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09"/>
  <workbookPr showInkAnnotation="0"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john2185/USDA_laptop/Desktop/BMD_turkeys/data/metabolome/from_metabolon/"/>
    </mc:Choice>
  </mc:AlternateContent>
  <xr:revisionPtr revIDLastSave="0" documentId="10_ncr:8100000_{5C537266-6D20-BE40-81F1-D469C77F5108}" xr6:coauthVersionLast="34" xr6:coauthVersionMax="34" xr10:uidLastSave="{00000000-0000-0000-0000-000000000000}"/>
  <bookViews>
    <workbookView xWindow="0" yWindow="700" windowWidth="28800" windowHeight="16060" tabRatio="500" xr2:uid="{00000000-000D-0000-FFFF-FFFF00000000}"/>
  </bookViews>
  <sheets>
    <sheet name="Sheet1" sheetId="1" r:id="rId1"/>
    <sheet name="Sheet2" sheetId="2" r:id="rId2"/>
  </sheets>
  <externalReferences>
    <externalReference r:id="rId3"/>
  </externalReference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G701" i="1" l="1"/>
  <c r="DI702" i="1" l="1"/>
  <c r="DI701" i="1"/>
  <c r="DJ704" i="1" l="1"/>
  <c r="DP699" i="1" l="1"/>
  <c r="DP698" i="1"/>
  <c r="DO6" i="1"/>
  <c r="DP6" i="1"/>
  <c r="DO7" i="1"/>
  <c r="DP7" i="1"/>
  <c r="DO8" i="1"/>
  <c r="DP8" i="1"/>
  <c r="DO9" i="1"/>
  <c r="DP9" i="1"/>
  <c r="DO10" i="1"/>
  <c r="DP10" i="1"/>
  <c r="DO11" i="1"/>
  <c r="DP11" i="1"/>
  <c r="DO12" i="1"/>
  <c r="DP12" i="1"/>
  <c r="DO13" i="1"/>
  <c r="DP13" i="1"/>
  <c r="DO14" i="1"/>
  <c r="DP14" i="1"/>
  <c r="DO15" i="1"/>
  <c r="DP15" i="1"/>
  <c r="DO16" i="1"/>
  <c r="DP16" i="1"/>
  <c r="DO17" i="1"/>
  <c r="DP17" i="1"/>
  <c r="DO18" i="1"/>
  <c r="DP18" i="1"/>
  <c r="DO19" i="1"/>
  <c r="DP19" i="1"/>
  <c r="DO20" i="1"/>
  <c r="DP20" i="1"/>
  <c r="DO21" i="1"/>
  <c r="DP21" i="1"/>
  <c r="DO22" i="1"/>
  <c r="DP22" i="1"/>
  <c r="DO23" i="1"/>
  <c r="DP23" i="1"/>
  <c r="DO24" i="1"/>
  <c r="DP24" i="1"/>
  <c r="DO25" i="1"/>
  <c r="DP25" i="1"/>
  <c r="DO26" i="1"/>
  <c r="DP26" i="1"/>
  <c r="DO27" i="1"/>
  <c r="DP27" i="1"/>
  <c r="DO28" i="1"/>
  <c r="DP28" i="1"/>
  <c r="DO29" i="1"/>
  <c r="DP29" i="1"/>
  <c r="DO30" i="1"/>
  <c r="DP30" i="1"/>
  <c r="DO31" i="1"/>
  <c r="DP31" i="1"/>
  <c r="DO32" i="1"/>
  <c r="DP32" i="1"/>
  <c r="DO33" i="1"/>
  <c r="DP33" i="1"/>
  <c r="DO34" i="1"/>
  <c r="DP34" i="1"/>
  <c r="DO35" i="1"/>
  <c r="DP35" i="1"/>
  <c r="DO36" i="1"/>
  <c r="DP36" i="1"/>
  <c r="DO37" i="1"/>
  <c r="DP37" i="1"/>
  <c r="DO38" i="1"/>
  <c r="DP38" i="1"/>
  <c r="DO39" i="1"/>
  <c r="DP39" i="1"/>
  <c r="DO40" i="1"/>
  <c r="DP40" i="1"/>
  <c r="DO41" i="1"/>
  <c r="DP41" i="1"/>
  <c r="DO42" i="1"/>
  <c r="DP42" i="1"/>
  <c r="DO43" i="1"/>
  <c r="DP43" i="1"/>
  <c r="DO44" i="1"/>
  <c r="DP44" i="1"/>
  <c r="DO45" i="1"/>
  <c r="DP45" i="1"/>
  <c r="DO46" i="1"/>
  <c r="DP46" i="1"/>
  <c r="DO47" i="1"/>
  <c r="DP47" i="1"/>
  <c r="DO48" i="1"/>
  <c r="DP48" i="1"/>
  <c r="DO49" i="1"/>
  <c r="DP49" i="1"/>
  <c r="DO50" i="1"/>
  <c r="DP50" i="1"/>
  <c r="DO51" i="1"/>
  <c r="DP51" i="1"/>
  <c r="DO52" i="1"/>
  <c r="DP52" i="1"/>
  <c r="DO53" i="1"/>
  <c r="DP53" i="1"/>
  <c r="DO54" i="1"/>
  <c r="DP54" i="1"/>
  <c r="DO55" i="1"/>
  <c r="DP55" i="1"/>
  <c r="DO56" i="1"/>
  <c r="DP56" i="1"/>
  <c r="DO57" i="1"/>
  <c r="DP57" i="1"/>
  <c r="DO58" i="1"/>
  <c r="DP58" i="1"/>
  <c r="DO59" i="1"/>
  <c r="DP59" i="1"/>
  <c r="DO60" i="1"/>
  <c r="DP60" i="1" s="1"/>
  <c r="DO61" i="1"/>
  <c r="DP61" i="1"/>
  <c r="DO62" i="1"/>
  <c r="DP62" i="1" s="1"/>
  <c r="DO63" i="1"/>
  <c r="DP63" i="1"/>
  <c r="DO64" i="1"/>
  <c r="DP64" i="1" s="1"/>
  <c r="DO65" i="1"/>
  <c r="DP65" i="1" s="1"/>
  <c r="DO66" i="1"/>
  <c r="DP66" i="1" s="1"/>
  <c r="DO67" i="1"/>
  <c r="DP67" i="1"/>
  <c r="DO68" i="1"/>
  <c r="DP68" i="1" s="1"/>
  <c r="DO69" i="1"/>
  <c r="DP69" i="1"/>
  <c r="DO70" i="1"/>
  <c r="DP70" i="1" s="1"/>
  <c r="DO71" i="1"/>
  <c r="DP71" i="1"/>
  <c r="DO72" i="1"/>
  <c r="DP72" i="1" s="1"/>
  <c r="DO73" i="1"/>
  <c r="DP73" i="1" s="1"/>
  <c r="DO74" i="1"/>
  <c r="DP74" i="1" s="1"/>
  <c r="DO75" i="1"/>
  <c r="DP75" i="1"/>
  <c r="DO76" i="1"/>
  <c r="DP76" i="1" s="1"/>
  <c r="DO77" i="1"/>
  <c r="DP77" i="1"/>
  <c r="DO78" i="1"/>
  <c r="DP78" i="1" s="1"/>
  <c r="DO79" i="1"/>
  <c r="DP79" i="1"/>
  <c r="DO80" i="1"/>
  <c r="DP80" i="1" s="1"/>
  <c r="DO81" i="1"/>
  <c r="DP81" i="1" s="1"/>
  <c r="DO82" i="1"/>
  <c r="DP82" i="1" s="1"/>
  <c r="DO83" i="1"/>
  <c r="DP83" i="1"/>
  <c r="DO84" i="1"/>
  <c r="DP84" i="1" s="1"/>
  <c r="DO85" i="1"/>
  <c r="DP85" i="1"/>
  <c r="DO86" i="1"/>
  <c r="DP86" i="1" s="1"/>
  <c r="DO87" i="1"/>
  <c r="DP87" i="1"/>
  <c r="DO88" i="1"/>
  <c r="DP88" i="1" s="1"/>
  <c r="DO89" i="1"/>
  <c r="DP89" i="1" s="1"/>
  <c r="DO90" i="1"/>
  <c r="DP90" i="1" s="1"/>
  <c r="DO91" i="1"/>
  <c r="DP91" i="1"/>
  <c r="DO92" i="1"/>
  <c r="DP92" i="1" s="1"/>
  <c r="DO93" i="1"/>
  <c r="DP93" i="1"/>
  <c r="DO94" i="1"/>
  <c r="DP94" i="1" s="1"/>
  <c r="DO95" i="1"/>
  <c r="DP95" i="1"/>
  <c r="DO96" i="1"/>
  <c r="DP96" i="1" s="1"/>
  <c r="DO97" i="1"/>
  <c r="DP97" i="1" s="1"/>
  <c r="DO98" i="1"/>
  <c r="DP98" i="1" s="1"/>
  <c r="DO99" i="1"/>
  <c r="DP99" i="1"/>
  <c r="DO100" i="1"/>
  <c r="DP100" i="1" s="1"/>
  <c r="DO101" i="1"/>
  <c r="DP101" i="1"/>
  <c r="DO102" i="1"/>
  <c r="DP102" i="1" s="1"/>
  <c r="DO103" i="1"/>
  <c r="DP103" i="1"/>
  <c r="DO104" i="1"/>
  <c r="DP104" i="1" s="1"/>
  <c r="DO105" i="1"/>
  <c r="DP105" i="1" s="1"/>
  <c r="DO106" i="1"/>
  <c r="DP106" i="1" s="1"/>
  <c r="DO107" i="1"/>
  <c r="DP107" i="1"/>
  <c r="DO108" i="1"/>
  <c r="DP108" i="1" s="1"/>
  <c r="DO109" i="1"/>
  <c r="DP109" i="1"/>
  <c r="DO110" i="1"/>
  <c r="DP110" i="1" s="1"/>
  <c r="DO111" i="1"/>
  <c r="DP111" i="1"/>
  <c r="DO112" i="1"/>
  <c r="DP112" i="1" s="1"/>
  <c r="DO113" i="1"/>
  <c r="DP113" i="1" s="1"/>
  <c r="DO114" i="1"/>
  <c r="DP114" i="1" s="1"/>
  <c r="DO115" i="1"/>
  <c r="DP115" i="1"/>
  <c r="DO116" i="1"/>
  <c r="DP116" i="1" s="1"/>
  <c r="DO117" i="1"/>
  <c r="DP117" i="1"/>
  <c r="DO118" i="1"/>
  <c r="DP118" i="1" s="1"/>
  <c r="DO119" i="1"/>
  <c r="DP119" i="1"/>
  <c r="DO120" i="1"/>
  <c r="DP120" i="1" s="1"/>
  <c r="DO121" i="1"/>
  <c r="DP121" i="1" s="1"/>
  <c r="DO122" i="1"/>
  <c r="DP122" i="1" s="1"/>
  <c r="DO123" i="1"/>
  <c r="DP123" i="1"/>
  <c r="DO124" i="1"/>
  <c r="DP124" i="1" s="1"/>
  <c r="DO125" i="1"/>
  <c r="DP125" i="1"/>
  <c r="DO126" i="1"/>
  <c r="DP126" i="1" s="1"/>
  <c r="DO127" i="1"/>
  <c r="DP127" i="1"/>
  <c r="DO128" i="1"/>
  <c r="DP128" i="1" s="1"/>
  <c r="DO129" i="1"/>
  <c r="DP129" i="1" s="1"/>
  <c r="DO130" i="1"/>
  <c r="DP130" i="1" s="1"/>
  <c r="DO131" i="1"/>
  <c r="DP131" i="1"/>
  <c r="DO132" i="1"/>
  <c r="DP132" i="1" s="1"/>
  <c r="DO133" i="1"/>
  <c r="DP133" i="1"/>
  <c r="DO134" i="1"/>
  <c r="DP134" i="1" s="1"/>
  <c r="DO135" i="1"/>
  <c r="DP135" i="1"/>
  <c r="DO136" i="1"/>
  <c r="DP136" i="1" s="1"/>
  <c r="DO137" i="1"/>
  <c r="DP137" i="1" s="1"/>
  <c r="DO138" i="1"/>
  <c r="DP138" i="1" s="1"/>
  <c r="DO139" i="1"/>
  <c r="DP139" i="1"/>
  <c r="DO140" i="1"/>
  <c r="DP140" i="1" s="1"/>
  <c r="DO141" i="1"/>
  <c r="DP141" i="1"/>
  <c r="DO142" i="1"/>
  <c r="DP142" i="1" s="1"/>
  <c r="DO143" i="1"/>
  <c r="DP143" i="1"/>
  <c r="DO144" i="1"/>
  <c r="DP144" i="1" s="1"/>
  <c r="DO145" i="1"/>
  <c r="DP145" i="1" s="1"/>
  <c r="DO146" i="1"/>
  <c r="DP146" i="1" s="1"/>
  <c r="DO147" i="1"/>
  <c r="DP147" i="1"/>
  <c r="DO148" i="1"/>
  <c r="DP148" i="1" s="1"/>
  <c r="DO149" i="1"/>
  <c r="DP149" i="1"/>
  <c r="DO150" i="1"/>
  <c r="DP150" i="1" s="1"/>
  <c r="DO151" i="1"/>
  <c r="DP151" i="1"/>
  <c r="DO152" i="1"/>
  <c r="DP152" i="1" s="1"/>
  <c r="DO153" i="1"/>
  <c r="DP153" i="1" s="1"/>
  <c r="DO154" i="1"/>
  <c r="DP154" i="1" s="1"/>
  <c r="DO155" i="1"/>
  <c r="DP155" i="1"/>
  <c r="DO156" i="1"/>
  <c r="DP156" i="1" s="1"/>
  <c r="DO157" i="1"/>
  <c r="DP157" i="1"/>
  <c r="DO158" i="1"/>
  <c r="DP158" i="1" s="1"/>
  <c r="DO159" i="1"/>
  <c r="DP159" i="1"/>
  <c r="DO160" i="1"/>
  <c r="DP160" i="1" s="1"/>
  <c r="DO161" i="1"/>
  <c r="DP161" i="1" s="1"/>
  <c r="DO162" i="1"/>
  <c r="DP162" i="1" s="1"/>
  <c r="DO163" i="1"/>
  <c r="DP163" i="1"/>
  <c r="DO164" i="1"/>
  <c r="DP164" i="1" s="1"/>
  <c r="DO165" i="1"/>
  <c r="DP165" i="1"/>
  <c r="DO166" i="1"/>
  <c r="DP166" i="1" s="1"/>
  <c r="DO167" i="1"/>
  <c r="DP167" i="1"/>
  <c r="DO168" i="1"/>
  <c r="DP168" i="1" s="1"/>
  <c r="DO169" i="1"/>
  <c r="DP169" i="1" s="1"/>
  <c r="DO170" i="1"/>
  <c r="DP170" i="1" s="1"/>
  <c r="DO171" i="1"/>
  <c r="DP171" i="1"/>
  <c r="DO172" i="1"/>
  <c r="DP172" i="1" s="1"/>
  <c r="DO173" i="1"/>
  <c r="DP173" i="1"/>
  <c r="DO174" i="1"/>
  <c r="DP174" i="1" s="1"/>
  <c r="DO175" i="1"/>
  <c r="DP175" i="1"/>
  <c r="DO176" i="1"/>
  <c r="DP176" i="1" s="1"/>
  <c r="DO177" i="1"/>
  <c r="DP177" i="1" s="1"/>
  <c r="DO178" i="1"/>
  <c r="DP178" i="1" s="1"/>
  <c r="DO179" i="1"/>
  <c r="DP179" i="1"/>
  <c r="DO180" i="1"/>
  <c r="DP180" i="1" s="1"/>
  <c r="DO181" i="1"/>
  <c r="DP181" i="1"/>
  <c r="DO182" i="1"/>
  <c r="DP182" i="1" s="1"/>
  <c r="DO183" i="1"/>
  <c r="DP183" i="1"/>
  <c r="DO184" i="1"/>
  <c r="DP184" i="1" s="1"/>
  <c r="DO185" i="1"/>
  <c r="DP185" i="1" s="1"/>
  <c r="DO186" i="1"/>
  <c r="DP186" i="1" s="1"/>
  <c r="DO187" i="1"/>
  <c r="DP187" i="1"/>
  <c r="DO188" i="1"/>
  <c r="DP188" i="1" s="1"/>
  <c r="DO189" i="1"/>
  <c r="DP189" i="1"/>
  <c r="DO190" i="1"/>
  <c r="DP190" i="1" s="1"/>
  <c r="DO191" i="1"/>
  <c r="DP191" i="1"/>
  <c r="DO192" i="1"/>
  <c r="DP192" i="1" s="1"/>
  <c r="DO193" i="1"/>
  <c r="DP193" i="1" s="1"/>
  <c r="DO194" i="1"/>
  <c r="DP194" i="1" s="1"/>
  <c r="DO195" i="1"/>
  <c r="DP195" i="1"/>
  <c r="DO196" i="1"/>
  <c r="DP196" i="1" s="1"/>
  <c r="DO197" i="1"/>
  <c r="DP197" i="1"/>
  <c r="DO198" i="1"/>
  <c r="DP198" i="1" s="1"/>
  <c r="DO199" i="1"/>
  <c r="DP199" i="1"/>
  <c r="DO200" i="1"/>
  <c r="DP200" i="1" s="1"/>
  <c r="DO201" i="1"/>
  <c r="DP201" i="1" s="1"/>
  <c r="DO202" i="1"/>
  <c r="DP202" i="1" s="1"/>
  <c r="DO203" i="1"/>
  <c r="DP203" i="1"/>
  <c r="DO204" i="1"/>
  <c r="DP204" i="1" s="1"/>
  <c r="DO205" i="1"/>
  <c r="DP205" i="1"/>
  <c r="DO206" i="1"/>
  <c r="DP206" i="1" s="1"/>
  <c r="DO207" i="1"/>
  <c r="DP207" i="1"/>
  <c r="DO208" i="1"/>
  <c r="DP208" i="1" s="1"/>
  <c r="DO209" i="1"/>
  <c r="DP209" i="1" s="1"/>
  <c r="DO210" i="1"/>
  <c r="DP210" i="1" s="1"/>
  <c r="DO211" i="1"/>
  <c r="DP211" i="1" s="1"/>
  <c r="DO212" i="1"/>
  <c r="DP212" i="1" s="1"/>
  <c r="DO213" i="1"/>
  <c r="DP213" i="1"/>
  <c r="DO214" i="1"/>
  <c r="DP214" i="1" s="1"/>
  <c r="DO215" i="1"/>
  <c r="DP215" i="1"/>
  <c r="DO216" i="1"/>
  <c r="DP216" i="1" s="1"/>
  <c r="DO217" i="1"/>
  <c r="DP217" i="1" s="1"/>
  <c r="DO218" i="1"/>
  <c r="DP218" i="1" s="1"/>
  <c r="DO219" i="1"/>
  <c r="DP219" i="1"/>
  <c r="DO220" i="1"/>
  <c r="DP220" i="1" s="1"/>
  <c r="DO221" i="1"/>
  <c r="DP221" i="1"/>
  <c r="DO222" i="1"/>
  <c r="DP222" i="1" s="1"/>
  <c r="DO223" i="1"/>
  <c r="DP223" i="1"/>
  <c r="DO224" i="1"/>
  <c r="DP224" i="1" s="1"/>
  <c r="DO225" i="1"/>
  <c r="DP225" i="1" s="1"/>
  <c r="DO226" i="1"/>
  <c r="DP226" i="1" s="1"/>
  <c r="DO227" i="1"/>
  <c r="DP227" i="1"/>
  <c r="DO228" i="1"/>
  <c r="DP228" i="1" s="1"/>
  <c r="DO229" i="1"/>
  <c r="DP229" i="1"/>
  <c r="DO230" i="1"/>
  <c r="DP230" i="1" s="1"/>
  <c r="DO231" i="1"/>
  <c r="DP231" i="1" s="1"/>
  <c r="DO232" i="1"/>
  <c r="DP232" i="1" s="1"/>
  <c r="DO233" i="1"/>
  <c r="DP233" i="1"/>
  <c r="DO234" i="1"/>
  <c r="DP234" i="1" s="1"/>
  <c r="DO235" i="1"/>
  <c r="DP235" i="1"/>
  <c r="DO236" i="1"/>
  <c r="DP236" i="1" s="1"/>
  <c r="DO237" i="1"/>
  <c r="DP237" i="1"/>
  <c r="DO238" i="1"/>
  <c r="DP238" i="1" s="1"/>
  <c r="DO239" i="1"/>
  <c r="DP239" i="1" s="1"/>
  <c r="DO240" i="1"/>
  <c r="DP240" i="1" s="1"/>
  <c r="DO241" i="1"/>
  <c r="DP241" i="1"/>
  <c r="DO242" i="1"/>
  <c r="DP242" i="1" s="1"/>
  <c r="DO243" i="1"/>
  <c r="DP243" i="1"/>
  <c r="DO244" i="1"/>
  <c r="DP244" i="1" s="1"/>
  <c r="DO245" i="1"/>
  <c r="DP245" i="1"/>
  <c r="DO246" i="1"/>
  <c r="DP246" i="1" s="1"/>
  <c r="DO247" i="1"/>
  <c r="DP247" i="1" s="1"/>
  <c r="DO248" i="1"/>
  <c r="DP248" i="1" s="1"/>
  <c r="DO249" i="1"/>
  <c r="DP249" i="1"/>
  <c r="DO250" i="1"/>
  <c r="DP250" i="1" s="1"/>
  <c r="DO251" i="1"/>
  <c r="DP251" i="1"/>
  <c r="DO252" i="1"/>
  <c r="DP252" i="1" s="1"/>
  <c r="DO253" i="1"/>
  <c r="DP253" i="1"/>
  <c r="DO254" i="1"/>
  <c r="DP254" i="1" s="1"/>
  <c r="DO255" i="1"/>
  <c r="DP255" i="1" s="1"/>
  <c r="DO256" i="1"/>
  <c r="DP256" i="1" s="1"/>
  <c r="DO257" i="1"/>
  <c r="DP257" i="1"/>
  <c r="DO258" i="1"/>
  <c r="DP258" i="1" s="1"/>
  <c r="DO259" i="1"/>
  <c r="DP259" i="1"/>
  <c r="DO260" i="1"/>
  <c r="DP260" i="1" s="1"/>
  <c r="DO261" i="1"/>
  <c r="DP261" i="1"/>
  <c r="DO262" i="1"/>
  <c r="DP262" i="1" s="1"/>
  <c r="DO263" i="1"/>
  <c r="DP263" i="1" s="1"/>
  <c r="DO264" i="1"/>
  <c r="DP264" i="1" s="1"/>
  <c r="DO265" i="1"/>
  <c r="DP265" i="1"/>
  <c r="DO266" i="1"/>
  <c r="DP266" i="1" s="1"/>
  <c r="DO267" i="1"/>
  <c r="DP267" i="1"/>
  <c r="DO268" i="1"/>
  <c r="DP268" i="1" s="1"/>
  <c r="DO269" i="1"/>
  <c r="DP269" i="1"/>
  <c r="DO270" i="1"/>
  <c r="DP270" i="1" s="1"/>
  <c r="DO271" i="1"/>
  <c r="DP271" i="1" s="1"/>
  <c r="DO272" i="1"/>
  <c r="DP272" i="1" s="1"/>
  <c r="DO273" i="1"/>
  <c r="DP273" i="1"/>
  <c r="DO274" i="1"/>
  <c r="DP274" i="1" s="1"/>
  <c r="DO275" i="1"/>
  <c r="DP275" i="1"/>
  <c r="DO276" i="1"/>
  <c r="DP276" i="1" s="1"/>
  <c r="DO277" i="1"/>
  <c r="DP277" i="1"/>
  <c r="DO278" i="1"/>
  <c r="DP278" i="1" s="1"/>
  <c r="DO279" i="1"/>
  <c r="DP279" i="1" s="1"/>
  <c r="DO280" i="1"/>
  <c r="DP280" i="1" s="1"/>
  <c r="DO281" i="1"/>
  <c r="DP281" i="1"/>
  <c r="DO282" i="1"/>
  <c r="DP282" i="1" s="1"/>
  <c r="DO283" i="1"/>
  <c r="DP283" i="1"/>
  <c r="DO284" i="1"/>
  <c r="DP284" i="1" s="1"/>
  <c r="DO285" i="1"/>
  <c r="DP285" i="1"/>
  <c r="DO286" i="1"/>
  <c r="DP286" i="1" s="1"/>
  <c r="DO287" i="1"/>
  <c r="DP287" i="1" s="1"/>
  <c r="DO288" i="1"/>
  <c r="DP288" i="1" s="1"/>
  <c r="DO289" i="1"/>
  <c r="DP289" i="1"/>
  <c r="DO290" i="1"/>
  <c r="DP290" i="1" s="1"/>
  <c r="DO291" i="1"/>
  <c r="DP291" i="1"/>
  <c r="DO292" i="1"/>
  <c r="DP292" i="1" s="1"/>
  <c r="DO293" i="1"/>
  <c r="DP293" i="1"/>
  <c r="DO294" i="1"/>
  <c r="DP294" i="1" s="1"/>
  <c r="DO295" i="1"/>
  <c r="DP295" i="1" s="1"/>
  <c r="DO296" i="1"/>
  <c r="DP296" i="1" s="1"/>
  <c r="DO297" i="1"/>
  <c r="DP297" i="1"/>
  <c r="DO298" i="1"/>
  <c r="DP298" i="1" s="1"/>
  <c r="DO299" i="1"/>
  <c r="DP299" i="1"/>
  <c r="DO300" i="1"/>
  <c r="DP300" i="1" s="1"/>
  <c r="DO301" i="1"/>
  <c r="DP301" i="1"/>
  <c r="DO302" i="1"/>
  <c r="DP302" i="1" s="1"/>
  <c r="DO303" i="1"/>
  <c r="DP303" i="1" s="1"/>
  <c r="DO304" i="1"/>
  <c r="DP304" i="1" s="1"/>
  <c r="DO305" i="1"/>
  <c r="DP305" i="1"/>
  <c r="DO306" i="1"/>
  <c r="DP306" i="1" s="1"/>
  <c r="DO307" i="1"/>
  <c r="DP307" i="1"/>
  <c r="DO308" i="1"/>
  <c r="DP308" i="1" s="1"/>
  <c r="DO309" i="1"/>
  <c r="DP309" i="1"/>
  <c r="DO310" i="1"/>
  <c r="DP310" i="1" s="1"/>
  <c r="DO311" i="1"/>
  <c r="DP311" i="1" s="1"/>
  <c r="DO312" i="1"/>
  <c r="DP312" i="1" s="1"/>
  <c r="DO313" i="1"/>
  <c r="DP313" i="1"/>
  <c r="DO314" i="1"/>
  <c r="DP314" i="1" s="1"/>
  <c r="DO315" i="1"/>
  <c r="DP315" i="1"/>
  <c r="DO316" i="1"/>
  <c r="DP316" i="1" s="1"/>
  <c r="DO317" i="1"/>
  <c r="DP317" i="1"/>
  <c r="DO318" i="1"/>
  <c r="DP318" i="1" s="1"/>
  <c r="DO319" i="1"/>
  <c r="DP319" i="1" s="1"/>
  <c r="DO320" i="1"/>
  <c r="DP320" i="1" s="1"/>
  <c r="DO321" i="1"/>
  <c r="DP321" i="1"/>
  <c r="DO322" i="1"/>
  <c r="DP322" i="1" s="1"/>
  <c r="DO323" i="1"/>
  <c r="DP323" i="1"/>
  <c r="DO324" i="1"/>
  <c r="DP324" i="1" s="1"/>
  <c r="DO325" i="1"/>
  <c r="DP325" i="1"/>
  <c r="DO326" i="1"/>
  <c r="DP326" i="1" s="1"/>
  <c r="DO327" i="1"/>
  <c r="DP327" i="1" s="1"/>
  <c r="DO328" i="1"/>
  <c r="DP328" i="1" s="1"/>
  <c r="DO329" i="1"/>
  <c r="DP329" i="1"/>
  <c r="DO330" i="1"/>
  <c r="DP330" i="1" s="1"/>
  <c r="DO331" i="1"/>
  <c r="DP331" i="1"/>
  <c r="DO332" i="1"/>
  <c r="DP332" i="1" s="1"/>
  <c r="DO333" i="1"/>
  <c r="DP333" i="1"/>
  <c r="DO334" i="1"/>
  <c r="DP334" i="1" s="1"/>
  <c r="DO335" i="1"/>
  <c r="DP335" i="1" s="1"/>
  <c r="DO336" i="1"/>
  <c r="DP336" i="1" s="1"/>
  <c r="DO337" i="1"/>
  <c r="DP337" i="1"/>
  <c r="DO338" i="1"/>
  <c r="DP338" i="1" s="1"/>
  <c r="DO339" i="1"/>
  <c r="DP339" i="1"/>
  <c r="DO340" i="1"/>
  <c r="DP340" i="1" s="1"/>
  <c r="DO341" i="1"/>
  <c r="DP341" i="1"/>
  <c r="DO342" i="1"/>
  <c r="DP342" i="1" s="1"/>
  <c r="DO343" i="1"/>
  <c r="DP343" i="1" s="1"/>
  <c r="DO344" i="1"/>
  <c r="DP344" i="1" s="1"/>
  <c r="DO345" i="1"/>
  <c r="DP345" i="1"/>
  <c r="DO346" i="1"/>
  <c r="DP346" i="1" s="1"/>
  <c r="DO347" i="1"/>
  <c r="DP347" i="1"/>
  <c r="DO348" i="1"/>
  <c r="DP348" i="1" s="1"/>
  <c r="DO349" i="1"/>
  <c r="DP349" i="1"/>
  <c r="DO350" i="1"/>
  <c r="DP350" i="1" s="1"/>
  <c r="DO351" i="1"/>
  <c r="DP351" i="1" s="1"/>
  <c r="DO352" i="1"/>
  <c r="DP352" i="1" s="1"/>
  <c r="DO353" i="1"/>
  <c r="DP353" i="1"/>
  <c r="DO354" i="1"/>
  <c r="DP354" i="1" s="1"/>
  <c r="DO355" i="1"/>
  <c r="DP355" i="1"/>
  <c r="DO356" i="1"/>
  <c r="DP356" i="1" s="1"/>
  <c r="DO357" i="1"/>
  <c r="DP357" i="1"/>
  <c r="DO358" i="1"/>
  <c r="DP358" i="1"/>
  <c r="DO359" i="1"/>
  <c r="DP359" i="1"/>
  <c r="DO360" i="1"/>
  <c r="DP360" i="1"/>
  <c r="DO361" i="1"/>
  <c r="DP361" i="1"/>
  <c r="DO362" i="1"/>
  <c r="DP362" i="1"/>
  <c r="DO363" i="1"/>
  <c r="DP363" i="1"/>
  <c r="DO364" i="1"/>
  <c r="DP364" i="1"/>
  <c r="DO365" i="1"/>
  <c r="DP365" i="1"/>
  <c r="DO366" i="1"/>
  <c r="DP366" i="1"/>
  <c r="DO367" i="1"/>
  <c r="DP367" i="1"/>
  <c r="DO368" i="1"/>
  <c r="DP368" i="1"/>
  <c r="DO369" i="1"/>
  <c r="DP369" i="1"/>
  <c r="DO370" i="1"/>
  <c r="DP370" i="1"/>
  <c r="DO371" i="1"/>
  <c r="DP371" i="1"/>
  <c r="DO372" i="1"/>
  <c r="DP372" i="1"/>
  <c r="DO373" i="1"/>
  <c r="DP373" i="1"/>
  <c r="DO374" i="1"/>
  <c r="DP374" i="1"/>
  <c r="DO375" i="1"/>
  <c r="DP375" i="1"/>
  <c r="DO376" i="1"/>
  <c r="DP376" i="1"/>
  <c r="DO377" i="1"/>
  <c r="DP377" i="1"/>
  <c r="DO378" i="1"/>
  <c r="DP378" i="1"/>
  <c r="DO379" i="1"/>
  <c r="DP379" i="1"/>
  <c r="DO380" i="1"/>
  <c r="DP380" i="1"/>
  <c r="DO381" i="1"/>
  <c r="DP381" i="1"/>
  <c r="DO382" i="1"/>
  <c r="DP382" i="1"/>
  <c r="DO383" i="1"/>
  <c r="DP383" i="1"/>
  <c r="DO384" i="1"/>
  <c r="DP384" i="1"/>
  <c r="DO385" i="1"/>
  <c r="DP385" i="1"/>
  <c r="DO386" i="1"/>
  <c r="DP386" i="1"/>
  <c r="DO387" i="1"/>
  <c r="DP387" i="1"/>
  <c r="DO388" i="1"/>
  <c r="DP388" i="1"/>
  <c r="DO389" i="1"/>
  <c r="DP389" i="1"/>
  <c r="DO390" i="1"/>
  <c r="DP390" i="1"/>
  <c r="DO391" i="1"/>
  <c r="DP391" i="1"/>
  <c r="DO392" i="1"/>
  <c r="DP392" i="1"/>
  <c r="DO393" i="1"/>
  <c r="DP393" i="1"/>
  <c r="DO394" i="1"/>
  <c r="DP394" i="1"/>
  <c r="DO395" i="1"/>
  <c r="DP395" i="1"/>
  <c r="DO396" i="1"/>
  <c r="DP396" i="1"/>
  <c r="DO397" i="1"/>
  <c r="DP397" i="1"/>
  <c r="DO398" i="1"/>
  <c r="DP398" i="1"/>
  <c r="DO399" i="1"/>
  <c r="DP399" i="1"/>
  <c r="DO400" i="1"/>
  <c r="DP400" i="1"/>
  <c r="DO401" i="1"/>
  <c r="DP401" i="1"/>
  <c r="DO402" i="1"/>
  <c r="DP402" i="1"/>
  <c r="DO403" i="1"/>
  <c r="DP403" i="1"/>
  <c r="DO404" i="1"/>
  <c r="DP404" i="1"/>
  <c r="DO405" i="1"/>
  <c r="DP405" i="1"/>
  <c r="DO406" i="1"/>
  <c r="DP406" i="1"/>
  <c r="DO407" i="1"/>
  <c r="DP407" i="1"/>
  <c r="DO408" i="1"/>
  <c r="DP408" i="1"/>
  <c r="DO409" i="1"/>
  <c r="DP409" i="1"/>
  <c r="DO410" i="1"/>
  <c r="DP410" i="1"/>
  <c r="DO411" i="1"/>
  <c r="DP411" i="1"/>
  <c r="DO412" i="1"/>
  <c r="DP412" i="1"/>
  <c r="DO413" i="1"/>
  <c r="DP413" i="1"/>
  <c r="DO414" i="1"/>
  <c r="DP414" i="1"/>
  <c r="DO415" i="1"/>
  <c r="DP415" i="1"/>
  <c r="DO416" i="1"/>
  <c r="DP416" i="1"/>
  <c r="DO417" i="1"/>
  <c r="DP417" i="1"/>
  <c r="DO418" i="1"/>
  <c r="DP418" i="1"/>
  <c r="DO419" i="1"/>
  <c r="DP419" i="1"/>
  <c r="DO420" i="1"/>
  <c r="DP420" i="1"/>
  <c r="DO421" i="1"/>
  <c r="DP421" i="1"/>
  <c r="DO422" i="1"/>
  <c r="DP422" i="1"/>
  <c r="DO423" i="1"/>
  <c r="DP423" i="1"/>
  <c r="DO424" i="1"/>
  <c r="DP424" i="1"/>
  <c r="DO425" i="1"/>
  <c r="DP425" i="1"/>
  <c r="DO426" i="1"/>
  <c r="DP426" i="1"/>
  <c r="DO427" i="1"/>
  <c r="DP427" i="1"/>
  <c r="DO428" i="1"/>
  <c r="DP428" i="1"/>
  <c r="DO429" i="1"/>
  <c r="DP429" i="1"/>
  <c r="DO430" i="1"/>
  <c r="DP430" i="1"/>
  <c r="DO431" i="1"/>
  <c r="DP431" i="1"/>
  <c r="DO432" i="1"/>
  <c r="DP432" i="1"/>
  <c r="DO433" i="1"/>
  <c r="DP433" i="1"/>
  <c r="DO434" i="1"/>
  <c r="DP434" i="1"/>
  <c r="DO435" i="1"/>
  <c r="DP435" i="1"/>
  <c r="DO436" i="1"/>
  <c r="DP436" i="1"/>
  <c r="DO437" i="1"/>
  <c r="DP437" i="1"/>
  <c r="DO438" i="1"/>
  <c r="DP438" i="1"/>
  <c r="DO439" i="1"/>
  <c r="DP439" i="1"/>
  <c r="DO440" i="1"/>
  <c r="DP440" i="1"/>
  <c r="DO441" i="1"/>
  <c r="DP441" i="1"/>
  <c r="DO442" i="1"/>
  <c r="DP442" i="1"/>
  <c r="DO443" i="1"/>
  <c r="DP443" i="1"/>
  <c r="DO444" i="1"/>
  <c r="DP444" i="1"/>
  <c r="DO445" i="1"/>
  <c r="DP445" i="1"/>
  <c r="DO446" i="1"/>
  <c r="DP446" i="1"/>
  <c r="DO447" i="1"/>
  <c r="DP447" i="1"/>
  <c r="DO448" i="1"/>
  <c r="DP448" i="1"/>
  <c r="DO449" i="1"/>
  <c r="DP449" i="1" s="1"/>
  <c r="DO450" i="1"/>
  <c r="DP450" i="1"/>
  <c r="DO451" i="1"/>
  <c r="DP451" i="1" s="1"/>
  <c r="DO452" i="1"/>
  <c r="DP452" i="1"/>
  <c r="DO453" i="1"/>
  <c r="DP453" i="1" s="1"/>
  <c r="DO454" i="1"/>
  <c r="DP454" i="1"/>
  <c r="DO455" i="1"/>
  <c r="DP455" i="1" s="1"/>
  <c r="DO456" i="1"/>
  <c r="DP456" i="1"/>
  <c r="DO457" i="1"/>
  <c r="DP457" i="1" s="1"/>
  <c r="DO458" i="1"/>
  <c r="DP458" i="1"/>
  <c r="DO459" i="1"/>
  <c r="DP459" i="1" s="1"/>
  <c r="DO460" i="1"/>
  <c r="DP460" i="1"/>
  <c r="DO461" i="1"/>
  <c r="DP461" i="1" s="1"/>
  <c r="DO462" i="1"/>
  <c r="DP462" i="1"/>
  <c r="DO463" i="1"/>
  <c r="DP463" i="1" s="1"/>
  <c r="DO464" i="1"/>
  <c r="DP464" i="1"/>
  <c r="DO465" i="1"/>
  <c r="DP465" i="1" s="1"/>
  <c r="DO466" i="1"/>
  <c r="DP466" i="1"/>
  <c r="DO467" i="1"/>
  <c r="DP467" i="1" s="1"/>
  <c r="DO468" i="1"/>
  <c r="DP468" i="1"/>
  <c r="DO469" i="1"/>
  <c r="DP469" i="1" s="1"/>
  <c r="DO470" i="1"/>
  <c r="DP470" i="1"/>
  <c r="DO471" i="1"/>
  <c r="DP471" i="1" s="1"/>
  <c r="DO472" i="1"/>
  <c r="DP472" i="1"/>
  <c r="DO473" i="1"/>
  <c r="DP473" i="1" s="1"/>
  <c r="DO474" i="1"/>
  <c r="DP474" i="1"/>
  <c r="DO475" i="1"/>
  <c r="DP475" i="1" s="1"/>
  <c r="DO476" i="1"/>
  <c r="DP476" i="1"/>
  <c r="DO477" i="1"/>
  <c r="DP477" i="1" s="1"/>
  <c r="DO478" i="1"/>
  <c r="DP478" i="1"/>
  <c r="DO479" i="1"/>
  <c r="DP479" i="1" s="1"/>
  <c r="DO480" i="1"/>
  <c r="DP480" i="1"/>
  <c r="DO481" i="1"/>
  <c r="DP481" i="1" s="1"/>
  <c r="DO482" i="1"/>
  <c r="DP482" i="1"/>
  <c r="DO483" i="1"/>
  <c r="DP483" i="1" s="1"/>
  <c r="DO484" i="1"/>
  <c r="DP484" i="1"/>
  <c r="DO485" i="1"/>
  <c r="DP485" i="1" s="1"/>
  <c r="DO486" i="1"/>
  <c r="DP486" i="1"/>
  <c r="DO487" i="1"/>
  <c r="DP487" i="1" s="1"/>
  <c r="DO488" i="1"/>
  <c r="DP488" i="1"/>
  <c r="DO489" i="1"/>
  <c r="DP489" i="1" s="1"/>
  <c r="DO490" i="1"/>
  <c r="DP490" i="1"/>
  <c r="DO491" i="1"/>
  <c r="DP491" i="1" s="1"/>
  <c r="DO492" i="1"/>
  <c r="DP492" i="1"/>
  <c r="DO493" i="1"/>
  <c r="DP493" i="1" s="1"/>
  <c r="DO494" i="1"/>
  <c r="DP494" i="1"/>
  <c r="DO495" i="1"/>
  <c r="DP495" i="1" s="1"/>
  <c r="DO496" i="1"/>
  <c r="DP496" i="1"/>
  <c r="DO497" i="1"/>
  <c r="DP497" i="1" s="1"/>
  <c r="DO498" i="1"/>
  <c r="DP498" i="1"/>
  <c r="DO499" i="1"/>
  <c r="DP499" i="1" s="1"/>
  <c r="DO500" i="1"/>
  <c r="DP500" i="1"/>
  <c r="DO501" i="1"/>
  <c r="DP501" i="1" s="1"/>
  <c r="DO502" i="1"/>
  <c r="DP502" i="1"/>
  <c r="DO503" i="1"/>
  <c r="DP503" i="1" s="1"/>
  <c r="DO504" i="1"/>
  <c r="DP504" i="1"/>
  <c r="DO505" i="1"/>
  <c r="DP505" i="1" s="1"/>
  <c r="DO506" i="1"/>
  <c r="DP506" i="1"/>
  <c r="DO507" i="1"/>
  <c r="DP507" i="1" s="1"/>
  <c r="DO508" i="1"/>
  <c r="DP508" i="1"/>
  <c r="DO509" i="1"/>
  <c r="DP509" i="1" s="1"/>
  <c r="DO510" i="1"/>
  <c r="DP510" i="1" s="1"/>
  <c r="DO511" i="1"/>
  <c r="DP511" i="1" s="1"/>
  <c r="DO512" i="1"/>
  <c r="DP512" i="1"/>
  <c r="DO513" i="1"/>
  <c r="DP513" i="1" s="1"/>
  <c r="DO514" i="1"/>
  <c r="DP514" i="1"/>
  <c r="DO515" i="1"/>
  <c r="DP515" i="1" s="1"/>
  <c r="DO516" i="1"/>
  <c r="DP516" i="1"/>
  <c r="DO517" i="1"/>
  <c r="DP517" i="1" s="1"/>
  <c r="DO518" i="1"/>
  <c r="DP518" i="1"/>
  <c r="DO519" i="1"/>
  <c r="DP519" i="1" s="1"/>
  <c r="DO520" i="1"/>
  <c r="DP520" i="1"/>
  <c r="DO521" i="1"/>
  <c r="DP521" i="1" s="1"/>
  <c r="DO522" i="1"/>
  <c r="DP522" i="1"/>
  <c r="DO523" i="1"/>
  <c r="DP523" i="1" s="1"/>
  <c r="DO524" i="1"/>
  <c r="DP524" i="1"/>
  <c r="DO525" i="1"/>
  <c r="DP525" i="1" s="1"/>
  <c r="DO526" i="1"/>
  <c r="DP526" i="1"/>
  <c r="DO527" i="1"/>
  <c r="DP527" i="1" s="1"/>
  <c r="DO528" i="1"/>
  <c r="DP528" i="1"/>
  <c r="DO529" i="1"/>
  <c r="DP529" i="1" s="1"/>
  <c r="DO530" i="1"/>
  <c r="DP530" i="1"/>
  <c r="DO531" i="1"/>
  <c r="DP531" i="1" s="1"/>
  <c r="DO532" i="1"/>
  <c r="DP532" i="1"/>
  <c r="DO533" i="1"/>
  <c r="DP533" i="1" s="1"/>
  <c r="DO534" i="1"/>
  <c r="DP534" i="1"/>
  <c r="DO535" i="1"/>
  <c r="DP535" i="1" s="1"/>
  <c r="DO536" i="1"/>
  <c r="DP536" i="1"/>
  <c r="DO537" i="1"/>
  <c r="DP537" i="1" s="1"/>
  <c r="DO538" i="1"/>
  <c r="DP538" i="1"/>
  <c r="DO539" i="1"/>
  <c r="DP539" i="1" s="1"/>
  <c r="DO540" i="1"/>
  <c r="DP540" i="1"/>
  <c r="DO541" i="1"/>
  <c r="DP541" i="1" s="1"/>
  <c r="DO542" i="1"/>
  <c r="DP542" i="1"/>
  <c r="DO543" i="1"/>
  <c r="DP543" i="1" s="1"/>
  <c r="DO544" i="1"/>
  <c r="DP544" i="1"/>
  <c r="DO545" i="1"/>
  <c r="DP545" i="1" s="1"/>
  <c r="DO546" i="1"/>
  <c r="DP546" i="1"/>
  <c r="DO547" i="1"/>
  <c r="DP547" i="1" s="1"/>
  <c r="DO548" i="1"/>
  <c r="DP548" i="1"/>
  <c r="DO549" i="1"/>
  <c r="DP549" i="1" s="1"/>
  <c r="DO550" i="1"/>
  <c r="DP550" i="1"/>
  <c r="DO551" i="1"/>
  <c r="DP551" i="1" s="1"/>
  <c r="DO552" i="1"/>
  <c r="DP552" i="1"/>
  <c r="DO553" i="1"/>
  <c r="DP553" i="1" s="1"/>
  <c r="DO554" i="1"/>
  <c r="DP554" i="1"/>
  <c r="DO555" i="1"/>
  <c r="DP555" i="1" s="1"/>
  <c r="DO556" i="1"/>
  <c r="DP556" i="1"/>
  <c r="DO557" i="1"/>
  <c r="DP557" i="1" s="1"/>
  <c r="DO558" i="1"/>
  <c r="DP558" i="1"/>
  <c r="DO559" i="1"/>
  <c r="DP559" i="1" s="1"/>
  <c r="DO560" i="1"/>
  <c r="DP560" i="1"/>
  <c r="DO561" i="1"/>
  <c r="DP561" i="1" s="1"/>
  <c r="DO562" i="1"/>
  <c r="DP562" i="1"/>
  <c r="DO563" i="1"/>
  <c r="DP563" i="1" s="1"/>
  <c r="DO564" i="1"/>
  <c r="DP564" i="1"/>
  <c r="DO565" i="1"/>
  <c r="DP565" i="1" s="1"/>
  <c r="DO566" i="1"/>
  <c r="DP566" i="1"/>
  <c r="DO567" i="1"/>
  <c r="DP567" i="1" s="1"/>
  <c r="DO568" i="1"/>
  <c r="DP568" i="1"/>
  <c r="DO569" i="1"/>
  <c r="DP569" i="1" s="1"/>
  <c r="DO570" i="1"/>
  <c r="DP570" i="1"/>
  <c r="DO571" i="1"/>
  <c r="DP571" i="1" s="1"/>
  <c r="DO572" i="1"/>
  <c r="DP572" i="1"/>
  <c r="DO573" i="1"/>
  <c r="DP573" i="1" s="1"/>
  <c r="DO574" i="1"/>
  <c r="DP574" i="1"/>
  <c r="DO575" i="1"/>
  <c r="DP575" i="1" s="1"/>
  <c r="DO576" i="1"/>
  <c r="DP576" i="1"/>
  <c r="DO577" i="1"/>
  <c r="DP577" i="1" s="1"/>
  <c r="DO578" i="1"/>
  <c r="DP578" i="1"/>
  <c r="DO579" i="1"/>
  <c r="DP579" i="1" s="1"/>
  <c r="DO580" i="1"/>
  <c r="DP580" i="1"/>
  <c r="DO581" i="1"/>
  <c r="DP581" i="1" s="1"/>
  <c r="DO582" i="1"/>
  <c r="DP582" i="1"/>
  <c r="DO583" i="1"/>
  <c r="DP583" i="1" s="1"/>
  <c r="DO584" i="1"/>
  <c r="DP584" i="1"/>
  <c r="DO585" i="1"/>
  <c r="DP585" i="1" s="1"/>
  <c r="DO586" i="1"/>
  <c r="DP586" i="1"/>
  <c r="DO587" i="1"/>
  <c r="DP587" i="1" s="1"/>
  <c r="DO588" i="1"/>
  <c r="DP588" i="1"/>
  <c r="DO589" i="1"/>
  <c r="DP589" i="1" s="1"/>
  <c r="DO590" i="1"/>
  <c r="DP590" i="1"/>
  <c r="DO591" i="1"/>
  <c r="DP591" i="1" s="1"/>
  <c r="DO592" i="1"/>
  <c r="DP592" i="1"/>
  <c r="DO593" i="1"/>
  <c r="DP593" i="1" s="1"/>
  <c r="DO594" i="1"/>
  <c r="DP594" i="1"/>
  <c r="DO595" i="1"/>
  <c r="DP595" i="1" s="1"/>
  <c r="DO596" i="1"/>
  <c r="DP596" i="1"/>
  <c r="DO597" i="1"/>
  <c r="DP597" i="1" s="1"/>
  <c r="DO598" i="1"/>
  <c r="DP598" i="1"/>
  <c r="DO599" i="1"/>
  <c r="DP599" i="1" s="1"/>
  <c r="DO600" i="1"/>
  <c r="DP600" i="1"/>
  <c r="DO601" i="1"/>
  <c r="DP601" i="1" s="1"/>
  <c r="DO602" i="1"/>
  <c r="DP602" i="1"/>
  <c r="DO603" i="1"/>
  <c r="DP603" i="1" s="1"/>
  <c r="DO604" i="1"/>
  <c r="DP604" i="1"/>
  <c r="DO605" i="1"/>
  <c r="DP605" i="1" s="1"/>
  <c r="DO606" i="1"/>
  <c r="DP606" i="1"/>
  <c r="DO607" i="1"/>
  <c r="DP607" i="1" s="1"/>
  <c r="DO608" i="1"/>
  <c r="DP608" i="1"/>
  <c r="DO609" i="1"/>
  <c r="DP609" i="1" s="1"/>
  <c r="DO610" i="1"/>
  <c r="DP610" i="1"/>
  <c r="DO611" i="1"/>
  <c r="DP611" i="1" s="1"/>
  <c r="DO612" i="1"/>
  <c r="DP612" i="1"/>
  <c r="DO613" i="1"/>
  <c r="DP613" i="1" s="1"/>
  <c r="DO614" i="1"/>
  <c r="DP614" i="1"/>
  <c r="DO615" i="1"/>
  <c r="DP615" i="1" s="1"/>
  <c r="DO616" i="1"/>
  <c r="DP616" i="1"/>
  <c r="DO617" i="1"/>
  <c r="DP617" i="1" s="1"/>
  <c r="DO618" i="1"/>
  <c r="DP618" i="1"/>
  <c r="DO619" i="1"/>
  <c r="DP619" i="1" s="1"/>
  <c r="DO620" i="1"/>
  <c r="DP620" i="1"/>
  <c r="DO621" i="1"/>
  <c r="DP621" i="1" s="1"/>
  <c r="DO622" i="1"/>
  <c r="DP622" i="1"/>
  <c r="DO623" i="1"/>
  <c r="DP623" i="1" s="1"/>
  <c r="DO624" i="1"/>
  <c r="DP624" i="1"/>
  <c r="DO625" i="1"/>
  <c r="DP625" i="1" s="1"/>
  <c r="DO626" i="1"/>
  <c r="DP626" i="1"/>
  <c r="DO627" i="1"/>
  <c r="DP627" i="1" s="1"/>
  <c r="DO628" i="1"/>
  <c r="DP628" i="1"/>
  <c r="DO629" i="1"/>
  <c r="DP629" i="1" s="1"/>
  <c r="DO630" i="1"/>
  <c r="DP630" i="1"/>
  <c r="DO631" i="1"/>
  <c r="DP631" i="1" s="1"/>
  <c r="DO632" i="1"/>
  <c r="DP632" i="1"/>
  <c r="DO633" i="1"/>
  <c r="DP633" i="1" s="1"/>
  <c r="DO634" i="1"/>
  <c r="DP634" i="1"/>
  <c r="DO635" i="1"/>
  <c r="DP635" i="1" s="1"/>
  <c r="DO636" i="1"/>
  <c r="DP636" i="1"/>
  <c r="DO637" i="1"/>
  <c r="DP637" i="1" s="1"/>
  <c r="DO638" i="1"/>
  <c r="DP638" i="1"/>
  <c r="DO639" i="1"/>
  <c r="DP639" i="1" s="1"/>
  <c r="DO640" i="1"/>
  <c r="DP640" i="1"/>
  <c r="DO641" i="1"/>
  <c r="DP641" i="1" s="1"/>
  <c r="DO642" i="1"/>
  <c r="DP642" i="1"/>
  <c r="DO643" i="1"/>
  <c r="DP643" i="1" s="1"/>
  <c r="DO644" i="1"/>
  <c r="DP644" i="1"/>
  <c r="DO645" i="1"/>
  <c r="DP645" i="1" s="1"/>
  <c r="DO646" i="1"/>
  <c r="DP646" i="1"/>
  <c r="DO647" i="1"/>
  <c r="DP647" i="1" s="1"/>
  <c r="DO648" i="1"/>
  <c r="DP648" i="1"/>
  <c r="DO649" i="1"/>
  <c r="DP649" i="1" s="1"/>
  <c r="DO650" i="1"/>
  <c r="DP650" i="1"/>
  <c r="DO651" i="1"/>
  <c r="DP651" i="1" s="1"/>
  <c r="DO652" i="1"/>
  <c r="DP652" i="1"/>
  <c r="DO653" i="1"/>
  <c r="DP653" i="1" s="1"/>
  <c r="DO654" i="1"/>
  <c r="DP654" i="1"/>
  <c r="DO655" i="1"/>
  <c r="DP655" i="1" s="1"/>
  <c r="DO656" i="1"/>
  <c r="DP656" i="1"/>
  <c r="DO657" i="1"/>
  <c r="DP657" i="1" s="1"/>
  <c r="DO658" i="1"/>
  <c r="DP658" i="1"/>
  <c r="DO659" i="1"/>
  <c r="DP659" i="1" s="1"/>
  <c r="DO660" i="1"/>
  <c r="DP660" i="1"/>
  <c r="DO661" i="1"/>
  <c r="DP661" i="1" s="1"/>
  <c r="DO662" i="1"/>
  <c r="DP662" i="1"/>
  <c r="DO663" i="1"/>
  <c r="DP663" i="1" s="1"/>
  <c r="DO664" i="1"/>
  <c r="DP664" i="1"/>
  <c r="DO665" i="1"/>
  <c r="DP665" i="1" s="1"/>
  <c r="DO666" i="1"/>
  <c r="DP666" i="1"/>
  <c r="DO667" i="1"/>
  <c r="DP667" i="1" s="1"/>
  <c r="DO668" i="1"/>
  <c r="DP668" i="1"/>
  <c r="DO669" i="1"/>
  <c r="DP669" i="1" s="1"/>
  <c r="DO670" i="1"/>
  <c r="DP670" i="1"/>
  <c r="DO671" i="1"/>
  <c r="DP671" i="1" s="1"/>
  <c r="DO672" i="1"/>
  <c r="DP672" i="1"/>
  <c r="DO673" i="1"/>
  <c r="DP673" i="1" s="1"/>
  <c r="DO674" i="1"/>
  <c r="DP674" i="1"/>
  <c r="DO675" i="1"/>
  <c r="DP675" i="1" s="1"/>
  <c r="DO676" i="1"/>
  <c r="DP676" i="1"/>
  <c r="DO677" i="1"/>
  <c r="DP677" i="1" s="1"/>
  <c r="DO678" i="1"/>
  <c r="DP678" i="1"/>
  <c r="DO679" i="1"/>
  <c r="DP679" i="1" s="1"/>
  <c r="DO680" i="1"/>
  <c r="DP680" i="1"/>
  <c r="DO681" i="1"/>
  <c r="DP681" i="1" s="1"/>
  <c r="DO682" i="1"/>
  <c r="DP682" i="1"/>
  <c r="DO683" i="1"/>
  <c r="DP683" i="1" s="1"/>
  <c r="DO684" i="1"/>
  <c r="DP684" i="1"/>
  <c r="DO685" i="1"/>
  <c r="DP685" i="1" s="1"/>
  <c r="DO686" i="1"/>
  <c r="DP686" i="1"/>
  <c r="DO687" i="1"/>
  <c r="DP687" i="1" s="1"/>
  <c r="DO688" i="1"/>
  <c r="DP688" i="1"/>
  <c r="DO689" i="1"/>
  <c r="DP689" i="1" s="1"/>
  <c r="DO690" i="1"/>
  <c r="DP690" i="1"/>
  <c r="DO691" i="1"/>
  <c r="DP691" i="1" s="1"/>
  <c r="DO692" i="1"/>
  <c r="DP692" i="1"/>
  <c r="DO693" i="1"/>
  <c r="DP693" i="1" s="1"/>
  <c r="DO694" i="1"/>
  <c r="DP694" i="1"/>
  <c r="DO695" i="1"/>
  <c r="DP695" i="1" s="1"/>
  <c r="DO696" i="1"/>
  <c r="DP696" i="1"/>
  <c r="DO697" i="1"/>
  <c r="DP697" i="1" s="1"/>
  <c r="DP5" i="1"/>
  <c r="DJ702" i="1"/>
  <c r="DK702" i="1"/>
  <c r="DL702" i="1"/>
  <c r="DH702" i="1"/>
  <c r="DG702" i="1"/>
  <c r="DF702" i="1"/>
  <c r="DF701" i="1"/>
  <c r="DH701" i="1"/>
  <c r="DJ701" i="1"/>
  <c r="DK701" i="1"/>
  <c r="DL701" i="1"/>
  <c r="DG700" i="1"/>
  <c r="DH700" i="1"/>
  <c r="DI700" i="1"/>
  <c r="DJ700" i="1"/>
  <c r="DK700" i="1"/>
  <c r="DL700" i="1"/>
  <c r="DF700" i="1"/>
  <c r="DN6" i="1"/>
  <c r="DN7" i="1"/>
  <c r="DN8" i="1"/>
  <c r="DN9" i="1"/>
  <c r="DN10" i="1"/>
  <c r="DN11" i="1"/>
  <c r="DN12" i="1"/>
  <c r="DN13" i="1"/>
  <c r="DN14" i="1"/>
  <c r="DN15" i="1"/>
  <c r="DN16" i="1"/>
  <c r="DN17" i="1"/>
  <c r="DN18" i="1"/>
  <c r="DN19" i="1"/>
  <c r="DN20" i="1"/>
  <c r="DN21" i="1"/>
  <c r="DN22" i="1"/>
  <c r="DN23" i="1"/>
  <c r="DN24" i="1"/>
  <c r="DN25" i="1"/>
  <c r="DN26" i="1"/>
  <c r="DN27" i="1"/>
  <c r="DN28" i="1"/>
  <c r="DN29" i="1"/>
  <c r="DN30" i="1"/>
  <c r="DN31" i="1"/>
  <c r="DN32" i="1"/>
  <c r="DN33" i="1"/>
  <c r="DN34" i="1"/>
  <c r="DN35" i="1"/>
  <c r="DN36" i="1"/>
  <c r="DN37" i="1"/>
  <c r="DN38" i="1"/>
  <c r="DN39" i="1"/>
  <c r="DN40" i="1"/>
  <c r="DN41" i="1"/>
  <c r="DN42" i="1"/>
  <c r="DN43" i="1"/>
  <c r="DN44" i="1"/>
  <c r="DN45" i="1"/>
  <c r="DN46" i="1"/>
  <c r="DN47" i="1"/>
  <c r="DN48" i="1"/>
  <c r="DN49" i="1"/>
  <c r="DN50" i="1"/>
  <c r="DN51" i="1"/>
  <c r="DN52" i="1"/>
  <c r="DN53" i="1"/>
  <c r="DN54" i="1"/>
  <c r="DN55" i="1"/>
  <c r="DN56" i="1"/>
  <c r="DN57" i="1"/>
  <c r="DN58" i="1"/>
  <c r="DN59" i="1"/>
  <c r="DN60" i="1"/>
  <c r="DN61" i="1"/>
  <c r="DN62" i="1"/>
  <c r="DN63" i="1"/>
  <c r="DN64" i="1"/>
  <c r="DN65" i="1"/>
  <c r="DN66" i="1"/>
  <c r="DN67" i="1"/>
  <c r="DN68" i="1"/>
  <c r="DN69" i="1"/>
  <c r="DN70" i="1"/>
  <c r="DN71" i="1"/>
  <c r="DN72" i="1"/>
  <c r="DN73" i="1"/>
  <c r="DN74" i="1"/>
  <c r="DN75" i="1"/>
  <c r="DN76" i="1"/>
  <c r="DN77" i="1"/>
  <c r="DN78" i="1"/>
  <c r="DN79" i="1"/>
  <c r="DN80" i="1"/>
  <c r="DN81" i="1"/>
  <c r="DN82" i="1"/>
  <c r="DN83" i="1"/>
  <c r="DN84" i="1"/>
  <c r="DN85" i="1"/>
  <c r="DN86" i="1"/>
  <c r="DN87" i="1"/>
  <c r="DN88" i="1"/>
  <c r="DN89" i="1"/>
  <c r="DN90" i="1"/>
  <c r="DN91" i="1"/>
  <c r="DN92" i="1"/>
  <c r="DN93" i="1"/>
  <c r="DN94" i="1"/>
  <c r="DN95" i="1"/>
  <c r="DN96" i="1"/>
  <c r="DN97" i="1"/>
  <c r="DN98" i="1"/>
  <c r="DN99" i="1"/>
  <c r="DN100" i="1"/>
  <c r="DN101" i="1"/>
  <c r="DN102" i="1"/>
  <c r="DN103" i="1"/>
  <c r="DN104" i="1"/>
  <c r="DN105" i="1"/>
  <c r="DN106" i="1"/>
  <c r="DN107" i="1"/>
  <c r="DN108" i="1"/>
  <c r="DN109" i="1"/>
  <c r="DN110" i="1"/>
  <c r="DN111" i="1"/>
  <c r="DN112" i="1"/>
  <c r="DN113" i="1"/>
  <c r="DN114" i="1"/>
  <c r="DN115" i="1"/>
  <c r="DN116" i="1"/>
  <c r="DN117" i="1"/>
  <c r="DN118" i="1"/>
  <c r="DN119" i="1"/>
  <c r="DN120" i="1"/>
  <c r="DN121" i="1"/>
  <c r="DN122" i="1"/>
  <c r="DN123" i="1"/>
  <c r="DN124" i="1"/>
  <c r="DN125" i="1"/>
  <c r="DN126" i="1"/>
  <c r="DN127" i="1"/>
  <c r="DN128" i="1"/>
  <c r="DN129" i="1"/>
  <c r="DN130" i="1"/>
  <c r="DN131" i="1"/>
  <c r="DN132" i="1"/>
  <c r="DN133" i="1"/>
  <c r="DN134" i="1"/>
  <c r="DN135" i="1"/>
  <c r="DN136" i="1"/>
  <c r="DN137" i="1"/>
  <c r="DN138" i="1"/>
  <c r="DN139" i="1"/>
  <c r="DN140" i="1"/>
  <c r="DN141" i="1"/>
  <c r="DN142" i="1"/>
  <c r="DN143" i="1"/>
  <c r="DN144" i="1"/>
  <c r="DN145" i="1"/>
  <c r="DN146" i="1"/>
  <c r="DN147" i="1"/>
  <c r="DN148" i="1"/>
  <c r="DN149" i="1"/>
  <c r="DN150" i="1"/>
  <c r="DN151" i="1"/>
  <c r="DN152" i="1"/>
  <c r="DN153" i="1"/>
  <c r="DN154" i="1"/>
  <c r="DN155" i="1"/>
  <c r="DN156" i="1"/>
  <c r="DN157" i="1"/>
  <c r="DN158" i="1"/>
  <c r="DN159" i="1"/>
  <c r="DN160" i="1"/>
  <c r="DN161" i="1"/>
  <c r="DN162" i="1"/>
  <c r="DN163" i="1"/>
  <c r="DN164" i="1"/>
  <c r="DN165" i="1"/>
  <c r="DN166" i="1"/>
  <c r="DN167" i="1"/>
  <c r="DN168" i="1"/>
  <c r="DN169" i="1"/>
  <c r="DN170" i="1"/>
  <c r="DN171" i="1"/>
  <c r="DN172" i="1"/>
  <c r="DN173" i="1"/>
  <c r="DN174" i="1"/>
  <c r="DN175" i="1"/>
  <c r="DN176" i="1"/>
  <c r="DN177" i="1"/>
  <c r="DN178" i="1"/>
  <c r="DN179" i="1"/>
  <c r="DN180" i="1"/>
  <c r="DN181" i="1"/>
  <c r="DN182" i="1"/>
  <c r="DN183" i="1"/>
  <c r="DN184" i="1"/>
  <c r="DN185" i="1"/>
  <c r="DN186" i="1"/>
  <c r="DN187" i="1"/>
  <c r="DN188" i="1"/>
  <c r="DN189" i="1"/>
  <c r="DN190" i="1"/>
  <c r="DN191" i="1"/>
  <c r="DN192" i="1"/>
  <c r="DN193" i="1"/>
  <c r="DN194" i="1"/>
  <c r="DN195" i="1"/>
  <c r="DN196" i="1"/>
  <c r="DN197" i="1"/>
  <c r="DN198" i="1"/>
  <c r="DN199" i="1"/>
  <c r="DN200" i="1"/>
  <c r="DN201" i="1"/>
  <c r="DN202" i="1"/>
  <c r="DN203" i="1"/>
  <c r="DN204" i="1"/>
  <c r="DN205" i="1"/>
  <c r="DN206" i="1"/>
  <c r="DN207" i="1"/>
  <c r="DN208" i="1"/>
  <c r="DN209" i="1"/>
  <c r="DN210" i="1"/>
  <c r="DN211" i="1"/>
  <c r="DN212" i="1"/>
  <c r="DN213" i="1"/>
  <c r="DN214" i="1"/>
  <c r="DN215" i="1"/>
  <c r="DN216" i="1"/>
  <c r="DN217" i="1"/>
  <c r="DN218" i="1"/>
  <c r="DN219" i="1"/>
  <c r="DN220" i="1"/>
  <c r="DN221" i="1"/>
  <c r="DN222" i="1"/>
  <c r="DN223" i="1"/>
  <c r="DN224" i="1"/>
  <c r="DN225" i="1"/>
  <c r="DN226" i="1"/>
  <c r="DN227" i="1"/>
  <c r="DN228" i="1"/>
  <c r="DN229" i="1"/>
  <c r="DN230" i="1"/>
  <c r="DN231" i="1"/>
  <c r="DN232" i="1"/>
  <c r="DN233" i="1"/>
  <c r="DN234" i="1"/>
  <c r="DN235" i="1"/>
  <c r="DN236" i="1"/>
  <c r="DN237" i="1"/>
  <c r="DN238" i="1"/>
  <c r="DN239" i="1"/>
  <c r="DN240" i="1"/>
  <c r="DN241" i="1"/>
  <c r="DN242" i="1"/>
  <c r="DN243" i="1"/>
  <c r="DN244" i="1"/>
  <c r="DN245" i="1"/>
  <c r="DN246" i="1"/>
  <c r="DN247" i="1"/>
  <c r="DN248" i="1"/>
  <c r="DN249" i="1"/>
  <c r="DN250" i="1"/>
  <c r="DN251" i="1"/>
  <c r="DN252" i="1"/>
  <c r="DN253" i="1"/>
  <c r="DN254" i="1"/>
  <c r="DN255" i="1"/>
  <c r="DN256" i="1"/>
  <c r="DN257" i="1"/>
  <c r="DN258" i="1"/>
  <c r="DN259" i="1"/>
  <c r="DN260" i="1"/>
  <c r="DN261" i="1"/>
  <c r="DN262" i="1"/>
  <c r="DN263" i="1"/>
  <c r="DN264" i="1"/>
  <c r="DN265" i="1"/>
  <c r="DN266" i="1"/>
  <c r="DN267" i="1"/>
  <c r="DN268" i="1"/>
  <c r="DN269" i="1"/>
  <c r="DN270" i="1"/>
  <c r="DN271" i="1"/>
  <c r="DN272" i="1"/>
  <c r="DN273" i="1"/>
  <c r="DN274" i="1"/>
  <c r="DN275" i="1"/>
  <c r="DN276" i="1"/>
  <c r="DN277" i="1"/>
  <c r="DN278" i="1"/>
  <c r="DN279" i="1"/>
  <c r="DN280" i="1"/>
  <c r="DN281" i="1"/>
  <c r="DN282" i="1"/>
  <c r="DN283" i="1"/>
  <c r="DN284" i="1"/>
  <c r="DN285" i="1"/>
  <c r="DN286" i="1"/>
  <c r="DN287" i="1"/>
  <c r="DN288" i="1"/>
  <c r="DN289" i="1"/>
  <c r="DN290" i="1"/>
  <c r="DN291" i="1"/>
  <c r="DN292" i="1"/>
  <c r="DN293" i="1"/>
  <c r="DN294" i="1"/>
  <c r="DN295" i="1"/>
  <c r="DN296" i="1"/>
  <c r="DN297" i="1"/>
  <c r="DN298" i="1"/>
  <c r="DN299" i="1"/>
  <c r="DN300" i="1"/>
  <c r="DN301" i="1"/>
  <c r="DN302" i="1"/>
  <c r="DN303" i="1"/>
  <c r="DN304" i="1"/>
  <c r="DN305" i="1"/>
  <c r="DN306" i="1"/>
  <c r="DN307" i="1"/>
  <c r="DN308" i="1"/>
  <c r="DN309" i="1"/>
  <c r="DN310" i="1"/>
  <c r="DN311" i="1"/>
  <c r="DN312" i="1"/>
  <c r="DN313" i="1"/>
  <c r="DN314" i="1"/>
  <c r="DN315" i="1"/>
  <c r="DN316" i="1"/>
  <c r="DN317" i="1"/>
  <c r="DN318" i="1"/>
  <c r="DN319" i="1"/>
  <c r="DN320" i="1"/>
  <c r="DN321" i="1"/>
  <c r="DN322" i="1"/>
  <c r="DN323" i="1"/>
  <c r="DN324" i="1"/>
  <c r="DN325" i="1"/>
  <c r="DN326" i="1"/>
  <c r="DN327" i="1"/>
  <c r="DN328" i="1"/>
  <c r="DN329" i="1"/>
  <c r="DN330" i="1"/>
  <c r="DN331" i="1"/>
  <c r="DN332" i="1"/>
  <c r="DN333" i="1"/>
  <c r="DN334" i="1"/>
  <c r="DN335" i="1"/>
  <c r="DN336" i="1"/>
  <c r="DN337" i="1"/>
  <c r="DN338" i="1"/>
  <c r="DN339" i="1"/>
  <c r="DN340" i="1"/>
  <c r="DN341" i="1"/>
  <c r="DN342" i="1"/>
  <c r="DN343" i="1"/>
  <c r="DN344" i="1"/>
  <c r="DN345" i="1"/>
  <c r="DN346" i="1"/>
  <c r="DN347" i="1"/>
  <c r="DN348" i="1"/>
  <c r="DN349" i="1"/>
  <c r="DN350" i="1"/>
  <c r="DN351" i="1"/>
  <c r="DN352" i="1"/>
  <c r="DN353" i="1"/>
  <c r="DN354" i="1"/>
  <c r="DN355" i="1"/>
  <c r="DN356" i="1"/>
  <c r="DN357" i="1"/>
  <c r="DN358" i="1"/>
  <c r="DN359" i="1"/>
  <c r="DN360" i="1"/>
  <c r="DN361" i="1"/>
  <c r="DN362" i="1"/>
  <c r="DN363" i="1"/>
  <c r="DN364" i="1"/>
  <c r="DN365" i="1"/>
  <c r="DN366" i="1"/>
  <c r="DN367" i="1"/>
  <c r="DN368" i="1"/>
  <c r="DN369" i="1"/>
  <c r="DN370" i="1"/>
  <c r="DN371" i="1"/>
  <c r="DN372" i="1"/>
  <c r="DN373" i="1"/>
  <c r="DN374" i="1"/>
  <c r="DN375" i="1"/>
  <c r="DN376" i="1"/>
  <c r="DN377" i="1"/>
  <c r="DN378" i="1"/>
  <c r="DN379" i="1"/>
  <c r="DN380" i="1"/>
  <c r="DN381" i="1"/>
  <c r="DN382" i="1"/>
  <c r="DN383" i="1"/>
  <c r="DN384" i="1"/>
  <c r="DN385" i="1"/>
  <c r="DN386" i="1"/>
  <c r="DN387" i="1"/>
  <c r="DN388" i="1"/>
  <c r="DN389" i="1"/>
  <c r="DN390" i="1"/>
  <c r="DN391" i="1"/>
  <c r="DN392" i="1"/>
  <c r="DN393" i="1"/>
  <c r="DN394" i="1"/>
  <c r="DN395" i="1"/>
  <c r="DN396" i="1"/>
  <c r="DN397" i="1"/>
  <c r="DN398" i="1"/>
  <c r="DN399" i="1"/>
  <c r="DN400" i="1"/>
  <c r="DN401" i="1"/>
  <c r="DN402" i="1"/>
  <c r="DN403" i="1"/>
  <c r="DN404" i="1"/>
  <c r="DN405" i="1"/>
  <c r="DN406" i="1"/>
  <c r="DN407" i="1"/>
  <c r="DN408" i="1"/>
  <c r="DN409" i="1"/>
  <c r="DN410" i="1"/>
  <c r="DN411" i="1"/>
  <c r="DN412" i="1"/>
  <c r="DN413" i="1"/>
  <c r="DN414" i="1"/>
  <c r="DN415" i="1"/>
  <c r="DN416" i="1"/>
  <c r="DN417" i="1"/>
  <c r="DN418" i="1"/>
  <c r="DN419" i="1"/>
  <c r="DN420" i="1"/>
  <c r="DN421" i="1"/>
  <c r="DN422" i="1"/>
  <c r="DN423" i="1"/>
  <c r="DN424" i="1"/>
  <c r="DN425" i="1"/>
  <c r="DN426" i="1"/>
  <c r="DN427" i="1"/>
  <c r="DN428" i="1"/>
  <c r="DN429" i="1"/>
  <c r="DN430" i="1"/>
  <c r="DN431" i="1"/>
  <c r="DN432" i="1"/>
  <c r="DN433" i="1"/>
  <c r="DN434" i="1"/>
  <c r="DN435" i="1"/>
  <c r="DN436" i="1"/>
  <c r="DN437" i="1"/>
  <c r="DN438" i="1"/>
  <c r="DN439" i="1"/>
  <c r="DN440" i="1"/>
  <c r="DN441" i="1"/>
  <c r="DN442" i="1"/>
  <c r="DN443" i="1"/>
  <c r="DN444" i="1"/>
  <c r="DN445" i="1"/>
  <c r="DN446" i="1"/>
  <c r="DN447" i="1"/>
  <c r="DN448" i="1"/>
  <c r="DN449" i="1"/>
  <c r="DN450" i="1"/>
  <c r="DN451" i="1"/>
  <c r="DN452" i="1"/>
  <c r="DN453" i="1"/>
  <c r="DN454" i="1"/>
  <c r="DN455" i="1"/>
  <c r="DN456" i="1"/>
  <c r="DN457" i="1"/>
  <c r="DN458" i="1"/>
  <c r="DN459" i="1"/>
  <c r="DN460" i="1"/>
  <c r="DN461" i="1"/>
  <c r="DN462" i="1"/>
  <c r="DN463" i="1"/>
  <c r="DN464" i="1"/>
  <c r="DN465" i="1"/>
  <c r="DN466" i="1"/>
  <c r="DN467" i="1"/>
  <c r="DN468" i="1"/>
  <c r="DN469" i="1"/>
  <c r="DN470" i="1"/>
  <c r="DN471" i="1"/>
  <c r="DN472" i="1"/>
  <c r="DN473" i="1"/>
  <c r="DN474" i="1"/>
  <c r="DN475" i="1"/>
  <c r="DN476" i="1"/>
  <c r="DN477" i="1"/>
  <c r="DN478" i="1"/>
  <c r="DN479" i="1"/>
  <c r="DN480" i="1"/>
  <c r="DN481" i="1"/>
  <c r="DN482" i="1"/>
  <c r="DN483" i="1"/>
  <c r="DN484" i="1"/>
  <c r="DN485" i="1"/>
  <c r="DN486" i="1"/>
  <c r="DN487" i="1"/>
  <c r="DN488" i="1"/>
  <c r="DN489" i="1"/>
  <c r="DN490" i="1"/>
  <c r="DN491" i="1"/>
  <c r="DN492" i="1"/>
  <c r="DN493" i="1"/>
  <c r="DN494" i="1"/>
  <c r="DN495" i="1"/>
  <c r="DN496" i="1"/>
  <c r="DN497" i="1"/>
  <c r="DN498" i="1"/>
  <c r="DN499" i="1"/>
  <c r="DN500" i="1"/>
  <c r="DN501" i="1"/>
  <c r="DN502" i="1"/>
  <c r="DN503" i="1"/>
  <c r="DN504" i="1"/>
  <c r="DN505" i="1"/>
  <c r="DN506" i="1"/>
  <c r="DN507" i="1"/>
  <c r="DN508" i="1"/>
  <c r="DN509" i="1"/>
  <c r="DN510" i="1"/>
  <c r="DN511" i="1"/>
  <c r="DN512" i="1"/>
  <c r="DN513" i="1"/>
  <c r="DN514" i="1"/>
  <c r="DN515" i="1"/>
  <c r="DN516" i="1"/>
  <c r="DN517" i="1"/>
  <c r="DN518" i="1"/>
  <c r="DN519" i="1"/>
  <c r="DN520" i="1"/>
  <c r="DN521" i="1"/>
  <c r="DN522" i="1"/>
  <c r="DN523" i="1"/>
  <c r="DN524" i="1"/>
  <c r="DN525" i="1"/>
  <c r="DN526" i="1"/>
  <c r="DN527" i="1"/>
  <c r="DN528" i="1"/>
  <c r="DN529" i="1"/>
  <c r="DN530" i="1"/>
  <c r="DN531" i="1"/>
  <c r="DN532" i="1"/>
  <c r="DN533" i="1"/>
  <c r="DN534" i="1"/>
  <c r="DN535" i="1"/>
  <c r="DN536" i="1"/>
  <c r="DN537" i="1"/>
  <c r="DN538" i="1"/>
  <c r="DN539" i="1"/>
  <c r="DN540" i="1"/>
  <c r="DN541" i="1"/>
  <c r="DN542" i="1"/>
  <c r="DN543" i="1"/>
  <c r="DN544" i="1"/>
  <c r="DN545" i="1"/>
  <c r="DN546" i="1"/>
  <c r="DN547" i="1"/>
  <c r="DN548" i="1"/>
  <c r="DN549" i="1"/>
  <c r="DN550" i="1"/>
  <c r="DN551" i="1"/>
  <c r="DN552" i="1"/>
  <c r="DN553" i="1"/>
  <c r="DN554" i="1"/>
  <c r="DN555" i="1"/>
  <c r="DN556" i="1"/>
  <c r="DN557" i="1"/>
  <c r="DN558" i="1"/>
  <c r="DN559" i="1"/>
  <c r="DN560" i="1"/>
  <c r="DN561" i="1"/>
  <c r="DN562" i="1"/>
  <c r="DN563" i="1"/>
  <c r="DN564" i="1"/>
  <c r="DN565" i="1"/>
  <c r="DN566" i="1"/>
  <c r="DN567" i="1"/>
  <c r="DN568" i="1"/>
  <c r="DN569" i="1"/>
  <c r="DN570" i="1"/>
  <c r="DN571" i="1"/>
  <c r="DN572" i="1"/>
  <c r="DN573" i="1"/>
  <c r="DN574" i="1"/>
  <c r="DN575" i="1"/>
  <c r="DN576" i="1"/>
  <c r="DN577" i="1"/>
  <c r="DN578" i="1"/>
  <c r="DN579" i="1"/>
  <c r="DN580" i="1"/>
  <c r="DN581" i="1"/>
  <c r="DN582" i="1"/>
  <c r="DN583" i="1"/>
  <c r="DN584" i="1"/>
  <c r="DN585" i="1"/>
  <c r="DN586" i="1"/>
  <c r="DN587" i="1"/>
  <c r="DN588" i="1"/>
  <c r="DN589" i="1"/>
  <c r="DN590" i="1"/>
  <c r="DN591" i="1"/>
  <c r="DN592" i="1"/>
  <c r="DN593" i="1"/>
  <c r="DN594" i="1"/>
  <c r="DN595" i="1"/>
  <c r="DN596" i="1"/>
  <c r="DN597" i="1"/>
  <c r="DN598" i="1"/>
  <c r="DN599" i="1"/>
  <c r="DN600" i="1"/>
  <c r="DN601" i="1"/>
  <c r="DN602" i="1"/>
  <c r="DN603" i="1"/>
  <c r="DN604" i="1"/>
  <c r="DN605" i="1"/>
  <c r="DN606" i="1"/>
  <c r="DN607" i="1"/>
  <c r="DN608" i="1"/>
  <c r="DN609" i="1"/>
  <c r="DN610" i="1"/>
  <c r="DN611" i="1"/>
  <c r="DN612" i="1"/>
  <c r="DN613" i="1"/>
  <c r="DN614" i="1"/>
  <c r="DN615" i="1"/>
  <c r="DN616" i="1"/>
  <c r="DN617" i="1"/>
  <c r="DN618" i="1"/>
  <c r="DN619" i="1"/>
  <c r="DN620" i="1"/>
  <c r="DN621" i="1"/>
  <c r="DN622" i="1"/>
  <c r="DN623" i="1"/>
  <c r="DN624" i="1"/>
  <c r="DN625" i="1"/>
  <c r="DN626" i="1"/>
  <c r="DN627" i="1"/>
  <c r="DN628" i="1"/>
  <c r="DN629" i="1"/>
  <c r="DN630" i="1"/>
  <c r="DN631" i="1"/>
  <c r="DN632" i="1"/>
  <c r="DN633" i="1"/>
  <c r="DN634" i="1"/>
  <c r="DN635" i="1"/>
  <c r="DN636" i="1"/>
  <c r="DN637" i="1"/>
  <c r="DN638" i="1"/>
  <c r="DN639" i="1"/>
  <c r="DN640" i="1"/>
  <c r="DN641" i="1"/>
  <c r="DN642" i="1"/>
  <c r="DN643" i="1"/>
  <c r="DN644" i="1"/>
  <c r="DN645" i="1"/>
  <c r="DN646" i="1"/>
  <c r="DN647" i="1"/>
  <c r="DN648" i="1"/>
  <c r="DN649" i="1"/>
  <c r="DN650" i="1"/>
  <c r="DN651" i="1"/>
  <c r="DN652" i="1"/>
  <c r="DN653" i="1"/>
  <c r="DN654" i="1"/>
  <c r="DN655" i="1"/>
  <c r="DN656" i="1"/>
  <c r="DN657" i="1"/>
  <c r="DN658" i="1"/>
  <c r="DN659" i="1"/>
  <c r="DN660" i="1"/>
  <c r="DN661" i="1"/>
  <c r="DN662" i="1"/>
  <c r="DN663" i="1"/>
  <c r="DN664" i="1"/>
  <c r="DN665" i="1"/>
  <c r="DN666" i="1"/>
  <c r="DN667" i="1"/>
  <c r="DN668" i="1"/>
  <c r="DN669" i="1"/>
  <c r="DN670" i="1"/>
  <c r="DN671" i="1"/>
  <c r="DN672" i="1"/>
  <c r="DN673" i="1"/>
  <c r="DN674" i="1"/>
  <c r="DN675" i="1"/>
  <c r="DN676" i="1"/>
  <c r="DN677" i="1"/>
  <c r="DN678" i="1"/>
  <c r="DN679" i="1"/>
  <c r="DN680" i="1"/>
  <c r="DN681" i="1"/>
  <c r="DN682" i="1"/>
  <c r="DN683" i="1"/>
  <c r="DN684" i="1"/>
  <c r="DN685" i="1"/>
  <c r="DN686" i="1"/>
  <c r="DN687" i="1"/>
  <c r="DN688" i="1"/>
  <c r="DN689" i="1"/>
  <c r="DN690" i="1"/>
  <c r="DN691" i="1"/>
  <c r="DN692" i="1"/>
  <c r="DN693" i="1"/>
  <c r="DN694" i="1"/>
  <c r="DN695" i="1"/>
  <c r="DN696" i="1"/>
  <c r="DN697" i="1"/>
  <c r="DN5" i="1"/>
  <c r="DL5" i="1"/>
  <c r="DM5" i="1"/>
  <c r="DO5" i="1" s="1"/>
  <c r="DL6" i="1"/>
  <c r="DM6" i="1"/>
  <c r="DL7" i="1"/>
  <c r="DM7" i="1"/>
  <c r="DL8" i="1"/>
  <c r="DM8" i="1"/>
  <c r="DL9" i="1"/>
  <c r="DM9" i="1"/>
  <c r="DL10" i="1"/>
  <c r="DM10" i="1"/>
  <c r="DL11" i="1"/>
  <c r="DM11" i="1"/>
  <c r="DL12" i="1"/>
  <c r="DM12" i="1"/>
  <c r="DL13" i="1"/>
  <c r="DM13" i="1"/>
  <c r="DL14" i="1"/>
  <c r="DM14" i="1"/>
  <c r="DL15" i="1"/>
  <c r="DM15" i="1"/>
  <c r="DL16" i="1"/>
  <c r="DM16" i="1"/>
  <c r="DL17" i="1"/>
  <c r="DM17" i="1"/>
  <c r="DL18" i="1"/>
  <c r="DM18" i="1"/>
  <c r="DL19" i="1"/>
  <c r="DM19" i="1"/>
  <c r="DL20" i="1"/>
  <c r="DM20" i="1"/>
  <c r="DL21" i="1"/>
  <c r="DM21" i="1"/>
  <c r="DL22" i="1"/>
  <c r="DM22" i="1"/>
  <c r="DL23" i="1"/>
  <c r="DM23" i="1"/>
  <c r="DL24" i="1"/>
  <c r="DM24" i="1"/>
  <c r="DL25" i="1"/>
  <c r="DM25" i="1"/>
  <c r="DL26" i="1"/>
  <c r="DM26" i="1"/>
  <c r="DL27" i="1"/>
  <c r="DM27" i="1"/>
  <c r="DL28" i="1"/>
  <c r="DM28" i="1"/>
  <c r="DL29" i="1"/>
  <c r="DM29" i="1"/>
  <c r="DL30" i="1"/>
  <c r="DM30" i="1"/>
  <c r="DL31" i="1"/>
  <c r="DM31" i="1"/>
  <c r="DL32" i="1"/>
  <c r="DM32" i="1"/>
  <c r="DL33" i="1"/>
  <c r="DM33" i="1"/>
  <c r="DL34" i="1"/>
  <c r="DM34" i="1"/>
  <c r="DL35" i="1"/>
  <c r="DM35" i="1"/>
  <c r="DL36" i="1"/>
  <c r="DM36" i="1"/>
  <c r="DL37" i="1"/>
  <c r="DM37" i="1"/>
  <c r="DL38" i="1"/>
  <c r="DM38" i="1"/>
  <c r="DL39" i="1"/>
  <c r="DM39" i="1"/>
  <c r="DL40" i="1"/>
  <c r="DM40" i="1"/>
  <c r="DL41" i="1"/>
  <c r="DM41" i="1"/>
  <c r="DL42" i="1"/>
  <c r="DM42" i="1"/>
  <c r="DL43" i="1"/>
  <c r="DM43" i="1"/>
  <c r="DL44" i="1"/>
  <c r="DM44" i="1"/>
  <c r="DL45" i="1"/>
  <c r="DM45" i="1"/>
  <c r="DL46" i="1"/>
  <c r="DM46" i="1"/>
  <c r="DL47" i="1"/>
  <c r="DM47" i="1"/>
  <c r="DL48" i="1"/>
  <c r="DM48" i="1"/>
  <c r="DL49" i="1"/>
  <c r="DM49" i="1"/>
  <c r="DL50" i="1"/>
  <c r="DM50" i="1"/>
  <c r="DL51" i="1"/>
  <c r="DM51" i="1"/>
  <c r="DL52" i="1"/>
  <c r="DM52" i="1"/>
  <c r="DL53" i="1"/>
  <c r="DM53" i="1"/>
  <c r="DL54" i="1"/>
  <c r="DM54" i="1"/>
  <c r="DL55" i="1"/>
  <c r="DM55" i="1"/>
  <c r="DL56" i="1"/>
  <c r="DM56" i="1"/>
  <c r="DL57" i="1"/>
  <c r="DM57" i="1"/>
  <c r="DL58" i="1"/>
  <c r="DM58" i="1"/>
  <c r="DL59" i="1"/>
  <c r="DM59" i="1"/>
  <c r="DL60" i="1"/>
  <c r="DM60" i="1"/>
  <c r="DL61" i="1"/>
  <c r="DM61" i="1"/>
  <c r="DL62" i="1"/>
  <c r="DM62" i="1"/>
  <c r="DL63" i="1"/>
  <c r="DM63" i="1"/>
  <c r="DL64" i="1"/>
  <c r="DM64" i="1"/>
  <c r="DL65" i="1"/>
  <c r="DM65" i="1"/>
  <c r="DL66" i="1"/>
  <c r="DM66" i="1"/>
  <c r="DL67" i="1"/>
  <c r="DM67" i="1"/>
  <c r="DL68" i="1"/>
  <c r="DM68" i="1"/>
  <c r="DL69" i="1"/>
  <c r="DM69" i="1"/>
  <c r="DL70" i="1"/>
  <c r="DM70" i="1"/>
  <c r="DL71" i="1"/>
  <c r="DM71" i="1"/>
  <c r="DL72" i="1"/>
  <c r="DM72" i="1"/>
  <c r="DL73" i="1"/>
  <c r="DM73" i="1"/>
  <c r="DL74" i="1"/>
  <c r="DM74" i="1"/>
  <c r="DL75" i="1"/>
  <c r="DM75" i="1"/>
  <c r="DL76" i="1"/>
  <c r="DM76" i="1"/>
  <c r="DL77" i="1"/>
  <c r="DM77" i="1"/>
  <c r="DL78" i="1"/>
  <c r="DM78" i="1"/>
  <c r="DL79" i="1"/>
  <c r="DM79" i="1"/>
  <c r="DL80" i="1"/>
  <c r="DM80" i="1"/>
  <c r="DL81" i="1"/>
  <c r="DM81" i="1"/>
  <c r="DL82" i="1"/>
  <c r="DM82" i="1"/>
  <c r="DL83" i="1"/>
  <c r="DM83" i="1"/>
  <c r="DL84" i="1"/>
  <c r="DM84" i="1"/>
  <c r="DL85" i="1"/>
  <c r="DM85" i="1"/>
  <c r="DL86" i="1"/>
  <c r="DM86" i="1"/>
  <c r="DL87" i="1"/>
  <c r="DM87" i="1"/>
  <c r="DL88" i="1"/>
  <c r="DM88" i="1"/>
  <c r="DL89" i="1"/>
  <c r="DM89" i="1"/>
  <c r="DL90" i="1"/>
  <c r="DM90" i="1"/>
  <c r="DL91" i="1"/>
  <c r="DM91" i="1"/>
  <c r="DL92" i="1"/>
  <c r="DM92" i="1"/>
  <c r="DL93" i="1"/>
  <c r="DM93" i="1"/>
  <c r="DL94" i="1"/>
  <c r="DM94" i="1"/>
  <c r="DL95" i="1"/>
  <c r="DM95" i="1"/>
  <c r="DL96" i="1"/>
  <c r="DM96" i="1"/>
  <c r="DL97" i="1"/>
  <c r="DM97" i="1"/>
  <c r="DL98" i="1"/>
  <c r="DM98" i="1"/>
  <c r="DL99" i="1"/>
  <c r="DM99" i="1"/>
  <c r="DL100" i="1"/>
  <c r="DM100" i="1"/>
  <c r="DL101" i="1"/>
  <c r="DM101" i="1"/>
  <c r="DL102" i="1"/>
  <c r="DM102" i="1"/>
  <c r="DL103" i="1"/>
  <c r="DM103" i="1"/>
  <c r="DL104" i="1"/>
  <c r="DM104" i="1"/>
  <c r="DL105" i="1"/>
  <c r="DM105" i="1"/>
  <c r="DL106" i="1"/>
  <c r="DM106" i="1"/>
  <c r="DL107" i="1"/>
  <c r="DM107" i="1"/>
  <c r="DL108" i="1"/>
  <c r="DM108" i="1"/>
  <c r="DL109" i="1"/>
  <c r="DM109" i="1"/>
  <c r="DL110" i="1"/>
  <c r="DM110" i="1"/>
  <c r="DL111" i="1"/>
  <c r="DM111" i="1"/>
  <c r="DL112" i="1"/>
  <c r="DM112" i="1"/>
  <c r="DL113" i="1"/>
  <c r="DM113" i="1"/>
  <c r="DL114" i="1"/>
  <c r="DM114" i="1"/>
  <c r="DL115" i="1"/>
  <c r="DM115" i="1"/>
  <c r="DL116" i="1"/>
  <c r="DM116" i="1"/>
  <c r="DL117" i="1"/>
  <c r="DM117" i="1"/>
  <c r="DL118" i="1"/>
  <c r="DM118" i="1"/>
  <c r="DL119" i="1"/>
  <c r="DM119" i="1"/>
  <c r="DL120" i="1"/>
  <c r="DM120" i="1"/>
  <c r="DL121" i="1"/>
  <c r="DM121" i="1"/>
  <c r="DL122" i="1"/>
  <c r="DM122" i="1"/>
  <c r="DL123" i="1"/>
  <c r="DM123" i="1"/>
  <c r="DL124" i="1"/>
  <c r="DM124" i="1"/>
  <c r="DL125" i="1"/>
  <c r="DM125" i="1"/>
  <c r="DL126" i="1"/>
  <c r="DM126" i="1"/>
  <c r="DL127" i="1"/>
  <c r="DM127" i="1"/>
  <c r="DL128" i="1"/>
  <c r="DM128" i="1"/>
  <c r="DL129" i="1"/>
  <c r="DM129" i="1"/>
  <c r="DL130" i="1"/>
  <c r="DM130" i="1"/>
  <c r="DL131" i="1"/>
  <c r="DM131" i="1"/>
  <c r="DL132" i="1"/>
  <c r="DM132" i="1"/>
  <c r="DL133" i="1"/>
  <c r="DM133" i="1"/>
  <c r="DL134" i="1"/>
  <c r="DM134" i="1"/>
  <c r="DL135" i="1"/>
  <c r="DM135" i="1"/>
  <c r="DL136" i="1"/>
  <c r="DM136" i="1"/>
  <c r="DL137" i="1"/>
  <c r="DM137" i="1"/>
  <c r="DL138" i="1"/>
  <c r="DM138" i="1"/>
  <c r="DL139" i="1"/>
  <c r="DM139" i="1"/>
  <c r="DL140" i="1"/>
  <c r="DM140" i="1"/>
  <c r="DL141" i="1"/>
  <c r="DM141" i="1"/>
  <c r="DL142" i="1"/>
  <c r="DM142" i="1"/>
  <c r="DL143" i="1"/>
  <c r="DM143" i="1"/>
  <c r="DL144" i="1"/>
  <c r="DM144" i="1"/>
  <c r="DL145" i="1"/>
  <c r="DM145" i="1"/>
  <c r="DL146" i="1"/>
  <c r="DM146" i="1"/>
  <c r="DL147" i="1"/>
  <c r="DM147" i="1"/>
  <c r="DL148" i="1"/>
  <c r="DM148" i="1"/>
  <c r="DL149" i="1"/>
  <c r="DM149" i="1"/>
  <c r="DL150" i="1"/>
  <c r="DM150" i="1"/>
  <c r="DL151" i="1"/>
  <c r="DM151" i="1"/>
  <c r="DL152" i="1"/>
  <c r="DM152" i="1"/>
  <c r="DL153" i="1"/>
  <c r="DM153" i="1"/>
  <c r="DL154" i="1"/>
  <c r="DM154" i="1"/>
  <c r="DL155" i="1"/>
  <c r="DM155" i="1"/>
  <c r="DL156" i="1"/>
  <c r="DM156" i="1"/>
  <c r="DL157" i="1"/>
  <c r="DM157" i="1"/>
  <c r="DL158" i="1"/>
  <c r="DM158" i="1"/>
  <c r="DL159" i="1"/>
  <c r="DM159" i="1"/>
  <c r="DL160" i="1"/>
  <c r="DM160" i="1"/>
  <c r="DL161" i="1"/>
  <c r="DM161" i="1"/>
  <c r="DL162" i="1"/>
  <c r="DM162" i="1"/>
  <c r="DL163" i="1"/>
  <c r="DM163" i="1"/>
  <c r="DL164" i="1"/>
  <c r="DM164" i="1"/>
  <c r="DL165" i="1"/>
  <c r="DM165" i="1"/>
  <c r="DL166" i="1"/>
  <c r="DM166" i="1"/>
  <c r="DL167" i="1"/>
  <c r="DM167" i="1"/>
  <c r="DL168" i="1"/>
  <c r="DM168" i="1"/>
  <c r="DL169" i="1"/>
  <c r="DM169" i="1"/>
  <c r="DL170" i="1"/>
  <c r="DM170" i="1"/>
  <c r="DL171" i="1"/>
  <c r="DM171" i="1"/>
  <c r="DL172" i="1"/>
  <c r="DM172" i="1"/>
  <c r="DL173" i="1"/>
  <c r="DM173" i="1"/>
  <c r="DL174" i="1"/>
  <c r="DM174" i="1"/>
  <c r="DL175" i="1"/>
  <c r="DM175" i="1"/>
  <c r="DL176" i="1"/>
  <c r="DM176" i="1"/>
  <c r="DL177" i="1"/>
  <c r="DM177" i="1"/>
  <c r="DL178" i="1"/>
  <c r="DM178" i="1"/>
  <c r="DL179" i="1"/>
  <c r="DM179" i="1"/>
  <c r="DL180" i="1"/>
  <c r="DM180" i="1"/>
  <c r="DL181" i="1"/>
  <c r="DM181" i="1"/>
  <c r="DL182" i="1"/>
  <c r="DM182" i="1"/>
  <c r="DL183" i="1"/>
  <c r="DM183" i="1"/>
  <c r="DL184" i="1"/>
  <c r="DM184" i="1"/>
  <c r="DL185" i="1"/>
  <c r="DM185" i="1"/>
  <c r="DL186" i="1"/>
  <c r="DM186" i="1"/>
  <c r="DL187" i="1"/>
  <c r="DM187" i="1"/>
  <c r="DL188" i="1"/>
  <c r="DM188" i="1"/>
  <c r="DL189" i="1"/>
  <c r="DM189" i="1"/>
  <c r="DL190" i="1"/>
  <c r="DM190" i="1"/>
  <c r="DL191" i="1"/>
  <c r="DM191" i="1"/>
  <c r="DL192" i="1"/>
  <c r="DM192" i="1"/>
  <c r="DL193" i="1"/>
  <c r="DM193" i="1"/>
  <c r="DL194" i="1"/>
  <c r="DM194" i="1"/>
  <c r="DL195" i="1"/>
  <c r="DM195" i="1"/>
  <c r="DL196" i="1"/>
  <c r="DM196" i="1"/>
  <c r="DL197" i="1"/>
  <c r="DM197" i="1"/>
  <c r="DL198" i="1"/>
  <c r="DM198" i="1"/>
  <c r="DL199" i="1"/>
  <c r="DM199" i="1"/>
  <c r="DL200" i="1"/>
  <c r="DM200" i="1"/>
  <c r="DL201" i="1"/>
  <c r="DM201" i="1"/>
  <c r="DL202" i="1"/>
  <c r="DM202" i="1"/>
  <c r="DL203" i="1"/>
  <c r="DM203" i="1"/>
  <c r="DL204" i="1"/>
  <c r="DM204" i="1"/>
  <c r="DL205" i="1"/>
  <c r="DM205" i="1"/>
  <c r="DL206" i="1"/>
  <c r="DM206" i="1"/>
  <c r="DL207" i="1"/>
  <c r="DM207" i="1"/>
  <c r="DL208" i="1"/>
  <c r="DM208" i="1"/>
  <c r="DL209" i="1"/>
  <c r="DM209" i="1"/>
  <c r="DL210" i="1"/>
  <c r="DM210" i="1"/>
  <c r="DL211" i="1"/>
  <c r="DM211" i="1"/>
  <c r="DL212" i="1"/>
  <c r="DM212" i="1"/>
  <c r="DL213" i="1"/>
  <c r="DM213" i="1"/>
  <c r="DL214" i="1"/>
  <c r="DM214" i="1"/>
  <c r="DL215" i="1"/>
  <c r="DM215" i="1"/>
  <c r="DL216" i="1"/>
  <c r="DM216" i="1"/>
  <c r="DL217" i="1"/>
  <c r="DM217" i="1"/>
  <c r="DL218" i="1"/>
  <c r="DM218" i="1"/>
  <c r="DL219" i="1"/>
  <c r="DM219" i="1"/>
  <c r="DL220" i="1"/>
  <c r="DM220" i="1"/>
  <c r="DL221" i="1"/>
  <c r="DM221" i="1"/>
  <c r="DL222" i="1"/>
  <c r="DM222" i="1"/>
  <c r="DL223" i="1"/>
  <c r="DM223" i="1"/>
  <c r="DL224" i="1"/>
  <c r="DM224" i="1"/>
  <c r="DL225" i="1"/>
  <c r="DM225" i="1"/>
  <c r="DL226" i="1"/>
  <c r="DM226" i="1"/>
  <c r="DL227" i="1"/>
  <c r="DM227" i="1"/>
  <c r="DL228" i="1"/>
  <c r="DM228" i="1"/>
  <c r="DL229" i="1"/>
  <c r="DM229" i="1"/>
  <c r="DL230" i="1"/>
  <c r="DM230" i="1"/>
  <c r="DL231" i="1"/>
  <c r="DM231" i="1"/>
  <c r="DL232" i="1"/>
  <c r="DM232" i="1"/>
  <c r="DL233" i="1"/>
  <c r="DM233" i="1"/>
  <c r="DL234" i="1"/>
  <c r="DM234" i="1"/>
  <c r="DL235" i="1"/>
  <c r="DM235" i="1"/>
  <c r="DL236" i="1"/>
  <c r="DM236" i="1"/>
  <c r="DL237" i="1"/>
  <c r="DM237" i="1"/>
  <c r="DL238" i="1"/>
  <c r="DM238" i="1"/>
  <c r="DL239" i="1"/>
  <c r="DM239" i="1"/>
  <c r="DL240" i="1"/>
  <c r="DM240" i="1"/>
  <c r="DL241" i="1"/>
  <c r="DM241" i="1"/>
  <c r="DL242" i="1"/>
  <c r="DM242" i="1"/>
  <c r="DL243" i="1"/>
  <c r="DM243" i="1"/>
  <c r="DL244" i="1"/>
  <c r="DM244" i="1"/>
  <c r="DL245" i="1"/>
  <c r="DM245" i="1"/>
  <c r="DL246" i="1"/>
  <c r="DM246" i="1"/>
  <c r="DL247" i="1"/>
  <c r="DM247" i="1"/>
  <c r="DL248" i="1"/>
  <c r="DM248" i="1"/>
  <c r="DL249" i="1"/>
  <c r="DM249" i="1"/>
  <c r="DL250" i="1"/>
  <c r="DM250" i="1"/>
  <c r="DL251" i="1"/>
  <c r="DM251" i="1"/>
  <c r="DL252" i="1"/>
  <c r="DM252" i="1"/>
  <c r="DL253" i="1"/>
  <c r="DM253" i="1"/>
  <c r="DL254" i="1"/>
  <c r="DM254" i="1"/>
  <c r="DL255" i="1"/>
  <c r="DM255" i="1"/>
  <c r="DL256" i="1"/>
  <c r="DM256" i="1"/>
  <c r="DL257" i="1"/>
  <c r="DM257" i="1"/>
  <c r="DL258" i="1"/>
  <c r="DM258" i="1"/>
  <c r="DL259" i="1"/>
  <c r="DM259" i="1"/>
  <c r="DL260" i="1"/>
  <c r="DM260" i="1"/>
  <c r="DL261" i="1"/>
  <c r="DM261" i="1"/>
  <c r="DL262" i="1"/>
  <c r="DM262" i="1"/>
  <c r="DL263" i="1"/>
  <c r="DM263" i="1"/>
  <c r="DL264" i="1"/>
  <c r="DM264" i="1"/>
  <c r="DL265" i="1"/>
  <c r="DM265" i="1"/>
  <c r="DL266" i="1"/>
  <c r="DM266" i="1"/>
  <c r="DL267" i="1"/>
  <c r="DM267" i="1"/>
  <c r="DL268" i="1"/>
  <c r="DM268" i="1"/>
  <c r="DL269" i="1"/>
  <c r="DM269" i="1"/>
  <c r="DL270" i="1"/>
  <c r="DM270" i="1"/>
  <c r="DL271" i="1"/>
  <c r="DM271" i="1"/>
  <c r="DL272" i="1"/>
  <c r="DM272" i="1"/>
  <c r="DL273" i="1"/>
  <c r="DM273" i="1"/>
  <c r="DL274" i="1"/>
  <c r="DM274" i="1"/>
  <c r="DL275" i="1"/>
  <c r="DM275" i="1"/>
  <c r="DL276" i="1"/>
  <c r="DM276" i="1"/>
  <c r="DL277" i="1"/>
  <c r="DM277" i="1"/>
  <c r="DL278" i="1"/>
  <c r="DM278" i="1"/>
  <c r="DL279" i="1"/>
  <c r="DM279" i="1"/>
  <c r="DL280" i="1"/>
  <c r="DM280" i="1"/>
  <c r="DL281" i="1"/>
  <c r="DM281" i="1"/>
  <c r="DL282" i="1"/>
  <c r="DM282" i="1"/>
  <c r="DL283" i="1"/>
  <c r="DM283" i="1"/>
  <c r="DL284" i="1"/>
  <c r="DM284" i="1"/>
  <c r="DL285" i="1"/>
  <c r="DM285" i="1"/>
  <c r="DL286" i="1"/>
  <c r="DM286" i="1"/>
  <c r="DL287" i="1"/>
  <c r="DM287" i="1"/>
  <c r="DL288" i="1"/>
  <c r="DM288" i="1"/>
  <c r="DL289" i="1"/>
  <c r="DM289" i="1"/>
  <c r="DL290" i="1"/>
  <c r="DM290" i="1"/>
  <c r="DL291" i="1"/>
  <c r="DM291" i="1"/>
  <c r="DL292" i="1"/>
  <c r="DM292" i="1"/>
  <c r="DL293" i="1"/>
  <c r="DM293" i="1"/>
  <c r="DL294" i="1"/>
  <c r="DM294" i="1"/>
  <c r="DL295" i="1"/>
  <c r="DM295" i="1"/>
  <c r="DL296" i="1"/>
  <c r="DM296" i="1"/>
  <c r="DL297" i="1"/>
  <c r="DM297" i="1"/>
  <c r="DL298" i="1"/>
  <c r="DM298" i="1"/>
  <c r="DL299" i="1"/>
  <c r="DM299" i="1"/>
  <c r="DL300" i="1"/>
  <c r="DM300" i="1"/>
  <c r="DL301" i="1"/>
  <c r="DM301" i="1"/>
  <c r="DL302" i="1"/>
  <c r="DM302" i="1"/>
  <c r="DL303" i="1"/>
  <c r="DM303" i="1"/>
  <c r="DL304" i="1"/>
  <c r="DM304" i="1"/>
  <c r="DL305" i="1"/>
  <c r="DM305" i="1"/>
  <c r="DL306" i="1"/>
  <c r="DM306" i="1"/>
  <c r="DL307" i="1"/>
  <c r="DM307" i="1"/>
  <c r="DL308" i="1"/>
  <c r="DM308" i="1"/>
  <c r="DL309" i="1"/>
  <c r="DM309" i="1"/>
  <c r="DL310" i="1"/>
  <c r="DM310" i="1"/>
  <c r="DL311" i="1"/>
  <c r="DM311" i="1"/>
  <c r="DL312" i="1"/>
  <c r="DM312" i="1"/>
  <c r="DL313" i="1"/>
  <c r="DM313" i="1"/>
  <c r="DL314" i="1"/>
  <c r="DM314" i="1"/>
  <c r="DL315" i="1"/>
  <c r="DM315" i="1"/>
  <c r="DL316" i="1"/>
  <c r="DM316" i="1"/>
  <c r="DL317" i="1"/>
  <c r="DM317" i="1"/>
  <c r="DL318" i="1"/>
  <c r="DM318" i="1"/>
  <c r="DL319" i="1"/>
  <c r="DM319" i="1"/>
  <c r="DL320" i="1"/>
  <c r="DM320" i="1"/>
  <c r="DL321" i="1"/>
  <c r="DM321" i="1"/>
  <c r="DL322" i="1"/>
  <c r="DM322" i="1"/>
  <c r="DL323" i="1"/>
  <c r="DM323" i="1"/>
  <c r="DL324" i="1"/>
  <c r="DM324" i="1"/>
  <c r="DL325" i="1"/>
  <c r="DM325" i="1"/>
  <c r="DL326" i="1"/>
  <c r="DM326" i="1"/>
  <c r="DL327" i="1"/>
  <c r="DM327" i="1"/>
  <c r="DL328" i="1"/>
  <c r="DM328" i="1"/>
  <c r="DL329" i="1"/>
  <c r="DM329" i="1"/>
  <c r="DL330" i="1"/>
  <c r="DM330" i="1"/>
  <c r="DL331" i="1"/>
  <c r="DM331" i="1"/>
  <c r="DL332" i="1"/>
  <c r="DM332" i="1"/>
  <c r="DL333" i="1"/>
  <c r="DM333" i="1"/>
  <c r="DL334" i="1"/>
  <c r="DM334" i="1"/>
  <c r="DL335" i="1"/>
  <c r="DM335" i="1"/>
  <c r="DL336" i="1"/>
  <c r="DM336" i="1"/>
  <c r="DL337" i="1"/>
  <c r="DM337" i="1"/>
  <c r="DL338" i="1"/>
  <c r="DM338" i="1"/>
  <c r="DL339" i="1"/>
  <c r="DM339" i="1"/>
  <c r="DL340" i="1"/>
  <c r="DM340" i="1"/>
  <c r="DL341" i="1"/>
  <c r="DM341" i="1"/>
  <c r="DL342" i="1"/>
  <c r="DM342" i="1"/>
  <c r="DL343" i="1"/>
  <c r="DM343" i="1"/>
  <c r="DL344" i="1"/>
  <c r="DM344" i="1"/>
  <c r="DL345" i="1"/>
  <c r="DM345" i="1"/>
  <c r="DL346" i="1"/>
  <c r="DM346" i="1"/>
  <c r="DL347" i="1"/>
  <c r="DM347" i="1"/>
  <c r="DL348" i="1"/>
  <c r="DM348" i="1"/>
  <c r="DL349" i="1"/>
  <c r="DM349" i="1"/>
  <c r="DL350" i="1"/>
  <c r="DM350" i="1"/>
  <c r="DL351" i="1"/>
  <c r="DM351" i="1"/>
  <c r="DL352" i="1"/>
  <c r="DM352" i="1"/>
  <c r="DL353" i="1"/>
  <c r="DM353" i="1"/>
  <c r="DL354" i="1"/>
  <c r="DM354" i="1"/>
  <c r="DL355" i="1"/>
  <c r="DM355" i="1"/>
  <c r="DL356" i="1"/>
  <c r="DM356" i="1"/>
  <c r="DL357" i="1"/>
  <c r="DM357" i="1"/>
  <c r="DL358" i="1"/>
  <c r="DM358" i="1"/>
  <c r="DL359" i="1"/>
  <c r="DM359" i="1"/>
  <c r="DL360" i="1"/>
  <c r="DM360" i="1"/>
  <c r="DL361" i="1"/>
  <c r="DM361" i="1"/>
  <c r="DL362" i="1"/>
  <c r="DM362" i="1"/>
  <c r="DL363" i="1"/>
  <c r="DM363" i="1"/>
  <c r="DL364" i="1"/>
  <c r="DM364" i="1"/>
  <c r="DL365" i="1"/>
  <c r="DM365" i="1"/>
  <c r="DL366" i="1"/>
  <c r="DM366" i="1"/>
  <c r="DL367" i="1"/>
  <c r="DM367" i="1"/>
  <c r="DL368" i="1"/>
  <c r="DM368" i="1"/>
  <c r="DL369" i="1"/>
  <c r="DM369" i="1"/>
  <c r="DL370" i="1"/>
  <c r="DM370" i="1"/>
  <c r="DL371" i="1"/>
  <c r="DM371" i="1"/>
  <c r="DL372" i="1"/>
  <c r="DM372" i="1"/>
  <c r="DL373" i="1"/>
  <c r="DM373" i="1"/>
  <c r="DL374" i="1"/>
  <c r="DM374" i="1"/>
  <c r="DL375" i="1"/>
  <c r="DM375" i="1"/>
  <c r="DL376" i="1"/>
  <c r="DM376" i="1"/>
  <c r="DL377" i="1"/>
  <c r="DM377" i="1"/>
  <c r="DL378" i="1"/>
  <c r="DM378" i="1"/>
  <c r="DL379" i="1"/>
  <c r="DM379" i="1"/>
  <c r="DL380" i="1"/>
  <c r="DM380" i="1"/>
  <c r="DL381" i="1"/>
  <c r="DM381" i="1"/>
  <c r="DL382" i="1"/>
  <c r="DM382" i="1"/>
  <c r="DL383" i="1"/>
  <c r="DM383" i="1"/>
  <c r="DL384" i="1"/>
  <c r="DM384" i="1"/>
  <c r="DL385" i="1"/>
  <c r="DM385" i="1"/>
  <c r="DL386" i="1"/>
  <c r="DM386" i="1"/>
  <c r="DL387" i="1"/>
  <c r="DM387" i="1"/>
  <c r="DL388" i="1"/>
  <c r="DM388" i="1"/>
  <c r="DL389" i="1"/>
  <c r="DM389" i="1"/>
  <c r="DL390" i="1"/>
  <c r="DM390" i="1"/>
  <c r="DL391" i="1"/>
  <c r="DM391" i="1"/>
  <c r="DL392" i="1"/>
  <c r="DM392" i="1"/>
  <c r="DL393" i="1"/>
  <c r="DM393" i="1"/>
  <c r="DL394" i="1"/>
  <c r="DM394" i="1"/>
  <c r="DL395" i="1"/>
  <c r="DM395" i="1"/>
  <c r="DL396" i="1"/>
  <c r="DM396" i="1"/>
  <c r="DL397" i="1"/>
  <c r="DM397" i="1"/>
  <c r="DL398" i="1"/>
  <c r="DM398" i="1"/>
  <c r="DL399" i="1"/>
  <c r="DM399" i="1"/>
  <c r="DL400" i="1"/>
  <c r="DM400" i="1"/>
  <c r="DL401" i="1"/>
  <c r="DM401" i="1"/>
  <c r="DL402" i="1"/>
  <c r="DM402" i="1"/>
  <c r="DL403" i="1"/>
  <c r="DM403" i="1"/>
  <c r="DL404" i="1"/>
  <c r="DM404" i="1"/>
  <c r="DL405" i="1"/>
  <c r="DM405" i="1"/>
  <c r="DL406" i="1"/>
  <c r="DM406" i="1"/>
  <c r="DL407" i="1"/>
  <c r="DM407" i="1"/>
  <c r="DL408" i="1"/>
  <c r="DM408" i="1"/>
  <c r="DL409" i="1"/>
  <c r="DM409" i="1"/>
  <c r="DL410" i="1"/>
  <c r="DM410" i="1"/>
  <c r="DL411" i="1"/>
  <c r="DM411" i="1"/>
  <c r="DL412" i="1"/>
  <c r="DM412" i="1"/>
  <c r="DL413" i="1"/>
  <c r="DM413" i="1"/>
  <c r="DL414" i="1"/>
  <c r="DM414" i="1"/>
  <c r="DL415" i="1"/>
  <c r="DM415" i="1"/>
  <c r="DL416" i="1"/>
  <c r="DM416" i="1"/>
  <c r="DL417" i="1"/>
  <c r="DM417" i="1"/>
  <c r="DL418" i="1"/>
  <c r="DM418" i="1"/>
  <c r="DL419" i="1"/>
  <c r="DM419" i="1"/>
  <c r="DL420" i="1"/>
  <c r="DM420" i="1"/>
  <c r="DL421" i="1"/>
  <c r="DM421" i="1"/>
  <c r="DL422" i="1"/>
  <c r="DM422" i="1"/>
  <c r="DL423" i="1"/>
  <c r="DM423" i="1"/>
  <c r="DL424" i="1"/>
  <c r="DM424" i="1"/>
  <c r="DL425" i="1"/>
  <c r="DM425" i="1"/>
  <c r="DL426" i="1"/>
  <c r="DM426" i="1"/>
  <c r="DL427" i="1"/>
  <c r="DM427" i="1"/>
  <c r="DL428" i="1"/>
  <c r="DM428" i="1"/>
  <c r="DL429" i="1"/>
  <c r="DM429" i="1"/>
  <c r="DL430" i="1"/>
  <c r="DM430" i="1"/>
  <c r="DL431" i="1"/>
  <c r="DM431" i="1"/>
  <c r="DL432" i="1"/>
  <c r="DM432" i="1"/>
  <c r="DL433" i="1"/>
  <c r="DM433" i="1"/>
  <c r="DL434" i="1"/>
  <c r="DM434" i="1"/>
  <c r="DL435" i="1"/>
  <c r="DM435" i="1"/>
  <c r="DL436" i="1"/>
  <c r="DM436" i="1"/>
  <c r="DL437" i="1"/>
  <c r="DM437" i="1"/>
  <c r="DL438" i="1"/>
  <c r="DM438" i="1"/>
  <c r="DL439" i="1"/>
  <c r="DM439" i="1"/>
  <c r="DL440" i="1"/>
  <c r="DM440" i="1"/>
  <c r="DL441" i="1"/>
  <c r="DM441" i="1"/>
  <c r="DL442" i="1"/>
  <c r="DM442" i="1"/>
  <c r="DL443" i="1"/>
  <c r="DM443" i="1"/>
  <c r="DL444" i="1"/>
  <c r="DM444" i="1"/>
  <c r="DL445" i="1"/>
  <c r="DM445" i="1"/>
  <c r="DL446" i="1"/>
  <c r="DM446" i="1"/>
  <c r="DL447" i="1"/>
  <c r="DM447" i="1"/>
  <c r="DL448" i="1"/>
  <c r="DM448" i="1"/>
  <c r="DL449" i="1"/>
  <c r="DM449" i="1"/>
  <c r="DL450" i="1"/>
  <c r="DM450" i="1"/>
  <c r="DL451" i="1"/>
  <c r="DM451" i="1"/>
  <c r="DL452" i="1"/>
  <c r="DM452" i="1"/>
  <c r="DL453" i="1"/>
  <c r="DM453" i="1"/>
  <c r="DL454" i="1"/>
  <c r="DM454" i="1"/>
  <c r="DL455" i="1"/>
  <c r="DM455" i="1"/>
  <c r="DL456" i="1"/>
  <c r="DM456" i="1"/>
  <c r="DL457" i="1"/>
  <c r="DM457" i="1"/>
  <c r="DL458" i="1"/>
  <c r="DM458" i="1"/>
  <c r="DL459" i="1"/>
  <c r="DM459" i="1"/>
  <c r="DL460" i="1"/>
  <c r="DM460" i="1"/>
  <c r="DL461" i="1"/>
  <c r="DM461" i="1"/>
  <c r="DL462" i="1"/>
  <c r="DM462" i="1"/>
  <c r="DL463" i="1"/>
  <c r="DM463" i="1"/>
  <c r="DL464" i="1"/>
  <c r="DM464" i="1"/>
  <c r="DL465" i="1"/>
  <c r="DM465" i="1"/>
  <c r="DL466" i="1"/>
  <c r="DM466" i="1"/>
  <c r="DL467" i="1"/>
  <c r="DM467" i="1"/>
  <c r="DL468" i="1"/>
  <c r="DM468" i="1"/>
  <c r="DL469" i="1"/>
  <c r="DM469" i="1"/>
  <c r="DL470" i="1"/>
  <c r="DM470" i="1"/>
  <c r="DL471" i="1"/>
  <c r="DM471" i="1"/>
  <c r="DL472" i="1"/>
  <c r="DM472" i="1"/>
  <c r="DL473" i="1"/>
  <c r="DM473" i="1"/>
  <c r="DL474" i="1"/>
  <c r="DM474" i="1"/>
  <c r="DL475" i="1"/>
  <c r="DM475" i="1"/>
  <c r="DL476" i="1"/>
  <c r="DM476" i="1"/>
  <c r="DL477" i="1"/>
  <c r="DM477" i="1"/>
  <c r="DL478" i="1"/>
  <c r="DM478" i="1"/>
  <c r="DL479" i="1"/>
  <c r="DM479" i="1"/>
  <c r="DL480" i="1"/>
  <c r="DM480" i="1"/>
  <c r="DL481" i="1"/>
  <c r="DM481" i="1"/>
  <c r="DL482" i="1"/>
  <c r="DM482" i="1"/>
  <c r="DL483" i="1"/>
  <c r="DM483" i="1"/>
  <c r="DL484" i="1"/>
  <c r="DM484" i="1"/>
  <c r="DL485" i="1"/>
  <c r="DM485" i="1"/>
  <c r="DL486" i="1"/>
  <c r="DM486" i="1"/>
  <c r="DL487" i="1"/>
  <c r="DM487" i="1"/>
  <c r="DL488" i="1"/>
  <c r="DM488" i="1"/>
  <c r="DL489" i="1"/>
  <c r="DM489" i="1"/>
  <c r="DL490" i="1"/>
  <c r="DM490" i="1"/>
  <c r="DL491" i="1"/>
  <c r="DM491" i="1"/>
  <c r="DL492" i="1"/>
  <c r="DM492" i="1"/>
  <c r="DL493" i="1"/>
  <c r="DM493" i="1"/>
  <c r="DL494" i="1"/>
  <c r="DM494" i="1"/>
  <c r="DL495" i="1"/>
  <c r="DM495" i="1"/>
  <c r="DL496" i="1"/>
  <c r="DM496" i="1"/>
  <c r="DL497" i="1"/>
  <c r="DM497" i="1"/>
  <c r="DL498" i="1"/>
  <c r="DM498" i="1"/>
  <c r="DL499" i="1"/>
  <c r="DM499" i="1"/>
  <c r="DL500" i="1"/>
  <c r="DM500" i="1"/>
  <c r="DL501" i="1"/>
  <c r="DM501" i="1"/>
  <c r="DL502" i="1"/>
  <c r="DM502" i="1"/>
  <c r="DL503" i="1"/>
  <c r="DM503" i="1"/>
  <c r="DL504" i="1"/>
  <c r="DM504" i="1"/>
  <c r="DL505" i="1"/>
  <c r="DM505" i="1"/>
  <c r="DL506" i="1"/>
  <c r="DM506" i="1"/>
  <c r="DL507" i="1"/>
  <c r="DM507" i="1"/>
  <c r="DL508" i="1"/>
  <c r="DM508" i="1"/>
  <c r="DL509" i="1"/>
  <c r="DM509" i="1"/>
  <c r="DL510" i="1"/>
  <c r="DM510" i="1"/>
  <c r="DL511" i="1"/>
  <c r="DM511" i="1"/>
  <c r="DL512" i="1"/>
  <c r="DM512" i="1"/>
  <c r="DL513" i="1"/>
  <c r="DM513" i="1"/>
  <c r="DL514" i="1"/>
  <c r="DM514" i="1"/>
  <c r="DL515" i="1"/>
  <c r="DM515" i="1"/>
  <c r="DL516" i="1"/>
  <c r="DM516" i="1"/>
  <c r="DL517" i="1"/>
  <c r="DM517" i="1"/>
  <c r="DL518" i="1"/>
  <c r="DM518" i="1"/>
  <c r="DL519" i="1"/>
  <c r="DM519" i="1"/>
  <c r="DL520" i="1"/>
  <c r="DM520" i="1"/>
  <c r="DL521" i="1"/>
  <c r="DM521" i="1"/>
  <c r="DL522" i="1"/>
  <c r="DM522" i="1"/>
  <c r="DL523" i="1"/>
  <c r="DM523" i="1"/>
  <c r="DL524" i="1"/>
  <c r="DM524" i="1"/>
  <c r="DL525" i="1"/>
  <c r="DM525" i="1"/>
  <c r="DL526" i="1"/>
  <c r="DM526" i="1"/>
  <c r="DL527" i="1"/>
  <c r="DM527" i="1"/>
  <c r="DL528" i="1"/>
  <c r="DM528" i="1"/>
  <c r="DL529" i="1"/>
  <c r="DM529" i="1"/>
  <c r="DL530" i="1"/>
  <c r="DM530" i="1"/>
  <c r="DL531" i="1"/>
  <c r="DM531" i="1"/>
  <c r="DL532" i="1"/>
  <c r="DM532" i="1"/>
  <c r="DL533" i="1"/>
  <c r="DM533" i="1"/>
  <c r="DL534" i="1"/>
  <c r="DM534" i="1"/>
  <c r="DL535" i="1"/>
  <c r="DM535" i="1"/>
  <c r="DL536" i="1"/>
  <c r="DM536" i="1"/>
  <c r="DL537" i="1"/>
  <c r="DM537" i="1"/>
  <c r="DL538" i="1"/>
  <c r="DM538" i="1"/>
  <c r="DL539" i="1"/>
  <c r="DM539" i="1"/>
  <c r="DL540" i="1"/>
  <c r="DM540" i="1"/>
  <c r="DL541" i="1"/>
  <c r="DM541" i="1"/>
  <c r="DL542" i="1"/>
  <c r="DM542" i="1"/>
  <c r="DL543" i="1"/>
  <c r="DM543" i="1"/>
  <c r="DL544" i="1"/>
  <c r="DM544" i="1"/>
  <c r="DL545" i="1"/>
  <c r="DM545" i="1"/>
  <c r="DL546" i="1"/>
  <c r="DM546" i="1"/>
  <c r="DL547" i="1"/>
  <c r="DM547" i="1"/>
  <c r="DL548" i="1"/>
  <c r="DM548" i="1"/>
  <c r="DL549" i="1"/>
  <c r="DM549" i="1"/>
  <c r="DL550" i="1"/>
  <c r="DM550" i="1"/>
  <c r="DL551" i="1"/>
  <c r="DM551" i="1"/>
  <c r="DL552" i="1"/>
  <c r="DM552" i="1"/>
  <c r="DL553" i="1"/>
  <c r="DM553" i="1"/>
  <c r="DL554" i="1"/>
  <c r="DM554" i="1"/>
  <c r="DL555" i="1"/>
  <c r="DM555" i="1"/>
  <c r="DL556" i="1"/>
  <c r="DM556" i="1"/>
  <c r="DL557" i="1"/>
  <c r="DM557" i="1"/>
  <c r="DL558" i="1"/>
  <c r="DM558" i="1"/>
  <c r="DL559" i="1"/>
  <c r="DM559" i="1"/>
  <c r="DL560" i="1"/>
  <c r="DM560" i="1"/>
  <c r="DL561" i="1"/>
  <c r="DM561" i="1"/>
  <c r="DL562" i="1"/>
  <c r="DM562" i="1"/>
  <c r="DL563" i="1"/>
  <c r="DM563" i="1"/>
  <c r="DL564" i="1"/>
  <c r="DM564" i="1"/>
  <c r="DL565" i="1"/>
  <c r="DM565" i="1"/>
  <c r="DL566" i="1"/>
  <c r="DM566" i="1"/>
  <c r="DL567" i="1"/>
  <c r="DM567" i="1"/>
  <c r="DL568" i="1"/>
  <c r="DM568" i="1"/>
  <c r="DL569" i="1"/>
  <c r="DM569" i="1"/>
  <c r="DL570" i="1"/>
  <c r="DM570" i="1"/>
  <c r="DL571" i="1"/>
  <c r="DM571" i="1"/>
  <c r="DL572" i="1"/>
  <c r="DM572" i="1"/>
  <c r="DM699" i="1" s="1"/>
  <c r="DL573" i="1"/>
  <c r="DM573" i="1"/>
  <c r="DL574" i="1"/>
  <c r="DM574" i="1"/>
  <c r="DL575" i="1"/>
  <c r="DM575" i="1"/>
  <c r="DL576" i="1"/>
  <c r="DM576" i="1"/>
  <c r="DL577" i="1"/>
  <c r="DM577" i="1"/>
  <c r="DL578" i="1"/>
  <c r="DM578" i="1"/>
  <c r="DL579" i="1"/>
  <c r="DM579" i="1"/>
  <c r="DL580" i="1"/>
  <c r="DM580" i="1"/>
  <c r="DL581" i="1"/>
  <c r="DM581" i="1"/>
  <c r="DL582" i="1"/>
  <c r="DM582" i="1"/>
  <c r="DL583" i="1"/>
  <c r="DM583" i="1"/>
  <c r="DL584" i="1"/>
  <c r="DM584" i="1"/>
  <c r="DL585" i="1"/>
  <c r="DM585" i="1"/>
  <c r="DL586" i="1"/>
  <c r="DM586" i="1"/>
  <c r="DL587" i="1"/>
  <c r="DM587" i="1"/>
  <c r="DL588" i="1"/>
  <c r="DM588" i="1"/>
  <c r="DL589" i="1"/>
  <c r="DM589" i="1"/>
  <c r="DL590" i="1"/>
  <c r="DM590" i="1"/>
  <c r="DL591" i="1"/>
  <c r="DM591" i="1"/>
  <c r="DL592" i="1"/>
  <c r="DM592" i="1"/>
  <c r="DL593" i="1"/>
  <c r="DM593" i="1"/>
  <c r="DL594" i="1"/>
  <c r="DM594" i="1"/>
  <c r="DL595" i="1"/>
  <c r="DM595" i="1"/>
  <c r="DL596" i="1"/>
  <c r="DM596" i="1"/>
  <c r="DL597" i="1"/>
  <c r="DM597" i="1"/>
  <c r="DL598" i="1"/>
  <c r="DM598" i="1"/>
  <c r="DL599" i="1"/>
  <c r="DM599" i="1"/>
  <c r="DL600" i="1"/>
  <c r="DM600" i="1"/>
  <c r="DL601" i="1"/>
  <c r="DM601" i="1"/>
  <c r="DL602" i="1"/>
  <c r="DM602" i="1"/>
  <c r="DL603" i="1"/>
  <c r="DM603" i="1"/>
  <c r="DL604" i="1"/>
  <c r="DM604" i="1"/>
  <c r="DL605" i="1"/>
  <c r="DM605" i="1"/>
  <c r="DL606" i="1"/>
  <c r="DM606" i="1"/>
  <c r="DL607" i="1"/>
  <c r="DM607" i="1"/>
  <c r="DL608" i="1"/>
  <c r="DM608" i="1"/>
  <c r="DL609" i="1"/>
  <c r="DM609" i="1"/>
  <c r="DL610" i="1"/>
  <c r="DM610" i="1"/>
  <c r="DL611" i="1"/>
  <c r="DM611" i="1"/>
  <c r="DL612" i="1"/>
  <c r="DM612" i="1"/>
  <c r="DL613" i="1"/>
  <c r="DM613" i="1"/>
  <c r="DL614" i="1"/>
  <c r="DM614" i="1"/>
  <c r="DL615" i="1"/>
  <c r="DM615" i="1"/>
  <c r="DL616" i="1"/>
  <c r="DM616" i="1"/>
  <c r="DL617" i="1"/>
  <c r="DM617" i="1"/>
  <c r="DL618" i="1"/>
  <c r="DM618" i="1"/>
  <c r="DL619" i="1"/>
  <c r="DM619" i="1"/>
  <c r="DL620" i="1"/>
  <c r="DM620" i="1"/>
  <c r="DL621" i="1"/>
  <c r="DM621" i="1"/>
  <c r="DL622" i="1"/>
  <c r="DM622" i="1"/>
  <c r="DL623" i="1"/>
  <c r="DM623" i="1"/>
  <c r="DL624" i="1"/>
  <c r="DM624" i="1"/>
  <c r="DL625" i="1"/>
  <c r="DM625" i="1"/>
  <c r="DL626" i="1"/>
  <c r="DM626" i="1"/>
  <c r="DL627" i="1"/>
  <c r="DM627" i="1"/>
  <c r="DL628" i="1"/>
  <c r="DM628" i="1"/>
  <c r="DL629" i="1"/>
  <c r="DM629" i="1"/>
  <c r="DL630" i="1"/>
  <c r="DM630" i="1"/>
  <c r="DL631" i="1"/>
  <c r="DM631" i="1"/>
  <c r="DL632" i="1"/>
  <c r="DM632" i="1"/>
  <c r="DL633" i="1"/>
  <c r="DM633" i="1"/>
  <c r="DL634" i="1"/>
  <c r="DM634" i="1"/>
  <c r="DL635" i="1"/>
  <c r="DM635" i="1"/>
  <c r="DL636" i="1"/>
  <c r="DM636" i="1"/>
  <c r="DL637" i="1"/>
  <c r="DM637" i="1"/>
  <c r="DL638" i="1"/>
  <c r="DM638" i="1"/>
  <c r="DL639" i="1"/>
  <c r="DM639" i="1"/>
  <c r="DL640" i="1"/>
  <c r="DM640" i="1"/>
  <c r="DL641" i="1"/>
  <c r="DM641" i="1"/>
  <c r="DL642" i="1"/>
  <c r="DM642" i="1"/>
  <c r="DL643" i="1"/>
  <c r="DM643" i="1"/>
  <c r="DL644" i="1"/>
  <c r="DM644" i="1"/>
  <c r="DL645" i="1"/>
  <c r="DM645" i="1"/>
  <c r="DL646" i="1"/>
  <c r="DM646" i="1"/>
  <c r="DL647" i="1"/>
  <c r="DM647" i="1"/>
  <c r="DL648" i="1"/>
  <c r="DM648" i="1"/>
  <c r="DL649" i="1"/>
  <c r="DM649" i="1"/>
  <c r="DL650" i="1"/>
  <c r="DM650" i="1"/>
  <c r="DL651" i="1"/>
  <c r="DM651" i="1"/>
  <c r="DL652" i="1"/>
  <c r="DM652" i="1"/>
  <c r="DL653" i="1"/>
  <c r="DM653" i="1"/>
  <c r="DL654" i="1"/>
  <c r="DM654" i="1"/>
  <c r="DL655" i="1"/>
  <c r="DM655" i="1"/>
  <c r="DL656" i="1"/>
  <c r="DM656" i="1"/>
  <c r="DL657" i="1"/>
  <c r="DM657" i="1"/>
  <c r="DL658" i="1"/>
  <c r="DM658" i="1"/>
  <c r="DL659" i="1"/>
  <c r="DM659" i="1"/>
  <c r="DL660" i="1"/>
  <c r="DM660" i="1"/>
  <c r="DL661" i="1"/>
  <c r="DM661" i="1"/>
  <c r="DL662" i="1"/>
  <c r="DM662" i="1"/>
  <c r="DL663" i="1"/>
  <c r="DM663" i="1"/>
  <c r="DL664" i="1"/>
  <c r="DM664" i="1"/>
  <c r="DL665" i="1"/>
  <c r="DM665" i="1"/>
  <c r="DL666" i="1"/>
  <c r="DM666" i="1"/>
  <c r="DL667" i="1"/>
  <c r="DM667" i="1"/>
  <c r="DL668" i="1"/>
  <c r="DM668" i="1"/>
  <c r="DL669" i="1"/>
  <c r="DM669" i="1"/>
  <c r="DL670" i="1"/>
  <c r="DM670" i="1"/>
  <c r="DL671" i="1"/>
  <c r="DM671" i="1"/>
  <c r="DL672" i="1"/>
  <c r="DM672" i="1"/>
  <c r="DL673" i="1"/>
  <c r="DM673" i="1"/>
  <c r="DL674" i="1"/>
  <c r="DM674" i="1"/>
  <c r="DL675" i="1"/>
  <c r="DM675" i="1"/>
  <c r="DL676" i="1"/>
  <c r="DM676" i="1"/>
  <c r="DL677" i="1"/>
  <c r="DM677" i="1"/>
  <c r="DL678" i="1"/>
  <c r="DM678" i="1"/>
  <c r="DL679" i="1"/>
  <c r="DM679" i="1"/>
  <c r="DL680" i="1"/>
  <c r="DM680" i="1"/>
  <c r="DL681" i="1"/>
  <c r="DM681" i="1"/>
  <c r="DL682" i="1"/>
  <c r="DM682" i="1"/>
  <c r="DL683" i="1"/>
  <c r="DM683" i="1"/>
  <c r="DL684" i="1"/>
  <c r="DM684" i="1"/>
  <c r="DL685" i="1"/>
  <c r="DM685" i="1"/>
  <c r="DL686" i="1"/>
  <c r="DM686" i="1"/>
  <c r="DL687" i="1"/>
  <c r="DM687" i="1"/>
  <c r="DL688" i="1"/>
  <c r="DM688" i="1"/>
  <c r="DL689" i="1"/>
  <c r="DM689" i="1"/>
  <c r="DL690" i="1"/>
  <c r="DM690" i="1"/>
  <c r="DL691" i="1"/>
  <c r="DM691" i="1"/>
  <c r="DL692" i="1"/>
  <c r="DM692" i="1"/>
  <c r="DL693" i="1"/>
  <c r="DM693" i="1"/>
  <c r="DL694" i="1"/>
  <c r="DM694" i="1"/>
  <c r="DL695" i="1"/>
  <c r="DM695" i="1"/>
  <c r="DL696" i="1"/>
  <c r="DM696" i="1"/>
  <c r="DL697" i="1"/>
  <c r="DM697" i="1"/>
  <c r="DL698" i="1"/>
  <c r="DM698" i="1"/>
  <c r="DM702" i="1" s="1"/>
  <c r="DL699" i="1"/>
  <c r="DG698" i="1"/>
  <c r="DH698" i="1"/>
  <c r="DI698" i="1"/>
  <c r="DJ698" i="1"/>
  <c r="DK698" i="1"/>
  <c r="DG699" i="1"/>
  <c r="DH699" i="1"/>
  <c r="DI699" i="1"/>
  <c r="DJ699" i="1"/>
  <c r="DK699" i="1"/>
  <c r="DF699" i="1"/>
  <c r="DF698" i="1"/>
  <c r="DG5" i="1"/>
  <c r="DH5" i="1"/>
  <c r="DI5" i="1"/>
  <c r="DJ5" i="1"/>
  <c r="DK5" i="1"/>
  <c r="DG6" i="1"/>
  <c r="DH6" i="1"/>
  <c r="DI6" i="1"/>
  <c r="DJ6" i="1"/>
  <c r="DK6" i="1"/>
  <c r="DG7" i="1"/>
  <c r="DH7" i="1"/>
  <c r="DI7" i="1"/>
  <c r="DJ7" i="1"/>
  <c r="DK7" i="1"/>
  <c r="DG8" i="1"/>
  <c r="DH8" i="1"/>
  <c r="DI8" i="1"/>
  <c r="DJ8" i="1"/>
  <c r="DK8" i="1"/>
  <c r="DG9" i="1"/>
  <c r="DH9" i="1"/>
  <c r="DI9" i="1"/>
  <c r="DJ9" i="1"/>
  <c r="DK9" i="1"/>
  <c r="DG10" i="1"/>
  <c r="DH10" i="1"/>
  <c r="DI10" i="1"/>
  <c r="DJ10" i="1"/>
  <c r="DK10" i="1"/>
  <c r="DG11" i="1"/>
  <c r="DH11" i="1"/>
  <c r="DI11" i="1"/>
  <c r="DJ11" i="1"/>
  <c r="DK11" i="1"/>
  <c r="DG12" i="1"/>
  <c r="DH12" i="1"/>
  <c r="DI12" i="1"/>
  <c r="DJ12" i="1"/>
  <c r="DK12" i="1"/>
  <c r="DG13" i="1"/>
  <c r="DH13" i="1"/>
  <c r="DI13" i="1"/>
  <c r="DJ13" i="1"/>
  <c r="DK13" i="1"/>
  <c r="DG14" i="1"/>
  <c r="DH14" i="1"/>
  <c r="DI14" i="1"/>
  <c r="DJ14" i="1"/>
  <c r="DK14" i="1"/>
  <c r="DG15" i="1"/>
  <c r="DH15" i="1"/>
  <c r="DI15" i="1"/>
  <c r="DJ15" i="1"/>
  <c r="DK15" i="1"/>
  <c r="DG16" i="1"/>
  <c r="DH16" i="1"/>
  <c r="DI16" i="1"/>
  <c r="DJ16" i="1"/>
  <c r="DK16" i="1"/>
  <c r="DG17" i="1"/>
  <c r="DH17" i="1"/>
  <c r="DI17" i="1"/>
  <c r="DJ17" i="1"/>
  <c r="DK17" i="1"/>
  <c r="DG18" i="1"/>
  <c r="DH18" i="1"/>
  <c r="DI18" i="1"/>
  <c r="DJ18" i="1"/>
  <c r="DK18" i="1"/>
  <c r="DG19" i="1"/>
  <c r="DH19" i="1"/>
  <c r="DI19" i="1"/>
  <c r="DJ19" i="1"/>
  <c r="DK19" i="1"/>
  <c r="DG20" i="1"/>
  <c r="DH20" i="1"/>
  <c r="DI20" i="1"/>
  <c r="DJ20" i="1"/>
  <c r="DK20" i="1"/>
  <c r="DG21" i="1"/>
  <c r="DH21" i="1"/>
  <c r="DI21" i="1"/>
  <c r="DJ21" i="1"/>
  <c r="DK21" i="1"/>
  <c r="DG22" i="1"/>
  <c r="DH22" i="1"/>
  <c r="DI22" i="1"/>
  <c r="DJ22" i="1"/>
  <c r="DK22" i="1"/>
  <c r="DG23" i="1"/>
  <c r="DH23" i="1"/>
  <c r="DI23" i="1"/>
  <c r="DJ23" i="1"/>
  <c r="DK23" i="1"/>
  <c r="DG24" i="1"/>
  <c r="DH24" i="1"/>
  <c r="DI24" i="1"/>
  <c r="DJ24" i="1"/>
  <c r="DK24" i="1"/>
  <c r="DG25" i="1"/>
  <c r="DH25" i="1"/>
  <c r="DI25" i="1"/>
  <c r="DJ25" i="1"/>
  <c r="DK25" i="1"/>
  <c r="DG26" i="1"/>
  <c r="DH26" i="1"/>
  <c r="DI26" i="1"/>
  <c r="DJ26" i="1"/>
  <c r="DK26" i="1"/>
  <c r="DG27" i="1"/>
  <c r="DH27" i="1"/>
  <c r="DI27" i="1"/>
  <c r="DJ27" i="1"/>
  <c r="DK27" i="1"/>
  <c r="DG28" i="1"/>
  <c r="DH28" i="1"/>
  <c r="DI28" i="1"/>
  <c r="DJ28" i="1"/>
  <c r="DK28" i="1"/>
  <c r="DG29" i="1"/>
  <c r="DH29" i="1"/>
  <c r="DI29" i="1"/>
  <c r="DJ29" i="1"/>
  <c r="DK29" i="1"/>
  <c r="DG30" i="1"/>
  <c r="DH30" i="1"/>
  <c r="DI30" i="1"/>
  <c r="DJ30" i="1"/>
  <c r="DK30" i="1"/>
  <c r="DG31" i="1"/>
  <c r="DH31" i="1"/>
  <c r="DI31" i="1"/>
  <c r="DJ31" i="1"/>
  <c r="DK31" i="1"/>
  <c r="DG32" i="1"/>
  <c r="DH32" i="1"/>
  <c r="DI32" i="1"/>
  <c r="DJ32" i="1"/>
  <c r="DK32" i="1"/>
  <c r="DG33" i="1"/>
  <c r="DH33" i="1"/>
  <c r="DI33" i="1"/>
  <c r="DJ33" i="1"/>
  <c r="DK33" i="1"/>
  <c r="DG34" i="1"/>
  <c r="DH34" i="1"/>
  <c r="DI34" i="1"/>
  <c r="DJ34" i="1"/>
  <c r="DK34" i="1"/>
  <c r="DG35" i="1"/>
  <c r="DH35" i="1"/>
  <c r="DI35" i="1"/>
  <c r="DJ35" i="1"/>
  <c r="DK35" i="1"/>
  <c r="DG36" i="1"/>
  <c r="DH36" i="1"/>
  <c r="DI36" i="1"/>
  <c r="DJ36" i="1"/>
  <c r="DK36" i="1"/>
  <c r="DG37" i="1"/>
  <c r="DH37" i="1"/>
  <c r="DI37" i="1"/>
  <c r="DJ37" i="1"/>
  <c r="DK37" i="1"/>
  <c r="DG38" i="1"/>
  <c r="DH38" i="1"/>
  <c r="DI38" i="1"/>
  <c r="DJ38" i="1"/>
  <c r="DK38" i="1"/>
  <c r="DG39" i="1"/>
  <c r="DH39" i="1"/>
  <c r="DI39" i="1"/>
  <c r="DJ39" i="1"/>
  <c r="DK39" i="1"/>
  <c r="DG40" i="1"/>
  <c r="DH40" i="1"/>
  <c r="DI40" i="1"/>
  <c r="DJ40" i="1"/>
  <c r="DK40" i="1"/>
  <c r="DG41" i="1"/>
  <c r="DH41" i="1"/>
  <c r="DI41" i="1"/>
  <c r="DJ41" i="1"/>
  <c r="DK41" i="1"/>
  <c r="DG42" i="1"/>
  <c r="DH42" i="1"/>
  <c r="DI42" i="1"/>
  <c r="DJ42" i="1"/>
  <c r="DK42" i="1"/>
  <c r="DG43" i="1"/>
  <c r="DH43" i="1"/>
  <c r="DI43" i="1"/>
  <c r="DJ43" i="1"/>
  <c r="DK43" i="1"/>
  <c r="DG44" i="1"/>
  <c r="DH44" i="1"/>
  <c r="DI44" i="1"/>
  <c r="DJ44" i="1"/>
  <c r="DK44" i="1"/>
  <c r="DG45" i="1"/>
  <c r="DH45" i="1"/>
  <c r="DI45" i="1"/>
  <c r="DJ45" i="1"/>
  <c r="DK45" i="1"/>
  <c r="DG46" i="1"/>
  <c r="DH46" i="1"/>
  <c r="DI46" i="1"/>
  <c r="DJ46" i="1"/>
  <c r="DK46" i="1"/>
  <c r="DG47" i="1"/>
  <c r="DH47" i="1"/>
  <c r="DI47" i="1"/>
  <c r="DJ47" i="1"/>
  <c r="DK47" i="1"/>
  <c r="DG48" i="1"/>
  <c r="DH48" i="1"/>
  <c r="DI48" i="1"/>
  <c r="DJ48" i="1"/>
  <c r="DK48" i="1"/>
  <c r="DG49" i="1"/>
  <c r="DH49" i="1"/>
  <c r="DI49" i="1"/>
  <c r="DJ49" i="1"/>
  <c r="DK49" i="1"/>
  <c r="DG50" i="1"/>
  <c r="DH50" i="1"/>
  <c r="DI50" i="1"/>
  <c r="DJ50" i="1"/>
  <c r="DK50" i="1"/>
  <c r="DG51" i="1"/>
  <c r="DH51" i="1"/>
  <c r="DI51" i="1"/>
  <c r="DJ51" i="1"/>
  <c r="DK51" i="1"/>
  <c r="DG52" i="1"/>
  <c r="DH52" i="1"/>
  <c r="DI52" i="1"/>
  <c r="DJ52" i="1"/>
  <c r="DK52" i="1"/>
  <c r="DG53" i="1"/>
  <c r="DH53" i="1"/>
  <c r="DI53" i="1"/>
  <c r="DJ53" i="1"/>
  <c r="DK53" i="1"/>
  <c r="DG54" i="1"/>
  <c r="DH54" i="1"/>
  <c r="DI54" i="1"/>
  <c r="DJ54" i="1"/>
  <c r="DK54" i="1"/>
  <c r="DG55" i="1"/>
  <c r="DH55" i="1"/>
  <c r="DI55" i="1"/>
  <c r="DJ55" i="1"/>
  <c r="DK55" i="1"/>
  <c r="DG56" i="1"/>
  <c r="DH56" i="1"/>
  <c r="DI56" i="1"/>
  <c r="DJ56" i="1"/>
  <c r="DK56" i="1"/>
  <c r="DG57" i="1"/>
  <c r="DH57" i="1"/>
  <c r="DI57" i="1"/>
  <c r="DJ57" i="1"/>
  <c r="DK57" i="1"/>
  <c r="DG58" i="1"/>
  <c r="DH58" i="1"/>
  <c r="DI58" i="1"/>
  <c r="DJ58" i="1"/>
  <c r="DK58" i="1"/>
  <c r="DG59" i="1"/>
  <c r="DH59" i="1"/>
  <c r="DI59" i="1"/>
  <c r="DJ59" i="1"/>
  <c r="DK59" i="1"/>
  <c r="DG60" i="1"/>
  <c r="DH60" i="1"/>
  <c r="DI60" i="1"/>
  <c r="DJ60" i="1"/>
  <c r="DK60" i="1"/>
  <c r="DG61" i="1"/>
  <c r="DH61" i="1"/>
  <c r="DI61" i="1"/>
  <c r="DJ61" i="1"/>
  <c r="DK61" i="1"/>
  <c r="DG62" i="1"/>
  <c r="DH62" i="1"/>
  <c r="DI62" i="1"/>
  <c r="DJ62" i="1"/>
  <c r="DK62" i="1"/>
  <c r="DG63" i="1"/>
  <c r="DH63" i="1"/>
  <c r="DI63" i="1"/>
  <c r="DJ63" i="1"/>
  <c r="DK63" i="1"/>
  <c r="DG64" i="1"/>
  <c r="DH64" i="1"/>
  <c r="DI64" i="1"/>
  <c r="DJ64" i="1"/>
  <c r="DK64" i="1"/>
  <c r="DG65" i="1"/>
  <c r="DH65" i="1"/>
  <c r="DI65" i="1"/>
  <c r="DJ65" i="1"/>
  <c r="DK65" i="1"/>
  <c r="DG66" i="1"/>
  <c r="DH66" i="1"/>
  <c r="DI66" i="1"/>
  <c r="DJ66" i="1"/>
  <c r="DK66" i="1"/>
  <c r="DG67" i="1"/>
  <c r="DH67" i="1"/>
  <c r="DI67" i="1"/>
  <c r="DJ67" i="1"/>
  <c r="DK67" i="1"/>
  <c r="DG68" i="1"/>
  <c r="DH68" i="1"/>
  <c r="DI68" i="1"/>
  <c r="DJ68" i="1"/>
  <c r="DK68" i="1"/>
  <c r="DG69" i="1"/>
  <c r="DH69" i="1"/>
  <c r="DI69" i="1"/>
  <c r="DJ69" i="1"/>
  <c r="DK69" i="1"/>
  <c r="DG70" i="1"/>
  <c r="DH70" i="1"/>
  <c r="DI70" i="1"/>
  <c r="DJ70" i="1"/>
  <c r="DK70" i="1"/>
  <c r="DG71" i="1"/>
  <c r="DH71" i="1"/>
  <c r="DI71" i="1"/>
  <c r="DJ71" i="1"/>
  <c r="DK71" i="1"/>
  <c r="DG72" i="1"/>
  <c r="DH72" i="1"/>
  <c r="DI72" i="1"/>
  <c r="DJ72" i="1"/>
  <c r="DK72" i="1"/>
  <c r="DG73" i="1"/>
  <c r="DH73" i="1"/>
  <c r="DI73" i="1"/>
  <c r="DJ73" i="1"/>
  <c r="DK73" i="1"/>
  <c r="DG74" i="1"/>
  <c r="DH74" i="1"/>
  <c r="DI74" i="1"/>
  <c r="DJ74" i="1"/>
  <c r="DK74" i="1"/>
  <c r="DG75" i="1"/>
  <c r="DH75" i="1"/>
  <c r="DI75" i="1"/>
  <c r="DJ75" i="1"/>
  <c r="DK75" i="1"/>
  <c r="DG76" i="1"/>
  <c r="DH76" i="1"/>
  <c r="DI76" i="1"/>
  <c r="DJ76" i="1"/>
  <c r="DK76" i="1"/>
  <c r="DG77" i="1"/>
  <c r="DH77" i="1"/>
  <c r="DI77" i="1"/>
  <c r="DJ77" i="1"/>
  <c r="DK77" i="1"/>
  <c r="DG78" i="1"/>
  <c r="DH78" i="1"/>
  <c r="DI78" i="1"/>
  <c r="DJ78" i="1"/>
  <c r="DK78" i="1"/>
  <c r="DG79" i="1"/>
  <c r="DH79" i="1"/>
  <c r="DI79" i="1"/>
  <c r="DJ79" i="1"/>
  <c r="DK79" i="1"/>
  <c r="DG80" i="1"/>
  <c r="DH80" i="1"/>
  <c r="DI80" i="1"/>
  <c r="DJ80" i="1"/>
  <c r="DK80" i="1"/>
  <c r="DG81" i="1"/>
  <c r="DH81" i="1"/>
  <c r="DI81" i="1"/>
  <c r="DJ81" i="1"/>
  <c r="DK81" i="1"/>
  <c r="DG82" i="1"/>
  <c r="DH82" i="1"/>
  <c r="DI82" i="1"/>
  <c r="DJ82" i="1"/>
  <c r="DK82" i="1"/>
  <c r="DG83" i="1"/>
  <c r="DH83" i="1"/>
  <c r="DI83" i="1"/>
  <c r="DJ83" i="1"/>
  <c r="DK83" i="1"/>
  <c r="DG84" i="1"/>
  <c r="DH84" i="1"/>
  <c r="DI84" i="1"/>
  <c r="DJ84" i="1"/>
  <c r="DK84" i="1"/>
  <c r="DG85" i="1"/>
  <c r="DH85" i="1"/>
  <c r="DI85" i="1"/>
  <c r="DJ85" i="1"/>
  <c r="DK85" i="1"/>
  <c r="DG86" i="1"/>
  <c r="DH86" i="1"/>
  <c r="DI86" i="1"/>
  <c r="DJ86" i="1"/>
  <c r="DK86" i="1"/>
  <c r="DG87" i="1"/>
  <c r="DH87" i="1"/>
  <c r="DI87" i="1"/>
  <c r="DJ87" i="1"/>
  <c r="DK87" i="1"/>
  <c r="DG88" i="1"/>
  <c r="DH88" i="1"/>
  <c r="DI88" i="1"/>
  <c r="DJ88" i="1"/>
  <c r="DK88" i="1"/>
  <c r="DG89" i="1"/>
  <c r="DH89" i="1"/>
  <c r="DI89" i="1"/>
  <c r="DJ89" i="1"/>
  <c r="DK89" i="1"/>
  <c r="DG90" i="1"/>
  <c r="DH90" i="1"/>
  <c r="DI90" i="1"/>
  <c r="DJ90" i="1"/>
  <c r="DK90" i="1"/>
  <c r="DG91" i="1"/>
  <c r="DH91" i="1"/>
  <c r="DI91" i="1"/>
  <c r="DJ91" i="1"/>
  <c r="DK91" i="1"/>
  <c r="DG92" i="1"/>
  <c r="DH92" i="1"/>
  <c r="DI92" i="1"/>
  <c r="DJ92" i="1"/>
  <c r="DK92" i="1"/>
  <c r="DG93" i="1"/>
  <c r="DH93" i="1"/>
  <c r="DI93" i="1"/>
  <c r="DJ93" i="1"/>
  <c r="DK93" i="1"/>
  <c r="DG94" i="1"/>
  <c r="DH94" i="1"/>
  <c r="DI94" i="1"/>
  <c r="DJ94" i="1"/>
  <c r="DK94" i="1"/>
  <c r="DG95" i="1"/>
  <c r="DH95" i="1"/>
  <c r="DI95" i="1"/>
  <c r="DJ95" i="1"/>
  <c r="DK95" i="1"/>
  <c r="DG96" i="1"/>
  <c r="DH96" i="1"/>
  <c r="DI96" i="1"/>
  <c r="DJ96" i="1"/>
  <c r="DK96" i="1"/>
  <c r="DG97" i="1"/>
  <c r="DH97" i="1"/>
  <c r="DI97" i="1"/>
  <c r="DJ97" i="1"/>
  <c r="DK97" i="1"/>
  <c r="DG98" i="1"/>
  <c r="DH98" i="1"/>
  <c r="DI98" i="1"/>
  <c r="DJ98" i="1"/>
  <c r="DK98" i="1"/>
  <c r="DG99" i="1"/>
  <c r="DH99" i="1"/>
  <c r="DI99" i="1"/>
  <c r="DJ99" i="1"/>
  <c r="DK99" i="1"/>
  <c r="DG100" i="1"/>
  <c r="DH100" i="1"/>
  <c r="DI100" i="1"/>
  <c r="DJ100" i="1"/>
  <c r="DK100" i="1"/>
  <c r="DG101" i="1"/>
  <c r="DH101" i="1"/>
  <c r="DI101" i="1"/>
  <c r="DJ101" i="1"/>
  <c r="DK101" i="1"/>
  <c r="DG102" i="1"/>
  <c r="DH102" i="1"/>
  <c r="DI102" i="1"/>
  <c r="DJ102" i="1"/>
  <c r="DK102" i="1"/>
  <c r="DG103" i="1"/>
  <c r="DH103" i="1"/>
  <c r="DI103" i="1"/>
  <c r="DJ103" i="1"/>
  <c r="DK103" i="1"/>
  <c r="DG104" i="1"/>
  <c r="DH104" i="1"/>
  <c r="DI104" i="1"/>
  <c r="DJ104" i="1"/>
  <c r="DK104" i="1"/>
  <c r="DG105" i="1"/>
  <c r="DH105" i="1"/>
  <c r="DI105" i="1"/>
  <c r="DJ105" i="1"/>
  <c r="DK105" i="1"/>
  <c r="DG106" i="1"/>
  <c r="DH106" i="1"/>
  <c r="DI106" i="1"/>
  <c r="DJ106" i="1"/>
  <c r="DK106" i="1"/>
  <c r="DG107" i="1"/>
  <c r="DH107" i="1"/>
  <c r="DI107" i="1"/>
  <c r="DJ107" i="1"/>
  <c r="DK107" i="1"/>
  <c r="DG108" i="1"/>
  <c r="DH108" i="1"/>
  <c r="DI108" i="1"/>
  <c r="DJ108" i="1"/>
  <c r="DK108" i="1"/>
  <c r="DG109" i="1"/>
  <c r="DH109" i="1"/>
  <c r="DI109" i="1"/>
  <c r="DJ109" i="1"/>
  <c r="DK109" i="1"/>
  <c r="DG110" i="1"/>
  <c r="DH110" i="1"/>
  <c r="DI110" i="1"/>
  <c r="DJ110" i="1"/>
  <c r="DK110" i="1"/>
  <c r="DG111" i="1"/>
  <c r="DH111" i="1"/>
  <c r="DI111" i="1"/>
  <c r="DJ111" i="1"/>
  <c r="DK111" i="1"/>
  <c r="DG112" i="1"/>
  <c r="DH112" i="1"/>
  <c r="DI112" i="1"/>
  <c r="DJ112" i="1"/>
  <c r="DK112" i="1"/>
  <c r="DG113" i="1"/>
  <c r="DH113" i="1"/>
  <c r="DI113" i="1"/>
  <c r="DJ113" i="1"/>
  <c r="DK113" i="1"/>
  <c r="DG114" i="1"/>
  <c r="DH114" i="1"/>
  <c r="DI114" i="1"/>
  <c r="DJ114" i="1"/>
  <c r="DK114" i="1"/>
  <c r="DG115" i="1"/>
  <c r="DH115" i="1"/>
  <c r="DI115" i="1"/>
  <c r="DJ115" i="1"/>
  <c r="DK115" i="1"/>
  <c r="DG116" i="1"/>
  <c r="DH116" i="1"/>
  <c r="DI116" i="1"/>
  <c r="DJ116" i="1"/>
  <c r="DK116" i="1"/>
  <c r="DG117" i="1"/>
  <c r="DH117" i="1"/>
  <c r="DI117" i="1"/>
  <c r="DJ117" i="1"/>
  <c r="DK117" i="1"/>
  <c r="DG118" i="1"/>
  <c r="DH118" i="1"/>
  <c r="DI118" i="1"/>
  <c r="DJ118" i="1"/>
  <c r="DK118" i="1"/>
  <c r="DG119" i="1"/>
  <c r="DH119" i="1"/>
  <c r="DI119" i="1"/>
  <c r="DJ119" i="1"/>
  <c r="DK119" i="1"/>
  <c r="DG120" i="1"/>
  <c r="DH120" i="1"/>
  <c r="DI120" i="1"/>
  <c r="DJ120" i="1"/>
  <c r="DK120" i="1"/>
  <c r="DG121" i="1"/>
  <c r="DH121" i="1"/>
  <c r="DI121" i="1"/>
  <c r="DJ121" i="1"/>
  <c r="DK121" i="1"/>
  <c r="DG122" i="1"/>
  <c r="DH122" i="1"/>
  <c r="DI122" i="1"/>
  <c r="DJ122" i="1"/>
  <c r="DK122" i="1"/>
  <c r="DG123" i="1"/>
  <c r="DH123" i="1"/>
  <c r="DI123" i="1"/>
  <c r="DJ123" i="1"/>
  <c r="DK123" i="1"/>
  <c r="DG124" i="1"/>
  <c r="DH124" i="1"/>
  <c r="DI124" i="1"/>
  <c r="DJ124" i="1"/>
  <c r="DK124" i="1"/>
  <c r="DG125" i="1"/>
  <c r="DH125" i="1"/>
  <c r="DI125" i="1"/>
  <c r="DJ125" i="1"/>
  <c r="DK125" i="1"/>
  <c r="DG126" i="1"/>
  <c r="DH126" i="1"/>
  <c r="DI126" i="1"/>
  <c r="DJ126" i="1"/>
  <c r="DK126" i="1"/>
  <c r="DG127" i="1"/>
  <c r="DH127" i="1"/>
  <c r="DI127" i="1"/>
  <c r="DJ127" i="1"/>
  <c r="DK127" i="1"/>
  <c r="DG128" i="1"/>
  <c r="DH128" i="1"/>
  <c r="DI128" i="1"/>
  <c r="DJ128" i="1"/>
  <c r="DK128" i="1"/>
  <c r="DG129" i="1"/>
  <c r="DH129" i="1"/>
  <c r="DI129" i="1"/>
  <c r="DJ129" i="1"/>
  <c r="DK129" i="1"/>
  <c r="DG130" i="1"/>
  <c r="DH130" i="1"/>
  <c r="DI130" i="1"/>
  <c r="DJ130" i="1"/>
  <c r="DK130" i="1"/>
  <c r="DG131" i="1"/>
  <c r="DH131" i="1"/>
  <c r="DI131" i="1"/>
  <c r="DJ131" i="1"/>
  <c r="DK131" i="1"/>
  <c r="DG132" i="1"/>
  <c r="DH132" i="1"/>
  <c r="DI132" i="1"/>
  <c r="DJ132" i="1"/>
  <c r="DK132" i="1"/>
  <c r="DG133" i="1"/>
  <c r="DH133" i="1"/>
  <c r="DI133" i="1"/>
  <c r="DJ133" i="1"/>
  <c r="DK133" i="1"/>
  <c r="DG134" i="1"/>
  <c r="DH134" i="1"/>
  <c r="DI134" i="1"/>
  <c r="DJ134" i="1"/>
  <c r="DK134" i="1"/>
  <c r="DG135" i="1"/>
  <c r="DH135" i="1"/>
  <c r="DI135" i="1"/>
  <c r="DJ135" i="1"/>
  <c r="DK135" i="1"/>
  <c r="DG136" i="1"/>
  <c r="DH136" i="1"/>
  <c r="DI136" i="1"/>
  <c r="DJ136" i="1"/>
  <c r="DK136" i="1"/>
  <c r="DG137" i="1"/>
  <c r="DH137" i="1"/>
  <c r="DI137" i="1"/>
  <c r="DJ137" i="1"/>
  <c r="DK137" i="1"/>
  <c r="DG138" i="1"/>
  <c r="DH138" i="1"/>
  <c r="DI138" i="1"/>
  <c r="DJ138" i="1"/>
  <c r="DK138" i="1"/>
  <c r="DG139" i="1"/>
  <c r="DH139" i="1"/>
  <c r="DI139" i="1"/>
  <c r="DJ139" i="1"/>
  <c r="DK139" i="1"/>
  <c r="DG140" i="1"/>
  <c r="DH140" i="1"/>
  <c r="DI140" i="1"/>
  <c r="DJ140" i="1"/>
  <c r="DK140" i="1"/>
  <c r="DG141" i="1"/>
  <c r="DH141" i="1"/>
  <c r="DI141" i="1"/>
  <c r="DJ141" i="1"/>
  <c r="DK141" i="1"/>
  <c r="DG142" i="1"/>
  <c r="DH142" i="1"/>
  <c r="DI142" i="1"/>
  <c r="DJ142" i="1"/>
  <c r="DK142" i="1"/>
  <c r="DG143" i="1"/>
  <c r="DH143" i="1"/>
  <c r="DI143" i="1"/>
  <c r="DJ143" i="1"/>
  <c r="DK143" i="1"/>
  <c r="DG144" i="1"/>
  <c r="DH144" i="1"/>
  <c r="DI144" i="1"/>
  <c r="DJ144" i="1"/>
  <c r="DK144" i="1"/>
  <c r="DG145" i="1"/>
  <c r="DH145" i="1"/>
  <c r="DI145" i="1"/>
  <c r="DJ145" i="1"/>
  <c r="DK145" i="1"/>
  <c r="DG146" i="1"/>
  <c r="DH146" i="1"/>
  <c r="DI146" i="1"/>
  <c r="DJ146" i="1"/>
  <c r="DK146" i="1"/>
  <c r="DG147" i="1"/>
  <c r="DH147" i="1"/>
  <c r="DI147" i="1"/>
  <c r="DJ147" i="1"/>
  <c r="DK147" i="1"/>
  <c r="DG148" i="1"/>
  <c r="DH148" i="1"/>
  <c r="DI148" i="1"/>
  <c r="DJ148" i="1"/>
  <c r="DK148" i="1"/>
  <c r="DG149" i="1"/>
  <c r="DH149" i="1"/>
  <c r="DI149" i="1"/>
  <c r="DJ149" i="1"/>
  <c r="DK149" i="1"/>
  <c r="DG150" i="1"/>
  <c r="DH150" i="1"/>
  <c r="DI150" i="1"/>
  <c r="DJ150" i="1"/>
  <c r="DK150" i="1"/>
  <c r="DG151" i="1"/>
  <c r="DH151" i="1"/>
  <c r="DI151" i="1"/>
  <c r="DJ151" i="1"/>
  <c r="DK151" i="1"/>
  <c r="DG152" i="1"/>
  <c r="DH152" i="1"/>
  <c r="DI152" i="1"/>
  <c r="DJ152" i="1"/>
  <c r="DK152" i="1"/>
  <c r="DG153" i="1"/>
  <c r="DH153" i="1"/>
  <c r="DI153" i="1"/>
  <c r="DJ153" i="1"/>
  <c r="DK153" i="1"/>
  <c r="DG154" i="1"/>
  <c r="DH154" i="1"/>
  <c r="DI154" i="1"/>
  <c r="DJ154" i="1"/>
  <c r="DK154" i="1"/>
  <c r="DG155" i="1"/>
  <c r="DH155" i="1"/>
  <c r="DI155" i="1"/>
  <c r="DJ155" i="1"/>
  <c r="DK155" i="1"/>
  <c r="DG156" i="1"/>
  <c r="DH156" i="1"/>
  <c r="DI156" i="1"/>
  <c r="DJ156" i="1"/>
  <c r="DK156" i="1"/>
  <c r="DG157" i="1"/>
  <c r="DH157" i="1"/>
  <c r="DI157" i="1"/>
  <c r="DJ157" i="1"/>
  <c r="DK157" i="1"/>
  <c r="DG158" i="1"/>
  <c r="DH158" i="1"/>
  <c r="DI158" i="1"/>
  <c r="DJ158" i="1"/>
  <c r="DK158" i="1"/>
  <c r="DG159" i="1"/>
  <c r="DH159" i="1"/>
  <c r="DI159" i="1"/>
  <c r="DJ159" i="1"/>
  <c r="DK159" i="1"/>
  <c r="DG160" i="1"/>
  <c r="DH160" i="1"/>
  <c r="DI160" i="1"/>
  <c r="DJ160" i="1"/>
  <c r="DK160" i="1"/>
  <c r="DG161" i="1"/>
  <c r="DH161" i="1"/>
  <c r="DI161" i="1"/>
  <c r="DJ161" i="1"/>
  <c r="DK161" i="1"/>
  <c r="DG162" i="1"/>
  <c r="DH162" i="1"/>
  <c r="DI162" i="1"/>
  <c r="DJ162" i="1"/>
  <c r="DK162" i="1"/>
  <c r="DG163" i="1"/>
  <c r="DH163" i="1"/>
  <c r="DI163" i="1"/>
  <c r="DJ163" i="1"/>
  <c r="DK163" i="1"/>
  <c r="DG164" i="1"/>
  <c r="DH164" i="1"/>
  <c r="DI164" i="1"/>
  <c r="DJ164" i="1"/>
  <c r="DK164" i="1"/>
  <c r="DG165" i="1"/>
  <c r="DH165" i="1"/>
  <c r="DI165" i="1"/>
  <c r="DJ165" i="1"/>
  <c r="DK165" i="1"/>
  <c r="DG166" i="1"/>
  <c r="DH166" i="1"/>
  <c r="DI166" i="1"/>
  <c r="DJ166" i="1"/>
  <c r="DK166" i="1"/>
  <c r="DG167" i="1"/>
  <c r="DH167" i="1"/>
  <c r="DI167" i="1"/>
  <c r="DJ167" i="1"/>
  <c r="DK167" i="1"/>
  <c r="DG168" i="1"/>
  <c r="DH168" i="1"/>
  <c r="DI168" i="1"/>
  <c r="DJ168" i="1"/>
  <c r="DK168" i="1"/>
  <c r="DG169" i="1"/>
  <c r="DH169" i="1"/>
  <c r="DI169" i="1"/>
  <c r="DJ169" i="1"/>
  <c r="DK169" i="1"/>
  <c r="DG170" i="1"/>
  <c r="DH170" i="1"/>
  <c r="DI170" i="1"/>
  <c r="DJ170" i="1"/>
  <c r="DK170" i="1"/>
  <c r="DG171" i="1"/>
  <c r="DH171" i="1"/>
  <c r="DI171" i="1"/>
  <c r="DJ171" i="1"/>
  <c r="DK171" i="1"/>
  <c r="DG172" i="1"/>
  <c r="DH172" i="1"/>
  <c r="DI172" i="1"/>
  <c r="DJ172" i="1"/>
  <c r="DK172" i="1"/>
  <c r="DG173" i="1"/>
  <c r="DH173" i="1"/>
  <c r="DI173" i="1"/>
  <c r="DJ173" i="1"/>
  <c r="DK173" i="1"/>
  <c r="DG174" i="1"/>
  <c r="DH174" i="1"/>
  <c r="DI174" i="1"/>
  <c r="DJ174" i="1"/>
  <c r="DK174" i="1"/>
  <c r="DG175" i="1"/>
  <c r="DH175" i="1"/>
  <c r="DI175" i="1"/>
  <c r="DJ175" i="1"/>
  <c r="DK175" i="1"/>
  <c r="DG176" i="1"/>
  <c r="DH176" i="1"/>
  <c r="DI176" i="1"/>
  <c r="DJ176" i="1"/>
  <c r="DK176" i="1"/>
  <c r="DG177" i="1"/>
  <c r="DH177" i="1"/>
  <c r="DI177" i="1"/>
  <c r="DJ177" i="1"/>
  <c r="DK177" i="1"/>
  <c r="DG178" i="1"/>
  <c r="DH178" i="1"/>
  <c r="DI178" i="1"/>
  <c r="DJ178" i="1"/>
  <c r="DK178" i="1"/>
  <c r="DG179" i="1"/>
  <c r="DH179" i="1"/>
  <c r="DI179" i="1"/>
  <c r="DJ179" i="1"/>
  <c r="DK179" i="1"/>
  <c r="DG180" i="1"/>
  <c r="DH180" i="1"/>
  <c r="DI180" i="1"/>
  <c r="DJ180" i="1"/>
  <c r="DK180" i="1"/>
  <c r="DG181" i="1"/>
  <c r="DH181" i="1"/>
  <c r="DI181" i="1"/>
  <c r="DJ181" i="1"/>
  <c r="DK181" i="1"/>
  <c r="DG182" i="1"/>
  <c r="DH182" i="1"/>
  <c r="DI182" i="1"/>
  <c r="DJ182" i="1"/>
  <c r="DK182" i="1"/>
  <c r="DG183" i="1"/>
  <c r="DH183" i="1"/>
  <c r="DI183" i="1"/>
  <c r="DJ183" i="1"/>
  <c r="DK183" i="1"/>
  <c r="DG184" i="1"/>
  <c r="DH184" i="1"/>
  <c r="DI184" i="1"/>
  <c r="DJ184" i="1"/>
  <c r="DK184" i="1"/>
  <c r="DG185" i="1"/>
  <c r="DH185" i="1"/>
  <c r="DI185" i="1"/>
  <c r="DJ185" i="1"/>
  <c r="DK185" i="1"/>
  <c r="DG186" i="1"/>
  <c r="DH186" i="1"/>
  <c r="DI186" i="1"/>
  <c r="DJ186" i="1"/>
  <c r="DK186" i="1"/>
  <c r="DG187" i="1"/>
  <c r="DH187" i="1"/>
  <c r="DI187" i="1"/>
  <c r="DJ187" i="1"/>
  <c r="DK187" i="1"/>
  <c r="DG188" i="1"/>
  <c r="DH188" i="1"/>
  <c r="DI188" i="1"/>
  <c r="DJ188" i="1"/>
  <c r="DK188" i="1"/>
  <c r="DG189" i="1"/>
  <c r="DH189" i="1"/>
  <c r="DI189" i="1"/>
  <c r="DJ189" i="1"/>
  <c r="DK189" i="1"/>
  <c r="DG190" i="1"/>
  <c r="DH190" i="1"/>
  <c r="DI190" i="1"/>
  <c r="DJ190" i="1"/>
  <c r="DK190" i="1"/>
  <c r="DG191" i="1"/>
  <c r="DH191" i="1"/>
  <c r="DI191" i="1"/>
  <c r="DJ191" i="1"/>
  <c r="DK191" i="1"/>
  <c r="DG192" i="1"/>
  <c r="DH192" i="1"/>
  <c r="DI192" i="1"/>
  <c r="DJ192" i="1"/>
  <c r="DK192" i="1"/>
  <c r="DG193" i="1"/>
  <c r="DH193" i="1"/>
  <c r="DI193" i="1"/>
  <c r="DJ193" i="1"/>
  <c r="DK193" i="1"/>
  <c r="DG194" i="1"/>
  <c r="DH194" i="1"/>
  <c r="DI194" i="1"/>
  <c r="DJ194" i="1"/>
  <c r="DK194" i="1"/>
  <c r="DG195" i="1"/>
  <c r="DH195" i="1"/>
  <c r="DI195" i="1"/>
  <c r="DJ195" i="1"/>
  <c r="DK195" i="1"/>
  <c r="DG196" i="1"/>
  <c r="DH196" i="1"/>
  <c r="DI196" i="1"/>
  <c r="DJ196" i="1"/>
  <c r="DK196" i="1"/>
  <c r="DG197" i="1"/>
  <c r="DH197" i="1"/>
  <c r="DI197" i="1"/>
  <c r="DJ197" i="1"/>
  <c r="DK197" i="1"/>
  <c r="DG198" i="1"/>
  <c r="DH198" i="1"/>
  <c r="DI198" i="1"/>
  <c r="DJ198" i="1"/>
  <c r="DK198" i="1"/>
  <c r="DG199" i="1"/>
  <c r="DH199" i="1"/>
  <c r="DI199" i="1"/>
  <c r="DJ199" i="1"/>
  <c r="DK199" i="1"/>
  <c r="DG200" i="1"/>
  <c r="DH200" i="1"/>
  <c r="DI200" i="1"/>
  <c r="DJ200" i="1"/>
  <c r="DK200" i="1"/>
  <c r="DG201" i="1"/>
  <c r="DH201" i="1"/>
  <c r="DI201" i="1"/>
  <c r="DJ201" i="1"/>
  <c r="DK201" i="1"/>
  <c r="DG202" i="1"/>
  <c r="DH202" i="1"/>
  <c r="DI202" i="1"/>
  <c r="DJ202" i="1"/>
  <c r="DK202" i="1"/>
  <c r="DG203" i="1"/>
  <c r="DH203" i="1"/>
  <c r="DI203" i="1"/>
  <c r="DJ203" i="1"/>
  <c r="DK203" i="1"/>
  <c r="DG204" i="1"/>
  <c r="DH204" i="1"/>
  <c r="DI204" i="1"/>
  <c r="DJ204" i="1"/>
  <c r="DK204" i="1"/>
  <c r="DG205" i="1"/>
  <c r="DH205" i="1"/>
  <c r="DI205" i="1"/>
  <c r="DJ205" i="1"/>
  <c r="DK205" i="1"/>
  <c r="DG206" i="1"/>
  <c r="DH206" i="1"/>
  <c r="DI206" i="1"/>
  <c r="DJ206" i="1"/>
  <c r="DK206" i="1"/>
  <c r="DG207" i="1"/>
  <c r="DH207" i="1"/>
  <c r="DI207" i="1"/>
  <c r="DJ207" i="1"/>
  <c r="DK207" i="1"/>
  <c r="DG208" i="1"/>
  <c r="DH208" i="1"/>
  <c r="DI208" i="1"/>
  <c r="DJ208" i="1"/>
  <c r="DK208" i="1"/>
  <c r="DG209" i="1"/>
  <c r="DH209" i="1"/>
  <c r="DI209" i="1"/>
  <c r="DJ209" i="1"/>
  <c r="DK209" i="1"/>
  <c r="DG210" i="1"/>
  <c r="DH210" i="1"/>
  <c r="DI210" i="1"/>
  <c r="DJ210" i="1"/>
  <c r="DK210" i="1"/>
  <c r="DG211" i="1"/>
  <c r="DH211" i="1"/>
  <c r="DI211" i="1"/>
  <c r="DJ211" i="1"/>
  <c r="DK211" i="1"/>
  <c r="DG212" i="1"/>
  <c r="DH212" i="1"/>
  <c r="DI212" i="1"/>
  <c r="DJ212" i="1"/>
  <c r="DK212" i="1"/>
  <c r="DG213" i="1"/>
  <c r="DH213" i="1"/>
  <c r="DI213" i="1"/>
  <c r="DJ213" i="1"/>
  <c r="DK213" i="1"/>
  <c r="DG214" i="1"/>
  <c r="DH214" i="1"/>
  <c r="DI214" i="1"/>
  <c r="DJ214" i="1"/>
  <c r="DK214" i="1"/>
  <c r="DG215" i="1"/>
  <c r="DH215" i="1"/>
  <c r="DI215" i="1"/>
  <c r="DJ215" i="1"/>
  <c r="DK215" i="1"/>
  <c r="DG216" i="1"/>
  <c r="DH216" i="1"/>
  <c r="DI216" i="1"/>
  <c r="DJ216" i="1"/>
  <c r="DK216" i="1"/>
  <c r="DG217" i="1"/>
  <c r="DH217" i="1"/>
  <c r="DI217" i="1"/>
  <c r="DJ217" i="1"/>
  <c r="DK217" i="1"/>
  <c r="DG218" i="1"/>
  <c r="DH218" i="1"/>
  <c r="DI218" i="1"/>
  <c r="DJ218" i="1"/>
  <c r="DK218" i="1"/>
  <c r="DG219" i="1"/>
  <c r="DH219" i="1"/>
  <c r="DI219" i="1"/>
  <c r="DJ219" i="1"/>
  <c r="DK219" i="1"/>
  <c r="DG220" i="1"/>
  <c r="DH220" i="1"/>
  <c r="DI220" i="1"/>
  <c r="DJ220" i="1"/>
  <c r="DK220" i="1"/>
  <c r="DG221" i="1"/>
  <c r="DH221" i="1"/>
  <c r="DI221" i="1"/>
  <c r="DJ221" i="1"/>
  <c r="DK221" i="1"/>
  <c r="DG222" i="1"/>
  <c r="DH222" i="1"/>
  <c r="DI222" i="1"/>
  <c r="DJ222" i="1"/>
  <c r="DK222" i="1"/>
  <c r="DG223" i="1"/>
  <c r="DH223" i="1"/>
  <c r="DI223" i="1"/>
  <c r="DJ223" i="1"/>
  <c r="DK223" i="1"/>
  <c r="DG224" i="1"/>
  <c r="DH224" i="1"/>
  <c r="DI224" i="1"/>
  <c r="DJ224" i="1"/>
  <c r="DK224" i="1"/>
  <c r="DG225" i="1"/>
  <c r="DH225" i="1"/>
  <c r="DI225" i="1"/>
  <c r="DJ225" i="1"/>
  <c r="DK225" i="1"/>
  <c r="DG226" i="1"/>
  <c r="DH226" i="1"/>
  <c r="DI226" i="1"/>
  <c r="DJ226" i="1"/>
  <c r="DK226" i="1"/>
  <c r="DG227" i="1"/>
  <c r="DH227" i="1"/>
  <c r="DI227" i="1"/>
  <c r="DJ227" i="1"/>
  <c r="DK227" i="1"/>
  <c r="DG228" i="1"/>
  <c r="DH228" i="1"/>
  <c r="DI228" i="1"/>
  <c r="DJ228" i="1"/>
  <c r="DK228" i="1"/>
  <c r="DG229" i="1"/>
  <c r="DH229" i="1"/>
  <c r="DI229" i="1"/>
  <c r="DJ229" i="1"/>
  <c r="DK229" i="1"/>
  <c r="DG230" i="1"/>
  <c r="DH230" i="1"/>
  <c r="DI230" i="1"/>
  <c r="DJ230" i="1"/>
  <c r="DK230" i="1"/>
  <c r="DG231" i="1"/>
  <c r="DH231" i="1"/>
  <c r="DI231" i="1"/>
  <c r="DJ231" i="1"/>
  <c r="DK231" i="1"/>
  <c r="DG232" i="1"/>
  <c r="DH232" i="1"/>
  <c r="DI232" i="1"/>
  <c r="DJ232" i="1"/>
  <c r="DK232" i="1"/>
  <c r="DG233" i="1"/>
  <c r="DH233" i="1"/>
  <c r="DI233" i="1"/>
  <c r="DJ233" i="1"/>
  <c r="DK233" i="1"/>
  <c r="DG234" i="1"/>
  <c r="DH234" i="1"/>
  <c r="DI234" i="1"/>
  <c r="DJ234" i="1"/>
  <c r="DK234" i="1"/>
  <c r="DG235" i="1"/>
  <c r="DH235" i="1"/>
  <c r="DI235" i="1"/>
  <c r="DJ235" i="1"/>
  <c r="DK235" i="1"/>
  <c r="DG236" i="1"/>
  <c r="DH236" i="1"/>
  <c r="DI236" i="1"/>
  <c r="DJ236" i="1"/>
  <c r="DK236" i="1"/>
  <c r="DG237" i="1"/>
  <c r="DH237" i="1"/>
  <c r="DI237" i="1"/>
  <c r="DJ237" i="1"/>
  <c r="DK237" i="1"/>
  <c r="DG238" i="1"/>
  <c r="DH238" i="1"/>
  <c r="DI238" i="1"/>
  <c r="DJ238" i="1"/>
  <c r="DK238" i="1"/>
  <c r="DG239" i="1"/>
  <c r="DH239" i="1"/>
  <c r="DI239" i="1"/>
  <c r="DJ239" i="1"/>
  <c r="DK239" i="1"/>
  <c r="DG240" i="1"/>
  <c r="DH240" i="1"/>
  <c r="DI240" i="1"/>
  <c r="DJ240" i="1"/>
  <c r="DK240" i="1"/>
  <c r="DG241" i="1"/>
  <c r="DH241" i="1"/>
  <c r="DI241" i="1"/>
  <c r="DJ241" i="1"/>
  <c r="DK241" i="1"/>
  <c r="DG242" i="1"/>
  <c r="DH242" i="1"/>
  <c r="DI242" i="1"/>
  <c r="DJ242" i="1"/>
  <c r="DK242" i="1"/>
  <c r="DG243" i="1"/>
  <c r="DH243" i="1"/>
  <c r="DI243" i="1"/>
  <c r="DJ243" i="1"/>
  <c r="DK243" i="1"/>
  <c r="DG244" i="1"/>
  <c r="DH244" i="1"/>
  <c r="DI244" i="1"/>
  <c r="DJ244" i="1"/>
  <c r="DK244" i="1"/>
  <c r="DG245" i="1"/>
  <c r="DH245" i="1"/>
  <c r="DI245" i="1"/>
  <c r="DJ245" i="1"/>
  <c r="DK245" i="1"/>
  <c r="DG246" i="1"/>
  <c r="DH246" i="1"/>
  <c r="DI246" i="1"/>
  <c r="DJ246" i="1"/>
  <c r="DK246" i="1"/>
  <c r="DG247" i="1"/>
  <c r="DH247" i="1"/>
  <c r="DI247" i="1"/>
  <c r="DJ247" i="1"/>
  <c r="DK247" i="1"/>
  <c r="DG248" i="1"/>
  <c r="DH248" i="1"/>
  <c r="DI248" i="1"/>
  <c r="DJ248" i="1"/>
  <c r="DK248" i="1"/>
  <c r="DG249" i="1"/>
  <c r="DH249" i="1"/>
  <c r="DI249" i="1"/>
  <c r="DJ249" i="1"/>
  <c r="DK249" i="1"/>
  <c r="DG250" i="1"/>
  <c r="DH250" i="1"/>
  <c r="DI250" i="1"/>
  <c r="DJ250" i="1"/>
  <c r="DK250" i="1"/>
  <c r="DG251" i="1"/>
  <c r="DH251" i="1"/>
  <c r="DI251" i="1"/>
  <c r="DJ251" i="1"/>
  <c r="DK251" i="1"/>
  <c r="DG252" i="1"/>
  <c r="DH252" i="1"/>
  <c r="DI252" i="1"/>
  <c r="DJ252" i="1"/>
  <c r="DK252" i="1"/>
  <c r="DG253" i="1"/>
  <c r="DH253" i="1"/>
  <c r="DI253" i="1"/>
  <c r="DJ253" i="1"/>
  <c r="DK253" i="1"/>
  <c r="DG254" i="1"/>
  <c r="DH254" i="1"/>
  <c r="DI254" i="1"/>
  <c r="DJ254" i="1"/>
  <c r="DK254" i="1"/>
  <c r="DG255" i="1"/>
  <c r="DH255" i="1"/>
  <c r="DI255" i="1"/>
  <c r="DJ255" i="1"/>
  <c r="DK255" i="1"/>
  <c r="DG256" i="1"/>
  <c r="DH256" i="1"/>
  <c r="DI256" i="1"/>
  <c r="DJ256" i="1"/>
  <c r="DK256" i="1"/>
  <c r="DG257" i="1"/>
  <c r="DH257" i="1"/>
  <c r="DI257" i="1"/>
  <c r="DJ257" i="1"/>
  <c r="DK257" i="1"/>
  <c r="DG258" i="1"/>
  <c r="DH258" i="1"/>
  <c r="DI258" i="1"/>
  <c r="DJ258" i="1"/>
  <c r="DK258" i="1"/>
  <c r="DG259" i="1"/>
  <c r="DH259" i="1"/>
  <c r="DI259" i="1"/>
  <c r="DJ259" i="1"/>
  <c r="DK259" i="1"/>
  <c r="DG260" i="1"/>
  <c r="DH260" i="1"/>
  <c r="DI260" i="1"/>
  <c r="DJ260" i="1"/>
  <c r="DK260" i="1"/>
  <c r="DG261" i="1"/>
  <c r="DH261" i="1"/>
  <c r="DI261" i="1"/>
  <c r="DJ261" i="1"/>
  <c r="DK261" i="1"/>
  <c r="DG262" i="1"/>
  <c r="DH262" i="1"/>
  <c r="DI262" i="1"/>
  <c r="DJ262" i="1"/>
  <c r="DK262" i="1"/>
  <c r="DG263" i="1"/>
  <c r="DH263" i="1"/>
  <c r="DI263" i="1"/>
  <c r="DJ263" i="1"/>
  <c r="DK263" i="1"/>
  <c r="DG264" i="1"/>
  <c r="DH264" i="1"/>
  <c r="DI264" i="1"/>
  <c r="DJ264" i="1"/>
  <c r="DK264" i="1"/>
  <c r="DG265" i="1"/>
  <c r="DH265" i="1"/>
  <c r="DI265" i="1"/>
  <c r="DJ265" i="1"/>
  <c r="DK265" i="1"/>
  <c r="DG266" i="1"/>
  <c r="DH266" i="1"/>
  <c r="DI266" i="1"/>
  <c r="DJ266" i="1"/>
  <c r="DK266" i="1"/>
  <c r="DG267" i="1"/>
  <c r="DH267" i="1"/>
  <c r="DI267" i="1"/>
  <c r="DJ267" i="1"/>
  <c r="DK267" i="1"/>
  <c r="DG268" i="1"/>
  <c r="DH268" i="1"/>
  <c r="DI268" i="1"/>
  <c r="DJ268" i="1"/>
  <c r="DK268" i="1"/>
  <c r="DG269" i="1"/>
  <c r="DH269" i="1"/>
  <c r="DI269" i="1"/>
  <c r="DJ269" i="1"/>
  <c r="DK269" i="1"/>
  <c r="DG270" i="1"/>
  <c r="DH270" i="1"/>
  <c r="DI270" i="1"/>
  <c r="DJ270" i="1"/>
  <c r="DK270" i="1"/>
  <c r="DG271" i="1"/>
  <c r="DH271" i="1"/>
  <c r="DI271" i="1"/>
  <c r="DJ271" i="1"/>
  <c r="DK271" i="1"/>
  <c r="DG272" i="1"/>
  <c r="DH272" i="1"/>
  <c r="DI272" i="1"/>
  <c r="DJ272" i="1"/>
  <c r="DK272" i="1"/>
  <c r="DG273" i="1"/>
  <c r="DH273" i="1"/>
  <c r="DI273" i="1"/>
  <c r="DJ273" i="1"/>
  <c r="DK273" i="1"/>
  <c r="DG274" i="1"/>
  <c r="DH274" i="1"/>
  <c r="DI274" i="1"/>
  <c r="DJ274" i="1"/>
  <c r="DK274" i="1"/>
  <c r="DG275" i="1"/>
  <c r="DH275" i="1"/>
  <c r="DI275" i="1"/>
  <c r="DJ275" i="1"/>
  <c r="DK275" i="1"/>
  <c r="DG276" i="1"/>
  <c r="DH276" i="1"/>
  <c r="DI276" i="1"/>
  <c r="DJ276" i="1"/>
  <c r="DK276" i="1"/>
  <c r="DG277" i="1"/>
  <c r="DH277" i="1"/>
  <c r="DI277" i="1"/>
  <c r="DJ277" i="1"/>
  <c r="DK277" i="1"/>
  <c r="DG278" i="1"/>
  <c r="DH278" i="1"/>
  <c r="DI278" i="1"/>
  <c r="DJ278" i="1"/>
  <c r="DK278" i="1"/>
  <c r="DG279" i="1"/>
  <c r="DH279" i="1"/>
  <c r="DI279" i="1"/>
  <c r="DJ279" i="1"/>
  <c r="DK279" i="1"/>
  <c r="DG280" i="1"/>
  <c r="DH280" i="1"/>
  <c r="DI280" i="1"/>
  <c r="DJ280" i="1"/>
  <c r="DK280" i="1"/>
  <c r="DG281" i="1"/>
  <c r="DH281" i="1"/>
  <c r="DI281" i="1"/>
  <c r="DJ281" i="1"/>
  <c r="DK281" i="1"/>
  <c r="DG282" i="1"/>
  <c r="DH282" i="1"/>
  <c r="DI282" i="1"/>
  <c r="DJ282" i="1"/>
  <c r="DK282" i="1"/>
  <c r="DG283" i="1"/>
  <c r="DH283" i="1"/>
  <c r="DI283" i="1"/>
  <c r="DJ283" i="1"/>
  <c r="DK283" i="1"/>
  <c r="DG284" i="1"/>
  <c r="DH284" i="1"/>
  <c r="DI284" i="1"/>
  <c r="DJ284" i="1"/>
  <c r="DK284" i="1"/>
  <c r="DG285" i="1"/>
  <c r="DH285" i="1"/>
  <c r="DI285" i="1"/>
  <c r="DJ285" i="1"/>
  <c r="DK285" i="1"/>
  <c r="DG286" i="1"/>
  <c r="DH286" i="1"/>
  <c r="DI286" i="1"/>
  <c r="DJ286" i="1"/>
  <c r="DK286" i="1"/>
  <c r="DG287" i="1"/>
  <c r="DH287" i="1"/>
  <c r="DI287" i="1"/>
  <c r="DJ287" i="1"/>
  <c r="DK287" i="1"/>
  <c r="DG288" i="1"/>
  <c r="DH288" i="1"/>
  <c r="DI288" i="1"/>
  <c r="DJ288" i="1"/>
  <c r="DK288" i="1"/>
  <c r="DG289" i="1"/>
  <c r="DH289" i="1"/>
  <c r="DI289" i="1"/>
  <c r="DJ289" i="1"/>
  <c r="DK289" i="1"/>
  <c r="DG290" i="1"/>
  <c r="DH290" i="1"/>
  <c r="DI290" i="1"/>
  <c r="DJ290" i="1"/>
  <c r="DK290" i="1"/>
  <c r="DG291" i="1"/>
  <c r="DH291" i="1"/>
  <c r="DI291" i="1"/>
  <c r="DJ291" i="1"/>
  <c r="DK291" i="1"/>
  <c r="DG292" i="1"/>
  <c r="DH292" i="1"/>
  <c r="DI292" i="1"/>
  <c r="DJ292" i="1"/>
  <c r="DK292" i="1"/>
  <c r="DG293" i="1"/>
  <c r="DH293" i="1"/>
  <c r="DI293" i="1"/>
  <c r="DJ293" i="1"/>
  <c r="DK293" i="1"/>
  <c r="DG294" i="1"/>
  <c r="DH294" i="1"/>
  <c r="DI294" i="1"/>
  <c r="DJ294" i="1"/>
  <c r="DK294" i="1"/>
  <c r="DG295" i="1"/>
  <c r="DH295" i="1"/>
  <c r="DI295" i="1"/>
  <c r="DJ295" i="1"/>
  <c r="DK295" i="1"/>
  <c r="DG296" i="1"/>
  <c r="DH296" i="1"/>
  <c r="DI296" i="1"/>
  <c r="DJ296" i="1"/>
  <c r="DK296" i="1"/>
  <c r="DG297" i="1"/>
  <c r="DH297" i="1"/>
  <c r="DI297" i="1"/>
  <c r="DJ297" i="1"/>
  <c r="DK297" i="1"/>
  <c r="DG298" i="1"/>
  <c r="DH298" i="1"/>
  <c r="DI298" i="1"/>
  <c r="DJ298" i="1"/>
  <c r="DK298" i="1"/>
  <c r="DG299" i="1"/>
  <c r="DH299" i="1"/>
  <c r="DI299" i="1"/>
  <c r="DJ299" i="1"/>
  <c r="DK299" i="1"/>
  <c r="DG300" i="1"/>
  <c r="DH300" i="1"/>
  <c r="DI300" i="1"/>
  <c r="DJ300" i="1"/>
  <c r="DK300" i="1"/>
  <c r="DG301" i="1"/>
  <c r="DH301" i="1"/>
  <c r="DI301" i="1"/>
  <c r="DJ301" i="1"/>
  <c r="DK301" i="1"/>
  <c r="DG302" i="1"/>
  <c r="DH302" i="1"/>
  <c r="DI302" i="1"/>
  <c r="DJ302" i="1"/>
  <c r="DK302" i="1"/>
  <c r="DG303" i="1"/>
  <c r="DH303" i="1"/>
  <c r="DI303" i="1"/>
  <c r="DJ303" i="1"/>
  <c r="DK303" i="1"/>
  <c r="DG304" i="1"/>
  <c r="DH304" i="1"/>
  <c r="DI304" i="1"/>
  <c r="DJ304" i="1"/>
  <c r="DK304" i="1"/>
  <c r="DG305" i="1"/>
  <c r="DH305" i="1"/>
  <c r="DI305" i="1"/>
  <c r="DJ305" i="1"/>
  <c r="DK305" i="1"/>
  <c r="DG306" i="1"/>
  <c r="DH306" i="1"/>
  <c r="DI306" i="1"/>
  <c r="DJ306" i="1"/>
  <c r="DK306" i="1"/>
  <c r="DG307" i="1"/>
  <c r="DH307" i="1"/>
  <c r="DI307" i="1"/>
  <c r="DJ307" i="1"/>
  <c r="DK307" i="1"/>
  <c r="DG308" i="1"/>
  <c r="DH308" i="1"/>
  <c r="DI308" i="1"/>
  <c r="DJ308" i="1"/>
  <c r="DK308" i="1"/>
  <c r="DG309" i="1"/>
  <c r="DH309" i="1"/>
  <c r="DI309" i="1"/>
  <c r="DJ309" i="1"/>
  <c r="DK309" i="1"/>
  <c r="DG310" i="1"/>
  <c r="DH310" i="1"/>
  <c r="DI310" i="1"/>
  <c r="DJ310" i="1"/>
  <c r="DK310" i="1"/>
  <c r="DG311" i="1"/>
  <c r="DH311" i="1"/>
  <c r="DI311" i="1"/>
  <c r="DJ311" i="1"/>
  <c r="DK311" i="1"/>
  <c r="DG312" i="1"/>
  <c r="DH312" i="1"/>
  <c r="DI312" i="1"/>
  <c r="DJ312" i="1"/>
  <c r="DK312" i="1"/>
  <c r="DG313" i="1"/>
  <c r="DH313" i="1"/>
  <c r="DI313" i="1"/>
  <c r="DJ313" i="1"/>
  <c r="DK313" i="1"/>
  <c r="DG314" i="1"/>
  <c r="DH314" i="1"/>
  <c r="DI314" i="1"/>
  <c r="DJ314" i="1"/>
  <c r="DK314" i="1"/>
  <c r="DG315" i="1"/>
  <c r="DH315" i="1"/>
  <c r="DI315" i="1"/>
  <c r="DJ315" i="1"/>
  <c r="DK315" i="1"/>
  <c r="DG316" i="1"/>
  <c r="DH316" i="1"/>
  <c r="DI316" i="1"/>
  <c r="DJ316" i="1"/>
  <c r="DK316" i="1"/>
  <c r="DG317" i="1"/>
  <c r="DH317" i="1"/>
  <c r="DI317" i="1"/>
  <c r="DJ317" i="1"/>
  <c r="DK317" i="1"/>
  <c r="DG318" i="1"/>
  <c r="DH318" i="1"/>
  <c r="DI318" i="1"/>
  <c r="DJ318" i="1"/>
  <c r="DK318" i="1"/>
  <c r="DG319" i="1"/>
  <c r="DH319" i="1"/>
  <c r="DI319" i="1"/>
  <c r="DJ319" i="1"/>
  <c r="DK319" i="1"/>
  <c r="DG320" i="1"/>
  <c r="DH320" i="1"/>
  <c r="DI320" i="1"/>
  <c r="DJ320" i="1"/>
  <c r="DK320" i="1"/>
  <c r="DG321" i="1"/>
  <c r="DH321" i="1"/>
  <c r="DI321" i="1"/>
  <c r="DJ321" i="1"/>
  <c r="DK321" i="1"/>
  <c r="DG322" i="1"/>
  <c r="DH322" i="1"/>
  <c r="DI322" i="1"/>
  <c r="DJ322" i="1"/>
  <c r="DK322" i="1"/>
  <c r="DG323" i="1"/>
  <c r="DH323" i="1"/>
  <c r="DI323" i="1"/>
  <c r="DJ323" i="1"/>
  <c r="DK323" i="1"/>
  <c r="DG324" i="1"/>
  <c r="DH324" i="1"/>
  <c r="DI324" i="1"/>
  <c r="DJ324" i="1"/>
  <c r="DK324" i="1"/>
  <c r="DG325" i="1"/>
  <c r="DH325" i="1"/>
  <c r="DI325" i="1"/>
  <c r="DJ325" i="1"/>
  <c r="DK325" i="1"/>
  <c r="DG326" i="1"/>
  <c r="DH326" i="1"/>
  <c r="DI326" i="1"/>
  <c r="DJ326" i="1"/>
  <c r="DK326" i="1"/>
  <c r="DG327" i="1"/>
  <c r="DH327" i="1"/>
  <c r="DI327" i="1"/>
  <c r="DJ327" i="1"/>
  <c r="DK327" i="1"/>
  <c r="DG328" i="1"/>
  <c r="DH328" i="1"/>
  <c r="DI328" i="1"/>
  <c r="DJ328" i="1"/>
  <c r="DK328" i="1"/>
  <c r="DG329" i="1"/>
  <c r="DH329" i="1"/>
  <c r="DI329" i="1"/>
  <c r="DJ329" i="1"/>
  <c r="DK329" i="1"/>
  <c r="DG330" i="1"/>
  <c r="DH330" i="1"/>
  <c r="DI330" i="1"/>
  <c r="DJ330" i="1"/>
  <c r="DK330" i="1"/>
  <c r="DG331" i="1"/>
  <c r="DH331" i="1"/>
  <c r="DI331" i="1"/>
  <c r="DJ331" i="1"/>
  <c r="DK331" i="1"/>
  <c r="DG332" i="1"/>
  <c r="DH332" i="1"/>
  <c r="DI332" i="1"/>
  <c r="DJ332" i="1"/>
  <c r="DK332" i="1"/>
  <c r="DG333" i="1"/>
  <c r="DH333" i="1"/>
  <c r="DI333" i="1"/>
  <c r="DJ333" i="1"/>
  <c r="DK333" i="1"/>
  <c r="DG334" i="1"/>
  <c r="DH334" i="1"/>
  <c r="DI334" i="1"/>
  <c r="DJ334" i="1"/>
  <c r="DK334" i="1"/>
  <c r="DG335" i="1"/>
  <c r="DH335" i="1"/>
  <c r="DI335" i="1"/>
  <c r="DJ335" i="1"/>
  <c r="DK335" i="1"/>
  <c r="DG336" i="1"/>
  <c r="DH336" i="1"/>
  <c r="DI336" i="1"/>
  <c r="DJ336" i="1"/>
  <c r="DK336" i="1"/>
  <c r="DG337" i="1"/>
  <c r="DH337" i="1"/>
  <c r="DI337" i="1"/>
  <c r="DJ337" i="1"/>
  <c r="DK337" i="1"/>
  <c r="DG338" i="1"/>
  <c r="DH338" i="1"/>
  <c r="DI338" i="1"/>
  <c r="DJ338" i="1"/>
  <c r="DK338" i="1"/>
  <c r="DG339" i="1"/>
  <c r="DH339" i="1"/>
  <c r="DI339" i="1"/>
  <c r="DJ339" i="1"/>
  <c r="DK339" i="1"/>
  <c r="DG340" i="1"/>
  <c r="DH340" i="1"/>
  <c r="DI340" i="1"/>
  <c r="DJ340" i="1"/>
  <c r="DK340" i="1"/>
  <c r="DG341" i="1"/>
  <c r="DH341" i="1"/>
  <c r="DI341" i="1"/>
  <c r="DJ341" i="1"/>
  <c r="DK341" i="1"/>
  <c r="DG342" i="1"/>
  <c r="DH342" i="1"/>
  <c r="DI342" i="1"/>
  <c r="DJ342" i="1"/>
  <c r="DK342" i="1"/>
  <c r="DG343" i="1"/>
  <c r="DH343" i="1"/>
  <c r="DI343" i="1"/>
  <c r="DJ343" i="1"/>
  <c r="DK343" i="1"/>
  <c r="DG344" i="1"/>
  <c r="DH344" i="1"/>
  <c r="DI344" i="1"/>
  <c r="DJ344" i="1"/>
  <c r="DK344" i="1"/>
  <c r="DG345" i="1"/>
  <c r="DH345" i="1"/>
  <c r="DI345" i="1"/>
  <c r="DJ345" i="1"/>
  <c r="DK345" i="1"/>
  <c r="DG346" i="1"/>
  <c r="DH346" i="1"/>
  <c r="DI346" i="1"/>
  <c r="DJ346" i="1"/>
  <c r="DK346" i="1"/>
  <c r="DG347" i="1"/>
  <c r="DH347" i="1"/>
  <c r="DI347" i="1"/>
  <c r="DJ347" i="1"/>
  <c r="DK347" i="1"/>
  <c r="DG348" i="1"/>
  <c r="DH348" i="1"/>
  <c r="DI348" i="1"/>
  <c r="DJ348" i="1"/>
  <c r="DK348" i="1"/>
  <c r="DG349" i="1"/>
  <c r="DH349" i="1"/>
  <c r="DI349" i="1"/>
  <c r="DJ349" i="1"/>
  <c r="DK349" i="1"/>
  <c r="DG350" i="1"/>
  <c r="DH350" i="1"/>
  <c r="DI350" i="1"/>
  <c r="DJ350" i="1"/>
  <c r="DK350" i="1"/>
  <c r="DG351" i="1"/>
  <c r="DH351" i="1"/>
  <c r="DI351" i="1"/>
  <c r="DJ351" i="1"/>
  <c r="DK351" i="1"/>
  <c r="DG352" i="1"/>
  <c r="DH352" i="1"/>
  <c r="DI352" i="1"/>
  <c r="DJ352" i="1"/>
  <c r="DK352" i="1"/>
  <c r="DG353" i="1"/>
  <c r="DH353" i="1"/>
  <c r="DI353" i="1"/>
  <c r="DJ353" i="1"/>
  <c r="DK353" i="1"/>
  <c r="DG354" i="1"/>
  <c r="DH354" i="1"/>
  <c r="DI354" i="1"/>
  <c r="DJ354" i="1"/>
  <c r="DK354" i="1"/>
  <c r="DG355" i="1"/>
  <c r="DH355" i="1"/>
  <c r="DI355" i="1"/>
  <c r="DJ355" i="1"/>
  <c r="DK355" i="1"/>
  <c r="DG356" i="1"/>
  <c r="DH356" i="1"/>
  <c r="DI356" i="1"/>
  <c r="DJ356" i="1"/>
  <c r="DK356" i="1"/>
  <c r="DG357" i="1"/>
  <c r="DH357" i="1"/>
  <c r="DI357" i="1"/>
  <c r="DJ357" i="1"/>
  <c r="DK357" i="1"/>
  <c r="DG358" i="1"/>
  <c r="DH358" i="1"/>
  <c r="DI358" i="1"/>
  <c r="DJ358" i="1"/>
  <c r="DK358" i="1"/>
  <c r="DG359" i="1"/>
  <c r="DH359" i="1"/>
  <c r="DI359" i="1"/>
  <c r="DJ359" i="1"/>
  <c r="DK359" i="1"/>
  <c r="DG360" i="1"/>
  <c r="DH360" i="1"/>
  <c r="DI360" i="1"/>
  <c r="DJ360" i="1"/>
  <c r="DK360" i="1"/>
  <c r="DG361" i="1"/>
  <c r="DH361" i="1"/>
  <c r="DI361" i="1"/>
  <c r="DJ361" i="1"/>
  <c r="DK361" i="1"/>
  <c r="DG362" i="1"/>
  <c r="DH362" i="1"/>
  <c r="DI362" i="1"/>
  <c r="DJ362" i="1"/>
  <c r="DK362" i="1"/>
  <c r="DG363" i="1"/>
  <c r="DH363" i="1"/>
  <c r="DI363" i="1"/>
  <c r="DJ363" i="1"/>
  <c r="DK363" i="1"/>
  <c r="DG364" i="1"/>
  <c r="DH364" i="1"/>
  <c r="DI364" i="1"/>
  <c r="DJ364" i="1"/>
  <c r="DK364" i="1"/>
  <c r="DG365" i="1"/>
  <c r="DH365" i="1"/>
  <c r="DI365" i="1"/>
  <c r="DJ365" i="1"/>
  <c r="DK365" i="1"/>
  <c r="DG366" i="1"/>
  <c r="DH366" i="1"/>
  <c r="DI366" i="1"/>
  <c r="DJ366" i="1"/>
  <c r="DK366" i="1"/>
  <c r="DG367" i="1"/>
  <c r="DH367" i="1"/>
  <c r="DI367" i="1"/>
  <c r="DJ367" i="1"/>
  <c r="DK367" i="1"/>
  <c r="DG368" i="1"/>
  <c r="DH368" i="1"/>
  <c r="DI368" i="1"/>
  <c r="DJ368" i="1"/>
  <c r="DK368" i="1"/>
  <c r="DG369" i="1"/>
  <c r="DH369" i="1"/>
  <c r="DI369" i="1"/>
  <c r="DJ369" i="1"/>
  <c r="DK369" i="1"/>
  <c r="DG370" i="1"/>
  <c r="DH370" i="1"/>
  <c r="DI370" i="1"/>
  <c r="DJ370" i="1"/>
  <c r="DK370" i="1"/>
  <c r="DG371" i="1"/>
  <c r="DH371" i="1"/>
  <c r="DI371" i="1"/>
  <c r="DJ371" i="1"/>
  <c r="DK371" i="1"/>
  <c r="DG372" i="1"/>
  <c r="DH372" i="1"/>
  <c r="DI372" i="1"/>
  <c r="DJ372" i="1"/>
  <c r="DK372" i="1"/>
  <c r="DG373" i="1"/>
  <c r="DH373" i="1"/>
  <c r="DI373" i="1"/>
  <c r="DJ373" i="1"/>
  <c r="DK373" i="1"/>
  <c r="DG374" i="1"/>
  <c r="DH374" i="1"/>
  <c r="DI374" i="1"/>
  <c r="DJ374" i="1"/>
  <c r="DK374" i="1"/>
  <c r="DG375" i="1"/>
  <c r="DH375" i="1"/>
  <c r="DI375" i="1"/>
  <c r="DJ375" i="1"/>
  <c r="DK375" i="1"/>
  <c r="DG376" i="1"/>
  <c r="DH376" i="1"/>
  <c r="DI376" i="1"/>
  <c r="DJ376" i="1"/>
  <c r="DK376" i="1"/>
  <c r="DG377" i="1"/>
  <c r="DH377" i="1"/>
  <c r="DI377" i="1"/>
  <c r="DJ377" i="1"/>
  <c r="DK377" i="1"/>
  <c r="DG378" i="1"/>
  <c r="DH378" i="1"/>
  <c r="DI378" i="1"/>
  <c r="DJ378" i="1"/>
  <c r="DK378" i="1"/>
  <c r="DG379" i="1"/>
  <c r="DH379" i="1"/>
  <c r="DI379" i="1"/>
  <c r="DJ379" i="1"/>
  <c r="DK379" i="1"/>
  <c r="DG380" i="1"/>
  <c r="DH380" i="1"/>
  <c r="DI380" i="1"/>
  <c r="DJ380" i="1"/>
  <c r="DK380" i="1"/>
  <c r="DG381" i="1"/>
  <c r="DH381" i="1"/>
  <c r="DI381" i="1"/>
  <c r="DJ381" i="1"/>
  <c r="DK381" i="1"/>
  <c r="DG382" i="1"/>
  <c r="DH382" i="1"/>
  <c r="DI382" i="1"/>
  <c r="DJ382" i="1"/>
  <c r="DK382" i="1"/>
  <c r="DG383" i="1"/>
  <c r="DH383" i="1"/>
  <c r="DI383" i="1"/>
  <c r="DJ383" i="1"/>
  <c r="DK383" i="1"/>
  <c r="DG384" i="1"/>
  <c r="DH384" i="1"/>
  <c r="DI384" i="1"/>
  <c r="DJ384" i="1"/>
  <c r="DK384" i="1"/>
  <c r="DG385" i="1"/>
  <c r="DH385" i="1"/>
  <c r="DI385" i="1"/>
  <c r="DJ385" i="1"/>
  <c r="DK385" i="1"/>
  <c r="DG386" i="1"/>
  <c r="DH386" i="1"/>
  <c r="DI386" i="1"/>
  <c r="DJ386" i="1"/>
  <c r="DK386" i="1"/>
  <c r="DG387" i="1"/>
  <c r="DH387" i="1"/>
  <c r="DI387" i="1"/>
  <c r="DJ387" i="1"/>
  <c r="DK387" i="1"/>
  <c r="DG388" i="1"/>
  <c r="DH388" i="1"/>
  <c r="DI388" i="1"/>
  <c r="DJ388" i="1"/>
  <c r="DK388" i="1"/>
  <c r="DG389" i="1"/>
  <c r="DH389" i="1"/>
  <c r="DI389" i="1"/>
  <c r="DJ389" i="1"/>
  <c r="DK389" i="1"/>
  <c r="DG390" i="1"/>
  <c r="DH390" i="1"/>
  <c r="DI390" i="1"/>
  <c r="DJ390" i="1"/>
  <c r="DK390" i="1"/>
  <c r="DG391" i="1"/>
  <c r="DH391" i="1"/>
  <c r="DI391" i="1"/>
  <c r="DJ391" i="1"/>
  <c r="DK391" i="1"/>
  <c r="DG392" i="1"/>
  <c r="DH392" i="1"/>
  <c r="DI392" i="1"/>
  <c r="DJ392" i="1"/>
  <c r="DK392" i="1"/>
  <c r="DG393" i="1"/>
  <c r="DH393" i="1"/>
  <c r="DI393" i="1"/>
  <c r="DJ393" i="1"/>
  <c r="DK393" i="1"/>
  <c r="DG394" i="1"/>
  <c r="DH394" i="1"/>
  <c r="DI394" i="1"/>
  <c r="DJ394" i="1"/>
  <c r="DK394" i="1"/>
  <c r="DG395" i="1"/>
  <c r="DH395" i="1"/>
  <c r="DI395" i="1"/>
  <c r="DJ395" i="1"/>
  <c r="DK395" i="1"/>
  <c r="DG396" i="1"/>
  <c r="DH396" i="1"/>
  <c r="DI396" i="1"/>
  <c r="DJ396" i="1"/>
  <c r="DK396" i="1"/>
  <c r="DG397" i="1"/>
  <c r="DH397" i="1"/>
  <c r="DI397" i="1"/>
  <c r="DJ397" i="1"/>
  <c r="DK397" i="1"/>
  <c r="DG398" i="1"/>
  <c r="DH398" i="1"/>
  <c r="DI398" i="1"/>
  <c r="DJ398" i="1"/>
  <c r="DK398" i="1"/>
  <c r="DG399" i="1"/>
  <c r="DH399" i="1"/>
  <c r="DI399" i="1"/>
  <c r="DJ399" i="1"/>
  <c r="DK399" i="1"/>
  <c r="DG400" i="1"/>
  <c r="DH400" i="1"/>
  <c r="DI400" i="1"/>
  <c r="DJ400" i="1"/>
  <c r="DK400" i="1"/>
  <c r="DG401" i="1"/>
  <c r="DH401" i="1"/>
  <c r="DI401" i="1"/>
  <c r="DJ401" i="1"/>
  <c r="DK401" i="1"/>
  <c r="DG402" i="1"/>
  <c r="DH402" i="1"/>
  <c r="DI402" i="1"/>
  <c r="DJ402" i="1"/>
  <c r="DK402" i="1"/>
  <c r="DG403" i="1"/>
  <c r="DH403" i="1"/>
  <c r="DI403" i="1"/>
  <c r="DJ403" i="1"/>
  <c r="DK403" i="1"/>
  <c r="DG404" i="1"/>
  <c r="DH404" i="1"/>
  <c r="DI404" i="1"/>
  <c r="DJ404" i="1"/>
  <c r="DK404" i="1"/>
  <c r="DG405" i="1"/>
  <c r="DH405" i="1"/>
  <c r="DI405" i="1"/>
  <c r="DJ405" i="1"/>
  <c r="DK405" i="1"/>
  <c r="DG406" i="1"/>
  <c r="DH406" i="1"/>
  <c r="DI406" i="1"/>
  <c r="DJ406" i="1"/>
  <c r="DK406" i="1"/>
  <c r="DG407" i="1"/>
  <c r="DH407" i="1"/>
  <c r="DI407" i="1"/>
  <c r="DJ407" i="1"/>
  <c r="DK407" i="1"/>
  <c r="DG408" i="1"/>
  <c r="DH408" i="1"/>
  <c r="DI408" i="1"/>
  <c r="DJ408" i="1"/>
  <c r="DK408" i="1"/>
  <c r="DG409" i="1"/>
  <c r="DH409" i="1"/>
  <c r="DI409" i="1"/>
  <c r="DJ409" i="1"/>
  <c r="DK409" i="1"/>
  <c r="DG410" i="1"/>
  <c r="DH410" i="1"/>
  <c r="DI410" i="1"/>
  <c r="DJ410" i="1"/>
  <c r="DK410" i="1"/>
  <c r="DG411" i="1"/>
  <c r="DH411" i="1"/>
  <c r="DI411" i="1"/>
  <c r="DJ411" i="1"/>
  <c r="DK411" i="1"/>
  <c r="DG412" i="1"/>
  <c r="DH412" i="1"/>
  <c r="DI412" i="1"/>
  <c r="DJ412" i="1"/>
  <c r="DK412" i="1"/>
  <c r="DG413" i="1"/>
  <c r="DH413" i="1"/>
  <c r="DI413" i="1"/>
  <c r="DJ413" i="1"/>
  <c r="DK413" i="1"/>
  <c r="DG414" i="1"/>
  <c r="DH414" i="1"/>
  <c r="DI414" i="1"/>
  <c r="DJ414" i="1"/>
  <c r="DK414" i="1"/>
  <c r="DG415" i="1"/>
  <c r="DH415" i="1"/>
  <c r="DI415" i="1"/>
  <c r="DJ415" i="1"/>
  <c r="DK415" i="1"/>
  <c r="DG416" i="1"/>
  <c r="DH416" i="1"/>
  <c r="DI416" i="1"/>
  <c r="DJ416" i="1"/>
  <c r="DK416" i="1"/>
  <c r="DG417" i="1"/>
  <c r="DH417" i="1"/>
  <c r="DI417" i="1"/>
  <c r="DJ417" i="1"/>
  <c r="DK417" i="1"/>
  <c r="DG418" i="1"/>
  <c r="DH418" i="1"/>
  <c r="DI418" i="1"/>
  <c r="DJ418" i="1"/>
  <c r="DK418" i="1"/>
  <c r="DG419" i="1"/>
  <c r="DH419" i="1"/>
  <c r="DI419" i="1"/>
  <c r="DJ419" i="1"/>
  <c r="DK419" i="1"/>
  <c r="DG420" i="1"/>
  <c r="DH420" i="1"/>
  <c r="DI420" i="1"/>
  <c r="DJ420" i="1"/>
  <c r="DK420" i="1"/>
  <c r="DG421" i="1"/>
  <c r="DH421" i="1"/>
  <c r="DI421" i="1"/>
  <c r="DJ421" i="1"/>
  <c r="DK421" i="1"/>
  <c r="DG422" i="1"/>
  <c r="DH422" i="1"/>
  <c r="DI422" i="1"/>
  <c r="DJ422" i="1"/>
  <c r="DK422" i="1"/>
  <c r="DG423" i="1"/>
  <c r="DH423" i="1"/>
  <c r="DI423" i="1"/>
  <c r="DJ423" i="1"/>
  <c r="DK423" i="1"/>
  <c r="DG424" i="1"/>
  <c r="DH424" i="1"/>
  <c r="DI424" i="1"/>
  <c r="DJ424" i="1"/>
  <c r="DK424" i="1"/>
  <c r="DG425" i="1"/>
  <c r="DH425" i="1"/>
  <c r="DI425" i="1"/>
  <c r="DJ425" i="1"/>
  <c r="DK425" i="1"/>
  <c r="DG426" i="1"/>
  <c r="DH426" i="1"/>
  <c r="DI426" i="1"/>
  <c r="DJ426" i="1"/>
  <c r="DK426" i="1"/>
  <c r="DG427" i="1"/>
  <c r="DH427" i="1"/>
  <c r="DI427" i="1"/>
  <c r="DJ427" i="1"/>
  <c r="DK427" i="1"/>
  <c r="DG428" i="1"/>
  <c r="DH428" i="1"/>
  <c r="DI428" i="1"/>
  <c r="DJ428" i="1"/>
  <c r="DK428" i="1"/>
  <c r="DG429" i="1"/>
  <c r="DH429" i="1"/>
  <c r="DI429" i="1"/>
  <c r="DJ429" i="1"/>
  <c r="DK429" i="1"/>
  <c r="DG430" i="1"/>
  <c r="DH430" i="1"/>
  <c r="DI430" i="1"/>
  <c r="DJ430" i="1"/>
  <c r="DK430" i="1"/>
  <c r="DG431" i="1"/>
  <c r="DH431" i="1"/>
  <c r="DI431" i="1"/>
  <c r="DJ431" i="1"/>
  <c r="DK431" i="1"/>
  <c r="DG432" i="1"/>
  <c r="DH432" i="1"/>
  <c r="DI432" i="1"/>
  <c r="DJ432" i="1"/>
  <c r="DK432" i="1"/>
  <c r="DG433" i="1"/>
  <c r="DH433" i="1"/>
  <c r="DI433" i="1"/>
  <c r="DJ433" i="1"/>
  <c r="DK433" i="1"/>
  <c r="DG434" i="1"/>
  <c r="DH434" i="1"/>
  <c r="DI434" i="1"/>
  <c r="DJ434" i="1"/>
  <c r="DK434" i="1"/>
  <c r="DG435" i="1"/>
  <c r="DH435" i="1"/>
  <c r="DI435" i="1"/>
  <c r="DJ435" i="1"/>
  <c r="DK435" i="1"/>
  <c r="DG436" i="1"/>
  <c r="DH436" i="1"/>
  <c r="DI436" i="1"/>
  <c r="DJ436" i="1"/>
  <c r="DK436" i="1"/>
  <c r="DG437" i="1"/>
  <c r="DH437" i="1"/>
  <c r="DI437" i="1"/>
  <c r="DJ437" i="1"/>
  <c r="DK437" i="1"/>
  <c r="DG438" i="1"/>
  <c r="DH438" i="1"/>
  <c r="DI438" i="1"/>
  <c r="DJ438" i="1"/>
  <c r="DK438" i="1"/>
  <c r="DG439" i="1"/>
  <c r="DH439" i="1"/>
  <c r="DI439" i="1"/>
  <c r="DJ439" i="1"/>
  <c r="DK439" i="1"/>
  <c r="DG440" i="1"/>
  <c r="DH440" i="1"/>
  <c r="DI440" i="1"/>
  <c r="DJ440" i="1"/>
  <c r="DK440" i="1"/>
  <c r="DG441" i="1"/>
  <c r="DH441" i="1"/>
  <c r="DI441" i="1"/>
  <c r="DJ441" i="1"/>
  <c r="DK441" i="1"/>
  <c r="DG442" i="1"/>
  <c r="DH442" i="1"/>
  <c r="DI442" i="1"/>
  <c r="DJ442" i="1"/>
  <c r="DK442" i="1"/>
  <c r="DG443" i="1"/>
  <c r="DH443" i="1"/>
  <c r="DI443" i="1"/>
  <c r="DJ443" i="1"/>
  <c r="DK443" i="1"/>
  <c r="DG444" i="1"/>
  <c r="DH444" i="1"/>
  <c r="DI444" i="1"/>
  <c r="DJ444" i="1"/>
  <c r="DK444" i="1"/>
  <c r="DG445" i="1"/>
  <c r="DH445" i="1"/>
  <c r="DI445" i="1"/>
  <c r="DJ445" i="1"/>
  <c r="DK445" i="1"/>
  <c r="DG446" i="1"/>
  <c r="DH446" i="1"/>
  <c r="DI446" i="1"/>
  <c r="DJ446" i="1"/>
  <c r="DK446" i="1"/>
  <c r="DG447" i="1"/>
  <c r="DH447" i="1"/>
  <c r="DI447" i="1"/>
  <c r="DJ447" i="1"/>
  <c r="DK447" i="1"/>
  <c r="DG448" i="1"/>
  <c r="DH448" i="1"/>
  <c r="DI448" i="1"/>
  <c r="DJ448" i="1"/>
  <c r="DK448" i="1"/>
  <c r="DG449" i="1"/>
  <c r="DH449" i="1"/>
  <c r="DI449" i="1"/>
  <c r="DJ449" i="1"/>
  <c r="DK449" i="1"/>
  <c r="DG450" i="1"/>
  <c r="DH450" i="1"/>
  <c r="DI450" i="1"/>
  <c r="DJ450" i="1"/>
  <c r="DK450" i="1"/>
  <c r="DG451" i="1"/>
  <c r="DH451" i="1"/>
  <c r="DI451" i="1"/>
  <c r="DJ451" i="1"/>
  <c r="DK451" i="1"/>
  <c r="DG452" i="1"/>
  <c r="DH452" i="1"/>
  <c r="DI452" i="1"/>
  <c r="DJ452" i="1"/>
  <c r="DK452" i="1"/>
  <c r="DG453" i="1"/>
  <c r="DH453" i="1"/>
  <c r="DI453" i="1"/>
  <c r="DJ453" i="1"/>
  <c r="DK453" i="1"/>
  <c r="DG454" i="1"/>
  <c r="DH454" i="1"/>
  <c r="DI454" i="1"/>
  <c r="DJ454" i="1"/>
  <c r="DK454" i="1"/>
  <c r="DG455" i="1"/>
  <c r="DH455" i="1"/>
  <c r="DI455" i="1"/>
  <c r="DJ455" i="1"/>
  <c r="DK455" i="1"/>
  <c r="DG456" i="1"/>
  <c r="DH456" i="1"/>
  <c r="DI456" i="1"/>
  <c r="DJ456" i="1"/>
  <c r="DK456" i="1"/>
  <c r="DG457" i="1"/>
  <c r="DH457" i="1"/>
  <c r="DI457" i="1"/>
  <c r="DJ457" i="1"/>
  <c r="DK457" i="1"/>
  <c r="DG458" i="1"/>
  <c r="DH458" i="1"/>
  <c r="DI458" i="1"/>
  <c r="DJ458" i="1"/>
  <c r="DK458" i="1"/>
  <c r="DG459" i="1"/>
  <c r="DH459" i="1"/>
  <c r="DI459" i="1"/>
  <c r="DJ459" i="1"/>
  <c r="DK459" i="1"/>
  <c r="DG460" i="1"/>
  <c r="DH460" i="1"/>
  <c r="DI460" i="1"/>
  <c r="DJ460" i="1"/>
  <c r="DK460" i="1"/>
  <c r="DG461" i="1"/>
  <c r="DH461" i="1"/>
  <c r="DI461" i="1"/>
  <c r="DJ461" i="1"/>
  <c r="DK461" i="1"/>
  <c r="DG462" i="1"/>
  <c r="DH462" i="1"/>
  <c r="DI462" i="1"/>
  <c r="DJ462" i="1"/>
  <c r="DK462" i="1"/>
  <c r="DG463" i="1"/>
  <c r="DH463" i="1"/>
  <c r="DI463" i="1"/>
  <c r="DJ463" i="1"/>
  <c r="DK463" i="1"/>
  <c r="DG464" i="1"/>
  <c r="DH464" i="1"/>
  <c r="DI464" i="1"/>
  <c r="DJ464" i="1"/>
  <c r="DK464" i="1"/>
  <c r="DG465" i="1"/>
  <c r="DH465" i="1"/>
  <c r="DI465" i="1"/>
  <c r="DJ465" i="1"/>
  <c r="DK465" i="1"/>
  <c r="DG466" i="1"/>
  <c r="DH466" i="1"/>
  <c r="DI466" i="1"/>
  <c r="DJ466" i="1"/>
  <c r="DK466" i="1"/>
  <c r="DG467" i="1"/>
  <c r="DH467" i="1"/>
  <c r="DI467" i="1"/>
  <c r="DJ467" i="1"/>
  <c r="DK467" i="1"/>
  <c r="DG468" i="1"/>
  <c r="DH468" i="1"/>
  <c r="DI468" i="1"/>
  <c r="DJ468" i="1"/>
  <c r="DK468" i="1"/>
  <c r="DG469" i="1"/>
  <c r="DH469" i="1"/>
  <c r="DI469" i="1"/>
  <c r="DJ469" i="1"/>
  <c r="DK469" i="1"/>
  <c r="DG470" i="1"/>
  <c r="DH470" i="1"/>
  <c r="DI470" i="1"/>
  <c r="DJ470" i="1"/>
  <c r="DK470" i="1"/>
  <c r="DG471" i="1"/>
  <c r="DH471" i="1"/>
  <c r="DI471" i="1"/>
  <c r="DJ471" i="1"/>
  <c r="DK471" i="1"/>
  <c r="DG472" i="1"/>
  <c r="DH472" i="1"/>
  <c r="DI472" i="1"/>
  <c r="DJ472" i="1"/>
  <c r="DK472" i="1"/>
  <c r="DG473" i="1"/>
  <c r="DH473" i="1"/>
  <c r="DI473" i="1"/>
  <c r="DJ473" i="1"/>
  <c r="DK473" i="1"/>
  <c r="DG474" i="1"/>
  <c r="DH474" i="1"/>
  <c r="DI474" i="1"/>
  <c r="DJ474" i="1"/>
  <c r="DK474" i="1"/>
  <c r="DG475" i="1"/>
  <c r="DH475" i="1"/>
  <c r="DI475" i="1"/>
  <c r="DJ475" i="1"/>
  <c r="DK475" i="1"/>
  <c r="DG476" i="1"/>
  <c r="DH476" i="1"/>
  <c r="DI476" i="1"/>
  <c r="DJ476" i="1"/>
  <c r="DK476" i="1"/>
  <c r="DG477" i="1"/>
  <c r="DH477" i="1"/>
  <c r="DI477" i="1"/>
  <c r="DJ477" i="1"/>
  <c r="DK477" i="1"/>
  <c r="DG478" i="1"/>
  <c r="DH478" i="1"/>
  <c r="DI478" i="1"/>
  <c r="DJ478" i="1"/>
  <c r="DK478" i="1"/>
  <c r="DG479" i="1"/>
  <c r="DH479" i="1"/>
  <c r="DI479" i="1"/>
  <c r="DJ479" i="1"/>
  <c r="DK479" i="1"/>
  <c r="DG480" i="1"/>
  <c r="DH480" i="1"/>
  <c r="DI480" i="1"/>
  <c r="DJ480" i="1"/>
  <c r="DK480" i="1"/>
  <c r="DG481" i="1"/>
  <c r="DH481" i="1"/>
  <c r="DI481" i="1"/>
  <c r="DJ481" i="1"/>
  <c r="DK481" i="1"/>
  <c r="DG482" i="1"/>
  <c r="DH482" i="1"/>
  <c r="DI482" i="1"/>
  <c r="DJ482" i="1"/>
  <c r="DK482" i="1"/>
  <c r="DG483" i="1"/>
  <c r="DH483" i="1"/>
  <c r="DI483" i="1"/>
  <c r="DJ483" i="1"/>
  <c r="DK483" i="1"/>
  <c r="DG484" i="1"/>
  <c r="DH484" i="1"/>
  <c r="DI484" i="1"/>
  <c r="DJ484" i="1"/>
  <c r="DK484" i="1"/>
  <c r="DG485" i="1"/>
  <c r="DH485" i="1"/>
  <c r="DI485" i="1"/>
  <c r="DJ485" i="1"/>
  <c r="DK485" i="1"/>
  <c r="DG486" i="1"/>
  <c r="DH486" i="1"/>
  <c r="DI486" i="1"/>
  <c r="DJ486" i="1"/>
  <c r="DK486" i="1"/>
  <c r="DG487" i="1"/>
  <c r="DH487" i="1"/>
  <c r="DI487" i="1"/>
  <c r="DJ487" i="1"/>
  <c r="DK487" i="1"/>
  <c r="DG488" i="1"/>
  <c r="DH488" i="1"/>
  <c r="DI488" i="1"/>
  <c r="DJ488" i="1"/>
  <c r="DK488" i="1"/>
  <c r="DG489" i="1"/>
  <c r="DH489" i="1"/>
  <c r="DI489" i="1"/>
  <c r="DJ489" i="1"/>
  <c r="DK489" i="1"/>
  <c r="DG490" i="1"/>
  <c r="DH490" i="1"/>
  <c r="DI490" i="1"/>
  <c r="DJ490" i="1"/>
  <c r="DK490" i="1"/>
  <c r="DG491" i="1"/>
  <c r="DH491" i="1"/>
  <c r="DI491" i="1"/>
  <c r="DJ491" i="1"/>
  <c r="DK491" i="1"/>
  <c r="DG492" i="1"/>
  <c r="DH492" i="1"/>
  <c r="DI492" i="1"/>
  <c r="DJ492" i="1"/>
  <c r="DK492" i="1"/>
  <c r="DG493" i="1"/>
  <c r="DH493" i="1"/>
  <c r="DI493" i="1"/>
  <c r="DJ493" i="1"/>
  <c r="DK493" i="1"/>
  <c r="DG494" i="1"/>
  <c r="DH494" i="1"/>
  <c r="DI494" i="1"/>
  <c r="DJ494" i="1"/>
  <c r="DK494" i="1"/>
  <c r="DG495" i="1"/>
  <c r="DH495" i="1"/>
  <c r="DI495" i="1"/>
  <c r="DJ495" i="1"/>
  <c r="DK495" i="1"/>
  <c r="DG496" i="1"/>
  <c r="DH496" i="1"/>
  <c r="DI496" i="1"/>
  <c r="DJ496" i="1"/>
  <c r="DK496" i="1"/>
  <c r="DG497" i="1"/>
  <c r="DH497" i="1"/>
  <c r="DI497" i="1"/>
  <c r="DJ497" i="1"/>
  <c r="DK497" i="1"/>
  <c r="DG498" i="1"/>
  <c r="DH498" i="1"/>
  <c r="DI498" i="1"/>
  <c r="DJ498" i="1"/>
  <c r="DK498" i="1"/>
  <c r="DG499" i="1"/>
  <c r="DH499" i="1"/>
  <c r="DI499" i="1"/>
  <c r="DJ499" i="1"/>
  <c r="DK499" i="1"/>
  <c r="DG500" i="1"/>
  <c r="DH500" i="1"/>
  <c r="DI500" i="1"/>
  <c r="DJ500" i="1"/>
  <c r="DK500" i="1"/>
  <c r="DG501" i="1"/>
  <c r="DH501" i="1"/>
  <c r="DI501" i="1"/>
  <c r="DJ501" i="1"/>
  <c r="DK501" i="1"/>
  <c r="DG502" i="1"/>
  <c r="DH502" i="1"/>
  <c r="DI502" i="1"/>
  <c r="DJ502" i="1"/>
  <c r="DK502" i="1"/>
  <c r="DG503" i="1"/>
  <c r="DH503" i="1"/>
  <c r="DI503" i="1"/>
  <c r="DJ503" i="1"/>
  <c r="DK503" i="1"/>
  <c r="DG504" i="1"/>
  <c r="DH504" i="1"/>
  <c r="DI504" i="1"/>
  <c r="DJ504" i="1"/>
  <c r="DK504" i="1"/>
  <c r="DG505" i="1"/>
  <c r="DH505" i="1"/>
  <c r="DI505" i="1"/>
  <c r="DJ505" i="1"/>
  <c r="DK505" i="1"/>
  <c r="DG506" i="1"/>
  <c r="DH506" i="1"/>
  <c r="DI506" i="1"/>
  <c r="DJ506" i="1"/>
  <c r="DK506" i="1"/>
  <c r="DG507" i="1"/>
  <c r="DH507" i="1"/>
  <c r="DI507" i="1"/>
  <c r="DJ507" i="1"/>
  <c r="DK507" i="1"/>
  <c r="DG508" i="1"/>
  <c r="DH508" i="1"/>
  <c r="DI508" i="1"/>
  <c r="DJ508" i="1"/>
  <c r="DK508" i="1"/>
  <c r="DG509" i="1"/>
  <c r="DH509" i="1"/>
  <c r="DI509" i="1"/>
  <c r="DJ509" i="1"/>
  <c r="DK509" i="1"/>
  <c r="DG510" i="1"/>
  <c r="DH510" i="1"/>
  <c r="DI510" i="1"/>
  <c r="DJ510" i="1"/>
  <c r="DK510" i="1"/>
  <c r="DG511" i="1"/>
  <c r="DH511" i="1"/>
  <c r="DI511" i="1"/>
  <c r="DJ511" i="1"/>
  <c r="DK511" i="1"/>
  <c r="DG512" i="1"/>
  <c r="DH512" i="1"/>
  <c r="DI512" i="1"/>
  <c r="DJ512" i="1"/>
  <c r="DK512" i="1"/>
  <c r="DG513" i="1"/>
  <c r="DH513" i="1"/>
  <c r="DI513" i="1"/>
  <c r="DJ513" i="1"/>
  <c r="DK513" i="1"/>
  <c r="DG514" i="1"/>
  <c r="DH514" i="1"/>
  <c r="DI514" i="1"/>
  <c r="DJ514" i="1"/>
  <c r="DK514" i="1"/>
  <c r="DG515" i="1"/>
  <c r="DH515" i="1"/>
  <c r="DI515" i="1"/>
  <c r="DJ515" i="1"/>
  <c r="DK515" i="1"/>
  <c r="DG516" i="1"/>
  <c r="DH516" i="1"/>
  <c r="DI516" i="1"/>
  <c r="DJ516" i="1"/>
  <c r="DK516" i="1"/>
  <c r="DG517" i="1"/>
  <c r="DH517" i="1"/>
  <c r="DI517" i="1"/>
  <c r="DJ517" i="1"/>
  <c r="DK517" i="1"/>
  <c r="DG518" i="1"/>
  <c r="DH518" i="1"/>
  <c r="DI518" i="1"/>
  <c r="DJ518" i="1"/>
  <c r="DK518" i="1"/>
  <c r="DG519" i="1"/>
  <c r="DH519" i="1"/>
  <c r="DI519" i="1"/>
  <c r="DJ519" i="1"/>
  <c r="DK519" i="1"/>
  <c r="DG520" i="1"/>
  <c r="DH520" i="1"/>
  <c r="DI520" i="1"/>
  <c r="DJ520" i="1"/>
  <c r="DK520" i="1"/>
  <c r="DG521" i="1"/>
  <c r="DH521" i="1"/>
  <c r="DI521" i="1"/>
  <c r="DJ521" i="1"/>
  <c r="DK521" i="1"/>
  <c r="DG522" i="1"/>
  <c r="DH522" i="1"/>
  <c r="DI522" i="1"/>
  <c r="DJ522" i="1"/>
  <c r="DK522" i="1"/>
  <c r="DG523" i="1"/>
  <c r="DH523" i="1"/>
  <c r="DI523" i="1"/>
  <c r="DJ523" i="1"/>
  <c r="DK523" i="1"/>
  <c r="DG524" i="1"/>
  <c r="DH524" i="1"/>
  <c r="DI524" i="1"/>
  <c r="DJ524" i="1"/>
  <c r="DK524" i="1"/>
  <c r="DG525" i="1"/>
  <c r="DH525" i="1"/>
  <c r="DI525" i="1"/>
  <c r="DJ525" i="1"/>
  <c r="DK525" i="1"/>
  <c r="DG526" i="1"/>
  <c r="DH526" i="1"/>
  <c r="DI526" i="1"/>
  <c r="DJ526" i="1"/>
  <c r="DK526" i="1"/>
  <c r="DG527" i="1"/>
  <c r="DH527" i="1"/>
  <c r="DI527" i="1"/>
  <c r="DJ527" i="1"/>
  <c r="DK527" i="1"/>
  <c r="DG528" i="1"/>
  <c r="DH528" i="1"/>
  <c r="DI528" i="1"/>
  <c r="DJ528" i="1"/>
  <c r="DK528" i="1"/>
  <c r="DG529" i="1"/>
  <c r="DH529" i="1"/>
  <c r="DI529" i="1"/>
  <c r="DJ529" i="1"/>
  <c r="DK529" i="1"/>
  <c r="DG530" i="1"/>
  <c r="DH530" i="1"/>
  <c r="DI530" i="1"/>
  <c r="DJ530" i="1"/>
  <c r="DK530" i="1"/>
  <c r="DG531" i="1"/>
  <c r="DH531" i="1"/>
  <c r="DI531" i="1"/>
  <c r="DJ531" i="1"/>
  <c r="DK531" i="1"/>
  <c r="DG532" i="1"/>
  <c r="DH532" i="1"/>
  <c r="DI532" i="1"/>
  <c r="DJ532" i="1"/>
  <c r="DK532" i="1"/>
  <c r="DG533" i="1"/>
  <c r="DH533" i="1"/>
  <c r="DI533" i="1"/>
  <c r="DJ533" i="1"/>
  <c r="DK533" i="1"/>
  <c r="DG534" i="1"/>
  <c r="DH534" i="1"/>
  <c r="DI534" i="1"/>
  <c r="DJ534" i="1"/>
  <c r="DK534" i="1"/>
  <c r="DG535" i="1"/>
  <c r="DH535" i="1"/>
  <c r="DI535" i="1"/>
  <c r="DJ535" i="1"/>
  <c r="DK535" i="1"/>
  <c r="DG536" i="1"/>
  <c r="DH536" i="1"/>
  <c r="DI536" i="1"/>
  <c r="DJ536" i="1"/>
  <c r="DK536" i="1"/>
  <c r="DG537" i="1"/>
  <c r="DH537" i="1"/>
  <c r="DI537" i="1"/>
  <c r="DJ537" i="1"/>
  <c r="DK537" i="1"/>
  <c r="DG538" i="1"/>
  <c r="DH538" i="1"/>
  <c r="DI538" i="1"/>
  <c r="DJ538" i="1"/>
  <c r="DK538" i="1"/>
  <c r="DG539" i="1"/>
  <c r="DH539" i="1"/>
  <c r="DI539" i="1"/>
  <c r="DJ539" i="1"/>
  <c r="DK539" i="1"/>
  <c r="DG540" i="1"/>
  <c r="DH540" i="1"/>
  <c r="DI540" i="1"/>
  <c r="DJ540" i="1"/>
  <c r="DK540" i="1"/>
  <c r="DG541" i="1"/>
  <c r="DH541" i="1"/>
  <c r="DI541" i="1"/>
  <c r="DJ541" i="1"/>
  <c r="DK541" i="1"/>
  <c r="DG542" i="1"/>
  <c r="DH542" i="1"/>
  <c r="DI542" i="1"/>
  <c r="DJ542" i="1"/>
  <c r="DK542" i="1"/>
  <c r="DG543" i="1"/>
  <c r="DH543" i="1"/>
  <c r="DI543" i="1"/>
  <c r="DJ543" i="1"/>
  <c r="DK543" i="1"/>
  <c r="DG544" i="1"/>
  <c r="DH544" i="1"/>
  <c r="DI544" i="1"/>
  <c r="DJ544" i="1"/>
  <c r="DK544" i="1"/>
  <c r="DG545" i="1"/>
  <c r="DH545" i="1"/>
  <c r="DI545" i="1"/>
  <c r="DJ545" i="1"/>
  <c r="DK545" i="1"/>
  <c r="DG546" i="1"/>
  <c r="DH546" i="1"/>
  <c r="DI546" i="1"/>
  <c r="DJ546" i="1"/>
  <c r="DK546" i="1"/>
  <c r="DG547" i="1"/>
  <c r="DH547" i="1"/>
  <c r="DI547" i="1"/>
  <c r="DJ547" i="1"/>
  <c r="DK547" i="1"/>
  <c r="DG548" i="1"/>
  <c r="DH548" i="1"/>
  <c r="DI548" i="1"/>
  <c r="DJ548" i="1"/>
  <c r="DK548" i="1"/>
  <c r="DG549" i="1"/>
  <c r="DH549" i="1"/>
  <c r="DI549" i="1"/>
  <c r="DJ549" i="1"/>
  <c r="DK549" i="1"/>
  <c r="DG550" i="1"/>
  <c r="DH550" i="1"/>
  <c r="DI550" i="1"/>
  <c r="DJ550" i="1"/>
  <c r="DK550" i="1"/>
  <c r="DG551" i="1"/>
  <c r="DH551" i="1"/>
  <c r="DI551" i="1"/>
  <c r="DJ551" i="1"/>
  <c r="DK551" i="1"/>
  <c r="DG552" i="1"/>
  <c r="DH552" i="1"/>
  <c r="DI552" i="1"/>
  <c r="DJ552" i="1"/>
  <c r="DK552" i="1"/>
  <c r="DG553" i="1"/>
  <c r="DH553" i="1"/>
  <c r="DI553" i="1"/>
  <c r="DJ553" i="1"/>
  <c r="DK553" i="1"/>
  <c r="DG554" i="1"/>
  <c r="DH554" i="1"/>
  <c r="DI554" i="1"/>
  <c r="DJ554" i="1"/>
  <c r="DK554" i="1"/>
  <c r="DG555" i="1"/>
  <c r="DH555" i="1"/>
  <c r="DI555" i="1"/>
  <c r="DJ555" i="1"/>
  <c r="DK555" i="1"/>
  <c r="DG556" i="1"/>
  <c r="DH556" i="1"/>
  <c r="DI556" i="1"/>
  <c r="DJ556" i="1"/>
  <c r="DK556" i="1"/>
  <c r="DG557" i="1"/>
  <c r="DH557" i="1"/>
  <c r="DI557" i="1"/>
  <c r="DJ557" i="1"/>
  <c r="DK557" i="1"/>
  <c r="DG558" i="1"/>
  <c r="DH558" i="1"/>
  <c r="DI558" i="1"/>
  <c r="DJ558" i="1"/>
  <c r="DK558" i="1"/>
  <c r="DG559" i="1"/>
  <c r="DH559" i="1"/>
  <c r="DI559" i="1"/>
  <c r="DJ559" i="1"/>
  <c r="DK559" i="1"/>
  <c r="DG560" i="1"/>
  <c r="DH560" i="1"/>
  <c r="DI560" i="1"/>
  <c r="DJ560" i="1"/>
  <c r="DK560" i="1"/>
  <c r="DG561" i="1"/>
  <c r="DH561" i="1"/>
  <c r="DI561" i="1"/>
  <c r="DJ561" i="1"/>
  <c r="DK561" i="1"/>
  <c r="DG562" i="1"/>
  <c r="DH562" i="1"/>
  <c r="DI562" i="1"/>
  <c r="DJ562" i="1"/>
  <c r="DK562" i="1"/>
  <c r="DG563" i="1"/>
  <c r="DH563" i="1"/>
  <c r="DI563" i="1"/>
  <c r="DJ563" i="1"/>
  <c r="DK563" i="1"/>
  <c r="DG564" i="1"/>
  <c r="DH564" i="1"/>
  <c r="DI564" i="1"/>
  <c r="DJ564" i="1"/>
  <c r="DK564" i="1"/>
  <c r="DG565" i="1"/>
  <c r="DH565" i="1"/>
  <c r="DI565" i="1"/>
  <c r="DJ565" i="1"/>
  <c r="DK565" i="1"/>
  <c r="DG566" i="1"/>
  <c r="DH566" i="1"/>
  <c r="DI566" i="1"/>
  <c r="DJ566" i="1"/>
  <c r="DK566" i="1"/>
  <c r="DG567" i="1"/>
  <c r="DH567" i="1"/>
  <c r="DI567" i="1"/>
  <c r="DJ567" i="1"/>
  <c r="DK567" i="1"/>
  <c r="DG568" i="1"/>
  <c r="DH568" i="1"/>
  <c r="DI568" i="1"/>
  <c r="DJ568" i="1"/>
  <c r="DK568" i="1"/>
  <c r="DG569" i="1"/>
  <c r="DH569" i="1"/>
  <c r="DI569" i="1"/>
  <c r="DJ569" i="1"/>
  <c r="DK569" i="1"/>
  <c r="DG570" i="1"/>
  <c r="DH570" i="1"/>
  <c r="DI570" i="1"/>
  <c r="DJ570" i="1"/>
  <c r="DK570" i="1"/>
  <c r="DG571" i="1"/>
  <c r="DH571" i="1"/>
  <c r="DI571" i="1"/>
  <c r="DJ571" i="1"/>
  <c r="DK571" i="1"/>
  <c r="DG572" i="1"/>
  <c r="DH572" i="1"/>
  <c r="DI572" i="1"/>
  <c r="DJ572" i="1"/>
  <c r="DK572" i="1"/>
  <c r="DG573" i="1"/>
  <c r="DH573" i="1"/>
  <c r="DI573" i="1"/>
  <c r="DJ573" i="1"/>
  <c r="DK573" i="1"/>
  <c r="DG574" i="1"/>
  <c r="DH574" i="1"/>
  <c r="DI574" i="1"/>
  <c r="DJ574" i="1"/>
  <c r="DK574" i="1"/>
  <c r="DG575" i="1"/>
  <c r="DH575" i="1"/>
  <c r="DI575" i="1"/>
  <c r="DJ575" i="1"/>
  <c r="DK575" i="1"/>
  <c r="DG576" i="1"/>
  <c r="DH576" i="1"/>
  <c r="DI576" i="1"/>
  <c r="DJ576" i="1"/>
  <c r="DK576" i="1"/>
  <c r="DG577" i="1"/>
  <c r="DH577" i="1"/>
  <c r="DI577" i="1"/>
  <c r="DJ577" i="1"/>
  <c r="DK577" i="1"/>
  <c r="DG578" i="1"/>
  <c r="DH578" i="1"/>
  <c r="DI578" i="1"/>
  <c r="DJ578" i="1"/>
  <c r="DK578" i="1"/>
  <c r="DG579" i="1"/>
  <c r="DH579" i="1"/>
  <c r="DI579" i="1"/>
  <c r="DJ579" i="1"/>
  <c r="DK579" i="1"/>
  <c r="DG580" i="1"/>
  <c r="DH580" i="1"/>
  <c r="DI580" i="1"/>
  <c r="DJ580" i="1"/>
  <c r="DK580" i="1"/>
  <c r="DG581" i="1"/>
  <c r="DH581" i="1"/>
  <c r="DI581" i="1"/>
  <c r="DJ581" i="1"/>
  <c r="DK581" i="1"/>
  <c r="DG582" i="1"/>
  <c r="DH582" i="1"/>
  <c r="DI582" i="1"/>
  <c r="DJ582" i="1"/>
  <c r="DK582" i="1"/>
  <c r="DG583" i="1"/>
  <c r="DH583" i="1"/>
  <c r="DI583" i="1"/>
  <c r="DJ583" i="1"/>
  <c r="DK583" i="1"/>
  <c r="DG584" i="1"/>
  <c r="DH584" i="1"/>
  <c r="DI584" i="1"/>
  <c r="DJ584" i="1"/>
  <c r="DK584" i="1"/>
  <c r="DG585" i="1"/>
  <c r="DH585" i="1"/>
  <c r="DI585" i="1"/>
  <c r="DJ585" i="1"/>
  <c r="DK585" i="1"/>
  <c r="DG586" i="1"/>
  <c r="DH586" i="1"/>
  <c r="DI586" i="1"/>
  <c r="DJ586" i="1"/>
  <c r="DK586" i="1"/>
  <c r="DG587" i="1"/>
  <c r="DH587" i="1"/>
  <c r="DI587" i="1"/>
  <c r="DJ587" i="1"/>
  <c r="DK587" i="1"/>
  <c r="DG588" i="1"/>
  <c r="DH588" i="1"/>
  <c r="DI588" i="1"/>
  <c r="DJ588" i="1"/>
  <c r="DK588" i="1"/>
  <c r="DG589" i="1"/>
  <c r="DH589" i="1"/>
  <c r="DI589" i="1"/>
  <c r="DJ589" i="1"/>
  <c r="DK589" i="1"/>
  <c r="DG590" i="1"/>
  <c r="DH590" i="1"/>
  <c r="DI590" i="1"/>
  <c r="DJ590" i="1"/>
  <c r="DK590" i="1"/>
  <c r="DG591" i="1"/>
  <c r="DH591" i="1"/>
  <c r="DI591" i="1"/>
  <c r="DJ591" i="1"/>
  <c r="DK591" i="1"/>
  <c r="DG592" i="1"/>
  <c r="DH592" i="1"/>
  <c r="DI592" i="1"/>
  <c r="DJ592" i="1"/>
  <c r="DK592" i="1"/>
  <c r="DG593" i="1"/>
  <c r="DH593" i="1"/>
  <c r="DI593" i="1"/>
  <c r="DJ593" i="1"/>
  <c r="DK593" i="1"/>
  <c r="DG594" i="1"/>
  <c r="DH594" i="1"/>
  <c r="DI594" i="1"/>
  <c r="DJ594" i="1"/>
  <c r="DK594" i="1"/>
  <c r="DG595" i="1"/>
  <c r="DH595" i="1"/>
  <c r="DI595" i="1"/>
  <c r="DJ595" i="1"/>
  <c r="DK595" i="1"/>
  <c r="DG596" i="1"/>
  <c r="DH596" i="1"/>
  <c r="DI596" i="1"/>
  <c r="DJ596" i="1"/>
  <c r="DK596" i="1"/>
  <c r="DG597" i="1"/>
  <c r="DH597" i="1"/>
  <c r="DI597" i="1"/>
  <c r="DJ597" i="1"/>
  <c r="DK597" i="1"/>
  <c r="DG598" i="1"/>
  <c r="DH598" i="1"/>
  <c r="DI598" i="1"/>
  <c r="DJ598" i="1"/>
  <c r="DK598" i="1"/>
  <c r="DG599" i="1"/>
  <c r="DH599" i="1"/>
  <c r="DI599" i="1"/>
  <c r="DJ599" i="1"/>
  <c r="DK599" i="1"/>
  <c r="DG600" i="1"/>
  <c r="DH600" i="1"/>
  <c r="DI600" i="1"/>
  <c r="DJ600" i="1"/>
  <c r="DK600" i="1"/>
  <c r="DG601" i="1"/>
  <c r="DH601" i="1"/>
  <c r="DI601" i="1"/>
  <c r="DJ601" i="1"/>
  <c r="DK601" i="1"/>
  <c r="DG602" i="1"/>
  <c r="DH602" i="1"/>
  <c r="DI602" i="1"/>
  <c r="DJ602" i="1"/>
  <c r="DK602" i="1"/>
  <c r="DG603" i="1"/>
  <c r="DH603" i="1"/>
  <c r="DI603" i="1"/>
  <c r="DJ603" i="1"/>
  <c r="DK603" i="1"/>
  <c r="DG604" i="1"/>
  <c r="DH604" i="1"/>
  <c r="DI604" i="1"/>
  <c r="DJ604" i="1"/>
  <c r="DK604" i="1"/>
  <c r="DG605" i="1"/>
  <c r="DH605" i="1"/>
  <c r="DI605" i="1"/>
  <c r="DJ605" i="1"/>
  <c r="DK605" i="1"/>
  <c r="DG606" i="1"/>
  <c r="DH606" i="1"/>
  <c r="DI606" i="1"/>
  <c r="DJ606" i="1"/>
  <c r="DK606" i="1"/>
  <c r="DG607" i="1"/>
  <c r="DH607" i="1"/>
  <c r="DI607" i="1"/>
  <c r="DJ607" i="1"/>
  <c r="DK607" i="1"/>
  <c r="DG608" i="1"/>
  <c r="DH608" i="1"/>
  <c r="DI608" i="1"/>
  <c r="DJ608" i="1"/>
  <c r="DK608" i="1"/>
  <c r="DG609" i="1"/>
  <c r="DH609" i="1"/>
  <c r="DI609" i="1"/>
  <c r="DJ609" i="1"/>
  <c r="DK609" i="1"/>
  <c r="DG610" i="1"/>
  <c r="DH610" i="1"/>
  <c r="DI610" i="1"/>
  <c r="DJ610" i="1"/>
  <c r="DK610" i="1"/>
  <c r="DG611" i="1"/>
  <c r="DH611" i="1"/>
  <c r="DI611" i="1"/>
  <c r="DJ611" i="1"/>
  <c r="DK611" i="1"/>
  <c r="DG612" i="1"/>
  <c r="DH612" i="1"/>
  <c r="DI612" i="1"/>
  <c r="DJ612" i="1"/>
  <c r="DK612" i="1"/>
  <c r="DG613" i="1"/>
  <c r="DH613" i="1"/>
  <c r="DI613" i="1"/>
  <c r="DJ613" i="1"/>
  <c r="DK613" i="1"/>
  <c r="DG614" i="1"/>
  <c r="DH614" i="1"/>
  <c r="DI614" i="1"/>
  <c r="DJ614" i="1"/>
  <c r="DK614" i="1"/>
  <c r="DG615" i="1"/>
  <c r="DH615" i="1"/>
  <c r="DI615" i="1"/>
  <c r="DJ615" i="1"/>
  <c r="DK615" i="1"/>
  <c r="DG616" i="1"/>
  <c r="DH616" i="1"/>
  <c r="DI616" i="1"/>
  <c r="DJ616" i="1"/>
  <c r="DK616" i="1"/>
  <c r="DG617" i="1"/>
  <c r="DH617" i="1"/>
  <c r="DI617" i="1"/>
  <c r="DJ617" i="1"/>
  <c r="DK617" i="1"/>
  <c r="DG618" i="1"/>
  <c r="DH618" i="1"/>
  <c r="DI618" i="1"/>
  <c r="DJ618" i="1"/>
  <c r="DK618" i="1"/>
  <c r="DG619" i="1"/>
  <c r="DH619" i="1"/>
  <c r="DI619" i="1"/>
  <c r="DJ619" i="1"/>
  <c r="DK619" i="1"/>
  <c r="DG620" i="1"/>
  <c r="DH620" i="1"/>
  <c r="DI620" i="1"/>
  <c r="DJ620" i="1"/>
  <c r="DK620" i="1"/>
  <c r="DG621" i="1"/>
  <c r="DH621" i="1"/>
  <c r="DI621" i="1"/>
  <c r="DJ621" i="1"/>
  <c r="DK621" i="1"/>
  <c r="DG622" i="1"/>
  <c r="DH622" i="1"/>
  <c r="DI622" i="1"/>
  <c r="DJ622" i="1"/>
  <c r="DK622" i="1"/>
  <c r="DG623" i="1"/>
  <c r="DH623" i="1"/>
  <c r="DI623" i="1"/>
  <c r="DJ623" i="1"/>
  <c r="DK623" i="1"/>
  <c r="DG624" i="1"/>
  <c r="DH624" i="1"/>
  <c r="DI624" i="1"/>
  <c r="DJ624" i="1"/>
  <c r="DK624" i="1"/>
  <c r="DG625" i="1"/>
  <c r="DH625" i="1"/>
  <c r="DI625" i="1"/>
  <c r="DJ625" i="1"/>
  <c r="DK625" i="1"/>
  <c r="DG626" i="1"/>
  <c r="DH626" i="1"/>
  <c r="DI626" i="1"/>
  <c r="DJ626" i="1"/>
  <c r="DK626" i="1"/>
  <c r="DG627" i="1"/>
  <c r="DH627" i="1"/>
  <c r="DI627" i="1"/>
  <c r="DJ627" i="1"/>
  <c r="DK627" i="1"/>
  <c r="DG628" i="1"/>
  <c r="DH628" i="1"/>
  <c r="DI628" i="1"/>
  <c r="DJ628" i="1"/>
  <c r="DK628" i="1"/>
  <c r="DG629" i="1"/>
  <c r="DH629" i="1"/>
  <c r="DI629" i="1"/>
  <c r="DJ629" i="1"/>
  <c r="DK629" i="1"/>
  <c r="DG630" i="1"/>
  <c r="DH630" i="1"/>
  <c r="DI630" i="1"/>
  <c r="DJ630" i="1"/>
  <c r="DK630" i="1"/>
  <c r="DG631" i="1"/>
  <c r="DH631" i="1"/>
  <c r="DI631" i="1"/>
  <c r="DJ631" i="1"/>
  <c r="DK631" i="1"/>
  <c r="DG632" i="1"/>
  <c r="DH632" i="1"/>
  <c r="DI632" i="1"/>
  <c r="DJ632" i="1"/>
  <c r="DK632" i="1"/>
  <c r="DG633" i="1"/>
  <c r="DH633" i="1"/>
  <c r="DI633" i="1"/>
  <c r="DJ633" i="1"/>
  <c r="DK633" i="1"/>
  <c r="DG634" i="1"/>
  <c r="DH634" i="1"/>
  <c r="DI634" i="1"/>
  <c r="DJ634" i="1"/>
  <c r="DK634" i="1"/>
  <c r="DG635" i="1"/>
  <c r="DH635" i="1"/>
  <c r="DI635" i="1"/>
  <c r="DJ635" i="1"/>
  <c r="DK635" i="1"/>
  <c r="DG636" i="1"/>
  <c r="DH636" i="1"/>
  <c r="DI636" i="1"/>
  <c r="DJ636" i="1"/>
  <c r="DK636" i="1"/>
  <c r="DG637" i="1"/>
  <c r="DH637" i="1"/>
  <c r="DI637" i="1"/>
  <c r="DJ637" i="1"/>
  <c r="DK637" i="1"/>
  <c r="DG638" i="1"/>
  <c r="DH638" i="1"/>
  <c r="DI638" i="1"/>
  <c r="DJ638" i="1"/>
  <c r="DK638" i="1"/>
  <c r="DG639" i="1"/>
  <c r="DH639" i="1"/>
  <c r="DI639" i="1"/>
  <c r="DJ639" i="1"/>
  <c r="DK639" i="1"/>
  <c r="DG640" i="1"/>
  <c r="DH640" i="1"/>
  <c r="DI640" i="1"/>
  <c r="DJ640" i="1"/>
  <c r="DK640" i="1"/>
  <c r="DG641" i="1"/>
  <c r="DH641" i="1"/>
  <c r="DI641" i="1"/>
  <c r="DJ641" i="1"/>
  <c r="DK641" i="1"/>
  <c r="DG642" i="1"/>
  <c r="DH642" i="1"/>
  <c r="DI642" i="1"/>
  <c r="DJ642" i="1"/>
  <c r="DK642" i="1"/>
  <c r="DG643" i="1"/>
  <c r="DH643" i="1"/>
  <c r="DI643" i="1"/>
  <c r="DJ643" i="1"/>
  <c r="DK643" i="1"/>
  <c r="DG644" i="1"/>
  <c r="DH644" i="1"/>
  <c r="DI644" i="1"/>
  <c r="DJ644" i="1"/>
  <c r="DK644" i="1"/>
  <c r="DG645" i="1"/>
  <c r="DH645" i="1"/>
  <c r="DI645" i="1"/>
  <c r="DJ645" i="1"/>
  <c r="DK645" i="1"/>
  <c r="DG646" i="1"/>
  <c r="DH646" i="1"/>
  <c r="DI646" i="1"/>
  <c r="DJ646" i="1"/>
  <c r="DK646" i="1"/>
  <c r="DG647" i="1"/>
  <c r="DH647" i="1"/>
  <c r="DI647" i="1"/>
  <c r="DJ647" i="1"/>
  <c r="DK647" i="1"/>
  <c r="DG648" i="1"/>
  <c r="DH648" i="1"/>
  <c r="DI648" i="1"/>
  <c r="DJ648" i="1"/>
  <c r="DK648" i="1"/>
  <c r="DG649" i="1"/>
  <c r="DH649" i="1"/>
  <c r="DI649" i="1"/>
  <c r="DJ649" i="1"/>
  <c r="DK649" i="1"/>
  <c r="DG650" i="1"/>
  <c r="DH650" i="1"/>
  <c r="DI650" i="1"/>
  <c r="DJ650" i="1"/>
  <c r="DK650" i="1"/>
  <c r="DG651" i="1"/>
  <c r="DH651" i="1"/>
  <c r="DI651" i="1"/>
  <c r="DJ651" i="1"/>
  <c r="DK651" i="1"/>
  <c r="DG652" i="1"/>
  <c r="DH652" i="1"/>
  <c r="DI652" i="1"/>
  <c r="DJ652" i="1"/>
  <c r="DK652" i="1"/>
  <c r="DG653" i="1"/>
  <c r="DH653" i="1"/>
  <c r="DI653" i="1"/>
  <c r="DJ653" i="1"/>
  <c r="DK653" i="1"/>
  <c r="DG654" i="1"/>
  <c r="DH654" i="1"/>
  <c r="DI654" i="1"/>
  <c r="DJ654" i="1"/>
  <c r="DK654" i="1"/>
  <c r="DG655" i="1"/>
  <c r="DH655" i="1"/>
  <c r="DI655" i="1"/>
  <c r="DJ655" i="1"/>
  <c r="DK655" i="1"/>
  <c r="DG656" i="1"/>
  <c r="DH656" i="1"/>
  <c r="DI656" i="1"/>
  <c r="DJ656" i="1"/>
  <c r="DK656" i="1"/>
  <c r="DG657" i="1"/>
  <c r="DH657" i="1"/>
  <c r="DI657" i="1"/>
  <c r="DJ657" i="1"/>
  <c r="DK657" i="1"/>
  <c r="DG658" i="1"/>
  <c r="DH658" i="1"/>
  <c r="DI658" i="1"/>
  <c r="DJ658" i="1"/>
  <c r="DK658" i="1"/>
  <c r="DG659" i="1"/>
  <c r="DH659" i="1"/>
  <c r="DI659" i="1"/>
  <c r="DJ659" i="1"/>
  <c r="DK659" i="1"/>
  <c r="DG660" i="1"/>
  <c r="DH660" i="1"/>
  <c r="DI660" i="1"/>
  <c r="DJ660" i="1"/>
  <c r="DK660" i="1"/>
  <c r="DG661" i="1"/>
  <c r="DH661" i="1"/>
  <c r="DI661" i="1"/>
  <c r="DJ661" i="1"/>
  <c r="DK661" i="1"/>
  <c r="DG662" i="1"/>
  <c r="DH662" i="1"/>
  <c r="DI662" i="1"/>
  <c r="DJ662" i="1"/>
  <c r="DK662" i="1"/>
  <c r="DG663" i="1"/>
  <c r="DH663" i="1"/>
  <c r="DI663" i="1"/>
  <c r="DJ663" i="1"/>
  <c r="DK663" i="1"/>
  <c r="DG664" i="1"/>
  <c r="DH664" i="1"/>
  <c r="DI664" i="1"/>
  <c r="DJ664" i="1"/>
  <c r="DK664" i="1"/>
  <c r="DG665" i="1"/>
  <c r="DH665" i="1"/>
  <c r="DI665" i="1"/>
  <c r="DJ665" i="1"/>
  <c r="DK665" i="1"/>
  <c r="DG666" i="1"/>
  <c r="DH666" i="1"/>
  <c r="DI666" i="1"/>
  <c r="DJ666" i="1"/>
  <c r="DK666" i="1"/>
  <c r="DG667" i="1"/>
  <c r="DH667" i="1"/>
  <c r="DI667" i="1"/>
  <c r="DJ667" i="1"/>
  <c r="DK667" i="1"/>
  <c r="DG668" i="1"/>
  <c r="DH668" i="1"/>
  <c r="DI668" i="1"/>
  <c r="DJ668" i="1"/>
  <c r="DK668" i="1"/>
  <c r="DG669" i="1"/>
  <c r="DH669" i="1"/>
  <c r="DI669" i="1"/>
  <c r="DJ669" i="1"/>
  <c r="DK669" i="1"/>
  <c r="DG670" i="1"/>
  <c r="DH670" i="1"/>
  <c r="DI670" i="1"/>
  <c r="DJ670" i="1"/>
  <c r="DK670" i="1"/>
  <c r="DG671" i="1"/>
  <c r="DH671" i="1"/>
  <c r="DI671" i="1"/>
  <c r="DJ671" i="1"/>
  <c r="DK671" i="1"/>
  <c r="DG672" i="1"/>
  <c r="DH672" i="1"/>
  <c r="DI672" i="1"/>
  <c r="DJ672" i="1"/>
  <c r="DK672" i="1"/>
  <c r="DG673" i="1"/>
  <c r="DH673" i="1"/>
  <c r="DI673" i="1"/>
  <c r="DJ673" i="1"/>
  <c r="DK673" i="1"/>
  <c r="DG674" i="1"/>
  <c r="DH674" i="1"/>
  <c r="DI674" i="1"/>
  <c r="DJ674" i="1"/>
  <c r="DK674" i="1"/>
  <c r="DG675" i="1"/>
  <c r="DH675" i="1"/>
  <c r="DI675" i="1"/>
  <c r="DJ675" i="1"/>
  <c r="DK675" i="1"/>
  <c r="DG676" i="1"/>
  <c r="DH676" i="1"/>
  <c r="DI676" i="1"/>
  <c r="DJ676" i="1"/>
  <c r="DK676" i="1"/>
  <c r="DG677" i="1"/>
  <c r="DH677" i="1"/>
  <c r="DI677" i="1"/>
  <c r="DJ677" i="1"/>
  <c r="DK677" i="1"/>
  <c r="DG678" i="1"/>
  <c r="DH678" i="1"/>
  <c r="DI678" i="1"/>
  <c r="DJ678" i="1"/>
  <c r="DK678" i="1"/>
  <c r="DG679" i="1"/>
  <c r="DH679" i="1"/>
  <c r="DI679" i="1"/>
  <c r="DJ679" i="1"/>
  <c r="DK679" i="1"/>
  <c r="DG680" i="1"/>
  <c r="DH680" i="1"/>
  <c r="DI680" i="1"/>
  <c r="DJ680" i="1"/>
  <c r="DK680" i="1"/>
  <c r="DG681" i="1"/>
  <c r="DH681" i="1"/>
  <c r="DI681" i="1"/>
  <c r="DJ681" i="1"/>
  <c r="DK681" i="1"/>
  <c r="DG682" i="1"/>
  <c r="DH682" i="1"/>
  <c r="DI682" i="1"/>
  <c r="DJ682" i="1"/>
  <c r="DK682" i="1"/>
  <c r="DG683" i="1"/>
  <c r="DH683" i="1"/>
  <c r="DI683" i="1"/>
  <c r="DJ683" i="1"/>
  <c r="DK683" i="1"/>
  <c r="DG684" i="1"/>
  <c r="DH684" i="1"/>
  <c r="DI684" i="1"/>
  <c r="DJ684" i="1"/>
  <c r="DK684" i="1"/>
  <c r="DG685" i="1"/>
  <c r="DH685" i="1"/>
  <c r="DI685" i="1"/>
  <c r="DJ685" i="1"/>
  <c r="DK685" i="1"/>
  <c r="DG686" i="1"/>
  <c r="DH686" i="1"/>
  <c r="DI686" i="1"/>
  <c r="DJ686" i="1"/>
  <c r="DK686" i="1"/>
  <c r="DG687" i="1"/>
  <c r="DH687" i="1"/>
  <c r="DI687" i="1"/>
  <c r="DJ687" i="1"/>
  <c r="DK687" i="1"/>
  <c r="DG688" i="1"/>
  <c r="DH688" i="1"/>
  <c r="DI688" i="1"/>
  <c r="DJ688" i="1"/>
  <c r="DK688" i="1"/>
  <c r="DG689" i="1"/>
  <c r="DH689" i="1"/>
  <c r="DI689" i="1"/>
  <c r="DJ689" i="1"/>
  <c r="DK689" i="1"/>
  <c r="DG690" i="1"/>
  <c r="DH690" i="1"/>
  <c r="DI690" i="1"/>
  <c r="DJ690" i="1"/>
  <c r="DK690" i="1"/>
  <c r="DG691" i="1"/>
  <c r="DH691" i="1"/>
  <c r="DI691" i="1"/>
  <c r="DJ691" i="1"/>
  <c r="DK691" i="1"/>
  <c r="DG692" i="1"/>
  <c r="DH692" i="1"/>
  <c r="DI692" i="1"/>
  <c r="DJ692" i="1"/>
  <c r="DK692" i="1"/>
  <c r="DG693" i="1"/>
  <c r="DH693" i="1"/>
  <c r="DI693" i="1"/>
  <c r="DJ693" i="1"/>
  <c r="DK693" i="1"/>
  <c r="DG694" i="1"/>
  <c r="DH694" i="1"/>
  <c r="DI694" i="1"/>
  <c r="DJ694" i="1"/>
  <c r="DK694" i="1"/>
  <c r="DG695" i="1"/>
  <c r="DH695" i="1"/>
  <c r="DI695" i="1"/>
  <c r="DJ695" i="1"/>
  <c r="DK695" i="1"/>
  <c r="DG696" i="1"/>
  <c r="DH696" i="1"/>
  <c r="DI696" i="1"/>
  <c r="DJ696" i="1"/>
  <c r="DK696" i="1"/>
  <c r="DG697" i="1"/>
  <c r="DH697" i="1"/>
  <c r="DI697" i="1"/>
  <c r="DJ697" i="1"/>
  <c r="DK697" i="1"/>
  <c r="DF14" i="1"/>
  <c r="DF15" i="1"/>
  <c r="DF16" i="1"/>
  <c r="DF17" i="1"/>
  <c r="DF18" i="1"/>
  <c r="DF19" i="1"/>
  <c r="DF20" i="1"/>
  <c r="DF21" i="1"/>
  <c r="DF22" i="1"/>
  <c r="DF23" i="1"/>
  <c r="DF24" i="1"/>
  <c r="DF25" i="1"/>
  <c r="DF26" i="1"/>
  <c r="DF27" i="1"/>
  <c r="DF28" i="1"/>
  <c r="DF29" i="1"/>
  <c r="DF30" i="1"/>
  <c r="DF31" i="1"/>
  <c r="DF32" i="1"/>
  <c r="DF33" i="1"/>
  <c r="DF34" i="1"/>
  <c r="DF35" i="1"/>
  <c r="DF36" i="1"/>
  <c r="DF37" i="1"/>
  <c r="DF38" i="1"/>
  <c r="DF39" i="1"/>
  <c r="DF40" i="1"/>
  <c r="DF41" i="1"/>
  <c r="DF42" i="1"/>
  <c r="DF43" i="1"/>
  <c r="DF44" i="1"/>
  <c r="DF45" i="1"/>
  <c r="DF46" i="1"/>
  <c r="DF47" i="1"/>
  <c r="DF48" i="1"/>
  <c r="DF49" i="1"/>
  <c r="DF50" i="1"/>
  <c r="DF51" i="1"/>
  <c r="DF52" i="1"/>
  <c r="DF53" i="1"/>
  <c r="DF54" i="1"/>
  <c r="DF55" i="1"/>
  <c r="DF56" i="1"/>
  <c r="DF57" i="1"/>
  <c r="DF58" i="1"/>
  <c r="DF59" i="1"/>
  <c r="DF60" i="1"/>
  <c r="DF61" i="1"/>
  <c r="DF62" i="1"/>
  <c r="DF63" i="1"/>
  <c r="DF64" i="1"/>
  <c r="DF65" i="1"/>
  <c r="DF66" i="1"/>
  <c r="DF67" i="1"/>
  <c r="DF68" i="1"/>
  <c r="DF69" i="1"/>
  <c r="DF70" i="1"/>
  <c r="DF71" i="1"/>
  <c r="DF72" i="1"/>
  <c r="DF73" i="1"/>
  <c r="DF74" i="1"/>
  <c r="DF75" i="1"/>
  <c r="DF76" i="1"/>
  <c r="DF77" i="1"/>
  <c r="DF78" i="1"/>
  <c r="DF79" i="1"/>
  <c r="DF80" i="1"/>
  <c r="DF81" i="1"/>
  <c r="DF82" i="1"/>
  <c r="DF83" i="1"/>
  <c r="DF84" i="1"/>
  <c r="DF85" i="1"/>
  <c r="DF86" i="1"/>
  <c r="DF87" i="1"/>
  <c r="DF88" i="1"/>
  <c r="DF89" i="1"/>
  <c r="DF90" i="1"/>
  <c r="DF91" i="1"/>
  <c r="DF92" i="1"/>
  <c r="DF93" i="1"/>
  <c r="DF94" i="1"/>
  <c r="DF95" i="1"/>
  <c r="DF96" i="1"/>
  <c r="DF97" i="1"/>
  <c r="DF98" i="1"/>
  <c r="DF99" i="1"/>
  <c r="DF100" i="1"/>
  <c r="DF101" i="1"/>
  <c r="DF102" i="1"/>
  <c r="DF103" i="1"/>
  <c r="DF104" i="1"/>
  <c r="DF105" i="1"/>
  <c r="DF106" i="1"/>
  <c r="DF107" i="1"/>
  <c r="DF108" i="1"/>
  <c r="DF109" i="1"/>
  <c r="DF110" i="1"/>
  <c r="DF111" i="1"/>
  <c r="DF112" i="1"/>
  <c r="DF113" i="1"/>
  <c r="DF114" i="1"/>
  <c r="DF115" i="1"/>
  <c r="DF116" i="1"/>
  <c r="DF117" i="1"/>
  <c r="DF118" i="1"/>
  <c r="DF119" i="1"/>
  <c r="DF120" i="1"/>
  <c r="DF121" i="1"/>
  <c r="DF122" i="1"/>
  <c r="DF123" i="1"/>
  <c r="DF124" i="1"/>
  <c r="DF125" i="1"/>
  <c r="DF126" i="1"/>
  <c r="DF127" i="1"/>
  <c r="DF128" i="1"/>
  <c r="DF129" i="1"/>
  <c r="DF130" i="1"/>
  <c r="DF131" i="1"/>
  <c r="DF132" i="1"/>
  <c r="DF133" i="1"/>
  <c r="DF134" i="1"/>
  <c r="DF135" i="1"/>
  <c r="DF136" i="1"/>
  <c r="DF137" i="1"/>
  <c r="DF138" i="1"/>
  <c r="DF139" i="1"/>
  <c r="DF140" i="1"/>
  <c r="DF141" i="1"/>
  <c r="DF142" i="1"/>
  <c r="DF143" i="1"/>
  <c r="DF144" i="1"/>
  <c r="DF145" i="1"/>
  <c r="DF146" i="1"/>
  <c r="DF147" i="1"/>
  <c r="DF148" i="1"/>
  <c r="DF149" i="1"/>
  <c r="DF150" i="1"/>
  <c r="DF151" i="1"/>
  <c r="DF152" i="1"/>
  <c r="DF153" i="1"/>
  <c r="DF154" i="1"/>
  <c r="DF155" i="1"/>
  <c r="DF156" i="1"/>
  <c r="DF157" i="1"/>
  <c r="DF158" i="1"/>
  <c r="DF159" i="1"/>
  <c r="DF160" i="1"/>
  <c r="DF161" i="1"/>
  <c r="DF162" i="1"/>
  <c r="DF163" i="1"/>
  <c r="DF164" i="1"/>
  <c r="DF165" i="1"/>
  <c r="DF166" i="1"/>
  <c r="DF167" i="1"/>
  <c r="DF168" i="1"/>
  <c r="DF169" i="1"/>
  <c r="DF170" i="1"/>
  <c r="DF171" i="1"/>
  <c r="DF172" i="1"/>
  <c r="DF173" i="1"/>
  <c r="DF174" i="1"/>
  <c r="DF175" i="1"/>
  <c r="DF176" i="1"/>
  <c r="DF177" i="1"/>
  <c r="DF178" i="1"/>
  <c r="DF179" i="1"/>
  <c r="DF180" i="1"/>
  <c r="DF181" i="1"/>
  <c r="DF182" i="1"/>
  <c r="DF183" i="1"/>
  <c r="DF184" i="1"/>
  <c r="DF185" i="1"/>
  <c r="DF186" i="1"/>
  <c r="DF187" i="1"/>
  <c r="DF188" i="1"/>
  <c r="DF189" i="1"/>
  <c r="DF190" i="1"/>
  <c r="DF191" i="1"/>
  <c r="DF192" i="1"/>
  <c r="DF193" i="1"/>
  <c r="DF194" i="1"/>
  <c r="DF195" i="1"/>
  <c r="DF196" i="1"/>
  <c r="DF197" i="1"/>
  <c r="DF198" i="1"/>
  <c r="DF199" i="1"/>
  <c r="DF200" i="1"/>
  <c r="DF201" i="1"/>
  <c r="DF202" i="1"/>
  <c r="DF203" i="1"/>
  <c r="DF204" i="1"/>
  <c r="DF205" i="1"/>
  <c r="DF206" i="1"/>
  <c r="DF207" i="1"/>
  <c r="DF208" i="1"/>
  <c r="DF209" i="1"/>
  <c r="DF210" i="1"/>
  <c r="DF211" i="1"/>
  <c r="DF212" i="1"/>
  <c r="DF213" i="1"/>
  <c r="DF214" i="1"/>
  <c r="DF215" i="1"/>
  <c r="DF216" i="1"/>
  <c r="DF217" i="1"/>
  <c r="DF218" i="1"/>
  <c r="DF219" i="1"/>
  <c r="DF220" i="1"/>
  <c r="DF221" i="1"/>
  <c r="DF222" i="1"/>
  <c r="DF223" i="1"/>
  <c r="DF224" i="1"/>
  <c r="DF225" i="1"/>
  <c r="DF226" i="1"/>
  <c r="DF227" i="1"/>
  <c r="DF228" i="1"/>
  <c r="DF229" i="1"/>
  <c r="DF230" i="1"/>
  <c r="DF231" i="1"/>
  <c r="DF232" i="1"/>
  <c r="DF233" i="1"/>
  <c r="DF234" i="1"/>
  <c r="DF235" i="1"/>
  <c r="DF236" i="1"/>
  <c r="DF237" i="1"/>
  <c r="DF238" i="1"/>
  <c r="DF239" i="1"/>
  <c r="DF240" i="1"/>
  <c r="DF241" i="1"/>
  <c r="DF242" i="1"/>
  <c r="DF243" i="1"/>
  <c r="DF244" i="1"/>
  <c r="DF245" i="1"/>
  <c r="DF246" i="1"/>
  <c r="DF247" i="1"/>
  <c r="DF248" i="1"/>
  <c r="DF249" i="1"/>
  <c r="DF250" i="1"/>
  <c r="DF251" i="1"/>
  <c r="DF252" i="1"/>
  <c r="DF253" i="1"/>
  <c r="DF254" i="1"/>
  <c r="DF255" i="1"/>
  <c r="DF256" i="1"/>
  <c r="DF257" i="1"/>
  <c r="DF258" i="1"/>
  <c r="DF259" i="1"/>
  <c r="DF260" i="1"/>
  <c r="DF261" i="1"/>
  <c r="DF262" i="1"/>
  <c r="DF263" i="1"/>
  <c r="DF264" i="1"/>
  <c r="DF265" i="1"/>
  <c r="DF266" i="1"/>
  <c r="DF267" i="1"/>
  <c r="DF268" i="1"/>
  <c r="DF269" i="1"/>
  <c r="DF270" i="1"/>
  <c r="DF271" i="1"/>
  <c r="DF272" i="1"/>
  <c r="DF273" i="1"/>
  <c r="DF274" i="1"/>
  <c r="DF275" i="1"/>
  <c r="DF276" i="1"/>
  <c r="DF277" i="1"/>
  <c r="DF278" i="1"/>
  <c r="DF279" i="1"/>
  <c r="DF280" i="1"/>
  <c r="DF281" i="1"/>
  <c r="DF282" i="1"/>
  <c r="DF283" i="1"/>
  <c r="DF284" i="1"/>
  <c r="DF285" i="1"/>
  <c r="DF286" i="1"/>
  <c r="DF287" i="1"/>
  <c r="DF288" i="1"/>
  <c r="DF289" i="1"/>
  <c r="DF290" i="1"/>
  <c r="DF291" i="1"/>
  <c r="DF292" i="1"/>
  <c r="DF293" i="1"/>
  <c r="DF294" i="1"/>
  <c r="DF295" i="1"/>
  <c r="DF296" i="1"/>
  <c r="DF297" i="1"/>
  <c r="DF298" i="1"/>
  <c r="DF299" i="1"/>
  <c r="DF300" i="1"/>
  <c r="DF301" i="1"/>
  <c r="DF302" i="1"/>
  <c r="DF303" i="1"/>
  <c r="DF304" i="1"/>
  <c r="DF305" i="1"/>
  <c r="DF306" i="1"/>
  <c r="DF307" i="1"/>
  <c r="DF308" i="1"/>
  <c r="DF309" i="1"/>
  <c r="DF310" i="1"/>
  <c r="DF311" i="1"/>
  <c r="DF312" i="1"/>
  <c r="DF313" i="1"/>
  <c r="DF314" i="1"/>
  <c r="DF315" i="1"/>
  <c r="DF316" i="1"/>
  <c r="DF317" i="1"/>
  <c r="DF318" i="1"/>
  <c r="DF319" i="1"/>
  <c r="DF320" i="1"/>
  <c r="DF321" i="1"/>
  <c r="DF322" i="1"/>
  <c r="DF323" i="1"/>
  <c r="DF324" i="1"/>
  <c r="DF325" i="1"/>
  <c r="DF326" i="1"/>
  <c r="DF327" i="1"/>
  <c r="DF328" i="1"/>
  <c r="DF329" i="1"/>
  <c r="DF330" i="1"/>
  <c r="DF331" i="1"/>
  <c r="DF332" i="1"/>
  <c r="DF333" i="1"/>
  <c r="DF334" i="1"/>
  <c r="DF335" i="1"/>
  <c r="DF336" i="1"/>
  <c r="DF337" i="1"/>
  <c r="DF338" i="1"/>
  <c r="DF339" i="1"/>
  <c r="DF340" i="1"/>
  <c r="DF341" i="1"/>
  <c r="DF342" i="1"/>
  <c r="DF343" i="1"/>
  <c r="DF344" i="1"/>
  <c r="DF345" i="1"/>
  <c r="DF346" i="1"/>
  <c r="DF347" i="1"/>
  <c r="DF348" i="1"/>
  <c r="DF349" i="1"/>
  <c r="DF350" i="1"/>
  <c r="DF351" i="1"/>
  <c r="DF352" i="1"/>
  <c r="DF353" i="1"/>
  <c r="DF354" i="1"/>
  <c r="DF355" i="1"/>
  <c r="DF356" i="1"/>
  <c r="DF357" i="1"/>
  <c r="DF358" i="1"/>
  <c r="DF359" i="1"/>
  <c r="DF360" i="1"/>
  <c r="DF361" i="1"/>
  <c r="DF362" i="1"/>
  <c r="DF363" i="1"/>
  <c r="DF364" i="1"/>
  <c r="DF365" i="1"/>
  <c r="DF366" i="1"/>
  <c r="DF367" i="1"/>
  <c r="DF368" i="1"/>
  <c r="DF369" i="1"/>
  <c r="DF370" i="1"/>
  <c r="DF371" i="1"/>
  <c r="DF372" i="1"/>
  <c r="DF373" i="1"/>
  <c r="DF374" i="1"/>
  <c r="DF375" i="1"/>
  <c r="DF376" i="1"/>
  <c r="DF377" i="1"/>
  <c r="DF378" i="1"/>
  <c r="DF379" i="1"/>
  <c r="DF380" i="1"/>
  <c r="DF381" i="1"/>
  <c r="DF382" i="1"/>
  <c r="DF383" i="1"/>
  <c r="DF384" i="1"/>
  <c r="DF385" i="1"/>
  <c r="DF386" i="1"/>
  <c r="DF387" i="1"/>
  <c r="DF388" i="1"/>
  <c r="DF389" i="1"/>
  <c r="DF390" i="1"/>
  <c r="DF391" i="1"/>
  <c r="DF392" i="1"/>
  <c r="DF393" i="1"/>
  <c r="DF394" i="1"/>
  <c r="DF395" i="1"/>
  <c r="DF396" i="1"/>
  <c r="DF397" i="1"/>
  <c r="DF398" i="1"/>
  <c r="DF399" i="1"/>
  <c r="DF400" i="1"/>
  <c r="DF401" i="1"/>
  <c r="DF402" i="1"/>
  <c r="DF403" i="1"/>
  <c r="DF404" i="1"/>
  <c r="DF405" i="1"/>
  <c r="DF406" i="1"/>
  <c r="DF407" i="1"/>
  <c r="DF408" i="1"/>
  <c r="DF409" i="1"/>
  <c r="DF410" i="1"/>
  <c r="DF411" i="1"/>
  <c r="DF412" i="1"/>
  <c r="DF413" i="1"/>
  <c r="DF414" i="1"/>
  <c r="DF415" i="1"/>
  <c r="DF416" i="1"/>
  <c r="DF417" i="1"/>
  <c r="DF418" i="1"/>
  <c r="DF419" i="1"/>
  <c r="DF420" i="1"/>
  <c r="DF421" i="1"/>
  <c r="DF422" i="1"/>
  <c r="DF423" i="1"/>
  <c r="DF424" i="1"/>
  <c r="DF425" i="1"/>
  <c r="DF426" i="1"/>
  <c r="DF427" i="1"/>
  <c r="DF428" i="1"/>
  <c r="DF429" i="1"/>
  <c r="DF430" i="1"/>
  <c r="DF431" i="1"/>
  <c r="DF432" i="1"/>
  <c r="DF433" i="1"/>
  <c r="DF434" i="1"/>
  <c r="DF435" i="1"/>
  <c r="DF436" i="1"/>
  <c r="DF437" i="1"/>
  <c r="DF438" i="1"/>
  <c r="DF439" i="1"/>
  <c r="DF440" i="1"/>
  <c r="DF441" i="1"/>
  <c r="DF442" i="1"/>
  <c r="DF443" i="1"/>
  <c r="DF444" i="1"/>
  <c r="DF445" i="1"/>
  <c r="DF446" i="1"/>
  <c r="DF447" i="1"/>
  <c r="DF448" i="1"/>
  <c r="DF449" i="1"/>
  <c r="DF450" i="1"/>
  <c r="DF451" i="1"/>
  <c r="DF452" i="1"/>
  <c r="DF453" i="1"/>
  <c r="DF454" i="1"/>
  <c r="DF455" i="1"/>
  <c r="DF456" i="1"/>
  <c r="DF457" i="1"/>
  <c r="DF458" i="1"/>
  <c r="DF459" i="1"/>
  <c r="DF460" i="1"/>
  <c r="DF461" i="1"/>
  <c r="DF462" i="1"/>
  <c r="DF463" i="1"/>
  <c r="DF464" i="1"/>
  <c r="DF465" i="1"/>
  <c r="DF466" i="1"/>
  <c r="DF467" i="1"/>
  <c r="DF468" i="1"/>
  <c r="DF469" i="1"/>
  <c r="DF470" i="1"/>
  <c r="DF471" i="1"/>
  <c r="DF472" i="1"/>
  <c r="DF473" i="1"/>
  <c r="DF474" i="1"/>
  <c r="DF475" i="1"/>
  <c r="DF476" i="1"/>
  <c r="DF477" i="1"/>
  <c r="DF478" i="1"/>
  <c r="DF479" i="1"/>
  <c r="DF480" i="1"/>
  <c r="DF481" i="1"/>
  <c r="DF482" i="1"/>
  <c r="DF483" i="1"/>
  <c r="DF484" i="1"/>
  <c r="DF485" i="1"/>
  <c r="DF486" i="1"/>
  <c r="DF487" i="1"/>
  <c r="DF488" i="1"/>
  <c r="DF489" i="1"/>
  <c r="DF490" i="1"/>
  <c r="DF491" i="1"/>
  <c r="DF492" i="1"/>
  <c r="DF493" i="1"/>
  <c r="DF494" i="1"/>
  <c r="DF495" i="1"/>
  <c r="DF496" i="1"/>
  <c r="DF497" i="1"/>
  <c r="DF498" i="1"/>
  <c r="DF499" i="1"/>
  <c r="DF500" i="1"/>
  <c r="DF501" i="1"/>
  <c r="DF502" i="1"/>
  <c r="DF503" i="1"/>
  <c r="DF504" i="1"/>
  <c r="DF505" i="1"/>
  <c r="DF506" i="1"/>
  <c r="DF507" i="1"/>
  <c r="DF508" i="1"/>
  <c r="DF509" i="1"/>
  <c r="DF510" i="1"/>
  <c r="DF511" i="1"/>
  <c r="DF512" i="1"/>
  <c r="DF513" i="1"/>
  <c r="DF514" i="1"/>
  <c r="DF515" i="1"/>
  <c r="DF516" i="1"/>
  <c r="DF517" i="1"/>
  <c r="DF518" i="1"/>
  <c r="DF519" i="1"/>
  <c r="DF520" i="1"/>
  <c r="DF521" i="1"/>
  <c r="DF522" i="1"/>
  <c r="DF523" i="1"/>
  <c r="DF524" i="1"/>
  <c r="DF525" i="1"/>
  <c r="DF526" i="1"/>
  <c r="DF527" i="1"/>
  <c r="DF528" i="1"/>
  <c r="DF529" i="1"/>
  <c r="DF530" i="1"/>
  <c r="DF531" i="1"/>
  <c r="DF532" i="1"/>
  <c r="DF533" i="1"/>
  <c r="DF534" i="1"/>
  <c r="DF535" i="1"/>
  <c r="DF536" i="1"/>
  <c r="DF537" i="1"/>
  <c r="DF538" i="1"/>
  <c r="DF539" i="1"/>
  <c r="DF540" i="1"/>
  <c r="DF541" i="1"/>
  <c r="DF542" i="1"/>
  <c r="DF543" i="1"/>
  <c r="DF544" i="1"/>
  <c r="DF545" i="1"/>
  <c r="DF546" i="1"/>
  <c r="DF547" i="1"/>
  <c r="DF548" i="1"/>
  <c r="DF549" i="1"/>
  <c r="DF550" i="1"/>
  <c r="DF551" i="1"/>
  <c r="DF552" i="1"/>
  <c r="DF553" i="1"/>
  <c r="DF554" i="1"/>
  <c r="DF555" i="1"/>
  <c r="DF556" i="1"/>
  <c r="DF557" i="1"/>
  <c r="DF558" i="1"/>
  <c r="DF559" i="1"/>
  <c r="DF560" i="1"/>
  <c r="DF561" i="1"/>
  <c r="DF562" i="1"/>
  <c r="DF563" i="1"/>
  <c r="DF564" i="1"/>
  <c r="DF565" i="1"/>
  <c r="DF566" i="1"/>
  <c r="DF567" i="1"/>
  <c r="DF568" i="1"/>
  <c r="DF569" i="1"/>
  <c r="DF570" i="1"/>
  <c r="DF571" i="1"/>
  <c r="DF572" i="1"/>
  <c r="DF573" i="1"/>
  <c r="DF574" i="1"/>
  <c r="DF575" i="1"/>
  <c r="DF576" i="1"/>
  <c r="DF577" i="1"/>
  <c r="DF578" i="1"/>
  <c r="DF579" i="1"/>
  <c r="DF580" i="1"/>
  <c r="DF581" i="1"/>
  <c r="DF582" i="1"/>
  <c r="DF583" i="1"/>
  <c r="DF584" i="1"/>
  <c r="DF585" i="1"/>
  <c r="DF586" i="1"/>
  <c r="DF587" i="1"/>
  <c r="DF588" i="1"/>
  <c r="DF589" i="1"/>
  <c r="DF590" i="1"/>
  <c r="DF591" i="1"/>
  <c r="DF592" i="1"/>
  <c r="DF593" i="1"/>
  <c r="DF594" i="1"/>
  <c r="DF595" i="1"/>
  <c r="DF596" i="1"/>
  <c r="DF597" i="1"/>
  <c r="DF598" i="1"/>
  <c r="DF599" i="1"/>
  <c r="DF600" i="1"/>
  <c r="DF601" i="1"/>
  <c r="DF602" i="1"/>
  <c r="DF603" i="1"/>
  <c r="DF604" i="1"/>
  <c r="DF605" i="1"/>
  <c r="DF606" i="1"/>
  <c r="DF607" i="1"/>
  <c r="DF608" i="1"/>
  <c r="DF609" i="1"/>
  <c r="DF610" i="1"/>
  <c r="DF611" i="1"/>
  <c r="DF612" i="1"/>
  <c r="DF613" i="1"/>
  <c r="DF614" i="1"/>
  <c r="DF615" i="1"/>
  <c r="DF616" i="1"/>
  <c r="DF617" i="1"/>
  <c r="DF618" i="1"/>
  <c r="DF619" i="1"/>
  <c r="DF620" i="1"/>
  <c r="DF621" i="1"/>
  <c r="DF622" i="1"/>
  <c r="DF623" i="1"/>
  <c r="DF624" i="1"/>
  <c r="DF625" i="1"/>
  <c r="DF626" i="1"/>
  <c r="DF627" i="1"/>
  <c r="DF628" i="1"/>
  <c r="DF629" i="1"/>
  <c r="DF630" i="1"/>
  <c r="DF631" i="1"/>
  <c r="DF632" i="1"/>
  <c r="DF633" i="1"/>
  <c r="DF634" i="1"/>
  <c r="DF635" i="1"/>
  <c r="DF636" i="1"/>
  <c r="DF637" i="1"/>
  <c r="DF638" i="1"/>
  <c r="DF639" i="1"/>
  <c r="DF640" i="1"/>
  <c r="DF641" i="1"/>
  <c r="DF642" i="1"/>
  <c r="DF643" i="1"/>
  <c r="DF644" i="1"/>
  <c r="DF645" i="1"/>
  <c r="DF646" i="1"/>
  <c r="DF647" i="1"/>
  <c r="DF648" i="1"/>
  <c r="DF649" i="1"/>
  <c r="DF650" i="1"/>
  <c r="DF651" i="1"/>
  <c r="DF652" i="1"/>
  <c r="DF653" i="1"/>
  <c r="DF654" i="1"/>
  <c r="DF655" i="1"/>
  <c r="DF656" i="1"/>
  <c r="DF657" i="1"/>
  <c r="DF658" i="1"/>
  <c r="DF659" i="1"/>
  <c r="DF660" i="1"/>
  <c r="DF661" i="1"/>
  <c r="DF662" i="1"/>
  <c r="DF663" i="1"/>
  <c r="DF664" i="1"/>
  <c r="DF665" i="1"/>
  <c r="DF666" i="1"/>
  <c r="DF667" i="1"/>
  <c r="DF668" i="1"/>
  <c r="DF669" i="1"/>
  <c r="DF670" i="1"/>
  <c r="DF671" i="1"/>
  <c r="DF672" i="1"/>
  <c r="DF673" i="1"/>
  <c r="DF674" i="1"/>
  <c r="DF675" i="1"/>
  <c r="DF676" i="1"/>
  <c r="DF677" i="1"/>
  <c r="DF678" i="1"/>
  <c r="DF679" i="1"/>
  <c r="DF680" i="1"/>
  <c r="DF681" i="1"/>
  <c r="DF682" i="1"/>
  <c r="DF683" i="1"/>
  <c r="DF684" i="1"/>
  <c r="DF685" i="1"/>
  <c r="DF686" i="1"/>
  <c r="DF687" i="1"/>
  <c r="DF688" i="1"/>
  <c r="DF689" i="1"/>
  <c r="DF690" i="1"/>
  <c r="DF691" i="1"/>
  <c r="DF692" i="1"/>
  <c r="DF693" i="1"/>
  <c r="DF694" i="1"/>
  <c r="DF695" i="1"/>
  <c r="DF696" i="1"/>
  <c r="DF697" i="1"/>
  <c r="DF6" i="1"/>
  <c r="DF7" i="1"/>
  <c r="DF8" i="1"/>
  <c r="DF9" i="1"/>
  <c r="DF10" i="1"/>
  <c r="DF11" i="1"/>
  <c r="DF12" i="1"/>
  <c r="DF13" i="1"/>
  <c r="DF5" i="1"/>
  <c r="DN698" i="1" l="1"/>
  <c r="DM700" i="1"/>
  <c r="DM701" i="1" s="1"/>
  <c r="AE5" i="1" l="1"/>
  <c r="AD5" i="1"/>
  <c r="AC5" i="1"/>
  <c r="AB5" i="1"/>
</calcChain>
</file>

<file path=xl/sharedStrings.xml><?xml version="1.0" encoding="utf-8"?>
<sst xmlns="http://schemas.openxmlformats.org/spreadsheetml/2006/main" count="39268" uniqueCount="2373">
  <si>
    <t>Welch's Two-Sample t-Test</t>
  </si>
  <si>
    <t>Two-Way ANOVA</t>
  </si>
  <si>
    <r>
      <t xml:space="preserve">ANOVA Contrasts </t>
    </r>
    <r>
      <rPr>
        <b/>
        <sz val="8"/>
        <color rgb="FF0000FF"/>
        <rFont val="Arial"/>
        <family val="2"/>
      </rPr>
      <t>(Merged Dataset)</t>
    </r>
  </si>
  <si>
    <t>ANOVA Contrasts</t>
  </si>
  <si>
    <t>Sub-Therapeutic D84</t>
  </si>
  <si>
    <t>Therapeutic D84</t>
  </si>
  <si>
    <t>Treatment Main Effect</t>
  </si>
  <si>
    <t>Time Main Effect</t>
  </si>
  <si>
    <t>Treatment:Time Interaction</t>
  </si>
  <si>
    <t>Control D35</t>
  </si>
  <si>
    <t>Control D78</t>
  </si>
  <si>
    <t>Control D84</t>
  </si>
  <si>
    <t>Sub-Therapeutic D35</t>
  </si>
  <si>
    <t>Sub-Therapeutic D78</t>
  </si>
  <si>
    <t>Therapeutic D35</t>
  </si>
  <si>
    <t>Therapeutic D78</t>
  </si>
  <si>
    <t>Sub-Therapeutic D7</t>
  </si>
  <si>
    <t>Therapeutic D7</t>
  </si>
  <si>
    <t>Control D7</t>
  </si>
  <si>
    <t>Super Pathway</t>
  </si>
  <si>
    <t>Sub Pathway</t>
  </si>
  <si>
    <t>Chemical ID</t>
  </si>
  <si>
    <t>CAS</t>
  </si>
  <si>
    <t>RI</t>
  </si>
  <si>
    <t>Mass</t>
  </si>
  <si>
    <t>Pathway Sort Order</t>
  </si>
  <si>
    <t>Biochemical Name</t>
  </si>
  <si>
    <t>Platform</t>
  </si>
  <si>
    <t>Comp ID</t>
  </si>
  <si>
    <t>KEGG</t>
  </si>
  <si>
    <t>HMDB</t>
  </si>
  <si>
    <t>PUBCHEM</t>
  </si>
  <si>
    <t>X</t>
  </si>
  <si>
    <t>p-value</t>
  </si>
  <si>
    <t>q-value</t>
  </si>
  <si>
    <t>Amino Acid</t>
  </si>
  <si>
    <t>Glycine, Serine and Threonine Metabolism</t>
  </si>
  <si>
    <t>glycine</t>
  </si>
  <si>
    <t>LC/MS pos early</t>
  </si>
  <si>
    <t>C00037</t>
  </si>
  <si>
    <t>HMDB00123</t>
  </si>
  <si>
    <t>56-40-6</t>
  </si>
  <si>
    <t>N-acetylglycine</t>
  </si>
  <si>
    <t>HMDB00532</t>
  </si>
  <si>
    <t>543-24-8</t>
  </si>
  <si>
    <t>sarcosine</t>
  </si>
  <si>
    <t>C00213</t>
  </si>
  <si>
    <t>HMDB00271</t>
  </si>
  <si>
    <t>107-97-1</t>
  </si>
  <si>
    <t>dimethylglycine</t>
  </si>
  <si>
    <t>C01026</t>
  </si>
  <si>
    <t>HMDB00092</t>
  </si>
  <si>
    <t>1118-68-9</t>
  </si>
  <si>
    <t>betaine</t>
  </si>
  <si>
    <t>C00719</t>
  </si>
  <si>
    <t>HMDB00043</t>
  </si>
  <si>
    <t>107-43-7</t>
  </si>
  <si>
    <t>serine</t>
  </si>
  <si>
    <t>C00065</t>
  </si>
  <si>
    <t>HMDB00187</t>
  </si>
  <si>
    <t>56-45-1</t>
  </si>
  <si>
    <t>N-acetylserine</t>
  </si>
  <si>
    <t>LC/MS polar</t>
  </si>
  <si>
    <t>HMDB02931</t>
  </si>
  <si>
    <t>97-14-3</t>
  </si>
  <si>
    <t>2-methylserine</t>
  </si>
  <si>
    <t>C02115</t>
  </si>
  <si>
    <t>threonine</t>
  </si>
  <si>
    <t>C00188</t>
  </si>
  <si>
    <t>HMDB00167</t>
  </si>
  <si>
    <t>72-19-5</t>
  </si>
  <si>
    <t>N-acetylthreonine</t>
  </si>
  <si>
    <t>LC/MS neg</t>
  </si>
  <si>
    <t>17093-74-2</t>
  </si>
  <si>
    <t>allo-threonine</t>
  </si>
  <si>
    <t>C05519</t>
  </si>
  <si>
    <t>HMDB04041</t>
  </si>
  <si>
    <t>28954-12-3</t>
  </si>
  <si>
    <t>homoserine</t>
  </si>
  <si>
    <t>C00263</t>
  </si>
  <si>
    <t>HMDB00719</t>
  </si>
  <si>
    <t>672-15-1</t>
  </si>
  <si>
    <t>O-acetylhomoserine</t>
  </si>
  <si>
    <t>C01077</t>
  </si>
  <si>
    <t>7540-67-2</t>
  </si>
  <si>
    <t>Alanine and Aspartate Metabolism</t>
  </si>
  <si>
    <t>alanine</t>
  </si>
  <si>
    <t>C00041</t>
  </si>
  <si>
    <t>HMDB00161</t>
  </si>
  <si>
    <t>56-41-7</t>
  </si>
  <si>
    <t>N-acetylalanine</t>
  </si>
  <si>
    <t>C02847</t>
  </si>
  <si>
    <t>HMDB00766</t>
  </si>
  <si>
    <t>97-69-8</t>
  </si>
  <si>
    <t>N-methylalanine</t>
  </si>
  <si>
    <t>C02721</t>
  </si>
  <si>
    <t>HMDB01906</t>
  </si>
  <si>
    <t>600-21-5</t>
  </si>
  <si>
    <t>aspartate</t>
  </si>
  <si>
    <t>C00049</t>
  </si>
  <si>
    <t>HMDB00191</t>
  </si>
  <si>
    <t>56-84-8</t>
  </si>
  <si>
    <t>N-acetylaspartate (NAA)</t>
  </si>
  <si>
    <t>C01042</t>
  </si>
  <si>
    <t>HMDB00812</t>
  </si>
  <si>
    <t>997-55-7;997-55-7</t>
  </si>
  <si>
    <t>asparagine</t>
  </si>
  <si>
    <t>C00152</t>
  </si>
  <si>
    <t>HMDB00168</t>
  </si>
  <si>
    <t>70-47-3</t>
  </si>
  <si>
    <t>N-acetylasparagine</t>
  </si>
  <si>
    <t>HMDB06028</t>
  </si>
  <si>
    <t>4033-40-3</t>
  </si>
  <si>
    <t>Glutamate Metabolism</t>
  </si>
  <si>
    <t>glutamate</t>
  </si>
  <si>
    <t>C00025</t>
  </si>
  <si>
    <t>HMDB00148</t>
  </si>
  <si>
    <t>56-86-0</t>
  </si>
  <si>
    <t>glutamine</t>
  </si>
  <si>
    <t>C00064</t>
  </si>
  <si>
    <t>HMDB00641</t>
  </si>
  <si>
    <t>56-85-9</t>
  </si>
  <si>
    <t>N-acetylglutamate</t>
  </si>
  <si>
    <t>C00624</t>
  </si>
  <si>
    <t>HMDB01138</t>
  </si>
  <si>
    <t>N-acetylglutamine</t>
  </si>
  <si>
    <t>C02716</t>
  </si>
  <si>
    <t>HMDB06029</t>
  </si>
  <si>
    <t>2490-97-3</t>
  </si>
  <si>
    <t>N-methylglutamate</t>
  </si>
  <si>
    <t>C01046</t>
  </si>
  <si>
    <t>35989-16-3</t>
  </si>
  <si>
    <t>4-hydroxyglutamate</t>
  </si>
  <si>
    <t>C03079</t>
  </si>
  <si>
    <t>HMDB01344</t>
  </si>
  <si>
    <t>2485-33-8</t>
  </si>
  <si>
    <t>glutamate, gamma-methyl ester</t>
  </si>
  <si>
    <t>HMDB61715</t>
  </si>
  <si>
    <t>1499-55-4</t>
  </si>
  <si>
    <t>pyroglutamine*</t>
  </si>
  <si>
    <t>2353-44-8</t>
  </si>
  <si>
    <t>gamma-aminobutyrate (GABA)</t>
  </si>
  <si>
    <t>C00334</t>
  </si>
  <si>
    <t>HMDB00112</t>
  </si>
  <si>
    <t>56-12-2</t>
  </si>
  <si>
    <t>carboxyethyl-GABA</t>
  </si>
  <si>
    <t>HMDB02201</t>
  </si>
  <si>
    <t>N-methyl-GABA</t>
  </si>
  <si>
    <t>C15987</t>
  </si>
  <si>
    <t>1119-48-8</t>
  </si>
  <si>
    <t>Histidine Metabolism</t>
  </si>
  <si>
    <t>histidine</t>
  </si>
  <si>
    <t>C00135</t>
  </si>
  <si>
    <t>HMDB00177</t>
  </si>
  <si>
    <t>5934-29-2</t>
  </si>
  <si>
    <t>1-methylhistidine</t>
  </si>
  <si>
    <t>C01152</t>
  </si>
  <si>
    <t>HMDB00001</t>
  </si>
  <si>
    <t>332-80-9</t>
  </si>
  <si>
    <t>3-methylhistidine</t>
  </si>
  <si>
    <t>HMDB00479</t>
  </si>
  <si>
    <t>368-16-1</t>
  </si>
  <si>
    <t>N-acetylhistidine</t>
  </si>
  <si>
    <t>C02997</t>
  </si>
  <si>
    <t>HMDB32055</t>
  </si>
  <si>
    <t>39145-52-3</t>
  </si>
  <si>
    <t>N-acetyl-3-methylhistidine*</t>
  </si>
  <si>
    <t>37841-04-6</t>
  </si>
  <si>
    <t>N-acetyl-1-methylhistidine*</t>
  </si>
  <si>
    <t>hydantoin-5-propionic acid</t>
  </si>
  <si>
    <t>C05565</t>
  </si>
  <si>
    <t>HMDB01212</t>
  </si>
  <si>
    <t>5624-26-0</t>
  </si>
  <si>
    <t>trans-urocanate</t>
  </si>
  <si>
    <t>C00785</t>
  </si>
  <si>
    <t>HMDB00301</t>
  </si>
  <si>
    <t>104-98-3</t>
  </si>
  <si>
    <t>cis-urocanate</t>
  </si>
  <si>
    <t>HMDB34174</t>
  </si>
  <si>
    <t>7699-35-6</t>
  </si>
  <si>
    <t>imidazole propionate</t>
  </si>
  <si>
    <t>HMDB02271</t>
  </si>
  <si>
    <t>1074-59-5</t>
  </si>
  <si>
    <t>formiminoglutamate</t>
  </si>
  <si>
    <t>C00439</t>
  </si>
  <si>
    <t>HMDB00854</t>
  </si>
  <si>
    <t>816-90-0</t>
  </si>
  <si>
    <t>imidazole lactate</t>
  </si>
  <si>
    <t>C05568</t>
  </si>
  <si>
    <t>HMDB02320</t>
  </si>
  <si>
    <t>14403-45-3</t>
  </si>
  <si>
    <t>carnosine</t>
  </si>
  <si>
    <t>C00386</t>
  </si>
  <si>
    <t>HMDB00033</t>
  </si>
  <si>
    <t>305-84-0</t>
  </si>
  <si>
    <t>histamine</t>
  </si>
  <si>
    <t>C00388</t>
  </si>
  <si>
    <t>HMDB00870</t>
  </si>
  <si>
    <t>51-45-6</t>
  </si>
  <si>
    <t>1-methylhistamine</t>
  </si>
  <si>
    <t>C05127</t>
  </si>
  <si>
    <t>HMDB00898</t>
  </si>
  <si>
    <t>501-75-7</t>
  </si>
  <si>
    <t>1-methylimidazoleacetate</t>
  </si>
  <si>
    <t>C05828</t>
  </si>
  <si>
    <t>HMDB02820</t>
  </si>
  <si>
    <t>2625-49-2</t>
  </si>
  <si>
    <t>4-imidazoleacetate</t>
  </si>
  <si>
    <t>C02835</t>
  </si>
  <si>
    <t>HMDB02024</t>
  </si>
  <si>
    <t>645-65-8</t>
  </si>
  <si>
    <t>N-acetylhistamine</t>
  </si>
  <si>
    <t>C05135</t>
  </si>
  <si>
    <t>HMDB13253</t>
  </si>
  <si>
    <t>673-49-4</t>
  </si>
  <si>
    <t>Lysine Metabolism</t>
  </si>
  <si>
    <t>lysine</t>
  </si>
  <si>
    <t>C00047</t>
  </si>
  <si>
    <t>HMDB00182</t>
  </si>
  <si>
    <t>56-87-1</t>
  </si>
  <si>
    <t>N2-acetyllysine</t>
  </si>
  <si>
    <t>C12989</t>
  </si>
  <si>
    <t>HMDB00446</t>
  </si>
  <si>
    <t>1946-82-3</t>
  </si>
  <si>
    <t>N6-acetyllysine</t>
  </si>
  <si>
    <t>C02727</t>
  </si>
  <si>
    <t>HMDB00206</t>
  </si>
  <si>
    <t>692-04-6</t>
  </si>
  <si>
    <t>N2,N6-diacetyllysine</t>
  </si>
  <si>
    <t>499-86-5</t>
  </si>
  <si>
    <t>N6-formyllysine</t>
  </si>
  <si>
    <t>1190-48-3</t>
  </si>
  <si>
    <t>N6,N6,N6-trimethyllysine</t>
  </si>
  <si>
    <t>C03793</t>
  </si>
  <si>
    <t>HMDB01325</t>
  </si>
  <si>
    <t>23284-33-5</t>
  </si>
  <si>
    <t>5-hydroxylysine</t>
  </si>
  <si>
    <t>C16741</t>
  </si>
  <si>
    <t>HMDB00450</t>
  </si>
  <si>
    <t>13204-98-3</t>
  </si>
  <si>
    <t>saccharopine</t>
  </si>
  <si>
    <t>C00449</t>
  </si>
  <si>
    <t>HMDB00279</t>
  </si>
  <si>
    <t>997-68-2</t>
  </si>
  <si>
    <t>2-aminoadipate</t>
  </si>
  <si>
    <t>C00956</t>
  </si>
  <si>
    <t>HMDB00510</t>
  </si>
  <si>
    <t>542-32-5;1118-90-7</t>
  </si>
  <si>
    <t>glutarate (pentanedioate)</t>
  </si>
  <si>
    <t>C00489</t>
  </si>
  <si>
    <t>HMDB00661</t>
  </si>
  <si>
    <t>110-94-1</t>
  </si>
  <si>
    <t>glutarylcarnitine (C5-DC)</t>
  </si>
  <si>
    <t>HMDB13130</t>
  </si>
  <si>
    <t>102636-82-8</t>
  </si>
  <si>
    <t>pipecolate</t>
  </si>
  <si>
    <t>C00408</t>
  </si>
  <si>
    <t>HMDB00070</t>
  </si>
  <si>
    <t>4043-87-2</t>
  </si>
  <si>
    <t>6-oxopiperidine-2-carboxylate</t>
  </si>
  <si>
    <t>HMDB61705</t>
  </si>
  <si>
    <t>34622-39-4</t>
  </si>
  <si>
    <t>cadaverine</t>
  </si>
  <si>
    <t>C01672</t>
  </si>
  <si>
    <t>HMDB02322</t>
  </si>
  <si>
    <t>462-94-2;1476-39-7</t>
  </si>
  <si>
    <t>N-acetyl-cadaverine</t>
  </si>
  <si>
    <t>HMDB02284</t>
  </si>
  <si>
    <t>32343-73-0</t>
  </si>
  <si>
    <t>5-aminovalerate</t>
  </si>
  <si>
    <t>C00431</t>
  </si>
  <si>
    <t>HMDB03355</t>
  </si>
  <si>
    <t>660-88-8</t>
  </si>
  <si>
    <t>Phenylalanine and Tyrosine Metabolism</t>
  </si>
  <si>
    <t>phenylalanine</t>
  </si>
  <si>
    <t>C00079</t>
  </si>
  <si>
    <t>HMDB00159</t>
  </si>
  <si>
    <t>63-91-2</t>
  </si>
  <si>
    <t>N-acetylphenylalanine</t>
  </si>
  <si>
    <t>C03519</t>
  </si>
  <si>
    <t>HMDB00512</t>
  </si>
  <si>
    <t>2018-61-3</t>
  </si>
  <si>
    <t>phenylpyruvate</t>
  </si>
  <si>
    <t>C00166</t>
  </si>
  <si>
    <t>HMDB00205</t>
  </si>
  <si>
    <t>156-06-9</t>
  </si>
  <si>
    <t>phenyllactate (PLA)</t>
  </si>
  <si>
    <t>C05607</t>
  </si>
  <si>
    <t>HMDB00779</t>
  </si>
  <si>
    <t>828-01-3</t>
  </si>
  <si>
    <t>phenethylamine</t>
  </si>
  <si>
    <t>C05332</t>
  </si>
  <si>
    <t>HMDB02017</t>
  </si>
  <si>
    <t>64-04-0</t>
  </si>
  <si>
    <t>phenylacetate</t>
  </si>
  <si>
    <t>C07086</t>
  </si>
  <si>
    <t>HMDB00209</t>
  </si>
  <si>
    <t>103-82-2</t>
  </si>
  <si>
    <t>4-hydroxyphenylacetate</t>
  </si>
  <si>
    <t>C00642</t>
  </si>
  <si>
    <t>HMDB00020</t>
  </si>
  <si>
    <t>156-38-7</t>
  </si>
  <si>
    <t>3-hydroxyphenylacetate</t>
  </si>
  <si>
    <t>C05593</t>
  </si>
  <si>
    <t>HMDB00440</t>
  </si>
  <si>
    <t>621-37-4</t>
  </si>
  <si>
    <t>tyrosine</t>
  </si>
  <si>
    <t>C00082</t>
  </si>
  <si>
    <t>HMDB00158</t>
  </si>
  <si>
    <t>60-18-4</t>
  </si>
  <si>
    <t>N-acetyltyrosine</t>
  </si>
  <si>
    <t>HMDB00866</t>
  </si>
  <si>
    <t>537-55-3</t>
  </si>
  <si>
    <t>tyramine</t>
  </si>
  <si>
    <t>C00483</t>
  </si>
  <si>
    <t>HMDB00306</t>
  </si>
  <si>
    <t>60-19-5</t>
  </si>
  <si>
    <t>4-hydroxyphenylpyruvate</t>
  </si>
  <si>
    <t>C01179</t>
  </si>
  <si>
    <t>HMDB00707</t>
  </si>
  <si>
    <t>156-39-8</t>
  </si>
  <si>
    <t>3-(4-hydroxyphenyl)lactate</t>
  </si>
  <si>
    <t>C03672</t>
  </si>
  <si>
    <t>HMDB00755</t>
  </si>
  <si>
    <t>6482-98-0</t>
  </si>
  <si>
    <t>phenol sulfate</t>
  </si>
  <si>
    <t>C02180</t>
  </si>
  <si>
    <t>HMDB60015</t>
  </si>
  <si>
    <t>937-34-8</t>
  </si>
  <si>
    <t>gentisate</t>
  </si>
  <si>
    <t>C00628</t>
  </si>
  <si>
    <t>HMDB00152</t>
  </si>
  <si>
    <t>490-79-9</t>
  </si>
  <si>
    <t>2-hydroxyphenylacetate</t>
  </si>
  <si>
    <t>C05852</t>
  </si>
  <si>
    <t>HMDB00669</t>
  </si>
  <si>
    <t>614-75-5</t>
  </si>
  <si>
    <t>dopamine 3-O-sulfate</t>
  </si>
  <si>
    <t>C13690</t>
  </si>
  <si>
    <t>HMDB06275</t>
  </si>
  <si>
    <t>N-formylphenylalanine</t>
  </si>
  <si>
    <t>13200-85-6</t>
  </si>
  <si>
    <t>Tryptophan Metabolism</t>
  </si>
  <si>
    <t>tryptophan</t>
  </si>
  <si>
    <t>C00078</t>
  </si>
  <si>
    <t>HMDB00929</t>
  </si>
  <si>
    <t>73-22-3</t>
  </si>
  <si>
    <t>indolepropionate</t>
  </si>
  <si>
    <t>HMDB02302</t>
  </si>
  <si>
    <t>830-96-6</t>
  </si>
  <si>
    <t>indole-3-carboxylic acid</t>
  </si>
  <si>
    <t>C19837</t>
  </si>
  <si>
    <t>HMDB03320</t>
  </si>
  <si>
    <t>771-50-6</t>
  </si>
  <si>
    <t>tryptamine</t>
  </si>
  <si>
    <t>C00398</t>
  </si>
  <si>
    <t>HMDB00303</t>
  </si>
  <si>
    <t>61-54-1</t>
  </si>
  <si>
    <t>indolelactate</t>
  </si>
  <si>
    <t>C02043</t>
  </si>
  <si>
    <t>HMDB00671</t>
  </si>
  <si>
    <t>832-97-3</t>
  </si>
  <si>
    <t>indoleacetate</t>
  </si>
  <si>
    <t>C00954</t>
  </si>
  <si>
    <t>HMDB00197</t>
  </si>
  <si>
    <t>6505-45-9</t>
  </si>
  <si>
    <t>kynurenine</t>
  </si>
  <si>
    <t>C00328</t>
  </si>
  <si>
    <t>HMDB00684</t>
  </si>
  <si>
    <t>2922-83-0</t>
  </si>
  <si>
    <t>kynurenate</t>
  </si>
  <si>
    <t>C01717</t>
  </si>
  <si>
    <t>HMDB00715</t>
  </si>
  <si>
    <t>492-27-3</t>
  </si>
  <si>
    <t>N-formylanthranilic acid</t>
  </si>
  <si>
    <t>C05653</t>
  </si>
  <si>
    <t>HMDB04089</t>
  </si>
  <si>
    <t>3342-77-6</t>
  </si>
  <si>
    <t>anthranilate</t>
  </si>
  <si>
    <t>C00108</t>
  </si>
  <si>
    <t>HMDB01123</t>
  </si>
  <si>
    <t>118-92-3</t>
  </si>
  <si>
    <t>3-hydroxyanthranilate</t>
  </si>
  <si>
    <t>C00632</t>
  </si>
  <si>
    <t>HMDB01476</t>
  </si>
  <si>
    <t>548-93-6</t>
  </si>
  <si>
    <t>xanthurenate</t>
  </si>
  <si>
    <t>C02470</t>
  </si>
  <si>
    <t>HMDB00881</t>
  </si>
  <si>
    <t>59-007</t>
  </si>
  <si>
    <t>picolinate</t>
  </si>
  <si>
    <t>C10164</t>
  </si>
  <si>
    <t>HMDB02243</t>
  </si>
  <si>
    <t>98-98-6</t>
  </si>
  <si>
    <t>5-hydroxyindoleacetate</t>
  </si>
  <si>
    <t>C05635</t>
  </si>
  <si>
    <t>HMDB00763</t>
  </si>
  <si>
    <t>54-16-0</t>
  </si>
  <si>
    <t>serotonin</t>
  </si>
  <si>
    <t>C00780</t>
  </si>
  <si>
    <t>HMDB00259</t>
  </si>
  <si>
    <t>153-98-0</t>
  </si>
  <si>
    <t>N-acetylserotonin</t>
  </si>
  <si>
    <t>C00978</t>
  </si>
  <si>
    <t>HMDB01238</t>
  </si>
  <si>
    <t>1210-83-9</t>
  </si>
  <si>
    <t>Leucine, Isoleucine and Valine Metabolism</t>
  </si>
  <si>
    <t>leucine</t>
  </si>
  <si>
    <t>C00123</t>
  </si>
  <si>
    <t>HMDB00687</t>
  </si>
  <si>
    <t>61-90-5</t>
  </si>
  <si>
    <t>N-acetylleucine</t>
  </si>
  <si>
    <t>C02710</t>
  </si>
  <si>
    <t>HMDB11756</t>
  </si>
  <si>
    <t>1188-21-2</t>
  </si>
  <si>
    <t>4-methyl-2-oxopentanoate</t>
  </si>
  <si>
    <t>C00233</t>
  </si>
  <si>
    <t>HMDB00695</t>
  </si>
  <si>
    <t>816-66-0</t>
  </si>
  <si>
    <t>alpha-hydroxyisocaproate</t>
  </si>
  <si>
    <t>C03264</t>
  </si>
  <si>
    <t>HMDB00746</t>
  </si>
  <si>
    <t>10303-64-7</t>
  </si>
  <si>
    <t>isovalerate</t>
  </si>
  <si>
    <t>C08262</t>
  </si>
  <si>
    <t>HMDB00718</t>
  </si>
  <si>
    <t>503-74-2</t>
  </si>
  <si>
    <t>isovalerylglycine</t>
  </si>
  <si>
    <t>HMDB00678</t>
  </si>
  <si>
    <t>16284-60-9</t>
  </si>
  <si>
    <t>isovalerylcarnitine (C5)</t>
  </si>
  <si>
    <t>HMDB00688</t>
  </si>
  <si>
    <t>31023-24-2</t>
  </si>
  <si>
    <t>beta-hydroxyisovalerate</t>
  </si>
  <si>
    <t>HMDB00754</t>
  </si>
  <si>
    <t>625-08-1</t>
  </si>
  <si>
    <t>3-methylglutaconate</t>
  </si>
  <si>
    <t>HMDB00522</t>
  </si>
  <si>
    <t>5746-90-7</t>
  </si>
  <si>
    <t>3-methylglutarylcarnitine (2)</t>
  </si>
  <si>
    <t>HMDB00552</t>
  </si>
  <si>
    <t>isoleucine</t>
  </si>
  <si>
    <t>C00407</t>
  </si>
  <si>
    <t>HMDB00172</t>
  </si>
  <si>
    <t>73-32-5</t>
  </si>
  <si>
    <t>N-acetylisoleucine</t>
  </si>
  <si>
    <t>HMDB61684</t>
  </si>
  <si>
    <t>3077-46-1</t>
  </si>
  <si>
    <t>3-methyl-2-oxovalerate</t>
  </si>
  <si>
    <t>C00671</t>
  </si>
  <si>
    <t>HMDB03736</t>
  </si>
  <si>
    <t>1460-34-0;51829-07-3</t>
  </si>
  <si>
    <t>alpha-hydroxyisovalerate</t>
  </si>
  <si>
    <t>HMDB00407</t>
  </si>
  <si>
    <t>600-37-3</t>
  </si>
  <si>
    <t>2-methylbutyrylcarnitine (C5)</t>
  </si>
  <si>
    <t>HMDB00378</t>
  </si>
  <si>
    <t>31023-25-3</t>
  </si>
  <si>
    <t>3-hydroxy-2-ethylpropionate</t>
  </si>
  <si>
    <t>HMDB00396</t>
  </si>
  <si>
    <t>4374-62-3</t>
  </si>
  <si>
    <t>ethylmalonate</t>
  </si>
  <si>
    <t>HMDB00622</t>
  </si>
  <si>
    <t>601-75-2</t>
  </si>
  <si>
    <t>methylsuccinate</t>
  </si>
  <si>
    <t>HMDB01844</t>
  </si>
  <si>
    <t>498-21-5</t>
  </si>
  <si>
    <t>valine</t>
  </si>
  <si>
    <t>C00183</t>
  </si>
  <si>
    <t>HMDB00883</t>
  </si>
  <si>
    <t>72-18-4</t>
  </si>
  <si>
    <t>N-acetylvaline</t>
  </si>
  <si>
    <t>HMDB11757</t>
  </si>
  <si>
    <t>96-81-1</t>
  </si>
  <si>
    <t>3-methyl-2-oxobutyrate</t>
  </si>
  <si>
    <t>C00141</t>
  </si>
  <si>
    <t>HMDB00019</t>
  </si>
  <si>
    <t>3715-29-5</t>
  </si>
  <si>
    <t>2-hydroxy-3-methylvalerate</t>
  </si>
  <si>
    <t>HMDB00317</t>
  </si>
  <si>
    <t>488-15-3</t>
  </si>
  <si>
    <t>isobutyrylglycine</t>
  </si>
  <si>
    <t>HMDB00730</t>
  </si>
  <si>
    <t>15926-18-8</t>
  </si>
  <si>
    <t>2,3-dihydroxy-2-methylbutyrate</t>
  </si>
  <si>
    <t>HMDB29576</t>
  </si>
  <si>
    <t>14868-24-7</t>
  </si>
  <si>
    <t>Methionine, Cysteine, SAM and Taurine Metabolism</t>
  </si>
  <si>
    <t>methionine</t>
  </si>
  <si>
    <t>C00073</t>
  </si>
  <si>
    <t>HMDB00696</t>
  </si>
  <si>
    <t>63-68-3</t>
  </si>
  <si>
    <t>N-acetylmethionine</t>
  </si>
  <si>
    <t>C02712</t>
  </si>
  <si>
    <t>HMDB11745</t>
  </si>
  <si>
    <t>65-82-7</t>
  </si>
  <si>
    <t>N-formylmethionine</t>
  </si>
  <si>
    <t>C03145</t>
  </si>
  <si>
    <t>HMDB01015</t>
  </si>
  <si>
    <t>4289-98-9</t>
  </si>
  <si>
    <t>methionine sulfoxide</t>
  </si>
  <si>
    <t>C02989</t>
  </si>
  <si>
    <t>HMDB02005</t>
  </si>
  <si>
    <t>3226-65-1</t>
  </si>
  <si>
    <t>N-acetylmethionine sulfoxide</t>
  </si>
  <si>
    <t>108646-71-5</t>
  </si>
  <si>
    <t>4-methylthio-2-oxobutanoate</t>
  </si>
  <si>
    <t>C01180</t>
  </si>
  <si>
    <t>HMDB01553</t>
  </si>
  <si>
    <t>583-92-6</t>
  </si>
  <si>
    <t>cystathionine</t>
  </si>
  <si>
    <t>C02291</t>
  </si>
  <si>
    <t>HMDB00099</t>
  </si>
  <si>
    <t>535-34-2</t>
  </si>
  <si>
    <t>alpha-ketobutyrate</t>
  </si>
  <si>
    <t>C00109</t>
  </si>
  <si>
    <t>HMDB00005</t>
  </si>
  <si>
    <t>600-18-0</t>
  </si>
  <si>
    <t>cysteine</t>
  </si>
  <si>
    <t>C00097</t>
  </si>
  <si>
    <t>HMDB00574</t>
  </si>
  <si>
    <t>52-90-4;56-89-3</t>
  </si>
  <si>
    <t>S-methylcysteine</t>
  </si>
  <si>
    <t>HMDB02108</t>
  </si>
  <si>
    <t>1187-84-4</t>
  </si>
  <si>
    <t>cysteine s-sulfate</t>
  </si>
  <si>
    <t>C05824</t>
  </si>
  <si>
    <t>HMDB00731</t>
  </si>
  <si>
    <t>1637-71-4</t>
  </si>
  <si>
    <t>cystine</t>
  </si>
  <si>
    <t>C00491</t>
  </si>
  <si>
    <t>HMDB00192</t>
  </si>
  <si>
    <t>56-89-3</t>
  </si>
  <si>
    <t>cysteine sulfinic acid</t>
  </si>
  <si>
    <t>C00606</t>
  </si>
  <si>
    <t>HMDB00996</t>
  </si>
  <si>
    <t>207121-48-0</t>
  </si>
  <si>
    <t>hypotaurine</t>
  </si>
  <si>
    <t>C00519</t>
  </si>
  <si>
    <t>HMDB00965</t>
  </si>
  <si>
    <t>300-84-5</t>
  </si>
  <si>
    <t>taurine</t>
  </si>
  <si>
    <t>C00245</t>
  </si>
  <si>
    <t>HMDB00251</t>
  </si>
  <si>
    <t>107-35-7</t>
  </si>
  <si>
    <t>N-acetyltaurine</t>
  </si>
  <si>
    <t>3-sulfo-L-alanine</t>
  </si>
  <si>
    <t>C00506</t>
  </si>
  <si>
    <t>HMDB02757</t>
  </si>
  <si>
    <t>498-40-8</t>
  </si>
  <si>
    <t>Urea cycle; Arginine and Proline Metabolism</t>
  </si>
  <si>
    <t>arginine</t>
  </si>
  <si>
    <t>C00062</t>
  </si>
  <si>
    <t>HMDB00517</t>
  </si>
  <si>
    <t>1119-34-2</t>
  </si>
  <si>
    <t>argininosuccinate</t>
  </si>
  <si>
    <t>C03406</t>
  </si>
  <si>
    <t>HMDB00052</t>
  </si>
  <si>
    <t>156637-58-0</t>
  </si>
  <si>
    <t>ornithine</t>
  </si>
  <si>
    <t>C00077</t>
  </si>
  <si>
    <t>HMDB03374</t>
  </si>
  <si>
    <t>3184-13-2</t>
  </si>
  <si>
    <t>norvaline</t>
  </si>
  <si>
    <t>C01826</t>
  </si>
  <si>
    <t>HMDB13716</t>
  </si>
  <si>
    <t>760-78-1</t>
  </si>
  <si>
    <t>2-oxoarginine*</t>
  </si>
  <si>
    <t>C03771</t>
  </si>
  <si>
    <t>HMDB04225</t>
  </si>
  <si>
    <t>citrulline</t>
  </si>
  <si>
    <t>C00327</t>
  </si>
  <si>
    <t>HMDB00904</t>
  </si>
  <si>
    <t>372-75-8</t>
  </si>
  <si>
    <t>homoarginine</t>
  </si>
  <si>
    <t>C01924</t>
  </si>
  <si>
    <t>HMDB00670</t>
  </si>
  <si>
    <t>156-86-5</t>
  </si>
  <si>
    <t>homocitrulline</t>
  </si>
  <si>
    <t>C02427</t>
  </si>
  <si>
    <t>HMDB00679</t>
  </si>
  <si>
    <t>1190-49-4</t>
  </si>
  <si>
    <t>proline</t>
  </si>
  <si>
    <t>C00148</t>
  </si>
  <si>
    <t>HMDB00162</t>
  </si>
  <si>
    <t>147-85-3</t>
  </si>
  <si>
    <t>dimethylarginine (SDMA + ADMA)</t>
  </si>
  <si>
    <t>C03626</t>
  </si>
  <si>
    <t>HMDB01539</t>
  </si>
  <si>
    <t>102783-24-4</t>
  </si>
  <si>
    <t>N-acetylarginine</t>
  </si>
  <si>
    <t>C02562</t>
  </si>
  <si>
    <t>HMDB04620</t>
  </si>
  <si>
    <t>155-84-0</t>
  </si>
  <si>
    <t>N-acetylcitrulline</t>
  </si>
  <si>
    <t>C15532</t>
  </si>
  <si>
    <t>HMDB00856</t>
  </si>
  <si>
    <t>33965-42-3</t>
  </si>
  <si>
    <t>N-acetylproline</t>
  </si>
  <si>
    <t>1074-79-9</t>
  </si>
  <si>
    <t>N-delta-acetylornithine</t>
  </si>
  <si>
    <t>N-alpha-acetylornithine</t>
  </si>
  <si>
    <t>C00437</t>
  </si>
  <si>
    <t>HMDB03357</t>
  </si>
  <si>
    <t>trans-4-hydroxyproline</t>
  </si>
  <si>
    <t>C01157</t>
  </si>
  <si>
    <t>HMDB00725</t>
  </si>
  <si>
    <t>51-35-4</t>
  </si>
  <si>
    <t>pro-hydroxy-pro</t>
  </si>
  <si>
    <t>HMDB06695</t>
  </si>
  <si>
    <t>18684-24-7</t>
  </si>
  <si>
    <t>N-methylproline</t>
  </si>
  <si>
    <t>475-11-6</t>
  </si>
  <si>
    <t>N-monomethylarginine</t>
  </si>
  <si>
    <t>C03884</t>
  </si>
  <si>
    <t>HMDB29416</t>
  </si>
  <si>
    <t>53308-83-1</t>
  </si>
  <si>
    <t>argininate*</t>
  </si>
  <si>
    <t>HMDB03148</t>
  </si>
  <si>
    <t>157-07-3</t>
  </si>
  <si>
    <t>Creatine Metabolism</t>
  </si>
  <si>
    <t>guanidinoacetate</t>
  </si>
  <si>
    <t>C00581</t>
  </si>
  <si>
    <t>HMDB00128</t>
  </si>
  <si>
    <t>352-97-6</t>
  </si>
  <si>
    <t>creatine</t>
  </si>
  <si>
    <t>C00300</t>
  </si>
  <si>
    <t>HMDB00064</t>
  </si>
  <si>
    <t>57-00-1</t>
  </si>
  <si>
    <t>creatinine</t>
  </si>
  <si>
    <t>C00791</t>
  </si>
  <si>
    <t>HMDB00562</t>
  </si>
  <si>
    <t>60-27-5</t>
  </si>
  <si>
    <t>N-carbamoylsarcosine</t>
  </si>
  <si>
    <t>C01043</t>
  </si>
  <si>
    <t>HMDB12265</t>
  </si>
  <si>
    <t>30565-25-4</t>
  </si>
  <si>
    <t>Polyamine Metabolism</t>
  </si>
  <si>
    <t>agmatine</t>
  </si>
  <si>
    <t>C00179</t>
  </si>
  <si>
    <t>HMDB01432</t>
  </si>
  <si>
    <t>2482-00-0</t>
  </si>
  <si>
    <t>putrescine</t>
  </si>
  <si>
    <t>C00134</t>
  </si>
  <si>
    <t>HMDB01414</t>
  </si>
  <si>
    <t>110-60-1</t>
  </si>
  <si>
    <t>spermidine</t>
  </si>
  <si>
    <t>C00315</t>
  </si>
  <si>
    <t>HMDB01257</t>
  </si>
  <si>
    <t>124-20-9</t>
  </si>
  <si>
    <t>acisoga</t>
  </si>
  <si>
    <t>106692-36-8</t>
  </si>
  <si>
    <t>N(1)-acetylspermine</t>
  </si>
  <si>
    <t>C02567</t>
  </si>
  <si>
    <t>HMDB01186</t>
  </si>
  <si>
    <t>77928-70-2</t>
  </si>
  <si>
    <t>N1,N12-diacetylspermine</t>
  </si>
  <si>
    <t>C03413</t>
  </si>
  <si>
    <t>HMDB02172</t>
  </si>
  <si>
    <t>61345-83-3</t>
  </si>
  <si>
    <t>5-methylthioadenosine (MTA)</t>
  </si>
  <si>
    <t>C00170</t>
  </si>
  <si>
    <t>HMDB01173</t>
  </si>
  <si>
    <t>2457-80-9</t>
  </si>
  <si>
    <t>N-acetylputrescine</t>
  </si>
  <si>
    <t>C02714</t>
  </si>
  <si>
    <t>HMDB02064</t>
  </si>
  <si>
    <t>18233-70-0</t>
  </si>
  <si>
    <t>4-acetamidobutanoate</t>
  </si>
  <si>
    <t>C02946</t>
  </si>
  <si>
    <t>HMDB03681</t>
  </si>
  <si>
    <t>3025-96-5</t>
  </si>
  <si>
    <t>Guanidino and Acetamido Metabolism</t>
  </si>
  <si>
    <t>1-methylguanidine</t>
  </si>
  <si>
    <t>C02294</t>
  </si>
  <si>
    <t>HMDB01522</t>
  </si>
  <si>
    <t>22661-87-6</t>
  </si>
  <si>
    <t>4-guanidinobutanoate</t>
  </si>
  <si>
    <t>C01035</t>
  </si>
  <si>
    <t>HMDB03464</t>
  </si>
  <si>
    <t>463-003;463-00-3</t>
  </si>
  <si>
    <t>guanidinosuccinate</t>
  </si>
  <si>
    <t>C03139</t>
  </si>
  <si>
    <t>HMDB03157</t>
  </si>
  <si>
    <t>6133-30-8</t>
  </si>
  <si>
    <t>Glutathione Metabolism</t>
  </si>
  <si>
    <t>cysteinylglycine</t>
  </si>
  <si>
    <t>C01419</t>
  </si>
  <si>
    <t>HMDB00078</t>
  </si>
  <si>
    <t>19246-18-5</t>
  </si>
  <si>
    <t>5-oxoproline</t>
  </si>
  <si>
    <t>C01879</t>
  </si>
  <si>
    <t>HMDB00267</t>
  </si>
  <si>
    <t>98-79-3</t>
  </si>
  <si>
    <t>2-aminobutyrate</t>
  </si>
  <si>
    <t>C02261</t>
  </si>
  <si>
    <t>HMDB00650</t>
  </si>
  <si>
    <t>1492-24-6</t>
  </si>
  <si>
    <t>2-hydroxybutyrate/2-hydroxyisobutyrate</t>
  </si>
  <si>
    <t>Peptide</t>
  </si>
  <si>
    <t>Gamma-glutamyl Amino Acid</t>
  </si>
  <si>
    <t>gamma-glutamylalanine</t>
  </si>
  <si>
    <t>HMDB29142</t>
  </si>
  <si>
    <t>5875-41-2</t>
  </si>
  <si>
    <t>gamma-glutamylglutamate</t>
  </si>
  <si>
    <t>C05282</t>
  </si>
  <si>
    <t>HMDB11737</t>
  </si>
  <si>
    <t>1116-22-9</t>
  </si>
  <si>
    <t>gamma-glutamylglutamine</t>
  </si>
  <si>
    <t>C05283</t>
  </si>
  <si>
    <t>HMDB11738</t>
  </si>
  <si>
    <t>10148-81-9</t>
  </si>
  <si>
    <t>gamma-glutamylglycine</t>
  </si>
  <si>
    <t>HMDB11667</t>
  </si>
  <si>
    <t>1948-29-4</t>
  </si>
  <si>
    <t>gamma-glutamylhistidine</t>
  </si>
  <si>
    <t>37460-15-4</t>
  </si>
  <si>
    <t>gamma-glutamylisoleucine*</t>
  </si>
  <si>
    <t>HMDB11170</t>
  </si>
  <si>
    <t>gamma-glutamylleucine</t>
  </si>
  <si>
    <t>HMDB11171</t>
  </si>
  <si>
    <t>2566-39-4</t>
  </si>
  <si>
    <t>gamma-glutamyl-alpha-lysine</t>
  </si>
  <si>
    <t>gamma-glutamyl-epsilon-lysine</t>
  </si>
  <si>
    <t>HMDB03869</t>
  </si>
  <si>
    <t>17105-15-6</t>
  </si>
  <si>
    <t>gamma-glutamylmethionine</t>
  </si>
  <si>
    <t>HMDB29155</t>
  </si>
  <si>
    <t>17663-87-5</t>
  </si>
  <si>
    <t>gamma-glutamylphenylalanine</t>
  </si>
  <si>
    <t>HMDB00594</t>
  </si>
  <si>
    <t>7432-24-8</t>
  </si>
  <si>
    <t>gamma-glutamylthreonine</t>
  </si>
  <si>
    <t>HMDB29159</t>
  </si>
  <si>
    <t>5652-48-2</t>
  </si>
  <si>
    <t>gamma-glutamyltyrosine</t>
  </si>
  <si>
    <t>HMDB11741</t>
  </si>
  <si>
    <t>7432-23-7</t>
  </si>
  <si>
    <t>gamma-glutamylvaline</t>
  </si>
  <si>
    <t>HMDB11172</t>
  </si>
  <si>
    <t>2746-34-1</t>
  </si>
  <si>
    <t>Dipeptide Derivative</t>
  </si>
  <si>
    <t>anserine</t>
  </si>
  <si>
    <t>C01262</t>
  </si>
  <si>
    <t>HMDB00194</t>
  </si>
  <si>
    <t>10030-52-1</t>
  </si>
  <si>
    <t>Dipeptide</t>
  </si>
  <si>
    <t>alanylleucine</t>
  </si>
  <si>
    <t>HMDB28691</t>
  </si>
  <si>
    <t>1638-60-4</t>
  </si>
  <si>
    <t>glutaminylleucine</t>
  </si>
  <si>
    <t>HMDB29153</t>
  </si>
  <si>
    <t>glycylisoleucine</t>
  </si>
  <si>
    <t>HMDB28844</t>
  </si>
  <si>
    <t>19461-38-2</t>
  </si>
  <si>
    <t>glycylleucine</t>
  </si>
  <si>
    <t>C02155</t>
  </si>
  <si>
    <t>HMDB00759</t>
  </si>
  <si>
    <t>869-19-2</t>
  </si>
  <si>
    <t>glycylvaline</t>
  </si>
  <si>
    <t>HMDB28854</t>
  </si>
  <si>
    <t>1963-21-9</t>
  </si>
  <si>
    <t>isoleucylglycine</t>
  </si>
  <si>
    <t>HMDB28907</t>
  </si>
  <si>
    <t>868-28-0</t>
  </si>
  <si>
    <t>leucylalanine</t>
  </si>
  <si>
    <t>HMDB28922</t>
  </si>
  <si>
    <t>7298-84-2</t>
  </si>
  <si>
    <t>leucylglycine</t>
  </si>
  <si>
    <t>HMDB28929</t>
  </si>
  <si>
    <t>686-50-0</t>
  </si>
  <si>
    <t>lysylleucine</t>
  </si>
  <si>
    <t>HMDB28955</t>
  </si>
  <si>
    <t>7369-79-1</t>
  </si>
  <si>
    <t>phenylalanylalanine</t>
  </si>
  <si>
    <t>3918-87-4</t>
  </si>
  <si>
    <t>phenylalanylglycine</t>
  </si>
  <si>
    <t>HMDB28995</t>
  </si>
  <si>
    <t>721-90-4</t>
  </si>
  <si>
    <t>prolylglycine</t>
  </si>
  <si>
    <t>HMDB11178</t>
  </si>
  <si>
    <t>2578-57-6</t>
  </si>
  <si>
    <t>threonylphenylalanine</t>
  </si>
  <si>
    <t>HMDB29068</t>
  </si>
  <si>
    <t>16875-27-7</t>
  </si>
  <si>
    <t>tryptophylglycine</t>
  </si>
  <si>
    <t>HMDB29083</t>
  </si>
  <si>
    <t>7360-09-0</t>
  </si>
  <si>
    <t>tyrosylglycine</t>
  </si>
  <si>
    <t>HMDB29105</t>
  </si>
  <si>
    <t>673-05-5</t>
  </si>
  <si>
    <t>valylglutamine</t>
  </si>
  <si>
    <t>HMDB29125</t>
  </si>
  <si>
    <t>42854-54-6</t>
  </si>
  <si>
    <t>valylglycine</t>
  </si>
  <si>
    <t>HMDB29127</t>
  </si>
  <si>
    <t>686-43-1</t>
  </si>
  <si>
    <t>valylleucine</t>
  </si>
  <si>
    <t>HMDB29131</t>
  </si>
  <si>
    <t>22906-55-4</t>
  </si>
  <si>
    <t>leucylglutamine*</t>
  </si>
  <si>
    <t>HMDB28927</t>
  </si>
  <si>
    <t>Carbohydrate</t>
  </si>
  <si>
    <t>Glycolysis, Gluconeogenesis, and Pyruvate Metabolism</t>
  </si>
  <si>
    <t>glucose</t>
  </si>
  <si>
    <t>C00031</t>
  </si>
  <si>
    <t>HMDB00122</t>
  </si>
  <si>
    <t>50-99-7</t>
  </si>
  <si>
    <t>glucose 6-phosphate</t>
  </si>
  <si>
    <t>C00668</t>
  </si>
  <si>
    <t>HMDB01401</t>
  </si>
  <si>
    <t>103192-55-8</t>
  </si>
  <si>
    <t>dihydroxyacetone phosphate (DHAP)</t>
  </si>
  <si>
    <t>C00111</t>
  </si>
  <si>
    <t>HMDB01473</t>
  </si>
  <si>
    <t>102783-56-2</t>
  </si>
  <si>
    <t>3-phosphoglycerate</t>
  </si>
  <si>
    <t>C00597</t>
  </si>
  <si>
    <t>HMDB00807</t>
  </si>
  <si>
    <t>80731-10-8</t>
  </si>
  <si>
    <t>pyruvate</t>
  </si>
  <si>
    <t>C00022</t>
  </si>
  <si>
    <t>HMDB00243</t>
  </si>
  <si>
    <t>127-17-3</t>
  </si>
  <si>
    <t>lactate</t>
  </si>
  <si>
    <t>C00186</t>
  </si>
  <si>
    <t>HMDB00190</t>
  </si>
  <si>
    <t>79-33-4</t>
  </si>
  <si>
    <t>glycerate</t>
  </si>
  <si>
    <t>C00258</t>
  </si>
  <si>
    <t>HMDB00139</t>
  </si>
  <si>
    <t>600-19-1</t>
  </si>
  <si>
    <t>Pentose Phosphate Pathway</t>
  </si>
  <si>
    <t>sedoheptulose-7-phosphate</t>
  </si>
  <si>
    <t>C05382</t>
  </si>
  <si>
    <t>HMDB01068</t>
  </si>
  <si>
    <t>2646-35-7</t>
  </si>
  <si>
    <t>Pentose Metabolism</t>
  </si>
  <si>
    <t>ribose</t>
  </si>
  <si>
    <t>C00121</t>
  </si>
  <si>
    <t>HMDB00283</t>
  </si>
  <si>
    <t>50-69-1</t>
  </si>
  <si>
    <t>ribitol</t>
  </si>
  <si>
    <t>C00474</t>
  </si>
  <si>
    <t>HMDB00508</t>
  </si>
  <si>
    <t>488-81-3</t>
  </si>
  <si>
    <t>ribonate</t>
  </si>
  <si>
    <t>C01685</t>
  </si>
  <si>
    <t>HMDB00867</t>
  </si>
  <si>
    <t>xylose</t>
  </si>
  <si>
    <t>C00181</t>
  </si>
  <si>
    <t>HMDB00098</t>
  </si>
  <si>
    <t>609-06-3</t>
  </si>
  <si>
    <t>arabinose</t>
  </si>
  <si>
    <t>C00216</t>
  </si>
  <si>
    <t>HMDB00646</t>
  </si>
  <si>
    <t>28697-53-2</t>
  </si>
  <si>
    <t>fucose</t>
  </si>
  <si>
    <t>C01018</t>
  </si>
  <si>
    <t>HMDB00174</t>
  </si>
  <si>
    <t>2438-80-4</t>
  </si>
  <si>
    <t>2-deoxyribose</t>
  </si>
  <si>
    <t>C01801</t>
  </si>
  <si>
    <t>HMDB03224</t>
  </si>
  <si>
    <t>533-67-5</t>
  </si>
  <si>
    <t>arabitol/xylitol</t>
  </si>
  <si>
    <t>C01904</t>
  </si>
  <si>
    <t>ribulose/xylulose</t>
  </si>
  <si>
    <t>arabonate/xylonate</t>
  </si>
  <si>
    <t>sedoheptulose</t>
  </si>
  <si>
    <t>HMDB03219</t>
  </si>
  <si>
    <t>3019-74-7</t>
  </si>
  <si>
    <t>Glycogen Metabolism</t>
  </si>
  <si>
    <t>maltotriose</t>
  </si>
  <si>
    <t>C01835</t>
  </si>
  <si>
    <t>HMDB01262</t>
  </si>
  <si>
    <t>1109-28-0</t>
  </si>
  <si>
    <t>maltose</t>
  </si>
  <si>
    <t>C00208</t>
  </si>
  <si>
    <t>HMDB00163</t>
  </si>
  <si>
    <t>6363-53-7</t>
  </si>
  <si>
    <t>Disaccharides and Oligosaccharides</t>
  </si>
  <si>
    <t>stachyose</t>
  </si>
  <si>
    <t>C01613</t>
  </si>
  <si>
    <t>HMDB03553</t>
  </si>
  <si>
    <t>10094-58-3</t>
  </si>
  <si>
    <t>sucrose</t>
  </si>
  <si>
    <t>C00089</t>
  </si>
  <si>
    <t>HMDB00258</t>
  </si>
  <si>
    <t>57-50-1</t>
  </si>
  <si>
    <t>trehalose</t>
  </si>
  <si>
    <t>C01083</t>
  </si>
  <si>
    <t>HMDB00975</t>
  </si>
  <si>
    <t>6138-23-4</t>
  </si>
  <si>
    <t>raffinose</t>
  </si>
  <si>
    <t>C00492</t>
  </si>
  <si>
    <t>HMDB03213</t>
  </si>
  <si>
    <t>17629-30-0</t>
  </si>
  <si>
    <t>Fructose, Mannose and Galactose Metabolism</t>
  </si>
  <si>
    <t>fructose</t>
  </si>
  <si>
    <t>C00095</t>
  </si>
  <si>
    <t>HMDB00660</t>
  </si>
  <si>
    <t>57-48-7</t>
  </si>
  <si>
    <t>mannitol/sorbitol</t>
  </si>
  <si>
    <t>C00794</t>
  </si>
  <si>
    <t>HMDB00247</t>
  </si>
  <si>
    <t>mannose</t>
  </si>
  <si>
    <t>C00159</t>
  </si>
  <si>
    <t>HMDB00169</t>
  </si>
  <si>
    <t>3458-28-4</t>
  </si>
  <si>
    <t>galactitol (dulcitol)</t>
  </si>
  <si>
    <t>C01697</t>
  </si>
  <si>
    <t>HMDB00107</t>
  </si>
  <si>
    <t>608-66-2</t>
  </si>
  <si>
    <t>galactonate</t>
  </si>
  <si>
    <t>C00880</t>
  </si>
  <si>
    <t>HMDB00565</t>
  </si>
  <si>
    <t>299-28-5</t>
  </si>
  <si>
    <t>Aminosugar Metabolism</t>
  </si>
  <si>
    <t>glucuronate</t>
  </si>
  <si>
    <t>C00191</t>
  </si>
  <si>
    <t>HMDB00127</t>
  </si>
  <si>
    <t>207300-70-7</t>
  </si>
  <si>
    <t>N-acetylglucosamine 6-phosphate</t>
  </si>
  <si>
    <t>C00357</t>
  </si>
  <si>
    <t>HMDB02817</t>
  </si>
  <si>
    <t>102029-88-9</t>
  </si>
  <si>
    <t>N-acetyl-glucosamine 1-phosphate</t>
  </si>
  <si>
    <t>C04256</t>
  </si>
  <si>
    <t>HMDB01367</t>
  </si>
  <si>
    <t>31281-59-1</t>
  </si>
  <si>
    <t>N-acetylglucosamine 6-sulfate</t>
  </si>
  <si>
    <t>C04132</t>
  </si>
  <si>
    <t>HMDB00841</t>
  </si>
  <si>
    <t>10357-00-3</t>
  </si>
  <si>
    <t>N-acetylneuraminate</t>
  </si>
  <si>
    <t>C00270</t>
  </si>
  <si>
    <t>HMDB00230</t>
  </si>
  <si>
    <t>131-48-6</t>
  </si>
  <si>
    <t>N-acetyl-beta-glucosaminylamine</t>
  </si>
  <si>
    <t>C01239</t>
  </si>
  <si>
    <t>HMDB01104</t>
  </si>
  <si>
    <t>4229-38-3</t>
  </si>
  <si>
    <t>N-acetylmuramate</t>
  </si>
  <si>
    <t>C02713</t>
  </si>
  <si>
    <t>HMDB60493</t>
  </si>
  <si>
    <t>10597-89-4</t>
  </si>
  <si>
    <t>N-acetylglucosaminylasparagine</t>
  </si>
  <si>
    <t>C04540</t>
  </si>
  <si>
    <t>HMDB00489</t>
  </si>
  <si>
    <t>2776-93-4</t>
  </si>
  <si>
    <t>erythronate*</t>
  </si>
  <si>
    <t>HMDB00613</t>
  </si>
  <si>
    <t>88759-55-1</t>
  </si>
  <si>
    <t>N-acetylglucosamine/N-acetylgalactosamine</t>
  </si>
  <si>
    <t>HMDB00215</t>
  </si>
  <si>
    <t>Advanced Glycation End-product</t>
  </si>
  <si>
    <t>N6-carboxymethyllysine</t>
  </si>
  <si>
    <t>Energy</t>
  </si>
  <si>
    <t>TCA Cycle</t>
  </si>
  <si>
    <t>citrate</t>
  </si>
  <si>
    <t>C00158</t>
  </si>
  <si>
    <t>HMDB00094</t>
  </si>
  <si>
    <t>77-92-9</t>
  </si>
  <si>
    <t>alpha-ketoglutarate</t>
  </si>
  <si>
    <t>C00026</t>
  </si>
  <si>
    <t>HMDB00208</t>
  </si>
  <si>
    <t>305-72-6;328-50-7;22202-68-2</t>
  </si>
  <si>
    <t>succinylcarnitine (C4-DC)</t>
  </si>
  <si>
    <t>HMDB61717</t>
  </si>
  <si>
    <t>256928-74-2</t>
  </si>
  <si>
    <t>succinate</t>
  </si>
  <si>
    <t>C00042</t>
  </si>
  <si>
    <t>HMDB00254</t>
  </si>
  <si>
    <t>110-15-6</t>
  </si>
  <si>
    <t>fumarate</t>
  </si>
  <si>
    <t>C00122</t>
  </si>
  <si>
    <t>HMDB00134</t>
  </si>
  <si>
    <t>100-17-8</t>
  </si>
  <si>
    <t>malate</t>
  </si>
  <si>
    <t>C00149</t>
  </si>
  <si>
    <t>HMDB00156</t>
  </si>
  <si>
    <t>6915-15-7</t>
  </si>
  <si>
    <t>itaconate</t>
  </si>
  <si>
    <t>C00490</t>
  </si>
  <si>
    <t>HMDB02092</t>
  </si>
  <si>
    <t>97-65-4</t>
  </si>
  <si>
    <t>tricarballylate</t>
  </si>
  <si>
    <t>C19806</t>
  </si>
  <si>
    <t>HMDB31193</t>
  </si>
  <si>
    <t>99-14-9</t>
  </si>
  <si>
    <t>citraconate/glutaconate</t>
  </si>
  <si>
    <t>2-methylcitrate/homocitrate</t>
  </si>
  <si>
    <t>Oxidative Phosphorylation</t>
  </si>
  <si>
    <t>acetylphosphate</t>
  </si>
  <si>
    <t>C00227</t>
  </si>
  <si>
    <t>HMDB01494</t>
  </si>
  <si>
    <t>94249-01-1</t>
  </si>
  <si>
    <t>phosphate</t>
  </si>
  <si>
    <t>C00009</t>
  </si>
  <si>
    <t>HMDB01429</t>
  </si>
  <si>
    <t>7664-38-2</t>
  </si>
  <si>
    <t>Lipid</t>
  </si>
  <si>
    <t>Short Chain Fatty Acid</t>
  </si>
  <si>
    <t>valerate</t>
  </si>
  <si>
    <t>C00803</t>
  </si>
  <si>
    <t>HMDB00892</t>
  </si>
  <si>
    <t>109-52-4</t>
  </si>
  <si>
    <t>Medium Chain Fatty Acid</t>
  </si>
  <si>
    <t>caproate (6:0)</t>
  </si>
  <si>
    <t>C01585</t>
  </si>
  <si>
    <t>HMDB00535</t>
  </si>
  <si>
    <t>142-62-1</t>
  </si>
  <si>
    <t>heptanoate (7:0)</t>
  </si>
  <si>
    <t>C17714</t>
  </si>
  <si>
    <t>HMDB00666</t>
  </si>
  <si>
    <t>111-14-8</t>
  </si>
  <si>
    <t>caprylate (8:0)</t>
  </si>
  <si>
    <t>C06423</t>
  </si>
  <si>
    <t>HMDB00482</t>
  </si>
  <si>
    <t>124-07-2</t>
  </si>
  <si>
    <t>caprate (10:0)</t>
  </si>
  <si>
    <t>C01571</t>
  </si>
  <si>
    <t>HMDB00511</t>
  </si>
  <si>
    <t>112-37-8</t>
  </si>
  <si>
    <t>5-dodecenoate (12:1n7)</t>
  </si>
  <si>
    <t>HMDB00529</t>
  </si>
  <si>
    <t>2430-94-6</t>
  </si>
  <si>
    <t>Long Chain Fatty Acid</t>
  </si>
  <si>
    <t>myristoleate (14:1n5)</t>
  </si>
  <si>
    <t>C08322</t>
  </si>
  <si>
    <t>HMDB02000</t>
  </si>
  <si>
    <t>544-64-9</t>
  </si>
  <si>
    <t>pentadecanoate (15:0)</t>
  </si>
  <si>
    <t>C16537</t>
  </si>
  <si>
    <t>HMDB00826</t>
  </si>
  <si>
    <t>1002-84-2;10002-84-2</t>
  </si>
  <si>
    <t>palmitate (16:0)</t>
  </si>
  <si>
    <t>C00249</t>
  </si>
  <si>
    <t>HMDB00220</t>
  </si>
  <si>
    <t>57-10-3</t>
  </si>
  <si>
    <t>palmitoleate (16:1n7)</t>
  </si>
  <si>
    <t>C08362</t>
  </si>
  <si>
    <t>HMDB03229</t>
  </si>
  <si>
    <t>373-49-9</t>
  </si>
  <si>
    <t>margarate (17:0)</t>
  </si>
  <si>
    <t>HMDB02259</t>
  </si>
  <si>
    <t>506-12-7</t>
  </si>
  <si>
    <t>10-heptadecenoate (17:1n7)</t>
  </si>
  <si>
    <t>HMDB60038</t>
  </si>
  <si>
    <t>29743-97-3</t>
  </si>
  <si>
    <t>stearate (18:0)</t>
  </si>
  <si>
    <t>C01530</t>
  </si>
  <si>
    <t>HMDB00827</t>
  </si>
  <si>
    <t>57-11-4</t>
  </si>
  <si>
    <t>nonadecanoate (19:0)</t>
  </si>
  <si>
    <t>C16535</t>
  </si>
  <si>
    <t>HMDB00772</t>
  </si>
  <si>
    <t>646-30-0</t>
  </si>
  <si>
    <t>10-nonadecenoate (19:1n9)</t>
  </si>
  <si>
    <t>HMDB13622</t>
  </si>
  <si>
    <t>73033-09-7</t>
  </si>
  <si>
    <t>trans-nonadecenoate (tr 19:1)*</t>
  </si>
  <si>
    <t>arachidate (20:0)</t>
  </si>
  <si>
    <t>C06425</t>
  </si>
  <si>
    <t>HMDB02212</t>
  </si>
  <si>
    <t>506-30-9</t>
  </si>
  <si>
    <t>eicosenoate (20:1)</t>
  </si>
  <si>
    <t>C16526</t>
  </si>
  <si>
    <t>HMDB02231</t>
  </si>
  <si>
    <t>erucate (22:1n9)</t>
  </si>
  <si>
    <t>C08316</t>
  </si>
  <si>
    <t>HMDB02068</t>
  </si>
  <si>
    <t>112-86-7</t>
  </si>
  <si>
    <t>oleate/vaccenate (18:1)</t>
  </si>
  <si>
    <t>Polyunsaturated Fatty Acid (n3 and n6)</t>
  </si>
  <si>
    <t>eicosapentaenoate (EPA; 20:5n3)</t>
  </si>
  <si>
    <t>C06428</t>
  </si>
  <si>
    <t>HMDB01999</t>
  </si>
  <si>
    <t>10-2005-9;10417-94-4</t>
  </si>
  <si>
    <t>docosapentaenoate (n3 DPA; 22:5n3)</t>
  </si>
  <si>
    <t>C16513</t>
  </si>
  <si>
    <t>HMDB06528</t>
  </si>
  <si>
    <t>2234-74-4</t>
  </si>
  <si>
    <t>docosahexaenoate (DHA; 22:6n3)</t>
  </si>
  <si>
    <t>C06429</t>
  </si>
  <si>
    <t>HMDB02183</t>
  </si>
  <si>
    <t>6217-54-5</t>
  </si>
  <si>
    <t>docosatrienoate (22:3n3)</t>
  </si>
  <si>
    <t>C16534</t>
  </si>
  <si>
    <t>HMDB02823</t>
  </si>
  <si>
    <t>59708-86-0</t>
  </si>
  <si>
    <t>linoleate (18:2n6)</t>
  </si>
  <si>
    <t>C01595</t>
  </si>
  <si>
    <t>HMDB00673</t>
  </si>
  <si>
    <t>60-33-3</t>
  </si>
  <si>
    <t>linolenate [alpha or gamma; (18:3n3 or 6)]</t>
  </si>
  <si>
    <t>C06426</t>
  </si>
  <si>
    <t>HMDB03073</t>
  </si>
  <si>
    <t>dihomo-linolenate (20:3n3 or n6)</t>
  </si>
  <si>
    <t>C03242</t>
  </si>
  <si>
    <t>HMDB02925</t>
  </si>
  <si>
    <t>17046-59-2</t>
  </si>
  <si>
    <t>arachidonate (20:4n6)</t>
  </si>
  <si>
    <t>C00219</t>
  </si>
  <si>
    <t>HMDB01043</t>
  </si>
  <si>
    <t>506-32-1</t>
  </si>
  <si>
    <t>adrenate (22:4n6)</t>
  </si>
  <si>
    <t>C16527</t>
  </si>
  <si>
    <t>HMDB02226</t>
  </si>
  <si>
    <t>2091-25-0</t>
  </si>
  <si>
    <t>docosapentaenoate (n6 DPA; 22:5n6)</t>
  </si>
  <si>
    <t>HMDB01976</t>
  </si>
  <si>
    <t>25182-74-5</t>
  </si>
  <si>
    <t>docosadienoate (22:2n6)</t>
  </si>
  <si>
    <t>C16533</t>
  </si>
  <si>
    <t>HMDB61714</t>
  </si>
  <si>
    <t>7370-49-2</t>
  </si>
  <si>
    <t>dihomo-linoleate (20:2n6)</t>
  </si>
  <si>
    <t>C16525</t>
  </si>
  <si>
    <t>HMDB05060</t>
  </si>
  <si>
    <t>2091-39-6</t>
  </si>
  <si>
    <t>mead acid (20:3n9)</t>
  </si>
  <si>
    <t>HMDB10378</t>
  </si>
  <si>
    <t>20590-32-3</t>
  </si>
  <si>
    <t>Fatty Acid, Branched</t>
  </si>
  <si>
    <t>isocaproate</t>
  </si>
  <si>
    <t>HMDB00689</t>
  </si>
  <si>
    <t>646-07-1</t>
  </si>
  <si>
    <t>13-methylmyristate</t>
  </si>
  <si>
    <t>2485-71-4</t>
  </si>
  <si>
    <t>15-methylpalmitate</t>
  </si>
  <si>
    <t>17-methylstearate</t>
  </si>
  <si>
    <t>HMDB37397</t>
  </si>
  <si>
    <t>2724-59-6</t>
  </si>
  <si>
    <t>Fatty Acid, Dicarboxylate</t>
  </si>
  <si>
    <t>dimethylmalonic acid</t>
  </si>
  <si>
    <t>HMDB02001</t>
  </si>
  <si>
    <t>595-46-0</t>
  </si>
  <si>
    <t>3-methylglutarate/2-methylglutarate</t>
  </si>
  <si>
    <t>HMDB00752</t>
  </si>
  <si>
    <t>2-hydroxyglutarate</t>
  </si>
  <si>
    <t>C02630</t>
  </si>
  <si>
    <t>HMDB00606</t>
  </si>
  <si>
    <t>40951-21-1</t>
  </si>
  <si>
    <t>4-hydroxy-2-oxoglutaric acid</t>
  </si>
  <si>
    <t>C01127</t>
  </si>
  <si>
    <t>HMDB02070</t>
  </si>
  <si>
    <t>1187-99-1</t>
  </si>
  <si>
    <t>adipate</t>
  </si>
  <si>
    <t>C06104</t>
  </si>
  <si>
    <t>HMDB00448</t>
  </si>
  <si>
    <t>124-04-9</t>
  </si>
  <si>
    <t>3-carboxyadipate</t>
  </si>
  <si>
    <t>923-42-2</t>
  </si>
  <si>
    <t>2-hydroxyadipate</t>
  </si>
  <si>
    <t>C02360</t>
  </si>
  <si>
    <t>HMDB00321</t>
  </si>
  <si>
    <t>18294-85-4</t>
  </si>
  <si>
    <t>3-methyladipate</t>
  </si>
  <si>
    <t>HMDB00555</t>
  </si>
  <si>
    <t>maleate</t>
  </si>
  <si>
    <t>C01384</t>
  </si>
  <si>
    <t>HMDB00176</t>
  </si>
  <si>
    <t>110-16-7</t>
  </si>
  <si>
    <t>pimelate (heptanedioate)</t>
  </si>
  <si>
    <t>C02656</t>
  </si>
  <si>
    <t>HMDB00857</t>
  </si>
  <si>
    <t>111-16-0</t>
  </si>
  <si>
    <t>suberate (octanedioate)</t>
  </si>
  <si>
    <t>C08278</t>
  </si>
  <si>
    <t>HMDB00893</t>
  </si>
  <si>
    <t>505-48-6</t>
  </si>
  <si>
    <t>azelate (nonanedioate)</t>
  </si>
  <si>
    <t>C08261</t>
  </si>
  <si>
    <t>HMDB00784</t>
  </si>
  <si>
    <t>123-99-9</t>
  </si>
  <si>
    <t>sebacate (decanedioate)</t>
  </si>
  <si>
    <t>C08277</t>
  </si>
  <si>
    <t>HMDB00792</t>
  </si>
  <si>
    <t>111-20-6</t>
  </si>
  <si>
    <t>undecanedioate</t>
  </si>
  <si>
    <t>HMDB00888</t>
  </si>
  <si>
    <t>1852-04-6</t>
  </si>
  <si>
    <t>dodecanedioate</t>
  </si>
  <si>
    <t>C02678</t>
  </si>
  <si>
    <t>HMDB00623</t>
  </si>
  <si>
    <t>693-23-2</t>
  </si>
  <si>
    <t>Fatty Acid, Amino</t>
  </si>
  <si>
    <t>2-aminoheptanoate</t>
  </si>
  <si>
    <t>1115-90-8</t>
  </si>
  <si>
    <t>Fatty Acid Synthesis</t>
  </si>
  <si>
    <t>malonylcarnitine</t>
  </si>
  <si>
    <t>HMDB02095</t>
  </si>
  <si>
    <t>853728-01-5</t>
  </si>
  <si>
    <t>malonate</t>
  </si>
  <si>
    <t>C00383</t>
  </si>
  <si>
    <t>HMDB00691</t>
  </si>
  <si>
    <t>141-82-2;26522-22-85-0</t>
  </si>
  <si>
    <t>2-methylmalonylcarnitine (C4-DC)</t>
  </si>
  <si>
    <t>HMDB13133</t>
  </si>
  <si>
    <t>149181-64-6</t>
  </si>
  <si>
    <t>Fatty Acid Metabolism (also BCAA Metabolism)</t>
  </si>
  <si>
    <t>butyrylcarnitine (C4)</t>
  </si>
  <si>
    <t>C02862</t>
  </si>
  <si>
    <t>HMDB02013</t>
  </si>
  <si>
    <t>25576-40-3</t>
  </si>
  <si>
    <t>butyrylglycine</t>
  </si>
  <si>
    <t>HMDB00808</t>
  </si>
  <si>
    <t>20208-73-5</t>
  </si>
  <si>
    <t>propionylcarnitine (C3)</t>
  </si>
  <si>
    <t>C03017</t>
  </si>
  <si>
    <t>HMDB00824</t>
  </si>
  <si>
    <t>17298-37-2</t>
  </si>
  <si>
    <t>propionylglycine</t>
  </si>
  <si>
    <t>HMDB00783</t>
  </si>
  <si>
    <t>21709-90-0</t>
  </si>
  <si>
    <t>Fatty Acid Metabolism(Acyl Carnitine)</t>
  </si>
  <si>
    <t>acetylcarnitine (C2)</t>
  </si>
  <si>
    <t>C02571</t>
  </si>
  <si>
    <t>HMDB00201</t>
  </si>
  <si>
    <t>5080-50-2</t>
  </si>
  <si>
    <t>3-hydroxybutyrylcarnitine (1)</t>
  </si>
  <si>
    <t>HMDB13127</t>
  </si>
  <si>
    <t>3-hydroxybutyrylcarnitine (2)</t>
  </si>
  <si>
    <t>palmitoylcarnitine (C16)</t>
  </si>
  <si>
    <t>LC/MS pos late</t>
  </si>
  <si>
    <t>C02990</t>
  </si>
  <si>
    <t>HMDB00222</t>
  </si>
  <si>
    <t>6865-14-1</t>
  </si>
  <si>
    <t>stearoylcarnitine (C18)</t>
  </si>
  <si>
    <t>HMDB00848</t>
  </si>
  <si>
    <t>18822-91-8</t>
  </si>
  <si>
    <t>adipoylcarnitine (C6-DC)</t>
  </si>
  <si>
    <t>HMDB61677</t>
  </si>
  <si>
    <t>arachidoylcarnitine (C20)*</t>
  </si>
  <si>
    <t>HMDB06460</t>
  </si>
  <si>
    <t>Carnitine Metabolism</t>
  </si>
  <si>
    <t>deoxycarnitine</t>
  </si>
  <si>
    <t>C01181</t>
  </si>
  <si>
    <t>HMDB01161</t>
  </si>
  <si>
    <t>6249-56-5</t>
  </si>
  <si>
    <t>carnitine</t>
  </si>
  <si>
    <t>C00318</t>
  </si>
  <si>
    <t>HMDB00062</t>
  </si>
  <si>
    <t>461-05-2</t>
  </si>
  <si>
    <t>Ketone Bodies</t>
  </si>
  <si>
    <t>3-hydroxybutyrate (BHBA)</t>
  </si>
  <si>
    <t>C01089</t>
  </si>
  <si>
    <t>HMDB00357</t>
  </si>
  <si>
    <t>625-72-9</t>
  </si>
  <si>
    <t>Fatty Acid, Monohydroxy</t>
  </si>
  <si>
    <t>4-hydroxybutyrate (GHB)</t>
  </si>
  <si>
    <t>C00989</t>
  </si>
  <si>
    <t>HMDB00710</t>
  </si>
  <si>
    <t>502-85-2</t>
  </si>
  <si>
    <t>2-hydroxypalmitate</t>
  </si>
  <si>
    <t>HMDB31057</t>
  </si>
  <si>
    <t>764-67-0</t>
  </si>
  <si>
    <t>2-hydroxystearate</t>
  </si>
  <si>
    <t>C03045</t>
  </si>
  <si>
    <t>629-22-1</t>
  </si>
  <si>
    <t>3-hydroxysuberate</t>
  </si>
  <si>
    <t>HMDB00325</t>
  </si>
  <si>
    <t>73141-47-6</t>
  </si>
  <si>
    <t>3-hydroxyhexanoate</t>
  </si>
  <si>
    <t>10191-24-9</t>
  </si>
  <si>
    <t>3-hydroxyoctanoate</t>
  </si>
  <si>
    <t>HMDB01954</t>
  </si>
  <si>
    <t>88930-08-9</t>
  </si>
  <si>
    <t>3-hydroxysebacate</t>
  </si>
  <si>
    <t>HMDB00350</t>
  </si>
  <si>
    <t>73141-46-5</t>
  </si>
  <si>
    <t>5-hydroxyhexanoate</t>
  </si>
  <si>
    <t>HMDB00525</t>
  </si>
  <si>
    <t>44843-89-2</t>
  </si>
  <si>
    <t>8-hydroxyoctanoate</t>
  </si>
  <si>
    <t>HMDB61914</t>
  </si>
  <si>
    <t>764-89-6</t>
  </si>
  <si>
    <t>13-HODE + 9-HODE</t>
  </si>
  <si>
    <t>10-hydroxystearate</t>
  </si>
  <si>
    <t>HMDB37396</t>
  </si>
  <si>
    <t>Fatty Acid, Dihydroxy</t>
  </si>
  <si>
    <t>12,13-DiHOME</t>
  </si>
  <si>
    <t>C14829</t>
  </si>
  <si>
    <t>HMDB04705</t>
  </si>
  <si>
    <t>263399-35-5</t>
  </si>
  <si>
    <t>9,10-DiHOME</t>
  </si>
  <si>
    <t>C14828</t>
  </si>
  <si>
    <t>HMDB04704</t>
  </si>
  <si>
    <t>263399-34-4</t>
  </si>
  <si>
    <t>Endocannabinoid</t>
  </si>
  <si>
    <t>oleoyl ethanolamide</t>
  </si>
  <si>
    <t>HMDB02088</t>
  </si>
  <si>
    <t>11-58-0;111-58-0</t>
  </si>
  <si>
    <t>palmitoyl ethanolamide</t>
  </si>
  <si>
    <t>C16512</t>
  </si>
  <si>
    <t>HMDB02100</t>
  </si>
  <si>
    <t>544-31-0</t>
  </si>
  <si>
    <t>stearoyl ethanolamide</t>
  </si>
  <si>
    <t>HMDB13078</t>
  </si>
  <si>
    <t>111-57-9</t>
  </si>
  <si>
    <t>linoleoyl ethanolamide</t>
  </si>
  <si>
    <t>HMDB12252</t>
  </si>
  <si>
    <t>68171-52-8</t>
  </si>
  <si>
    <t>arachidoyl ethanolamide (20:0)*</t>
  </si>
  <si>
    <t>behenoyl ethanolamide (22:0)*</t>
  </si>
  <si>
    <t>lignoceroyl ethanolamide (24:0)*</t>
  </si>
  <si>
    <t>Inositol Metabolism</t>
  </si>
  <si>
    <t>myo-inositol</t>
  </si>
  <si>
    <t>C00137</t>
  </si>
  <si>
    <t>HMDB00211</t>
  </si>
  <si>
    <t>87-89-8</t>
  </si>
  <si>
    <t>chiro-inositol</t>
  </si>
  <si>
    <t>C19891</t>
  </si>
  <si>
    <t>HMDB34220</t>
  </si>
  <si>
    <t>643-12-9</t>
  </si>
  <si>
    <t>pinitol</t>
  </si>
  <si>
    <t>C03844</t>
  </si>
  <si>
    <t>HMDB34219</t>
  </si>
  <si>
    <t>10284-63-6</t>
  </si>
  <si>
    <t>Phospholipid Metabolism</t>
  </si>
  <si>
    <t>choline</t>
  </si>
  <si>
    <t>C00114</t>
  </si>
  <si>
    <t>HMDB00097</t>
  </si>
  <si>
    <t>67-48-1</t>
  </si>
  <si>
    <t>choline phosphate</t>
  </si>
  <si>
    <t>C00588</t>
  </si>
  <si>
    <t>HMDB01565</t>
  </si>
  <si>
    <t>72556-74-2</t>
  </si>
  <si>
    <t>glycerophosphorylcholine (GPC)</t>
  </si>
  <si>
    <t>C00670</t>
  </si>
  <si>
    <t>HMDB00086</t>
  </si>
  <si>
    <t>28319-77-9</t>
  </si>
  <si>
    <t>glycerophosphoethanolamine</t>
  </si>
  <si>
    <t>C01233</t>
  </si>
  <si>
    <t>HMDB00114</t>
  </si>
  <si>
    <t>33049-08-0</t>
  </si>
  <si>
    <t>glycerophosphoserine*</t>
  </si>
  <si>
    <t>trimethylamine N-oxide</t>
  </si>
  <si>
    <t>C01104</t>
  </si>
  <si>
    <t>HMDB00925</t>
  </si>
  <si>
    <t>1184-78-7</t>
  </si>
  <si>
    <t>glycerophosphoinositol*</t>
  </si>
  <si>
    <t>16824-65-0</t>
  </si>
  <si>
    <t>1,2-dipalmitoyl-GPC (16:0/16:0)</t>
  </si>
  <si>
    <t>D03585</t>
  </si>
  <si>
    <t>HMDB00564</t>
  </si>
  <si>
    <t>63-89-8</t>
  </si>
  <si>
    <t>1-palmitoyl-2-oleoyl-GPC (16:0/18:1)</t>
  </si>
  <si>
    <t>HMDB07972</t>
  </si>
  <si>
    <t>26853-31-6;26853-31-6</t>
  </si>
  <si>
    <t>1-palmitoyl-2-linoleoyl-GPC (16:0/18:2)</t>
  </si>
  <si>
    <t>HMDB07973</t>
  </si>
  <si>
    <t>40811-94-7</t>
  </si>
  <si>
    <t>1-stearoyl-2-arachidonoyl-GPC (18:0/20:4)</t>
  </si>
  <si>
    <t>HMDB08048</t>
  </si>
  <si>
    <t>35418-59-8</t>
  </si>
  <si>
    <t>1-stearoyl-2-oleoyl-GPC (18:0/18:1)</t>
  </si>
  <si>
    <t>HMDB08038</t>
  </si>
  <si>
    <t>56421-10-4</t>
  </si>
  <si>
    <t>1-stearoyl-2-oleoyl-GPI (18:0/18:1)*</t>
  </si>
  <si>
    <t>1-palmitoyl-2-arachidonoyl-GPC (16:0/20:4n6)</t>
  </si>
  <si>
    <t>HMDB07982</t>
  </si>
  <si>
    <t>35418-58-7</t>
  </si>
  <si>
    <t>1-linoleoyl-2-linolenoyl-GPC (18:2/18:3)*</t>
  </si>
  <si>
    <t>HMDB08141</t>
  </si>
  <si>
    <t>1-palmitoyl-2-palmitoleoyl-GPC (16:0/16:1)*</t>
  </si>
  <si>
    <t>HMDB07969</t>
  </si>
  <si>
    <t>1-stearoyl-2-arachidonoyl-GPI (18:0/20:4)</t>
  </si>
  <si>
    <t>HMDB09815</t>
  </si>
  <si>
    <t>383907-33-3</t>
  </si>
  <si>
    <t>1-oleoyl-2-linoleoyl-GPC (18:1/18:2)*</t>
  </si>
  <si>
    <t>1-palmitoyl-2-linoleoyl-GPI (16:0/18:2)</t>
  </si>
  <si>
    <t>HMDB09784</t>
  </si>
  <si>
    <t>1-stearoyl-2-linoleoyl-GPI (18:0/18:2)</t>
  </si>
  <si>
    <t>HMDB09809</t>
  </si>
  <si>
    <t>1-palmitoyl-2-oleoyl-GPE (16:0/18:1)</t>
  </si>
  <si>
    <t>HMDB05320</t>
  </si>
  <si>
    <t>26662-94-2</t>
  </si>
  <si>
    <t>1-stearoyl-2-arachidonoyl-GPE (18:0/20:4)</t>
  </si>
  <si>
    <t>HMDB09003</t>
  </si>
  <si>
    <t>1-stearoyl-2-oleoyl-GPE (18:0/18:1)</t>
  </si>
  <si>
    <t>HMDB08993</t>
  </si>
  <si>
    <t>1-palmitoyl-2-arachidonoyl-GPE (16:0/20:4)*</t>
  </si>
  <si>
    <t>HMDB05323</t>
  </si>
  <si>
    <t>1-palmitoyl-2-linoleoyl-GPE (16:0/18:2)</t>
  </si>
  <si>
    <t>HMDB05322</t>
  </si>
  <si>
    <t>1-stearoyl-2-linoleoyl-GPE (18:0/18:2)*</t>
  </si>
  <si>
    <t>HMDB08994</t>
  </si>
  <si>
    <t>1-palmitoyl-2-stearoyl-GPC (16:0/18:0)</t>
  </si>
  <si>
    <t>HMDB07970</t>
  </si>
  <si>
    <t>59403-51-9</t>
  </si>
  <si>
    <t>1,2-dioleoyl-GPE (18:1/18:1)</t>
  </si>
  <si>
    <t>1-palmitoyl-2-oleoyl-GPI (16:0/18:1)*</t>
  </si>
  <si>
    <t>HMDB09783</t>
  </si>
  <si>
    <t>1,2-dilinoleoyl-GPC (18:2/18:2)</t>
  </si>
  <si>
    <t>HMDB08138</t>
  </si>
  <si>
    <t>998-06-1</t>
  </si>
  <si>
    <t>1,2-dilinoleoyl-GPE (18:2/18:2)*</t>
  </si>
  <si>
    <t>HMDB09093</t>
  </si>
  <si>
    <t>1-oleoyl-2-linoleoyl-GPE (18:1/18:2)*</t>
  </si>
  <si>
    <t>HMDB05349</t>
  </si>
  <si>
    <t>1-linoleoyl-2-arachidonoyl-GPC (18:2/20:4n6)*</t>
  </si>
  <si>
    <t>HMDB08147</t>
  </si>
  <si>
    <t>Lysolipid</t>
  </si>
  <si>
    <t>1-palmitoyl-GPC (16:0)</t>
  </si>
  <si>
    <t>HMDB10382</t>
  </si>
  <si>
    <t>17364-16-8</t>
  </si>
  <si>
    <t>1-palmitoleoyl-GPC (16:1)*</t>
  </si>
  <si>
    <t>HMDB10383</t>
  </si>
  <si>
    <t>1-stearoyl-GPC (18:0)</t>
  </si>
  <si>
    <t>HMDB10384</t>
  </si>
  <si>
    <t>19420-57-6</t>
  </si>
  <si>
    <t>1-oleoyl-GPC (18:1)</t>
  </si>
  <si>
    <t>HMDB02815</t>
  </si>
  <si>
    <t>19420-56-5</t>
  </si>
  <si>
    <t>1-linoleoyl-GPC (18:2)</t>
  </si>
  <si>
    <t>C04100</t>
  </si>
  <si>
    <t>HMDB10386</t>
  </si>
  <si>
    <t>1-palmitoyl-GPE (16:0)</t>
  </si>
  <si>
    <t>HMDB11503</t>
  </si>
  <si>
    <t>53862-35-4</t>
  </si>
  <si>
    <t>1-stearoyl-GPE (18:0)</t>
  </si>
  <si>
    <t>HMDB11130</t>
  </si>
  <si>
    <t>69747-55-3</t>
  </si>
  <si>
    <t>2-stearoyl-GPE (18:0)*</t>
  </si>
  <si>
    <t>HMDB11129</t>
  </si>
  <si>
    <t>1-oleoyl-GPE (18:1)</t>
  </si>
  <si>
    <t>HMDB11506</t>
  </si>
  <si>
    <t>89576-29-4</t>
  </si>
  <si>
    <t>1-linoleoyl-GPE (18:2)*</t>
  </si>
  <si>
    <t>HMDB11507</t>
  </si>
  <si>
    <t>1-arachidonoyl-GPE (20:4n6)*</t>
  </si>
  <si>
    <t>HMDB11517</t>
  </si>
  <si>
    <t>1-palmitoyl-GPI (16:0)</t>
  </si>
  <si>
    <t>HMDB61695</t>
  </si>
  <si>
    <t>1-stearoyl-GPI (18:0)</t>
  </si>
  <si>
    <t>HMDB61696</t>
  </si>
  <si>
    <t>796963-93-4</t>
  </si>
  <si>
    <t>1-oleoyl-GPI (18:1)*</t>
  </si>
  <si>
    <t>1-linoleoyl-GPI (18:2)*</t>
  </si>
  <si>
    <t>1-stearoyl-GPS (18:0)*</t>
  </si>
  <si>
    <t>1-oleoyl-GPS (18:1)</t>
  </si>
  <si>
    <t>HMDB61694</t>
  </si>
  <si>
    <t>326589-90-6</t>
  </si>
  <si>
    <t>1-palmitoyl-GPA (16:0)</t>
  </si>
  <si>
    <t>C04036</t>
  </si>
  <si>
    <t>HMDB00327</t>
  </si>
  <si>
    <t>17618-08-5</t>
  </si>
  <si>
    <t>1-myristoyl-GPA (14:0)</t>
  </si>
  <si>
    <t>1-stearoyl-GPA (18:0)</t>
  </si>
  <si>
    <t>325465-92-7;799268-65-8</t>
  </si>
  <si>
    <t>1-oleoyl-GPA (18:1)</t>
  </si>
  <si>
    <t>325465-93-8</t>
  </si>
  <si>
    <t>1-palmitoyl-GPG (16:0)*</t>
  </si>
  <si>
    <t>1-palmitoyl-GPS (16:0)*</t>
  </si>
  <si>
    <t>1-stearoyl-GPG (18:0)</t>
  </si>
  <si>
    <t>1-oleoyl-GPG (18:1)*</t>
  </si>
  <si>
    <t>1-linoleoyl-GPG (18:2)*</t>
  </si>
  <si>
    <t>1-linoleoyl-GPA (18:2)*</t>
  </si>
  <si>
    <t>HMDB07856</t>
  </si>
  <si>
    <t>Plasmalogen</t>
  </si>
  <si>
    <t>1-(1-enyl-palmitoyl)-2-oleoyl-GPE (P-16:0/18:1)*</t>
  </si>
  <si>
    <t>HMDB11342</t>
  </si>
  <si>
    <t>1-(1-enyl-palmitoyl)-2-linoleoyl-GPE (P-16:0/18:2)*</t>
  </si>
  <si>
    <t>HMDB11343</t>
  </si>
  <si>
    <t>1-(1-enyl-palmitoyl)-2-arachidonoyl-GPE (P-16:0/20:4)*</t>
  </si>
  <si>
    <t>HMDB11352</t>
  </si>
  <si>
    <t>1-(1-enyl-palmitoyl)-2-oleoyl-GPC (P-16:0/18:1)*</t>
  </si>
  <si>
    <t>1-(1-enyl-stearoyl)-2-oleoyl-GPE (P-18:0/18:1)</t>
  </si>
  <si>
    <t>HMDB11375</t>
  </si>
  <si>
    <t>144371-68-6</t>
  </si>
  <si>
    <t>1-(1-enyl-stearoyl)-2-linoleoyl-GPE (P-18:0/18:2)*</t>
  </si>
  <si>
    <t>HMDB11376</t>
  </si>
  <si>
    <t>1-(1-enyl-palmitoyl)-2-arachidonoyl-GPC (P-16:0/20:4)*</t>
  </si>
  <si>
    <t>HMDB11220</t>
  </si>
  <si>
    <t>1-(1-enyl-palmitoyl)-2-linoleoyl-GPC (P-16:0/18:2)*</t>
  </si>
  <si>
    <t>HMDB11211</t>
  </si>
  <si>
    <t>1-(1-enyl-stearoyl)-2-arachidonoyl-GPE (P-18:0/20:4)*</t>
  </si>
  <si>
    <t>HMDB05779</t>
  </si>
  <si>
    <t>Lysoplasmalogen</t>
  </si>
  <si>
    <t>1-(1-enyl-palmitoyl)-GPC (P-16:0)*</t>
  </si>
  <si>
    <t>HMDB10407</t>
  </si>
  <si>
    <t>1-(1-enyl-palmitoyl)-GPE (P-16:0)*</t>
  </si>
  <si>
    <t>1-(1-enyl-oleoyl)-GPE (P-18:1)*</t>
  </si>
  <si>
    <t>1-(1-enyl-stearoyl)-GPE (P-18:0)*</t>
  </si>
  <si>
    <t>1-(1-enyl-oleoyl)-2-linoleoyl-GPE (P-18:1/18:2)*</t>
  </si>
  <si>
    <t>Glycerolipid Metabolism</t>
  </si>
  <si>
    <t>glycerol</t>
  </si>
  <si>
    <t>C00116</t>
  </si>
  <si>
    <t>HMDB00131</t>
  </si>
  <si>
    <t>56-81-5</t>
  </si>
  <si>
    <t>glycerol 3-phosphate</t>
  </si>
  <si>
    <t>C00093</t>
  </si>
  <si>
    <t>HMDB00126</t>
  </si>
  <si>
    <t>29849-82-9</t>
  </si>
  <si>
    <t>glycerophosphoglycerol</t>
  </si>
  <si>
    <t>C03274</t>
  </si>
  <si>
    <t>Monoacylglycerol</t>
  </si>
  <si>
    <t>1-myristoylglycerol (14:0)</t>
  </si>
  <si>
    <t>C01885</t>
  </si>
  <si>
    <t>HMDB11561</t>
  </si>
  <si>
    <t>75685-84-6</t>
  </si>
  <si>
    <t>2-myristoylglycerol (14:0)</t>
  </si>
  <si>
    <t>HMDB11530</t>
  </si>
  <si>
    <t>27214-38-6</t>
  </si>
  <si>
    <t>1-pentadecanoylglycerol (15:0)</t>
  </si>
  <si>
    <t>104140-07-0</t>
  </si>
  <si>
    <t>1-palmitoylglycerol (16:0)</t>
  </si>
  <si>
    <t>HMDB31074</t>
  </si>
  <si>
    <t>542-44-9</t>
  </si>
  <si>
    <t>2-palmitoylglycerol (16:0)</t>
  </si>
  <si>
    <t>HMDB11533</t>
  </si>
  <si>
    <t>23470-00-0</t>
  </si>
  <si>
    <t>1-oleoylglycerol (18:1)</t>
  </si>
  <si>
    <t>HMDB11567</t>
  </si>
  <si>
    <t>111-03-5</t>
  </si>
  <si>
    <t>2-oleoylglycerol (18:1)</t>
  </si>
  <si>
    <t>HMDB11537</t>
  </si>
  <si>
    <t>3443-84-3</t>
  </si>
  <si>
    <t>1-linoleoylglycerol (18:2)</t>
  </si>
  <si>
    <t>2277-28-3</t>
  </si>
  <si>
    <t>2-linoleoylglycerol (18:2)</t>
  </si>
  <si>
    <t>HMDB11538</t>
  </si>
  <si>
    <t>3443-82-1</t>
  </si>
  <si>
    <t>1-linolenoylglycerol (18:3)</t>
  </si>
  <si>
    <t>HMDB11569</t>
  </si>
  <si>
    <t>124151-74-2</t>
  </si>
  <si>
    <t>1-dihomo-linolenylglycerol (20:3)</t>
  </si>
  <si>
    <t>1-palmitoleoylglycerol (16:1)*</t>
  </si>
  <si>
    <t>HMDB11565</t>
  </si>
  <si>
    <t>Diacylglycerol</t>
  </si>
  <si>
    <t>diacylglycerol (14:0/18:1, 16:0/16:1) [1]*</t>
  </si>
  <si>
    <t>diacylglycerol (14:0/18:1, 16:0/16:1) [2]*</t>
  </si>
  <si>
    <t>diacylglycerol (16:1/18:2 [2], 16:0/18:3 [1])*</t>
  </si>
  <si>
    <t>oleoyl-linoleoyl-glycerol (18:1/18:2) [1]</t>
  </si>
  <si>
    <t>HMDB07219</t>
  </si>
  <si>
    <t>106292-55-1</t>
  </si>
  <si>
    <t>oleoyl-linoleoyl-glycerol (18:1/18:2) [2]</t>
  </si>
  <si>
    <t>104346-53-4</t>
  </si>
  <si>
    <t>linoleoyl-linoleoyl-glycerol (18:2/18:2) [1]*</t>
  </si>
  <si>
    <t>HMDB07248</t>
  </si>
  <si>
    <t>linoleoyl-linoleoyl-glycerol (18:2/18:2) [2]*</t>
  </si>
  <si>
    <t>linoleoyl-linolenoyl-glycerol (18:2/18:3) [2]*</t>
  </si>
  <si>
    <t>HMDB07250</t>
  </si>
  <si>
    <t>palmitoyl-myristoyl-glycerol (16:0/14:0) [2]</t>
  </si>
  <si>
    <t>HMDB07095</t>
  </si>
  <si>
    <t>palmitoyl-oleoyl-glycerol (16:0/18:1) [2]*</t>
  </si>
  <si>
    <t>C13861</t>
  </si>
  <si>
    <t>HMDB07102</t>
  </si>
  <si>
    <t>palmitoyl-palmitoyl-glycerol (16:0/16:0) [2]*</t>
  </si>
  <si>
    <t>HMDB07098</t>
  </si>
  <si>
    <t>palmitoyl-linoleoyl-glycerol (16:0/18:2) [1]*</t>
  </si>
  <si>
    <t>HMDB07103</t>
  </si>
  <si>
    <t>palmitoyl-linoleoyl-glycerol (16:0/18:2) [2]*</t>
  </si>
  <si>
    <t>palmitoyl-linolenoyl-glycerol (16:0/18:3) [2]*</t>
  </si>
  <si>
    <t>HMDB07105</t>
  </si>
  <si>
    <t>stearoyl-linoleoyl-glycerol (18:0/18:2) [2]*</t>
  </si>
  <si>
    <t>oleoyl-oleoyl-glycerol (18:1/18:1) [2]*</t>
  </si>
  <si>
    <t>HMDB07218</t>
  </si>
  <si>
    <t>Sphingolipid Metabolism</t>
  </si>
  <si>
    <t>sphinganine</t>
  </si>
  <si>
    <t>C00836</t>
  </si>
  <si>
    <t>HMDB00269</t>
  </si>
  <si>
    <t>3102-56-5</t>
  </si>
  <si>
    <t>3-ketosphinganine</t>
  </si>
  <si>
    <t>C02934</t>
  </si>
  <si>
    <t>HMDB01480</t>
  </si>
  <si>
    <t>18944-28-0</t>
  </si>
  <si>
    <t>N-palmitoyl-sphinganine (d18:0/16:0)</t>
  </si>
  <si>
    <t>HMDB11760</t>
  </si>
  <si>
    <t>5966-29-0</t>
  </si>
  <si>
    <t>N-palmitoyl-sphingadienine (d18:2/16:0)*</t>
  </si>
  <si>
    <t>palmitoyl dihydrosphingomyelin (d18:0/16:0)*</t>
  </si>
  <si>
    <t>palmitoyl sphingomyelin (d18:1/16:0)</t>
  </si>
  <si>
    <t>6254-89-3</t>
  </si>
  <si>
    <t>stearoyl sphingomyelin (d18:1/18:0)</t>
  </si>
  <si>
    <t>C00550</t>
  </si>
  <si>
    <t>HMDB01348</t>
  </si>
  <si>
    <t>85187-10-6;85187-10-6</t>
  </si>
  <si>
    <t>behenoyl sphingomyelin (d18:1/22:0)*</t>
  </si>
  <si>
    <t>HMDB12103</t>
  </si>
  <si>
    <t>sphingomyelin (d18:1/14:0, d16:1/16:0)*</t>
  </si>
  <si>
    <t>HMDB12097</t>
  </si>
  <si>
    <t>sphingomyelin (d17:1/16:0, d18:1/15:0, d16:1/17:0)*</t>
  </si>
  <si>
    <t>121999-58-4</t>
  </si>
  <si>
    <t>sphingomyelin (d18:1/17:0, d17:1/18:0, d19:1/16:0)</t>
  </si>
  <si>
    <t>121999-64-2</t>
  </si>
  <si>
    <t>sphingomyelin (d18:1/20:0, d16:1/22:0)*</t>
  </si>
  <si>
    <t>HMDB12102</t>
  </si>
  <si>
    <t>sphingomyelin (d18:2/24:1, d18:1/24:2)*</t>
  </si>
  <si>
    <t>sphingosine</t>
  </si>
  <si>
    <t>C00319</t>
  </si>
  <si>
    <t>HMDB00252</t>
  </si>
  <si>
    <t>123-78-4</t>
  </si>
  <si>
    <t>N-acetylsphingosine</t>
  </si>
  <si>
    <t>C00195</t>
  </si>
  <si>
    <t>HMDB04950</t>
  </si>
  <si>
    <t>3102-57-6</t>
  </si>
  <si>
    <t>N-palmitoyl-sphingosine (d18:1/16:0)</t>
  </si>
  <si>
    <t>HMDB04949</t>
  </si>
  <si>
    <t>24696-26-2</t>
  </si>
  <si>
    <t>N-stearoyl-sphingosine (d18:1/18:0)*</t>
  </si>
  <si>
    <t>104404-17-3</t>
  </si>
  <si>
    <t>phytosphingosine</t>
  </si>
  <si>
    <t>C12144</t>
  </si>
  <si>
    <t>HMDB04610</t>
  </si>
  <si>
    <t>554-62-1</t>
  </si>
  <si>
    <t>glycosyl-N-palmitoyl-sphingosine (d18:1/16:0)</t>
  </si>
  <si>
    <t>glycosyl-N-stearoyl-sphingosine (d18:1/18:0)</t>
  </si>
  <si>
    <t>glycosyl-N-stearoyl-sphinganine (d18:0/18:0)*</t>
  </si>
  <si>
    <t>lactosyl-N-palmitoyl-sphingosine (d18:1/16:0)</t>
  </si>
  <si>
    <t>4201-62-1</t>
  </si>
  <si>
    <t>sphingomyelin (d18:0/18:0, d19:0/17:0)*</t>
  </si>
  <si>
    <t>HMDB12087</t>
  </si>
  <si>
    <t>sphingomyelin (d18:1/19:0, d19:1/18:0)*</t>
  </si>
  <si>
    <t>sphingadienine*</t>
  </si>
  <si>
    <t>25696-03-1</t>
  </si>
  <si>
    <t>Mevalonate Metabolism</t>
  </si>
  <si>
    <t>3-hydroxy-3-methylglutarate</t>
  </si>
  <si>
    <t>C03761</t>
  </si>
  <si>
    <t>HMDB00355</t>
  </si>
  <si>
    <t>503-49-1</t>
  </si>
  <si>
    <t>mevalonate</t>
  </si>
  <si>
    <t>C02104</t>
  </si>
  <si>
    <t>HMDB00227</t>
  </si>
  <si>
    <t>96949-03-0</t>
  </si>
  <si>
    <t>mevalonolactone</t>
  </si>
  <si>
    <t>HMDB06024</t>
  </si>
  <si>
    <t>674-26-0</t>
  </si>
  <si>
    <t>Sterol</t>
  </si>
  <si>
    <t>lanosterol</t>
  </si>
  <si>
    <t>C01724</t>
  </si>
  <si>
    <t>HMDB01251</t>
  </si>
  <si>
    <t>79-63-0</t>
  </si>
  <si>
    <t>cholesterol</t>
  </si>
  <si>
    <t>C00187</t>
  </si>
  <si>
    <t>HMDB00067</t>
  </si>
  <si>
    <t>57-88-5</t>
  </si>
  <si>
    <t>coprostanol</t>
  </si>
  <si>
    <t>HMDB00577</t>
  </si>
  <si>
    <t>360-68-9</t>
  </si>
  <si>
    <t>4-cholesten-3-one</t>
  </si>
  <si>
    <t>C00599</t>
  </si>
  <si>
    <t>HMDB00921</t>
  </si>
  <si>
    <t>601-57-0</t>
  </si>
  <si>
    <t>beta-sitosterol</t>
  </si>
  <si>
    <t>C01753</t>
  </si>
  <si>
    <t>HMDB00852</t>
  </si>
  <si>
    <t>83-46-5</t>
  </si>
  <si>
    <t>stigmasterol</t>
  </si>
  <si>
    <t>C05442</t>
  </si>
  <si>
    <t>HMDB00937</t>
  </si>
  <si>
    <t>83-48-7</t>
  </si>
  <si>
    <t>campesterol</t>
  </si>
  <si>
    <t>C01789</t>
  </si>
  <si>
    <t>HMDB02869</t>
  </si>
  <si>
    <t>474-62-4</t>
  </si>
  <si>
    <t>ergosterol</t>
  </si>
  <si>
    <t>C01694</t>
  </si>
  <si>
    <t>HMDB00878</t>
  </si>
  <si>
    <t>57-87-4</t>
  </si>
  <si>
    <t>Primary Bile Acid Metabolism</t>
  </si>
  <si>
    <t>cholate</t>
  </si>
  <si>
    <t>C00695</t>
  </si>
  <si>
    <t>HMDB00619</t>
  </si>
  <si>
    <t>81-25-4</t>
  </si>
  <si>
    <t>taurocholate</t>
  </si>
  <si>
    <t>C05122</t>
  </si>
  <si>
    <t>HMDB00036</t>
  </si>
  <si>
    <t>145-42-6</t>
  </si>
  <si>
    <t>chenodeoxycholate</t>
  </si>
  <si>
    <t>C02528</t>
  </si>
  <si>
    <t>HMDB00518</t>
  </si>
  <si>
    <t>474-24-9;474-25-9</t>
  </si>
  <si>
    <t>glycochenodeoxycholate</t>
  </si>
  <si>
    <t>C05466</t>
  </si>
  <si>
    <t>HMDB00637</t>
  </si>
  <si>
    <t>16564-43-5</t>
  </si>
  <si>
    <t>taurochenodeoxycholate</t>
  </si>
  <si>
    <t>C05465</t>
  </si>
  <si>
    <t>HMDB00951</t>
  </si>
  <si>
    <t>6009-98-9</t>
  </si>
  <si>
    <t>Secondary Bile Acid Metabolism</t>
  </si>
  <si>
    <t>deoxycholate</t>
  </si>
  <si>
    <t>C04483</t>
  </si>
  <si>
    <t>HMDB00626</t>
  </si>
  <si>
    <t>83-44-3</t>
  </si>
  <si>
    <t>lithocholate</t>
  </si>
  <si>
    <t>C03990</t>
  </si>
  <si>
    <t>HMDB00761</t>
  </si>
  <si>
    <t>434-13-9</t>
  </si>
  <si>
    <t>ursodeoxycholate</t>
  </si>
  <si>
    <t>C07880</t>
  </si>
  <si>
    <t>HMDB00946</t>
  </si>
  <si>
    <t>128-13-2</t>
  </si>
  <si>
    <t>isoursodeoxycholate</t>
  </si>
  <si>
    <t>C17662</t>
  </si>
  <si>
    <t>HMDB00686</t>
  </si>
  <si>
    <t>78919-26-3</t>
  </si>
  <si>
    <t>dehydrolithocholate</t>
  </si>
  <si>
    <t>HMDB00502</t>
  </si>
  <si>
    <t>1553-56-6</t>
  </si>
  <si>
    <t>6-oxolithocholate</t>
  </si>
  <si>
    <t>2393-61-5</t>
  </si>
  <si>
    <t>7-ketolithocholate</t>
  </si>
  <si>
    <t>HMDB00467</t>
  </si>
  <si>
    <t>4651-67-6</t>
  </si>
  <si>
    <t>hyocholate</t>
  </si>
  <si>
    <t>C17649</t>
  </si>
  <si>
    <t>HMDB00760</t>
  </si>
  <si>
    <t>547-75-1</t>
  </si>
  <si>
    <t>12-dehydrocholate</t>
  </si>
  <si>
    <t>HMDB00400</t>
  </si>
  <si>
    <t>2458-08-4;2458-08-4</t>
  </si>
  <si>
    <t>3b-hydroxy-5-cholenoic acid</t>
  </si>
  <si>
    <t>HMDB00308</t>
  </si>
  <si>
    <t>5255-17-4</t>
  </si>
  <si>
    <t>Ceramides</t>
  </si>
  <si>
    <t>ceramide (d18:1/14:0, d16:1/16:0)*</t>
  </si>
  <si>
    <t>ceramide (d18:1/20:0, d16:1/22:0, d20:1/18:0)*</t>
  </si>
  <si>
    <t>eicosanoylsphingosine (d20:1)*</t>
  </si>
  <si>
    <t>Glycolipid Metabolism</t>
  </si>
  <si>
    <t>1,2-dilinoleoyl-galactosylglycerol (18:2/18:2)*</t>
  </si>
  <si>
    <t>1-palmitoyl-2-linoleoyl-digalactosylglycerol (16:0/18:2)*</t>
  </si>
  <si>
    <t>1-palmitoyl-2-linoleoyl-galactosylglycerol (16:0/18:2)*</t>
  </si>
  <si>
    <t>Nucleotide</t>
  </si>
  <si>
    <t>Purine Metabolism, (Hypo)Xanthine/Inosine containing</t>
  </si>
  <si>
    <t>inosine</t>
  </si>
  <si>
    <t>C00294</t>
  </si>
  <si>
    <t>HMDB00195</t>
  </si>
  <si>
    <t>58-63-9</t>
  </si>
  <si>
    <t>hypoxanthine</t>
  </si>
  <si>
    <t>C00262</t>
  </si>
  <si>
    <t>HMDB00157</t>
  </si>
  <si>
    <t>68-94-0</t>
  </si>
  <si>
    <t>xanthine</t>
  </si>
  <si>
    <t>C00385</t>
  </si>
  <si>
    <t>HMDB00292</t>
  </si>
  <si>
    <t>69-89-6</t>
  </si>
  <si>
    <t>xanthosine</t>
  </si>
  <si>
    <t>C01762</t>
  </si>
  <si>
    <t>HMDB00299</t>
  </si>
  <si>
    <t>146-80-5</t>
  </si>
  <si>
    <t>2'-deoxyinosine</t>
  </si>
  <si>
    <t>C05512</t>
  </si>
  <si>
    <t>HMDB00071</t>
  </si>
  <si>
    <t>890-38-0</t>
  </si>
  <si>
    <t>urate</t>
  </si>
  <si>
    <t>C00366</t>
  </si>
  <si>
    <t>HMDB00289</t>
  </si>
  <si>
    <t>69-93-2;120K5305</t>
  </si>
  <si>
    <t>Purine Metabolism, Adenine containing</t>
  </si>
  <si>
    <t>adenosine 5'-monophosphate (AMP)</t>
  </si>
  <si>
    <t>C00020</t>
  </si>
  <si>
    <t>HMDB00045</t>
  </si>
  <si>
    <t>149022-20-8</t>
  </si>
  <si>
    <t>adenosine 3'-monophosphate (3'-AMP)</t>
  </si>
  <si>
    <t>C01367</t>
  </si>
  <si>
    <t>HMDB03540</t>
  </si>
  <si>
    <t>84-21-9</t>
  </si>
  <si>
    <t>adenosine 2'-monophosphate (2'-AMP)</t>
  </si>
  <si>
    <t>C00946</t>
  </si>
  <si>
    <t>HMDB11617</t>
  </si>
  <si>
    <t>130-49-4</t>
  </si>
  <si>
    <t>adenosine</t>
  </si>
  <si>
    <t>C00212</t>
  </si>
  <si>
    <t>HMDB00050</t>
  </si>
  <si>
    <t>58-61-7</t>
  </si>
  <si>
    <t>adenine</t>
  </si>
  <si>
    <t>C00147</t>
  </si>
  <si>
    <t>HMDB00034</t>
  </si>
  <si>
    <t>73-24-5</t>
  </si>
  <si>
    <t>1-methyladenine</t>
  </si>
  <si>
    <t>C02216</t>
  </si>
  <si>
    <t>HMDB11599</t>
  </si>
  <si>
    <t>5142-22-3</t>
  </si>
  <si>
    <t>2'-deoxyadenosine 5'-monophosphate</t>
  </si>
  <si>
    <t>C00360</t>
  </si>
  <si>
    <t>HMDB00905</t>
  </si>
  <si>
    <t>653-63-4</t>
  </si>
  <si>
    <t>2'-deoxyadenosine</t>
  </si>
  <si>
    <t>C00559</t>
  </si>
  <si>
    <t>HMDB00101</t>
  </si>
  <si>
    <t>16373-93-6</t>
  </si>
  <si>
    <t>Purine Metabolism, Guanine containing</t>
  </si>
  <si>
    <t>guanosine 5'- monophosphate (5'-GMP)</t>
  </si>
  <si>
    <t>C00144</t>
  </si>
  <si>
    <t>HMDB01397</t>
  </si>
  <si>
    <t>guanosine</t>
  </si>
  <si>
    <t>C00387</t>
  </si>
  <si>
    <t>HMDB00133</t>
  </si>
  <si>
    <t>118-00-3</t>
  </si>
  <si>
    <t>guanine</t>
  </si>
  <si>
    <t>C00242</t>
  </si>
  <si>
    <t>HMDB00132</t>
  </si>
  <si>
    <t>73-40-5</t>
  </si>
  <si>
    <t>7-methylguanine</t>
  </si>
  <si>
    <t>C02242</t>
  </si>
  <si>
    <t>HMDB00897</t>
  </si>
  <si>
    <t>578-76-7</t>
  </si>
  <si>
    <t>8-hydroxyguanine</t>
  </si>
  <si>
    <t>C20155</t>
  </si>
  <si>
    <t>HMDB02032</t>
  </si>
  <si>
    <t>5614-64-2</t>
  </si>
  <si>
    <t>2'-deoxyguanosine 5'-monophosphate (dGMP)</t>
  </si>
  <si>
    <t>C00362</t>
  </si>
  <si>
    <t>HMDB01044</t>
  </si>
  <si>
    <t>902-04-5</t>
  </si>
  <si>
    <t>2'-deoxyguanosine</t>
  </si>
  <si>
    <t>C00330</t>
  </si>
  <si>
    <t>HMDB00085</t>
  </si>
  <si>
    <t>961-07-9</t>
  </si>
  <si>
    <t>Pyrimidine Metabolism, Orotate containing</t>
  </si>
  <si>
    <t>N-carbamoylaspartate</t>
  </si>
  <si>
    <t>C00438</t>
  </si>
  <si>
    <t>HMDB00828</t>
  </si>
  <si>
    <t>923-37-5</t>
  </si>
  <si>
    <t>dihydroorotate</t>
  </si>
  <si>
    <t>C00337</t>
  </si>
  <si>
    <t>HMDB03349</t>
  </si>
  <si>
    <t>155-54-4</t>
  </si>
  <si>
    <t>orotate</t>
  </si>
  <si>
    <t>C00295</t>
  </si>
  <si>
    <t>HMDB00226</t>
  </si>
  <si>
    <t>50887-69-9</t>
  </si>
  <si>
    <t>orotidine</t>
  </si>
  <si>
    <t>HMDB00788</t>
  </si>
  <si>
    <t>314-50-1</t>
  </si>
  <si>
    <t>Pyrimidine Metabolism, Uracil containing</t>
  </si>
  <si>
    <t>uridine 5'-monophosphate (UMP)</t>
  </si>
  <si>
    <t>C00105</t>
  </si>
  <si>
    <t>HMDB00288</t>
  </si>
  <si>
    <t>3387-36-8</t>
  </si>
  <si>
    <t>uridine</t>
  </si>
  <si>
    <t>C00299</t>
  </si>
  <si>
    <t>HMDB00296</t>
  </si>
  <si>
    <t>58-96-8</t>
  </si>
  <si>
    <t>uracil</t>
  </si>
  <si>
    <t>C00106</t>
  </si>
  <si>
    <t>HMDB00300</t>
  </si>
  <si>
    <t>66-22-8</t>
  </si>
  <si>
    <t>pseudouridine</t>
  </si>
  <si>
    <t>C02067</t>
  </si>
  <si>
    <t>HMDB00767</t>
  </si>
  <si>
    <t>1445-07-4</t>
  </si>
  <si>
    <t>5-methyluridine (ribothymidine)</t>
  </si>
  <si>
    <t>HMDB00884</t>
  </si>
  <si>
    <t>1463-10-1</t>
  </si>
  <si>
    <t>2'-deoxyuridine</t>
  </si>
  <si>
    <t>C00526</t>
  </si>
  <si>
    <t>HMDB00012</t>
  </si>
  <si>
    <t>951-78-0</t>
  </si>
  <si>
    <t>4-ureidobutyrate</t>
  </si>
  <si>
    <t>3-ureidoisobutyrate</t>
  </si>
  <si>
    <t>C05100</t>
  </si>
  <si>
    <t>HMDB02031</t>
  </si>
  <si>
    <t>2905-86-4</t>
  </si>
  <si>
    <t>3-ureidopropionate</t>
  </si>
  <si>
    <t>C02642</t>
  </si>
  <si>
    <t>HMDB00026</t>
  </si>
  <si>
    <t>462-88-4</t>
  </si>
  <si>
    <t>beta-alanine</t>
  </si>
  <si>
    <t>C00099</t>
  </si>
  <si>
    <t>HMDB00056</t>
  </si>
  <si>
    <t>56-41-7;107-95-9</t>
  </si>
  <si>
    <t>N-acetyl-beta-alanine</t>
  </si>
  <si>
    <t>C01073</t>
  </si>
  <si>
    <t>3025-95-4</t>
  </si>
  <si>
    <t>Pyrimidine Metabolism, Cytidine containing</t>
  </si>
  <si>
    <t>cytidine 5'-monophosphate (5'-CMP)</t>
  </si>
  <si>
    <t>C00055</t>
  </si>
  <si>
    <t>HMDB00095</t>
  </si>
  <si>
    <t>63-37-6</t>
  </si>
  <si>
    <t>cytidine</t>
  </si>
  <si>
    <t>C00475</t>
  </si>
  <si>
    <t>HMDB00089</t>
  </si>
  <si>
    <t>65-46-3</t>
  </si>
  <si>
    <t>cytosine</t>
  </si>
  <si>
    <t>C00380</t>
  </si>
  <si>
    <t>HMDB00630</t>
  </si>
  <si>
    <t>71-30-7</t>
  </si>
  <si>
    <t>2'-deoxycytidine 5'-monophosphate</t>
  </si>
  <si>
    <t>C00239</t>
  </si>
  <si>
    <t>HMDB01202</t>
  </si>
  <si>
    <t>1032-65-1</t>
  </si>
  <si>
    <t>2'-deoxycytidine</t>
  </si>
  <si>
    <t>C00881</t>
  </si>
  <si>
    <t>HMDB00014</t>
  </si>
  <si>
    <t>951-77-9</t>
  </si>
  <si>
    <t>5-methyl-2'-deoxycytidine</t>
  </si>
  <si>
    <t>C03592</t>
  </si>
  <si>
    <t>HMDB02224</t>
  </si>
  <si>
    <t>838-07-3</t>
  </si>
  <si>
    <t>Pyrimidine Metabolism, Thymine containing</t>
  </si>
  <si>
    <t>thymidine 5'-monophosphate</t>
  </si>
  <si>
    <t>C00364</t>
  </si>
  <si>
    <t>HMDB01227</t>
  </si>
  <si>
    <t>33430-62-5</t>
  </si>
  <si>
    <t>thymidine</t>
  </si>
  <si>
    <t>C00214</t>
  </si>
  <si>
    <t>HMDB00273</t>
  </si>
  <si>
    <t>50-89-5</t>
  </si>
  <si>
    <t>thymine</t>
  </si>
  <si>
    <t>C00178</t>
  </si>
  <si>
    <t>HMDB00262</t>
  </si>
  <si>
    <t>65-71-4</t>
  </si>
  <si>
    <t>5,6-dihydrothymine</t>
  </si>
  <si>
    <t>C00906</t>
  </si>
  <si>
    <t>HMDB00079</t>
  </si>
  <si>
    <t>696-04-8</t>
  </si>
  <si>
    <t>3-aminoisobutyrate</t>
  </si>
  <si>
    <t>C05145</t>
  </si>
  <si>
    <t>HMDB03911</t>
  </si>
  <si>
    <t>10569-72-9;214139-20-5</t>
  </si>
  <si>
    <t>Purine and Pyrimidine Metabolism</t>
  </si>
  <si>
    <t>methylphosphate</t>
  </si>
  <si>
    <t>HMDB61711</t>
  </si>
  <si>
    <t>7023-27-0</t>
  </si>
  <si>
    <t>Cofactors and Vitamins</t>
  </si>
  <si>
    <t>Nicotinate and Nicotinamide Metabolism</t>
  </si>
  <si>
    <t>quinolinate</t>
  </si>
  <si>
    <t>C03722</t>
  </si>
  <si>
    <t>HMDB00232</t>
  </si>
  <si>
    <t>89-00-9</t>
  </si>
  <si>
    <t>nicotinate</t>
  </si>
  <si>
    <t>C00253</t>
  </si>
  <si>
    <t>HMDB01488</t>
  </si>
  <si>
    <t>59-67-6</t>
  </si>
  <si>
    <t>nicotinate ribonucleoside</t>
  </si>
  <si>
    <t>C05841</t>
  </si>
  <si>
    <t>HMDB06809</t>
  </si>
  <si>
    <t>nicotinic acid mononucleotide (NaMN)</t>
  </si>
  <si>
    <t>C01185</t>
  </si>
  <si>
    <t>HMDB01132</t>
  </si>
  <si>
    <t>321-02-8</t>
  </si>
  <si>
    <t>nicotinamide</t>
  </si>
  <si>
    <t>C00153</t>
  </si>
  <si>
    <t>HMDB01406</t>
  </si>
  <si>
    <t>98-92-0</t>
  </si>
  <si>
    <t>nicotinamide ribonucleotide (NMN)</t>
  </si>
  <si>
    <t>C00455</t>
  </si>
  <si>
    <t>HMDB00229</t>
  </si>
  <si>
    <t>1094-61-7</t>
  </si>
  <si>
    <t>nicotinamide riboside</t>
  </si>
  <si>
    <t>C03150</t>
  </si>
  <si>
    <t>HMDB00855</t>
  </si>
  <si>
    <t>1341-23-7</t>
  </si>
  <si>
    <t>1-methylnicotinamide</t>
  </si>
  <si>
    <t>C02918</t>
  </si>
  <si>
    <t>HMDB00699</t>
  </si>
  <si>
    <t>1005-24-9</t>
  </si>
  <si>
    <t>6-hydroxynicotinate</t>
  </si>
  <si>
    <t>C01020</t>
  </si>
  <si>
    <t>HMDB02658</t>
  </si>
  <si>
    <t>5006-66-6</t>
  </si>
  <si>
    <t>trigonelline (N'-methylnicotinate)</t>
  </si>
  <si>
    <t>C01004</t>
  </si>
  <si>
    <t>HMDB00875</t>
  </si>
  <si>
    <t>535-83-1</t>
  </si>
  <si>
    <t>Riboflavin Metabolism</t>
  </si>
  <si>
    <t>riboflavin (Vitamin B2)</t>
  </si>
  <si>
    <t>C00255</t>
  </si>
  <si>
    <t>HMDB00244</t>
  </si>
  <si>
    <t>83-88-5</t>
  </si>
  <si>
    <t>flavin adenine dinucleotide (FAD)</t>
  </si>
  <si>
    <t>C00016</t>
  </si>
  <si>
    <t>HMDB01248</t>
  </si>
  <si>
    <t>146-14-5;84366-81-4</t>
  </si>
  <si>
    <t>flavin mononucleotide (FMN)</t>
  </si>
  <si>
    <t>C00061</t>
  </si>
  <si>
    <t>HMDB01520</t>
  </si>
  <si>
    <t>130-40-5</t>
  </si>
  <si>
    <t>Pantothenate and CoA Metabolism</t>
  </si>
  <si>
    <t>pantothenate</t>
  </si>
  <si>
    <t>C00864</t>
  </si>
  <si>
    <t>HMDB00210</t>
  </si>
  <si>
    <t>137-08-6</t>
  </si>
  <si>
    <t>pantetheine</t>
  </si>
  <si>
    <t>C00831</t>
  </si>
  <si>
    <t>496-65-1</t>
  </si>
  <si>
    <t>Ascorbate and Aldarate Metabolism</t>
  </si>
  <si>
    <t>threonate</t>
  </si>
  <si>
    <t>C01620</t>
  </si>
  <si>
    <t>HMDB00943</t>
  </si>
  <si>
    <t>70753-61-6</t>
  </si>
  <si>
    <t>oxalate (ethanedioate)</t>
  </si>
  <si>
    <t>C00209</t>
  </si>
  <si>
    <t>HMDB02329</t>
  </si>
  <si>
    <t>144-62-7</t>
  </si>
  <si>
    <t>gulonate*</t>
  </si>
  <si>
    <t>C00257</t>
  </si>
  <si>
    <t>HMDB03290</t>
  </si>
  <si>
    <t>20246-53-1</t>
  </si>
  <si>
    <t>Tocopherol Metabolism</t>
  </si>
  <si>
    <t>alpha-tocopherol</t>
  </si>
  <si>
    <t>C02477</t>
  </si>
  <si>
    <t>HMDB01893</t>
  </si>
  <si>
    <t>59-02-9;10191-41-0</t>
  </si>
  <si>
    <t>alpha-tocopherol acetate</t>
  </si>
  <si>
    <t>C13202</t>
  </si>
  <si>
    <t>HMDB34227</t>
  </si>
  <si>
    <t>7695-31-2</t>
  </si>
  <si>
    <t>delta-tocopherol</t>
  </si>
  <si>
    <t>C14151</t>
  </si>
  <si>
    <t>HMDB02902</t>
  </si>
  <si>
    <t>119-13-1</t>
  </si>
  <si>
    <t>alpha-tocotrienol</t>
  </si>
  <si>
    <t>C14153</t>
  </si>
  <si>
    <t>HMDB06327</t>
  </si>
  <si>
    <t>58864-81-6</t>
  </si>
  <si>
    <t>gamma-tocotrienol</t>
  </si>
  <si>
    <t>C14155</t>
  </si>
  <si>
    <t>HMDB12958</t>
  </si>
  <si>
    <t>14101-61-2</t>
  </si>
  <si>
    <t>gamma-CEHC</t>
  </si>
  <si>
    <t>HMDB01931</t>
  </si>
  <si>
    <t>178167-75-4</t>
  </si>
  <si>
    <t>alpha-CEHC</t>
  </si>
  <si>
    <t>HMDB01518</t>
  </si>
  <si>
    <t>4072-32-6</t>
  </si>
  <si>
    <t>gamma-tocopherol/beta-tocopherol</t>
  </si>
  <si>
    <t>Pterin Metabolism</t>
  </si>
  <si>
    <t>pterin</t>
  </si>
  <si>
    <t>C00715</t>
  </si>
  <si>
    <t>HMDB00802</t>
  </si>
  <si>
    <t>22363-60-4</t>
  </si>
  <si>
    <t>Hemoglobin and Porphyrin Metabolism</t>
  </si>
  <si>
    <t>heme</t>
  </si>
  <si>
    <t>C00032</t>
  </si>
  <si>
    <t>HMDB03178</t>
  </si>
  <si>
    <t>14875-96-8</t>
  </si>
  <si>
    <t>bilirubin (Z,Z)</t>
  </si>
  <si>
    <t>C00486</t>
  </si>
  <si>
    <t>HMDB00054</t>
  </si>
  <si>
    <t>635-65-4</t>
  </si>
  <si>
    <t>bilirubin (E,Z or Z,E)*</t>
  </si>
  <si>
    <t>HMDB00488</t>
  </si>
  <si>
    <t>biliverdin</t>
  </si>
  <si>
    <t>C00500</t>
  </si>
  <si>
    <t>HMDB01008</t>
  </si>
  <si>
    <t>55482-27-4;55482-27-4</t>
  </si>
  <si>
    <t>I-urobilinogen</t>
  </si>
  <si>
    <t>C05790</t>
  </si>
  <si>
    <t>HMDB04157</t>
  </si>
  <si>
    <t>14684-37-8</t>
  </si>
  <si>
    <t>D-urobilin</t>
  </si>
  <si>
    <t>C05795</t>
  </si>
  <si>
    <t>HMDB04161</t>
  </si>
  <si>
    <t>3947-38-4</t>
  </si>
  <si>
    <t>L-urobilin</t>
  </si>
  <si>
    <t>C05793</t>
  </si>
  <si>
    <t>HMDB04159</t>
  </si>
  <si>
    <t>34217-90-8</t>
  </si>
  <si>
    <t>Thiamine Metabolism</t>
  </si>
  <si>
    <t>thiamin (Vitamin B1)</t>
  </si>
  <si>
    <t>C00378</t>
  </si>
  <si>
    <t>HMDB00235</t>
  </si>
  <si>
    <t>59-43-8</t>
  </si>
  <si>
    <t>thiamin monophosphate</t>
  </si>
  <si>
    <t>C01081</t>
  </si>
  <si>
    <t>HMDB02666</t>
  </si>
  <si>
    <t>532-40-1</t>
  </si>
  <si>
    <t>5-(2-Hydroxyethyl)-4-methylthiazole</t>
  </si>
  <si>
    <t>C04294</t>
  </si>
  <si>
    <t>137-00-8</t>
  </si>
  <si>
    <t>Vitamin A Metabolism</t>
  </si>
  <si>
    <t>retinol (Vitamin A)</t>
  </si>
  <si>
    <t>C00473</t>
  </si>
  <si>
    <t>HMDB00305</t>
  </si>
  <si>
    <t>68-26-8</t>
  </si>
  <si>
    <t>Vitamin B6 Metabolism</t>
  </si>
  <si>
    <t>pyridoxine (Vitamin B6)</t>
  </si>
  <si>
    <t>C00314</t>
  </si>
  <si>
    <t>HMDB02075</t>
  </si>
  <si>
    <t>58-56-0</t>
  </si>
  <si>
    <t>pyridoxamine</t>
  </si>
  <si>
    <t>C00534</t>
  </si>
  <si>
    <t>HMDB01431</t>
  </si>
  <si>
    <t>58052-48-5</t>
  </si>
  <si>
    <t>pyridoxamine phosphate</t>
  </si>
  <si>
    <t>C00647</t>
  </si>
  <si>
    <t>HMDB01555</t>
  </si>
  <si>
    <t>529-96-4</t>
  </si>
  <si>
    <t>pyridoxal</t>
  </si>
  <si>
    <t>C00250</t>
  </si>
  <si>
    <t>HMDB01545</t>
  </si>
  <si>
    <t>65-22-5</t>
  </si>
  <si>
    <t>pyridoxate</t>
  </si>
  <si>
    <t>C00847</t>
  </si>
  <si>
    <t>HMDB00017</t>
  </si>
  <si>
    <t>82-82-6</t>
  </si>
  <si>
    <t>Xenobiotics</t>
  </si>
  <si>
    <t>Benzoate Metabolism</t>
  </si>
  <si>
    <t>4-hydroxyhippurate</t>
  </si>
  <si>
    <t>HMDB13678</t>
  </si>
  <si>
    <t>2482-25-9</t>
  </si>
  <si>
    <t>4-hydroxymandelate</t>
  </si>
  <si>
    <t>C03198</t>
  </si>
  <si>
    <t>HMDB00822</t>
  </si>
  <si>
    <t>7198-10-9;184901-84-6</t>
  </si>
  <si>
    <t>benzoate</t>
  </si>
  <si>
    <t>C00180</t>
  </si>
  <si>
    <t>HMDB01870</t>
  </si>
  <si>
    <t>65-85-0</t>
  </si>
  <si>
    <t>4-hydroxybenzoate</t>
  </si>
  <si>
    <t>C00156</t>
  </si>
  <si>
    <t>HMDB00500</t>
  </si>
  <si>
    <t>99-96-7</t>
  </si>
  <si>
    <t>3-hydroxybenzoate</t>
  </si>
  <si>
    <t>C00587</t>
  </si>
  <si>
    <t>HMDB02466</t>
  </si>
  <si>
    <t>99-06-9</t>
  </si>
  <si>
    <t>2,4,6-trihydroxybenzoate</t>
  </si>
  <si>
    <t>HMDB29649</t>
  </si>
  <si>
    <t>83-30-7</t>
  </si>
  <si>
    <t>3,4-dihydroxybenzoate</t>
  </si>
  <si>
    <t>C00230</t>
  </si>
  <si>
    <t>HMDB01856</t>
  </si>
  <si>
    <t>99-50-3</t>
  </si>
  <si>
    <t>catechol sulfate</t>
  </si>
  <si>
    <t>HMDB59724</t>
  </si>
  <si>
    <t>4918-96-1</t>
  </si>
  <si>
    <t>p-hydroxybenzaldehyde</t>
  </si>
  <si>
    <t>C00633</t>
  </si>
  <si>
    <t>HMDB11718</t>
  </si>
  <si>
    <t>123-08-0</t>
  </si>
  <si>
    <t>4-ethylphenylsulfate</t>
  </si>
  <si>
    <t>C13637</t>
  </si>
  <si>
    <t>123-07-9</t>
  </si>
  <si>
    <t>3-(2-hydroxyphenyl)propionate</t>
  </si>
  <si>
    <t>C01198</t>
  </si>
  <si>
    <t>HMDB33752</t>
  </si>
  <si>
    <t>495-78-3</t>
  </si>
  <si>
    <t>p-cresol sulfate</t>
  </si>
  <si>
    <t>HMDB11635</t>
  </si>
  <si>
    <t>3233-57-7</t>
  </si>
  <si>
    <t>3-(3-hydroxyphenyl)propionate sulfate</t>
  </si>
  <si>
    <t>86321-32-6</t>
  </si>
  <si>
    <t>2-(4-hydroxyphenyl)propionate</t>
  </si>
  <si>
    <t>C03080</t>
  </si>
  <si>
    <t>HMDB41683</t>
  </si>
  <si>
    <t>938-96-5</t>
  </si>
  <si>
    <t>3-(3-hydroxyphenyl)propionate</t>
  </si>
  <si>
    <t>C11457</t>
  </si>
  <si>
    <t>HMDB00375</t>
  </si>
  <si>
    <t>621-54-5</t>
  </si>
  <si>
    <t>3-(4-hydroxyphenyl)propionate</t>
  </si>
  <si>
    <t>C01744</t>
  </si>
  <si>
    <t>HMDB02199</t>
  </si>
  <si>
    <t>501-97-3</t>
  </si>
  <si>
    <t>3-phenylpropionate (hydrocinnamate)</t>
  </si>
  <si>
    <t>C05629</t>
  </si>
  <si>
    <t>HMDB00764</t>
  </si>
  <si>
    <t>501-52-0</t>
  </si>
  <si>
    <t>Xanthine Metabolism</t>
  </si>
  <si>
    <t>1-methylurate</t>
  </si>
  <si>
    <t>C16359</t>
  </si>
  <si>
    <t>HMDB03099</t>
  </si>
  <si>
    <t>708-79-2</t>
  </si>
  <si>
    <t>7-methylurate</t>
  </si>
  <si>
    <t>C16355</t>
  </si>
  <si>
    <t>HMDB11107</t>
  </si>
  <si>
    <t>612-37-3</t>
  </si>
  <si>
    <t>1-methylxanthine</t>
  </si>
  <si>
    <t>C16358</t>
  </si>
  <si>
    <t>HMDB10738</t>
  </si>
  <si>
    <t>6136-37-4</t>
  </si>
  <si>
    <t>Food Component/Plant</t>
  </si>
  <si>
    <t>maltol</t>
  </si>
  <si>
    <t>C11918</t>
  </si>
  <si>
    <t>HMDB30776</t>
  </si>
  <si>
    <t>118-71-8</t>
  </si>
  <si>
    <t>piperidine</t>
  </si>
  <si>
    <t>C01746</t>
  </si>
  <si>
    <t>HMDB34301</t>
  </si>
  <si>
    <t>110-89-4</t>
  </si>
  <si>
    <t>2-piperidinone</t>
  </si>
  <si>
    <t>HMDB11749</t>
  </si>
  <si>
    <t>675-20-7</t>
  </si>
  <si>
    <t>erythrose</t>
  </si>
  <si>
    <t>C01796</t>
  </si>
  <si>
    <t>HMDB02649</t>
  </si>
  <si>
    <t>583-50-6</t>
  </si>
  <si>
    <t>genistein</t>
  </si>
  <si>
    <t>C06563</t>
  </si>
  <si>
    <t>HMDB03217</t>
  </si>
  <si>
    <t>446-72-0</t>
  </si>
  <si>
    <t>1-methyl-beta-carboline-3-carboxylic acid</t>
  </si>
  <si>
    <t>22329-38-0</t>
  </si>
  <si>
    <t>vanillate</t>
  </si>
  <si>
    <t>C06672</t>
  </si>
  <si>
    <t>HMDB00484</t>
  </si>
  <si>
    <t>121-34-6</t>
  </si>
  <si>
    <t>1H-quinolin-2-one</t>
  </si>
  <si>
    <t>C06415</t>
  </si>
  <si>
    <t>59-31-4</t>
  </si>
  <si>
    <t>2,3-dihydroxyisovalerate</t>
  </si>
  <si>
    <t>C04039</t>
  </si>
  <si>
    <t>HMDB12141</t>
  </si>
  <si>
    <t>1756-18-9</t>
  </si>
  <si>
    <t>dipicolinate</t>
  </si>
  <si>
    <t>499-83-2</t>
  </si>
  <si>
    <t>2,8-quinolinediol</t>
  </si>
  <si>
    <t>C06342</t>
  </si>
  <si>
    <t>15450-76-7</t>
  </si>
  <si>
    <t>2-isopropylmalate</t>
  </si>
  <si>
    <t>C02504</t>
  </si>
  <si>
    <t>HMDB00402</t>
  </si>
  <si>
    <t>3237-44-3</t>
  </si>
  <si>
    <t>2-oxindole-3-acetate</t>
  </si>
  <si>
    <t>HMDB35514</t>
  </si>
  <si>
    <t>2971-31-5</t>
  </si>
  <si>
    <t>3,5-dihydroxybenzoic acid</t>
  </si>
  <si>
    <t>HMDB13677</t>
  </si>
  <si>
    <t>99-10-5</t>
  </si>
  <si>
    <t>3-hydroxyindolin-2-one</t>
  </si>
  <si>
    <t>C11130</t>
  </si>
  <si>
    <t>61-71-2</t>
  </si>
  <si>
    <t>gluconate</t>
  </si>
  <si>
    <t>HMDB00625</t>
  </si>
  <si>
    <t>527-07-1</t>
  </si>
  <si>
    <t>6-hydroxydaidzein</t>
  </si>
  <si>
    <t>C14314</t>
  </si>
  <si>
    <t>HMDB31715</t>
  </si>
  <si>
    <t>17817-31-1</t>
  </si>
  <si>
    <t>beta-cryptoxanthin</t>
  </si>
  <si>
    <t>HMDB33844</t>
  </si>
  <si>
    <t>472-70-8</t>
  </si>
  <si>
    <t>beta-guanidinopropanoate</t>
  </si>
  <si>
    <t>C03065</t>
  </si>
  <si>
    <t>HMDB13222</t>
  </si>
  <si>
    <t>353-09-3</t>
  </si>
  <si>
    <t>daidzein</t>
  </si>
  <si>
    <t>C10208</t>
  </si>
  <si>
    <t>HMDB03312</t>
  </si>
  <si>
    <t>486-66-8</t>
  </si>
  <si>
    <t>dihydroferulic acid</t>
  </si>
  <si>
    <t>1135-23-5</t>
  </si>
  <si>
    <t>enterolactone</t>
  </si>
  <si>
    <t>78473-71-9</t>
  </si>
  <si>
    <t>equol</t>
  </si>
  <si>
    <t>C14131</t>
  </si>
  <si>
    <t>HMDB02209</t>
  </si>
  <si>
    <t>531-95-3;94105-90-5</t>
  </si>
  <si>
    <t>equol sulfate</t>
  </si>
  <si>
    <t>ergothioneine</t>
  </si>
  <si>
    <t>C05570</t>
  </si>
  <si>
    <t>HMDB03045</t>
  </si>
  <si>
    <t>58511-63-0</t>
  </si>
  <si>
    <t>erythritol</t>
  </si>
  <si>
    <t>C00503</t>
  </si>
  <si>
    <t>HMDB02994</t>
  </si>
  <si>
    <t>149-32-6</t>
  </si>
  <si>
    <t>ferulate</t>
  </si>
  <si>
    <t>C01494</t>
  </si>
  <si>
    <t>HMDB00954</t>
  </si>
  <si>
    <t>537-98-4</t>
  </si>
  <si>
    <t>galacturonate</t>
  </si>
  <si>
    <t>C08348</t>
  </si>
  <si>
    <t>HMDB02545</t>
  </si>
  <si>
    <t>91510-62-2</t>
  </si>
  <si>
    <t>glycitein</t>
  </si>
  <si>
    <t>C14536</t>
  </si>
  <si>
    <t>HMDB05781</t>
  </si>
  <si>
    <t>40957-83-3</t>
  </si>
  <si>
    <t>indoleacrylate</t>
  </si>
  <si>
    <t>HMDB00734</t>
  </si>
  <si>
    <t>1204-06-4</t>
  </si>
  <si>
    <t>indolin-2-one</t>
  </si>
  <si>
    <t>C12312</t>
  </si>
  <si>
    <t>59-48-3</t>
  </si>
  <si>
    <t>methyl indole-3-acetate</t>
  </si>
  <si>
    <t>HMDB29738</t>
  </si>
  <si>
    <t>1912-33-0</t>
  </si>
  <si>
    <t>naringenin</t>
  </si>
  <si>
    <t>C00509</t>
  </si>
  <si>
    <t>HMDB02670</t>
  </si>
  <si>
    <t>67604-48-2</t>
  </si>
  <si>
    <t>quinate</t>
  </si>
  <si>
    <t>C00296</t>
  </si>
  <si>
    <t>HMDB03072</t>
  </si>
  <si>
    <t>77-95-2</t>
  </si>
  <si>
    <t>sinapate</t>
  </si>
  <si>
    <t>C00482</t>
  </si>
  <si>
    <t>HMDB32616</t>
  </si>
  <si>
    <t>530-59-6</t>
  </si>
  <si>
    <t>soyasaponin I</t>
  </si>
  <si>
    <t>C08983</t>
  </si>
  <si>
    <t>HMDB34649</t>
  </si>
  <si>
    <t>51330-27-9</t>
  </si>
  <si>
    <t>soyasaponin II</t>
  </si>
  <si>
    <t>C12081</t>
  </si>
  <si>
    <t>HMDB34650</t>
  </si>
  <si>
    <t>55319-36-3</t>
  </si>
  <si>
    <t>soyasaponin III</t>
  </si>
  <si>
    <t>C19865</t>
  </si>
  <si>
    <t>stachydrine</t>
  </si>
  <si>
    <t>C10172</t>
  </si>
  <si>
    <t>HMDB04827</t>
  </si>
  <si>
    <t>4136-37-2</t>
  </si>
  <si>
    <t>syringic acid</t>
  </si>
  <si>
    <t>C10833</t>
  </si>
  <si>
    <t>HMDB02085</t>
  </si>
  <si>
    <t>530-57-4</t>
  </si>
  <si>
    <t>tyrosol</t>
  </si>
  <si>
    <t>C06044</t>
  </si>
  <si>
    <t>HMDB04284</t>
  </si>
  <si>
    <t>501-94-0</t>
  </si>
  <si>
    <t>methyl glucopyranoside (alpha + beta)</t>
  </si>
  <si>
    <t>enterodiol</t>
  </si>
  <si>
    <t>80226-00-2</t>
  </si>
  <si>
    <t>pyrraline</t>
  </si>
  <si>
    <t>HMDB33143</t>
  </si>
  <si>
    <t>74509-14-1</t>
  </si>
  <si>
    <t>daidzein sulfate (2)</t>
  </si>
  <si>
    <t>daidzein sulfate (1)</t>
  </si>
  <si>
    <t>4-hydroxycinnamate</t>
  </si>
  <si>
    <t>C00811</t>
  </si>
  <si>
    <t>HMDB02035</t>
  </si>
  <si>
    <t>501-98-4</t>
  </si>
  <si>
    <t>Bacterial/Fungal</t>
  </si>
  <si>
    <t>glutamyl-meso-diaminopimelate</t>
  </si>
  <si>
    <t>Drug</t>
  </si>
  <si>
    <t>salicylate</t>
  </si>
  <si>
    <t>C00805</t>
  </si>
  <si>
    <t>HMDB01895</t>
  </si>
  <si>
    <t>69-72-7</t>
  </si>
  <si>
    <t>S-carboxymethyl-L-cysteine</t>
  </si>
  <si>
    <t>C03727</t>
  </si>
  <si>
    <t>HMDB29415</t>
  </si>
  <si>
    <t>638-23-3</t>
  </si>
  <si>
    <t>2-dimethylaminoethanol</t>
  </si>
  <si>
    <t>D07777</t>
  </si>
  <si>
    <t>HMDB32231</t>
  </si>
  <si>
    <t>108-01-0</t>
  </si>
  <si>
    <t>Chemical</t>
  </si>
  <si>
    <t>sulfate*</t>
  </si>
  <si>
    <t>C00059</t>
  </si>
  <si>
    <t>HMDB01448</t>
  </si>
  <si>
    <t>14808-79-8</t>
  </si>
  <si>
    <t>2-oxo-1-pyrrolidinepropionate</t>
  </si>
  <si>
    <t>77191-38-9</t>
  </si>
  <si>
    <t>dimethyl sulfone</t>
  </si>
  <si>
    <t>C11142</t>
  </si>
  <si>
    <t>HMDB04983</t>
  </si>
  <si>
    <t>67-71-0</t>
  </si>
  <si>
    <t>ectoine</t>
  </si>
  <si>
    <t>C06231</t>
  </si>
  <si>
    <t>96702-03-3</t>
  </si>
  <si>
    <t>N-propionylmethionine</t>
  </si>
  <si>
    <t>52811-70-8</t>
  </si>
  <si>
    <t>succinimide</t>
  </si>
  <si>
    <t>C07273</t>
  </si>
  <si>
    <t>123-56-8</t>
  </si>
  <si>
    <t>2,4-dihydroxyhydrocinnamate</t>
  </si>
  <si>
    <t>5631-68-5</t>
  </si>
  <si>
    <t>4-acetamidobenzoate</t>
  </si>
  <si>
    <t>D03836</t>
  </si>
  <si>
    <t>556-08-1</t>
  </si>
  <si>
    <t>thioproline</t>
  </si>
  <si>
    <t>34592-47-4</t>
  </si>
  <si>
    <t>comparison</t>
  </si>
  <si>
    <t>day</t>
  </si>
  <si>
    <t>sub-ctrl</t>
  </si>
  <si>
    <t>ther-ctrl</t>
  </si>
  <si>
    <t>qvalue</t>
  </si>
  <si>
    <t>fold_change</t>
  </si>
  <si>
    <t>down</t>
  </si>
  <si>
    <t>up</t>
  </si>
  <si>
    <t>total</t>
  </si>
  <si>
    <t>% diff 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</si>
</sst>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6" x14ac:knownFonts="1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b/>
      <sz val="8"/>
      <name val="Arial"/>
      <family val="2"/>
    </font>
    <font>
      <sz val="8"/>
      <color rgb="FF808080"/>
      <name val="Arial"/>
      <family val="2"/>
    </font>
    <font>
      <b/>
      <sz val="8"/>
      <color theme="1"/>
      <name val="Arial"/>
      <family val="2"/>
    </font>
    <font>
      <b/>
      <sz val="8"/>
      <color rgb="FF0000FF"/>
      <name val="Arial"/>
      <family val="2"/>
    </font>
    <font>
      <b/>
      <u/>
      <sz val="8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8"/>
      <color rgb="FFFFFF00"/>
      <name val="Arial"/>
      <family val="2"/>
    </font>
    <font>
      <b/>
      <sz val="8"/>
      <color rgb="FF000080"/>
      <name val="Arial"/>
      <family val="2"/>
    </font>
    <font>
      <u/>
      <sz val="12"/>
      <color theme="11"/>
      <name val="Calibri"/>
      <family val="2"/>
      <scheme val="minor"/>
    </font>
    <font>
      <sz val="8"/>
      <color rgb="FF000000"/>
      <name val="Arial"/>
      <family val="2"/>
    </font>
    <font>
      <b/>
      <sz val="8"/>
      <color rgb="FF000000"/>
      <name val="Arial"/>
      <family val="2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4169E1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0EE90"/>
        <bgColor indexed="64"/>
      </patternFill>
    </fill>
    <fill>
      <patternFill patternType="solid">
        <fgColor rgb="FFFFC0CB"/>
        <bgColor indexed="64"/>
      </patternFill>
    </fill>
    <fill>
      <patternFill patternType="solid">
        <fgColor rgb="FF008000"/>
        <bgColor rgb="FF000000"/>
      </patternFill>
    </fill>
    <fill>
      <patternFill patternType="solid">
        <fgColor rgb="FFFFC0CB"/>
        <bgColor rgb="FF000000"/>
      </patternFill>
    </fill>
    <fill>
      <patternFill patternType="solid">
        <fgColor rgb="FF90EE90"/>
        <bgColor rgb="FF000000"/>
      </patternFill>
    </fill>
    <fill>
      <patternFill patternType="solid">
        <fgColor rgb="FFFF0000"/>
        <bgColor rgb="FF000000"/>
      </patternFill>
    </fill>
  </fills>
  <borders count="24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</borders>
  <cellStyleXfs count="40">
    <xf numFmtId="0" fontId="0" fillId="0" borderId="0"/>
    <xf numFmtId="0" fontId="2" fillId="0" borderId="0"/>
    <xf numFmtId="0" fontId="8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9" fontId="15" fillId="0" borderId="0" applyFont="0" applyFill="0" applyBorder="0" applyAlignment="0" applyProtection="0"/>
  </cellStyleXfs>
  <cellXfs count="83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7" fillId="0" borderId="5" xfId="0" applyFont="1" applyBorder="1" applyAlignment="1">
      <alignment vertical="center"/>
    </xf>
    <xf numFmtId="0" fontId="5" fillId="0" borderId="12" xfId="0" applyFont="1" applyBorder="1" applyAlignment="1">
      <alignment vertical="center"/>
    </xf>
    <xf numFmtId="0" fontId="5" fillId="0" borderId="1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6" xfId="0" applyFont="1" applyBorder="1" applyAlignment="1">
      <alignment horizontal="center" vertical="top"/>
    </xf>
    <xf numFmtId="0" fontId="1" fillId="4" borderId="17" xfId="0" applyFont="1" applyFill="1" applyBorder="1" applyAlignment="1">
      <alignment horizontal="center" vertical="center"/>
    </xf>
    <xf numFmtId="0" fontId="1" fillId="0" borderId="19" xfId="0" applyFont="1" applyBorder="1" applyAlignment="1">
      <alignment horizontal="left" vertical="center"/>
    </xf>
    <xf numFmtId="0" fontId="1" fillId="0" borderId="19" xfId="0" applyFont="1" applyBorder="1" applyAlignment="1">
      <alignment horizontal="center" vertical="center"/>
    </xf>
    <xf numFmtId="0" fontId="8" fillId="0" borderId="19" xfId="2" applyBorder="1" applyAlignment="1">
      <alignment horizontal="left" vertical="center"/>
    </xf>
    <xf numFmtId="0" fontId="1" fillId="0" borderId="19" xfId="0" applyFont="1" applyBorder="1" applyAlignment="1">
      <alignment horizontal="right" vertical="center"/>
    </xf>
    <xf numFmtId="0" fontId="9" fillId="5" borderId="19" xfId="0" applyNumberFormat="1" applyFont="1" applyFill="1" applyBorder="1" applyAlignment="1">
      <alignment horizontal="center" vertical="center"/>
    </xf>
    <xf numFmtId="0" fontId="1" fillId="0" borderId="19" xfId="0" applyNumberFormat="1" applyFont="1" applyBorder="1" applyAlignment="1">
      <alignment horizontal="center" vertical="center"/>
    </xf>
    <xf numFmtId="0" fontId="9" fillId="6" borderId="19" xfId="0" applyNumberFormat="1" applyFont="1" applyFill="1" applyBorder="1" applyAlignment="1">
      <alignment horizontal="center" vertical="center"/>
    </xf>
    <xf numFmtId="0" fontId="10" fillId="7" borderId="19" xfId="0" applyNumberFormat="1" applyFont="1" applyFill="1" applyBorder="1" applyAlignment="1">
      <alignment horizontal="center" vertical="center"/>
    </xf>
    <xf numFmtId="0" fontId="9" fillId="8" borderId="19" xfId="0" applyNumberFormat="1" applyFont="1" applyFill="1" applyBorder="1" applyAlignment="1">
      <alignment horizontal="center" vertical="center"/>
    </xf>
    <xf numFmtId="0" fontId="10" fillId="9" borderId="19" xfId="0" applyNumberFormat="1" applyFont="1" applyFill="1" applyBorder="1" applyAlignment="1">
      <alignment horizontal="center" vertical="center"/>
    </xf>
    <xf numFmtId="0" fontId="10" fillId="10" borderId="19" xfId="0" applyNumberFormat="1" applyFont="1" applyFill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0" fontId="1" fillId="0" borderId="19" xfId="0" applyNumberFormat="1" applyFont="1" applyBorder="1" applyAlignment="1">
      <alignment horizontal="center" vertical="center"/>
    </xf>
    <xf numFmtId="0" fontId="1" fillId="4" borderId="19" xfId="0" applyFont="1" applyFill="1" applyBorder="1" applyAlignment="1">
      <alignment horizontal="left" vertical="center"/>
    </xf>
    <xf numFmtId="0" fontId="5" fillId="0" borderId="11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1" fillId="0" borderId="19" xfId="0" applyNumberFormat="1" applyFont="1" applyBorder="1" applyAlignment="1">
      <alignment horizontal="center" vertical="center"/>
    </xf>
    <xf numFmtId="0" fontId="9" fillId="11" borderId="19" xfId="0" applyNumberFormat="1" applyFont="1" applyFill="1" applyBorder="1" applyAlignment="1">
      <alignment horizontal="center" vertical="center"/>
    </xf>
    <xf numFmtId="0" fontId="12" fillId="0" borderId="19" xfId="0" applyNumberFormat="1" applyFont="1" applyBorder="1" applyAlignment="1">
      <alignment horizontal="center" vertical="center"/>
    </xf>
    <xf numFmtId="0" fontId="10" fillId="12" borderId="19" xfId="0" applyNumberFormat="1" applyFont="1" applyFill="1" applyBorder="1" applyAlignment="1">
      <alignment horizontal="center" vertical="center"/>
    </xf>
    <xf numFmtId="0" fontId="10" fillId="13" borderId="19" xfId="0" applyNumberFormat="1" applyFont="1" applyFill="1" applyBorder="1" applyAlignment="1">
      <alignment horizontal="center" vertical="center"/>
    </xf>
    <xf numFmtId="0" fontId="9" fillId="14" borderId="19" xfId="0" applyNumberFormat="1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7" fillId="0" borderId="8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164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Fill="1" applyBorder="1" applyAlignment="1">
      <alignment horizontal="center" vertical="center"/>
    </xf>
    <xf numFmtId="164" fontId="0" fillId="0" borderId="0" xfId="0" applyNumberFormat="1"/>
    <xf numFmtId="10" fontId="0" fillId="0" borderId="0" xfId="39" applyNumberFormat="1" applyFont="1"/>
    <xf numFmtId="0" fontId="1" fillId="4" borderId="22" xfId="0" applyFont="1" applyFill="1" applyBorder="1" applyAlignment="1">
      <alignment horizontal="left" vertical="center"/>
    </xf>
    <xf numFmtId="0" fontId="1" fillId="4" borderId="20" xfId="0" applyFont="1" applyFill="1" applyBorder="1" applyAlignment="1">
      <alignment horizontal="left" vertical="center"/>
    </xf>
    <xf numFmtId="0" fontId="1" fillId="4" borderId="21" xfId="0" applyFont="1" applyFill="1" applyBorder="1" applyAlignment="1">
      <alignment horizontal="left" vertical="center"/>
    </xf>
    <xf numFmtId="0" fontId="1" fillId="4" borderId="18" xfId="0" applyFont="1" applyFill="1" applyBorder="1" applyAlignment="1">
      <alignment horizontal="left" vertical="center"/>
    </xf>
    <xf numFmtId="0" fontId="5" fillId="0" borderId="11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3" fillId="0" borderId="8" xfId="1" applyFont="1" applyBorder="1" applyAlignment="1">
      <alignment horizontal="center" vertical="center" wrapText="1"/>
    </xf>
    <xf numFmtId="0" fontId="3" fillId="0" borderId="0" xfId="1" applyFont="1" applyBorder="1" applyAlignment="1">
      <alignment horizontal="center" vertical="center" wrapText="1"/>
    </xf>
    <xf numFmtId="0" fontId="3" fillId="0" borderId="9" xfId="1" applyFont="1" applyBorder="1" applyAlignment="1">
      <alignment horizontal="center" vertical="center" wrapText="1"/>
    </xf>
    <xf numFmtId="0" fontId="3" fillId="0" borderId="12" xfId="1" applyFont="1" applyBorder="1" applyAlignment="1">
      <alignment horizontal="center" vertical="center" wrapText="1"/>
    </xf>
    <xf numFmtId="0" fontId="3" fillId="0" borderId="13" xfId="1" applyFont="1" applyBorder="1" applyAlignment="1">
      <alignment horizontal="center" vertical="center" wrapText="1"/>
    </xf>
    <xf numFmtId="0" fontId="3" fillId="0" borderId="14" xfId="1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</cellXfs>
  <cellStyles count="40"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Hyperlink" xfId="2" builtinId="8"/>
    <cellStyle name="Normal" xfId="0" builtinId="0"/>
    <cellStyle name="Normal 2" xfId="1" xr:uid="{00000000-0005-0000-0000-000026000000}"/>
    <cellStyle name="Percent" xfId="39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SDA-02-16VW%20CLIENT%20DATA%20TABLES%20AND%20STATS,%20FEC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lanation"/>
      <sheetName val="OrigScale"/>
      <sheetName val="ScaledImpData"/>
      <sheetName val="Combo ScaledImpData"/>
      <sheetName val="Pathway Heat Map"/>
      <sheetName val="Sheet1"/>
      <sheetName val="Box Plots-Alpha"/>
      <sheetName val="Box Plots-Pathway"/>
      <sheetName val="Box Plots-Alpha (Combo)"/>
      <sheetName val="Box Plots-Pathway (Combo)"/>
    </sheetNames>
    <sheetDataSet>
      <sheetData sheetId="0"/>
      <sheetData sheetId="1"/>
      <sheetData sheetId="2"/>
      <sheetData sheetId="3"/>
      <sheetData sheetId="4">
        <row r="9">
          <cell r="R9">
            <v>0.73</v>
          </cell>
          <cell r="S9">
            <v>1.04</v>
          </cell>
          <cell r="T9">
            <v>0.59</v>
          </cell>
          <cell r="U9">
            <v>1.43</v>
          </cell>
          <cell r="BC9">
            <v>0.34260000000000002</v>
          </cell>
          <cell r="BE9">
            <v>0.22020000000000001</v>
          </cell>
          <cell r="BF9">
            <v>0.19789999999999999</v>
          </cell>
          <cell r="BG9">
            <v>3.1899999999999998E-2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genome.jp/dbget-bin/www_bget?cpd+C00642" TargetMode="External"/><Relationship Id="rId671" Type="http://schemas.openxmlformats.org/officeDocument/2006/relationships/hyperlink" Target="http://www.genome.jp/dbget-bin/www_bget?cpd+C01724" TargetMode="External"/><Relationship Id="rId769" Type="http://schemas.openxmlformats.org/officeDocument/2006/relationships/hyperlink" Target="http://www.hmdb.ca/metabolites/HMDB00012" TargetMode="External"/><Relationship Id="rId976" Type="http://schemas.openxmlformats.org/officeDocument/2006/relationships/hyperlink" Target="http://www.genome.jp/dbget-bin/www_bget?cpd+C00805" TargetMode="External"/><Relationship Id="rId21" Type="http://schemas.openxmlformats.org/officeDocument/2006/relationships/hyperlink" Target="http://www.genome.jp/dbget-bin/www_bget?cpd+C00041" TargetMode="External"/><Relationship Id="rId324" Type="http://schemas.openxmlformats.org/officeDocument/2006/relationships/hyperlink" Target="http://www.hmdb.ca/metabolites/HMDB28955" TargetMode="External"/><Relationship Id="rId531" Type="http://schemas.openxmlformats.org/officeDocument/2006/relationships/hyperlink" Target="http://www.genome.jp/dbget-bin/www_bget?cpd+C01089" TargetMode="External"/><Relationship Id="rId629" Type="http://schemas.openxmlformats.org/officeDocument/2006/relationships/hyperlink" Target="http://www.hmdb.ca/metabolites/HMDB11567" TargetMode="External"/><Relationship Id="rId170" Type="http://schemas.openxmlformats.org/officeDocument/2006/relationships/hyperlink" Target="http://www.hmdb.ca/metabolites/HMDB00687" TargetMode="External"/><Relationship Id="rId836" Type="http://schemas.openxmlformats.org/officeDocument/2006/relationships/hyperlink" Target="http://www.hmdb.ca/metabolites/HMDB01893" TargetMode="External"/><Relationship Id="rId268" Type="http://schemas.openxmlformats.org/officeDocument/2006/relationships/hyperlink" Target="http://www.hmdb.ca/metabolites/HMDB00562" TargetMode="External"/><Relationship Id="rId475" Type="http://schemas.openxmlformats.org/officeDocument/2006/relationships/hyperlink" Target="http://www.genome.jp/dbget-bin/www_bget?cpd+C16513" TargetMode="External"/><Relationship Id="rId682" Type="http://schemas.openxmlformats.org/officeDocument/2006/relationships/hyperlink" Target="http://www.genome.jp/dbget-bin/www_bget?cpd+C01789" TargetMode="External"/><Relationship Id="rId903" Type="http://schemas.openxmlformats.org/officeDocument/2006/relationships/hyperlink" Target="http://www.hmdb.ca/metabolites/HMDB02199" TargetMode="External"/><Relationship Id="rId32" Type="http://schemas.openxmlformats.org/officeDocument/2006/relationships/hyperlink" Target="http://www.hmdb.ca/metabolites/HMDB00168" TargetMode="External"/><Relationship Id="rId128" Type="http://schemas.openxmlformats.org/officeDocument/2006/relationships/hyperlink" Target="http://www.genome.jp/dbget-bin/www_bget?cpd+C03672" TargetMode="External"/><Relationship Id="rId335" Type="http://schemas.openxmlformats.org/officeDocument/2006/relationships/hyperlink" Target="http://www.hmdb.ca/metabolites/HMDB00122" TargetMode="External"/><Relationship Id="rId542" Type="http://schemas.openxmlformats.org/officeDocument/2006/relationships/hyperlink" Target="http://www.hmdb.ca/metabolites/HMDB37396" TargetMode="External"/><Relationship Id="rId987" Type="http://schemas.openxmlformats.org/officeDocument/2006/relationships/hyperlink" Target="http://www.genome.jp/dbget-bin/www_bget?cpd+C07273" TargetMode="External"/><Relationship Id="rId181" Type="http://schemas.openxmlformats.org/officeDocument/2006/relationships/hyperlink" Target="http://www.hmdb.ca/metabolites/HMDB00754" TargetMode="External"/><Relationship Id="rId402" Type="http://schemas.openxmlformats.org/officeDocument/2006/relationships/hyperlink" Target="http://www.genome.jp/dbget-bin/www_bget?cpd+C04540" TargetMode="External"/><Relationship Id="rId847" Type="http://schemas.openxmlformats.org/officeDocument/2006/relationships/hyperlink" Target="http://www.genome.jp/dbget-bin/www_bget?cpd+C00715" TargetMode="External"/><Relationship Id="rId279" Type="http://schemas.openxmlformats.org/officeDocument/2006/relationships/hyperlink" Target="http://www.genome.jp/dbget-bin/www_bget?cpd+C03413" TargetMode="External"/><Relationship Id="rId486" Type="http://schemas.openxmlformats.org/officeDocument/2006/relationships/hyperlink" Target="http://www.genome.jp/dbget-bin/www_bget?cpd+C02630" TargetMode="External"/><Relationship Id="rId693" Type="http://schemas.openxmlformats.org/officeDocument/2006/relationships/hyperlink" Target="http://www.hmdb.ca/metabolites/HMDB00637" TargetMode="External"/><Relationship Id="rId707" Type="http://schemas.openxmlformats.org/officeDocument/2006/relationships/hyperlink" Target="http://www.hmdb.ca/metabolites/HMDB00760" TargetMode="External"/><Relationship Id="rId914" Type="http://schemas.openxmlformats.org/officeDocument/2006/relationships/hyperlink" Target="http://www.genome.jp/dbget-bin/www_bget?cpd+C01746" TargetMode="External"/><Relationship Id="rId43" Type="http://schemas.openxmlformats.org/officeDocument/2006/relationships/hyperlink" Target="http://www.genome.jp/dbget-bin/www_bget?cpd+C03079" TargetMode="External"/><Relationship Id="rId139" Type="http://schemas.openxmlformats.org/officeDocument/2006/relationships/hyperlink" Target="http://www.hmdb.ca/metabolites/HMDB00929" TargetMode="External"/><Relationship Id="rId346" Type="http://schemas.openxmlformats.org/officeDocument/2006/relationships/hyperlink" Target="http://www.genome.jp/dbget-bin/www_bget?cpd+C00258" TargetMode="External"/><Relationship Id="rId553" Type="http://schemas.openxmlformats.org/officeDocument/2006/relationships/hyperlink" Target="http://www.hmdb.ca/metabolites/HMDB00211" TargetMode="External"/><Relationship Id="rId760" Type="http://schemas.openxmlformats.org/officeDocument/2006/relationships/hyperlink" Target="http://www.hmdb.ca/metabolites/HMDB00288" TargetMode="External"/><Relationship Id="rId192" Type="http://schemas.openxmlformats.org/officeDocument/2006/relationships/hyperlink" Target="http://www.hmdb.ca/metabolites/HMDB00622" TargetMode="External"/><Relationship Id="rId206" Type="http://schemas.openxmlformats.org/officeDocument/2006/relationships/hyperlink" Target="http://www.genome.jp/dbget-bin/www_bget?cpd+C03145" TargetMode="External"/><Relationship Id="rId413" Type="http://schemas.openxmlformats.org/officeDocument/2006/relationships/hyperlink" Target="http://www.genome.jp/dbget-bin/www_bget?cpd+C00122" TargetMode="External"/><Relationship Id="rId858" Type="http://schemas.openxmlformats.org/officeDocument/2006/relationships/hyperlink" Target="http://www.genome.jp/dbget-bin/www_bget?cpd+C05795" TargetMode="External"/><Relationship Id="rId497" Type="http://schemas.openxmlformats.org/officeDocument/2006/relationships/hyperlink" Target="http://www.genome.jp/dbget-bin/www_bget?cpd+C02656" TargetMode="External"/><Relationship Id="rId620" Type="http://schemas.openxmlformats.org/officeDocument/2006/relationships/hyperlink" Target="http://www.hmdb.ca/metabolites/HMDB00131" TargetMode="External"/><Relationship Id="rId718" Type="http://schemas.openxmlformats.org/officeDocument/2006/relationships/hyperlink" Target="http://www.genome.jp/dbget-bin/www_bget?cpd+C05512" TargetMode="External"/><Relationship Id="rId925" Type="http://schemas.openxmlformats.org/officeDocument/2006/relationships/hyperlink" Target="http://www.hmdb.ca/metabolites/HMDB12141" TargetMode="External"/><Relationship Id="rId357" Type="http://schemas.openxmlformats.org/officeDocument/2006/relationships/hyperlink" Target="http://www.hmdb.ca/metabolites/HMDB00098" TargetMode="External"/><Relationship Id="rId54" Type="http://schemas.openxmlformats.org/officeDocument/2006/relationships/hyperlink" Target="http://www.genome.jp/dbget-bin/www_bget?cpd+C01152" TargetMode="External"/><Relationship Id="rId217" Type="http://schemas.openxmlformats.org/officeDocument/2006/relationships/hyperlink" Target="http://www.hmdb.ca/metabolites/HMDB00574" TargetMode="External"/><Relationship Id="rId564" Type="http://schemas.openxmlformats.org/officeDocument/2006/relationships/hyperlink" Target="http://www.genome.jp/dbget-bin/www_bget?cpd+C01233" TargetMode="External"/><Relationship Id="rId771" Type="http://schemas.openxmlformats.org/officeDocument/2006/relationships/hyperlink" Target="http://www.hmdb.ca/metabolites/HMDB02031" TargetMode="External"/><Relationship Id="rId869" Type="http://schemas.openxmlformats.org/officeDocument/2006/relationships/hyperlink" Target="http://www.genome.jp/dbget-bin/www_bget?cpd+C00314" TargetMode="External"/><Relationship Id="rId424" Type="http://schemas.openxmlformats.org/officeDocument/2006/relationships/hyperlink" Target="http://www.hmdb.ca/metabolites/HMDB01429" TargetMode="External"/><Relationship Id="rId631" Type="http://schemas.openxmlformats.org/officeDocument/2006/relationships/hyperlink" Target="http://www.hmdb.ca/metabolites/HMDB11538" TargetMode="External"/><Relationship Id="rId729" Type="http://schemas.openxmlformats.org/officeDocument/2006/relationships/hyperlink" Target="http://www.hmdb.ca/metabolites/HMDB00050" TargetMode="External"/><Relationship Id="rId270" Type="http://schemas.openxmlformats.org/officeDocument/2006/relationships/hyperlink" Target="http://www.hmdb.ca/metabolites/HMDB12265" TargetMode="External"/><Relationship Id="rId936" Type="http://schemas.openxmlformats.org/officeDocument/2006/relationships/hyperlink" Target="http://www.hmdb.ca/metabolites/HMDB33844" TargetMode="External"/><Relationship Id="rId65" Type="http://schemas.openxmlformats.org/officeDocument/2006/relationships/hyperlink" Target="http://www.hmdb.ca/metabolites/HMDB00854" TargetMode="External"/><Relationship Id="rId130" Type="http://schemas.openxmlformats.org/officeDocument/2006/relationships/hyperlink" Target="http://www.genome.jp/dbget-bin/www_bget?cpd+C02180" TargetMode="External"/><Relationship Id="rId368" Type="http://schemas.openxmlformats.org/officeDocument/2006/relationships/hyperlink" Target="http://www.genome.jp/dbget-bin/www_bget?cpd+C00208" TargetMode="External"/><Relationship Id="rId575" Type="http://schemas.openxmlformats.org/officeDocument/2006/relationships/hyperlink" Target="http://www.hmdb.ca/metabolites/HMDB08141" TargetMode="External"/><Relationship Id="rId782" Type="http://schemas.openxmlformats.org/officeDocument/2006/relationships/hyperlink" Target="http://www.hmdb.ca/metabolites/HMDB00630" TargetMode="External"/><Relationship Id="rId228" Type="http://schemas.openxmlformats.org/officeDocument/2006/relationships/hyperlink" Target="http://www.hmdb.ca/metabolites/HMDB00251" TargetMode="External"/><Relationship Id="rId435" Type="http://schemas.openxmlformats.org/officeDocument/2006/relationships/hyperlink" Target="http://www.hmdb.ca/metabolites/HMDB00529" TargetMode="External"/><Relationship Id="rId642" Type="http://schemas.openxmlformats.org/officeDocument/2006/relationships/hyperlink" Target="http://www.hmdb.ca/metabolites/HMDB07098" TargetMode="External"/><Relationship Id="rId281" Type="http://schemas.openxmlformats.org/officeDocument/2006/relationships/hyperlink" Target="http://www.genome.jp/dbget-bin/www_bget?cpd+C00170" TargetMode="External"/><Relationship Id="rId502" Type="http://schemas.openxmlformats.org/officeDocument/2006/relationships/hyperlink" Target="http://www.hmdb.ca/metabolites/HMDB00784" TargetMode="External"/><Relationship Id="rId947" Type="http://schemas.openxmlformats.org/officeDocument/2006/relationships/hyperlink" Target="http://www.genome.jp/dbget-bin/www_bget?cpd+C01494" TargetMode="External"/><Relationship Id="rId76" Type="http://schemas.openxmlformats.org/officeDocument/2006/relationships/hyperlink" Target="http://www.genome.jp/dbget-bin/www_bget?cpd+C02835" TargetMode="External"/><Relationship Id="rId141" Type="http://schemas.openxmlformats.org/officeDocument/2006/relationships/hyperlink" Target="http://www.genome.jp/dbget-bin/www_bget?cpd+C19837" TargetMode="External"/><Relationship Id="rId379" Type="http://schemas.openxmlformats.org/officeDocument/2006/relationships/hyperlink" Target="http://www.hmdb.ca/metabolites/HMDB00660" TargetMode="External"/><Relationship Id="rId586" Type="http://schemas.openxmlformats.org/officeDocument/2006/relationships/hyperlink" Target="http://www.hmdb.ca/metabolites/HMDB07970" TargetMode="External"/><Relationship Id="rId793" Type="http://schemas.openxmlformats.org/officeDocument/2006/relationships/hyperlink" Target="http://www.genome.jp/dbget-bin/www_bget?cpd+C00178" TargetMode="External"/><Relationship Id="rId807" Type="http://schemas.openxmlformats.org/officeDocument/2006/relationships/hyperlink" Target="http://www.hmdb.ca/metabolites/HMDB01132" TargetMode="External"/><Relationship Id="rId7" Type="http://schemas.openxmlformats.org/officeDocument/2006/relationships/hyperlink" Target="http://www.hmdb.ca/metabolites/HMDB00092" TargetMode="External"/><Relationship Id="rId239" Type="http://schemas.openxmlformats.org/officeDocument/2006/relationships/hyperlink" Target="http://www.genome.jp/dbget-bin/www_bget?cpd+C03771" TargetMode="External"/><Relationship Id="rId446" Type="http://schemas.openxmlformats.org/officeDocument/2006/relationships/hyperlink" Target="http://www.genome.jp/dbget-bin/www_bget?cpd+C01530" TargetMode="External"/><Relationship Id="rId653" Type="http://schemas.openxmlformats.org/officeDocument/2006/relationships/hyperlink" Target="http://www.hmdb.ca/metabolites/HMDB01348" TargetMode="External"/><Relationship Id="rId292" Type="http://schemas.openxmlformats.org/officeDocument/2006/relationships/hyperlink" Target="http://www.hmdb.ca/metabolites/HMDB03157" TargetMode="External"/><Relationship Id="rId306" Type="http://schemas.openxmlformats.org/officeDocument/2006/relationships/hyperlink" Target="http://www.hmdb.ca/metabolites/HMDB11171" TargetMode="External"/><Relationship Id="rId860" Type="http://schemas.openxmlformats.org/officeDocument/2006/relationships/hyperlink" Target="http://www.genome.jp/dbget-bin/www_bget?cpd+C05793" TargetMode="External"/><Relationship Id="rId958" Type="http://schemas.openxmlformats.org/officeDocument/2006/relationships/hyperlink" Target="http://www.genome.jp/dbget-bin/www_bget?cpd+C00296" TargetMode="External"/><Relationship Id="rId87" Type="http://schemas.openxmlformats.org/officeDocument/2006/relationships/hyperlink" Target="http://www.hmdb.ca/metabolites/HMDB01325" TargetMode="External"/><Relationship Id="rId513" Type="http://schemas.openxmlformats.org/officeDocument/2006/relationships/hyperlink" Target="http://www.hmdb.ca/metabolites/HMDB02013" TargetMode="External"/><Relationship Id="rId597" Type="http://schemas.openxmlformats.org/officeDocument/2006/relationships/hyperlink" Target="http://www.hmdb.ca/metabolites/HMDB10386" TargetMode="External"/><Relationship Id="rId720" Type="http://schemas.openxmlformats.org/officeDocument/2006/relationships/hyperlink" Target="http://www.genome.jp/dbget-bin/www_bget?cpd+C00366" TargetMode="External"/><Relationship Id="rId818" Type="http://schemas.openxmlformats.org/officeDocument/2006/relationships/hyperlink" Target="http://www.genome.jp/dbget-bin/www_bget?cpd+C01004" TargetMode="External"/><Relationship Id="rId152" Type="http://schemas.openxmlformats.org/officeDocument/2006/relationships/hyperlink" Target="http://www.hmdb.ca/metabolites/HMDB00715" TargetMode="External"/><Relationship Id="rId457" Type="http://schemas.openxmlformats.org/officeDocument/2006/relationships/hyperlink" Target="http://www.genome.jp/dbget-bin/www_bget?cpd+C06428" TargetMode="External"/><Relationship Id="rId664" Type="http://schemas.openxmlformats.org/officeDocument/2006/relationships/hyperlink" Target="http://www.hmdb.ca/metabolites/HMDB04610" TargetMode="External"/><Relationship Id="rId871" Type="http://schemas.openxmlformats.org/officeDocument/2006/relationships/hyperlink" Target="http://www.genome.jp/dbget-bin/www_bget?cpd+C00534" TargetMode="External"/><Relationship Id="rId969" Type="http://schemas.openxmlformats.org/officeDocument/2006/relationships/hyperlink" Target="http://www.genome.jp/dbget-bin/www_bget?cpd+C10833" TargetMode="External"/><Relationship Id="rId14" Type="http://schemas.openxmlformats.org/officeDocument/2006/relationships/hyperlink" Target="http://www.genome.jp/dbget-bin/www_bget?cpd+C00188" TargetMode="External"/><Relationship Id="rId317" Type="http://schemas.openxmlformats.org/officeDocument/2006/relationships/hyperlink" Target="http://www.hmdb.ca/metabolites/HMDB28844" TargetMode="External"/><Relationship Id="rId524" Type="http://schemas.openxmlformats.org/officeDocument/2006/relationships/hyperlink" Target="http://www.hmdb.ca/metabolites/HMDB00848" TargetMode="External"/><Relationship Id="rId731" Type="http://schemas.openxmlformats.org/officeDocument/2006/relationships/hyperlink" Target="http://www.hmdb.ca/metabolites/HMDB00034" TargetMode="External"/><Relationship Id="rId98" Type="http://schemas.openxmlformats.org/officeDocument/2006/relationships/hyperlink" Target="http://www.hmdb.ca/metabolites/HMDB00070" TargetMode="External"/><Relationship Id="rId163" Type="http://schemas.openxmlformats.org/officeDocument/2006/relationships/hyperlink" Target="http://www.genome.jp/dbget-bin/www_bget?cpd+C05635" TargetMode="External"/><Relationship Id="rId370" Type="http://schemas.openxmlformats.org/officeDocument/2006/relationships/hyperlink" Target="http://www.genome.jp/dbget-bin/www_bget?cpd+C01613" TargetMode="External"/><Relationship Id="rId829" Type="http://schemas.openxmlformats.org/officeDocument/2006/relationships/hyperlink" Target="http://www.genome.jp/dbget-bin/www_bget?cpd+C01620" TargetMode="External"/><Relationship Id="rId230" Type="http://schemas.openxmlformats.org/officeDocument/2006/relationships/hyperlink" Target="http://www.hmdb.ca/metabolites/HMDB02757" TargetMode="External"/><Relationship Id="rId468" Type="http://schemas.openxmlformats.org/officeDocument/2006/relationships/hyperlink" Target="http://www.hmdb.ca/metabolites/HMDB03073" TargetMode="External"/><Relationship Id="rId675" Type="http://schemas.openxmlformats.org/officeDocument/2006/relationships/hyperlink" Target="http://www.hmdb.ca/metabolites/HMDB00577" TargetMode="External"/><Relationship Id="rId882" Type="http://schemas.openxmlformats.org/officeDocument/2006/relationships/hyperlink" Target="http://www.genome.jp/dbget-bin/www_bget?cpd+C00180" TargetMode="External"/><Relationship Id="rId25" Type="http://schemas.openxmlformats.org/officeDocument/2006/relationships/hyperlink" Target="http://www.genome.jp/dbget-bin/www_bget?cpd+C02721" TargetMode="External"/><Relationship Id="rId328" Type="http://schemas.openxmlformats.org/officeDocument/2006/relationships/hyperlink" Target="http://www.hmdb.ca/metabolites/HMDB29083" TargetMode="External"/><Relationship Id="rId535" Type="http://schemas.openxmlformats.org/officeDocument/2006/relationships/hyperlink" Target="http://www.hmdb.ca/metabolites/HMDB31057" TargetMode="External"/><Relationship Id="rId742" Type="http://schemas.openxmlformats.org/officeDocument/2006/relationships/hyperlink" Target="http://www.genome.jp/dbget-bin/www_bget?cpd+C00242" TargetMode="External"/><Relationship Id="rId174" Type="http://schemas.openxmlformats.org/officeDocument/2006/relationships/hyperlink" Target="http://www.hmdb.ca/metabolites/HMDB00695" TargetMode="External"/><Relationship Id="rId381" Type="http://schemas.openxmlformats.org/officeDocument/2006/relationships/hyperlink" Target="http://www.hmdb.ca/metabolites/HMDB00247" TargetMode="External"/><Relationship Id="rId602" Type="http://schemas.openxmlformats.org/officeDocument/2006/relationships/hyperlink" Target="http://www.hmdb.ca/metabolites/HMDB11507" TargetMode="External"/><Relationship Id="rId241" Type="http://schemas.openxmlformats.org/officeDocument/2006/relationships/hyperlink" Target="http://www.genome.jp/dbget-bin/www_bget?cpd+C00327" TargetMode="External"/><Relationship Id="rId479" Type="http://schemas.openxmlformats.org/officeDocument/2006/relationships/hyperlink" Target="http://www.genome.jp/dbget-bin/www_bget?cpd+C16525" TargetMode="External"/><Relationship Id="rId686" Type="http://schemas.openxmlformats.org/officeDocument/2006/relationships/hyperlink" Target="http://www.genome.jp/dbget-bin/www_bget?cpd+C00695" TargetMode="External"/><Relationship Id="rId893" Type="http://schemas.openxmlformats.org/officeDocument/2006/relationships/hyperlink" Target="http://www.hmdb.ca/metabolites/HMDB11718" TargetMode="External"/><Relationship Id="rId907" Type="http://schemas.openxmlformats.org/officeDocument/2006/relationships/hyperlink" Target="http://www.hmdb.ca/metabolites/HMDB03099" TargetMode="External"/><Relationship Id="rId36" Type="http://schemas.openxmlformats.org/officeDocument/2006/relationships/hyperlink" Target="http://www.genome.jp/dbget-bin/www_bget?cpd+C00064" TargetMode="External"/><Relationship Id="rId339" Type="http://schemas.openxmlformats.org/officeDocument/2006/relationships/hyperlink" Target="http://www.hmdb.ca/metabolites/HMDB01473" TargetMode="External"/><Relationship Id="rId546" Type="http://schemas.openxmlformats.org/officeDocument/2006/relationships/hyperlink" Target="http://www.hmdb.ca/metabolites/HMDB04704" TargetMode="External"/><Relationship Id="rId753" Type="http://schemas.openxmlformats.org/officeDocument/2006/relationships/hyperlink" Target="http://www.hmdb.ca/metabolites/HMDB00828" TargetMode="External"/><Relationship Id="rId101" Type="http://schemas.openxmlformats.org/officeDocument/2006/relationships/hyperlink" Target="http://www.hmdb.ca/metabolites/HMDB02322" TargetMode="External"/><Relationship Id="rId185" Type="http://schemas.openxmlformats.org/officeDocument/2006/relationships/hyperlink" Target="http://www.hmdb.ca/metabolites/HMDB00172" TargetMode="External"/><Relationship Id="rId406" Type="http://schemas.openxmlformats.org/officeDocument/2006/relationships/hyperlink" Target="http://www.genome.jp/dbget-bin/www_bget?cpd+C00158" TargetMode="External"/><Relationship Id="rId960" Type="http://schemas.openxmlformats.org/officeDocument/2006/relationships/hyperlink" Target="http://www.genome.jp/dbget-bin/www_bget?cpd+C00482" TargetMode="External"/><Relationship Id="rId392" Type="http://schemas.openxmlformats.org/officeDocument/2006/relationships/hyperlink" Target="http://www.genome.jp/dbget-bin/www_bget?cpd+C04256" TargetMode="External"/><Relationship Id="rId613" Type="http://schemas.openxmlformats.org/officeDocument/2006/relationships/hyperlink" Target="http://www.hmdb.ca/metabolites/HMDB11375" TargetMode="External"/><Relationship Id="rId697" Type="http://schemas.openxmlformats.org/officeDocument/2006/relationships/hyperlink" Target="http://www.hmdb.ca/metabolites/HMDB00626" TargetMode="External"/><Relationship Id="rId820" Type="http://schemas.openxmlformats.org/officeDocument/2006/relationships/hyperlink" Target="http://www.genome.jp/dbget-bin/www_bget?cpd+C00255" TargetMode="External"/><Relationship Id="rId918" Type="http://schemas.openxmlformats.org/officeDocument/2006/relationships/hyperlink" Target="http://www.hmdb.ca/metabolites/HMDB02649" TargetMode="External"/><Relationship Id="rId252" Type="http://schemas.openxmlformats.org/officeDocument/2006/relationships/hyperlink" Target="http://www.hmdb.ca/metabolites/HMDB04620" TargetMode="External"/><Relationship Id="rId47" Type="http://schemas.openxmlformats.org/officeDocument/2006/relationships/hyperlink" Target="http://www.hmdb.ca/metabolites/HMDB00112" TargetMode="External"/><Relationship Id="rId112" Type="http://schemas.openxmlformats.org/officeDocument/2006/relationships/hyperlink" Target="http://www.hmdb.ca/metabolites/HMDB00779" TargetMode="External"/><Relationship Id="rId557" Type="http://schemas.openxmlformats.org/officeDocument/2006/relationships/hyperlink" Target="http://www.hmdb.ca/metabolites/HMDB34219" TargetMode="External"/><Relationship Id="rId764" Type="http://schemas.openxmlformats.org/officeDocument/2006/relationships/hyperlink" Target="http://www.hmdb.ca/metabolites/HMDB00300" TargetMode="External"/><Relationship Id="rId971" Type="http://schemas.openxmlformats.org/officeDocument/2006/relationships/hyperlink" Target="http://www.genome.jp/dbget-bin/www_bget?cpd+C06044" TargetMode="External"/><Relationship Id="rId196" Type="http://schemas.openxmlformats.org/officeDocument/2006/relationships/hyperlink" Target="http://www.hmdb.ca/metabolites/HMDB11757" TargetMode="External"/><Relationship Id="rId417" Type="http://schemas.openxmlformats.org/officeDocument/2006/relationships/hyperlink" Target="http://www.genome.jp/dbget-bin/www_bget?cpd+C00490" TargetMode="External"/><Relationship Id="rId624" Type="http://schemas.openxmlformats.org/officeDocument/2006/relationships/hyperlink" Target="http://www.genome.jp/dbget-bin/www_bget?cpd+C01885" TargetMode="External"/><Relationship Id="rId831" Type="http://schemas.openxmlformats.org/officeDocument/2006/relationships/hyperlink" Target="http://www.genome.jp/dbget-bin/www_bget?cpd+C00209" TargetMode="External"/><Relationship Id="rId263" Type="http://schemas.openxmlformats.org/officeDocument/2006/relationships/hyperlink" Target="http://www.genome.jp/dbget-bin/www_bget?cpd+C00581" TargetMode="External"/><Relationship Id="rId470" Type="http://schemas.openxmlformats.org/officeDocument/2006/relationships/hyperlink" Target="http://www.hmdb.ca/metabolites/HMDB02925" TargetMode="External"/><Relationship Id="rId929" Type="http://schemas.openxmlformats.org/officeDocument/2006/relationships/hyperlink" Target="http://www.hmdb.ca/metabolites/HMDB35514" TargetMode="External"/><Relationship Id="rId58" Type="http://schemas.openxmlformats.org/officeDocument/2006/relationships/hyperlink" Target="http://www.genome.jp/dbget-bin/www_bget?cpd+C05565" TargetMode="External"/><Relationship Id="rId123" Type="http://schemas.openxmlformats.org/officeDocument/2006/relationships/hyperlink" Target="http://www.hmdb.ca/metabolites/HMDB00866" TargetMode="External"/><Relationship Id="rId330" Type="http://schemas.openxmlformats.org/officeDocument/2006/relationships/hyperlink" Target="http://www.hmdb.ca/metabolites/HMDB29125" TargetMode="External"/><Relationship Id="rId568" Type="http://schemas.openxmlformats.org/officeDocument/2006/relationships/hyperlink" Target="http://www.genome.jp/dbget-bin/www_bget?cpd+D03585" TargetMode="External"/><Relationship Id="rId775" Type="http://schemas.openxmlformats.org/officeDocument/2006/relationships/hyperlink" Target="http://www.hmdb.ca/metabolites/HMDB00056" TargetMode="External"/><Relationship Id="rId982" Type="http://schemas.openxmlformats.org/officeDocument/2006/relationships/hyperlink" Target="http://www.genome.jp/dbget-bin/www_bget?cpd+C00059" TargetMode="External"/><Relationship Id="rId428" Type="http://schemas.openxmlformats.org/officeDocument/2006/relationships/hyperlink" Target="http://www.hmdb.ca/metabolites/HMDB00535" TargetMode="External"/><Relationship Id="rId635" Type="http://schemas.openxmlformats.org/officeDocument/2006/relationships/hyperlink" Target="http://www.hmdb.ca/metabolites/HMDB07219" TargetMode="External"/><Relationship Id="rId842" Type="http://schemas.openxmlformats.org/officeDocument/2006/relationships/hyperlink" Target="http://www.hmdb.ca/metabolites/HMDB06327" TargetMode="External"/><Relationship Id="rId274" Type="http://schemas.openxmlformats.org/officeDocument/2006/relationships/hyperlink" Target="http://www.hmdb.ca/metabolites/HMDB01414" TargetMode="External"/><Relationship Id="rId481" Type="http://schemas.openxmlformats.org/officeDocument/2006/relationships/hyperlink" Target="http://www.hmdb.ca/metabolites/HMDB10378" TargetMode="External"/><Relationship Id="rId702" Type="http://schemas.openxmlformats.org/officeDocument/2006/relationships/hyperlink" Target="http://www.genome.jp/dbget-bin/www_bget?cpd+C17662" TargetMode="External"/><Relationship Id="rId69" Type="http://schemas.openxmlformats.org/officeDocument/2006/relationships/hyperlink" Target="http://www.hmdb.ca/metabolites/HMDB00033" TargetMode="External"/><Relationship Id="rId134" Type="http://schemas.openxmlformats.org/officeDocument/2006/relationships/hyperlink" Target="http://www.genome.jp/dbget-bin/www_bget?cpd+C05852" TargetMode="External"/><Relationship Id="rId579" Type="http://schemas.openxmlformats.org/officeDocument/2006/relationships/hyperlink" Target="http://www.hmdb.ca/metabolites/HMDB09809" TargetMode="External"/><Relationship Id="rId786" Type="http://schemas.openxmlformats.org/officeDocument/2006/relationships/hyperlink" Target="http://www.hmdb.ca/metabolites/HMDB00014" TargetMode="External"/><Relationship Id="rId341" Type="http://schemas.openxmlformats.org/officeDocument/2006/relationships/hyperlink" Target="http://www.hmdb.ca/metabolites/HMDB00807" TargetMode="External"/><Relationship Id="rId439" Type="http://schemas.openxmlformats.org/officeDocument/2006/relationships/hyperlink" Target="http://www.hmdb.ca/metabolites/HMDB00826" TargetMode="External"/><Relationship Id="rId646" Type="http://schemas.openxmlformats.org/officeDocument/2006/relationships/hyperlink" Target="http://www.hmdb.ca/metabolites/HMDB07218" TargetMode="External"/><Relationship Id="rId201" Type="http://schemas.openxmlformats.org/officeDocument/2006/relationships/hyperlink" Target="http://www.hmdb.ca/metabolites/HMDB29576" TargetMode="External"/><Relationship Id="rId285" Type="http://schemas.openxmlformats.org/officeDocument/2006/relationships/hyperlink" Target="http://www.genome.jp/dbget-bin/www_bget?cpd+C02946" TargetMode="External"/><Relationship Id="rId506" Type="http://schemas.openxmlformats.org/officeDocument/2006/relationships/hyperlink" Target="http://www.genome.jp/dbget-bin/www_bget?cpd+C02678" TargetMode="External"/><Relationship Id="rId853" Type="http://schemas.openxmlformats.org/officeDocument/2006/relationships/hyperlink" Target="http://www.hmdb.ca/metabolites/HMDB00488" TargetMode="External"/><Relationship Id="rId492" Type="http://schemas.openxmlformats.org/officeDocument/2006/relationships/hyperlink" Target="http://www.genome.jp/dbget-bin/www_bget?cpd+C02360" TargetMode="External"/><Relationship Id="rId713" Type="http://schemas.openxmlformats.org/officeDocument/2006/relationships/hyperlink" Target="http://www.hmdb.ca/metabolites/HMDB00157" TargetMode="External"/><Relationship Id="rId797" Type="http://schemas.openxmlformats.org/officeDocument/2006/relationships/hyperlink" Target="http://www.genome.jp/dbget-bin/www_bget?cpd+C05145" TargetMode="External"/><Relationship Id="rId920" Type="http://schemas.openxmlformats.org/officeDocument/2006/relationships/hyperlink" Target="http://www.hmdb.ca/metabolites/HMDB03217" TargetMode="External"/><Relationship Id="rId145" Type="http://schemas.openxmlformats.org/officeDocument/2006/relationships/hyperlink" Target="http://www.genome.jp/dbget-bin/www_bget?cpd+C02043" TargetMode="External"/><Relationship Id="rId352" Type="http://schemas.openxmlformats.org/officeDocument/2006/relationships/hyperlink" Target="http://www.genome.jp/dbget-bin/www_bget?cpd+C00474" TargetMode="External"/><Relationship Id="rId212" Type="http://schemas.openxmlformats.org/officeDocument/2006/relationships/hyperlink" Target="http://www.genome.jp/dbget-bin/www_bget?cpd+C02291" TargetMode="External"/><Relationship Id="rId657" Type="http://schemas.openxmlformats.org/officeDocument/2006/relationships/hyperlink" Target="http://www.genome.jp/dbget-bin/www_bget?cpd+C00319" TargetMode="External"/><Relationship Id="rId864" Type="http://schemas.openxmlformats.org/officeDocument/2006/relationships/hyperlink" Target="http://www.genome.jp/dbget-bin/www_bget?cpd+C01081" TargetMode="External"/><Relationship Id="rId296" Type="http://schemas.openxmlformats.org/officeDocument/2006/relationships/hyperlink" Target="http://www.hmdb.ca/metabolites/HMDB00267" TargetMode="External"/><Relationship Id="rId517" Type="http://schemas.openxmlformats.org/officeDocument/2006/relationships/hyperlink" Target="http://www.hmdb.ca/metabolites/HMDB00783" TargetMode="External"/><Relationship Id="rId724" Type="http://schemas.openxmlformats.org/officeDocument/2006/relationships/hyperlink" Target="http://www.genome.jp/dbget-bin/www_bget?cpd+C01367" TargetMode="External"/><Relationship Id="rId931" Type="http://schemas.openxmlformats.org/officeDocument/2006/relationships/hyperlink" Target="http://www.genome.jp/dbget-bin/www_bget?cpd+C11130" TargetMode="External"/><Relationship Id="rId60" Type="http://schemas.openxmlformats.org/officeDocument/2006/relationships/hyperlink" Target="http://www.genome.jp/dbget-bin/www_bget?cpd+C00785" TargetMode="External"/><Relationship Id="rId156" Type="http://schemas.openxmlformats.org/officeDocument/2006/relationships/hyperlink" Target="http://www.hmdb.ca/metabolites/HMDB01123" TargetMode="External"/><Relationship Id="rId363" Type="http://schemas.openxmlformats.org/officeDocument/2006/relationships/hyperlink" Target="http://www.hmdb.ca/metabolites/HMDB03224" TargetMode="External"/><Relationship Id="rId570" Type="http://schemas.openxmlformats.org/officeDocument/2006/relationships/hyperlink" Target="http://www.hmdb.ca/metabolites/HMDB07972" TargetMode="External"/><Relationship Id="rId223" Type="http://schemas.openxmlformats.org/officeDocument/2006/relationships/hyperlink" Target="http://www.genome.jp/dbget-bin/www_bget?cpd+C00606" TargetMode="External"/><Relationship Id="rId430" Type="http://schemas.openxmlformats.org/officeDocument/2006/relationships/hyperlink" Target="http://www.hmdb.ca/metabolites/HMDB00666" TargetMode="External"/><Relationship Id="rId668" Type="http://schemas.openxmlformats.org/officeDocument/2006/relationships/hyperlink" Target="http://www.genome.jp/dbget-bin/www_bget?cpd+C02104" TargetMode="External"/><Relationship Id="rId875" Type="http://schemas.openxmlformats.org/officeDocument/2006/relationships/hyperlink" Target="http://www.genome.jp/dbget-bin/www_bget?cpd+C00250" TargetMode="External"/><Relationship Id="rId18" Type="http://schemas.openxmlformats.org/officeDocument/2006/relationships/hyperlink" Target="http://www.genome.jp/dbget-bin/www_bget?cpd+C00263" TargetMode="External"/><Relationship Id="rId528" Type="http://schemas.openxmlformats.org/officeDocument/2006/relationships/hyperlink" Target="http://www.hmdb.ca/metabolites/HMDB01161" TargetMode="External"/><Relationship Id="rId735" Type="http://schemas.openxmlformats.org/officeDocument/2006/relationships/hyperlink" Target="http://www.hmdb.ca/metabolites/HMDB00905" TargetMode="External"/><Relationship Id="rId942" Type="http://schemas.openxmlformats.org/officeDocument/2006/relationships/hyperlink" Target="http://www.hmdb.ca/metabolites/HMDB02209" TargetMode="External"/><Relationship Id="rId167" Type="http://schemas.openxmlformats.org/officeDocument/2006/relationships/hyperlink" Target="http://www.genome.jp/dbget-bin/www_bget?cpd+C00978" TargetMode="External"/><Relationship Id="rId374" Type="http://schemas.openxmlformats.org/officeDocument/2006/relationships/hyperlink" Target="http://www.genome.jp/dbget-bin/www_bget?cpd+C01083" TargetMode="External"/><Relationship Id="rId581" Type="http://schemas.openxmlformats.org/officeDocument/2006/relationships/hyperlink" Target="http://www.hmdb.ca/metabolites/HMDB09003" TargetMode="External"/><Relationship Id="rId71" Type="http://schemas.openxmlformats.org/officeDocument/2006/relationships/hyperlink" Target="http://www.hmdb.ca/metabolites/HMDB00870" TargetMode="External"/><Relationship Id="rId234" Type="http://schemas.openxmlformats.org/officeDocument/2006/relationships/hyperlink" Target="http://www.hmdb.ca/metabolites/HMDB00052" TargetMode="External"/><Relationship Id="rId679" Type="http://schemas.openxmlformats.org/officeDocument/2006/relationships/hyperlink" Target="http://www.hmdb.ca/metabolites/HMDB00852" TargetMode="External"/><Relationship Id="rId802" Type="http://schemas.openxmlformats.org/officeDocument/2006/relationships/hyperlink" Target="http://www.genome.jp/dbget-bin/www_bget?cpd+C00253" TargetMode="External"/><Relationship Id="rId886" Type="http://schemas.openxmlformats.org/officeDocument/2006/relationships/hyperlink" Target="http://www.genome.jp/dbget-bin/www_bget?cpd+C00587" TargetMode="External"/><Relationship Id="rId2" Type="http://schemas.openxmlformats.org/officeDocument/2006/relationships/hyperlink" Target="http://www.hmdb.ca/metabolites/HMDB00123" TargetMode="External"/><Relationship Id="rId29" Type="http://schemas.openxmlformats.org/officeDocument/2006/relationships/hyperlink" Target="http://www.genome.jp/dbget-bin/www_bget?cpd+C01042" TargetMode="External"/><Relationship Id="rId441" Type="http://schemas.openxmlformats.org/officeDocument/2006/relationships/hyperlink" Target="http://www.hmdb.ca/metabolites/HMDB00220" TargetMode="External"/><Relationship Id="rId539" Type="http://schemas.openxmlformats.org/officeDocument/2006/relationships/hyperlink" Target="http://www.hmdb.ca/metabolites/HMDB00350" TargetMode="External"/><Relationship Id="rId746" Type="http://schemas.openxmlformats.org/officeDocument/2006/relationships/hyperlink" Target="http://www.genome.jp/dbget-bin/www_bget?cpd+C20155" TargetMode="External"/><Relationship Id="rId178" Type="http://schemas.openxmlformats.org/officeDocument/2006/relationships/hyperlink" Target="http://www.hmdb.ca/metabolites/HMDB00718" TargetMode="External"/><Relationship Id="rId301" Type="http://schemas.openxmlformats.org/officeDocument/2006/relationships/hyperlink" Target="http://www.hmdb.ca/metabolites/HMDB11737" TargetMode="External"/><Relationship Id="rId953" Type="http://schemas.openxmlformats.org/officeDocument/2006/relationships/hyperlink" Target="http://www.hmdb.ca/metabolites/HMDB00734" TargetMode="External"/><Relationship Id="rId82" Type="http://schemas.openxmlformats.org/officeDocument/2006/relationships/hyperlink" Target="http://www.genome.jp/dbget-bin/www_bget?cpd+C12989" TargetMode="External"/><Relationship Id="rId385" Type="http://schemas.openxmlformats.org/officeDocument/2006/relationships/hyperlink" Target="http://www.hmdb.ca/metabolites/HMDB00107" TargetMode="External"/><Relationship Id="rId592" Type="http://schemas.openxmlformats.org/officeDocument/2006/relationships/hyperlink" Target="http://www.hmdb.ca/metabolites/HMDB10382" TargetMode="External"/><Relationship Id="rId606" Type="http://schemas.openxmlformats.org/officeDocument/2006/relationships/hyperlink" Target="http://www.hmdb.ca/metabolites/HMDB61694" TargetMode="External"/><Relationship Id="rId813" Type="http://schemas.openxmlformats.org/officeDocument/2006/relationships/hyperlink" Target="http://www.hmdb.ca/metabolites/HMDB00855" TargetMode="External"/><Relationship Id="rId245" Type="http://schemas.openxmlformats.org/officeDocument/2006/relationships/hyperlink" Target="http://www.genome.jp/dbget-bin/www_bget?cpd+C02427" TargetMode="External"/><Relationship Id="rId452" Type="http://schemas.openxmlformats.org/officeDocument/2006/relationships/hyperlink" Target="http://www.hmdb.ca/metabolites/HMDB02212" TargetMode="External"/><Relationship Id="rId897" Type="http://schemas.openxmlformats.org/officeDocument/2006/relationships/hyperlink" Target="http://www.hmdb.ca/metabolites/HMDB11635" TargetMode="External"/><Relationship Id="rId105" Type="http://schemas.openxmlformats.org/officeDocument/2006/relationships/hyperlink" Target="http://www.genome.jp/dbget-bin/www_bget?cpd+C00079" TargetMode="External"/><Relationship Id="rId312" Type="http://schemas.openxmlformats.org/officeDocument/2006/relationships/hyperlink" Target="http://www.hmdb.ca/metabolites/HMDB11172" TargetMode="External"/><Relationship Id="rId757" Type="http://schemas.openxmlformats.org/officeDocument/2006/relationships/hyperlink" Target="http://www.hmdb.ca/metabolites/HMDB00226" TargetMode="External"/><Relationship Id="rId964" Type="http://schemas.openxmlformats.org/officeDocument/2006/relationships/hyperlink" Target="http://www.genome.jp/dbget-bin/www_bget?cpd+C12081" TargetMode="External"/><Relationship Id="rId93" Type="http://schemas.openxmlformats.org/officeDocument/2006/relationships/hyperlink" Target="http://www.hmdb.ca/metabolites/HMDB00510" TargetMode="External"/><Relationship Id="rId189" Type="http://schemas.openxmlformats.org/officeDocument/2006/relationships/hyperlink" Target="http://www.hmdb.ca/metabolites/HMDB00407" TargetMode="External"/><Relationship Id="rId396" Type="http://schemas.openxmlformats.org/officeDocument/2006/relationships/hyperlink" Target="http://www.genome.jp/dbget-bin/www_bget?cpd+C00270" TargetMode="External"/><Relationship Id="rId617" Type="http://schemas.openxmlformats.org/officeDocument/2006/relationships/hyperlink" Target="http://www.hmdb.ca/metabolites/HMDB05779" TargetMode="External"/><Relationship Id="rId824" Type="http://schemas.openxmlformats.org/officeDocument/2006/relationships/hyperlink" Target="http://www.genome.jp/dbget-bin/www_bget?cpd+C00061" TargetMode="External"/><Relationship Id="rId256" Type="http://schemas.openxmlformats.org/officeDocument/2006/relationships/hyperlink" Target="http://www.hmdb.ca/metabolites/HMDB03357" TargetMode="External"/><Relationship Id="rId463" Type="http://schemas.openxmlformats.org/officeDocument/2006/relationships/hyperlink" Target="http://www.genome.jp/dbget-bin/www_bget?cpd+C16534" TargetMode="External"/><Relationship Id="rId670" Type="http://schemas.openxmlformats.org/officeDocument/2006/relationships/hyperlink" Target="http://www.hmdb.ca/metabolites/HMDB06024" TargetMode="External"/><Relationship Id="rId116" Type="http://schemas.openxmlformats.org/officeDocument/2006/relationships/hyperlink" Target="http://www.hmdb.ca/metabolites/HMDB00209" TargetMode="External"/><Relationship Id="rId323" Type="http://schemas.openxmlformats.org/officeDocument/2006/relationships/hyperlink" Target="http://www.hmdb.ca/metabolites/HMDB28929" TargetMode="External"/><Relationship Id="rId530" Type="http://schemas.openxmlformats.org/officeDocument/2006/relationships/hyperlink" Target="http://www.hmdb.ca/metabolites/HMDB00062" TargetMode="External"/><Relationship Id="rId768" Type="http://schemas.openxmlformats.org/officeDocument/2006/relationships/hyperlink" Target="http://www.genome.jp/dbget-bin/www_bget?cpd+C00526" TargetMode="External"/><Relationship Id="rId975" Type="http://schemas.openxmlformats.org/officeDocument/2006/relationships/hyperlink" Target="http://www.hmdb.ca/metabolites/HMDB02035" TargetMode="External"/><Relationship Id="rId20" Type="http://schemas.openxmlformats.org/officeDocument/2006/relationships/hyperlink" Target="http://www.genome.jp/dbget-bin/www_bget?cpd+C01077" TargetMode="External"/><Relationship Id="rId628" Type="http://schemas.openxmlformats.org/officeDocument/2006/relationships/hyperlink" Target="http://www.hmdb.ca/metabolites/HMDB11533" TargetMode="External"/><Relationship Id="rId835" Type="http://schemas.openxmlformats.org/officeDocument/2006/relationships/hyperlink" Target="http://www.genome.jp/dbget-bin/www_bget?cpd+C02477" TargetMode="External"/><Relationship Id="rId267" Type="http://schemas.openxmlformats.org/officeDocument/2006/relationships/hyperlink" Target="http://www.genome.jp/dbget-bin/www_bget?cpd+C00791" TargetMode="External"/><Relationship Id="rId474" Type="http://schemas.openxmlformats.org/officeDocument/2006/relationships/hyperlink" Target="http://www.hmdb.ca/metabolites/HMDB02226" TargetMode="External"/><Relationship Id="rId127" Type="http://schemas.openxmlformats.org/officeDocument/2006/relationships/hyperlink" Target="http://www.hmdb.ca/metabolites/HMDB00707" TargetMode="External"/><Relationship Id="rId681" Type="http://schemas.openxmlformats.org/officeDocument/2006/relationships/hyperlink" Target="http://www.hmdb.ca/metabolites/HMDB00937" TargetMode="External"/><Relationship Id="rId779" Type="http://schemas.openxmlformats.org/officeDocument/2006/relationships/hyperlink" Target="http://www.genome.jp/dbget-bin/www_bget?cpd+C00475" TargetMode="External"/><Relationship Id="rId902" Type="http://schemas.openxmlformats.org/officeDocument/2006/relationships/hyperlink" Target="http://www.genome.jp/dbget-bin/www_bget?cpd+C01744" TargetMode="External"/><Relationship Id="rId986" Type="http://schemas.openxmlformats.org/officeDocument/2006/relationships/hyperlink" Target="http://www.genome.jp/dbget-bin/www_bget?cpd+C06231" TargetMode="External"/><Relationship Id="rId31" Type="http://schemas.openxmlformats.org/officeDocument/2006/relationships/hyperlink" Target="http://www.genome.jp/dbget-bin/www_bget?cpd+C00152" TargetMode="External"/><Relationship Id="rId334" Type="http://schemas.openxmlformats.org/officeDocument/2006/relationships/hyperlink" Target="http://www.genome.jp/dbget-bin/www_bget?cpd+C00031" TargetMode="External"/><Relationship Id="rId541" Type="http://schemas.openxmlformats.org/officeDocument/2006/relationships/hyperlink" Target="http://www.hmdb.ca/metabolites/HMDB61914" TargetMode="External"/><Relationship Id="rId639" Type="http://schemas.openxmlformats.org/officeDocument/2006/relationships/hyperlink" Target="http://www.hmdb.ca/metabolites/HMDB07095" TargetMode="External"/><Relationship Id="rId180" Type="http://schemas.openxmlformats.org/officeDocument/2006/relationships/hyperlink" Target="http://www.hmdb.ca/metabolites/HMDB00688" TargetMode="External"/><Relationship Id="rId278" Type="http://schemas.openxmlformats.org/officeDocument/2006/relationships/hyperlink" Target="http://www.hmdb.ca/metabolites/HMDB01186" TargetMode="External"/><Relationship Id="rId401" Type="http://schemas.openxmlformats.org/officeDocument/2006/relationships/hyperlink" Target="http://www.hmdb.ca/metabolites/HMDB60493" TargetMode="External"/><Relationship Id="rId846" Type="http://schemas.openxmlformats.org/officeDocument/2006/relationships/hyperlink" Target="http://www.hmdb.ca/metabolites/HMDB01518" TargetMode="External"/><Relationship Id="rId485" Type="http://schemas.openxmlformats.org/officeDocument/2006/relationships/hyperlink" Target="http://www.hmdb.ca/metabolites/HMDB00752" TargetMode="External"/><Relationship Id="rId692" Type="http://schemas.openxmlformats.org/officeDocument/2006/relationships/hyperlink" Target="http://www.genome.jp/dbget-bin/www_bget?cpd+C05466" TargetMode="External"/><Relationship Id="rId706" Type="http://schemas.openxmlformats.org/officeDocument/2006/relationships/hyperlink" Target="http://www.genome.jp/dbget-bin/www_bget?cpd+C17649" TargetMode="External"/><Relationship Id="rId913" Type="http://schemas.openxmlformats.org/officeDocument/2006/relationships/hyperlink" Target="http://www.hmdb.ca/metabolites/HMDB30776" TargetMode="External"/><Relationship Id="rId42" Type="http://schemas.openxmlformats.org/officeDocument/2006/relationships/hyperlink" Target="http://www.genome.jp/dbget-bin/www_bget?cpd+C01046" TargetMode="External"/><Relationship Id="rId138" Type="http://schemas.openxmlformats.org/officeDocument/2006/relationships/hyperlink" Target="http://www.genome.jp/dbget-bin/www_bget?cpd+C00078" TargetMode="External"/><Relationship Id="rId345" Type="http://schemas.openxmlformats.org/officeDocument/2006/relationships/hyperlink" Target="http://www.hmdb.ca/metabolites/HMDB00190" TargetMode="External"/><Relationship Id="rId552" Type="http://schemas.openxmlformats.org/officeDocument/2006/relationships/hyperlink" Target="http://www.genome.jp/dbget-bin/www_bget?cpd+C00137" TargetMode="External"/><Relationship Id="rId191" Type="http://schemas.openxmlformats.org/officeDocument/2006/relationships/hyperlink" Target="http://www.hmdb.ca/metabolites/HMDB00396" TargetMode="External"/><Relationship Id="rId205" Type="http://schemas.openxmlformats.org/officeDocument/2006/relationships/hyperlink" Target="http://www.hmdb.ca/metabolites/HMDB11745" TargetMode="External"/><Relationship Id="rId412" Type="http://schemas.openxmlformats.org/officeDocument/2006/relationships/hyperlink" Target="http://www.hmdb.ca/metabolites/HMDB00254" TargetMode="External"/><Relationship Id="rId857" Type="http://schemas.openxmlformats.org/officeDocument/2006/relationships/hyperlink" Target="http://www.hmdb.ca/metabolites/HMDB04157" TargetMode="External"/><Relationship Id="rId289" Type="http://schemas.openxmlformats.org/officeDocument/2006/relationships/hyperlink" Target="http://www.genome.jp/dbget-bin/www_bget?cpd+C01035" TargetMode="External"/><Relationship Id="rId496" Type="http://schemas.openxmlformats.org/officeDocument/2006/relationships/hyperlink" Target="http://www.hmdb.ca/metabolites/HMDB00176" TargetMode="External"/><Relationship Id="rId717" Type="http://schemas.openxmlformats.org/officeDocument/2006/relationships/hyperlink" Target="http://www.hmdb.ca/metabolites/HMDB00299" TargetMode="External"/><Relationship Id="rId924" Type="http://schemas.openxmlformats.org/officeDocument/2006/relationships/hyperlink" Target="http://www.genome.jp/dbget-bin/www_bget?cpd+C04039" TargetMode="External"/><Relationship Id="rId53" Type="http://schemas.openxmlformats.org/officeDocument/2006/relationships/hyperlink" Target="http://www.hmdb.ca/metabolites/HMDB00001" TargetMode="External"/><Relationship Id="rId149" Type="http://schemas.openxmlformats.org/officeDocument/2006/relationships/hyperlink" Target="http://www.genome.jp/dbget-bin/www_bget?cpd+C00328" TargetMode="External"/><Relationship Id="rId356" Type="http://schemas.openxmlformats.org/officeDocument/2006/relationships/hyperlink" Target="http://www.genome.jp/dbget-bin/www_bget?cpd+C00181" TargetMode="External"/><Relationship Id="rId563" Type="http://schemas.openxmlformats.org/officeDocument/2006/relationships/hyperlink" Target="http://www.hmdb.ca/metabolites/HMDB00086" TargetMode="External"/><Relationship Id="rId770" Type="http://schemas.openxmlformats.org/officeDocument/2006/relationships/hyperlink" Target="http://www.genome.jp/dbget-bin/www_bget?cpd+C05100" TargetMode="External"/><Relationship Id="rId216" Type="http://schemas.openxmlformats.org/officeDocument/2006/relationships/hyperlink" Target="http://www.genome.jp/dbget-bin/www_bget?cpd+C00097" TargetMode="External"/><Relationship Id="rId423" Type="http://schemas.openxmlformats.org/officeDocument/2006/relationships/hyperlink" Target="http://www.genome.jp/dbget-bin/www_bget?cpd+C00009" TargetMode="External"/><Relationship Id="rId868" Type="http://schemas.openxmlformats.org/officeDocument/2006/relationships/hyperlink" Target="http://www.hmdb.ca/metabolites/HMDB00305" TargetMode="External"/><Relationship Id="rId630" Type="http://schemas.openxmlformats.org/officeDocument/2006/relationships/hyperlink" Target="http://www.hmdb.ca/metabolites/HMDB11537" TargetMode="External"/><Relationship Id="rId728" Type="http://schemas.openxmlformats.org/officeDocument/2006/relationships/hyperlink" Target="http://www.genome.jp/dbget-bin/www_bget?cpd+C00212" TargetMode="External"/><Relationship Id="rId935" Type="http://schemas.openxmlformats.org/officeDocument/2006/relationships/hyperlink" Target="http://www.hmdb.ca/metabolites/HMDB31715" TargetMode="External"/><Relationship Id="rId64" Type="http://schemas.openxmlformats.org/officeDocument/2006/relationships/hyperlink" Target="http://www.genome.jp/dbget-bin/www_bget?cpd+C00439" TargetMode="External"/><Relationship Id="rId367" Type="http://schemas.openxmlformats.org/officeDocument/2006/relationships/hyperlink" Target="http://www.hmdb.ca/metabolites/HMDB01262" TargetMode="External"/><Relationship Id="rId574" Type="http://schemas.openxmlformats.org/officeDocument/2006/relationships/hyperlink" Target="http://www.hmdb.ca/metabolites/HMDB07982" TargetMode="External"/><Relationship Id="rId227" Type="http://schemas.openxmlformats.org/officeDocument/2006/relationships/hyperlink" Target="http://www.genome.jp/dbget-bin/www_bget?cpd+C00245" TargetMode="External"/><Relationship Id="rId781" Type="http://schemas.openxmlformats.org/officeDocument/2006/relationships/hyperlink" Target="http://www.genome.jp/dbget-bin/www_bget?cpd+C00380" TargetMode="External"/><Relationship Id="rId879" Type="http://schemas.openxmlformats.org/officeDocument/2006/relationships/hyperlink" Target="http://www.hmdb.ca/metabolites/HMDB13678" TargetMode="External"/><Relationship Id="rId434" Type="http://schemas.openxmlformats.org/officeDocument/2006/relationships/hyperlink" Target="http://www.hmdb.ca/metabolites/HMDB00511" TargetMode="External"/><Relationship Id="rId641" Type="http://schemas.openxmlformats.org/officeDocument/2006/relationships/hyperlink" Target="http://www.hmdb.ca/metabolites/HMDB07102" TargetMode="External"/><Relationship Id="rId739" Type="http://schemas.openxmlformats.org/officeDocument/2006/relationships/hyperlink" Target="http://www.hmdb.ca/metabolites/HMDB01397" TargetMode="External"/><Relationship Id="rId280" Type="http://schemas.openxmlformats.org/officeDocument/2006/relationships/hyperlink" Target="http://www.hmdb.ca/metabolites/HMDB02172" TargetMode="External"/><Relationship Id="rId501" Type="http://schemas.openxmlformats.org/officeDocument/2006/relationships/hyperlink" Target="http://www.genome.jp/dbget-bin/www_bget?cpd+C08261" TargetMode="External"/><Relationship Id="rId946" Type="http://schemas.openxmlformats.org/officeDocument/2006/relationships/hyperlink" Target="http://www.hmdb.ca/metabolites/HMDB02994" TargetMode="External"/><Relationship Id="rId75" Type="http://schemas.openxmlformats.org/officeDocument/2006/relationships/hyperlink" Target="http://www.hmdb.ca/metabolites/HMDB02820" TargetMode="External"/><Relationship Id="rId140" Type="http://schemas.openxmlformats.org/officeDocument/2006/relationships/hyperlink" Target="http://www.hmdb.ca/metabolites/HMDB02302" TargetMode="External"/><Relationship Id="rId378" Type="http://schemas.openxmlformats.org/officeDocument/2006/relationships/hyperlink" Target="http://www.genome.jp/dbget-bin/www_bget?cpd+C00095" TargetMode="External"/><Relationship Id="rId585" Type="http://schemas.openxmlformats.org/officeDocument/2006/relationships/hyperlink" Target="http://www.hmdb.ca/metabolites/HMDB08994" TargetMode="External"/><Relationship Id="rId792" Type="http://schemas.openxmlformats.org/officeDocument/2006/relationships/hyperlink" Target="http://www.hmdb.ca/metabolites/HMDB00273" TargetMode="External"/><Relationship Id="rId806" Type="http://schemas.openxmlformats.org/officeDocument/2006/relationships/hyperlink" Target="http://www.genome.jp/dbget-bin/www_bget?cpd+C01185" TargetMode="External"/><Relationship Id="rId6" Type="http://schemas.openxmlformats.org/officeDocument/2006/relationships/hyperlink" Target="http://www.genome.jp/dbget-bin/www_bget?cpd+C01026" TargetMode="External"/><Relationship Id="rId238" Type="http://schemas.openxmlformats.org/officeDocument/2006/relationships/hyperlink" Target="http://www.hmdb.ca/metabolites/HMDB13716" TargetMode="External"/><Relationship Id="rId445" Type="http://schemas.openxmlformats.org/officeDocument/2006/relationships/hyperlink" Target="http://www.hmdb.ca/metabolites/HMDB60038" TargetMode="External"/><Relationship Id="rId652" Type="http://schemas.openxmlformats.org/officeDocument/2006/relationships/hyperlink" Target="http://www.genome.jp/dbget-bin/www_bget?cpd+C00550" TargetMode="External"/><Relationship Id="rId291" Type="http://schemas.openxmlformats.org/officeDocument/2006/relationships/hyperlink" Target="http://www.genome.jp/dbget-bin/www_bget?cpd+C03139" TargetMode="External"/><Relationship Id="rId305" Type="http://schemas.openxmlformats.org/officeDocument/2006/relationships/hyperlink" Target="http://www.hmdb.ca/metabolites/HMDB11170" TargetMode="External"/><Relationship Id="rId512" Type="http://schemas.openxmlformats.org/officeDocument/2006/relationships/hyperlink" Target="http://www.genome.jp/dbget-bin/www_bget?cpd+C02862" TargetMode="External"/><Relationship Id="rId957" Type="http://schemas.openxmlformats.org/officeDocument/2006/relationships/hyperlink" Target="http://www.hmdb.ca/metabolites/HMDB02670" TargetMode="External"/><Relationship Id="rId86" Type="http://schemas.openxmlformats.org/officeDocument/2006/relationships/hyperlink" Target="http://www.genome.jp/dbget-bin/www_bget?cpd+C03793" TargetMode="External"/><Relationship Id="rId151" Type="http://schemas.openxmlformats.org/officeDocument/2006/relationships/hyperlink" Target="http://www.genome.jp/dbget-bin/www_bget?cpd+C01717" TargetMode="External"/><Relationship Id="rId389" Type="http://schemas.openxmlformats.org/officeDocument/2006/relationships/hyperlink" Target="http://www.hmdb.ca/metabolites/HMDB00127" TargetMode="External"/><Relationship Id="rId596" Type="http://schemas.openxmlformats.org/officeDocument/2006/relationships/hyperlink" Target="http://www.genome.jp/dbget-bin/www_bget?cpd+C04100" TargetMode="External"/><Relationship Id="rId817" Type="http://schemas.openxmlformats.org/officeDocument/2006/relationships/hyperlink" Target="http://www.hmdb.ca/metabolites/HMDB02658" TargetMode="External"/><Relationship Id="rId249" Type="http://schemas.openxmlformats.org/officeDocument/2006/relationships/hyperlink" Target="http://www.genome.jp/dbget-bin/www_bget?cpd+C03626" TargetMode="External"/><Relationship Id="rId456" Type="http://schemas.openxmlformats.org/officeDocument/2006/relationships/hyperlink" Target="http://www.hmdb.ca/metabolites/HMDB02068" TargetMode="External"/><Relationship Id="rId663" Type="http://schemas.openxmlformats.org/officeDocument/2006/relationships/hyperlink" Target="http://www.genome.jp/dbget-bin/www_bget?cpd+C12144" TargetMode="External"/><Relationship Id="rId870" Type="http://schemas.openxmlformats.org/officeDocument/2006/relationships/hyperlink" Target="http://www.hmdb.ca/metabolites/HMDB02075" TargetMode="External"/><Relationship Id="rId13" Type="http://schemas.openxmlformats.org/officeDocument/2006/relationships/hyperlink" Target="http://www.genome.jp/dbget-bin/www_bget?cpd+C02115" TargetMode="External"/><Relationship Id="rId109" Type="http://schemas.openxmlformats.org/officeDocument/2006/relationships/hyperlink" Target="http://www.genome.jp/dbget-bin/www_bget?cpd+C00166" TargetMode="External"/><Relationship Id="rId316" Type="http://schemas.openxmlformats.org/officeDocument/2006/relationships/hyperlink" Target="http://www.hmdb.ca/metabolites/HMDB29153" TargetMode="External"/><Relationship Id="rId523" Type="http://schemas.openxmlformats.org/officeDocument/2006/relationships/hyperlink" Target="http://www.hmdb.ca/metabolites/HMDB00222" TargetMode="External"/><Relationship Id="rId968" Type="http://schemas.openxmlformats.org/officeDocument/2006/relationships/hyperlink" Target="http://www.hmdb.ca/metabolites/HMDB04827" TargetMode="External"/><Relationship Id="rId97" Type="http://schemas.openxmlformats.org/officeDocument/2006/relationships/hyperlink" Target="http://www.genome.jp/dbget-bin/www_bget?cpd+C00408" TargetMode="External"/><Relationship Id="rId730" Type="http://schemas.openxmlformats.org/officeDocument/2006/relationships/hyperlink" Target="http://www.genome.jp/dbget-bin/www_bget?cpd+C00147" TargetMode="External"/><Relationship Id="rId828" Type="http://schemas.openxmlformats.org/officeDocument/2006/relationships/hyperlink" Target="http://www.genome.jp/dbget-bin/www_bget?cpd+C00831" TargetMode="External"/><Relationship Id="rId162" Type="http://schemas.openxmlformats.org/officeDocument/2006/relationships/hyperlink" Target="http://www.hmdb.ca/metabolites/HMDB02243" TargetMode="External"/><Relationship Id="rId467" Type="http://schemas.openxmlformats.org/officeDocument/2006/relationships/hyperlink" Target="http://www.genome.jp/dbget-bin/www_bget?cpd+C06426" TargetMode="External"/><Relationship Id="rId674" Type="http://schemas.openxmlformats.org/officeDocument/2006/relationships/hyperlink" Target="http://www.hmdb.ca/metabolites/HMDB00067" TargetMode="External"/><Relationship Id="rId881" Type="http://schemas.openxmlformats.org/officeDocument/2006/relationships/hyperlink" Target="http://www.hmdb.ca/metabolites/HMDB00822" TargetMode="External"/><Relationship Id="rId979" Type="http://schemas.openxmlformats.org/officeDocument/2006/relationships/hyperlink" Target="http://www.hmdb.ca/metabolites/HMDB29415" TargetMode="External"/><Relationship Id="rId24" Type="http://schemas.openxmlformats.org/officeDocument/2006/relationships/hyperlink" Target="http://www.hmdb.ca/metabolites/HMDB00766" TargetMode="External"/><Relationship Id="rId327" Type="http://schemas.openxmlformats.org/officeDocument/2006/relationships/hyperlink" Target="http://www.hmdb.ca/metabolites/HMDB29068" TargetMode="External"/><Relationship Id="rId534" Type="http://schemas.openxmlformats.org/officeDocument/2006/relationships/hyperlink" Target="http://www.hmdb.ca/metabolites/HMDB00710" TargetMode="External"/><Relationship Id="rId741" Type="http://schemas.openxmlformats.org/officeDocument/2006/relationships/hyperlink" Target="http://www.hmdb.ca/metabolites/HMDB00133" TargetMode="External"/><Relationship Id="rId839" Type="http://schemas.openxmlformats.org/officeDocument/2006/relationships/hyperlink" Target="http://www.genome.jp/dbget-bin/www_bget?cpd+C14151" TargetMode="External"/><Relationship Id="rId173" Type="http://schemas.openxmlformats.org/officeDocument/2006/relationships/hyperlink" Target="http://www.genome.jp/dbget-bin/www_bget?cpd+C00233" TargetMode="External"/><Relationship Id="rId380" Type="http://schemas.openxmlformats.org/officeDocument/2006/relationships/hyperlink" Target="http://www.genome.jp/dbget-bin/www_bget?cpd+C00794" TargetMode="External"/><Relationship Id="rId601" Type="http://schemas.openxmlformats.org/officeDocument/2006/relationships/hyperlink" Target="http://www.hmdb.ca/metabolites/HMDB11506" TargetMode="External"/><Relationship Id="rId240" Type="http://schemas.openxmlformats.org/officeDocument/2006/relationships/hyperlink" Target="http://www.hmdb.ca/metabolites/HMDB04225" TargetMode="External"/><Relationship Id="rId478" Type="http://schemas.openxmlformats.org/officeDocument/2006/relationships/hyperlink" Target="http://www.hmdb.ca/metabolites/HMDB61714" TargetMode="External"/><Relationship Id="rId685" Type="http://schemas.openxmlformats.org/officeDocument/2006/relationships/hyperlink" Target="http://www.hmdb.ca/metabolites/HMDB00878" TargetMode="External"/><Relationship Id="rId892" Type="http://schemas.openxmlformats.org/officeDocument/2006/relationships/hyperlink" Target="http://www.genome.jp/dbget-bin/www_bget?cpd+C00633" TargetMode="External"/><Relationship Id="rId906" Type="http://schemas.openxmlformats.org/officeDocument/2006/relationships/hyperlink" Target="http://www.genome.jp/dbget-bin/www_bget?cpd+C16359" TargetMode="External"/><Relationship Id="rId35" Type="http://schemas.openxmlformats.org/officeDocument/2006/relationships/hyperlink" Target="http://www.hmdb.ca/metabolites/HMDB00148" TargetMode="External"/><Relationship Id="rId100" Type="http://schemas.openxmlformats.org/officeDocument/2006/relationships/hyperlink" Target="http://www.genome.jp/dbget-bin/www_bget?cpd+C01672" TargetMode="External"/><Relationship Id="rId338" Type="http://schemas.openxmlformats.org/officeDocument/2006/relationships/hyperlink" Target="http://www.genome.jp/dbget-bin/www_bget?cpd+C00111" TargetMode="External"/><Relationship Id="rId545" Type="http://schemas.openxmlformats.org/officeDocument/2006/relationships/hyperlink" Target="http://www.genome.jp/dbget-bin/www_bget?cpd+C14828" TargetMode="External"/><Relationship Id="rId752" Type="http://schemas.openxmlformats.org/officeDocument/2006/relationships/hyperlink" Target="http://www.genome.jp/dbget-bin/www_bget?cpd+C00438" TargetMode="External"/><Relationship Id="rId184" Type="http://schemas.openxmlformats.org/officeDocument/2006/relationships/hyperlink" Target="http://www.genome.jp/dbget-bin/www_bget?cpd+C00407" TargetMode="External"/><Relationship Id="rId391" Type="http://schemas.openxmlformats.org/officeDocument/2006/relationships/hyperlink" Target="http://www.hmdb.ca/metabolites/HMDB02817" TargetMode="External"/><Relationship Id="rId405" Type="http://schemas.openxmlformats.org/officeDocument/2006/relationships/hyperlink" Target="http://www.hmdb.ca/metabolites/HMDB00215" TargetMode="External"/><Relationship Id="rId612" Type="http://schemas.openxmlformats.org/officeDocument/2006/relationships/hyperlink" Target="http://www.hmdb.ca/metabolites/HMDB11352" TargetMode="External"/><Relationship Id="rId251" Type="http://schemas.openxmlformats.org/officeDocument/2006/relationships/hyperlink" Target="http://www.genome.jp/dbget-bin/www_bget?cpd+C02562" TargetMode="External"/><Relationship Id="rId489" Type="http://schemas.openxmlformats.org/officeDocument/2006/relationships/hyperlink" Target="http://www.hmdb.ca/metabolites/HMDB02070" TargetMode="External"/><Relationship Id="rId696" Type="http://schemas.openxmlformats.org/officeDocument/2006/relationships/hyperlink" Target="http://www.genome.jp/dbget-bin/www_bget?cpd+C04483" TargetMode="External"/><Relationship Id="rId917" Type="http://schemas.openxmlformats.org/officeDocument/2006/relationships/hyperlink" Target="http://www.genome.jp/dbget-bin/www_bget?cpd+C01796" TargetMode="External"/><Relationship Id="rId46" Type="http://schemas.openxmlformats.org/officeDocument/2006/relationships/hyperlink" Target="http://www.genome.jp/dbget-bin/www_bget?cpd+C00334" TargetMode="External"/><Relationship Id="rId349" Type="http://schemas.openxmlformats.org/officeDocument/2006/relationships/hyperlink" Target="http://www.hmdb.ca/metabolites/HMDB01068" TargetMode="External"/><Relationship Id="rId556" Type="http://schemas.openxmlformats.org/officeDocument/2006/relationships/hyperlink" Target="http://www.genome.jp/dbget-bin/www_bget?cpd+C03844" TargetMode="External"/><Relationship Id="rId763" Type="http://schemas.openxmlformats.org/officeDocument/2006/relationships/hyperlink" Target="http://www.genome.jp/dbget-bin/www_bget?cpd+C00106" TargetMode="External"/><Relationship Id="rId111" Type="http://schemas.openxmlformats.org/officeDocument/2006/relationships/hyperlink" Target="http://www.genome.jp/dbget-bin/www_bget?cpd+C05607" TargetMode="External"/><Relationship Id="rId195" Type="http://schemas.openxmlformats.org/officeDocument/2006/relationships/hyperlink" Target="http://www.hmdb.ca/metabolites/HMDB00883" TargetMode="External"/><Relationship Id="rId209" Type="http://schemas.openxmlformats.org/officeDocument/2006/relationships/hyperlink" Target="http://www.hmdb.ca/metabolites/HMDB02005" TargetMode="External"/><Relationship Id="rId416" Type="http://schemas.openxmlformats.org/officeDocument/2006/relationships/hyperlink" Target="http://www.hmdb.ca/metabolites/HMDB00156" TargetMode="External"/><Relationship Id="rId970" Type="http://schemas.openxmlformats.org/officeDocument/2006/relationships/hyperlink" Target="http://www.hmdb.ca/metabolites/HMDB02085" TargetMode="External"/><Relationship Id="rId623" Type="http://schemas.openxmlformats.org/officeDocument/2006/relationships/hyperlink" Target="http://www.genome.jp/dbget-bin/www_bget?cpd+C03274" TargetMode="External"/><Relationship Id="rId830" Type="http://schemas.openxmlformats.org/officeDocument/2006/relationships/hyperlink" Target="http://www.hmdb.ca/metabolites/HMDB00943" TargetMode="External"/><Relationship Id="rId928" Type="http://schemas.openxmlformats.org/officeDocument/2006/relationships/hyperlink" Target="http://www.hmdb.ca/metabolites/HMDB00402" TargetMode="External"/><Relationship Id="rId57" Type="http://schemas.openxmlformats.org/officeDocument/2006/relationships/hyperlink" Target="http://www.hmdb.ca/metabolites/HMDB32055" TargetMode="External"/><Relationship Id="rId262" Type="http://schemas.openxmlformats.org/officeDocument/2006/relationships/hyperlink" Target="http://www.hmdb.ca/metabolites/HMDB03148" TargetMode="External"/><Relationship Id="rId567" Type="http://schemas.openxmlformats.org/officeDocument/2006/relationships/hyperlink" Target="http://www.hmdb.ca/metabolites/HMDB00925" TargetMode="External"/><Relationship Id="rId122" Type="http://schemas.openxmlformats.org/officeDocument/2006/relationships/hyperlink" Target="http://www.hmdb.ca/metabolites/HMDB00158" TargetMode="External"/><Relationship Id="rId774" Type="http://schemas.openxmlformats.org/officeDocument/2006/relationships/hyperlink" Target="http://www.genome.jp/dbget-bin/www_bget?cpd+C00099" TargetMode="External"/><Relationship Id="rId981" Type="http://schemas.openxmlformats.org/officeDocument/2006/relationships/hyperlink" Target="http://www.hmdb.ca/metabolites/HMDB32231" TargetMode="External"/><Relationship Id="rId427" Type="http://schemas.openxmlformats.org/officeDocument/2006/relationships/hyperlink" Target="http://www.genome.jp/dbget-bin/www_bget?cpd+C01585" TargetMode="External"/><Relationship Id="rId634" Type="http://schemas.openxmlformats.org/officeDocument/2006/relationships/hyperlink" Target="http://www.hmdb.ca/metabolites/HMDB07219" TargetMode="External"/><Relationship Id="rId841" Type="http://schemas.openxmlformats.org/officeDocument/2006/relationships/hyperlink" Target="http://www.genome.jp/dbget-bin/www_bget?cpd+C14153" TargetMode="External"/><Relationship Id="rId273" Type="http://schemas.openxmlformats.org/officeDocument/2006/relationships/hyperlink" Target="http://www.genome.jp/dbget-bin/www_bget?cpd+C00134" TargetMode="External"/><Relationship Id="rId480" Type="http://schemas.openxmlformats.org/officeDocument/2006/relationships/hyperlink" Target="http://www.hmdb.ca/metabolites/HMDB05060" TargetMode="External"/><Relationship Id="rId701" Type="http://schemas.openxmlformats.org/officeDocument/2006/relationships/hyperlink" Target="http://www.hmdb.ca/metabolites/HMDB00946" TargetMode="External"/><Relationship Id="rId939" Type="http://schemas.openxmlformats.org/officeDocument/2006/relationships/hyperlink" Target="http://www.genome.jp/dbget-bin/www_bget?cpd+C10208" TargetMode="External"/><Relationship Id="rId68" Type="http://schemas.openxmlformats.org/officeDocument/2006/relationships/hyperlink" Target="http://www.genome.jp/dbget-bin/www_bget?cpd+C00386" TargetMode="External"/><Relationship Id="rId133" Type="http://schemas.openxmlformats.org/officeDocument/2006/relationships/hyperlink" Target="http://www.hmdb.ca/metabolites/HMDB00152" TargetMode="External"/><Relationship Id="rId340" Type="http://schemas.openxmlformats.org/officeDocument/2006/relationships/hyperlink" Target="http://www.genome.jp/dbget-bin/www_bget?cpd+C00597" TargetMode="External"/><Relationship Id="rId578" Type="http://schemas.openxmlformats.org/officeDocument/2006/relationships/hyperlink" Target="http://www.hmdb.ca/metabolites/HMDB09784" TargetMode="External"/><Relationship Id="rId785" Type="http://schemas.openxmlformats.org/officeDocument/2006/relationships/hyperlink" Target="http://www.genome.jp/dbget-bin/www_bget?cpd+C00881" TargetMode="External"/><Relationship Id="rId200" Type="http://schemas.openxmlformats.org/officeDocument/2006/relationships/hyperlink" Target="http://www.hmdb.ca/metabolites/HMDB00730" TargetMode="External"/><Relationship Id="rId438" Type="http://schemas.openxmlformats.org/officeDocument/2006/relationships/hyperlink" Target="http://www.genome.jp/dbget-bin/www_bget?cpd+C16537" TargetMode="External"/><Relationship Id="rId645" Type="http://schemas.openxmlformats.org/officeDocument/2006/relationships/hyperlink" Target="http://www.hmdb.ca/metabolites/HMDB07105" TargetMode="External"/><Relationship Id="rId852" Type="http://schemas.openxmlformats.org/officeDocument/2006/relationships/hyperlink" Target="http://www.hmdb.ca/metabolites/HMDB00054" TargetMode="External"/><Relationship Id="rId284" Type="http://schemas.openxmlformats.org/officeDocument/2006/relationships/hyperlink" Target="http://www.hmdb.ca/metabolites/HMDB02064" TargetMode="External"/><Relationship Id="rId491" Type="http://schemas.openxmlformats.org/officeDocument/2006/relationships/hyperlink" Target="http://www.hmdb.ca/metabolites/HMDB00448" TargetMode="External"/><Relationship Id="rId505" Type="http://schemas.openxmlformats.org/officeDocument/2006/relationships/hyperlink" Target="http://www.hmdb.ca/metabolites/HMDB00888" TargetMode="External"/><Relationship Id="rId712" Type="http://schemas.openxmlformats.org/officeDocument/2006/relationships/hyperlink" Target="http://www.genome.jp/dbget-bin/www_bget?cpd+C00262" TargetMode="External"/><Relationship Id="rId79" Type="http://schemas.openxmlformats.org/officeDocument/2006/relationships/hyperlink" Target="http://www.hmdb.ca/metabolites/HMDB13253" TargetMode="External"/><Relationship Id="rId144" Type="http://schemas.openxmlformats.org/officeDocument/2006/relationships/hyperlink" Target="http://www.hmdb.ca/metabolites/HMDB00303" TargetMode="External"/><Relationship Id="rId589" Type="http://schemas.openxmlformats.org/officeDocument/2006/relationships/hyperlink" Target="http://www.hmdb.ca/metabolites/HMDB09093" TargetMode="External"/><Relationship Id="rId796" Type="http://schemas.openxmlformats.org/officeDocument/2006/relationships/hyperlink" Target="http://www.hmdb.ca/metabolites/HMDB00079" TargetMode="External"/><Relationship Id="rId351" Type="http://schemas.openxmlformats.org/officeDocument/2006/relationships/hyperlink" Target="http://www.hmdb.ca/metabolites/HMDB00283" TargetMode="External"/><Relationship Id="rId449" Type="http://schemas.openxmlformats.org/officeDocument/2006/relationships/hyperlink" Target="http://www.hmdb.ca/metabolites/HMDB00772" TargetMode="External"/><Relationship Id="rId656" Type="http://schemas.openxmlformats.org/officeDocument/2006/relationships/hyperlink" Target="http://www.hmdb.ca/metabolites/HMDB12102" TargetMode="External"/><Relationship Id="rId863" Type="http://schemas.openxmlformats.org/officeDocument/2006/relationships/hyperlink" Target="http://www.hmdb.ca/metabolites/HMDB00235" TargetMode="External"/><Relationship Id="rId211" Type="http://schemas.openxmlformats.org/officeDocument/2006/relationships/hyperlink" Target="http://www.hmdb.ca/metabolites/HMDB01553" TargetMode="External"/><Relationship Id="rId295" Type="http://schemas.openxmlformats.org/officeDocument/2006/relationships/hyperlink" Target="http://www.genome.jp/dbget-bin/www_bget?cpd+C01879" TargetMode="External"/><Relationship Id="rId309" Type="http://schemas.openxmlformats.org/officeDocument/2006/relationships/hyperlink" Target="http://www.hmdb.ca/metabolites/HMDB00594" TargetMode="External"/><Relationship Id="rId516" Type="http://schemas.openxmlformats.org/officeDocument/2006/relationships/hyperlink" Target="http://www.hmdb.ca/metabolites/HMDB00824" TargetMode="External"/><Relationship Id="rId723" Type="http://schemas.openxmlformats.org/officeDocument/2006/relationships/hyperlink" Target="http://www.hmdb.ca/metabolites/HMDB00045" TargetMode="External"/><Relationship Id="rId930" Type="http://schemas.openxmlformats.org/officeDocument/2006/relationships/hyperlink" Target="http://www.hmdb.ca/metabolites/HMDB13677" TargetMode="External"/><Relationship Id="rId155" Type="http://schemas.openxmlformats.org/officeDocument/2006/relationships/hyperlink" Target="http://www.genome.jp/dbget-bin/www_bget?cpd+C00108" TargetMode="External"/><Relationship Id="rId362" Type="http://schemas.openxmlformats.org/officeDocument/2006/relationships/hyperlink" Target="http://www.genome.jp/dbget-bin/www_bget?cpd+C01801" TargetMode="External"/><Relationship Id="rId222" Type="http://schemas.openxmlformats.org/officeDocument/2006/relationships/hyperlink" Target="http://www.hmdb.ca/metabolites/HMDB00192" TargetMode="External"/><Relationship Id="rId667" Type="http://schemas.openxmlformats.org/officeDocument/2006/relationships/hyperlink" Target="http://www.hmdb.ca/metabolites/HMDB00355" TargetMode="External"/><Relationship Id="rId874" Type="http://schemas.openxmlformats.org/officeDocument/2006/relationships/hyperlink" Target="http://www.hmdb.ca/metabolites/HMDB01555" TargetMode="External"/><Relationship Id="rId17" Type="http://schemas.openxmlformats.org/officeDocument/2006/relationships/hyperlink" Target="http://www.hmdb.ca/metabolites/HMDB04041" TargetMode="External"/><Relationship Id="rId527" Type="http://schemas.openxmlformats.org/officeDocument/2006/relationships/hyperlink" Target="http://www.genome.jp/dbget-bin/www_bget?cpd+C01181" TargetMode="External"/><Relationship Id="rId734" Type="http://schemas.openxmlformats.org/officeDocument/2006/relationships/hyperlink" Target="http://www.genome.jp/dbget-bin/www_bget?cpd+C00360" TargetMode="External"/><Relationship Id="rId941" Type="http://schemas.openxmlformats.org/officeDocument/2006/relationships/hyperlink" Target="http://www.genome.jp/dbget-bin/www_bget?cpd+C14131" TargetMode="External"/><Relationship Id="rId70" Type="http://schemas.openxmlformats.org/officeDocument/2006/relationships/hyperlink" Target="http://www.genome.jp/dbget-bin/www_bget?cpd+C00388" TargetMode="External"/><Relationship Id="rId166" Type="http://schemas.openxmlformats.org/officeDocument/2006/relationships/hyperlink" Target="http://www.hmdb.ca/metabolites/HMDB00259" TargetMode="External"/><Relationship Id="rId373" Type="http://schemas.openxmlformats.org/officeDocument/2006/relationships/hyperlink" Target="http://www.hmdb.ca/metabolites/HMDB00258" TargetMode="External"/><Relationship Id="rId580" Type="http://schemas.openxmlformats.org/officeDocument/2006/relationships/hyperlink" Target="http://www.hmdb.ca/metabolites/HMDB05320" TargetMode="External"/><Relationship Id="rId801" Type="http://schemas.openxmlformats.org/officeDocument/2006/relationships/hyperlink" Target="http://www.hmdb.ca/metabolites/HMDB00232" TargetMode="External"/><Relationship Id="rId1" Type="http://schemas.openxmlformats.org/officeDocument/2006/relationships/hyperlink" Target="http://www.genome.jp/dbget-bin/www_bget?cpd+C00037" TargetMode="External"/><Relationship Id="rId233" Type="http://schemas.openxmlformats.org/officeDocument/2006/relationships/hyperlink" Target="http://www.genome.jp/dbget-bin/www_bget?cpd+C03406" TargetMode="External"/><Relationship Id="rId440" Type="http://schemas.openxmlformats.org/officeDocument/2006/relationships/hyperlink" Target="http://www.genome.jp/dbget-bin/www_bget?cpd+C00249" TargetMode="External"/><Relationship Id="rId678" Type="http://schemas.openxmlformats.org/officeDocument/2006/relationships/hyperlink" Target="http://www.genome.jp/dbget-bin/www_bget?cpd+C01753" TargetMode="External"/><Relationship Id="rId885" Type="http://schemas.openxmlformats.org/officeDocument/2006/relationships/hyperlink" Target="http://www.hmdb.ca/metabolites/HMDB00500" TargetMode="External"/><Relationship Id="rId28" Type="http://schemas.openxmlformats.org/officeDocument/2006/relationships/hyperlink" Target="http://www.hmdb.ca/metabolites/HMDB00191" TargetMode="External"/><Relationship Id="rId300" Type="http://schemas.openxmlformats.org/officeDocument/2006/relationships/hyperlink" Target="http://www.genome.jp/dbget-bin/www_bget?cpd+C05282" TargetMode="External"/><Relationship Id="rId538" Type="http://schemas.openxmlformats.org/officeDocument/2006/relationships/hyperlink" Target="http://www.hmdb.ca/metabolites/HMDB01954" TargetMode="External"/><Relationship Id="rId745" Type="http://schemas.openxmlformats.org/officeDocument/2006/relationships/hyperlink" Target="http://www.hmdb.ca/metabolites/HMDB00897" TargetMode="External"/><Relationship Id="rId952" Type="http://schemas.openxmlformats.org/officeDocument/2006/relationships/hyperlink" Target="http://www.hmdb.ca/metabolites/HMDB05781" TargetMode="External"/><Relationship Id="rId81" Type="http://schemas.openxmlformats.org/officeDocument/2006/relationships/hyperlink" Target="http://www.hmdb.ca/metabolites/HMDB00182" TargetMode="External"/><Relationship Id="rId177" Type="http://schemas.openxmlformats.org/officeDocument/2006/relationships/hyperlink" Target="http://www.genome.jp/dbget-bin/www_bget?cpd+C08262" TargetMode="External"/><Relationship Id="rId384" Type="http://schemas.openxmlformats.org/officeDocument/2006/relationships/hyperlink" Target="http://www.genome.jp/dbget-bin/www_bget?cpd+C01697" TargetMode="External"/><Relationship Id="rId591" Type="http://schemas.openxmlformats.org/officeDocument/2006/relationships/hyperlink" Target="http://www.hmdb.ca/metabolites/HMDB08147" TargetMode="External"/><Relationship Id="rId605" Type="http://schemas.openxmlformats.org/officeDocument/2006/relationships/hyperlink" Target="http://www.hmdb.ca/metabolites/HMDB61696" TargetMode="External"/><Relationship Id="rId812" Type="http://schemas.openxmlformats.org/officeDocument/2006/relationships/hyperlink" Target="http://www.genome.jp/dbget-bin/www_bget?cpd+C03150" TargetMode="External"/><Relationship Id="rId244" Type="http://schemas.openxmlformats.org/officeDocument/2006/relationships/hyperlink" Target="http://www.hmdb.ca/metabolites/HMDB00670" TargetMode="External"/><Relationship Id="rId689" Type="http://schemas.openxmlformats.org/officeDocument/2006/relationships/hyperlink" Target="http://www.hmdb.ca/metabolites/HMDB00036" TargetMode="External"/><Relationship Id="rId896" Type="http://schemas.openxmlformats.org/officeDocument/2006/relationships/hyperlink" Target="http://www.hmdb.ca/metabolites/HMDB33752" TargetMode="External"/><Relationship Id="rId39" Type="http://schemas.openxmlformats.org/officeDocument/2006/relationships/hyperlink" Target="http://www.hmdb.ca/metabolites/HMDB01138" TargetMode="External"/><Relationship Id="rId451" Type="http://schemas.openxmlformats.org/officeDocument/2006/relationships/hyperlink" Target="http://www.genome.jp/dbget-bin/www_bget?cpd+C06425" TargetMode="External"/><Relationship Id="rId549" Type="http://schemas.openxmlformats.org/officeDocument/2006/relationships/hyperlink" Target="http://www.hmdb.ca/metabolites/HMDB02100" TargetMode="External"/><Relationship Id="rId756" Type="http://schemas.openxmlformats.org/officeDocument/2006/relationships/hyperlink" Target="http://www.genome.jp/dbget-bin/www_bget?cpd+C00295" TargetMode="External"/><Relationship Id="rId104" Type="http://schemas.openxmlformats.org/officeDocument/2006/relationships/hyperlink" Target="http://www.hmdb.ca/metabolites/HMDB03355" TargetMode="External"/><Relationship Id="rId188" Type="http://schemas.openxmlformats.org/officeDocument/2006/relationships/hyperlink" Target="http://www.hmdb.ca/metabolites/HMDB03736" TargetMode="External"/><Relationship Id="rId311" Type="http://schemas.openxmlformats.org/officeDocument/2006/relationships/hyperlink" Target="http://www.hmdb.ca/metabolites/HMDB11741" TargetMode="External"/><Relationship Id="rId395" Type="http://schemas.openxmlformats.org/officeDocument/2006/relationships/hyperlink" Target="http://www.hmdb.ca/metabolites/HMDB00841" TargetMode="External"/><Relationship Id="rId409" Type="http://schemas.openxmlformats.org/officeDocument/2006/relationships/hyperlink" Target="http://www.hmdb.ca/metabolites/HMDB00208" TargetMode="External"/><Relationship Id="rId963" Type="http://schemas.openxmlformats.org/officeDocument/2006/relationships/hyperlink" Target="http://www.hmdb.ca/metabolites/HMDB34649" TargetMode="External"/><Relationship Id="rId92" Type="http://schemas.openxmlformats.org/officeDocument/2006/relationships/hyperlink" Target="http://www.genome.jp/dbget-bin/www_bget?cpd+C00956" TargetMode="External"/><Relationship Id="rId616" Type="http://schemas.openxmlformats.org/officeDocument/2006/relationships/hyperlink" Target="http://www.hmdb.ca/metabolites/HMDB11211" TargetMode="External"/><Relationship Id="rId823" Type="http://schemas.openxmlformats.org/officeDocument/2006/relationships/hyperlink" Target="http://www.hmdb.ca/metabolites/HMDB01248" TargetMode="External"/><Relationship Id="rId255" Type="http://schemas.openxmlformats.org/officeDocument/2006/relationships/hyperlink" Target="http://www.genome.jp/dbget-bin/www_bget?cpd+C00437" TargetMode="External"/><Relationship Id="rId462" Type="http://schemas.openxmlformats.org/officeDocument/2006/relationships/hyperlink" Target="http://www.hmdb.ca/metabolites/HMDB02183" TargetMode="External"/><Relationship Id="rId115" Type="http://schemas.openxmlformats.org/officeDocument/2006/relationships/hyperlink" Target="http://www.genome.jp/dbget-bin/www_bget?cpd+C07086" TargetMode="External"/><Relationship Id="rId322" Type="http://schemas.openxmlformats.org/officeDocument/2006/relationships/hyperlink" Target="http://www.hmdb.ca/metabolites/HMDB28922" TargetMode="External"/><Relationship Id="rId767" Type="http://schemas.openxmlformats.org/officeDocument/2006/relationships/hyperlink" Target="http://www.hmdb.ca/metabolites/HMDB00884" TargetMode="External"/><Relationship Id="rId974" Type="http://schemas.openxmlformats.org/officeDocument/2006/relationships/hyperlink" Target="http://www.genome.jp/dbget-bin/www_bget?cpd+C00811" TargetMode="External"/><Relationship Id="rId199" Type="http://schemas.openxmlformats.org/officeDocument/2006/relationships/hyperlink" Target="http://www.hmdb.ca/metabolites/HMDB00317" TargetMode="External"/><Relationship Id="rId627" Type="http://schemas.openxmlformats.org/officeDocument/2006/relationships/hyperlink" Target="http://www.hmdb.ca/metabolites/HMDB31074" TargetMode="External"/><Relationship Id="rId834" Type="http://schemas.openxmlformats.org/officeDocument/2006/relationships/hyperlink" Target="http://www.hmdb.ca/metabolites/HMDB03290" TargetMode="External"/><Relationship Id="rId266" Type="http://schemas.openxmlformats.org/officeDocument/2006/relationships/hyperlink" Target="http://www.hmdb.ca/metabolites/HMDB00064" TargetMode="External"/><Relationship Id="rId473" Type="http://schemas.openxmlformats.org/officeDocument/2006/relationships/hyperlink" Target="http://www.genome.jp/dbget-bin/www_bget?cpd+C16527" TargetMode="External"/><Relationship Id="rId680" Type="http://schemas.openxmlformats.org/officeDocument/2006/relationships/hyperlink" Target="http://www.genome.jp/dbget-bin/www_bget?cpd+C05442" TargetMode="External"/><Relationship Id="rId901" Type="http://schemas.openxmlformats.org/officeDocument/2006/relationships/hyperlink" Target="http://www.hmdb.ca/metabolites/HMDB00375" TargetMode="External"/><Relationship Id="rId30" Type="http://schemas.openxmlformats.org/officeDocument/2006/relationships/hyperlink" Target="http://www.hmdb.ca/metabolites/HMDB00812" TargetMode="External"/><Relationship Id="rId126" Type="http://schemas.openxmlformats.org/officeDocument/2006/relationships/hyperlink" Target="http://www.genome.jp/dbget-bin/www_bget?cpd+C01179" TargetMode="External"/><Relationship Id="rId168" Type="http://schemas.openxmlformats.org/officeDocument/2006/relationships/hyperlink" Target="http://www.hmdb.ca/metabolites/HMDB01238" TargetMode="External"/><Relationship Id="rId333" Type="http://schemas.openxmlformats.org/officeDocument/2006/relationships/hyperlink" Target="http://www.hmdb.ca/metabolites/HMDB28927" TargetMode="External"/><Relationship Id="rId540" Type="http://schemas.openxmlformats.org/officeDocument/2006/relationships/hyperlink" Target="http://www.hmdb.ca/metabolites/HMDB00525" TargetMode="External"/><Relationship Id="rId778" Type="http://schemas.openxmlformats.org/officeDocument/2006/relationships/hyperlink" Target="http://www.hmdb.ca/metabolites/HMDB00095" TargetMode="External"/><Relationship Id="rId943" Type="http://schemas.openxmlformats.org/officeDocument/2006/relationships/hyperlink" Target="http://www.genome.jp/dbget-bin/www_bget?cpd+C05570" TargetMode="External"/><Relationship Id="rId985" Type="http://schemas.openxmlformats.org/officeDocument/2006/relationships/hyperlink" Target="http://www.hmdb.ca/metabolites/HMDB04983" TargetMode="External"/><Relationship Id="rId72" Type="http://schemas.openxmlformats.org/officeDocument/2006/relationships/hyperlink" Target="http://www.genome.jp/dbget-bin/www_bget?cpd+C05127" TargetMode="External"/><Relationship Id="rId375" Type="http://schemas.openxmlformats.org/officeDocument/2006/relationships/hyperlink" Target="http://www.hmdb.ca/metabolites/HMDB00975" TargetMode="External"/><Relationship Id="rId582" Type="http://schemas.openxmlformats.org/officeDocument/2006/relationships/hyperlink" Target="http://www.hmdb.ca/metabolites/HMDB08993" TargetMode="External"/><Relationship Id="rId638" Type="http://schemas.openxmlformats.org/officeDocument/2006/relationships/hyperlink" Target="http://www.hmdb.ca/metabolites/HMDB07250" TargetMode="External"/><Relationship Id="rId803" Type="http://schemas.openxmlformats.org/officeDocument/2006/relationships/hyperlink" Target="http://www.hmdb.ca/metabolites/HMDB01488" TargetMode="External"/><Relationship Id="rId845" Type="http://schemas.openxmlformats.org/officeDocument/2006/relationships/hyperlink" Target="http://www.hmdb.ca/metabolites/HMDB01931" TargetMode="External"/><Relationship Id="rId3" Type="http://schemas.openxmlformats.org/officeDocument/2006/relationships/hyperlink" Target="http://www.hmdb.ca/metabolites/HMDB00532" TargetMode="External"/><Relationship Id="rId235" Type="http://schemas.openxmlformats.org/officeDocument/2006/relationships/hyperlink" Target="http://www.genome.jp/dbget-bin/www_bget?cpd+C00077" TargetMode="External"/><Relationship Id="rId277" Type="http://schemas.openxmlformats.org/officeDocument/2006/relationships/hyperlink" Target="http://www.genome.jp/dbget-bin/www_bget?cpd+C02567" TargetMode="External"/><Relationship Id="rId400" Type="http://schemas.openxmlformats.org/officeDocument/2006/relationships/hyperlink" Target="http://www.genome.jp/dbget-bin/www_bget?cpd+C02713" TargetMode="External"/><Relationship Id="rId442" Type="http://schemas.openxmlformats.org/officeDocument/2006/relationships/hyperlink" Target="http://www.genome.jp/dbget-bin/www_bget?cpd+C08362" TargetMode="External"/><Relationship Id="rId484" Type="http://schemas.openxmlformats.org/officeDocument/2006/relationships/hyperlink" Target="http://www.hmdb.ca/metabolites/HMDB02001" TargetMode="External"/><Relationship Id="rId705" Type="http://schemas.openxmlformats.org/officeDocument/2006/relationships/hyperlink" Target="http://www.hmdb.ca/metabolites/HMDB00467" TargetMode="External"/><Relationship Id="rId887" Type="http://schemas.openxmlformats.org/officeDocument/2006/relationships/hyperlink" Target="http://www.hmdb.ca/metabolites/HMDB02466" TargetMode="External"/><Relationship Id="rId137" Type="http://schemas.openxmlformats.org/officeDocument/2006/relationships/hyperlink" Target="http://www.hmdb.ca/metabolites/HMDB06275" TargetMode="External"/><Relationship Id="rId302" Type="http://schemas.openxmlformats.org/officeDocument/2006/relationships/hyperlink" Target="http://www.genome.jp/dbget-bin/www_bget?cpd+C05283" TargetMode="External"/><Relationship Id="rId344" Type="http://schemas.openxmlformats.org/officeDocument/2006/relationships/hyperlink" Target="http://www.genome.jp/dbget-bin/www_bget?cpd+C00186" TargetMode="External"/><Relationship Id="rId691" Type="http://schemas.openxmlformats.org/officeDocument/2006/relationships/hyperlink" Target="http://www.hmdb.ca/metabolites/HMDB00518" TargetMode="External"/><Relationship Id="rId747" Type="http://schemas.openxmlformats.org/officeDocument/2006/relationships/hyperlink" Target="http://www.hmdb.ca/metabolites/HMDB02032" TargetMode="External"/><Relationship Id="rId789" Type="http://schemas.openxmlformats.org/officeDocument/2006/relationships/hyperlink" Target="http://www.genome.jp/dbget-bin/www_bget?cpd+C00364" TargetMode="External"/><Relationship Id="rId912" Type="http://schemas.openxmlformats.org/officeDocument/2006/relationships/hyperlink" Target="http://www.genome.jp/dbget-bin/www_bget?cpd+C11918" TargetMode="External"/><Relationship Id="rId954" Type="http://schemas.openxmlformats.org/officeDocument/2006/relationships/hyperlink" Target="http://www.genome.jp/dbget-bin/www_bget?cpd+C12312" TargetMode="External"/><Relationship Id="rId41" Type="http://schemas.openxmlformats.org/officeDocument/2006/relationships/hyperlink" Target="http://www.hmdb.ca/metabolites/HMDB06029" TargetMode="External"/><Relationship Id="rId83" Type="http://schemas.openxmlformats.org/officeDocument/2006/relationships/hyperlink" Target="http://www.hmdb.ca/metabolites/HMDB00446" TargetMode="External"/><Relationship Id="rId179" Type="http://schemas.openxmlformats.org/officeDocument/2006/relationships/hyperlink" Target="http://www.hmdb.ca/metabolites/HMDB00678" TargetMode="External"/><Relationship Id="rId386" Type="http://schemas.openxmlformats.org/officeDocument/2006/relationships/hyperlink" Target="http://www.genome.jp/dbget-bin/www_bget?cpd+C00880" TargetMode="External"/><Relationship Id="rId551" Type="http://schemas.openxmlformats.org/officeDocument/2006/relationships/hyperlink" Target="http://www.hmdb.ca/metabolites/HMDB12252" TargetMode="External"/><Relationship Id="rId593" Type="http://schemas.openxmlformats.org/officeDocument/2006/relationships/hyperlink" Target="http://www.hmdb.ca/metabolites/HMDB10383" TargetMode="External"/><Relationship Id="rId607" Type="http://schemas.openxmlformats.org/officeDocument/2006/relationships/hyperlink" Target="http://www.genome.jp/dbget-bin/www_bget?cpd+C04036" TargetMode="External"/><Relationship Id="rId649" Type="http://schemas.openxmlformats.org/officeDocument/2006/relationships/hyperlink" Target="http://www.genome.jp/dbget-bin/www_bget?cpd+C02934" TargetMode="External"/><Relationship Id="rId814" Type="http://schemas.openxmlformats.org/officeDocument/2006/relationships/hyperlink" Target="http://www.genome.jp/dbget-bin/www_bget?cpd+C02918" TargetMode="External"/><Relationship Id="rId856" Type="http://schemas.openxmlformats.org/officeDocument/2006/relationships/hyperlink" Target="http://www.genome.jp/dbget-bin/www_bget?cpd+C05790" TargetMode="External"/><Relationship Id="rId190" Type="http://schemas.openxmlformats.org/officeDocument/2006/relationships/hyperlink" Target="http://www.hmdb.ca/metabolites/HMDB00378" TargetMode="External"/><Relationship Id="rId204" Type="http://schemas.openxmlformats.org/officeDocument/2006/relationships/hyperlink" Target="http://www.genome.jp/dbget-bin/www_bget?cpd+C02712" TargetMode="External"/><Relationship Id="rId246" Type="http://schemas.openxmlformats.org/officeDocument/2006/relationships/hyperlink" Target="http://www.hmdb.ca/metabolites/HMDB00679" TargetMode="External"/><Relationship Id="rId288" Type="http://schemas.openxmlformats.org/officeDocument/2006/relationships/hyperlink" Target="http://www.hmdb.ca/metabolites/HMDB01522" TargetMode="External"/><Relationship Id="rId411" Type="http://schemas.openxmlformats.org/officeDocument/2006/relationships/hyperlink" Target="http://www.genome.jp/dbget-bin/www_bget?cpd+C00042" TargetMode="External"/><Relationship Id="rId453" Type="http://schemas.openxmlformats.org/officeDocument/2006/relationships/hyperlink" Target="http://www.genome.jp/dbget-bin/www_bget?cpd+C16526" TargetMode="External"/><Relationship Id="rId509" Type="http://schemas.openxmlformats.org/officeDocument/2006/relationships/hyperlink" Target="http://www.genome.jp/dbget-bin/www_bget?cpd+C00383" TargetMode="External"/><Relationship Id="rId660" Type="http://schemas.openxmlformats.org/officeDocument/2006/relationships/hyperlink" Target="http://www.hmdb.ca/metabolites/HMDB04950" TargetMode="External"/><Relationship Id="rId898" Type="http://schemas.openxmlformats.org/officeDocument/2006/relationships/hyperlink" Target="http://www.genome.jp/dbget-bin/www_bget?cpd+C03080" TargetMode="External"/><Relationship Id="rId106" Type="http://schemas.openxmlformats.org/officeDocument/2006/relationships/hyperlink" Target="http://www.hmdb.ca/metabolites/HMDB00159" TargetMode="External"/><Relationship Id="rId313" Type="http://schemas.openxmlformats.org/officeDocument/2006/relationships/hyperlink" Target="http://www.genome.jp/dbget-bin/www_bget?cpd+C01262" TargetMode="External"/><Relationship Id="rId495" Type="http://schemas.openxmlformats.org/officeDocument/2006/relationships/hyperlink" Target="http://www.genome.jp/dbget-bin/www_bget?cpd+C01384" TargetMode="External"/><Relationship Id="rId716" Type="http://schemas.openxmlformats.org/officeDocument/2006/relationships/hyperlink" Target="http://www.genome.jp/dbget-bin/www_bget?cpd+C01762" TargetMode="External"/><Relationship Id="rId758" Type="http://schemas.openxmlformats.org/officeDocument/2006/relationships/hyperlink" Target="http://www.hmdb.ca/metabolites/HMDB00788" TargetMode="External"/><Relationship Id="rId923" Type="http://schemas.openxmlformats.org/officeDocument/2006/relationships/hyperlink" Target="http://www.genome.jp/dbget-bin/www_bget?cpd+C06415" TargetMode="External"/><Relationship Id="rId965" Type="http://schemas.openxmlformats.org/officeDocument/2006/relationships/hyperlink" Target="http://www.hmdb.ca/metabolites/HMDB34650" TargetMode="External"/><Relationship Id="rId10" Type="http://schemas.openxmlformats.org/officeDocument/2006/relationships/hyperlink" Target="http://www.genome.jp/dbget-bin/www_bget?cpd+C00065" TargetMode="External"/><Relationship Id="rId52" Type="http://schemas.openxmlformats.org/officeDocument/2006/relationships/hyperlink" Target="http://www.genome.jp/dbget-bin/www_bget?cpd+C01152" TargetMode="External"/><Relationship Id="rId94" Type="http://schemas.openxmlformats.org/officeDocument/2006/relationships/hyperlink" Target="http://www.genome.jp/dbget-bin/www_bget?cpd+C00489" TargetMode="External"/><Relationship Id="rId148" Type="http://schemas.openxmlformats.org/officeDocument/2006/relationships/hyperlink" Target="http://www.hmdb.ca/metabolites/HMDB00197" TargetMode="External"/><Relationship Id="rId355" Type="http://schemas.openxmlformats.org/officeDocument/2006/relationships/hyperlink" Target="http://www.hmdb.ca/metabolites/HMDB00867" TargetMode="External"/><Relationship Id="rId397" Type="http://schemas.openxmlformats.org/officeDocument/2006/relationships/hyperlink" Target="http://www.hmdb.ca/metabolites/HMDB00230" TargetMode="External"/><Relationship Id="rId520" Type="http://schemas.openxmlformats.org/officeDocument/2006/relationships/hyperlink" Target="http://www.hmdb.ca/metabolites/HMDB13127" TargetMode="External"/><Relationship Id="rId562" Type="http://schemas.openxmlformats.org/officeDocument/2006/relationships/hyperlink" Target="http://www.genome.jp/dbget-bin/www_bget?cpd+C00670" TargetMode="External"/><Relationship Id="rId618" Type="http://schemas.openxmlformats.org/officeDocument/2006/relationships/hyperlink" Target="http://www.hmdb.ca/metabolites/HMDB10407" TargetMode="External"/><Relationship Id="rId825" Type="http://schemas.openxmlformats.org/officeDocument/2006/relationships/hyperlink" Target="http://www.hmdb.ca/metabolites/HMDB01520" TargetMode="External"/><Relationship Id="rId215" Type="http://schemas.openxmlformats.org/officeDocument/2006/relationships/hyperlink" Target="http://www.hmdb.ca/metabolites/HMDB00005" TargetMode="External"/><Relationship Id="rId257" Type="http://schemas.openxmlformats.org/officeDocument/2006/relationships/hyperlink" Target="http://www.genome.jp/dbget-bin/www_bget?cpd+C01157" TargetMode="External"/><Relationship Id="rId422" Type="http://schemas.openxmlformats.org/officeDocument/2006/relationships/hyperlink" Target="http://www.hmdb.ca/metabolites/HMDB01494" TargetMode="External"/><Relationship Id="rId464" Type="http://schemas.openxmlformats.org/officeDocument/2006/relationships/hyperlink" Target="http://www.hmdb.ca/metabolites/HMDB02823" TargetMode="External"/><Relationship Id="rId867" Type="http://schemas.openxmlformats.org/officeDocument/2006/relationships/hyperlink" Target="http://www.genome.jp/dbget-bin/www_bget?cpd+C00473" TargetMode="External"/><Relationship Id="rId299" Type="http://schemas.openxmlformats.org/officeDocument/2006/relationships/hyperlink" Target="http://www.hmdb.ca/metabolites/HMDB29142" TargetMode="External"/><Relationship Id="rId727" Type="http://schemas.openxmlformats.org/officeDocument/2006/relationships/hyperlink" Target="http://www.hmdb.ca/metabolites/HMDB11617" TargetMode="External"/><Relationship Id="rId934" Type="http://schemas.openxmlformats.org/officeDocument/2006/relationships/hyperlink" Target="http://www.genome.jp/dbget-bin/www_bget?cpd+C14314" TargetMode="External"/><Relationship Id="rId63" Type="http://schemas.openxmlformats.org/officeDocument/2006/relationships/hyperlink" Target="http://www.hmdb.ca/metabolites/HMDB02271" TargetMode="External"/><Relationship Id="rId159" Type="http://schemas.openxmlformats.org/officeDocument/2006/relationships/hyperlink" Target="http://www.genome.jp/dbget-bin/www_bget?cpd+C02470" TargetMode="External"/><Relationship Id="rId366" Type="http://schemas.openxmlformats.org/officeDocument/2006/relationships/hyperlink" Target="http://www.genome.jp/dbget-bin/www_bget?cpd+C01835" TargetMode="External"/><Relationship Id="rId573" Type="http://schemas.openxmlformats.org/officeDocument/2006/relationships/hyperlink" Target="http://www.hmdb.ca/metabolites/HMDB08038" TargetMode="External"/><Relationship Id="rId780" Type="http://schemas.openxmlformats.org/officeDocument/2006/relationships/hyperlink" Target="http://www.hmdb.ca/metabolites/HMDB00089" TargetMode="External"/><Relationship Id="rId226" Type="http://schemas.openxmlformats.org/officeDocument/2006/relationships/hyperlink" Target="http://www.hmdb.ca/metabolites/HMDB00965" TargetMode="External"/><Relationship Id="rId433" Type="http://schemas.openxmlformats.org/officeDocument/2006/relationships/hyperlink" Target="http://www.genome.jp/dbget-bin/www_bget?cpd+C01571" TargetMode="External"/><Relationship Id="rId878" Type="http://schemas.openxmlformats.org/officeDocument/2006/relationships/hyperlink" Target="http://www.hmdb.ca/metabolites/HMDB00017" TargetMode="External"/><Relationship Id="rId640" Type="http://schemas.openxmlformats.org/officeDocument/2006/relationships/hyperlink" Target="http://www.genome.jp/dbget-bin/www_bget?cpd+C13861" TargetMode="External"/><Relationship Id="rId738" Type="http://schemas.openxmlformats.org/officeDocument/2006/relationships/hyperlink" Target="http://www.genome.jp/dbget-bin/www_bget?cpd+C00144" TargetMode="External"/><Relationship Id="rId945" Type="http://schemas.openxmlformats.org/officeDocument/2006/relationships/hyperlink" Target="http://www.genome.jp/dbget-bin/www_bget?cpd+C00503" TargetMode="External"/><Relationship Id="rId74" Type="http://schemas.openxmlformats.org/officeDocument/2006/relationships/hyperlink" Target="http://www.genome.jp/dbget-bin/www_bget?cpd+C05828" TargetMode="External"/><Relationship Id="rId377" Type="http://schemas.openxmlformats.org/officeDocument/2006/relationships/hyperlink" Target="http://www.hmdb.ca/metabolites/HMDB03213" TargetMode="External"/><Relationship Id="rId500" Type="http://schemas.openxmlformats.org/officeDocument/2006/relationships/hyperlink" Target="http://www.hmdb.ca/metabolites/HMDB00893" TargetMode="External"/><Relationship Id="rId584" Type="http://schemas.openxmlformats.org/officeDocument/2006/relationships/hyperlink" Target="http://www.hmdb.ca/metabolites/HMDB05322" TargetMode="External"/><Relationship Id="rId805" Type="http://schemas.openxmlformats.org/officeDocument/2006/relationships/hyperlink" Target="http://www.hmdb.ca/metabolites/HMDB06809" TargetMode="External"/><Relationship Id="rId5" Type="http://schemas.openxmlformats.org/officeDocument/2006/relationships/hyperlink" Target="http://www.hmdb.ca/metabolites/HMDB00271" TargetMode="External"/><Relationship Id="rId237" Type="http://schemas.openxmlformats.org/officeDocument/2006/relationships/hyperlink" Target="http://www.genome.jp/dbget-bin/www_bget?cpd+C01826" TargetMode="External"/><Relationship Id="rId791" Type="http://schemas.openxmlformats.org/officeDocument/2006/relationships/hyperlink" Target="http://www.genome.jp/dbget-bin/www_bget?cpd+C00214" TargetMode="External"/><Relationship Id="rId889" Type="http://schemas.openxmlformats.org/officeDocument/2006/relationships/hyperlink" Target="http://www.genome.jp/dbget-bin/www_bget?cpd+C00230" TargetMode="External"/><Relationship Id="rId444" Type="http://schemas.openxmlformats.org/officeDocument/2006/relationships/hyperlink" Target="http://www.hmdb.ca/metabolites/HMDB02259" TargetMode="External"/><Relationship Id="rId651" Type="http://schemas.openxmlformats.org/officeDocument/2006/relationships/hyperlink" Target="http://www.hmdb.ca/metabolites/HMDB11760" TargetMode="External"/><Relationship Id="rId749" Type="http://schemas.openxmlformats.org/officeDocument/2006/relationships/hyperlink" Target="http://www.hmdb.ca/metabolites/HMDB01044" TargetMode="External"/><Relationship Id="rId290" Type="http://schemas.openxmlformats.org/officeDocument/2006/relationships/hyperlink" Target="http://www.hmdb.ca/metabolites/HMDB03464" TargetMode="External"/><Relationship Id="rId304" Type="http://schemas.openxmlformats.org/officeDocument/2006/relationships/hyperlink" Target="http://www.hmdb.ca/metabolites/HMDB11667" TargetMode="External"/><Relationship Id="rId388" Type="http://schemas.openxmlformats.org/officeDocument/2006/relationships/hyperlink" Target="http://www.genome.jp/dbget-bin/www_bget?cpd+C00191" TargetMode="External"/><Relationship Id="rId511" Type="http://schemas.openxmlformats.org/officeDocument/2006/relationships/hyperlink" Target="http://www.hmdb.ca/metabolites/HMDB13133" TargetMode="External"/><Relationship Id="rId609" Type="http://schemas.openxmlformats.org/officeDocument/2006/relationships/hyperlink" Target="http://www.hmdb.ca/metabolites/HMDB07856" TargetMode="External"/><Relationship Id="rId956" Type="http://schemas.openxmlformats.org/officeDocument/2006/relationships/hyperlink" Target="http://www.genome.jp/dbget-bin/www_bget?cpd+C00509" TargetMode="External"/><Relationship Id="rId85" Type="http://schemas.openxmlformats.org/officeDocument/2006/relationships/hyperlink" Target="http://www.hmdb.ca/metabolites/HMDB00206" TargetMode="External"/><Relationship Id="rId150" Type="http://schemas.openxmlformats.org/officeDocument/2006/relationships/hyperlink" Target="http://www.hmdb.ca/metabolites/HMDB00684" TargetMode="External"/><Relationship Id="rId595" Type="http://schemas.openxmlformats.org/officeDocument/2006/relationships/hyperlink" Target="http://www.hmdb.ca/metabolites/HMDB02815" TargetMode="External"/><Relationship Id="rId816" Type="http://schemas.openxmlformats.org/officeDocument/2006/relationships/hyperlink" Target="http://www.genome.jp/dbget-bin/www_bget?cpd+C01020" TargetMode="External"/><Relationship Id="rId248" Type="http://schemas.openxmlformats.org/officeDocument/2006/relationships/hyperlink" Target="http://www.hmdb.ca/metabolites/HMDB00162" TargetMode="External"/><Relationship Id="rId455" Type="http://schemas.openxmlformats.org/officeDocument/2006/relationships/hyperlink" Target="http://www.genome.jp/dbget-bin/www_bget?cpd+C08316" TargetMode="External"/><Relationship Id="rId662" Type="http://schemas.openxmlformats.org/officeDocument/2006/relationships/hyperlink" Target="http://www.hmdb.ca/metabolites/HMDB04950" TargetMode="External"/><Relationship Id="rId12" Type="http://schemas.openxmlformats.org/officeDocument/2006/relationships/hyperlink" Target="http://www.hmdb.ca/metabolites/HMDB02931" TargetMode="External"/><Relationship Id="rId108" Type="http://schemas.openxmlformats.org/officeDocument/2006/relationships/hyperlink" Target="http://www.hmdb.ca/metabolites/HMDB00512" TargetMode="External"/><Relationship Id="rId315" Type="http://schemas.openxmlformats.org/officeDocument/2006/relationships/hyperlink" Target="http://www.hmdb.ca/metabolites/HMDB28691" TargetMode="External"/><Relationship Id="rId522" Type="http://schemas.openxmlformats.org/officeDocument/2006/relationships/hyperlink" Target="http://www.genome.jp/dbget-bin/www_bget?cpd+C02990" TargetMode="External"/><Relationship Id="rId967" Type="http://schemas.openxmlformats.org/officeDocument/2006/relationships/hyperlink" Target="http://www.genome.jp/dbget-bin/www_bget?cpd+C10172" TargetMode="External"/><Relationship Id="rId96" Type="http://schemas.openxmlformats.org/officeDocument/2006/relationships/hyperlink" Target="http://www.hmdb.ca/metabolites/HMDB13130" TargetMode="External"/><Relationship Id="rId161" Type="http://schemas.openxmlformats.org/officeDocument/2006/relationships/hyperlink" Target="http://www.genome.jp/dbget-bin/www_bget?cpd+C10164" TargetMode="External"/><Relationship Id="rId399" Type="http://schemas.openxmlformats.org/officeDocument/2006/relationships/hyperlink" Target="http://www.hmdb.ca/metabolites/HMDB01104" TargetMode="External"/><Relationship Id="rId827" Type="http://schemas.openxmlformats.org/officeDocument/2006/relationships/hyperlink" Target="http://www.hmdb.ca/metabolites/HMDB00210" TargetMode="External"/><Relationship Id="rId259" Type="http://schemas.openxmlformats.org/officeDocument/2006/relationships/hyperlink" Target="http://www.hmdb.ca/metabolites/HMDB06695" TargetMode="External"/><Relationship Id="rId466" Type="http://schemas.openxmlformats.org/officeDocument/2006/relationships/hyperlink" Target="http://www.hmdb.ca/metabolites/HMDB00673" TargetMode="External"/><Relationship Id="rId673" Type="http://schemas.openxmlformats.org/officeDocument/2006/relationships/hyperlink" Target="http://www.genome.jp/dbget-bin/www_bget?cpd+C00187" TargetMode="External"/><Relationship Id="rId880" Type="http://schemas.openxmlformats.org/officeDocument/2006/relationships/hyperlink" Target="http://www.genome.jp/dbget-bin/www_bget?cpd+C03198" TargetMode="External"/><Relationship Id="rId23" Type="http://schemas.openxmlformats.org/officeDocument/2006/relationships/hyperlink" Target="http://www.genome.jp/dbget-bin/www_bget?cpd+C02847" TargetMode="External"/><Relationship Id="rId119" Type="http://schemas.openxmlformats.org/officeDocument/2006/relationships/hyperlink" Target="http://www.genome.jp/dbget-bin/www_bget?cpd+C05593" TargetMode="External"/><Relationship Id="rId326" Type="http://schemas.openxmlformats.org/officeDocument/2006/relationships/hyperlink" Target="http://www.hmdb.ca/metabolites/HMDB11178" TargetMode="External"/><Relationship Id="rId533" Type="http://schemas.openxmlformats.org/officeDocument/2006/relationships/hyperlink" Target="http://www.genome.jp/dbget-bin/www_bget?cpd+C00989" TargetMode="External"/><Relationship Id="rId978" Type="http://schemas.openxmlformats.org/officeDocument/2006/relationships/hyperlink" Target="http://www.genome.jp/dbget-bin/www_bget?cpd+C03727" TargetMode="External"/><Relationship Id="rId740" Type="http://schemas.openxmlformats.org/officeDocument/2006/relationships/hyperlink" Target="http://www.genome.jp/dbget-bin/www_bget?cpd+C00387" TargetMode="External"/><Relationship Id="rId838" Type="http://schemas.openxmlformats.org/officeDocument/2006/relationships/hyperlink" Target="http://www.hmdb.ca/metabolites/HMDB34227" TargetMode="External"/><Relationship Id="rId172" Type="http://schemas.openxmlformats.org/officeDocument/2006/relationships/hyperlink" Target="http://www.hmdb.ca/metabolites/HMDB11756" TargetMode="External"/><Relationship Id="rId477" Type="http://schemas.openxmlformats.org/officeDocument/2006/relationships/hyperlink" Target="http://www.genome.jp/dbget-bin/www_bget?cpd+C16533" TargetMode="External"/><Relationship Id="rId600" Type="http://schemas.openxmlformats.org/officeDocument/2006/relationships/hyperlink" Target="http://www.hmdb.ca/metabolites/HMDB11129" TargetMode="External"/><Relationship Id="rId684" Type="http://schemas.openxmlformats.org/officeDocument/2006/relationships/hyperlink" Target="http://www.genome.jp/dbget-bin/www_bget?cpd+C01694" TargetMode="External"/><Relationship Id="rId337" Type="http://schemas.openxmlformats.org/officeDocument/2006/relationships/hyperlink" Target="http://www.hmdb.ca/metabolites/HMDB01401" TargetMode="External"/><Relationship Id="rId891" Type="http://schemas.openxmlformats.org/officeDocument/2006/relationships/hyperlink" Target="http://www.hmdb.ca/metabolites/HMDB59724" TargetMode="External"/><Relationship Id="rId905" Type="http://schemas.openxmlformats.org/officeDocument/2006/relationships/hyperlink" Target="http://www.hmdb.ca/metabolites/HMDB00764" TargetMode="External"/><Relationship Id="rId34" Type="http://schemas.openxmlformats.org/officeDocument/2006/relationships/hyperlink" Target="http://www.genome.jp/dbget-bin/www_bget?cpd+C00025" TargetMode="External"/><Relationship Id="rId544" Type="http://schemas.openxmlformats.org/officeDocument/2006/relationships/hyperlink" Target="http://www.hmdb.ca/metabolites/HMDB04705" TargetMode="External"/><Relationship Id="rId751" Type="http://schemas.openxmlformats.org/officeDocument/2006/relationships/hyperlink" Target="http://www.hmdb.ca/metabolites/HMDB00085" TargetMode="External"/><Relationship Id="rId849" Type="http://schemas.openxmlformats.org/officeDocument/2006/relationships/hyperlink" Target="http://www.genome.jp/dbget-bin/www_bget?cpd+C00032" TargetMode="External"/><Relationship Id="rId183" Type="http://schemas.openxmlformats.org/officeDocument/2006/relationships/hyperlink" Target="http://www.hmdb.ca/metabolites/HMDB00552" TargetMode="External"/><Relationship Id="rId390" Type="http://schemas.openxmlformats.org/officeDocument/2006/relationships/hyperlink" Target="http://www.genome.jp/dbget-bin/www_bget?cpd+C00357" TargetMode="External"/><Relationship Id="rId404" Type="http://schemas.openxmlformats.org/officeDocument/2006/relationships/hyperlink" Target="http://www.hmdb.ca/metabolites/HMDB00613" TargetMode="External"/><Relationship Id="rId611" Type="http://schemas.openxmlformats.org/officeDocument/2006/relationships/hyperlink" Target="http://www.hmdb.ca/metabolites/HMDB11343" TargetMode="External"/><Relationship Id="rId250" Type="http://schemas.openxmlformats.org/officeDocument/2006/relationships/hyperlink" Target="http://www.hmdb.ca/metabolites/HMDB01539" TargetMode="External"/><Relationship Id="rId488" Type="http://schemas.openxmlformats.org/officeDocument/2006/relationships/hyperlink" Target="http://www.genome.jp/dbget-bin/www_bget?cpd+C01127" TargetMode="External"/><Relationship Id="rId695" Type="http://schemas.openxmlformats.org/officeDocument/2006/relationships/hyperlink" Target="http://www.hmdb.ca/metabolites/HMDB00951" TargetMode="External"/><Relationship Id="rId709" Type="http://schemas.openxmlformats.org/officeDocument/2006/relationships/hyperlink" Target="http://www.hmdb.ca/metabolites/HMDB00308" TargetMode="External"/><Relationship Id="rId916" Type="http://schemas.openxmlformats.org/officeDocument/2006/relationships/hyperlink" Target="http://www.hmdb.ca/metabolites/HMDB11749" TargetMode="External"/><Relationship Id="rId45" Type="http://schemas.openxmlformats.org/officeDocument/2006/relationships/hyperlink" Target="http://www.hmdb.ca/metabolites/HMDB61715" TargetMode="External"/><Relationship Id="rId110" Type="http://schemas.openxmlformats.org/officeDocument/2006/relationships/hyperlink" Target="http://www.hmdb.ca/metabolites/HMDB00205" TargetMode="External"/><Relationship Id="rId348" Type="http://schemas.openxmlformats.org/officeDocument/2006/relationships/hyperlink" Target="http://www.genome.jp/dbget-bin/www_bget?cpd+C05382" TargetMode="External"/><Relationship Id="rId555" Type="http://schemas.openxmlformats.org/officeDocument/2006/relationships/hyperlink" Target="http://www.hmdb.ca/metabolites/HMDB34220" TargetMode="External"/><Relationship Id="rId762" Type="http://schemas.openxmlformats.org/officeDocument/2006/relationships/hyperlink" Target="http://www.hmdb.ca/metabolites/HMDB00296" TargetMode="External"/><Relationship Id="rId194" Type="http://schemas.openxmlformats.org/officeDocument/2006/relationships/hyperlink" Target="http://www.genome.jp/dbget-bin/www_bget?cpd+C00183" TargetMode="External"/><Relationship Id="rId208" Type="http://schemas.openxmlformats.org/officeDocument/2006/relationships/hyperlink" Target="http://www.genome.jp/dbget-bin/www_bget?cpd+C02989" TargetMode="External"/><Relationship Id="rId415" Type="http://schemas.openxmlformats.org/officeDocument/2006/relationships/hyperlink" Target="http://www.genome.jp/dbget-bin/www_bget?cpd+C00149" TargetMode="External"/><Relationship Id="rId622" Type="http://schemas.openxmlformats.org/officeDocument/2006/relationships/hyperlink" Target="http://www.hmdb.ca/metabolites/HMDB00126" TargetMode="External"/><Relationship Id="rId261" Type="http://schemas.openxmlformats.org/officeDocument/2006/relationships/hyperlink" Target="http://www.hmdb.ca/metabolites/HMDB29416" TargetMode="External"/><Relationship Id="rId499" Type="http://schemas.openxmlformats.org/officeDocument/2006/relationships/hyperlink" Target="http://www.genome.jp/dbget-bin/www_bget?cpd+C08278" TargetMode="External"/><Relationship Id="rId927" Type="http://schemas.openxmlformats.org/officeDocument/2006/relationships/hyperlink" Target="http://www.genome.jp/dbget-bin/www_bget?cpd+C02504" TargetMode="External"/><Relationship Id="rId56" Type="http://schemas.openxmlformats.org/officeDocument/2006/relationships/hyperlink" Target="http://www.genome.jp/dbget-bin/www_bget?cpd+C02997" TargetMode="External"/><Relationship Id="rId359" Type="http://schemas.openxmlformats.org/officeDocument/2006/relationships/hyperlink" Target="http://www.hmdb.ca/metabolites/HMDB00646" TargetMode="External"/><Relationship Id="rId566" Type="http://schemas.openxmlformats.org/officeDocument/2006/relationships/hyperlink" Target="http://www.genome.jp/dbget-bin/www_bget?cpd+C01104" TargetMode="External"/><Relationship Id="rId773" Type="http://schemas.openxmlformats.org/officeDocument/2006/relationships/hyperlink" Target="http://www.hmdb.ca/metabolites/HMDB00026" TargetMode="External"/><Relationship Id="rId121" Type="http://schemas.openxmlformats.org/officeDocument/2006/relationships/hyperlink" Target="http://www.genome.jp/dbget-bin/www_bget?cpd+C00082" TargetMode="External"/><Relationship Id="rId219" Type="http://schemas.openxmlformats.org/officeDocument/2006/relationships/hyperlink" Target="http://www.genome.jp/dbget-bin/www_bget?cpd+C05824" TargetMode="External"/><Relationship Id="rId426" Type="http://schemas.openxmlformats.org/officeDocument/2006/relationships/hyperlink" Target="http://www.hmdb.ca/metabolites/HMDB00892" TargetMode="External"/><Relationship Id="rId633" Type="http://schemas.openxmlformats.org/officeDocument/2006/relationships/hyperlink" Target="http://www.hmdb.ca/metabolites/HMDB11565" TargetMode="External"/><Relationship Id="rId980" Type="http://schemas.openxmlformats.org/officeDocument/2006/relationships/hyperlink" Target="http://www.genome.jp/dbget-bin/www_bget?cpd+D07777" TargetMode="External"/><Relationship Id="rId840" Type="http://schemas.openxmlformats.org/officeDocument/2006/relationships/hyperlink" Target="http://www.hmdb.ca/metabolites/HMDB02902" TargetMode="External"/><Relationship Id="rId938" Type="http://schemas.openxmlformats.org/officeDocument/2006/relationships/hyperlink" Target="http://www.hmdb.ca/metabolites/HMDB13222" TargetMode="External"/><Relationship Id="rId67" Type="http://schemas.openxmlformats.org/officeDocument/2006/relationships/hyperlink" Target="http://www.hmdb.ca/metabolites/HMDB02320" TargetMode="External"/><Relationship Id="rId272" Type="http://schemas.openxmlformats.org/officeDocument/2006/relationships/hyperlink" Target="http://www.hmdb.ca/metabolites/HMDB01432" TargetMode="External"/><Relationship Id="rId577" Type="http://schemas.openxmlformats.org/officeDocument/2006/relationships/hyperlink" Target="http://www.hmdb.ca/metabolites/HMDB09815" TargetMode="External"/><Relationship Id="rId700" Type="http://schemas.openxmlformats.org/officeDocument/2006/relationships/hyperlink" Target="http://www.genome.jp/dbget-bin/www_bget?cpd+C07880" TargetMode="External"/><Relationship Id="rId132" Type="http://schemas.openxmlformats.org/officeDocument/2006/relationships/hyperlink" Target="http://www.genome.jp/dbget-bin/www_bget?cpd+C00628" TargetMode="External"/><Relationship Id="rId784" Type="http://schemas.openxmlformats.org/officeDocument/2006/relationships/hyperlink" Target="http://www.hmdb.ca/metabolites/HMDB01202" TargetMode="External"/><Relationship Id="rId437" Type="http://schemas.openxmlformats.org/officeDocument/2006/relationships/hyperlink" Target="http://www.hmdb.ca/metabolites/HMDB02000" TargetMode="External"/><Relationship Id="rId644" Type="http://schemas.openxmlformats.org/officeDocument/2006/relationships/hyperlink" Target="http://www.hmdb.ca/metabolites/HMDB07103" TargetMode="External"/><Relationship Id="rId851" Type="http://schemas.openxmlformats.org/officeDocument/2006/relationships/hyperlink" Target="http://www.genome.jp/dbget-bin/www_bget?cpd+C00486" TargetMode="External"/><Relationship Id="rId283" Type="http://schemas.openxmlformats.org/officeDocument/2006/relationships/hyperlink" Target="http://www.genome.jp/dbget-bin/www_bget?cpd+C02714" TargetMode="External"/><Relationship Id="rId490" Type="http://schemas.openxmlformats.org/officeDocument/2006/relationships/hyperlink" Target="http://www.genome.jp/dbget-bin/www_bget?cpd+C06104" TargetMode="External"/><Relationship Id="rId504" Type="http://schemas.openxmlformats.org/officeDocument/2006/relationships/hyperlink" Target="http://www.hmdb.ca/metabolites/HMDB00792" TargetMode="External"/><Relationship Id="rId711" Type="http://schemas.openxmlformats.org/officeDocument/2006/relationships/hyperlink" Target="http://www.hmdb.ca/metabolites/HMDB00195" TargetMode="External"/><Relationship Id="rId949" Type="http://schemas.openxmlformats.org/officeDocument/2006/relationships/hyperlink" Target="http://www.genome.jp/dbget-bin/www_bget?cpd+C08348" TargetMode="External"/><Relationship Id="rId78" Type="http://schemas.openxmlformats.org/officeDocument/2006/relationships/hyperlink" Target="http://www.genome.jp/dbget-bin/www_bget?cpd+C05135" TargetMode="External"/><Relationship Id="rId143" Type="http://schemas.openxmlformats.org/officeDocument/2006/relationships/hyperlink" Target="http://www.genome.jp/dbget-bin/www_bget?cpd+C00398" TargetMode="External"/><Relationship Id="rId350" Type="http://schemas.openxmlformats.org/officeDocument/2006/relationships/hyperlink" Target="http://www.genome.jp/dbget-bin/www_bget?cpd+C00121" TargetMode="External"/><Relationship Id="rId588" Type="http://schemas.openxmlformats.org/officeDocument/2006/relationships/hyperlink" Target="http://www.hmdb.ca/metabolites/HMDB08138" TargetMode="External"/><Relationship Id="rId795" Type="http://schemas.openxmlformats.org/officeDocument/2006/relationships/hyperlink" Target="http://www.genome.jp/dbget-bin/www_bget?cpd+C00906" TargetMode="External"/><Relationship Id="rId809" Type="http://schemas.openxmlformats.org/officeDocument/2006/relationships/hyperlink" Target="http://www.hmdb.ca/metabolites/HMDB01406" TargetMode="External"/><Relationship Id="rId9" Type="http://schemas.openxmlformats.org/officeDocument/2006/relationships/hyperlink" Target="http://www.hmdb.ca/metabolites/HMDB00043" TargetMode="External"/><Relationship Id="rId210" Type="http://schemas.openxmlformats.org/officeDocument/2006/relationships/hyperlink" Target="http://www.genome.jp/dbget-bin/www_bget?cpd+C01180" TargetMode="External"/><Relationship Id="rId448" Type="http://schemas.openxmlformats.org/officeDocument/2006/relationships/hyperlink" Target="http://www.genome.jp/dbget-bin/www_bget?cpd+C16535" TargetMode="External"/><Relationship Id="rId655" Type="http://schemas.openxmlformats.org/officeDocument/2006/relationships/hyperlink" Target="http://www.hmdb.ca/metabolites/HMDB12097" TargetMode="External"/><Relationship Id="rId862" Type="http://schemas.openxmlformats.org/officeDocument/2006/relationships/hyperlink" Target="http://www.genome.jp/dbget-bin/www_bget?cpd+C00378" TargetMode="External"/><Relationship Id="rId294" Type="http://schemas.openxmlformats.org/officeDocument/2006/relationships/hyperlink" Target="http://www.hmdb.ca/metabolites/HMDB00078" TargetMode="External"/><Relationship Id="rId308" Type="http://schemas.openxmlformats.org/officeDocument/2006/relationships/hyperlink" Target="http://www.hmdb.ca/metabolites/HMDB29155" TargetMode="External"/><Relationship Id="rId515" Type="http://schemas.openxmlformats.org/officeDocument/2006/relationships/hyperlink" Target="http://www.genome.jp/dbget-bin/www_bget?cpd+C03017" TargetMode="External"/><Relationship Id="rId722" Type="http://schemas.openxmlformats.org/officeDocument/2006/relationships/hyperlink" Target="http://www.genome.jp/dbget-bin/www_bget?cpd+C00020" TargetMode="External"/><Relationship Id="rId89" Type="http://schemas.openxmlformats.org/officeDocument/2006/relationships/hyperlink" Target="http://www.hmdb.ca/metabolites/HMDB00450" TargetMode="External"/><Relationship Id="rId154" Type="http://schemas.openxmlformats.org/officeDocument/2006/relationships/hyperlink" Target="http://www.hmdb.ca/metabolites/HMDB04089" TargetMode="External"/><Relationship Id="rId361" Type="http://schemas.openxmlformats.org/officeDocument/2006/relationships/hyperlink" Target="http://www.hmdb.ca/metabolites/HMDB00174" TargetMode="External"/><Relationship Id="rId599" Type="http://schemas.openxmlformats.org/officeDocument/2006/relationships/hyperlink" Target="http://www.hmdb.ca/metabolites/HMDB11130" TargetMode="External"/><Relationship Id="rId459" Type="http://schemas.openxmlformats.org/officeDocument/2006/relationships/hyperlink" Target="http://www.genome.jp/dbget-bin/www_bget?cpd+C16513" TargetMode="External"/><Relationship Id="rId666" Type="http://schemas.openxmlformats.org/officeDocument/2006/relationships/hyperlink" Target="http://www.genome.jp/dbget-bin/www_bget?cpd+C03761" TargetMode="External"/><Relationship Id="rId873" Type="http://schemas.openxmlformats.org/officeDocument/2006/relationships/hyperlink" Target="http://www.genome.jp/dbget-bin/www_bget?cpd+C00647" TargetMode="External"/><Relationship Id="rId16" Type="http://schemas.openxmlformats.org/officeDocument/2006/relationships/hyperlink" Target="http://www.genome.jp/dbget-bin/www_bget?cpd+C05519" TargetMode="External"/><Relationship Id="rId221" Type="http://schemas.openxmlformats.org/officeDocument/2006/relationships/hyperlink" Target="http://www.genome.jp/dbget-bin/www_bget?cpd+C00491" TargetMode="External"/><Relationship Id="rId319" Type="http://schemas.openxmlformats.org/officeDocument/2006/relationships/hyperlink" Target="http://www.hmdb.ca/metabolites/HMDB00759" TargetMode="External"/><Relationship Id="rId526" Type="http://schemas.openxmlformats.org/officeDocument/2006/relationships/hyperlink" Target="http://www.hmdb.ca/metabolites/HMDB06460" TargetMode="External"/><Relationship Id="rId733" Type="http://schemas.openxmlformats.org/officeDocument/2006/relationships/hyperlink" Target="http://www.hmdb.ca/metabolites/HMDB11599" TargetMode="External"/><Relationship Id="rId940" Type="http://schemas.openxmlformats.org/officeDocument/2006/relationships/hyperlink" Target="http://www.hmdb.ca/metabolites/HMDB03312" TargetMode="External"/><Relationship Id="rId165" Type="http://schemas.openxmlformats.org/officeDocument/2006/relationships/hyperlink" Target="http://www.genome.jp/dbget-bin/www_bget?cpd+C00780" TargetMode="External"/><Relationship Id="rId372" Type="http://schemas.openxmlformats.org/officeDocument/2006/relationships/hyperlink" Target="http://www.genome.jp/dbget-bin/www_bget?cpd+C00089" TargetMode="External"/><Relationship Id="rId677" Type="http://schemas.openxmlformats.org/officeDocument/2006/relationships/hyperlink" Target="http://www.hmdb.ca/metabolites/HMDB00921" TargetMode="External"/><Relationship Id="rId800" Type="http://schemas.openxmlformats.org/officeDocument/2006/relationships/hyperlink" Target="http://www.genome.jp/dbget-bin/www_bget?cpd+C03722" TargetMode="External"/><Relationship Id="rId232" Type="http://schemas.openxmlformats.org/officeDocument/2006/relationships/hyperlink" Target="http://www.hmdb.ca/metabolites/HMDB00517" TargetMode="External"/><Relationship Id="rId884" Type="http://schemas.openxmlformats.org/officeDocument/2006/relationships/hyperlink" Target="http://www.genome.jp/dbget-bin/www_bget?cpd+C00156" TargetMode="External"/><Relationship Id="rId27" Type="http://schemas.openxmlformats.org/officeDocument/2006/relationships/hyperlink" Target="http://www.genome.jp/dbget-bin/www_bget?cpd+C00049" TargetMode="External"/><Relationship Id="rId537" Type="http://schemas.openxmlformats.org/officeDocument/2006/relationships/hyperlink" Target="http://www.hmdb.ca/metabolites/HMDB00325" TargetMode="External"/><Relationship Id="rId744" Type="http://schemas.openxmlformats.org/officeDocument/2006/relationships/hyperlink" Target="http://www.genome.jp/dbget-bin/www_bget?cpd+C02242" TargetMode="External"/><Relationship Id="rId951" Type="http://schemas.openxmlformats.org/officeDocument/2006/relationships/hyperlink" Target="http://www.genome.jp/dbget-bin/www_bget?cpd+C14536" TargetMode="External"/><Relationship Id="rId80" Type="http://schemas.openxmlformats.org/officeDocument/2006/relationships/hyperlink" Target="http://www.genome.jp/dbget-bin/www_bget?cpd+C00047" TargetMode="External"/><Relationship Id="rId176" Type="http://schemas.openxmlformats.org/officeDocument/2006/relationships/hyperlink" Target="http://www.hmdb.ca/metabolites/HMDB00746" TargetMode="External"/><Relationship Id="rId383" Type="http://schemas.openxmlformats.org/officeDocument/2006/relationships/hyperlink" Target="http://www.hmdb.ca/metabolites/HMDB00169" TargetMode="External"/><Relationship Id="rId590" Type="http://schemas.openxmlformats.org/officeDocument/2006/relationships/hyperlink" Target="http://www.hmdb.ca/metabolites/HMDB05349" TargetMode="External"/><Relationship Id="rId604" Type="http://schemas.openxmlformats.org/officeDocument/2006/relationships/hyperlink" Target="http://www.hmdb.ca/metabolites/HMDB61695" TargetMode="External"/><Relationship Id="rId811" Type="http://schemas.openxmlformats.org/officeDocument/2006/relationships/hyperlink" Target="http://www.hmdb.ca/metabolites/HMDB00229" TargetMode="External"/><Relationship Id="rId243" Type="http://schemas.openxmlformats.org/officeDocument/2006/relationships/hyperlink" Target="http://www.genome.jp/dbget-bin/www_bget?cpd+C01924" TargetMode="External"/><Relationship Id="rId450" Type="http://schemas.openxmlformats.org/officeDocument/2006/relationships/hyperlink" Target="http://www.hmdb.ca/metabolites/HMDB13622" TargetMode="External"/><Relationship Id="rId688" Type="http://schemas.openxmlformats.org/officeDocument/2006/relationships/hyperlink" Target="http://www.genome.jp/dbget-bin/www_bget?cpd+C05122" TargetMode="External"/><Relationship Id="rId895" Type="http://schemas.openxmlformats.org/officeDocument/2006/relationships/hyperlink" Target="http://www.genome.jp/dbget-bin/www_bget?cpd+C01198" TargetMode="External"/><Relationship Id="rId909" Type="http://schemas.openxmlformats.org/officeDocument/2006/relationships/hyperlink" Target="http://www.hmdb.ca/metabolites/HMDB11107" TargetMode="External"/><Relationship Id="rId38" Type="http://schemas.openxmlformats.org/officeDocument/2006/relationships/hyperlink" Target="http://www.genome.jp/dbget-bin/www_bget?cpd+C00624" TargetMode="External"/><Relationship Id="rId103" Type="http://schemas.openxmlformats.org/officeDocument/2006/relationships/hyperlink" Target="http://www.genome.jp/dbget-bin/www_bget?cpd+C00431" TargetMode="External"/><Relationship Id="rId310" Type="http://schemas.openxmlformats.org/officeDocument/2006/relationships/hyperlink" Target="http://www.hmdb.ca/metabolites/HMDB29159" TargetMode="External"/><Relationship Id="rId548" Type="http://schemas.openxmlformats.org/officeDocument/2006/relationships/hyperlink" Target="http://www.genome.jp/dbget-bin/www_bget?cpd+C16512" TargetMode="External"/><Relationship Id="rId755" Type="http://schemas.openxmlformats.org/officeDocument/2006/relationships/hyperlink" Target="http://www.hmdb.ca/metabolites/HMDB03349" TargetMode="External"/><Relationship Id="rId962" Type="http://schemas.openxmlformats.org/officeDocument/2006/relationships/hyperlink" Target="http://www.genome.jp/dbget-bin/www_bget?cpd+C08983" TargetMode="External"/><Relationship Id="rId91" Type="http://schemas.openxmlformats.org/officeDocument/2006/relationships/hyperlink" Target="http://www.hmdb.ca/metabolites/HMDB00279" TargetMode="External"/><Relationship Id="rId187" Type="http://schemas.openxmlformats.org/officeDocument/2006/relationships/hyperlink" Target="http://www.genome.jp/dbget-bin/www_bget?cpd+C00671" TargetMode="External"/><Relationship Id="rId394" Type="http://schemas.openxmlformats.org/officeDocument/2006/relationships/hyperlink" Target="http://www.genome.jp/dbget-bin/www_bget?cpd+C04132" TargetMode="External"/><Relationship Id="rId408" Type="http://schemas.openxmlformats.org/officeDocument/2006/relationships/hyperlink" Target="http://www.genome.jp/dbget-bin/www_bget?cpd+C00026" TargetMode="External"/><Relationship Id="rId615" Type="http://schemas.openxmlformats.org/officeDocument/2006/relationships/hyperlink" Target="http://www.hmdb.ca/metabolites/HMDB11220" TargetMode="External"/><Relationship Id="rId822" Type="http://schemas.openxmlformats.org/officeDocument/2006/relationships/hyperlink" Target="http://www.genome.jp/dbget-bin/www_bget?cpd+C00016" TargetMode="External"/><Relationship Id="rId254" Type="http://schemas.openxmlformats.org/officeDocument/2006/relationships/hyperlink" Target="http://www.hmdb.ca/metabolites/HMDB00856" TargetMode="External"/><Relationship Id="rId699" Type="http://schemas.openxmlformats.org/officeDocument/2006/relationships/hyperlink" Target="http://www.hmdb.ca/metabolites/HMDB00761" TargetMode="External"/><Relationship Id="rId49" Type="http://schemas.openxmlformats.org/officeDocument/2006/relationships/hyperlink" Target="http://www.genome.jp/dbget-bin/www_bget?cpd+C15987" TargetMode="External"/><Relationship Id="rId114" Type="http://schemas.openxmlformats.org/officeDocument/2006/relationships/hyperlink" Target="http://www.hmdb.ca/metabolites/HMDB02017" TargetMode="External"/><Relationship Id="rId461" Type="http://schemas.openxmlformats.org/officeDocument/2006/relationships/hyperlink" Target="http://www.genome.jp/dbget-bin/www_bget?cpd+C06429" TargetMode="External"/><Relationship Id="rId559" Type="http://schemas.openxmlformats.org/officeDocument/2006/relationships/hyperlink" Target="http://www.hmdb.ca/metabolites/HMDB00097" TargetMode="External"/><Relationship Id="rId766" Type="http://schemas.openxmlformats.org/officeDocument/2006/relationships/hyperlink" Target="http://www.hmdb.ca/metabolites/HMDB00767" TargetMode="External"/><Relationship Id="rId198" Type="http://schemas.openxmlformats.org/officeDocument/2006/relationships/hyperlink" Target="http://www.hmdb.ca/metabolites/HMDB00019" TargetMode="External"/><Relationship Id="rId321" Type="http://schemas.openxmlformats.org/officeDocument/2006/relationships/hyperlink" Target="http://www.hmdb.ca/metabolites/HMDB28907" TargetMode="External"/><Relationship Id="rId419" Type="http://schemas.openxmlformats.org/officeDocument/2006/relationships/hyperlink" Target="http://www.genome.jp/dbget-bin/www_bget?cpd+C19806" TargetMode="External"/><Relationship Id="rId626" Type="http://schemas.openxmlformats.org/officeDocument/2006/relationships/hyperlink" Target="http://www.hmdb.ca/metabolites/HMDB11530" TargetMode="External"/><Relationship Id="rId973" Type="http://schemas.openxmlformats.org/officeDocument/2006/relationships/hyperlink" Target="http://www.hmdb.ca/metabolites/HMDB33143" TargetMode="External"/><Relationship Id="rId833" Type="http://schemas.openxmlformats.org/officeDocument/2006/relationships/hyperlink" Target="http://www.genome.jp/dbget-bin/www_bget?cpd+C00257" TargetMode="External"/><Relationship Id="rId265" Type="http://schemas.openxmlformats.org/officeDocument/2006/relationships/hyperlink" Target="http://www.genome.jp/dbget-bin/www_bget?cpd+C00300" TargetMode="External"/><Relationship Id="rId472" Type="http://schemas.openxmlformats.org/officeDocument/2006/relationships/hyperlink" Target="http://www.hmdb.ca/metabolites/HMDB01043" TargetMode="External"/><Relationship Id="rId900" Type="http://schemas.openxmlformats.org/officeDocument/2006/relationships/hyperlink" Target="http://www.genome.jp/dbget-bin/www_bget?cpd+C11457" TargetMode="External"/><Relationship Id="rId125" Type="http://schemas.openxmlformats.org/officeDocument/2006/relationships/hyperlink" Target="http://www.hmdb.ca/metabolites/HMDB00306" TargetMode="External"/><Relationship Id="rId332" Type="http://schemas.openxmlformats.org/officeDocument/2006/relationships/hyperlink" Target="http://www.hmdb.ca/metabolites/HMDB29131" TargetMode="External"/><Relationship Id="rId777" Type="http://schemas.openxmlformats.org/officeDocument/2006/relationships/hyperlink" Target="http://www.genome.jp/dbget-bin/www_bget?cpd+C00055" TargetMode="External"/><Relationship Id="rId984" Type="http://schemas.openxmlformats.org/officeDocument/2006/relationships/hyperlink" Target="http://www.genome.jp/dbget-bin/www_bget?cpd+C11142" TargetMode="External"/><Relationship Id="rId637" Type="http://schemas.openxmlformats.org/officeDocument/2006/relationships/hyperlink" Target="http://www.hmdb.ca/metabolites/HMDB07248" TargetMode="External"/><Relationship Id="rId844" Type="http://schemas.openxmlformats.org/officeDocument/2006/relationships/hyperlink" Target="http://www.hmdb.ca/metabolites/HMDB12958" TargetMode="External"/><Relationship Id="rId276" Type="http://schemas.openxmlformats.org/officeDocument/2006/relationships/hyperlink" Target="http://www.hmdb.ca/metabolites/HMDB01257" TargetMode="External"/><Relationship Id="rId483" Type="http://schemas.openxmlformats.org/officeDocument/2006/relationships/hyperlink" Target="http://www.hmdb.ca/metabolites/HMDB37397" TargetMode="External"/><Relationship Id="rId690" Type="http://schemas.openxmlformats.org/officeDocument/2006/relationships/hyperlink" Target="http://www.genome.jp/dbget-bin/www_bget?cpd+C02528" TargetMode="External"/><Relationship Id="rId704" Type="http://schemas.openxmlformats.org/officeDocument/2006/relationships/hyperlink" Target="http://www.hmdb.ca/metabolites/HMDB00502" TargetMode="External"/><Relationship Id="rId911" Type="http://schemas.openxmlformats.org/officeDocument/2006/relationships/hyperlink" Target="http://www.hmdb.ca/metabolites/HMDB10738" TargetMode="External"/><Relationship Id="rId40" Type="http://schemas.openxmlformats.org/officeDocument/2006/relationships/hyperlink" Target="http://www.genome.jp/dbget-bin/www_bget?cpd+C02716" TargetMode="External"/><Relationship Id="rId136" Type="http://schemas.openxmlformats.org/officeDocument/2006/relationships/hyperlink" Target="http://www.genome.jp/dbget-bin/www_bget?cpd+C13690" TargetMode="External"/><Relationship Id="rId343" Type="http://schemas.openxmlformats.org/officeDocument/2006/relationships/hyperlink" Target="http://www.hmdb.ca/metabolites/HMDB00243" TargetMode="External"/><Relationship Id="rId550" Type="http://schemas.openxmlformats.org/officeDocument/2006/relationships/hyperlink" Target="http://www.hmdb.ca/metabolites/HMDB13078" TargetMode="External"/><Relationship Id="rId788" Type="http://schemas.openxmlformats.org/officeDocument/2006/relationships/hyperlink" Target="http://www.hmdb.ca/metabolites/HMDB02224" TargetMode="External"/><Relationship Id="rId203" Type="http://schemas.openxmlformats.org/officeDocument/2006/relationships/hyperlink" Target="http://www.hmdb.ca/metabolites/HMDB00696" TargetMode="External"/><Relationship Id="rId648" Type="http://schemas.openxmlformats.org/officeDocument/2006/relationships/hyperlink" Target="http://www.hmdb.ca/metabolites/HMDB00269" TargetMode="External"/><Relationship Id="rId855" Type="http://schemas.openxmlformats.org/officeDocument/2006/relationships/hyperlink" Target="http://www.hmdb.ca/metabolites/HMDB01008" TargetMode="External"/><Relationship Id="rId287" Type="http://schemas.openxmlformats.org/officeDocument/2006/relationships/hyperlink" Target="http://www.genome.jp/dbget-bin/www_bget?cpd+C02294" TargetMode="External"/><Relationship Id="rId410" Type="http://schemas.openxmlformats.org/officeDocument/2006/relationships/hyperlink" Target="http://www.hmdb.ca/metabolites/HMDB61717" TargetMode="External"/><Relationship Id="rId494" Type="http://schemas.openxmlformats.org/officeDocument/2006/relationships/hyperlink" Target="http://www.hmdb.ca/metabolites/HMDB00555" TargetMode="External"/><Relationship Id="rId508" Type="http://schemas.openxmlformats.org/officeDocument/2006/relationships/hyperlink" Target="http://www.hmdb.ca/metabolites/HMDB02095" TargetMode="External"/><Relationship Id="rId715" Type="http://schemas.openxmlformats.org/officeDocument/2006/relationships/hyperlink" Target="http://www.hmdb.ca/metabolites/HMDB00292" TargetMode="External"/><Relationship Id="rId922" Type="http://schemas.openxmlformats.org/officeDocument/2006/relationships/hyperlink" Target="http://www.hmdb.ca/metabolites/HMDB00484" TargetMode="External"/><Relationship Id="rId147" Type="http://schemas.openxmlformats.org/officeDocument/2006/relationships/hyperlink" Target="http://www.genome.jp/dbget-bin/www_bget?cpd+C00954" TargetMode="External"/><Relationship Id="rId354" Type="http://schemas.openxmlformats.org/officeDocument/2006/relationships/hyperlink" Target="http://www.genome.jp/dbget-bin/www_bget?cpd+C01685" TargetMode="External"/><Relationship Id="rId799" Type="http://schemas.openxmlformats.org/officeDocument/2006/relationships/hyperlink" Target="http://www.hmdb.ca/metabolites/HMDB61711" TargetMode="External"/><Relationship Id="rId51" Type="http://schemas.openxmlformats.org/officeDocument/2006/relationships/hyperlink" Target="http://www.hmdb.ca/metabolites/HMDB00177" TargetMode="External"/><Relationship Id="rId561" Type="http://schemas.openxmlformats.org/officeDocument/2006/relationships/hyperlink" Target="http://www.hmdb.ca/metabolites/HMDB01565" TargetMode="External"/><Relationship Id="rId659" Type="http://schemas.openxmlformats.org/officeDocument/2006/relationships/hyperlink" Target="http://www.genome.jp/dbget-bin/www_bget?cpd+C00195" TargetMode="External"/><Relationship Id="rId866" Type="http://schemas.openxmlformats.org/officeDocument/2006/relationships/hyperlink" Target="http://www.genome.jp/dbget-bin/www_bget?cpd+C04294" TargetMode="External"/><Relationship Id="rId214" Type="http://schemas.openxmlformats.org/officeDocument/2006/relationships/hyperlink" Target="http://www.genome.jp/dbget-bin/www_bget?cpd+C00109" TargetMode="External"/><Relationship Id="rId298" Type="http://schemas.openxmlformats.org/officeDocument/2006/relationships/hyperlink" Target="http://www.hmdb.ca/metabolites/HMDB00650" TargetMode="External"/><Relationship Id="rId421" Type="http://schemas.openxmlformats.org/officeDocument/2006/relationships/hyperlink" Target="http://www.genome.jp/dbget-bin/www_bget?cpd+C00227" TargetMode="External"/><Relationship Id="rId519" Type="http://schemas.openxmlformats.org/officeDocument/2006/relationships/hyperlink" Target="http://www.hmdb.ca/metabolites/HMDB00201" TargetMode="External"/><Relationship Id="rId158" Type="http://schemas.openxmlformats.org/officeDocument/2006/relationships/hyperlink" Target="http://www.hmdb.ca/metabolites/HMDB01476" TargetMode="External"/><Relationship Id="rId726" Type="http://schemas.openxmlformats.org/officeDocument/2006/relationships/hyperlink" Target="http://www.genome.jp/dbget-bin/www_bget?cpd+C00946" TargetMode="External"/><Relationship Id="rId933" Type="http://schemas.openxmlformats.org/officeDocument/2006/relationships/hyperlink" Target="http://www.hmdb.ca/metabolites/HMDB00625" TargetMode="External"/><Relationship Id="rId62" Type="http://schemas.openxmlformats.org/officeDocument/2006/relationships/hyperlink" Target="http://www.hmdb.ca/metabolites/HMDB34174" TargetMode="External"/><Relationship Id="rId365" Type="http://schemas.openxmlformats.org/officeDocument/2006/relationships/hyperlink" Target="http://www.hmdb.ca/metabolites/HMDB03219" TargetMode="External"/><Relationship Id="rId572" Type="http://schemas.openxmlformats.org/officeDocument/2006/relationships/hyperlink" Target="http://www.hmdb.ca/metabolites/HMDB08048" TargetMode="External"/><Relationship Id="rId225" Type="http://schemas.openxmlformats.org/officeDocument/2006/relationships/hyperlink" Target="http://www.genome.jp/dbget-bin/www_bget?cpd+C00519" TargetMode="External"/><Relationship Id="rId432" Type="http://schemas.openxmlformats.org/officeDocument/2006/relationships/hyperlink" Target="http://www.hmdb.ca/metabolites/HMDB00482" TargetMode="External"/><Relationship Id="rId877" Type="http://schemas.openxmlformats.org/officeDocument/2006/relationships/hyperlink" Target="http://www.genome.jp/dbget-bin/www_bget?cpd+C00847" TargetMode="External"/><Relationship Id="rId737" Type="http://schemas.openxmlformats.org/officeDocument/2006/relationships/hyperlink" Target="http://www.hmdb.ca/metabolites/HMDB00101" TargetMode="External"/><Relationship Id="rId944" Type="http://schemas.openxmlformats.org/officeDocument/2006/relationships/hyperlink" Target="http://www.hmdb.ca/metabolites/HMDB03045" TargetMode="External"/><Relationship Id="rId73" Type="http://schemas.openxmlformats.org/officeDocument/2006/relationships/hyperlink" Target="http://www.hmdb.ca/metabolites/HMDB00898" TargetMode="External"/><Relationship Id="rId169" Type="http://schemas.openxmlformats.org/officeDocument/2006/relationships/hyperlink" Target="http://www.genome.jp/dbget-bin/www_bget?cpd+C00123" TargetMode="External"/><Relationship Id="rId376" Type="http://schemas.openxmlformats.org/officeDocument/2006/relationships/hyperlink" Target="http://www.genome.jp/dbget-bin/www_bget?cpd+C00492" TargetMode="External"/><Relationship Id="rId583" Type="http://schemas.openxmlformats.org/officeDocument/2006/relationships/hyperlink" Target="http://www.hmdb.ca/metabolites/HMDB05323" TargetMode="External"/><Relationship Id="rId790" Type="http://schemas.openxmlformats.org/officeDocument/2006/relationships/hyperlink" Target="http://www.hmdb.ca/metabolites/HMDB01227" TargetMode="External"/><Relationship Id="rId804" Type="http://schemas.openxmlformats.org/officeDocument/2006/relationships/hyperlink" Target="http://www.genome.jp/dbget-bin/www_bget?cpd+C05841" TargetMode="External"/><Relationship Id="rId4" Type="http://schemas.openxmlformats.org/officeDocument/2006/relationships/hyperlink" Target="http://www.genome.jp/dbget-bin/www_bget?cpd+C00213" TargetMode="External"/><Relationship Id="rId236" Type="http://schemas.openxmlformats.org/officeDocument/2006/relationships/hyperlink" Target="http://www.hmdb.ca/metabolites/HMDB03374" TargetMode="External"/><Relationship Id="rId443" Type="http://schemas.openxmlformats.org/officeDocument/2006/relationships/hyperlink" Target="http://www.hmdb.ca/metabolites/HMDB03229" TargetMode="External"/><Relationship Id="rId650" Type="http://schemas.openxmlformats.org/officeDocument/2006/relationships/hyperlink" Target="http://www.hmdb.ca/metabolites/HMDB01480" TargetMode="External"/><Relationship Id="rId888" Type="http://schemas.openxmlformats.org/officeDocument/2006/relationships/hyperlink" Target="http://www.hmdb.ca/metabolites/HMDB29649" TargetMode="External"/><Relationship Id="rId303" Type="http://schemas.openxmlformats.org/officeDocument/2006/relationships/hyperlink" Target="http://www.hmdb.ca/metabolites/HMDB11738" TargetMode="External"/><Relationship Id="rId748" Type="http://schemas.openxmlformats.org/officeDocument/2006/relationships/hyperlink" Target="http://www.genome.jp/dbget-bin/www_bget?cpd+C00362" TargetMode="External"/><Relationship Id="rId955" Type="http://schemas.openxmlformats.org/officeDocument/2006/relationships/hyperlink" Target="http://www.hmdb.ca/metabolites/HMDB29738" TargetMode="External"/><Relationship Id="rId84" Type="http://schemas.openxmlformats.org/officeDocument/2006/relationships/hyperlink" Target="http://www.genome.jp/dbget-bin/www_bget?cpd+C02727" TargetMode="External"/><Relationship Id="rId387" Type="http://schemas.openxmlformats.org/officeDocument/2006/relationships/hyperlink" Target="http://www.hmdb.ca/metabolites/HMDB00565" TargetMode="External"/><Relationship Id="rId510" Type="http://schemas.openxmlformats.org/officeDocument/2006/relationships/hyperlink" Target="http://www.hmdb.ca/metabolites/HMDB00691" TargetMode="External"/><Relationship Id="rId594" Type="http://schemas.openxmlformats.org/officeDocument/2006/relationships/hyperlink" Target="http://www.hmdb.ca/metabolites/HMDB10384" TargetMode="External"/><Relationship Id="rId608" Type="http://schemas.openxmlformats.org/officeDocument/2006/relationships/hyperlink" Target="http://www.hmdb.ca/metabolites/HMDB00327" TargetMode="External"/><Relationship Id="rId815" Type="http://schemas.openxmlformats.org/officeDocument/2006/relationships/hyperlink" Target="http://www.hmdb.ca/metabolites/HMDB00699" TargetMode="External"/><Relationship Id="rId247" Type="http://schemas.openxmlformats.org/officeDocument/2006/relationships/hyperlink" Target="http://www.genome.jp/dbget-bin/www_bget?cpd+C00148" TargetMode="External"/><Relationship Id="rId899" Type="http://schemas.openxmlformats.org/officeDocument/2006/relationships/hyperlink" Target="http://www.hmdb.ca/metabolites/HMDB41683" TargetMode="External"/><Relationship Id="rId107" Type="http://schemas.openxmlformats.org/officeDocument/2006/relationships/hyperlink" Target="http://www.genome.jp/dbget-bin/www_bget?cpd+C03519" TargetMode="External"/><Relationship Id="rId454" Type="http://schemas.openxmlformats.org/officeDocument/2006/relationships/hyperlink" Target="http://www.hmdb.ca/metabolites/HMDB02231" TargetMode="External"/><Relationship Id="rId661" Type="http://schemas.openxmlformats.org/officeDocument/2006/relationships/hyperlink" Target="http://www.hmdb.ca/metabolites/HMDB04949" TargetMode="External"/><Relationship Id="rId759" Type="http://schemas.openxmlformats.org/officeDocument/2006/relationships/hyperlink" Target="http://www.genome.jp/dbget-bin/www_bget?cpd+C00105" TargetMode="External"/><Relationship Id="rId966" Type="http://schemas.openxmlformats.org/officeDocument/2006/relationships/hyperlink" Target="http://www.genome.jp/dbget-bin/www_bget?cpd+C19865" TargetMode="External"/><Relationship Id="rId11" Type="http://schemas.openxmlformats.org/officeDocument/2006/relationships/hyperlink" Target="http://www.hmdb.ca/metabolites/HMDB00187" TargetMode="External"/><Relationship Id="rId314" Type="http://schemas.openxmlformats.org/officeDocument/2006/relationships/hyperlink" Target="http://www.hmdb.ca/metabolites/HMDB00194" TargetMode="External"/><Relationship Id="rId398" Type="http://schemas.openxmlformats.org/officeDocument/2006/relationships/hyperlink" Target="http://www.genome.jp/dbget-bin/www_bget?cpd+C01239" TargetMode="External"/><Relationship Id="rId521" Type="http://schemas.openxmlformats.org/officeDocument/2006/relationships/hyperlink" Target="http://www.hmdb.ca/metabolites/HMDB13127" TargetMode="External"/><Relationship Id="rId619" Type="http://schemas.openxmlformats.org/officeDocument/2006/relationships/hyperlink" Target="http://www.genome.jp/dbget-bin/www_bget?cpd+C00116" TargetMode="External"/><Relationship Id="rId95" Type="http://schemas.openxmlformats.org/officeDocument/2006/relationships/hyperlink" Target="http://www.hmdb.ca/metabolites/HMDB00661" TargetMode="External"/><Relationship Id="rId160" Type="http://schemas.openxmlformats.org/officeDocument/2006/relationships/hyperlink" Target="http://www.hmdb.ca/metabolites/HMDB00881" TargetMode="External"/><Relationship Id="rId826" Type="http://schemas.openxmlformats.org/officeDocument/2006/relationships/hyperlink" Target="http://www.genome.jp/dbget-bin/www_bget?cpd+C00864" TargetMode="External"/><Relationship Id="rId258" Type="http://schemas.openxmlformats.org/officeDocument/2006/relationships/hyperlink" Target="http://www.hmdb.ca/metabolites/HMDB00725" TargetMode="External"/><Relationship Id="rId465" Type="http://schemas.openxmlformats.org/officeDocument/2006/relationships/hyperlink" Target="http://www.genome.jp/dbget-bin/www_bget?cpd+C01595" TargetMode="External"/><Relationship Id="rId672" Type="http://schemas.openxmlformats.org/officeDocument/2006/relationships/hyperlink" Target="http://www.hmdb.ca/metabolites/HMDB01251" TargetMode="External"/><Relationship Id="rId22" Type="http://schemas.openxmlformats.org/officeDocument/2006/relationships/hyperlink" Target="http://www.hmdb.ca/metabolites/HMDB00161" TargetMode="External"/><Relationship Id="rId118" Type="http://schemas.openxmlformats.org/officeDocument/2006/relationships/hyperlink" Target="http://www.hmdb.ca/metabolites/HMDB00020" TargetMode="External"/><Relationship Id="rId325" Type="http://schemas.openxmlformats.org/officeDocument/2006/relationships/hyperlink" Target="http://www.hmdb.ca/metabolites/HMDB28995" TargetMode="External"/><Relationship Id="rId532" Type="http://schemas.openxmlformats.org/officeDocument/2006/relationships/hyperlink" Target="http://www.hmdb.ca/metabolites/HMDB00357" TargetMode="External"/><Relationship Id="rId977" Type="http://schemas.openxmlformats.org/officeDocument/2006/relationships/hyperlink" Target="http://www.hmdb.ca/metabolites/HMDB01895" TargetMode="External"/><Relationship Id="rId171" Type="http://schemas.openxmlformats.org/officeDocument/2006/relationships/hyperlink" Target="http://www.genome.jp/dbget-bin/www_bget?cpd+C02710" TargetMode="External"/><Relationship Id="rId837" Type="http://schemas.openxmlformats.org/officeDocument/2006/relationships/hyperlink" Target="http://www.genome.jp/dbget-bin/www_bget?cpd+C13202" TargetMode="External"/><Relationship Id="rId269" Type="http://schemas.openxmlformats.org/officeDocument/2006/relationships/hyperlink" Target="http://www.genome.jp/dbget-bin/www_bget?cpd+C01043" TargetMode="External"/><Relationship Id="rId476" Type="http://schemas.openxmlformats.org/officeDocument/2006/relationships/hyperlink" Target="http://www.hmdb.ca/metabolites/HMDB01976" TargetMode="External"/><Relationship Id="rId683" Type="http://schemas.openxmlformats.org/officeDocument/2006/relationships/hyperlink" Target="http://www.hmdb.ca/metabolites/HMDB02869" TargetMode="External"/><Relationship Id="rId890" Type="http://schemas.openxmlformats.org/officeDocument/2006/relationships/hyperlink" Target="http://www.hmdb.ca/metabolites/HMDB01856" TargetMode="External"/><Relationship Id="rId904" Type="http://schemas.openxmlformats.org/officeDocument/2006/relationships/hyperlink" Target="http://www.genome.jp/dbget-bin/www_bget?cpd+C05629" TargetMode="External"/><Relationship Id="rId33" Type="http://schemas.openxmlformats.org/officeDocument/2006/relationships/hyperlink" Target="http://www.hmdb.ca/metabolites/HMDB06028" TargetMode="External"/><Relationship Id="rId129" Type="http://schemas.openxmlformats.org/officeDocument/2006/relationships/hyperlink" Target="http://www.hmdb.ca/metabolites/HMDB00755" TargetMode="External"/><Relationship Id="rId336" Type="http://schemas.openxmlformats.org/officeDocument/2006/relationships/hyperlink" Target="http://www.genome.jp/dbget-bin/www_bget?cpd+C00668" TargetMode="External"/><Relationship Id="rId543" Type="http://schemas.openxmlformats.org/officeDocument/2006/relationships/hyperlink" Target="http://www.genome.jp/dbget-bin/www_bget?cpd+C14829" TargetMode="External"/><Relationship Id="rId988" Type="http://schemas.openxmlformats.org/officeDocument/2006/relationships/hyperlink" Target="http://www.genome.jp/dbget-bin/www_bget?cpd+D03836" TargetMode="External"/><Relationship Id="rId182" Type="http://schemas.openxmlformats.org/officeDocument/2006/relationships/hyperlink" Target="http://www.hmdb.ca/metabolites/HMDB00522" TargetMode="External"/><Relationship Id="rId403" Type="http://schemas.openxmlformats.org/officeDocument/2006/relationships/hyperlink" Target="http://www.hmdb.ca/metabolites/HMDB00489" TargetMode="External"/><Relationship Id="rId750" Type="http://schemas.openxmlformats.org/officeDocument/2006/relationships/hyperlink" Target="http://www.genome.jp/dbget-bin/www_bget?cpd+C00330" TargetMode="External"/><Relationship Id="rId848" Type="http://schemas.openxmlformats.org/officeDocument/2006/relationships/hyperlink" Target="http://www.hmdb.ca/metabolites/HMDB00802" TargetMode="External"/><Relationship Id="rId487" Type="http://schemas.openxmlformats.org/officeDocument/2006/relationships/hyperlink" Target="http://www.hmdb.ca/metabolites/HMDB00606" TargetMode="External"/><Relationship Id="rId610" Type="http://schemas.openxmlformats.org/officeDocument/2006/relationships/hyperlink" Target="http://www.hmdb.ca/metabolites/HMDB11342" TargetMode="External"/><Relationship Id="rId694" Type="http://schemas.openxmlformats.org/officeDocument/2006/relationships/hyperlink" Target="http://www.genome.jp/dbget-bin/www_bget?cpd+C05465" TargetMode="External"/><Relationship Id="rId708" Type="http://schemas.openxmlformats.org/officeDocument/2006/relationships/hyperlink" Target="http://www.hmdb.ca/metabolites/HMDB00400" TargetMode="External"/><Relationship Id="rId915" Type="http://schemas.openxmlformats.org/officeDocument/2006/relationships/hyperlink" Target="http://www.hmdb.ca/metabolites/HMDB34301" TargetMode="External"/><Relationship Id="rId347" Type="http://schemas.openxmlformats.org/officeDocument/2006/relationships/hyperlink" Target="http://www.hmdb.ca/metabolites/HMDB00139" TargetMode="External"/><Relationship Id="rId44" Type="http://schemas.openxmlformats.org/officeDocument/2006/relationships/hyperlink" Target="http://www.hmdb.ca/metabolites/HMDB01344" TargetMode="External"/><Relationship Id="rId554" Type="http://schemas.openxmlformats.org/officeDocument/2006/relationships/hyperlink" Target="http://www.genome.jp/dbget-bin/www_bget?cpd+C19891" TargetMode="External"/><Relationship Id="rId761" Type="http://schemas.openxmlformats.org/officeDocument/2006/relationships/hyperlink" Target="http://www.genome.jp/dbget-bin/www_bget?cpd+C00299" TargetMode="External"/><Relationship Id="rId859" Type="http://schemas.openxmlformats.org/officeDocument/2006/relationships/hyperlink" Target="http://www.hmdb.ca/metabolites/HMDB04161" TargetMode="External"/><Relationship Id="rId193" Type="http://schemas.openxmlformats.org/officeDocument/2006/relationships/hyperlink" Target="http://www.hmdb.ca/metabolites/HMDB01844" TargetMode="External"/><Relationship Id="rId207" Type="http://schemas.openxmlformats.org/officeDocument/2006/relationships/hyperlink" Target="http://www.hmdb.ca/metabolites/HMDB01015" TargetMode="External"/><Relationship Id="rId414" Type="http://schemas.openxmlformats.org/officeDocument/2006/relationships/hyperlink" Target="http://www.hmdb.ca/metabolites/HMDB00134" TargetMode="External"/><Relationship Id="rId498" Type="http://schemas.openxmlformats.org/officeDocument/2006/relationships/hyperlink" Target="http://www.hmdb.ca/metabolites/HMDB00857" TargetMode="External"/><Relationship Id="rId621" Type="http://schemas.openxmlformats.org/officeDocument/2006/relationships/hyperlink" Target="http://www.genome.jp/dbget-bin/www_bget?cpd+C00093" TargetMode="External"/><Relationship Id="rId260" Type="http://schemas.openxmlformats.org/officeDocument/2006/relationships/hyperlink" Target="http://www.genome.jp/dbget-bin/www_bget?cpd+C03884" TargetMode="External"/><Relationship Id="rId719" Type="http://schemas.openxmlformats.org/officeDocument/2006/relationships/hyperlink" Target="http://www.hmdb.ca/metabolites/HMDB00071" TargetMode="External"/><Relationship Id="rId926" Type="http://schemas.openxmlformats.org/officeDocument/2006/relationships/hyperlink" Target="http://www.genome.jp/dbget-bin/www_bget?cpd+C06342" TargetMode="External"/><Relationship Id="rId55" Type="http://schemas.openxmlformats.org/officeDocument/2006/relationships/hyperlink" Target="http://www.hmdb.ca/metabolites/HMDB00479" TargetMode="External"/><Relationship Id="rId120" Type="http://schemas.openxmlformats.org/officeDocument/2006/relationships/hyperlink" Target="http://www.hmdb.ca/metabolites/HMDB00440" TargetMode="External"/><Relationship Id="rId358" Type="http://schemas.openxmlformats.org/officeDocument/2006/relationships/hyperlink" Target="http://www.genome.jp/dbget-bin/www_bget?cpd+C00216" TargetMode="External"/><Relationship Id="rId565" Type="http://schemas.openxmlformats.org/officeDocument/2006/relationships/hyperlink" Target="http://www.hmdb.ca/metabolites/HMDB00114" TargetMode="External"/><Relationship Id="rId772" Type="http://schemas.openxmlformats.org/officeDocument/2006/relationships/hyperlink" Target="http://www.genome.jp/dbget-bin/www_bget?cpd+C02642" TargetMode="External"/><Relationship Id="rId218" Type="http://schemas.openxmlformats.org/officeDocument/2006/relationships/hyperlink" Target="http://www.hmdb.ca/metabolites/HMDB02108" TargetMode="External"/><Relationship Id="rId425" Type="http://schemas.openxmlformats.org/officeDocument/2006/relationships/hyperlink" Target="http://www.genome.jp/dbget-bin/www_bget?cpd+C00803" TargetMode="External"/><Relationship Id="rId632" Type="http://schemas.openxmlformats.org/officeDocument/2006/relationships/hyperlink" Target="http://www.hmdb.ca/metabolites/HMDB11569" TargetMode="External"/><Relationship Id="rId271" Type="http://schemas.openxmlformats.org/officeDocument/2006/relationships/hyperlink" Target="http://www.genome.jp/dbget-bin/www_bget?cpd+C00179" TargetMode="External"/><Relationship Id="rId937" Type="http://schemas.openxmlformats.org/officeDocument/2006/relationships/hyperlink" Target="http://www.genome.jp/dbget-bin/www_bget?cpd+C03065" TargetMode="External"/><Relationship Id="rId66" Type="http://schemas.openxmlformats.org/officeDocument/2006/relationships/hyperlink" Target="http://www.genome.jp/dbget-bin/www_bget?cpd+C05568" TargetMode="External"/><Relationship Id="rId131" Type="http://schemas.openxmlformats.org/officeDocument/2006/relationships/hyperlink" Target="http://www.hmdb.ca/metabolites/HMDB60015" TargetMode="External"/><Relationship Id="rId369" Type="http://schemas.openxmlformats.org/officeDocument/2006/relationships/hyperlink" Target="http://www.hmdb.ca/metabolites/HMDB00163" TargetMode="External"/><Relationship Id="rId576" Type="http://schemas.openxmlformats.org/officeDocument/2006/relationships/hyperlink" Target="http://www.hmdb.ca/metabolites/HMDB07969" TargetMode="External"/><Relationship Id="rId783" Type="http://schemas.openxmlformats.org/officeDocument/2006/relationships/hyperlink" Target="http://www.genome.jp/dbget-bin/www_bget?cpd+C00239" TargetMode="External"/><Relationship Id="rId229" Type="http://schemas.openxmlformats.org/officeDocument/2006/relationships/hyperlink" Target="http://www.genome.jp/dbget-bin/www_bget?cpd+C00506" TargetMode="External"/><Relationship Id="rId436" Type="http://schemas.openxmlformats.org/officeDocument/2006/relationships/hyperlink" Target="http://www.genome.jp/dbget-bin/www_bget?cpd+C08322" TargetMode="External"/><Relationship Id="rId643" Type="http://schemas.openxmlformats.org/officeDocument/2006/relationships/hyperlink" Target="http://www.hmdb.ca/metabolites/HMDB07103" TargetMode="External"/><Relationship Id="rId850" Type="http://schemas.openxmlformats.org/officeDocument/2006/relationships/hyperlink" Target="http://www.hmdb.ca/metabolites/HMDB03178" TargetMode="External"/><Relationship Id="rId948" Type="http://schemas.openxmlformats.org/officeDocument/2006/relationships/hyperlink" Target="http://www.hmdb.ca/metabolites/HMDB00954" TargetMode="External"/><Relationship Id="rId77" Type="http://schemas.openxmlformats.org/officeDocument/2006/relationships/hyperlink" Target="http://www.hmdb.ca/metabolites/HMDB02024" TargetMode="External"/><Relationship Id="rId282" Type="http://schemas.openxmlformats.org/officeDocument/2006/relationships/hyperlink" Target="http://www.hmdb.ca/metabolites/HMDB01173" TargetMode="External"/><Relationship Id="rId503" Type="http://schemas.openxmlformats.org/officeDocument/2006/relationships/hyperlink" Target="http://www.genome.jp/dbget-bin/www_bget?cpd+C08277" TargetMode="External"/><Relationship Id="rId587" Type="http://schemas.openxmlformats.org/officeDocument/2006/relationships/hyperlink" Target="http://www.hmdb.ca/metabolites/HMDB09783" TargetMode="External"/><Relationship Id="rId710" Type="http://schemas.openxmlformats.org/officeDocument/2006/relationships/hyperlink" Target="http://www.genome.jp/dbget-bin/www_bget?cpd+C00294" TargetMode="External"/><Relationship Id="rId808" Type="http://schemas.openxmlformats.org/officeDocument/2006/relationships/hyperlink" Target="http://www.genome.jp/dbget-bin/www_bget?cpd+C00153" TargetMode="External"/><Relationship Id="rId8" Type="http://schemas.openxmlformats.org/officeDocument/2006/relationships/hyperlink" Target="http://www.genome.jp/dbget-bin/www_bget?cpd+C00719" TargetMode="External"/><Relationship Id="rId142" Type="http://schemas.openxmlformats.org/officeDocument/2006/relationships/hyperlink" Target="http://www.hmdb.ca/metabolites/HMDB03320" TargetMode="External"/><Relationship Id="rId447" Type="http://schemas.openxmlformats.org/officeDocument/2006/relationships/hyperlink" Target="http://www.hmdb.ca/metabolites/HMDB00827" TargetMode="External"/><Relationship Id="rId794" Type="http://schemas.openxmlformats.org/officeDocument/2006/relationships/hyperlink" Target="http://www.hmdb.ca/metabolites/HMDB00262" TargetMode="External"/><Relationship Id="rId654" Type="http://schemas.openxmlformats.org/officeDocument/2006/relationships/hyperlink" Target="http://www.hmdb.ca/metabolites/HMDB12103" TargetMode="External"/><Relationship Id="rId861" Type="http://schemas.openxmlformats.org/officeDocument/2006/relationships/hyperlink" Target="http://www.hmdb.ca/metabolites/HMDB04159" TargetMode="External"/><Relationship Id="rId959" Type="http://schemas.openxmlformats.org/officeDocument/2006/relationships/hyperlink" Target="http://www.hmdb.ca/metabolites/HMDB03072" TargetMode="External"/><Relationship Id="rId293" Type="http://schemas.openxmlformats.org/officeDocument/2006/relationships/hyperlink" Target="http://www.genome.jp/dbget-bin/www_bget?cpd+C01419" TargetMode="External"/><Relationship Id="rId307" Type="http://schemas.openxmlformats.org/officeDocument/2006/relationships/hyperlink" Target="http://www.hmdb.ca/metabolites/HMDB03869" TargetMode="External"/><Relationship Id="rId514" Type="http://schemas.openxmlformats.org/officeDocument/2006/relationships/hyperlink" Target="http://www.hmdb.ca/metabolites/HMDB00808" TargetMode="External"/><Relationship Id="rId721" Type="http://schemas.openxmlformats.org/officeDocument/2006/relationships/hyperlink" Target="http://www.hmdb.ca/metabolites/HMDB00289" TargetMode="External"/><Relationship Id="rId88" Type="http://schemas.openxmlformats.org/officeDocument/2006/relationships/hyperlink" Target="http://www.genome.jp/dbget-bin/www_bget?cpd+C16741" TargetMode="External"/><Relationship Id="rId153" Type="http://schemas.openxmlformats.org/officeDocument/2006/relationships/hyperlink" Target="http://www.genome.jp/dbget-bin/www_bget?cpd+C05653" TargetMode="External"/><Relationship Id="rId360" Type="http://schemas.openxmlformats.org/officeDocument/2006/relationships/hyperlink" Target="http://www.genome.jp/dbget-bin/www_bget?cpd+C01018" TargetMode="External"/><Relationship Id="rId598" Type="http://schemas.openxmlformats.org/officeDocument/2006/relationships/hyperlink" Target="http://www.hmdb.ca/metabolites/HMDB11503" TargetMode="External"/><Relationship Id="rId819" Type="http://schemas.openxmlformats.org/officeDocument/2006/relationships/hyperlink" Target="http://www.hmdb.ca/metabolites/HMDB00875" TargetMode="External"/><Relationship Id="rId220" Type="http://schemas.openxmlformats.org/officeDocument/2006/relationships/hyperlink" Target="http://www.hmdb.ca/metabolites/HMDB00731" TargetMode="External"/><Relationship Id="rId458" Type="http://schemas.openxmlformats.org/officeDocument/2006/relationships/hyperlink" Target="http://www.hmdb.ca/metabolites/HMDB01999" TargetMode="External"/><Relationship Id="rId665" Type="http://schemas.openxmlformats.org/officeDocument/2006/relationships/hyperlink" Target="http://www.hmdb.ca/metabolites/HMDB12087" TargetMode="External"/><Relationship Id="rId872" Type="http://schemas.openxmlformats.org/officeDocument/2006/relationships/hyperlink" Target="http://www.hmdb.ca/metabolites/HMDB01431" TargetMode="External"/><Relationship Id="rId15" Type="http://schemas.openxmlformats.org/officeDocument/2006/relationships/hyperlink" Target="http://www.hmdb.ca/metabolites/HMDB00167" TargetMode="External"/><Relationship Id="rId318" Type="http://schemas.openxmlformats.org/officeDocument/2006/relationships/hyperlink" Target="http://www.genome.jp/dbget-bin/www_bget?cpd+C02155" TargetMode="External"/><Relationship Id="rId525" Type="http://schemas.openxmlformats.org/officeDocument/2006/relationships/hyperlink" Target="http://www.hmdb.ca/metabolites/HMDB61677" TargetMode="External"/><Relationship Id="rId732" Type="http://schemas.openxmlformats.org/officeDocument/2006/relationships/hyperlink" Target="http://www.genome.jp/dbget-bin/www_bget?cpd+C02216" TargetMode="External"/><Relationship Id="rId99" Type="http://schemas.openxmlformats.org/officeDocument/2006/relationships/hyperlink" Target="http://www.hmdb.ca/metabolites/HMDB61705" TargetMode="External"/><Relationship Id="rId164" Type="http://schemas.openxmlformats.org/officeDocument/2006/relationships/hyperlink" Target="http://www.hmdb.ca/metabolites/HMDB00763" TargetMode="External"/><Relationship Id="rId371" Type="http://schemas.openxmlformats.org/officeDocument/2006/relationships/hyperlink" Target="http://www.hmdb.ca/metabolites/HMDB03553" TargetMode="External"/><Relationship Id="rId469" Type="http://schemas.openxmlformats.org/officeDocument/2006/relationships/hyperlink" Target="http://www.genome.jp/dbget-bin/www_bget?cpd+C03242" TargetMode="External"/><Relationship Id="rId676" Type="http://schemas.openxmlformats.org/officeDocument/2006/relationships/hyperlink" Target="http://www.genome.jp/dbget-bin/www_bget?cpd+C00599" TargetMode="External"/><Relationship Id="rId883" Type="http://schemas.openxmlformats.org/officeDocument/2006/relationships/hyperlink" Target="http://www.hmdb.ca/metabolites/HMDB01870" TargetMode="External"/><Relationship Id="rId26" Type="http://schemas.openxmlformats.org/officeDocument/2006/relationships/hyperlink" Target="http://www.hmdb.ca/metabolites/HMDB01906" TargetMode="External"/><Relationship Id="rId231" Type="http://schemas.openxmlformats.org/officeDocument/2006/relationships/hyperlink" Target="http://www.genome.jp/dbget-bin/www_bget?cpd+C00062" TargetMode="External"/><Relationship Id="rId329" Type="http://schemas.openxmlformats.org/officeDocument/2006/relationships/hyperlink" Target="http://www.hmdb.ca/metabolites/HMDB29105" TargetMode="External"/><Relationship Id="rId536" Type="http://schemas.openxmlformats.org/officeDocument/2006/relationships/hyperlink" Target="http://www.genome.jp/dbget-bin/www_bget?cpd+C03045" TargetMode="External"/><Relationship Id="rId175" Type="http://schemas.openxmlformats.org/officeDocument/2006/relationships/hyperlink" Target="http://www.genome.jp/dbget-bin/www_bget?cpd+C03264" TargetMode="External"/><Relationship Id="rId743" Type="http://schemas.openxmlformats.org/officeDocument/2006/relationships/hyperlink" Target="http://www.hmdb.ca/metabolites/HMDB00132" TargetMode="External"/><Relationship Id="rId950" Type="http://schemas.openxmlformats.org/officeDocument/2006/relationships/hyperlink" Target="http://www.hmdb.ca/metabolites/HMDB02545" TargetMode="External"/><Relationship Id="rId382" Type="http://schemas.openxmlformats.org/officeDocument/2006/relationships/hyperlink" Target="http://www.genome.jp/dbget-bin/www_bget?cpd+C00159" TargetMode="External"/><Relationship Id="rId603" Type="http://schemas.openxmlformats.org/officeDocument/2006/relationships/hyperlink" Target="http://www.hmdb.ca/metabolites/HMDB11517" TargetMode="External"/><Relationship Id="rId687" Type="http://schemas.openxmlformats.org/officeDocument/2006/relationships/hyperlink" Target="http://www.hmdb.ca/metabolites/HMDB00619" TargetMode="External"/><Relationship Id="rId810" Type="http://schemas.openxmlformats.org/officeDocument/2006/relationships/hyperlink" Target="http://www.genome.jp/dbget-bin/www_bget?cpd+C00455" TargetMode="External"/><Relationship Id="rId908" Type="http://schemas.openxmlformats.org/officeDocument/2006/relationships/hyperlink" Target="http://www.genome.jp/dbget-bin/www_bget?cpd+C16355" TargetMode="External"/><Relationship Id="rId242" Type="http://schemas.openxmlformats.org/officeDocument/2006/relationships/hyperlink" Target="http://www.hmdb.ca/metabolites/HMDB00904" TargetMode="External"/><Relationship Id="rId894" Type="http://schemas.openxmlformats.org/officeDocument/2006/relationships/hyperlink" Target="http://www.genome.jp/dbget-bin/www_bget?cpd+C13637" TargetMode="External"/><Relationship Id="rId37" Type="http://schemas.openxmlformats.org/officeDocument/2006/relationships/hyperlink" Target="http://www.hmdb.ca/metabolites/HMDB00641" TargetMode="External"/><Relationship Id="rId102" Type="http://schemas.openxmlformats.org/officeDocument/2006/relationships/hyperlink" Target="http://www.hmdb.ca/metabolites/HMDB02284" TargetMode="External"/><Relationship Id="rId547" Type="http://schemas.openxmlformats.org/officeDocument/2006/relationships/hyperlink" Target="http://www.hmdb.ca/metabolites/HMDB02088" TargetMode="External"/><Relationship Id="rId754" Type="http://schemas.openxmlformats.org/officeDocument/2006/relationships/hyperlink" Target="http://www.genome.jp/dbget-bin/www_bget?cpd+C00337" TargetMode="External"/><Relationship Id="rId961" Type="http://schemas.openxmlformats.org/officeDocument/2006/relationships/hyperlink" Target="http://www.hmdb.ca/metabolites/HMDB32616" TargetMode="External"/><Relationship Id="rId90" Type="http://schemas.openxmlformats.org/officeDocument/2006/relationships/hyperlink" Target="http://www.genome.jp/dbget-bin/www_bget?cpd+C00449" TargetMode="External"/><Relationship Id="rId186" Type="http://schemas.openxmlformats.org/officeDocument/2006/relationships/hyperlink" Target="http://www.hmdb.ca/metabolites/HMDB61684" TargetMode="External"/><Relationship Id="rId393" Type="http://schemas.openxmlformats.org/officeDocument/2006/relationships/hyperlink" Target="http://www.hmdb.ca/metabolites/HMDB01367" TargetMode="External"/><Relationship Id="rId407" Type="http://schemas.openxmlformats.org/officeDocument/2006/relationships/hyperlink" Target="http://www.hmdb.ca/metabolites/HMDB00094" TargetMode="External"/><Relationship Id="rId614" Type="http://schemas.openxmlformats.org/officeDocument/2006/relationships/hyperlink" Target="http://www.hmdb.ca/metabolites/HMDB11376" TargetMode="External"/><Relationship Id="rId821" Type="http://schemas.openxmlformats.org/officeDocument/2006/relationships/hyperlink" Target="http://www.hmdb.ca/metabolites/HMDB00244" TargetMode="External"/><Relationship Id="rId253" Type="http://schemas.openxmlformats.org/officeDocument/2006/relationships/hyperlink" Target="http://www.genome.jp/dbget-bin/www_bget?cpd+C15532" TargetMode="External"/><Relationship Id="rId460" Type="http://schemas.openxmlformats.org/officeDocument/2006/relationships/hyperlink" Target="http://www.hmdb.ca/metabolites/HMDB06528" TargetMode="External"/><Relationship Id="rId698" Type="http://schemas.openxmlformats.org/officeDocument/2006/relationships/hyperlink" Target="http://www.genome.jp/dbget-bin/www_bget?cpd+C03990" TargetMode="External"/><Relationship Id="rId919" Type="http://schemas.openxmlformats.org/officeDocument/2006/relationships/hyperlink" Target="http://www.genome.jp/dbget-bin/www_bget?cpd+C06563" TargetMode="External"/><Relationship Id="rId48" Type="http://schemas.openxmlformats.org/officeDocument/2006/relationships/hyperlink" Target="http://www.hmdb.ca/metabolites/HMDB02201" TargetMode="External"/><Relationship Id="rId113" Type="http://schemas.openxmlformats.org/officeDocument/2006/relationships/hyperlink" Target="http://www.genome.jp/dbget-bin/www_bget?cpd+C05332" TargetMode="External"/><Relationship Id="rId320" Type="http://schemas.openxmlformats.org/officeDocument/2006/relationships/hyperlink" Target="http://www.hmdb.ca/metabolites/HMDB28854" TargetMode="External"/><Relationship Id="rId558" Type="http://schemas.openxmlformats.org/officeDocument/2006/relationships/hyperlink" Target="http://www.genome.jp/dbget-bin/www_bget?cpd+C00114" TargetMode="External"/><Relationship Id="rId765" Type="http://schemas.openxmlformats.org/officeDocument/2006/relationships/hyperlink" Target="http://www.genome.jp/dbget-bin/www_bget?cpd+C02067" TargetMode="External"/><Relationship Id="rId972" Type="http://schemas.openxmlformats.org/officeDocument/2006/relationships/hyperlink" Target="http://www.hmdb.ca/metabolites/HMDB04284" TargetMode="External"/><Relationship Id="rId197" Type="http://schemas.openxmlformats.org/officeDocument/2006/relationships/hyperlink" Target="http://www.genome.jp/dbget-bin/www_bget?cpd+C00141" TargetMode="External"/><Relationship Id="rId418" Type="http://schemas.openxmlformats.org/officeDocument/2006/relationships/hyperlink" Target="http://www.hmdb.ca/metabolites/HMDB02092" TargetMode="External"/><Relationship Id="rId625" Type="http://schemas.openxmlformats.org/officeDocument/2006/relationships/hyperlink" Target="http://www.hmdb.ca/metabolites/HMDB11561" TargetMode="External"/><Relationship Id="rId832" Type="http://schemas.openxmlformats.org/officeDocument/2006/relationships/hyperlink" Target="http://www.hmdb.ca/metabolites/HMDB02329" TargetMode="External"/><Relationship Id="rId264" Type="http://schemas.openxmlformats.org/officeDocument/2006/relationships/hyperlink" Target="http://www.hmdb.ca/metabolites/HMDB00128" TargetMode="External"/><Relationship Id="rId471" Type="http://schemas.openxmlformats.org/officeDocument/2006/relationships/hyperlink" Target="http://www.genome.jp/dbget-bin/www_bget?cpd+C00219" TargetMode="External"/><Relationship Id="rId59" Type="http://schemas.openxmlformats.org/officeDocument/2006/relationships/hyperlink" Target="http://www.hmdb.ca/metabolites/HMDB01212" TargetMode="External"/><Relationship Id="rId124" Type="http://schemas.openxmlformats.org/officeDocument/2006/relationships/hyperlink" Target="http://www.genome.jp/dbget-bin/www_bget?cpd+C00483" TargetMode="External"/><Relationship Id="rId569" Type="http://schemas.openxmlformats.org/officeDocument/2006/relationships/hyperlink" Target="http://www.hmdb.ca/metabolites/HMDB00564" TargetMode="External"/><Relationship Id="rId776" Type="http://schemas.openxmlformats.org/officeDocument/2006/relationships/hyperlink" Target="http://www.genome.jp/dbget-bin/www_bget?cpd+C01073" TargetMode="External"/><Relationship Id="rId983" Type="http://schemas.openxmlformats.org/officeDocument/2006/relationships/hyperlink" Target="http://www.hmdb.ca/metabolites/HMDB01448" TargetMode="External"/><Relationship Id="rId331" Type="http://schemas.openxmlformats.org/officeDocument/2006/relationships/hyperlink" Target="http://www.hmdb.ca/metabolites/HMDB29127" TargetMode="External"/><Relationship Id="rId429" Type="http://schemas.openxmlformats.org/officeDocument/2006/relationships/hyperlink" Target="http://www.genome.jp/dbget-bin/www_bget?cpd+C17714" TargetMode="External"/><Relationship Id="rId636" Type="http://schemas.openxmlformats.org/officeDocument/2006/relationships/hyperlink" Target="http://www.hmdb.ca/metabolites/HMDB07248" TargetMode="External"/><Relationship Id="rId843" Type="http://schemas.openxmlformats.org/officeDocument/2006/relationships/hyperlink" Target="http://www.genome.jp/dbget-bin/www_bget?cpd+C14155" TargetMode="External"/><Relationship Id="rId275" Type="http://schemas.openxmlformats.org/officeDocument/2006/relationships/hyperlink" Target="http://www.genome.jp/dbget-bin/www_bget?cpd+C00315" TargetMode="External"/><Relationship Id="rId482" Type="http://schemas.openxmlformats.org/officeDocument/2006/relationships/hyperlink" Target="http://www.hmdb.ca/metabolites/HMDB00689" TargetMode="External"/><Relationship Id="rId703" Type="http://schemas.openxmlformats.org/officeDocument/2006/relationships/hyperlink" Target="http://www.hmdb.ca/metabolites/HMDB00686" TargetMode="External"/><Relationship Id="rId910" Type="http://schemas.openxmlformats.org/officeDocument/2006/relationships/hyperlink" Target="http://www.genome.jp/dbget-bin/www_bget?cpd+C16358" TargetMode="External"/><Relationship Id="rId135" Type="http://schemas.openxmlformats.org/officeDocument/2006/relationships/hyperlink" Target="http://www.hmdb.ca/metabolites/HMDB00669" TargetMode="External"/><Relationship Id="rId342" Type="http://schemas.openxmlformats.org/officeDocument/2006/relationships/hyperlink" Target="http://www.genome.jp/dbget-bin/www_bget?cpd+C00022" TargetMode="External"/><Relationship Id="rId787" Type="http://schemas.openxmlformats.org/officeDocument/2006/relationships/hyperlink" Target="http://www.genome.jp/dbget-bin/www_bget?cpd+C03592" TargetMode="External"/><Relationship Id="rId202" Type="http://schemas.openxmlformats.org/officeDocument/2006/relationships/hyperlink" Target="http://www.genome.jp/dbget-bin/www_bget?cpd+C00073" TargetMode="External"/><Relationship Id="rId647" Type="http://schemas.openxmlformats.org/officeDocument/2006/relationships/hyperlink" Target="http://www.genome.jp/dbget-bin/www_bget?cpd+C00836" TargetMode="External"/><Relationship Id="rId854" Type="http://schemas.openxmlformats.org/officeDocument/2006/relationships/hyperlink" Target="http://www.genome.jp/dbget-bin/www_bget?cpd+C00500" TargetMode="External"/><Relationship Id="rId286" Type="http://schemas.openxmlformats.org/officeDocument/2006/relationships/hyperlink" Target="http://www.hmdb.ca/metabolites/HMDB03681" TargetMode="External"/><Relationship Id="rId493" Type="http://schemas.openxmlformats.org/officeDocument/2006/relationships/hyperlink" Target="http://www.hmdb.ca/metabolites/HMDB00321" TargetMode="External"/><Relationship Id="rId507" Type="http://schemas.openxmlformats.org/officeDocument/2006/relationships/hyperlink" Target="http://www.hmdb.ca/metabolites/HMDB00623" TargetMode="External"/><Relationship Id="rId714" Type="http://schemas.openxmlformats.org/officeDocument/2006/relationships/hyperlink" Target="http://www.genome.jp/dbget-bin/www_bget?cpd+C00385" TargetMode="External"/><Relationship Id="rId921" Type="http://schemas.openxmlformats.org/officeDocument/2006/relationships/hyperlink" Target="http://www.genome.jp/dbget-bin/www_bget?cpd+C06672" TargetMode="External"/><Relationship Id="rId50" Type="http://schemas.openxmlformats.org/officeDocument/2006/relationships/hyperlink" Target="http://www.genome.jp/dbget-bin/www_bget?cpd+C00135" TargetMode="External"/><Relationship Id="rId146" Type="http://schemas.openxmlformats.org/officeDocument/2006/relationships/hyperlink" Target="http://www.hmdb.ca/metabolites/HMDB00671" TargetMode="External"/><Relationship Id="rId353" Type="http://schemas.openxmlformats.org/officeDocument/2006/relationships/hyperlink" Target="http://www.hmdb.ca/metabolites/HMDB00508" TargetMode="External"/><Relationship Id="rId560" Type="http://schemas.openxmlformats.org/officeDocument/2006/relationships/hyperlink" Target="http://www.genome.jp/dbget-bin/www_bget?cpd+C00588" TargetMode="External"/><Relationship Id="rId798" Type="http://schemas.openxmlformats.org/officeDocument/2006/relationships/hyperlink" Target="http://www.hmdb.ca/metabolites/HMDB03911" TargetMode="External"/><Relationship Id="rId213" Type="http://schemas.openxmlformats.org/officeDocument/2006/relationships/hyperlink" Target="http://www.hmdb.ca/metabolites/HMDB00099" TargetMode="External"/><Relationship Id="rId420" Type="http://schemas.openxmlformats.org/officeDocument/2006/relationships/hyperlink" Target="http://www.hmdb.ca/metabolites/HMDB31193" TargetMode="External"/><Relationship Id="rId658" Type="http://schemas.openxmlformats.org/officeDocument/2006/relationships/hyperlink" Target="http://www.hmdb.ca/metabolites/HMDB00252" TargetMode="External"/><Relationship Id="rId865" Type="http://schemas.openxmlformats.org/officeDocument/2006/relationships/hyperlink" Target="http://www.hmdb.ca/metabolites/HMDB02666" TargetMode="External"/><Relationship Id="rId297" Type="http://schemas.openxmlformats.org/officeDocument/2006/relationships/hyperlink" Target="http://www.genome.jp/dbget-bin/www_bget?cpd+C02261" TargetMode="External"/><Relationship Id="rId518" Type="http://schemas.openxmlformats.org/officeDocument/2006/relationships/hyperlink" Target="http://www.genome.jp/dbget-bin/www_bget?cpd+C02571" TargetMode="External"/><Relationship Id="rId725" Type="http://schemas.openxmlformats.org/officeDocument/2006/relationships/hyperlink" Target="http://www.hmdb.ca/metabolites/HMDB03540" TargetMode="External"/><Relationship Id="rId932" Type="http://schemas.openxmlformats.org/officeDocument/2006/relationships/hyperlink" Target="http://www.genome.jp/dbget-bin/www_bget?cpd+C00257" TargetMode="External"/><Relationship Id="rId157" Type="http://schemas.openxmlformats.org/officeDocument/2006/relationships/hyperlink" Target="http://www.genome.jp/dbget-bin/www_bget?cpd+C00632" TargetMode="External"/><Relationship Id="rId364" Type="http://schemas.openxmlformats.org/officeDocument/2006/relationships/hyperlink" Target="http://www.genome.jp/dbget-bin/www_bget?cpd+C01904" TargetMode="External"/><Relationship Id="rId61" Type="http://schemas.openxmlformats.org/officeDocument/2006/relationships/hyperlink" Target="http://www.hmdb.ca/metabolites/HMDB00301" TargetMode="External"/><Relationship Id="rId571" Type="http://schemas.openxmlformats.org/officeDocument/2006/relationships/hyperlink" Target="http://www.hmdb.ca/metabolites/HMDB07973" TargetMode="External"/><Relationship Id="rId669" Type="http://schemas.openxmlformats.org/officeDocument/2006/relationships/hyperlink" Target="http://www.hmdb.ca/metabolites/HMDB00227" TargetMode="External"/><Relationship Id="rId876" Type="http://schemas.openxmlformats.org/officeDocument/2006/relationships/hyperlink" Target="http://www.hmdb.ca/metabolites/HMDB01545" TargetMode="External"/><Relationship Id="rId19" Type="http://schemas.openxmlformats.org/officeDocument/2006/relationships/hyperlink" Target="http://www.hmdb.ca/metabolites/HMDB00719" TargetMode="External"/><Relationship Id="rId224" Type="http://schemas.openxmlformats.org/officeDocument/2006/relationships/hyperlink" Target="http://www.hmdb.ca/metabolites/HMDB00996" TargetMode="External"/><Relationship Id="rId431" Type="http://schemas.openxmlformats.org/officeDocument/2006/relationships/hyperlink" Target="http://www.genome.jp/dbget-bin/www_bget?cpd+C06423" TargetMode="External"/><Relationship Id="rId529" Type="http://schemas.openxmlformats.org/officeDocument/2006/relationships/hyperlink" Target="http://www.genome.jp/dbget-bin/www_bget?cpd+C00318" TargetMode="External"/><Relationship Id="rId736" Type="http://schemas.openxmlformats.org/officeDocument/2006/relationships/hyperlink" Target="http://www.genome.jp/dbget-bin/www_bget?cpd+C00559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genome.jp/dbget-bin/www_bget?cpd+C14151" TargetMode="External"/><Relationship Id="rId3182" Type="http://schemas.openxmlformats.org/officeDocument/2006/relationships/hyperlink" Target="http://www.hmdb.ca/metabolites/HMDB02108" TargetMode="External"/><Relationship Id="rId4233" Type="http://schemas.openxmlformats.org/officeDocument/2006/relationships/hyperlink" Target="http://www.genome.jp/dbget-bin/www_bget?cpd+C00170" TargetMode="External"/><Relationship Id="rId7389" Type="http://schemas.openxmlformats.org/officeDocument/2006/relationships/hyperlink" Target="http://www.genome.jp/dbget-bin/www_bget?cpd+C16527" TargetMode="External"/><Relationship Id="rId3999" Type="http://schemas.openxmlformats.org/officeDocument/2006/relationships/hyperlink" Target="http://www.hmdb.ca/metabolites/HMDB00112" TargetMode="External"/><Relationship Id="rId4300" Type="http://schemas.openxmlformats.org/officeDocument/2006/relationships/hyperlink" Target="http://www.genome.jp/dbget-bin/www_bget?cpd+C05382" TargetMode="External"/><Relationship Id="rId7456" Type="http://schemas.openxmlformats.org/officeDocument/2006/relationships/hyperlink" Target="http://www.hmdb.ca/metabolites/HMDB00525" TargetMode="External"/><Relationship Id="rId170" Type="http://schemas.openxmlformats.org/officeDocument/2006/relationships/hyperlink" Target="http://www.hmdb.ca/metabolites/HMDB00687" TargetMode="External"/><Relationship Id="rId6058" Type="http://schemas.openxmlformats.org/officeDocument/2006/relationships/hyperlink" Target="http://www.genome.jp/dbget-bin/www_bget?cpd+C02180" TargetMode="External"/><Relationship Id="rId6472" Type="http://schemas.openxmlformats.org/officeDocument/2006/relationships/hyperlink" Target="http://www.hmdb.ca/metabolites/HMDB04705" TargetMode="External"/><Relationship Id="rId7109" Type="http://schemas.openxmlformats.org/officeDocument/2006/relationships/hyperlink" Target="http://www.hmdb.ca/metabolites/HMDB01844" TargetMode="External"/><Relationship Id="rId7523" Type="http://schemas.openxmlformats.org/officeDocument/2006/relationships/hyperlink" Target="http://www.genome.jp/dbget-bin/www_bget?cpd+C04036" TargetMode="External"/><Relationship Id="rId7870" Type="http://schemas.openxmlformats.org/officeDocument/2006/relationships/hyperlink" Target="http://www.genome.jp/dbget-bin/www_bget?cpd+C12312" TargetMode="External"/><Relationship Id="rId5074" Type="http://schemas.openxmlformats.org/officeDocument/2006/relationships/hyperlink" Target="http://www.genome.jp/dbget-bin/www_bget?cpd+C05852" TargetMode="External"/><Relationship Id="rId6125" Type="http://schemas.openxmlformats.org/officeDocument/2006/relationships/hyperlink" Target="http://www.genome.jp/dbget-bin/www_bget?cpd+C00141" TargetMode="External"/><Relationship Id="rId987" Type="http://schemas.openxmlformats.org/officeDocument/2006/relationships/hyperlink" Target="http://www.genome.jp/dbget-bin/www_bget?cpd+C07273" TargetMode="External"/><Relationship Id="rId2668" Type="http://schemas.openxmlformats.org/officeDocument/2006/relationships/hyperlink" Target="http://www.genome.jp/dbget-bin/www_bget?cpd+C05466" TargetMode="External"/><Relationship Id="rId3719" Type="http://schemas.openxmlformats.org/officeDocument/2006/relationships/hyperlink" Target="http://www.hmdb.ca/metabolites/HMDB03349" TargetMode="External"/><Relationship Id="rId4090" Type="http://schemas.openxmlformats.org/officeDocument/2006/relationships/hyperlink" Target="http://www.genome.jp/dbget-bin/www_bget?cpd+C00078" TargetMode="External"/><Relationship Id="rId1684" Type="http://schemas.openxmlformats.org/officeDocument/2006/relationships/hyperlink" Target="http://www.genome.jp/dbget-bin/www_bget?cpd+C04483" TargetMode="External"/><Relationship Id="rId2735" Type="http://schemas.openxmlformats.org/officeDocument/2006/relationships/hyperlink" Target="http://www.genome.jp/dbget-bin/www_bget?cpd+C00105" TargetMode="External"/><Relationship Id="rId5141" Type="http://schemas.openxmlformats.org/officeDocument/2006/relationships/hyperlink" Target="http://www.hmdb.ca/metabolites/HMDB29576" TargetMode="External"/><Relationship Id="rId707" Type="http://schemas.openxmlformats.org/officeDocument/2006/relationships/hyperlink" Target="http://www.hmdb.ca/metabolites/HMDB00760" TargetMode="External"/><Relationship Id="rId1337" Type="http://schemas.openxmlformats.org/officeDocument/2006/relationships/hyperlink" Target="http://www.hmdb.ca/metabolites/HMDB01068" TargetMode="External"/><Relationship Id="rId1751" Type="http://schemas.openxmlformats.org/officeDocument/2006/relationships/hyperlink" Target="http://www.genome.jp/dbget-bin/www_bget?cpd+C00106" TargetMode="External"/><Relationship Id="rId2802" Type="http://schemas.openxmlformats.org/officeDocument/2006/relationships/hyperlink" Target="http://www.genome.jp/dbget-bin/www_bget?cpd+C00864" TargetMode="External"/><Relationship Id="rId5958" Type="http://schemas.openxmlformats.org/officeDocument/2006/relationships/hyperlink" Target="http://www.hmdb.ca/metabolites/HMDB00812" TargetMode="External"/><Relationship Id="rId43" Type="http://schemas.openxmlformats.org/officeDocument/2006/relationships/hyperlink" Target="http://www.genome.jp/dbget-bin/www_bget?cpd+C03079" TargetMode="External"/><Relationship Id="rId1404" Type="http://schemas.openxmlformats.org/officeDocument/2006/relationships/hyperlink" Target="http://www.hmdb.ca/metabolites/HMDB00156" TargetMode="External"/><Relationship Id="rId7380" Type="http://schemas.openxmlformats.org/officeDocument/2006/relationships/hyperlink" Target="http://www.hmdb.ca/metabolites/HMDB02823" TargetMode="External"/><Relationship Id="rId3576" Type="http://schemas.openxmlformats.org/officeDocument/2006/relationships/hyperlink" Target="http://www.hmdb.ca/metabolites/HMDB11352" TargetMode="External"/><Relationship Id="rId4627" Type="http://schemas.openxmlformats.org/officeDocument/2006/relationships/hyperlink" Target="http://www.hmdb.ca/metabolites/HMDB00577" TargetMode="External"/><Relationship Id="rId4974" Type="http://schemas.openxmlformats.org/officeDocument/2006/relationships/hyperlink" Target="http://www.genome.jp/dbget-bin/www_bget?cpd+C00025" TargetMode="External"/><Relationship Id="rId7033" Type="http://schemas.openxmlformats.org/officeDocument/2006/relationships/hyperlink" Target="http://www.genome.jp/dbget-bin/www_bget?cpd+C00642" TargetMode="External"/><Relationship Id="rId497" Type="http://schemas.openxmlformats.org/officeDocument/2006/relationships/hyperlink" Target="http://www.genome.jp/dbget-bin/www_bget?cpd+C02656" TargetMode="External"/><Relationship Id="rId2178" Type="http://schemas.openxmlformats.org/officeDocument/2006/relationships/hyperlink" Target="http://www.genome.jp/dbget-bin/www_bget?cpd+C00073" TargetMode="External"/><Relationship Id="rId3229" Type="http://schemas.openxmlformats.org/officeDocument/2006/relationships/hyperlink" Target="http://www.genome.jp/dbget-bin/www_bget?cpd+C00300" TargetMode="External"/><Relationship Id="rId3990" Type="http://schemas.openxmlformats.org/officeDocument/2006/relationships/hyperlink" Target="http://www.genome.jp/dbget-bin/www_bget?cpd+C00624" TargetMode="External"/><Relationship Id="rId7100" Type="http://schemas.openxmlformats.org/officeDocument/2006/relationships/hyperlink" Target="http://www.genome.jp/dbget-bin/www_bget?cpd+C00407" TargetMode="External"/><Relationship Id="rId1194" Type="http://schemas.openxmlformats.org/officeDocument/2006/relationships/hyperlink" Target="http://www.genome.jp/dbget-bin/www_bget?cpd+C03145" TargetMode="External"/><Relationship Id="rId2592" Type="http://schemas.openxmlformats.org/officeDocument/2006/relationships/hyperlink" Target="http://www.hmdb.ca/metabolites/HMDB11211" TargetMode="External"/><Relationship Id="rId3643" Type="http://schemas.openxmlformats.org/officeDocument/2006/relationships/hyperlink" Target="http://www.hmdb.ca/metabolites/HMDB00852" TargetMode="External"/><Relationship Id="rId6799" Type="http://schemas.openxmlformats.org/officeDocument/2006/relationships/hyperlink" Target="http://www.genome.jp/dbget-bin/www_bget?cpd+C00534" TargetMode="External"/><Relationship Id="rId217" Type="http://schemas.openxmlformats.org/officeDocument/2006/relationships/hyperlink" Target="http://www.hmdb.ca/metabolites/HMDB00574" TargetMode="External"/><Relationship Id="rId564" Type="http://schemas.openxmlformats.org/officeDocument/2006/relationships/hyperlink" Target="http://www.genome.jp/dbget-bin/www_bget?cpd+C01233" TargetMode="External"/><Relationship Id="rId2245" Type="http://schemas.openxmlformats.org/officeDocument/2006/relationships/hyperlink" Target="http://www.genome.jp/dbget-bin/www_bget?cpd+C01043" TargetMode="External"/><Relationship Id="rId3710" Type="http://schemas.openxmlformats.org/officeDocument/2006/relationships/hyperlink" Target="http://www.genome.jp/dbget-bin/www_bget?cpd+C20155" TargetMode="External"/><Relationship Id="rId6866" Type="http://schemas.openxmlformats.org/officeDocument/2006/relationships/hyperlink" Target="http://www.hmdb.ca/metabolites/HMDB13222" TargetMode="External"/><Relationship Id="rId631" Type="http://schemas.openxmlformats.org/officeDocument/2006/relationships/hyperlink" Target="http://www.hmdb.ca/metabolites/HMDB11538" TargetMode="External"/><Relationship Id="rId1261" Type="http://schemas.openxmlformats.org/officeDocument/2006/relationships/hyperlink" Target="http://www.genome.jp/dbget-bin/www_bget?cpd+C00134" TargetMode="External"/><Relationship Id="rId2312" Type="http://schemas.openxmlformats.org/officeDocument/2006/relationships/hyperlink" Target="http://www.genome.jp/dbget-bin/www_bget?cpd+C00668" TargetMode="External"/><Relationship Id="rId5468" Type="http://schemas.openxmlformats.org/officeDocument/2006/relationships/hyperlink" Target="http://www.hmdb.ca/metabolites/HMDB01161" TargetMode="External"/><Relationship Id="rId5882" Type="http://schemas.openxmlformats.org/officeDocument/2006/relationships/hyperlink" Target="http://www.hmdb.ca/metabolites/HMDB02209" TargetMode="External"/><Relationship Id="rId6519" Type="http://schemas.openxmlformats.org/officeDocument/2006/relationships/hyperlink" Target="http://www.hmdb.ca/metabolites/HMDB08147" TargetMode="External"/><Relationship Id="rId6933" Type="http://schemas.openxmlformats.org/officeDocument/2006/relationships/hyperlink" Target="http://www.hmdb.ca/metabolites/HMDB04041" TargetMode="External"/><Relationship Id="rId4484" Type="http://schemas.openxmlformats.org/officeDocument/2006/relationships/hyperlink" Target="http://www.hmdb.ca/metabolites/HMDB00357" TargetMode="External"/><Relationship Id="rId5535" Type="http://schemas.openxmlformats.org/officeDocument/2006/relationships/hyperlink" Target="http://www.hmdb.ca/metabolites/HMDB02815" TargetMode="External"/><Relationship Id="rId3086" Type="http://schemas.openxmlformats.org/officeDocument/2006/relationships/hyperlink" Target="http://www.hmdb.ca/metabolites/HMDB00158" TargetMode="External"/><Relationship Id="rId4137" Type="http://schemas.openxmlformats.org/officeDocument/2006/relationships/hyperlink" Target="http://www.hmdb.ca/metabolites/HMDB00172" TargetMode="External"/><Relationship Id="rId4551" Type="http://schemas.openxmlformats.org/officeDocument/2006/relationships/hyperlink" Target="http://www.hmdb.ca/metabolites/HMDB11130" TargetMode="External"/><Relationship Id="rId3153" Type="http://schemas.openxmlformats.org/officeDocument/2006/relationships/hyperlink" Target="http://www.hmdb.ca/metabolites/HMDB00407" TargetMode="External"/><Relationship Id="rId4204" Type="http://schemas.openxmlformats.org/officeDocument/2006/relationships/hyperlink" Target="http://www.hmdb.ca/metabolites/HMDB04620" TargetMode="External"/><Relationship Id="rId5602" Type="http://schemas.openxmlformats.org/officeDocument/2006/relationships/hyperlink" Target="http://www.hmdb.ca/metabolites/HMDB04950" TargetMode="External"/><Relationship Id="rId7774" Type="http://schemas.openxmlformats.org/officeDocument/2006/relationships/hyperlink" Target="http://www.genome.jp/dbget-bin/www_bget?cpd+C05795" TargetMode="External"/><Relationship Id="rId141" Type="http://schemas.openxmlformats.org/officeDocument/2006/relationships/hyperlink" Target="http://www.genome.jp/dbget-bin/www_bget?cpd+C19837" TargetMode="External"/><Relationship Id="rId3220" Type="http://schemas.openxmlformats.org/officeDocument/2006/relationships/hyperlink" Target="http://www.hmdb.ca/metabolites/HMDB03357" TargetMode="External"/><Relationship Id="rId6029" Type="http://schemas.openxmlformats.org/officeDocument/2006/relationships/hyperlink" Target="http://www.hmdb.ca/metabolites/HMDB02322" TargetMode="External"/><Relationship Id="rId6376" Type="http://schemas.openxmlformats.org/officeDocument/2006/relationships/hyperlink" Target="http://www.genome.jp/dbget-bin/www_bget?cpd+C16535" TargetMode="External"/><Relationship Id="rId6790" Type="http://schemas.openxmlformats.org/officeDocument/2006/relationships/hyperlink" Target="http://www.genome.jp/dbget-bin/www_bget?cpd+C00378" TargetMode="External"/><Relationship Id="rId7427" Type="http://schemas.openxmlformats.org/officeDocument/2006/relationships/hyperlink" Target="http://www.hmdb.ca/metabolites/HMDB13133" TargetMode="External"/><Relationship Id="rId7841" Type="http://schemas.openxmlformats.org/officeDocument/2006/relationships/hyperlink" Target="http://www.hmdb.ca/metabolites/HMDB12141" TargetMode="External"/><Relationship Id="rId7" Type="http://schemas.openxmlformats.org/officeDocument/2006/relationships/hyperlink" Target="http://www.hmdb.ca/metabolites/HMDB00092" TargetMode="External"/><Relationship Id="rId2986" Type="http://schemas.openxmlformats.org/officeDocument/2006/relationships/hyperlink" Target="http://www.hmdb.ca/metabolites/HMDB00161" TargetMode="External"/><Relationship Id="rId5392" Type="http://schemas.openxmlformats.org/officeDocument/2006/relationships/hyperlink" Target="http://www.hmdb.ca/metabolites/HMDB02212" TargetMode="External"/><Relationship Id="rId6443" Type="http://schemas.openxmlformats.org/officeDocument/2006/relationships/hyperlink" Target="http://www.genome.jp/dbget-bin/www_bget?cpd+C03017" TargetMode="External"/><Relationship Id="rId958" Type="http://schemas.openxmlformats.org/officeDocument/2006/relationships/hyperlink" Target="http://www.genome.jp/dbget-bin/www_bget?cpd+C00296" TargetMode="External"/><Relationship Id="rId1588" Type="http://schemas.openxmlformats.org/officeDocument/2006/relationships/hyperlink" Target="http://www.hmdb.ca/metabolites/HMDB11129" TargetMode="External"/><Relationship Id="rId2639" Type="http://schemas.openxmlformats.org/officeDocument/2006/relationships/hyperlink" Target="http://www.genome.jp/dbget-bin/www_bget?cpd+C12144" TargetMode="External"/><Relationship Id="rId5045" Type="http://schemas.openxmlformats.org/officeDocument/2006/relationships/hyperlink" Target="http://www.genome.jp/dbget-bin/www_bget?cpd+C00079" TargetMode="External"/><Relationship Id="rId6510" Type="http://schemas.openxmlformats.org/officeDocument/2006/relationships/hyperlink" Target="http://www.hmdb.ca/metabolites/HMDB08993" TargetMode="External"/><Relationship Id="rId1655" Type="http://schemas.openxmlformats.org/officeDocument/2006/relationships/hyperlink" Target="http://www.hmdb.ca/metabolites/HMDB00355" TargetMode="External"/><Relationship Id="rId2706" Type="http://schemas.openxmlformats.org/officeDocument/2006/relationships/hyperlink" Target="http://www.genome.jp/dbget-bin/www_bget?cpd+C00147" TargetMode="External"/><Relationship Id="rId4061" Type="http://schemas.openxmlformats.org/officeDocument/2006/relationships/hyperlink" Target="http://www.genome.jp/dbget-bin/www_bget?cpd+C00166" TargetMode="External"/><Relationship Id="rId5112" Type="http://schemas.openxmlformats.org/officeDocument/2006/relationships/hyperlink" Target="http://www.hmdb.ca/metabolites/HMDB11756" TargetMode="External"/><Relationship Id="rId1308" Type="http://schemas.openxmlformats.org/officeDocument/2006/relationships/hyperlink" Target="http://www.hmdb.ca/metabolites/HMDB28854" TargetMode="External"/><Relationship Id="rId7284" Type="http://schemas.openxmlformats.org/officeDocument/2006/relationships/hyperlink" Target="http://www.genome.jp/dbget-bin/www_bget?cpd+C00208" TargetMode="External"/><Relationship Id="rId1722" Type="http://schemas.openxmlformats.org/officeDocument/2006/relationships/hyperlink" Target="http://www.genome.jp/dbget-bin/www_bget?cpd+C00360" TargetMode="External"/><Relationship Id="rId4878" Type="http://schemas.openxmlformats.org/officeDocument/2006/relationships/hyperlink" Target="http://www.genome.jp/dbget-bin/www_bget?cpd+C06342" TargetMode="External"/><Relationship Id="rId5929" Type="http://schemas.openxmlformats.org/officeDocument/2006/relationships/hyperlink" Target="http://www.genome.jp/dbget-bin/www_bget?cpd+C00037" TargetMode="External"/><Relationship Id="rId14" Type="http://schemas.openxmlformats.org/officeDocument/2006/relationships/hyperlink" Target="http://www.genome.jp/dbget-bin/www_bget?cpd+C00188" TargetMode="External"/><Relationship Id="rId3894" Type="http://schemas.openxmlformats.org/officeDocument/2006/relationships/hyperlink" Target="http://www.hmdb.ca/metabolites/HMDB13677" TargetMode="External"/><Relationship Id="rId4945" Type="http://schemas.openxmlformats.org/officeDocument/2006/relationships/hyperlink" Target="http://www.hmdb.ca/metabolites/HMDB00271" TargetMode="External"/><Relationship Id="rId7004" Type="http://schemas.openxmlformats.org/officeDocument/2006/relationships/hyperlink" Target="http://www.genome.jp/dbget-bin/www_bget?cpd+C16741" TargetMode="External"/><Relationship Id="rId7351" Type="http://schemas.openxmlformats.org/officeDocument/2006/relationships/hyperlink" Target="http://www.hmdb.ca/metabolites/HMDB00529" TargetMode="External"/><Relationship Id="rId2496" Type="http://schemas.openxmlformats.org/officeDocument/2006/relationships/hyperlink" Target="http://www.hmdb.ca/metabolites/HMDB13127" TargetMode="External"/><Relationship Id="rId3547" Type="http://schemas.openxmlformats.org/officeDocument/2006/relationships/hyperlink" Target="http://www.hmdb.ca/metabolites/HMDB05323" TargetMode="External"/><Relationship Id="rId3961" Type="http://schemas.openxmlformats.org/officeDocument/2006/relationships/hyperlink" Target="http://www.hmdb.ca/metabolites/HMDB00043" TargetMode="External"/><Relationship Id="rId468" Type="http://schemas.openxmlformats.org/officeDocument/2006/relationships/hyperlink" Target="http://www.hmdb.ca/metabolites/HMDB03073" TargetMode="External"/><Relationship Id="rId882" Type="http://schemas.openxmlformats.org/officeDocument/2006/relationships/hyperlink" Target="http://www.genome.jp/dbget-bin/www_bget?cpd+C00180" TargetMode="External"/><Relationship Id="rId1098" Type="http://schemas.openxmlformats.org/officeDocument/2006/relationships/hyperlink" Target="http://www.hmdb.ca/metabolites/HMDB00205" TargetMode="External"/><Relationship Id="rId2149" Type="http://schemas.openxmlformats.org/officeDocument/2006/relationships/hyperlink" Target="http://www.genome.jp/dbget-bin/www_bget?cpd+C00233" TargetMode="External"/><Relationship Id="rId2563" Type="http://schemas.openxmlformats.org/officeDocument/2006/relationships/hyperlink" Target="http://www.hmdb.ca/metabolites/HMDB09783" TargetMode="External"/><Relationship Id="rId3614" Type="http://schemas.openxmlformats.org/officeDocument/2006/relationships/hyperlink" Target="http://www.hmdb.ca/metabolites/HMDB01480" TargetMode="External"/><Relationship Id="rId6020" Type="http://schemas.openxmlformats.org/officeDocument/2006/relationships/hyperlink" Target="http://www.genome.jp/dbget-bin/www_bget?cpd+C00956" TargetMode="External"/><Relationship Id="rId535" Type="http://schemas.openxmlformats.org/officeDocument/2006/relationships/hyperlink" Target="http://www.hmdb.ca/metabolites/HMDB31057" TargetMode="External"/><Relationship Id="rId1165" Type="http://schemas.openxmlformats.org/officeDocument/2006/relationships/hyperlink" Target="http://www.genome.jp/dbget-bin/www_bget?cpd+C08262" TargetMode="External"/><Relationship Id="rId2216" Type="http://schemas.openxmlformats.org/officeDocument/2006/relationships/hyperlink" Target="http://www.hmdb.ca/metabolites/HMDB04225" TargetMode="External"/><Relationship Id="rId2630" Type="http://schemas.openxmlformats.org/officeDocument/2006/relationships/hyperlink" Target="http://www.hmdb.ca/metabolites/HMDB12103" TargetMode="External"/><Relationship Id="rId5786" Type="http://schemas.openxmlformats.org/officeDocument/2006/relationships/hyperlink" Target="http://www.hmdb.ca/metabolites/HMDB01518" TargetMode="External"/><Relationship Id="rId6837" Type="http://schemas.openxmlformats.org/officeDocument/2006/relationships/hyperlink" Target="http://www.hmdb.ca/metabolites/HMDB11107" TargetMode="External"/><Relationship Id="rId602" Type="http://schemas.openxmlformats.org/officeDocument/2006/relationships/hyperlink" Target="http://www.hmdb.ca/metabolites/HMDB11507" TargetMode="External"/><Relationship Id="rId1232" Type="http://schemas.openxmlformats.org/officeDocument/2006/relationships/hyperlink" Target="http://www.hmdb.ca/metabolites/HMDB00670" TargetMode="External"/><Relationship Id="rId4388" Type="http://schemas.openxmlformats.org/officeDocument/2006/relationships/hyperlink" Target="http://www.genome.jp/dbget-bin/www_bget?cpd+C08322" TargetMode="External"/><Relationship Id="rId5439" Type="http://schemas.openxmlformats.org/officeDocument/2006/relationships/hyperlink" Target="http://www.genome.jp/dbget-bin/www_bget?cpd+C08278" TargetMode="External"/><Relationship Id="rId5853" Type="http://schemas.openxmlformats.org/officeDocument/2006/relationships/hyperlink" Target="http://www.hmdb.ca/metabolites/HMDB30776" TargetMode="External"/><Relationship Id="rId6904" Type="http://schemas.openxmlformats.org/officeDocument/2006/relationships/hyperlink" Target="http://www.genome.jp/dbget-bin/www_bget?cpd+C00805" TargetMode="External"/><Relationship Id="rId3057" Type="http://schemas.openxmlformats.org/officeDocument/2006/relationships/hyperlink" Target="http://www.hmdb.ca/metabolites/HMDB00510" TargetMode="External"/><Relationship Id="rId4108" Type="http://schemas.openxmlformats.org/officeDocument/2006/relationships/hyperlink" Target="http://www.hmdb.ca/metabolites/HMDB01123" TargetMode="External"/><Relationship Id="rId4455" Type="http://schemas.openxmlformats.org/officeDocument/2006/relationships/hyperlink" Target="http://www.genome.jp/dbget-bin/www_bget?cpd+C08277" TargetMode="External"/><Relationship Id="rId5506" Type="http://schemas.openxmlformats.org/officeDocument/2006/relationships/hyperlink" Target="http://www.genome.jp/dbget-bin/www_bget?cpd+C01104" TargetMode="External"/><Relationship Id="rId5920" Type="http://schemas.openxmlformats.org/officeDocument/2006/relationships/hyperlink" Target="http://www.genome.jp/dbget-bin/www_bget?cpd+D07777" TargetMode="External"/><Relationship Id="rId3471" Type="http://schemas.openxmlformats.org/officeDocument/2006/relationships/hyperlink" Target="http://www.hmdb.ca/metabolites/HMDB00623" TargetMode="External"/><Relationship Id="rId4522" Type="http://schemas.openxmlformats.org/officeDocument/2006/relationships/hyperlink" Target="http://www.hmdb.ca/metabolites/HMDB07972" TargetMode="External"/><Relationship Id="rId7678" Type="http://schemas.openxmlformats.org/officeDocument/2006/relationships/hyperlink" Target="http://www.hmdb.ca/metabolites/HMDB00296" TargetMode="External"/><Relationship Id="rId392" Type="http://schemas.openxmlformats.org/officeDocument/2006/relationships/hyperlink" Target="http://www.genome.jp/dbget-bin/www_bget?cpd+C04256" TargetMode="External"/><Relationship Id="rId2073" Type="http://schemas.openxmlformats.org/officeDocument/2006/relationships/hyperlink" Target="http://www.genome.jp/dbget-bin/www_bget?cpd+C00408" TargetMode="External"/><Relationship Id="rId3124" Type="http://schemas.openxmlformats.org/officeDocument/2006/relationships/hyperlink" Target="http://www.hmdb.ca/metabolites/HMDB00881" TargetMode="External"/><Relationship Id="rId6694" Type="http://schemas.openxmlformats.org/officeDocument/2006/relationships/hyperlink" Target="http://www.hmdb.ca/metabolites/HMDB00767" TargetMode="External"/><Relationship Id="rId7745" Type="http://schemas.openxmlformats.org/officeDocument/2006/relationships/hyperlink" Target="http://www.genome.jp/dbget-bin/www_bget?cpd+C01620" TargetMode="External"/><Relationship Id="rId2140" Type="http://schemas.openxmlformats.org/officeDocument/2006/relationships/hyperlink" Target="http://www.hmdb.ca/metabolites/HMDB00763" TargetMode="External"/><Relationship Id="rId5296" Type="http://schemas.openxmlformats.org/officeDocument/2006/relationships/hyperlink" Target="http://www.genome.jp/dbget-bin/www_bget?cpd+C00181" TargetMode="External"/><Relationship Id="rId6347" Type="http://schemas.openxmlformats.org/officeDocument/2006/relationships/hyperlink" Target="http://www.genome.jp/dbget-bin/www_bget?cpd+C19806" TargetMode="External"/><Relationship Id="rId6761" Type="http://schemas.openxmlformats.org/officeDocument/2006/relationships/hyperlink" Target="http://www.genome.jp/dbget-bin/www_bget?cpd+C00257" TargetMode="External"/><Relationship Id="rId7812" Type="http://schemas.openxmlformats.org/officeDocument/2006/relationships/hyperlink" Target="http://www.hmdb.ca/metabolites/HMDB33752" TargetMode="External"/><Relationship Id="rId112" Type="http://schemas.openxmlformats.org/officeDocument/2006/relationships/hyperlink" Target="http://www.hmdb.ca/metabolites/HMDB00779" TargetMode="External"/><Relationship Id="rId5363" Type="http://schemas.openxmlformats.org/officeDocument/2006/relationships/hyperlink" Target="http://www.genome.jp/dbget-bin/www_bget?cpd+C00009" TargetMode="External"/><Relationship Id="rId6414" Type="http://schemas.openxmlformats.org/officeDocument/2006/relationships/hyperlink" Target="http://www.genome.jp/dbget-bin/www_bget?cpd+C02630" TargetMode="External"/><Relationship Id="rId2957" Type="http://schemas.openxmlformats.org/officeDocument/2006/relationships/hyperlink" Target="http://www.hmdb.ca/metabolites/HMDB32231" TargetMode="External"/><Relationship Id="rId5016" Type="http://schemas.openxmlformats.org/officeDocument/2006/relationships/hyperlink" Target="http://www.genome.jp/dbget-bin/www_bget?cpd+C02835" TargetMode="External"/><Relationship Id="rId929" Type="http://schemas.openxmlformats.org/officeDocument/2006/relationships/hyperlink" Target="http://www.hmdb.ca/metabolites/HMDB35514" TargetMode="External"/><Relationship Id="rId1559" Type="http://schemas.openxmlformats.org/officeDocument/2006/relationships/hyperlink" Target="http://www.hmdb.ca/metabolites/HMDB07973" TargetMode="External"/><Relationship Id="rId1973" Type="http://schemas.openxmlformats.org/officeDocument/2006/relationships/hyperlink" Target="http://www.hmdb.ca/metabolites/HMDB04983" TargetMode="External"/><Relationship Id="rId4032" Type="http://schemas.openxmlformats.org/officeDocument/2006/relationships/hyperlink" Target="http://www.genome.jp/dbget-bin/www_bget?cpd+C00047" TargetMode="External"/><Relationship Id="rId5430" Type="http://schemas.openxmlformats.org/officeDocument/2006/relationships/hyperlink" Target="http://www.genome.jp/dbget-bin/www_bget?cpd+C06104" TargetMode="External"/><Relationship Id="rId7188" Type="http://schemas.openxmlformats.org/officeDocument/2006/relationships/hyperlink" Target="http://www.hmdb.ca/metabolites/HMDB01432" TargetMode="External"/><Relationship Id="rId1626" Type="http://schemas.openxmlformats.org/officeDocument/2006/relationships/hyperlink" Target="http://www.hmdb.ca/metabolites/HMDB07250" TargetMode="External"/><Relationship Id="rId3798" Type="http://schemas.openxmlformats.org/officeDocument/2006/relationships/hyperlink" Target="http://www.hmdb.ca/metabolites/HMDB03290" TargetMode="External"/><Relationship Id="rId4849" Type="http://schemas.openxmlformats.org/officeDocument/2006/relationships/hyperlink" Target="http://www.hmdb.ca/metabolites/HMDB11635" TargetMode="External"/><Relationship Id="rId7255" Type="http://schemas.openxmlformats.org/officeDocument/2006/relationships/hyperlink" Target="http://www.hmdb.ca/metabolites/HMDB01473" TargetMode="External"/><Relationship Id="rId3865" Type="http://schemas.openxmlformats.org/officeDocument/2006/relationships/hyperlink" Target="http://www.hmdb.ca/metabolites/HMDB00375" TargetMode="External"/><Relationship Id="rId4916" Type="http://schemas.openxmlformats.org/officeDocument/2006/relationships/hyperlink" Target="http://www.genome.jp/dbget-bin/www_bget?cpd+C12081" TargetMode="External"/><Relationship Id="rId6271" Type="http://schemas.openxmlformats.org/officeDocument/2006/relationships/hyperlink" Target="http://www.hmdb.ca/metabolites/HMDB00243" TargetMode="External"/><Relationship Id="rId7322" Type="http://schemas.openxmlformats.org/officeDocument/2006/relationships/hyperlink" Target="http://www.genome.jp/dbget-bin/www_bget?cpd+C00158" TargetMode="External"/><Relationship Id="rId786" Type="http://schemas.openxmlformats.org/officeDocument/2006/relationships/hyperlink" Target="http://www.hmdb.ca/metabolites/HMDB00014" TargetMode="External"/><Relationship Id="rId2467" Type="http://schemas.openxmlformats.org/officeDocument/2006/relationships/hyperlink" Target="http://www.hmdb.ca/metabolites/HMDB00448" TargetMode="External"/><Relationship Id="rId3518" Type="http://schemas.openxmlformats.org/officeDocument/2006/relationships/hyperlink" Target="http://www.genome.jp/dbget-bin/www_bget?cpd+C19891" TargetMode="External"/><Relationship Id="rId439" Type="http://schemas.openxmlformats.org/officeDocument/2006/relationships/hyperlink" Target="http://www.hmdb.ca/metabolites/HMDB00826" TargetMode="External"/><Relationship Id="rId1069" Type="http://schemas.openxmlformats.org/officeDocument/2006/relationships/hyperlink" Target="http://www.hmdb.ca/metabolites/HMDB00182" TargetMode="External"/><Relationship Id="rId1483" Type="http://schemas.openxmlformats.org/officeDocument/2006/relationships/hyperlink" Target="http://www.genome.jp/dbget-bin/www_bget?cpd+C01384" TargetMode="External"/><Relationship Id="rId2881" Type="http://schemas.openxmlformats.org/officeDocument/2006/relationships/hyperlink" Target="http://www.hmdb.ca/metabolites/HMDB00764" TargetMode="External"/><Relationship Id="rId3932" Type="http://schemas.openxmlformats.org/officeDocument/2006/relationships/hyperlink" Target="http://www.hmdb.ca/metabolites/HMDB04827" TargetMode="External"/><Relationship Id="rId506" Type="http://schemas.openxmlformats.org/officeDocument/2006/relationships/hyperlink" Target="http://www.genome.jp/dbget-bin/www_bget?cpd+C02678" TargetMode="External"/><Relationship Id="rId853" Type="http://schemas.openxmlformats.org/officeDocument/2006/relationships/hyperlink" Target="http://www.hmdb.ca/metabolites/HMDB00488" TargetMode="External"/><Relationship Id="rId1136" Type="http://schemas.openxmlformats.org/officeDocument/2006/relationships/hyperlink" Target="http://www.hmdb.ca/metabolites/HMDB00197" TargetMode="External"/><Relationship Id="rId2534" Type="http://schemas.openxmlformats.org/officeDocument/2006/relationships/hyperlink" Target="http://www.genome.jp/dbget-bin/www_bget?cpd+C00114" TargetMode="External"/><Relationship Id="rId920" Type="http://schemas.openxmlformats.org/officeDocument/2006/relationships/hyperlink" Target="http://www.hmdb.ca/metabolites/HMDB03217" TargetMode="External"/><Relationship Id="rId1550" Type="http://schemas.openxmlformats.org/officeDocument/2006/relationships/hyperlink" Target="http://www.genome.jp/dbget-bin/www_bget?cpd+C00670" TargetMode="External"/><Relationship Id="rId2601" Type="http://schemas.openxmlformats.org/officeDocument/2006/relationships/hyperlink" Target="http://www.hmdb.ca/metabolites/HMDB11561" TargetMode="External"/><Relationship Id="rId5757" Type="http://schemas.openxmlformats.org/officeDocument/2006/relationships/hyperlink" Target="http://www.hmdb.ca/metabolites/HMDB02658" TargetMode="External"/><Relationship Id="rId6808" Type="http://schemas.openxmlformats.org/officeDocument/2006/relationships/hyperlink" Target="http://www.genome.jp/dbget-bin/www_bget?cpd+C03198" TargetMode="External"/><Relationship Id="rId1203" Type="http://schemas.openxmlformats.org/officeDocument/2006/relationships/hyperlink" Target="http://www.hmdb.ca/metabolites/HMDB00005" TargetMode="External"/><Relationship Id="rId4359" Type="http://schemas.openxmlformats.org/officeDocument/2006/relationships/hyperlink" Target="http://www.hmdb.ca/metabolites/HMDB00094" TargetMode="External"/><Relationship Id="rId4773" Type="http://schemas.openxmlformats.org/officeDocument/2006/relationships/hyperlink" Target="http://www.hmdb.ca/metabolites/HMDB00244" TargetMode="External"/><Relationship Id="rId5824" Type="http://schemas.openxmlformats.org/officeDocument/2006/relationships/hyperlink" Target="http://www.genome.jp/dbget-bin/www_bget?cpd+C00156" TargetMode="External"/><Relationship Id="rId3375" Type="http://schemas.openxmlformats.org/officeDocument/2006/relationships/hyperlink" Target="http://www.genome.jp/dbget-bin/www_bget?cpd+C00042" TargetMode="External"/><Relationship Id="rId4426" Type="http://schemas.openxmlformats.org/officeDocument/2006/relationships/hyperlink" Target="http://www.hmdb.ca/metabolites/HMDB02226" TargetMode="External"/><Relationship Id="rId4840" Type="http://schemas.openxmlformats.org/officeDocument/2006/relationships/hyperlink" Target="http://www.hmdb.ca/metabolites/HMDB29649" TargetMode="External"/><Relationship Id="rId296" Type="http://schemas.openxmlformats.org/officeDocument/2006/relationships/hyperlink" Target="http://www.hmdb.ca/metabolites/HMDB00267" TargetMode="External"/><Relationship Id="rId2391" Type="http://schemas.openxmlformats.org/officeDocument/2006/relationships/hyperlink" Target="http://www.genome.jp/dbget-bin/www_bget?cpd+C00149" TargetMode="External"/><Relationship Id="rId3028" Type="http://schemas.openxmlformats.org/officeDocument/2006/relationships/hyperlink" Target="http://www.genome.jp/dbget-bin/www_bget?cpd+C00439" TargetMode="External"/><Relationship Id="rId3442" Type="http://schemas.openxmlformats.org/officeDocument/2006/relationships/hyperlink" Target="http://www.hmdb.ca/metabolites/HMDB61714" TargetMode="External"/><Relationship Id="rId6598" Type="http://schemas.openxmlformats.org/officeDocument/2006/relationships/hyperlink" Target="http://www.hmdb.ca/metabolites/HMDB06024" TargetMode="External"/><Relationship Id="rId7649" Type="http://schemas.openxmlformats.org/officeDocument/2006/relationships/hyperlink" Target="http://www.hmdb.ca/metabolites/HMDB11599" TargetMode="External"/><Relationship Id="rId363" Type="http://schemas.openxmlformats.org/officeDocument/2006/relationships/hyperlink" Target="http://www.hmdb.ca/metabolites/HMDB03224" TargetMode="External"/><Relationship Id="rId2044" Type="http://schemas.openxmlformats.org/officeDocument/2006/relationships/hyperlink" Target="http://www.genome.jp/dbget-bin/www_bget?cpd+C00386" TargetMode="External"/><Relationship Id="rId430" Type="http://schemas.openxmlformats.org/officeDocument/2006/relationships/hyperlink" Target="http://www.hmdb.ca/metabolites/HMDB00666" TargetMode="External"/><Relationship Id="rId1060" Type="http://schemas.openxmlformats.org/officeDocument/2006/relationships/hyperlink" Target="http://www.genome.jp/dbget-bin/www_bget?cpd+C05127" TargetMode="External"/><Relationship Id="rId2111" Type="http://schemas.openxmlformats.org/officeDocument/2006/relationships/hyperlink" Target="http://www.hmdb.ca/metabolites/HMDB00669" TargetMode="External"/><Relationship Id="rId5267" Type="http://schemas.openxmlformats.org/officeDocument/2006/relationships/hyperlink" Target="http://www.hmdb.ca/metabolites/HMDB29068" TargetMode="External"/><Relationship Id="rId6318" Type="http://schemas.openxmlformats.org/officeDocument/2006/relationships/hyperlink" Target="http://www.genome.jp/dbget-bin/www_bget?cpd+C00357" TargetMode="External"/><Relationship Id="rId6665" Type="http://schemas.openxmlformats.org/officeDocument/2006/relationships/hyperlink" Target="http://www.hmdb.ca/metabolites/HMDB00101" TargetMode="External"/><Relationship Id="rId7716" Type="http://schemas.openxmlformats.org/officeDocument/2006/relationships/hyperlink" Target="http://www.genome.jp/dbget-bin/www_bget?cpd+C03722" TargetMode="External"/><Relationship Id="rId5681" Type="http://schemas.openxmlformats.org/officeDocument/2006/relationships/hyperlink" Target="http://www.hmdb.ca/metabolites/HMDB00133" TargetMode="External"/><Relationship Id="rId6732" Type="http://schemas.openxmlformats.org/officeDocument/2006/relationships/hyperlink" Target="http://www.genome.jp/dbget-bin/www_bget?cpd+C05841" TargetMode="External"/><Relationship Id="rId1877" Type="http://schemas.openxmlformats.org/officeDocument/2006/relationships/hyperlink" Target="http://www.genome.jp/dbget-bin/www_bget?cpd+C00230" TargetMode="External"/><Relationship Id="rId2928" Type="http://schemas.openxmlformats.org/officeDocument/2006/relationships/hyperlink" Target="http://www.hmdb.ca/metabolites/HMDB05781" TargetMode="External"/><Relationship Id="rId4283" Type="http://schemas.openxmlformats.org/officeDocument/2006/relationships/hyperlink" Target="http://www.hmdb.ca/metabolites/HMDB29127" TargetMode="External"/><Relationship Id="rId5334" Type="http://schemas.openxmlformats.org/officeDocument/2006/relationships/hyperlink" Target="http://www.genome.jp/dbget-bin/www_bget?cpd+C04132" TargetMode="External"/><Relationship Id="rId1944" Type="http://schemas.openxmlformats.org/officeDocument/2006/relationships/hyperlink" Target="http://www.genome.jp/dbget-bin/www_bget?cpd+C00509" TargetMode="External"/><Relationship Id="rId4350" Type="http://schemas.openxmlformats.org/officeDocument/2006/relationships/hyperlink" Target="http://www.genome.jp/dbget-bin/www_bget?cpd+C01239" TargetMode="External"/><Relationship Id="rId5401" Type="http://schemas.openxmlformats.org/officeDocument/2006/relationships/hyperlink" Target="http://www.genome.jp/dbget-bin/www_bget?cpd+C06429" TargetMode="External"/><Relationship Id="rId4003" Type="http://schemas.openxmlformats.org/officeDocument/2006/relationships/hyperlink" Target="http://www.hmdb.ca/metabolites/HMDB00177" TargetMode="External"/><Relationship Id="rId7159" Type="http://schemas.openxmlformats.org/officeDocument/2006/relationships/hyperlink" Target="http://www.genome.jp/dbget-bin/www_bget?cpd+C01924" TargetMode="External"/><Relationship Id="rId7573" Type="http://schemas.openxmlformats.org/officeDocument/2006/relationships/hyperlink" Target="http://www.genome.jp/dbget-bin/www_bget?cpd+C00319" TargetMode="External"/><Relationship Id="rId6175" Type="http://schemas.openxmlformats.org/officeDocument/2006/relationships/hyperlink" Target="http://www.genome.jp/dbget-bin/www_bget?cpd+C00148" TargetMode="External"/><Relationship Id="rId7226" Type="http://schemas.openxmlformats.org/officeDocument/2006/relationships/hyperlink" Target="http://www.hmdb.ca/metabolites/HMDB29159" TargetMode="External"/><Relationship Id="rId3769" Type="http://schemas.openxmlformats.org/officeDocument/2006/relationships/hyperlink" Target="http://www.hmdb.ca/metabolites/HMDB06809" TargetMode="External"/><Relationship Id="rId5191" Type="http://schemas.openxmlformats.org/officeDocument/2006/relationships/hyperlink" Target="http://www.genome.jp/dbget-bin/www_bget?cpd+C02562" TargetMode="External"/><Relationship Id="rId6242" Type="http://schemas.openxmlformats.org/officeDocument/2006/relationships/hyperlink" Target="http://www.hmdb.ca/metabolites/HMDB00194" TargetMode="External"/><Relationship Id="rId7640" Type="http://schemas.openxmlformats.org/officeDocument/2006/relationships/hyperlink" Target="http://www.genome.jp/dbget-bin/www_bget?cpd+C01367" TargetMode="External"/><Relationship Id="rId2785" Type="http://schemas.openxmlformats.org/officeDocument/2006/relationships/hyperlink" Target="http://www.hmdb.ca/metabolites/HMDB01406" TargetMode="External"/><Relationship Id="rId3836" Type="http://schemas.openxmlformats.org/officeDocument/2006/relationships/hyperlink" Target="http://www.hmdb.ca/metabolites/HMDB01431" TargetMode="External"/><Relationship Id="rId757" Type="http://schemas.openxmlformats.org/officeDocument/2006/relationships/hyperlink" Target="http://www.hmdb.ca/metabolites/HMDB00226" TargetMode="External"/><Relationship Id="rId1387" Type="http://schemas.openxmlformats.org/officeDocument/2006/relationships/hyperlink" Target="http://www.hmdb.ca/metabolites/HMDB01104" TargetMode="External"/><Relationship Id="rId2438" Type="http://schemas.openxmlformats.org/officeDocument/2006/relationships/hyperlink" Target="http://www.hmdb.ca/metabolites/HMDB02183" TargetMode="External"/><Relationship Id="rId2852" Type="http://schemas.openxmlformats.org/officeDocument/2006/relationships/hyperlink" Target="http://www.hmdb.ca/metabolites/HMDB01545" TargetMode="External"/><Relationship Id="rId3903" Type="http://schemas.openxmlformats.org/officeDocument/2006/relationships/hyperlink" Target="http://www.genome.jp/dbget-bin/www_bget?cpd+C10208" TargetMode="External"/><Relationship Id="rId93" Type="http://schemas.openxmlformats.org/officeDocument/2006/relationships/hyperlink" Target="http://www.hmdb.ca/metabolites/HMDB00510" TargetMode="External"/><Relationship Id="rId824" Type="http://schemas.openxmlformats.org/officeDocument/2006/relationships/hyperlink" Target="http://www.genome.jp/dbget-bin/www_bget?cpd+C00061" TargetMode="External"/><Relationship Id="rId1454" Type="http://schemas.openxmlformats.org/officeDocument/2006/relationships/hyperlink" Target="http://www.hmdb.ca/metabolites/HMDB00673" TargetMode="External"/><Relationship Id="rId2505" Type="http://schemas.openxmlformats.org/officeDocument/2006/relationships/hyperlink" Target="http://www.genome.jp/dbget-bin/www_bget?cpd+C00318" TargetMode="External"/><Relationship Id="rId1107" Type="http://schemas.openxmlformats.org/officeDocument/2006/relationships/hyperlink" Target="http://www.genome.jp/dbget-bin/www_bget?cpd+C05593" TargetMode="External"/><Relationship Id="rId1521" Type="http://schemas.openxmlformats.org/officeDocument/2006/relationships/hyperlink" Target="http://www.genome.jp/dbget-bin/www_bget?cpd+C00989" TargetMode="External"/><Relationship Id="rId4677" Type="http://schemas.openxmlformats.org/officeDocument/2006/relationships/hyperlink" Target="http://www.hmdb.ca/metabolites/HMDB03540" TargetMode="External"/><Relationship Id="rId5728" Type="http://schemas.openxmlformats.org/officeDocument/2006/relationships/hyperlink" Target="http://www.hmdb.ca/metabolites/HMDB02224" TargetMode="External"/><Relationship Id="rId7083" Type="http://schemas.openxmlformats.org/officeDocument/2006/relationships/hyperlink" Target="http://www.genome.jp/dbget-bin/www_bget?cpd+C00978" TargetMode="External"/><Relationship Id="rId3279" Type="http://schemas.openxmlformats.org/officeDocument/2006/relationships/hyperlink" Target="http://www.hmdb.ca/metabolites/HMDB28691" TargetMode="External"/><Relationship Id="rId3693" Type="http://schemas.openxmlformats.org/officeDocument/2006/relationships/hyperlink" Target="http://www.hmdb.ca/metabolites/HMDB00050" TargetMode="External"/><Relationship Id="rId7150" Type="http://schemas.openxmlformats.org/officeDocument/2006/relationships/hyperlink" Target="http://www.hmdb.ca/metabolites/HMDB00052" TargetMode="External"/><Relationship Id="rId2295" Type="http://schemas.openxmlformats.org/officeDocument/2006/relationships/hyperlink" Target="http://www.hmdb.ca/metabolites/HMDB00759" TargetMode="External"/><Relationship Id="rId3346" Type="http://schemas.openxmlformats.org/officeDocument/2006/relationships/hyperlink" Target="http://www.genome.jp/dbget-bin/www_bget?cpd+C00159" TargetMode="External"/><Relationship Id="rId4744" Type="http://schemas.openxmlformats.org/officeDocument/2006/relationships/hyperlink" Target="http://www.hmdb.ca/metabolites/HMDB00273" TargetMode="External"/><Relationship Id="rId267" Type="http://schemas.openxmlformats.org/officeDocument/2006/relationships/hyperlink" Target="http://www.genome.jp/dbget-bin/www_bget?cpd+C00791" TargetMode="External"/><Relationship Id="rId3760" Type="http://schemas.openxmlformats.org/officeDocument/2006/relationships/hyperlink" Target="http://www.hmdb.ca/metabolites/HMDB00079" TargetMode="External"/><Relationship Id="rId4811" Type="http://schemas.openxmlformats.org/officeDocument/2006/relationships/hyperlink" Target="http://www.hmdb.ca/metabolites/HMDB04161" TargetMode="External"/><Relationship Id="rId681" Type="http://schemas.openxmlformats.org/officeDocument/2006/relationships/hyperlink" Target="http://www.hmdb.ca/metabolites/HMDB00937" TargetMode="External"/><Relationship Id="rId2362" Type="http://schemas.openxmlformats.org/officeDocument/2006/relationships/hyperlink" Target="http://www.genome.jp/dbget-bin/www_bget?cpd+C00880" TargetMode="External"/><Relationship Id="rId3413" Type="http://schemas.openxmlformats.org/officeDocument/2006/relationships/hyperlink" Target="http://www.hmdb.ca/metabolites/HMDB00772" TargetMode="External"/><Relationship Id="rId6569" Type="http://schemas.openxmlformats.org/officeDocument/2006/relationships/hyperlink" Target="http://www.hmdb.ca/metabolites/HMDB07102" TargetMode="External"/><Relationship Id="rId6983" Type="http://schemas.openxmlformats.org/officeDocument/2006/relationships/hyperlink" Target="http://www.hmdb.ca/metabolites/HMDB02320" TargetMode="External"/><Relationship Id="rId334" Type="http://schemas.openxmlformats.org/officeDocument/2006/relationships/hyperlink" Target="http://www.genome.jp/dbget-bin/www_bget?cpd+C00031" TargetMode="External"/><Relationship Id="rId2015" Type="http://schemas.openxmlformats.org/officeDocument/2006/relationships/hyperlink" Target="http://www.hmdb.ca/metabolites/HMDB01138" TargetMode="External"/><Relationship Id="rId5585" Type="http://schemas.openxmlformats.org/officeDocument/2006/relationships/hyperlink" Target="http://www.hmdb.ca/metabolites/HMDB07105" TargetMode="External"/><Relationship Id="rId6636" Type="http://schemas.openxmlformats.org/officeDocument/2006/relationships/hyperlink" Target="http://www.hmdb.ca/metabolites/HMDB00400" TargetMode="External"/><Relationship Id="rId401" Type="http://schemas.openxmlformats.org/officeDocument/2006/relationships/hyperlink" Target="http://www.hmdb.ca/metabolites/HMDB60493" TargetMode="External"/><Relationship Id="rId1031" Type="http://schemas.openxmlformats.org/officeDocument/2006/relationships/hyperlink" Target="http://www.genome.jp/dbget-bin/www_bget?cpd+C03079" TargetMode="External"/><Relationship Id="rId4187" Type="http://schemas.openxmlformats.org/officeDocument/2006/relationships/hyperlink" Target="http://www.genome.jp/dbget-bin/www_bget?cpd+C00077" TargetMode="External"/><Relationship Id="rId5238" Type="http://schemas.openxmlformats.org/officeDocument/2006/relationships/hyperlink" Target="http://www.hmdb.ca/metabolites/HMDB00650" TargetMode="External"/><Relationship Id="rId5652" Type="http://schemas.openxmlformats.org/officeDocument/2006/relationships/hyperlink" Target="http://www.genome.jp/dbget-bin/www_bget?cpd+C00262" TargetMode="External"/><Relationship Id="rId6703" Type="http://schemas.openxmlformats.org/officeDocument/2006/relationships/hyperlink" Target="http://www.hmdb.ca/metabolites/HMDB00056" TargetMode="External"/><Relationship Id="rId4254" Type="http://schemas.openxmlformats.org/officeDocument/2006/relationships/hyperlink" Target="http://www.genome.jp/dbget-bin/www_bget?cpd+C05283" TargetMode="External"/><Relationship Id="rId5305" Type="http://schemas.openxmlformats.org/officeDocument/2006/relationships/hyperlink" Target="http://www.hmdb.ca/metabolites/HMDB03219" TargetMode="External"/><Relationship Id="rId1848" Type="http://schemas.openxmlformats.org/officeDocument/2006/relationships/hyperlink" Target="http://www.genome.jp/dbget-bin/www_bget?cpd+C05793" TargetMode="External"/><Relationship Id="rId3270" Type="http://schemas.openxmlformats.org/officeDocument/2006/relationships/hyperlink" Target="http://www.hmdb.ca/metabolites/HMDB11171" TargetMode="External"/><Relationship Id="rId4321" Type="http://schemas.openxmlformats.org/officeDocument/2006/relationships/hyperlink" Target="http://www.hmdb.ca/metabolites/HMDB00163" TargetMode="External"/><Relationship Id="rId7477" Type="http://schemas.openxmlformats.org/officeDocument/2006/relationships/hyperlink" Target="http://www.hmdb.ca/metabolites/HMDB01565" TargetMode="External"/><Relationship Id="rId191" Type="http://schemas.openxmlformats.org/officeDocument/2006/relationships/hyperlink" Target="http://www.hmdb.ca/metabolites/HMDB00396" TargetMode="External"/><Relationship Id="rId1915" Type="http://schemas.openxmlformats.org/officeDocument/2006/relationships/hyperlink" Target="http://www.genome.jp/dbget-bin/www_bget?cpd+C02504" TargetMode="External"/><Relationship Id="rId6079" Type="http://schemas.openxmlformats.org/officeDocument/2006/relationships/hyperlink" Target="http://www.genome.jp/dbget-bin/www_bget?cpd+C01717" TargetMode="External"/><Relationship Id="rId7891" Type="http://schemas.openxmlformats.org/officeDocument/2006/relationships/hyperlink" Target="http://www.hmdb.ca/metabolites/HMDB02035" TargetMode="External"/><Relationship Id="rId5095" Type="http://schemas.openxmlformats.org/officeDocument/2006/relationships/hyperlink" Target="http://www.genome.jp/dbget-bin/www_bget?cpd+C00108" TargetMode="External"/><Relationship Id="rId6493" Type="http://schemas.openxmlformats.org/officeDocument/2006/relationships/hyperlink" Target="http://www.hmdb.ca/metabolites/HMDB00114" TargetMode="External"/><Relationship Id="rId7544" Type="http://schemas.openxmlformats.org/officeDocument/2006/relationships/hyperlink" Target="http://www.hmdb.ca/metabolites/HMDB11533" TargetMode="External"/><Relationship Id="rId2689" Type="http://schemas.openxmlformats.org/officeDocument/2006/relationships/hyperlink" Target="http://www.hmdb.ca/metabolites/HMDB00157" TargetMode="External"/><Relationship Id="rId6146" Type="http://schemas.openxmlformats.org/officeDocument/2006/relationships/hyperlink" Target="http://www.hmdb.ca/metabolites/HMDB02108" TargetMode="External"/><Relationship Id="rId6560" Type="http://schemas.openxmlformats.org/officeDocument/2006/relationships/hyperlink" Target="http://www.hmdb.ca/metabolites/HMDB11569" TargetMode="External"/><Relationship Id="rId7611" Type="http://schemas.openxmlformats.org/officeDocument/2006/relationships/hyperlink" Target="http://www.hmdb.ca/metabolites/HMDB00951" TargetMode="External"/><Relationship Id="rId2756" Type="http://schemas.openxmlformats.org/officeDocument/2006/relationships/hyperlink" Target="http://www.hmdb.ca/metabolites/HMDB00089" TargetMode="External"/><Relationship Id="rId3807" Type="http://schemas.openxmlformats.org/officeDocument/2006/relationships/hyperlink" Target="http://www.genome.jp/dbget-bin/www_bget?cpd+C14155" TargetMode="External"/><Relationship Id="rId5162" Type="http://schemas.openxmlformats.org/officeDocument/2006/relationships/hyperlink" Target="http://www.hmdb.ca/metabolites/HMDB00192" TargetMode="External"/><Relationship Id="rId6213" Type="http://schemas.openxmlformats.org/officeDocument/2006/relationships/hyperlink" Target="http://www.genome.jp/dbget-bin/www_bget?cpd+C02946" TargetMode="External"/><Relationship Id="rId728" Type="http://schemas.openxmlformats.org/officeDocument/2006/relationships/hyperlink" Target="http://www.genome.jp/dbget-bin/www_bget?cpd+C00212" TargetMode="External"/><Relationship Id="rId1358" Type="http://schemas.openxmlformats.org/officeDocument/2006/relationships/hyperlink" Target="http://www.genome.jp/dbget-bin/www_bget?cpd+C01613" TargetMode="External"/><Relationship Id="rId1772" Type="http://schemas.openxmlformats.org/officeDocument/2006/relationships/hyperlink" Target="http://www.hmdb.ca/metabolites/HMDB01202" TargetMode="External"/><Relationship Id="rId2409" Type="http://schemas.openxmlformats.org/officeDocument/2006/relationships/hyperlink" Target="http://www.genome.jp/dbget-bin/www_bget?cpd+C01571" TargetMode="External"/><Relationship Id="rId5979" Type="http://schemas.openxmlformats.org/officeDocument/2006/relationships/hyperlink" Target="http://www.hmdb.ca/metabolites/HMDB00177" TargetMode="External"/><Relationship Id="rId64" Type="http://schemas.openxmlformats.org/officeDocument/2006/relationships/hyperlink" Target="http://www.genome.jp/dbget-bin/www_bget?cpd+C00439" TargetMode="External"/><Relationship Id="rId1425" Type="http://schemas.openxmlformats.org/officeDocument/2006/relationships/hyperlink" Target="http://www.hmdb.ca/metabolites/HMDB02000" TargetMode="External"/><Relationship Id="rId2823" Type="http://schemas.openxmlformats.org/officeDocument/2006/relationships/hyperlink" Target="http://www.genome.jp/dbget-bin/www_bget?cpd+C00715" TargetMode="External"/><Relationship Id="rId4995" Type="http://schemas.openxmlformats.org/officeDocument/2006/relationships/hyperlink" Target="http://www.hmdb.ca/metabolites/HMDB00479" TargetMode="External"/><Relationship Id="rId7054" Type="http://schemas.openxmlformats.org/officeDocument/2006/relationships/hyperlink" Target="http://www.genome.jp/dbget-bin/www_bget?cpd+C00078" TargetMode="External"/><Relationship Id="rId2199" Type="http://schemas.openxmlformats.org/officeDocument/2006/relationships/hyperlink" Target="http://www.genome.jp/dbget-bin/www_bget?cpd+C00606" TargetMode="External"/><Relationship Id="rId3597" Type="http://schemas.openxmlformats.org/officeDocument/2006/relationships/hyperlink" Target="http://www.hmdb.ca/metabolites/HMDB11565" TargetMode="External"/><Relationship Id="rId4648" Type="http://schemas.openxmlformats.org/officeDocument/2006/relationships/hyperlink" Target="http://www.genome.jp/dbget-bin/www_bget?cpd+C04483" TargetMode="External"/><Relationship Id="rId6070" Type="http://schemas.openxmlformats.org/officeDocument/2006/relationships/hyperlink" Target="http://www.hmdb.ca/metabolites/HMDB03320" TargetMode="External"/><Relationship Id="rId3664" Type="http://schemas.openxmlformats.org/officeDocument/2006/relationships/hyperlink" Target="http://www.genome.jp/dbget-bin/www_bget?cpd+C07880" TargetMode="External"/><Relationship Id="rId4715" Type="http://schemas.openxmlformats.org/officeDocument/2006/relationships/hyperlink" Target="http://www.genome.jp/dbget-bin/www_bget?cpd+C00106" TargetMode="External"/><Relationship Id="rId7121" Type="http://schemas.openxmlformats.org/officeDocument/2006/relationships/hyperlink" Target="http://www.hmdb.ca/metabolites/HMDB11745" TargetMode="External"/><Relationship Id="rId585" Type="http://schemas.openxmlformats.org/officeDocument/2006/relationships/hyperlink" Target="http://www.hmdb.ca/metabolites/HMDB08994" TargetMode="External"/><Relationship Id="rId2266" Type="http://schemas.openxmlformats.org/officeDocument/2006/relationships/hyperlink" Target="http://www.hmdb.ca/metabolites/HMDB03464" TargetMode="External"/><Relationship Id="rId2680" Type="http://schemas.openxmlformats.org/officeDocument/2006/relationships/hyperlink" Target="http://www.hmdb.ca/metabolites/HMDB00502" TargetMode="External"/><Relationship Id="rId3317" Type="http://schemas.openxmlformats.org/officeDocument/2006/relationships/hyperlink" Target="http://www.hmdb.ca/metabolites/HMDB00508" TargetMode="External"/><Relationship Id="rId3731" Type="http://schemas.openxmlformats.org/officeDocument/2006/relationships/hyperlink" Target="http://www.hmdb.ca/metabolites/HMDB00884" TargetMode="External"/><Relationship Id="rId6887" Type="http://schemas.openxmlformats.org/officeDocument/2006/relationships/hyperlink" Target="http://www.hmdb.ca/metabolites/HMDB03072" TargetMode="External"/><Relationship Id="rId238" Type="http://schemas.openxmlformats.org/officeDocument/2006/relationships/hyperlink" Target="http://www.hmdb.ca/metabolites/HMDB13716" TargetMode="External"/><Relationship Id="rId652" Type="http://schemas.openxmlformats.org/officeDocument/2006/relationships/hyperlink" Target="http://www.genome.jp/dbget-bin/www_bget?cpd+C00550" TargetMode="External"/><Relationship Id="rId1282" Type="http://schemas.openxmlformats.org/officeDocument/2006/relationships/hyperlink" Target="http://www.hmdb.ca/metabolites/HMDB00078" TargetMode="External"/><Relationship Id="rId2333" Type="http://schemas.openxmlformats.org/officeDocument/2006/relationships/hyperlink" Target="http://www.hmdb.ca/metabolites/HMDB00098" TargetMode="External"/><Relationship Id="rId5489" Type="http://schemas.openxmlformats.org/officeDocument/2006/relationships/hyperlink" Target="http://www.hmdb.ca/metabolites/HMDB02100" TargetMode="External"/><Relationship Id="rId305" Type="http://schemas.openxmlformats.org/officeDocument/2006/relationships/hyperlink" Target="http://www.hmdb.ca/metabolites/HMDB11170" TargetMode="External"/><Relationship Id="rId2400" Type="http://schemas.openxmlformats.org/officeDocument/2006/relationships/hyperlink" Target="http://www.hmdb.ca/metabolites/HMDB01429" TargetMode="External"/><Relationship Id="rId5556" Type="http://schemas.openxmlformats.org/officeDocument/2006/relationships/hyperlink" Target="http://www.hmdb.ca/metabolites/HMDB11211" TargetMode="External"/><Relationship Id="rId6607" Type="http://schemas.openxmlformats.org/officeDocument/2006/relationships/hyperlink" Target="http://www.hmdb.ca/metabolites/HMDB00852" TargetMode="External"/><Relationship Id="rId6954" Type="http://schemas.openxmlformats.org/officeDocument/2006/relationships/hyperlink" Target="http://www.genome.jp/dbget-bin/www_bget?cpd+C00624" TargetMode="External"/><Relationship Id="rId1002" Type="http://schemas.openxmlformats.org/officeDocument/2006/relationships/hyperlink" Target="http://www.genome.jp/dbget-bin/www_bget?cpd+C00188" TargetMode="External"/><Relationship Id="rId4158" Type="http://schemas.openxmlformats.org/officeDocument/2006/relationships/hyperlink" Target="http://www.genome.jp/dbget-bin/www_bget?cpd+C03145" TargetMode="External"/><Relationship Id="rId5209" Type="http://schemas.openxmlformats.org/officeDocument/2006/relationships/hyperlink" Target="http://www.genome.jp/dbget-bin/www_bget?cpd+C01043" TargetMode="External"/><Relationship Id="rId5970" Type="http://schemas.openxmlformats.org/officeDocument/2006/relationships/hyperlink" Target="http://www.genome.jp/dbget-bin/www_bget?cpd+C01046" TargetMode="External"/><Relationship Id="rId3174" Type="http://schemas.openxmlformats.org/officeDocument/2006/relationships/hyperlink" Target="http://www.genome.jp/dbget-bin/www_bget?cpd+C01180" TargetMode="External"/><Relationship Id="rId4572" Type="http://schemas.openxmlformats.org/officeDocument/2006/relationships/hyperlink" Target="http://www.hmdb.ca/metabolites/HMDB00131" TargetMode="External"/><Relationship Id="rId5623" Type="http://schemas.openxmlformats.org/officeDocument/2006/relationships/hyperlink" Target="http://www.hmdb.ca/metabolites/HMDB02869" TargetMode="External"/><Relationship Id="rId1819" Type="http://schemas.openxmlformats.org/officeDocument/2006/relationships/hyperlink" Target="http://www.genome.jp/dbget-bin/www_bget?cpd+C00209" TargetMode="External"/><Relationship Id="rId4225" Type="http://schemas.openxmlformats.org/officeDocument/2006/relationships/hyperlink" Target="http://www.genome.jp/dbget-bin/www_bget?cpd+C00134" TargetMode="External"/><Relationship Id="rId7795" Type="http://schemas.openxmlformats.org/officeDocument/2006/relationships/hyperlink" Target="http://www.hmdb.ca/metabolites/HMDB13678" TargetMode="External"/><Relationship Id="rId2190" Type="http://schemas.openxmlformats.org/officeDocument/2006/relationships/hyperlink" Target="http://www.genome.jp/dbget-bin/www_bget?cpd+C00109" TargetMode="External"/><Relationship Id="rId3241" Type="http://schemas.openxmlformats.org/officeDocument/2006/relationships/hyperlink" Target="http://www.genome.jp/dbget-bin/www_bget?cpd+C02567" TargetMode="External"/><Relationship Id="rId6397" Type="http://schemas.openxmlformats.org/officeDocument/2006/relationships/hyperlink" Target="http://www.genome.jp/dbget-bin/www_bget?cpd+C03242" TargetMode="External"/><Relationship Id="rId7448" Type="http://schemas.openxmlformats.org/officeDocument/2006/relationships/hyperlink" Target="http://www.hmdb.ca/metabolites/HMDB00357" TargetMode="External"/><Relationship Id="rId7862" Type="http://schemas.openxmlformats.org/officeDocument/2006/relationships/hyperlink" Target="http://www.hmdb.ca/metabolites/HMDB02994" TargetMode="External"/><Relationship Id="rId162" Type="http://schemas.openxmlformats.org/officeDocument/2006/relationships/hyperlink" Target="http://www.hmdb.ca/metabolites/HMDB02243" TargetMode="External"/><Relationship Id="rId6464" Type="http://schemas.openxmlformats.org/officeDocument/2006/relationships/hyperlink" Target="http://www.genome.jp/dbget-bin/www_bget?cpd+C03045" TargetMode="External"/><Relationship Id="rId7515" Type="http://schemas.openxmlformats.org/officeDocument/2006/relationships/hyperlink" Target="http://www.hmdb.ca/metabolites/HMDB11130" TargetMode="External"/><Relationship Id="rId979" Type="http://schemas.openxmlformats.org/officeDocument/2006/relationships/hyperlink" Target="http://www.hmdb.ca/metabolites/HMDB29415" TargetMode="External"/><Relationship Id="rId5066" Type="http://schemas.openxmlformats.org/officeDocument/2006/relationships/hyperlink" Target="http://www.genome.jp/dbget-bin/www_bget?cpd+C01179" TargetMode="External"/><Relationship Id="rId5480" Type="http://schemas.openxmlformats.org/officeDocument/2006/relationships/hyperlink" Target="http://www.hmdb.ca/metabolites/HMDB00525" TargetMode="External"/><Relationship Id="rId6117" Type="http://schemas.openxmlformats.org/officeDocument/2006/relationships/hyperlink" Target="http://www.hmdb.ca/metabolites/HMDB00407" TargetMode="External"/><Relationship Id="rId6531" Type="http://schemas.openxmlformats.org/officeDocument/2006/relationships/hyperlink" Target="http://www.hmdb.ca/metabolites/HMDB11517" TargetMode="External"/><Relationship Id="rId4082" Type="http://schemas.openxmlformats.org/officeDocument/2006/relationships/hyperlink" Target="http://www.genome.jp/dbget-bin/www_bget?cpd+C02180" TargetMode="External"/><Relationship Id="rId5133" Type="http://schemas.openxmlformats.org/officeDocument/2006/relationships/hyperlink" Target="http://www.hmdb.ca/metabolites/HMDB01844" TargetMode="External"/><Relationship Id="rId1676" Type="http://schemas.openxmlformats.org/officeDocument/2006/relationships/hyperlink" Target="http://www.genome.jp/dbget-bin/www_bget?cpd+C05122" TargetMode="External"/><Relationship Id="rId2727" Type="http://schemas.openxmlformats.org/officeDocument/2006/relationships/hyperlink" Target="http://www.hmdb.ca/metabolites/HMDB00085" TargetMode="External"/><Relationship Id="rId1329" Type="http://schemas.openxmlformats.org/officeDocument/2006/relationships/hyperlink" Target="http://www.hmdb.ca/metabolites/HMDB00807" TargetMode="External"/><Relationship Id="rId1743" Type="http://schemas.openxmlformats.org/officeDocument/2006/relationships/hyperlink" Target="http://www.hmdb.ca/metabolites/HMDB03349" TargetMode="External"/><Relationship Id="rId4899" Type="http://schemas.openxmlformats.org/officeDocument/2006/relationships/hyperlink" Target="http://www.genome.jp/dbget-bin/www_bget?cpd+C01494" TargetMode="External"/><Relationship Id="rId5200" Type="http://schemas.openxmlformats.org/officeDocument/2006/relationships/hyperlink" Target="http://www.genome.jp/dbget-bin/www_bget?cpd+C03884" TargetMode="External"/><Relationship Id="rId35" Type="http://schemas.openxmlformats.org/officeDocument/2006/relationships/hyperlink" Target="http://www.hmdb.ca/metabolites/HMDB00148" TargetMode="External"/><Relationship Id="rId1810" Type="http://schemas.openxmlformats.org/officeDocument/2006/relationships/hyperlink" Target="http://www.genome.jp/dbget-bin/www_bget?cpd+C00016" TargetMode="External"/><Relationship Id="rId4966" Type="http://schemas.openxmlformats.org/officeDocument/2006/relationships/hyperlink" Target="http://www.hmdb.ca/metabolites/HMDB01906" TargetMode="External"/><Relationship Id="rId7372" Type="http://schemas.openxmlformats.org/officeDocument/2006/relationships/hyperlink" Target="http://www.hmdb.ca/metabolites/HMDB02068" TargetMode="External"/><Relationship Id="rId3568" Type="http://schemas.openxmlformats.org/officeDocument/2006/relationships/hyperlink" Target="http://www.hmdb.ca/metabolites/HMDB61695" TargetMode="External"/><Relationship Id="rId3982" Type="http://schemas.openxmlformats.org/officeDocument/2006/relationships/hyperlink" Target="http://www.hmdb.ca/metabolites/HMDB00812" TargetMode="External"/><Relationship Id="rId4619" Type="http://schemas.openxmlformats.org/officeDocument/2006/relationships/hyperlink" Target="http://www.hmdb.ca/metabolites/HMDB00355" TargetMode="External"/><Relationship Id="rId7025" Type="http://schemas.openxmlformats.org/officeDocument/2006/relationships/hyperlink" Target="http://www.genome.jp/dbget-bin/www_bget?cpd+C00166" TargetMode="External"/><Relationship Id="rId489" Type="http://schemas.openxmlformats.org/officeDocument/2006/relationships/hyperlink" Target="http://www.hmdb.ca/metabolites/HMDB02070" TargetMode="External"/><Relationship Id="rId2584" Type="http://schemas.openxmlformats.org/officeDocument/2006/relationships/hyperlink" Target="http://www.hmdb.ca/metabolites/HMDB00327" TargetMode="External"/><Relationship Id="rId3635" Type="http://schemas.openxmlformats.org/officeDocument/2006/relationships/hyperlink" Target="http://www.genome.jp/dbget-bin/www_bget?cpd+C01724" TargetMode="External"/><Relationship Id="rId6041" Type="http://schemas.openxmlformats.org/officeDocument/2006/relationships/hyperlink" Target="http://www.genome.jp/dbget-bin/www_bget?cpd+C05332" TargetMode="External"/><Relationship Id="rId556" Type="http://schemas.openxmlformats.org/officeDocument/2006/relationships/hyperlink" Target="http://www.genome.jp/dbget-bin/www_bget?cpd+C03844" TargetMode="External"/><Relationship Id="rId1186" Type="http://schemas.openxmlformats.org/officeDocument/2006/relationships/hyperlink" Target="http://www.hmdb.ca/metabolites/HMDB00019" TargetMode="External"/><Relationship Id="rId2237" Type="http://schemas.openxmlformats.org/officeDocument/2006/relationships/hyperlink" Target="http://www.hmdb.ca/metabolites/HMDB29416" TargetMode="External"/><Relationship Id="rId209" Type="http://schemas.openxmlformats.org/officeDocument/2006/relationships/hyperlink" Target="http://www.hmdb.ca/metabolites/HMDB02005" TargetMode="External"/><Relationship Id="rId970" Type="http://schemas.openxmlformats.org/officeDocument/2006/relationships/hyperlink" Target="http://www.hmdb.ca/metabolites/HMDB02085" TargetMode="External"/><Relationship Id="rId1253" Type="http://schemas.openxmlformats.org/officeDocument/2006/relationships/hyperlink" Target="http://www.genome.jp/dbget-bin/www_bget?cpd+C00300" TargetMode="External"/><Relationship Id="rId2651" Type="http://schemas.openxmlformats.org/officeDocument/2006/relationships/hyperlink" Target="http://www.hmdb.ca/metabolites/HMDB00577" TargetMode="External"/><Relationship Id="rId3702" Type="http://schemas.openxmlformats.org/officeDocument/2006/relationships/hyperlink" Target="http://www.genome.jp/dbget-bin/www_bget?cpd+C00144" TargetMode="External"/><Relationship Id="rId6858" Type="http://schemas.openxmlformats.org/officeDocument/2006/relationships/hyperlink" Target="http://www.hmdb.ca/metabolites/HMDB13677" TargetMode="External"/><Relationship Id="rId623" Type="http://schemas.openxmlformats.org/officeDocument/2006/relationships/hyperlink" Target="http://www.genome.jp/dbget-bin/www_bget?cpd+C03274" TargetMode="External"/><Relationship Id="rId2304" Type="http://schemas.openxmlformats.org/officeDocument/2006/relationships/hyperlink" Target="http://www.hmdb.ca/metabolites/HMDB29083" TargetMode="External"/><Relationship Id="rId5874" Type="http://schemas.openxmlformats.org/officeDocument/2006/relationships/hyperlink" Target="http://www.genome.jp/dbget-bin/www_bget?cpd+C14314" TargetMode="External"/><Relationship Id="rId6925" Type="http://schemas.openxmlformats.org/officeDocument/2006/relationships/hyperlink" Target="http://www.hmdb.ca/metabolites/HMDB00043" TargetMode="External"/><Relationship Id="rId1320" Type="http://schemas.openxmlformats.org/officeDocument/2006/relationships/hyperlink" Target="http://www.hmdb.ca/metabolites/HMDB29131" TargetMode="External"/><Relationship Id="rId4476" Type="http://schemas.openxmlformats.org/officeDocument/2006/relationships/hyperlink" Target="http://www.hmdb.ca/metabolites/HMDB00848" TargetMode="External"/><Relationship Id="rId4890" Type="http://schemas.openxmlformats.org/officeDocument/2006/relationships/hyperlink" Target="http://www.hmdb.ca/metabolites/HMDB13222" TargetMode="External"/><Relationship Id="rId5527" Type="http://schemas.openxmlformats.org/officeDocument/2006/relationships/hyperlink" Target="http://www.hmdb.ca/metabolites/HMDB09783" TargetMode="External"/><Relationship Id="rId5941" Type="http://schemas.openxmlformats.org/officeDocument/2006/relationships/hyperlink" Target="http://www.genome.jp/dbget-bin/www_bget?cpd+C02115" TargetMode="External"/><Relationship Id="rId3078" Type="http://schemas.openxmlformats.org/officeDocument/2006/relationships/hyperlink" Target="http://www.hmdb.ca/metabolites/HMDB02017" TargetMode="External"/><Relationship Id="rId3492" Type="http://schemas.openxmlformats.org/officeDocument/2006/relationships/hyperlink" Target="http://www.hmdb.ca/metabolites/HMDB01161" TargetMode="External"/><Relationship Id="rId4129" Type="http://schemas.openxmlformats.org/officeDocument/2006/relationships/hyperlink" Target="http://www.genome.jp/dbget-bin/www_bget?cpd+C08262" TargetMode="External"/><Relationship Id="rId4543" Type="http://schemas.openxmlformats.org/officeDocument/2006/relationships/hyperlink" Target="http://www.hmdb.ca/metabolites/HMDB08147" TargetMode="External"/><Relationship Id="rId7699" Type="http://schemas.openxmlformats.org/officeDocument/2006/relationships/hyperlink" Target="http://www.genome.jp/dbget-bin/www_bget?cpd+C00239" TargetMode="External"/><Relationship Id="rId2094" Type="http://schemas.openxmlformats.org/officeDocument/2006/relationships/hyperlink" Target="http://www.hmdb.ca/metabolites/HMDB00020" TargetMode="External"/><Relationship Id="rId3145" Type="http://schemas.openxmlformats.org/officeDocument/2006/relationships/hyperlink" Target="http://www.hmdb.ca/metabolites/HMDB00754" TargetMode="External"/><Relationship Id="rId4610" Type="http://schemas.openxmlformats.org/officeDocument/2006/relationships/hyperlink" Target="http://www.hmdb.ca/metabolites/HMDB00252" TargetMode="External"/><Relationship Id="rId7766" Type="http://schemas.openxmlformats.org/officeDocument/2006/relationships/hyperlink" Target="http://www.hmdb.ca/metabolites/HMDB03178" TargetMode="External"/><Relationship Id="rId480" Type="http://schemas.openxmlformats.org/officeDocument/2006/relationships/hyperlink" Target="http://www.hmdb.ca/metabolites/HMDB05060" TargetMode="External"/><Relationship Id="rId2161" Type="http://schemas.openxmlformats.org/officeDocument/2006/relationships/hyperlink" Target="http://www.hmdb.ca/metabolites/HMDB00172" TargetMode="External"/><Relationship Id="rId3212" Type="http://schemas.openxmlformats.org/officeDocument/2006/relationships/hyperlink" Target="http://www.hmdb.ca/metabolites/HMDB00162" TargetMode="External"/><Relationship Id="rId6368" Type="http://schemas.openxmlformats.org/officeDocument/2006/relationships/hyperlink" Target="http://www.genome.jp/dbget-bin/www_bget?cpd+C00249" TargetMode="External"/><Relationship Id="rId7419" Type="http://schemas.openxmlformats.org/officeDocument/2006/relationships/hyperlink" Target="http://www.genome.jp/dbget-bin/www_bget?cpd+C08277" TargetMode="External"/><Relationship Id="rId133" Type="http://schemas.openxmlformats.org/officeDocument/2006/relationships/hyperlink" Target="http://www.hmdb.ca/metabolites/HMDB00152" TargetMode="External"/><Relationship Id="rId5384" Type="http://schemas.openxmlformats.org/officeDocument/2006/relationships/hyperlink" Target="http://www.hmdb.ca/metabolites/HMDB02259" TargetMode="External"/><Relationship Id="rId6782" Type="http://schemas.openxmlformats.org/officeDocument/2006/relationships/hyperlink" Target="http://www.genome.jp/dbget-bin/www_bget?cpd+C00500" TargetMode="External"/><Relationship Id="rId7833" Type="http://schemas.openxmlformats.org/officeDocument/2006/relationships/hyperlink" Target="http://www.genome.jp/dbget-bin/www_bget?cpd+C01796" TargetMode="External"/><Relationship Id="rId200" Type="http://schemas.openxmlformats.org/officeDocument/2006/relationships/hyperlink" Target="http://www.hmdb.ca/metabolites/HMDB00730" TargetMode="External"/><Relationship Id="rId2978" Type="http://schemas.openxmlformats.org/officeDocument/2006/relationships/hyperlink" Target="http://www.genome.jp/dbget-bin/www_bget?cpd+C00188" TargetMode="External"/><Relationship Id="rId5037" Type="http://schemas.openxmlformats.org/officeDocument/2006/relationships/hyperlink" Target="http://www.genome.jp/dbget-bin/www_bget?cpd+C00408" TargetMode="External"/><Relationship Id="rId6435" Type="http://schemas.openxmlformats.org/officeDocument/2006/relationships/hyperlink" Target="http://www.hmdb.ca/metabolites/HMDB00623" TargetMode="External"/><Relationship Id="rId7900" Type="http://schemas.openxmlformats.org/officeDocument/2006/relationships/hyperlink" Target="http://www.genome.jp/dbget-bin/www_bget?cpd+C11142" TargetMode="External"/><Relationship Id="rId1994" Type="http://schemas.openxmlformats.org/officeDocument/2006/relationships/hyperlink" Target="http://www.genome.jp/dbget-bin/www_bget?cpd+C00263" TargetMode="External"/><Relationship Id="rId5451" Type="http://schemas.openxmlformats.org/officeDocument/2006/relationships/hyperlink" Target="http://www.hmdb.ca/metabolites/HMDB13133" TargetMode="External"/><Relationship Id="rId6502" Type="http://schemas.openxmlformats.org/officeDocument/2006/relationships/hyperlink" Target="http://www.hmdb.ca/metabolites/HMDB07982" TargetMode="External"/><Relationship Id="rId1647" Type="http://schemas.openxmlformats.org/officeDocument/2006/relationships/hyperlink" Target="http://www.genome.jp/dbget-bin/www_bget?cpd+C00195" TargetMode="External"/><Relationship Id="rId4053" Type="http://schemas.openxmlformats.org/officeDocument/2006/relationships/hyperlink" Target="http://www.hmdb.ca/metabolites/HMDB02322" TargetMode="External"/><Relationship Id="rId5104" Type="http://schemas.openxmlformats.org/officeDocument/2006/relationships/hyperlink" Target="http://www.hmdb.ca/metabolites/HMDB00763" TargetMode="External"/><Relationship Id="rId1714" Type="http://schemas.openxmlformats.org/officeDocument/2006/relationships/hyperlink" Target="http://www.genome.jp/dbget-bin/www_bget?cpd+C00946" TargetMode="External"/><Relationship Id="rId4120" Type="http://schemas.openxmlformats.org/officeDocument/2006/relationships/hyperlink" Target="http://www.hmdb.ca/metabolites/HMDB01238" TargetMode="External"/><Relationship Id="rId7276" Type="http://schemas.openxmlformats.org/officeDocument/2006/relationships/hyperlink" Target="http://www.genome.jp/dbget-bin/www_bget?cpd+C01018" TargetMode="External"/><Relationship Id="rId7690" Type="http://schemas.openxmlformats.org/officeDocument/2006/relationships/hyperlink" Target="http://www.genome.jp/dbget-bin/www_bget?cpd+C00099" TargetMode="External"/><Relationship Id="rId6292" Type="http://schemas.openxmlformats.org/officeDocument/2006/relationships/hyperlink" Target="http://www.genome.jp/dbget-bin/www_bget?cpd+C01904" TargetMode="External"/><Relationship Id="rId7343" Type="http://schemas.openxmlformats.org/officeDocument/2006/relationships/hyperlink" Target="http://www.genome.jp/dbget-bin/www_bget?cpd+C01585" TargetMode="External"/><Relationship Id="rId2488" Type="http://schemas.openxmlformats.org/officeDocument/2006/relationships/hyperlink" Target="http://www.genome.jp/dbget-bin/www_bget?cpd+C02862" TargetMode="External"/><Relationship Id="rId3886" Type="http://schemas.openxmlformats.org/officeDocument/2006/relationships/hyperlink" Target="http://www.hmdb.ca/metabolites/HMDB00484" TargetMode="External"/><Relationship Id="rId4937" Type="http://schemas.openxmlformats.org/officeDocument/2006/relationships/hyperlink" Target="http://www.hmdb.ca/metabolites/HMDB04983" TargetMode="External"/><Relationship Id="rId3539" Type="http://schemas.openxmlformats.org/officeDocument/2006/relationships/hyperlink" Target="http://www.hmdb.ca/metabolites/HMDB08141" TargetMode="External"/><Relationship Id="rId3953" Type="http://schemas.openxmlformats.org/officeDocument/2006/relationships/hyperlink" Target="http://www.genome.jp/dbget-bin/www_bget?cpd+C00037" TargetMode="External"/><Relationship Id="rId6012" Type="http://schemas.openxmlformats.org/officeDocument/2006/relationships/hyperlink" Target="http://www.genome.jp/dbget-bin/www_bget?cpd+C02727" TargetMode="External"/><Relationship Id="rId7410" Type="http://schemas.openxmlformats.org/officeDocument/2006/relationships/hyperlink" Target="http://www.hmdb.ca/metabolites/HMDB00555" TargetMode="External"/><Relationship Id="rId874" Type="http://schemas.openxmlformats.org/officeDocument/2006/relationships/hyperlink" Target="http://www.hmdb.ca/metabolites/HMDB01555" TargetMode="External"/><Relationship Id="rId2555" Type="http://schemas.openxmlformats.org/officeDocument/2006/relationships/hyperlink" Target="http://www.hmdb.ca/metabolites/HMDB09809" TargetMode="External"/><Relationship Id="rId3606" Type="http://schemas.openxmlformats.org/officeDocument/2006/relationships/hyperlink" Target="http://www.hmdb.ca/metabolites/HMDB07098" TargetMode="External"/><Relationship Id="rId527" Type="http://schemas.openxmlformats.org/officeDocument/2006/relationships/hyperlink" Target="http://www.genome.jp/dbget-bin/www_bget?cpd+C01181" TargetMode="External"/><Relationship Id="rId941" Type="http://schemas.openxmlformats.org/officeDocument/2006/relationships/hyperlink" Target="http://www.genome.jp/dbget-bin/www_bget?cpd+C14131" TargetMode="External"/><Relationship Id="rId1157" Type="http://schemas.openxmlformats.org/officeDocument/2006/relationships/hyperlink" Target="http://www.genome.jp/dbget-bin/www_bget?cpd+C00123" TargetMode="External"/><Relationship Id="rId1571" Type="http://schemas.openxmlformats.org/officeDocument/2006/relationships/hyperlink" Target="http://www.hmdb.ca/metabolites/HMDB05323" TargetMode="External"/><Relationship Id="rId2208" Type="http://schemas.openxmlformats.org/officeDocument/2006/relationships/hyperlink" Target="http://www.hmdb.ca/metabolites/HMDB00517" TargetMode="External"/><Relationship Id="rId2622" Type="http://schemas.openxmlformats.org/officeDocument/2006/relationships/hyperlink" Target="http://www.hmdb.ca/metabolites/HMDB07218" TargetMode="External"/><Relationship Id="rId5778" Type="http://schemas.openxmlformats.org/officeDocument/2006/relationships/hyperlink" Target="http://www.hmdb.ca/metabolites/HMDB34227" TargetMode="External"/><Relationship Id="rId6829" Type="http://schemas.openxmlformats.org/officeDocument/2006/relationships/hyperlink" Target="http://www.hmdb.ca/metabolites/HMDB00375" TargetMode="External"/><Relationship Id="rId1224" Type="http://schemas.openxmlformats.org/officeDocument/2006/relationships/hyperlink" Target="http://www.hmdb.ca/metabolites/HMDB03374" TargetMode="External"/><Relationship Id="rId4794" Type="http://schemas.openxmlformats.org/officeDocument/2006/relationships/hyperlink" Target="http://www.hmdb.ca/metabolites/HMDB06327" TargetMode="External"/><Relationship Id="rId5845" Type="http://schemas.openxmlformats.org/officeDocument/2006/relationships/hyperlink" Target="http://www.hmdb.ca/metabolites/HMDB00764" TargetMode="External"/><Relationship Id="rId3396" Type="http://schemas.openxmlformats.org/officeDocument/2006/relationships/hyperlink" Target="http://www.hmdb.ca/metabolites/HMDB00482" TargetMode="External"/><Relationship Id="rId4447" Type="http://schemas.openxmlformats.org/officeDocument/2006/relationships/hyperlink" Target="http://www.genome.jp/dbget-bin/www_bget?cpd+C01384" TargetMode="External"/><Relationship Id="rId3049" Type="http://schemas.openxmlformats.org/officeDocument/2006/relationships/hyperlink" Target="http://www.hmdb.ca/metabolites/HMDB00206" TargetMode="External"/><Relationship Id="rId3463" Type="http://schemas.openxmlformats.org/officeDocument/2006/relationships/hyperlink" Target="http://www.genome.jp/dbget-bin/www_bget?cpd+C08278" TargetMode="External"/><Relationship Id="rId4861" Type="http://schemas.openxmlformats.org/officeDocument/2006/relationships/hyperlink" Target="http://www.hmdb.ca/metabolites/HMDB11107" TargetMode="External"/><Relationship Id="rId5912" Type="http://schemas.openxmlformats.org/officeDocument/2006/relationships/hyperlink" Target="http://www.hmdb.ca/metabolites/HMDB04284" TargetMode="External"/><Relationship Id="rId384" Type="http://schemas.openxmlformats.org/officeDocument/2006/relationships/hyperlink" Target="http://www.genome.jp/dbget-bin/www_bget?cpd+C01697" TargetMode="External"/><Relationship Id="rId2065" Type="http://schemas.openxmlformats.org/officeDocument/2006/relationships/hyperlink" Target="http://www.hmdb.ca/metabolites/HMDB00450" TargetMode="External"/><Relationship Id="rId3116" Type="http://schemas.openxmlformats.org/officeDocument/2006/relationships/hyperlink" Target="http://www.hmdb.ca/metabolites/HMDB00715" TargetMode="External"/><Relationship Id="rId4514" Type="http://schemas.openxmlformats.org/officeDocument/2006/relationships/hyperlink" Target="http://www.genome.jp/dbget-bin/www_bget?cpd+C00670" TargetMode="External"/><Relationship Id="rId1081" Type="http://schemas.openxmlformats.org/officeDocument/2006/relationships/hyperlink" Target="http://www.hmdb.ca/metabolites/HMDB00510" TargetMode="External"/><Relationship Id="rId3530" Type="http://schemas.openxmlformats.org/officeDocument/2006/relationships/hyperlink" Target="http://www.genome.jp/dbget-bin/www_bget?cpd+C01104" TargetMode="External"/><Relationship Id="rId6686" Type="http://schemas.openxmlformats.org/officeDocument/2006/relationships/hyperlink" Target="http://www.hmdb.ca/metabolites/HMDB00788" TargetMode="External"/><Relationship Id="rId7737" Type="http://schemas.openxmlformats.org/officeDocument/2006/relationships/hyperlink" Target="http://www.hmdb.ca/metabolites/HMDB00244" TargetMode="External"/><Relationship Id="rId451" Type="http://schemas.openxmlformats.org/officeDocument/2006/relationships/hyperlink" Target="http://www.genome.jp/dbget-bin/www_bget?cpd+C06425" TargetMode="External"/><Relationship Id="rId2132" Type="http://schemas.openxmlformats.org/officeDocument/2006/relationships/hyperlink" Target="http://www.hmdb.ca/metabolites/HMDB01123" TargetMode="External"/><Relationship Id="rId5288" Type="http://schemas.openxmlformats.org/officeDocument/2006/relationships/hyperlink" Target="http://www.genome.jp/dbget-bin/www_bget?cpd+C05382" TargetMode="External"/><Relationship Id="rId6339" Type="http://schemas.openxmlformats.org/officeDocument/2006/relationships/hyperlink" Target="http://www.genome.jp/dbget-bin/www_bget?cpd+C00042" TargetMode="External"/><Relationship Id="rId6753" Type="http://schemas.openxmlformats.org/officeDocument/2006/relationships/hyperlink" Target="http://www.hmdb.ca/metabolites/HMDB01520" TargetMode="External"/><Relationship Id="rId7804" Type="http://schemas.openxmlformats.org/officeDocument/2006/relationships/hyperlink" Target="http://www.hmdb.ca/metabolites/HMDB29649" TargetMode="External"/><Relationship Id="rId104" Type="http://schemas.openxmlformats.org/officeDocument/2006/relationships/hyperlink" Target="http://www.hmdb.ca/metabolites/HMDB03355" TargetMode="External"/><Relationship Id="rId1898" Type="http://schemas.openxmlformats.org/officeDocument/2006/relationships/hyperlink" Target="http://www.genome.jp/dbget-bin/www_bget?cpd+C16358" TargetMode="External"/><Relationship Id="rId2949" Type="http://schemas.openxmlformats.org/officeDocument/2006/relationships/hyperlink" Target="http://www.hmdb.ca/metabolites/HMDB33143" TargetMode="External"/><Relationship Id="rId5355" Type="http://schemas.openxmlformats.org/officeDocument/2006/relationships/hyperlink" Target="http://www.genome.jp/dbget-bin/www_bget?cpd+C00149" TargetMode="External"/><Relationship Id="rId6406" Type="http://schemas.openxmlformats.org/officeDocument/2006/relationships/hyperlink" Target="http://www.hmdb.ca/metabolites/HMDB61714" TargetMode="External"/><Relationship Id="rId6820" Type="http://schemas.openxmlformats.org/officeDocument/2006/relationships/hyperlink" Target="http://www.genome.jp/dbget-bin/www_bget?cpd+C00633" TargetMode="External"/><Relationship Id="rId4371" Type="http://schemas.openxmlformats.org/officeDocument/2006/relationships/hyperlink" Target="http://www.genome.jp/dbget-bin/www_bget?cpd+C19806" TargetMode="External"/><Relationship Id="rId5008" Type="http://schemas.openxmlformats.org/officeDocument/2006/relationships/hyperlink" Target="http://www.genome.jp/dbget-bin/www_bget?cpd+C00386" TargetMode="External"/><Relationship Id="rId5422" Type="http://schemas.openxmlformats.org/officeDocument/2006/relationships/hyperlink" Target="http://www.hmdb.ca/metabolites/HMDB00689" TargetMode="External"/><Relationship Id="rId1965" Type="http://schemas.openxmlformats.org/officeDocument/2006/relationships/hyperlink" Target="http://www.hmdb.ca/metabolites/HMDB01895" TargetMode="External"/><Relationship Id="rId4024" Type="http://schemas.openxmlformats.org/officeDocument/2006/relationships/hyperlink" Target="http://www.genome.jp/dbget-bin/www_bget?cpd+C05127" TargetMode="External"/><Relationship Id="rId7594" Type="http://schemas.openxmlformats.org/officeDocument/2006/relationships/hyperlink" Target="http://www.genome.jp/dbget-bin/www_bget?cpd+C01753" TargetMode="External"/><Relationship Id="rId1618" Type="http://schemas.openxmlformats.org/officeDocument/2006/relationships/hyperlink" Target="http://www.hmdb.ca/metabolites/HMDB11537" TargetMode="External"/><Relationship Id="rId3040" Type="http://schemas.openxmlformats.org/officeDocument/2006/relationships/hyperlink" Target="http://www.genome.jp/dbget-bin/www_bget?cpd+C02835" TargetMode="External"/><Relationship Id="rId6196" Type="http://schemas.openxmlformats.org/officeDocument/2006/relationships/hyperlink" Target="http://www.hmdb.ca/metabolites/HMDB00562" TargetMode="External"/><Relationship Id="rId7247" Type="http://schemas.openxmlformats.org/officeDocument/2006/relationships/hyperlink" Target="http://www.hmdb.ca/metabolites/HMDB29127" TargetMode="External"/><Relationship Id="rId7661" Type="http://schemas.openxmlformats.org/officeDocument/2006/relationships/hyperlink" Target="http://www.hmdb.ca/metabolites/HMDB00897" TargetMode="External"/><Relationship Id="rId3857" Type="http://schemas.openxmlformats.org/officeDocument/2006/relationships/hyperlink" Target="http://www.hmdb.ca/metabolites/HMDB11718" TargetMode="External"/><Relationship Id="rId4908" Type="http://schemas.openxmlformats.org/officeDocument/2006/relationships/hyperlink" Target="http://www.genome.jp/dbget-bin/www_bget?cpd+C00509" TargetMode="External"/><Relationship Id="rId6263" Type="http://schemas.openxmlformats.org/officeDocument/2006/relationships/hyperlink" Target="http://www.hmdb.ca/metabolites/HMDB00122" TargetMode="External"/><Relationship Id="rId7314" Type="http://schemas.openxmlformats.org/officeDocument/2006/relationships/hyperlink" Target="http://www.genome.jp/dbget-bin/www_bget?cpd+C01239" TargetMode="External"/><Relationship Id="rId778" Type="http://schemas.openxmlformats.org/officeDocument/2006/relationships/hyperlink" Target="http://www.hmdb.ca/metabolites/HMDB00095" TargetMode="External"/><Relationship Id="rId2459" Type="http://schemas.openxmlformats.org/officeDocument/2006/relationships/hyperlink" Target="http://www.hmdb.ca/metabolites/HMDB37397" TargetMode="External"/><Relationship Id="rId2873" Type="http://schemas.openxmlformats.org/officeDocument/2006/relationships/hyperlink" Target="http://www.hmdb.ca/metabolites/HMDB11635" TargetMode="External"/><Relationship Id="rId3924" Type="http://schemas.openxmlformats.org/officeDocument/2006/relationships/hyperlink" Target="http://www.genome.jp/dbget-bin/www_bget?cpd+C00482" TargetMode="External"/><Relationship Id="rId6330" Type="http://schemas.openxmlformats.org/officeDocument/2006/relationships/hyperlink" Target="http://www.genome.jp/dbget-bin/www_bget?cpd+C04540" TargetMode="External"/><Relationship Id="rId845" Type="http://schemas.openxmlformats.org/officeDocument/2006/relationships/hyperlink" Target="http://www.hmdb.ca/metabolites/HMDB01931" TargetMode="External"/><Relationship Id="rId1475" Type="http://schemas.openxmlformats.org/officeDocument/2006/relationships/hyperlink" Target="http://www.hmdb.ca/metabolites/HMDB00606" TargetMode="External"/><Relationship Id="rId2526" Type="http://schemas.openxmlformats.org/officeDocument/2006/relationships/hyperlink" Target="http://www.hmdb.ca/metabolites/HMDB13078" TargetMode="External"/><Relationship Id="rId1128" Type="http://schemas.openxmlformats.org/officeDocument/2006/relationships/hyperlink" Target="http://www.hmdb.ca/metabolites/HMDB02302" TargetMode="External"/><Relationship Id="rId1542" Type="http://schemas.openxmlformats.org/officeDocument/2006/relationships/hyperlink" Target="http://www.genome.jp/dbget-bin/www_bget?cpd+C19891" TargetMode="External"/><Relationship Id="rId2940" Type="http://schemas.openxmlformats.org/officeDocument/2006/relationships/hyperlink" Target="http://www.genome.jp/dbget-bin/www_bget?cpd+C12081" TargetMode="External"/><Relationship Id="rId4698" Type="http://schemas.openxmlformats.org/officeDocument/2006/relationships/hyperlink" Target="http://www.genome.jp/dbget-bin/www_bget?cpd+C20155" TargetMode="External"/><Relationship Id="rId5749" Type="http://schemas.openxmlformats.org/officeDocument/2006/relationships/hyperlink" Target="http://www.hmdb.ca/metabolites/HMDB01406" TargetMode="External"/><Relationship Id="rId912" Type="http://schemas.openxmlformats.org/officeDocument/2006/relationships/hyperlink" Target="http://www.genome.jp/dbget-bin/www_bget?cpd+C11918" TargetMode="External"/><Relationship Id="rId7171" Type="http://schemas.openxmlformats.org/officeDocument/2006/relationships/hyperlink" Target="http://www.genome.jp/dbget-bin/www_bget?cpd+C00437" TargetMode="External"/><Relationship Id="rId4765" Type="http://schemas.openxmlformats.org/officeDocument/2006/relationships/hyperlink" Target="http://www.hmdb.ca/metabolites/HMDB00855" TargetMode="External"/><Relationship Id="rId5816" Type="http://schemas.openxmlformats.org/officeDocument/2006/relationships/hyperlink" Target="http://www.hmdb.ca/metabolites/HMDB01545" TargetMode="External"/><Relationship Id="rId288" Type="http://schemas.openxmlformats.org/officeDocument/2006/relationships/hyperlink" Target="http://www.hmdb.ca/metabolites/HMDB01522" TargetMode="External"/><Relationship Id="rId3367" Type="http://schemas.openxmlformats.org/officeDocument/2006/relationships/hyperlink" Target="http://www.hmdb.ca/metabolites/HMDB00489" TargetMode="External"/><Relationship Id="rId3781" Type="http://schemas.openxmlformats.org/officeDocument/2006/relationships/hyperlink" Target="http://www.hmdb.ca/metabolites/HMDB02658" TargetMode="External"/><Relationship Id="rId4418" Type="http://schemas.openxmlformats.org/officeDocument/2006/relationships/hyperlink" Target="http://www.hmdb.ca/metabolites/HMDB00673" TargetMode="External"/><Relationship Id="rId4832" Type="http://schemas.openxmlformats.org/officeDocument/2006/relationships/hyperlink" Target="http://www.genome.jp/dbget-bin/www_bget?cpd+C03198" TargetMode="External"/><Relationship Id="rId2383" Type="http://schemas.openxmlformats.org/officeDocument/2006/relationships/hyperlink" Target="http://www.hmdb.ca/metabolites/HMDB00094" TargetMode="External"/><Relationship Id="rId3434" Type="http://schemas.openxmlformats.org/officeDocument/2006/relationships/hyperlink" Target="http://www.hmdb.ca/metabolites/HMDB02925" TargetMode="External"/><Relationship Id="rId355" Type="http://schemas.openxmlformats.org/officeDocument/2006/relationships/hyperlink" Target="http://www.hmdb.ca/metabolites/HMDB00867" TargetMode="External"/><Relationship Id="rId2036" Type="http://schemas.openxmlformats.org/officeDocument/2006/relationships/hyperlink" Target="http://www.genome.jp/dbget-bin/www_bget?cpd+C00785" TargetMode="External"/><Relationship Id="rId2450" Type="http://schemas.openxmlformats.org/officeDocument/2006/relationships/hyperlink" Target="http://www.hmdb.ca/metabolites/HMDB02226" TargetMode="External"/><Relationship Id="rId3501" Type="http://schemas.openxmlformats.org/officeDocument/2006/relationships/hyperlink" Target="http://www.hmdb.ca/metabolites/HMDB00325" TargetMode="External"/><Relationship Id="rId6657" Type="http://schemas.openxmlformats.org/officeDocument/2006/relationships/hyperlink" Target="http://www.hmdb.ca/metabolites/HMDB00050" TargetMode="External"/><Relationship Id="rId7708" Type="http://schemas.openxmlformats.org/officeDocument/2006/relationships/hyperlink" Target="http://www.hmdb.ca/metabolites/HMDB00273" TargetMode="External"/><Relationship Id="rId422" Type="http://schemas.openxmlformats.org/officeDocument/2006/relationships/hyperlink" Target="http://www.hmdb.ca/metabolites/HMDB01494" TargetMode="External"/><Relationship Id="rId1052" Type="http://schemas.openxmlformats.org/officeDocument/2006/relationships/hyperlink" Target="http://www.genome.jp/dbget-bin/www_bget?cpd+C00439" TargetMode="External"/><Relationship Id="rId2103" Type="http://schemas.openxmlformats.org/officeDocument/2006/relationships/hyperlink" Target="http://www.hmdb.ca/metabolites/HMDB00707" TargetMode="External"/><Relationship Id="rId5259" Type="http://schemas.openxmlformats.org/officeDocument/2006/relationships/hyperlink" Target="http://www.hmdb.ca/metabolites/HMDB00759" TargetMode="External"/><Relationship Id="rId5673" Type="http://schemas.openxmlformats.org/officeDocument/2006/relationships/hyperlink" Target="http://www.hmdb.ca/metabolites/HMDB11599" TargetMode="External"/><Relationship Id="rId4275" Type="http://schemas.openxmlformats.org/officeDocument/2006/relationships/hyperlink" Target="http://www.hmdb.ca/metabolites/HMDB28929" TargetMode="External"/><Relationship Id="rId5326" Type="http://schemas.openxmlformats.org/officeDocument/2006/relationships/hyperlink" Target="http://www.genome.jp/dbget-bin/www_bget?cpd+C00880" TargetMode="External"/><Relationship Id="rId6724" Type="http://schemas.openxmlformats.org/officeDocument/2006/relationships/hyperlink" Target="http://www.hmdb.ca/metabolites/HMDB00079" TargetMode="External"/><Relationship Id="rId1869" Type="http://schemas.openxmlformats.org/officeDocument/2006/relationships/hyperlink" Target="http://www.hmdb.ca/metabolites/HMDB00822" TargetMode="External"/><Relationship Id="rId3291" Type="http://schemas.openxmlformats.org/officeDocument/2006/relationships/hyperlink" Target="http://www.hmdb.ca/metabolites/HMDB29068" TargetMode="External"/><Relationship Id="rId5740" Type="http://schemas.openxmlformats.org/officeDocument/2006/relationships/hyperlink" Target="http://www.genome.jp/dbget-bin/www_bget?cpd+C03722" TargetMode="External"/><Relationship Id="rId1936" Type="http://schemas.openxmlformats.org/officeDocument/2006/relationships/hyperlink" Target="http://www.hmdb.ca/metabolites/HMDB00954" TargetMode="External"/><Relationship Id="rId4342" Type="http://schemas.openxmlformats.org/officeDocument/2006/relationships/hyperlink" Target="http://www.genome.jp/dbget-bin/www_bget?cpd+C00357" TargetMode="External"/><Relationship Id="rId7498" Type="http://schemas.openxmlformats.org/officeDocument/2006/relationships/hyperlink" Target="http://www.hmdb.ca/metabolites/HMDB08993" TargetMode="External"/><Relationship Id="rId7565" Type="http://schemas.openxmlformats.org/officeDocument/2006/relationships/hyperlink" Target="http://www.genome.jp/dbget-bin/www_bget?cpd+C02934" TargetMode="External"/><Relationship Id="rId3011" Type="http://schemas.openxmlformats.org/officeDocument/2006/relationships/hyperlink" Target="http://www.hmdb.ca/metabolites/HMDB00112" TargetMode="External"/><Relationship Id="rId6167" Type="http://schemas.openxmlformats.org/officeDocument/2006/relationships/hyperlink" Target="http://www.genome.jp/dbget-bin/www_bget?cpd+C03771" TargetMode="External"/><Relationship Id="rId6581" Type="http://schemas.openxmlformats.org/officeDocument/2006/relationships/hyperlink" Target="http://www.hmdb.ca/metabolites/HMDB01348" TargetMode="External"/><Relationship Id="rId7218" Type="http://schemas.openxmlformats.org/officeDocument/2006/relationships/hyperlink" Target="http://www.genome.jp/dbget-bin/www_bget?cpd+C05283" TargetMode="External"/><Relationship Id="rId7632" Type="http://schemas.openxmlformats.org/officeDocument/2006/relationships/hyperlink" Target="http://www.genome.jp/dbget-bin/www_bget?cpd+C01762" TargetMode="External"/><Relationship Id="rId2777" Type="http://schemas.openxmlformats.org/officeDocument/2006/relationships/hyperlink" Target="http://www.hmdb.ca/metabolites/HMDB00232" TargetMode="External"/><Relationship Id="rId5183" Type="http://schemas.openxmlformats.org/officeDocument/2006/relationships/hyperlink" Target="http://www.genome.jp/dbget-bin/www_bget?cpd+C01924" TargetMode="External"/><Relationship Id="rId6234" Type="http://schemas.openxmlformats.org/officeDocument/2006/relationships/hyperlink" Target="http://www.hmdb.ca/metabolites/HMDB11171" TargetMode="External"/><Relationship Id="rId749" Type="http://schemas.openxmlformats.org/officeDocument/2006/relationships/hyperlink" Target="http://www.hmdb.ca/metabolites/HMDB01044" TargetMode="External"/><Relationship Id="rId1379" Type="http://schemas.openxmlformats.org/officeDocument/2006/relationships/hyperlink" Target="http://www.hmdb.ca/metabolites/HMDB02817" TargetMode="External"/><Relationship Id="rId3828" Type="http://schemas.openxmlformats.org/officeDocument/2006/relationships/hyperlink" Target="http://www.genome.jp/dbget-bin/www_bget?cpd+C01081" TargetMode="External"/><Relationship Id="rId5250" Type="http://schemas.openxmlformats.org/officeDocument/2006/relationships/hyperlink" Target="http://www.hmdb.ca/metabolites/HMDB29159" TargetMode="External"/><Relationship Id="rId6301" Type="http://schemas.openxmlformats.org/officeDocument/2006/relationships/hyperlink" Target="http://www.hmdb.ca/metabolites/HMDB00258" TargetMode="External"/><Relationship Id="rId1793" Type="http://schemas.openxmlformats.org/officeDocument/2006/relationships/hyperlink" Target="http://www.hmdb.ca/metabolites/HMDB06809" TargetMode="External"/><Relationship Id="rId2844" Type="http://schemas.openxmlformats.org/officeDocument/2006/relationships/hyperlink" Target="http://www.hmdb.ca/metabolites/HMDB00305" TargetMode="External"/><Relationship Id="rId85" Type="http://schemas.openxmlformats.org/officeDocument/2006/relationships/hyperlink" Target="http://www.hmdb.ca/metabolites/HMDB00206" TargetMode="External"/><Relationship Id="rId816" Type="http://schemas.openxmlformats.org/officeDocument/2006/relationships/hyperlink" Target="http://www.genome.jp/dbget-bin/www_bget?cpd+C01020" TargetMode="External"/><Relationship Id="rId1446" Type="http://schemas.openxmlformats.org/officeDocument/2006/relationships/hyperlink" Target="http://www.hmdb.ca/metabolites/HMDB01999" TargetMode="External"/><Relationship Id="rId1860" Type="http://schemas.openxmlformats.org/officeDocument/2006/relationships/hyperlink" Target="http://www.hmdb.ca/metabolites/HMDB01431" TargetMode="External"/><Relationship Id="rId2911" Type="http://schemas.openxmlformats.org/officeDocument/2006/relationships/hyperlink" Target="http://www.hmdb.ca/metabolites/HMDB31715" TargetMode="External"/><Relationship Id="rId7075" Type="http://schemas.openxmlformats.org/officeDocument/2006/relationships/hyperlink" Target="http://www.genome.jp/dbget-bin/www_bget?cpd+C02470" TargetMode="External"/><Relationship Id="rId1513" Type="http://schemas.openxmlformats.org/officeDocument/2006/relationships/hyperlink" Target="http://www.hmdb.ca/metabolites/HMDB61677" TargetMode="External"/><Relationship Id="rId4669" Type="http://schemas.openxmlformats.org/officeDocument/2006/relationships/hyperlink" Target="http://www.hmdb.ca/metabolites/HMDB00299" TargetMode="External"/><Relationship Id="rId3685" Type="http://schemas.openxmlformats.org/officeDocument/2006/relationships/hyperlink" Target="http://www.hmdb.ca/metabolites/HMDB00289" TargetMode="External"/><Relationship Id="rId4736" Type="http://schemas.openxmlformats.org/officeDocument/2006/relationships/hyperlink" Target="http://www.hmdb.ca/metabolites/HMDB01202" TargetMode="External"/><Relationship Id="rId6091" Type="http://schemas.openxmlformats.org/officeDocument/2006/relationships/hyperlink" Target="http://www.genome.jp/dbget-bin/www_bget?cpd+C05635" TargetMode="External"/><Relationship Id="rId7142" Type="http://schemas.openxmlformats.org/officeDocument/2006/relationships/hyperlink" Target="http://www.hmdb.ca/metabolites/HMDB00965" TargetMode="External"/><Relationship Id="rId2287" Type="http://schemas.openxmlformats.org/officeDocument/2006/relationships/hyperlink" Target="http://www.hmdb.ca/metabolites/HMDB11741" TargetMode="External"/><Relationship Id="rId3338" Type="http://schemas.openxmlformats.org/officeDocument/2006/relationships/hyperlink" Target="http://www.genome.jp/dbget-bin/www_bget?cpd+C01083" TargetMode="External"/><Relationship Id="rId3752" Type="http://schemas.openxmlformats.org/officeDocument/2006/relationships/hyperlink" Target="http://www.hmdb.ca/metabolites/HMDB02224" TargetMode="External"/><Relationship Id="rId259" Type="http://schemas.openxmlformats.org/officeDocument/2006/relationships/hyperlink" Target="http://www.hmdb.ca/metabolites/HMDB06695" TargetMode="External"/><Relationship Id="rId673" Type="http://schemas.openxmlformats.org/officeDocument/2006/relationships/hyperlink" Target="http://www.genome.jp/dbget-bin/www_bget?cpd+C00187" TargetMode="External"/><Relationship Id="rId2354" Type="http://schemas.openxmlformats.org/officeDocument/2006/relationships/hyperlink" Target="http://www.genome.jp/dbget-bin/www_bget?cpd+C00095" TargetMode="External"/><Relationship Id="rId3405" Type="http://schemas.openxmlformats.org/officeDocument/2006/relationships/hyperlink" Target="http://www.hmdb.ca/metabolites/HMDB00220" TargetMode="External"/><Relationship Id="rId4803" Type="http://schemas.openxmlformats.org/officeDocument/2006/relationships/hyperlink" Target="http://www.genome.jp/dbget-bin/www_bget?cpd+C00486" TargetMode="External"/><Relationship Id="rId326" Type="http://schemas.openxmlformats.org/officeDocument/2006/relationships/hyperlink" Target="http://www.hmdb.ca/metabolites/HMDB11178" TargetMode="External"/><Relationship Id="rId1370" Type="http://schemas.openxmlformats.org/officeDocument/2006/relationships/hyperlink" Target="http://www.genome.jp/dbget-bin/www_bget?cpd+C00159" TargetMode="External"/><Relationship Id="rId2007" Type="http://schemas.openxmlformats.org/officeDocument/2006/relationships/hyperlink" Target="http://www.genome.jp/dbget-bin/www_bget?cpd+C00152" TargetMode="External"/><Relationship Id="rId6975" Type="http://schemas.openxmlformats.org/officeDocument/2006/relationships/hyperlink" Target="http://www.hmdb.ca/metabolites/HMDB01212" TargetMode="External"/><Relationship Id="rId740" Type="http://schemas.openxmlformats.org/officeDocument/2006/relationships/hyperlink" Target="http://www.genome.jp/dbget-bin/www_bget?cpd+C00387" TargetMode="External"/><Relationship Id="rId1023" Type="http://schemas.openxmlformats.org/officeDocument/2006/relationships/hyperlink" Target="http://www.hmdb.ca/metabolites/HMDB00148" TargetMode="External"/><Relationship Id="rId2421" Type="http://schemas.openxmlformats.org/officeDocument/2006/relationships/hyperlink" Target="http://www.hmdb.ca/metabolites/HMDB60038" TargetMode="External"/><Relationship Id="rId4179" Type="http://schemas.openxmlformats.org/officeDocument/2006/relationships/hyperlink" Target="http://www.genome.jp/dbget-bin/www_bget?cpd+C00245" TargetMode="External"/><Relationship Id="rId5577" Type="http://schemas.openxmlformats.org/officeDocument/2006/relationships/hyperlink" Target="http://www.hmdb.ca/metabolites/HMDB07248" TargetMode="External"/><Relationship Id="rId5991" Type="http://schemas.openxmlformats.org/officeDocument/2006/relationships/hyperlink" Target="http://www.hmdb.ca/metabolites/HMDB02271" TargetMode="External"/><Relationship Id="rId6628" Type="http://schemas.openxmlformats.org/officeDocument/2006/relationships/hyperlink" Target="http://www.genome.jp/dbget-bin/www_bget?cpd+C07880" TargetMode="External"/><Relationship Id="rId4593" Type="http://schemas.openxmlformats.org/officeDocument/2006/relationships/hyperlink" Target="http://www.hmdb.ca/metabolites/HMDB07102" TargetMode="External"/><Relationship Id="rId5644" Type="http://schemas.openxmlformats.org/officeDocument/2006/relationships/hyperlink" Target="http://www.hmdb.ca/metabolites/HMDB00502" TargetMode="External"/><Relationship Id="rId3195" Type="http://schemas.openxmlformats.org/officeDocument/2006/relationships/hyperlink" Target="http://www.genome.jp/dbget-bin/www_bget?cpd+C00062" TargetMode="External"/><Relationship Id="rId4246" Type="http://schemas.openxmlformats.org/officeDocument/2006/relationships/hyperlink" Target="http://www.hmdb.ca/metabolites/HMDB00078" TargetMode="External"/><Relationship Id="rId4660" Type="http://schemas.openxmlformats.org/officeDocument/2006/relationships/hyperlink" Target="http://www.hmdb.ca/metabolites/HMDB00400" TargetMode="External"/><Relationship Id="rId5711" Type="http://schemas.openxmlformats.org/officeDocument/2006/relationships/hyperlink" Target="http://www.hmdb.ca/metabolites/HMDB02031" TargetMode="External"/><Relationship Id="rId3262" Type="http://schemas.openxmlformats.org/officeDocument/2006/relationships/hyperlink" Target="http://www.hmdb.ca/metabolites/HMDB00650" TargetMode="External"/><Relationship Id="rId4313" Type="http://schemas.openxmlformats.org/officeDocument/2006/relationships/hyperlink" Target="http://www.hmdb.ca/metabolites/HMDB00174" TargetMode="External"/><Relationship Id="rId7469" Type="http://schemas.openxmlformats.org/officeDocument/2006/relationships/hyperlink" Target="http://www.hmdb.ca/metabolites/HMDB00211" TargetMode="External"/><Relationship Id="rId7883" Type="http://schemas.openxmlformats.org/officeDocument/2006/relationships/hyperlink" Target="http://www.genome.jp/dbget-bin/www_bget?cpd+C10172" TargetMode="External"/><Relationship Id="rId183" Type="http://schemas.openxmlformats.org/officeDocument/2006/relationships/hyperlink" Target="http://www.hmdb.ca/metabolites/HMDB00552" TargetMode="External"/><Relationship Id="rId1907" Type="http://schemas.openxmlformats.org/officeDocument/2006/relationships/hyperlink" Target="http://www.genome.jp/dbget-bin/www_bget?cpd+C06563" TargetMode="External"/><Relationship Id="rId6485" Type="http://schemas.openxmlformats.org/officeDocument/2006/relationships/hyperlink" Target="http://www.hmdb.ca/metabolites/HMDB34219" TargetMode="External"/><Relationship Id="rId7536" Type="http://schemas.openxmlformats.org/officeDocument/2006/relationships/hyperlink" Target="http://www.hmdb.ca/metabolites/HMDB00131" TargetMode="External"/><Relationship Id="rId250" Type="http://schemas.openxmlformats.org/officeDocument/2006/relationships/hyperlink" Target="http://www.hmdb.ca/metabolites/HMDB01539" TargetMode="External"/><Relationship Id="rId5087" Type="http://schemas.openxmlformats.org/officeDocument/2006/relationships/hyperlink" Target="http://www.genome.jp/dbget-bin/www_bget?cpd+C00954" TargetMode="External"/><Relationship Id="rId6138" Type="http://schemas.openxmlformats.org/officeDocument/2006/relationships/hyperlink" Target="http://www.genome.jp/dbget-bin/www_bget?cpd+C01180" TargetMode="External"/><Relationship Id="rId5154" Type="http://schemas.openxmlformats.org/officeDocument/2006/relationships/hyperlink" Target="http://www.genome.jp/dbget-bin/www_bget?cpd+C00109" TargetMode="External"/><Relationship Id="rId6552" Type="http://schemas.openxmlformats.org/officeDocument/2006/relationships/hyperlink" Target="http://www.genome.jp/dbget-bin/www_bget?cpd+C01885" TargetMode="External"/><Relationship Id="rId7603" Type="http://schemas.openxmlformats.org/officeDocument/2006/relationships/hyperlink" Target="http://www.hmdb.ca/metabolites/HMDB00619" TargetMode="External"/><Relationship Id="rId1697" Type="http://schemas.openxmlformats.org/officeDocument/2006/relationships/hyperlink" Target="http://www.hmdb.ca/metabolites/HMDB00308" TargetMode="External"/><Relationship Id="rId2748" Type="http://schemas.openxmlformats.org/officeDocument/2006/relationships/hyperlink" Target="http://www.genome.jp/dbget-bin/www_bget?cpd+C02642" TargetMode="External"/><Relationship Id="rId6205" Type="http://schemas.openxmlformats.org/officeDocument/2006/relationships/hyperlink" Target="http://www.genome.jp/dbget-bin/www_bget?cpd+C02567" TargetMode="External"/><Relationship Id="rId1764" Type="http://schemas.openxmlformats.org/officeDocument/2006/relationships/hyperlink" Target="http://www.genome.jp/dbget-bin/www_bget?cpd+C01073" TargetMode="External"/><Relationship Id="rId2815" Type="http://schemas.openxmlformats.org/officeDocument/2006/relationships/hyperlink" Target="http://www.genome.jp/dbget-bin/www_bget?cpd+C14151" TargetMode="External"/><Relationship Id="rId4170" Type="http://schemas.openxmlformats.org/officeDocument/2006/relationships/hyperlink" Target="http://www.hmdb.ca/metabolites/HMDB02108" TargetMode="External"/><Relationship Id="rId5221" Type="http://schemas.openxmlformats.org/officeDocument/2006/relationships/hyperlink" Target="http://www.genome.jp/dbget-bin/www_bget?cpd+C00170" TargetMode="External"/><Relationship Id="rId56" Type="http://schemas.openxmlformats.org/officeDocument/2006/relationships/hyperlink" Target="http://www.genome.jp/dbget-bin/www_bget?cpd+C02997" TargetMode="External"/><Relationship Id="rId1417" Type="http://schemas.openxmlformats.org/officeDocument/2006/relationships/hyperlink" Target="http://www.genome.jp/dbget-bin/www_bget?cpd+C17714" TargetMode="External"/><Relationship Id="rId1831" Type="http://schemas.openxmlformats.org/officeDocument/2006/relationships/hyperlink" Target="http://www.genome.jp/dbget-bin/www_bget?cpd+C14155" TargetMode="External"/><Relationship Id="rId4987" Type="http://schemas.openxmlformats.org/officeDocument/2006/relationships/hyperlink" Target="http://www.hmdb.ca/metabolites/HMDB00112" TargetMode="External"/><Relationship Id="rId7393" Type="http://schemas.openxmlformats.org/officeDocument/2006/relationships/hyperlink" Target="http://www.genome.jp/dbget-bin/www_bget?cpd+C16533" TargetMode="External"/><Relationship Id="rId3589" Type="http://schemas.openxmlformats.org/officeDocument/2006/relationships/hyperlink" Target="http://www.hmdb.ca/metabolites/HMDB11561" TargetMode="External"/><Relationship Id="rId7046" Type="http://schemas.openxmlformats.org/officeDocument/2006/relationships/hyperlink" Target="http://www.genome.jp/dbget-bin/www_bget?cpd+C02180" TargetMode="External"/><Relationship Id="rId7460" Type="http://schemas.openxmlformats.org/officeDocument/2006/relationships/hyperlink" Target="http://www.hmdb.ca/metabolites/HMDB04705" TargetMode="External"/><Relationship Id="rId6062" Type="http://schemas.openxmlformats.org/officeDocument/2006/relationships/hyperlink" Target="http://www.genome.jp/dbget-bin/www_bget?cpd+C05852" TargetMode="External"/><Relationship Id="rId7113" Type="http://schemas.openxmlformats.org/officeDocument/2006/relationships/hyperlink" Target="http://www.genome.jp/dbget-bin/www_bget?cpd+C00141" TargetMode="External"/><Relationship Id="rId577" Type="http://schemas.openxmlformats.org/officeDocument/2006/relationships/hyperlink" Target="http://www.hmdb.ca/metabolites/HMDB09815" TargetMode="External"/><Relationship Id="rId2258" Type="http://schemas.openxmlformats.org/officeDocument/2006/relationships/hyperlink" Target="http://www.hmdb.ca/metabolites/HMDB01173" TargetMode="External"/><Relationship Id="rId3656" Type="http://schemas.openxmlformats.org/officeDocument/2006/relationships/hyperlink" Target="http://www.genome.jp/dbget-bin/www_bget?cpd+C05466" TargetMode="External"/><Relationship Id="rId4707" Type="http://schemas.openxmlformats.org/officeDocument/2006/relationships/hyperlink" Target="http://www.hmdb.ca/metabolites/HMDB03349" TargetMode="External"/><Relationship Id="rId991" Type="http://schemas.openxmlformats.org/officeDocument/2006/relationships/hyperlink" Target="http://www.hmdb.ca/metabolites/HMDB00532" TargetMode="External"/><Relationship Id="rId2672" Type="http://schemas.openxmlformats.org/officeDocument/2006/relationships/hyperlink" Target="http://www.genome.jp/dbget-bin/www_bget?cpd+C04483" TargetMode="External"/><Relationship Id="rId3309" Type="http://schemas.openxmlformats.org/officeDocument/2006/relationships/hyperlink" Target="http://www.hmdb.ca/metabolites/HMDB00190" TargetMode="External"/><Relationship Id="rId3723" Type="http://schemas.openxmlformats.org/officeDocument/2006/relationships/hyperlink" Target="http://www.genome.jp/dbget-bin/www_bget?cpd+C00105" TargetMode="External"/><Relationship Id="rId6879" Type="http://schemas.openxmlformats.org/officeDocument/2006/relationships/hyperlink" Target="http://www.genome.jp/dbget-bin/www_bget?cpd+C14536" TargetMode="External"/><Relationship Id="rId644" Type="http://schemas.openxmlformats.org/officeDocument/2006/relationships/hyperlink" Target="http://www.hmdb.ca/metabolites/HMDB07103" TargetMode="External"/><Relationship Id="rId1274" Type="http://schemas.openxmlformats.org/officeDocument/2006/relationships/hyperlink" Target="http://www.hmdb.ca/metabolites/HMDB03681" TargetMode="External"/><Relationship Id="rId2325" Type="http://schemas.openxmlformats.org/officeDocument/2006/relationships/hyperlink" Target="http://www.hmdb.ca/metabolites/HMDB01068" TargetMode="External"/><Relationship Id="rId5895" Type="http://schemas.openxmlformats.org/officeDocument/2006/relationships/hyperlink" Target="http://www.hmdb.ca/metabolites/HMDB29738" TargetMode="External"/><Relationship Id="rId6946" Type="http://schemas.openxmlformats.org/officeDocument/2006/relationships/hyperlink" Target="http://www.hmdb.ca/metabolites/HMDB00812" TargetMode="External"/><Relationship Id="rId711" Type="http://schemas.openxmlformats.org/officeDocument/2006/relationships/hyperlink" Target="http://www.hmdb.ca/metabolites/HMDB00195" TargetMode="External"/><Relationship Id="rId1341" Type="http://schemas.openxmlformats.org/officeDocument/2006/relationships/hyperlink" Target="http://www.hmdb.ca/metabolites/HMDB00508" TargetMode="External"/><Relationship Id="rId4497" Type="http://schemas.openxmlformats.org/officeDocument/2006/relationships/hyperlink" Target="http://www.genome.jp/dbget-bin/www_bget?cpd+C14828" TargetMode="External"/><Relationship Id="rId5548" Type="http://schemas.openxmlformats.org/officeDocument/2006/relationships/hyperlink" Target="http://www.hmdb.ca/metabolites/HMDB00327" TargetMode="External"/><Relationship Id="rId5962" Type="http://schemas.openxmlformats.org/officeDocument/2006/relationships/hyperlink" Target="http://www.genome.jp/dbget-bin/www_bget?cpd+C00025" TargetMode="External"/><Relationship Id="rId3099" Type="http://schemas.openxmlformats.org/officeDocument/2006/relationships/hyperlink" Target="http://www.hmdb.ca/metabolites/HMDB00669" TargetMode="External"/><Relationship Id="rId4564" Type="http://schemas.openxmlformats.org/officeDocument/2006/relationships/hyperlink" Target="http://www.hmdb.ca/metabolites/HMDB11352" TargetMode="External"/><Relationship Id="rId5615" Type="http://schemas.openxmlformats.org/officeDocument/2006/relationships/hyperlink" Target="http://www.hmdb.ca/metabolites/HMDB00577" TargetMode="External"/><Relationship Id="rId3166" Type="http://schemas.openxmlformats.org/officeDocument/2006/relationships/hyperlink" Target="http://www.genome.jp/dbget-bin/www_bget?cpd+C00073" TargetMode="External"/><Relationship Id="rId3580" Type="http://schemas.openxmlformats.org/officeDocument/2006/relationships/hyperlink" Target="http://www.hmdb.ca/metabolites/HMDB11211" TargetMode="External"/><Relationship Id="rId4217" Type="http://schemas.openxmlformats.org/officeDocument/2006/relationships/hyperlink" Target="http://www.genome.jp/dbget-bin/www_bget?cpd+C00300" TargetMode="External"/><Relationship Id="rId2182" Type="http://schemas.openxmlformats.org/officeDocument/2006/relationships/hyperlink" Target="http://www.genome.jp/dbget-bin/www_bget?cpd+C03145" TargetMode="External"/><Relationship Id="rId3233" Type="http://schemas.openxmlformats.org/officeDocument/2006/relationships/hyperlink" Target="http://www.genome.jp/dbget-bin/www_bget?cpd+C01043" TargetMode="External"/><Relationship Id="rId4631" Type="http://schemas.openxmlformats.org/officeDocument/2006/relationships/hyperlink" Target="http://www.hmdb.ca/metabolites/HMDB00852" TargetMode="External"/><Relationship Id="rId6389" Type="http://schemas.openxmlformats.org/officeDocument/2006/relationships/hyperlink" Target="http://www.genome.jp/dbget-bin/www_bget?cpd+C06429" TargetMode="External"/><Relationship Id="rId7787" Type="http://schemas.openxmlformats.org/officeDocument/2006/relationships/hyperlink" Target="http://www.genome.jp/dbget-bin/www_bget?cpd+C00534" TargetMode="External"/><Relationship Id="rId154" Type="http://schemas.openxmlformats.org/officeDocument/2006/relationships/hyperlink" Target="http://www.hmdb.ca/metabolites/HMDB04089" TargetMode="External"/><Relationship Id="rId7854" Type="http://schemas.openxmlformats.org/officeDocument/2006/relationships/hyperlink" Target="http://www.hmdb.ca/metabolites/HMDB13222" TargetMode="External"/><Relationship Id="rId2999" Type="http://schemas.openxmlformats.org/officeDocument/2006/relationships/hyperlink" Target="http://www.hmdb.ca/metabolites/HMDB00148" TargetMode="External"/><Relationship Id="rId3300" Type="http://schemas.openxmlformats.org/officeDocument/2006/relationships/hyperlink" Target="http://www.genome.jp/dbget-bin/www_bget?cpd+C00668" TargetMode="External"/><Relationship Id="rId6456" Type="http://schemas.openxmlformats.org/officeDocument/2006/relationships/hyperlink" Target="http://www.hmdb.ca/metabolites/HMDB01161" TargetMode="External"/><Relationship Id="rId6870" Type="http://schemas.openxmlformats.org/officeDocument/2006/relationships/hyperlink" Target="http://www.hmdb.ca/metabolites/HMDB02209" TargetMode="External"/><Relationship Id="rId7507" Type="http://schemas.openxmlformats.org/officeDocument/2006/relationships/hyperlink" Target="http://www.hmdb.ca/metabolites/HMDB08147" TargetMode="External"/><Relationship Id="rId221" Type="http://schemas.openxmlformats.org/officeDocument/2006/relationships/hyperlink" Target="http://www.genome.jp/dbget-bin/www_bget?cpd+C00491" TargetMode="External"/><Relationship Id="rId5058" Type="http://schemas.openxmlformats.org/officeDocument/2006/relationships/hyperlink" Target="http://www.hmdb.ca/metabolites/HMDB00020" TargetMode="External"/><Relationship Id="rId5472" Type="http://schemas.openxmlformats.org/officeDocument/2006/relationships/hyperlink" Target="http://www.hmdb.ca/metabolites/HMDB00357" TargetMode="External"/><Relationship Id="rId6109" Type="http://schemas.openxmlformats.org/officeDocument/2006/relationships/hyperlink" Target="http://www.hmdb.ca/metabolites/HMDB00754" TargetMode="External"/><Relationship Id="rId6523" Type="http://schemas.openxmlformats.org/officeDocument/2006/relationships/hyperlink" Target="http://www.hmdb.ca/metabolites/HMDB02815" TargetMode="External"/><Relationship Id="rId1668" Type="http://schemas.openxmlformats.org/officeDocument/2006/relationships/hyperlink" Target="http://www.genome.jp/dbget-bin/www_bget?cpd+C05442" TargetMode="External"/><Relationship Id="rId2719" Type="http://schemas.openxmlformats.org/officeDocument/2006/relationships/hyperlink" Target="http://www.hmdb.ca/metabolites/HMDB00132" TargetMode="External"/><Relationship Id="rId4074" Type="http://schemas.openxmlformats.org/officeDocument/2006/relationships/hyperlink" Target="http://www.hmdb.ca/metabolites/HMDB00158" TargetMode="External"/><Relationship Id="rId5125" Type="http://schemas.openxmlformats.org/officeDocument/2006/relationships/hyperlink" Target="http://www.hmdb.ca/metabolites/HMDB00172" TargetMode="External"/><Relationship Id="rId3090" Type="http://schemas.openxmlformats.org/officeDocument/2006/relationships/hyperlink" Target="http://www.genome.jp/dbget-bin/www_bget?cpd+C01179" TargetMode="External"/><Relationship Id="rId4141" Type="http://schemas.openxmlformats.org/officeDocument/2006/relationships/hyperlink" Target="http://www.hmdb.ca/metabolites/HMDB00407" TargetMode="External"/><Relationship Id="rId7297" Type="http://schemas.openxmlformats.org/officeDocument/2006/relationships/hyperlink" Target="http://www.hmdb.ca/metabolites/HMDB00247" TargetMode="External"/><Relationship Id="rId1735" Type="http://schemas.openxmlformats.org/officeDocument/2006/relationships/hyperlink" Target="http://www.hmdb.ca/metabolites/HMDB02032" TargetMode="External"/><Relationship Id="rId7364" Type="http://schemas.openxmlformats.org/officeDocument/2006/relationships/hyperlink" Target="http://www.genome.jp/dbget-bin/www_bget?cpd+C16535" TargetMode="External"/><Relationship Id="rId27" Type="http://schemas.openxmlformats.org/officeDocument/2006/relationships/hyperlink" Target="http://www.genome.jp/dbget-bin/www_bget?cpd+C00049" TargetMode="External"/><Relationship Id="rId1802" Type="http://schemas.openxmlformats.org/officeDocument/2006/relationships/hyperlink" Target="http://www.genome.jp/dbget-bin/www_bget?cpd+C02918" TargetMode="External"/><Relationship Id="rId4958" Type="http://schemas.openxmlformats.org/officeDocument/2006/relationships/hyperlink" Target="http://www.genome.jp/dbget-bin/www_bget?cpd+C00263" TargetMode="External"/><Relationship Id="rId7017" Type="http://schemas.openxmlformats.org/officeDocument/2006/relationships/hyperlink" Target="http://www.hmdb.ca/metabolites/HMDB02322" TargetMode="External"/><Relationship Id="rId3974" Type="http://schemas.openxmlformats.org/officeDocument/2006/relationships/hyperlink" Target="http://www.hmdb.ca/metabolites/HMDB00161" TargetMode="External"/><Relationship Id="rId6380" Type="http://schemas.openxmlformats.org/officeDocument/2006/relationships/hyperlink" Target="http://www.hmdb.ca/metabolites/HMDB02212" TargetMode="External"/><Relationship Id="rId7431" Type="http://schemas.openxmlformats.org/officeDocument/2006/relationships/hyperlink" Target="http://www.genome.jp/dbget-bin/www_bget?cpd+C03017" TargetMode="External"/><Relationship Id="rId895" Type="http://schemas.openxmlformats.org/officeDocument/2006/relationships/hyperlink" Target="http://www.genome.jp/dbget-bin/www_bget?cpd+C01198" TargetMode="External"/><Relationship Id="rId2576" Type="http://schemas.openxmlformats.org/officeDocument/2006/relationships/hyperlink" Target="http://www.hmdb.ca/metabolites/HMDB11129" TargetMode="External"/><Relationship Id="rId2990" Type="http://schemas.openxmlformats.org/officeDocument/2006/relationships/hyperlink" Target="http://www.hmdb.ca/metabolites/HMDB01906" TargetMode="External"/><Relationship Id="rId3627" Type="http://schemas.openxmlformats.org/officeDocument/2006/relationships/hyperlink" Target="http://www.genome.jp/dbget-bin/www_bget?cpd+C12144" TargetMode="External"/><Relationship Id="rId6033" Type="http://schemas.openxmlformats.org/officeDocument/2006/relationships/hyperlink" Target="http://www.genome.jp/dbget-bin/www_bget?cpd+C00079" TargetMode="External"/><Relationship Id="rId548" Type="http://schemas.openxmlformats.org/officeDocument/2006/relationships/hyperlink" Target="http://www.genome.jp/dbget-bin/www_bget?cpd+C16512" TargetMode="External"/><Relationship Id="rId962" Type="http://schemas.openxmlformats.org/officeDocument/2006/relationships/hyperlink" Target="http://www.genome.jp/dbget-bin/www_bget?cpd+C08983" TargetMode="External"/><Relationship Id="rId1178" Type="http://schemas.openxmlformats.org/officeDocument/2006/relationships/hyperlink" Target="http://www.hmdb.ca/metabolites/HMDB00378" TargetMode="External"/><Relationship Id="rId1592" Type="http://schemas.openxmlformats.org/officeDocument/2006/relationships/hyperlink" Target="http://www.hmdb.ca/metabolites/HMDB61695" TargetMode="External"/><Relationship Id="rId2229" Type="http://schemas.openxmlformats.org/officeDocument/2006/relationships/hyperlink" Target="http://www.genome.jp/dbget-bin/www_bget?cpd+C15532" TargetMode="External"/><Relationship Id="rId2643" Type="http://schemas.openxmlformats.org/officeDocument/2006/relationships/hyperlink" Target="http://www.hmdb.ca/metabolites/HMDB00355" TargetMode="External"/><Relationship Id="rId5799" Type="http://schemas.openxmlformats.org/officeDocument/2006/relationships/hyperlink" Target="http://www.hmdb.ca/metabolites/HMDB04161" TargetMode="External"/><Relationship Id="rId6100" Type="http://schemas.openxmlformats.org/officeDocument/2006/relationships/hyperlink" Target="http://www.hmdb.ca/metabolites/HMDB11756" TargetMode="External"/><Relationship Id="rId615" Type="http://schemas.openxmlformats.org/officeDocument/2006/relationships/hyperlink" Target="http://www.hmdb.ca/metabolites/HMDB11220" TargetMode="External"/><Relationship Id="rId1245" Type="http://schemas.openxmlformats.org/officeDocument/2006/relationships/hyperlink" Target="http://www.genome.jp/dbget-bin/www_bget?cpd+C01157" TargetMode="External"/><Relationship Id="rId1312" Type="http://schemas.openxmlformats.org/officeDocument/2006/relationships/hyperlink" Target="http://www.hmdb.ca/metabolites/HMDB28955" TargetMode="External"/><Relationship Id="rId2710" Type="http://schemas.openxmlformats.org/officeDocument/2006/relationships/hyperlink" Target="http://www.genome.jp/dbget-bin/www_bget?cpd+C00360" TargetMode="External"/><Relationship Id="rId4468" Type="http://schemas.openxmlformats.org/officeDocument/2006/relationships/hyperlink" Target="http://www.hmdb.ca/metabolites/HMDB00824" TargetMode="External"/><Relationship Id="rId5866" Type="http://schemas.openxmlformats.org/officeDocument/2006/relationships/hyperlink" Target="http://www.genome.jp/dbget-bin/www_bget?cpd+C06342" TargetMode="External"/><Relationship Id="rId6917" Type="http://schemas.openxmlformats.org/officeDocument/2006/relationships/hyperlink" Target="http://www.genome.jp/dbget-bin/www_bget?cpd+C00037" TargetMode="External"/><Relationship Id="rId4882" Type="http://schemas.openxmlformats.org/officeDocument/2006/relationships/hyperlink" Target="http://www.hmdb.ca/metabolites/HMDB13677" TargetMode="External"/><Relationship Id="rId5519" Type="http://schemas.openxmlformats.org/officeDocument/2006/relationships/hyperlink" Target="http://www.hmdb.ca/metabolites/HMDB09809" TargetMode="External"/><Relationship Id="rId5933" Type="http://schemas.openxmlformats.org/officeDocument/2006/relationships/hyperlink" Target="http://www.hmdb.ca/metabolites/HMDB00271" TargetMode="External"/><Relationship Id="rId2086" Type="http://schemas.openxmlformats.org/officeDocument/2006/relationships/hyperlink" Target="http://www.hmdb.ca/metabolites/HMDB00205" TargetMode="External"/><Relationship Id="rId3484" Type="http://schemas.openxmlformats.org/officeDocument/2006/relationships/hyperlink" Target="http://www.hmdb.ca/metabolites/HMDB13127" TargetMode="External"/><Relationship Id="rId4535" Type="http://schemas.openxmlformats.org/officeDocument/2006/relationships/hyperlink" Target="http://www.hmdb.ca/metabolites/HMDB05323" TargetMode="External"/><Relationship Id="rId3137" Type="http://schemas.openxmlformats.org/officeDocument/2006/relationships/hyperlink" Target="http://www.genome.jp/dbget-bin/www_bget?cpd+C00233" TargetMode="External"/><Relationship Id="rId3551" Type="http://schemas.openxmlformats.org/officeDocument/2006/relationships/hyperlink" Target="http://www.hmdb.ca/metabolites/HMDB09783" TargetMode="External"/><Relationship Id="rId4602" Type="http://schemas.openxmlformats.org/officeDocument/2006/relationships/hyperlink" Target="http://www.hmdb.ca/metabolites/HMDB01480" TargetMode="External"/><Relationship Id="rId7758" Type="http://schemas.openxmlformats.org/officeDocument/2006/relationships/hyperlink" Target="http://www.hmdb.ca/metabolites/HMDB06327" TargetMode="External"/><Relationship Id="rId472" Type="http://schemas.openxmlformats.org/officeDocument/2006/relationships/hyperlink" Target="http://www.hmdb.ca/metabolites/HMDB01043" TargetMode="External"/><Relationship Id="rId2153" Type="http://schemas.openxmlformats.org/officeDocument/2006/relationships/hyperlink" Target="http://www.genome.jp/dbget-bin/www_bget?cpd+C08262" TargetMode="External"/><Relationship Id="rId3204" Type="http://schemas.openxmlformats.org/officeDocument/2006/relationships/hyperlink" Target="http://www.hmdb.ca/metabolites/HMDB04225" TargetMode="External"/><Relationship Id="rId6774" Type="http://schemas.openxmlformats.org/officeDocument/2006/relationships/hyperlink" Target="http://www.hmdb.ca/metabolites/HMDB01518" TargetMode="External"/><Relationship Id="rId7825" Type="http://schemas.openxmlformats.org/officeDocument/2006/relationships/hyperlink" Target="http://www.hmdb.ca/metabolites/HMDB11107" TargetMode="External"/><Relationship Id="rId125" Type="http://schemas.openxmlformats.org/officeDocument/2006/relationships/hyperlink" Target="http://www.hmdb.ca/metabolites/HMDB00306" TargetMode="External"/><Relationship Id="rId2220" Type="http://schemas.openxmlformats.org/officeDocument/2006/relationships/hyperlink" Target="http://www.hmdb.ca/metabolites/HMDB00670" TargetMode="External"/><Relationship Id="rId5376" Type="http://schemas.openxmlformats.org/officeDocument/2006/relationships/hyperlink" Target="http://www.genome.jp/dbget-bin/www_bget?cpd+C08322" TargetMode="External"/><Relationship Id="rId5790" Type="http://schemas.openxmlformats.org/officeDocument/2006/relationships/hyperlink" Target="http://www.hmdb.ca/metabolites/HMDB03178" TargetMode="External"/><Relationship Id="rId6427" Type="http://schemas.openxmlformats.org/officeDocument/2006/relationships/hyperlink" Target="http://www.genome.jp/dbget-bin/www_bget?cpd+C08278" TargetMode="External"/><Relationship Id="rId4392" Type="http://schemas.openxmlformats.org/officeDocument/2006/relationships/hyperlink" Target="http://www.genome.jp/dbget-bin/www_bget?cpd+C00249" TargetMode="External"/><Relationship Id="rId5029" Type="http://schemas.openxmlformats.org/officeDocument/2006/relationships/hyperlink" Target="http://www.hmdb.ca/metabolites/HMDB00450" TargetMode="External"/><Relationship Id="rId5443" Type="http://schemas.openxmlformats.org/officeDocument/2006/relationships/hyperlink" Target="http://www.genome.jp/dbget-bin/www_bget?cpd+C08277" TargetMode="External"/><Relationship Id="rId6841" Type="http://schemas.openxmlformats.org/officeDocument/2006/relationships/hyperlink" Target="http://www.hmdb.ca/metabolites/HMDB30776" TargetMode="External"/><Relationship Id="rId1986" Type="http://schemas.openxmlformats.org/officeDocument/2006/relationships/hyperlink" Target="http://www.genome.jp/dbget-bin/www_bget?cpd+C00065" TargetMode="External"/><Relationship Id="rId4045" Type="http://schemas.openxmlformats.org/officeDocument/2006/relationships/hyperlink" Target="http://www.hmdb.ca/metabolites/HMDB00510" TargetMode="External"/><Relationship Id="rId1639" Type="http://schemas.openxmlformats.org/officeDocument/2006/relationships/hyperlink" Target="http://www.hmdb.ca/metabolites/HMDB11760" TargetMode="External"/><Relationship Id="rId3061" Type="http://schemas.openxmlformats.org/officeDocument/2006/relationships/hyperlink" Target="http://www.genome.jp/dbget-bin/www_bget?cpd+C00408" TargetMode="External"/><Relationship Id="rId5510" Type="http://schemas.openxmlformats.org/officeDocument/2006/relationships/hyperlink" Target="http://www.hmdb.ca/metabolites/HMDB07972" TargetMode="External"/><Relationship Id="rId1706" Type="http://schemas.openxmlformats.org/officeDocument/2006/relationships/hyperlink" Target="http://www.genome.jp/dbget-bin/www_bget?cpd+C05512" TargetMode="External"/><Relationship Id="rId4112" Type="http://schemas.openxmlformats.org/officeDocument/2006/relationships/hyperlink" Target="http://www.hmdb.ca/metabolites/HMDB00881" TargetMode="External"/><Relationship Id="rId7268" Type="http://schemas.openxmlformats.org/officeDocument/2006/relationships/hyperlink" Target="http://www.genome.jp/dbget-bin/www_bget?cpd+C00474" TargetMode="External"/><Relationship Id="rId7682" Type="http://schemas.openxmlformats.org/officeDocument/2006/relationships/hyperlink" Target="http://www.hmdb.ca/metabolites/HMDB00767" TargetMode="External"/><Relationship Id="rId3878" Type="http://schemas.openxmlformats.org/officeDocument/2006/relationships/hyperlink" Target="http://www.genome.jp/dbget-bin/www_bget?cpd+C01746" TargetMode="External"/><Relationship Id="rId4929" Type="http://schemas.openxmlformats.org/officeDocument/2006/relationships/hyperlink" Target="http://www.hmdb.ca/metabolites/HMDB01895" TargetMode="External"/><Relationship Id="rId6284" Type="http://schemas.openxmlformats.org/officeDocument/2006/relationships/hyperlink" Target="http://www.genome.jp/dbget-bin/www_bget?cpd+C00181" TargetMode="External"/><Relationship Id="rId7335" Type="http://schemas.openxmlformats.org/officeDocument/2006/relationships/hyperlink" Target="http://www.genome.jp/dbget-bin/www_bget?cpd+C19806" TargetMode="External"/><Relationship Id="rId799" Type="http://schemas.openxmlformats.org/officeDocument/2006/relationships/hyperlink" Target="http://www.hmdb.ca/metabolites/HMDB61711" TargetMode="External"/><Relationship Id="rId2894" Type="http://schemas.openxmlformats.org/officeDocument/2006/relationships/hyperlink" Target="http://www.hmdb.ca/metabolites/HMDB02649" TargetMode="External"/><Relationship Id="rId6351" Type="http://schemas.openxmlformats.org/officeDocument/2006/relationships/hyperlink" Target="http://www.genome.jp/dbget-bin/www_bget?cpd+C00009" TargetMode="External"/><Relationship Id="rId7402" Type="http://schemas.openxmlformats.org/officeDocument/2006/relationships/hyperlink" Target="http://www.genome.jp/dbget-bin/www_bget?cpd+C02630" TargetMode="External"/><Relationship Id="rId866" Type="http://schemas.openxmlformats.org/officeDocument/2006/relationships/hyperlink" Target="http://www.genome.jp/dbget-bin/www_bget?cpd+C04294" TargetMode="External"/><Relationship Id="rId1496" Type="http://schemas.openxmlformats.org/officeDocument/2006/relationships/hyperlink" Target="http://www.hmdb.ca/metabolites/HMDB02095" TargetMode="External"/><Relationship Id="rId2547" Type="http://schemas.openxmlformats.org/officeDocument/2006/relationships/hyperlink" Target="http://www.hmdb.ca/metabolites/HMDB07973" TargetMode="External"/><Relationship Id="rId3945" Type="http://schemas.openxmlformats.org/officeDocument/2006/relationships/hyperlink" Target="http://www.hmdb.ca/metabolites/HMDB32231" TargetMode="External"/><Relationship Id="rId6004" Type="http://schemas.openxmlformats.org/officeDocument/2006/relationships/hyperlink" Target="http://www.genome.jp/dbget-bin/www_bget?cpd+C02835" TargetMode="External"/><Relationship Id="rId519" Type="http://schemas.openxmlformats.org/officeDocument/2006/relationships/hyperlink" Target="http://www.hmdb.ca/metabolites/HMDB00201" TargetMode="External"/><Relationship Id="rId1149" Type="http://schemas.openxmlformats.org/officeDocument/2006/relationships/hyperlink" Target="http://www.genome.jp/dbget-bin/www_bget?cpd+C10164" TargetMode="External"/><Relationship Id="rId2961" Type="http://schemas.openxmlformats.org/officeDocument/2006/relationships/hyperlink" Target="http://www.hmdb.ca/metabolites/HMDB04983" TargetMode="External"/><Relationship Id="rId5020" Type="http://schemas.openxmlformats.org/officeDocument/2006/relationships/hyperlink" Target="http://www.genome.jp/dbget-bin/www_bget?cpd+C00047" TargetMode="External"/><Relationship Id="rId933" Type="http://schemas.openxmlformats.org/officeDocument/2006/relationships/hyperlink" Target="http://www.hmdb.ca/metabolites/HMDB00625" TargetMode="External"/><Relationship Id="rId1563" Type="http://schemas.openxmlformats.org/officeDocument/2006/relationships/hyperlink" Target="http://www.hmdb.ca/metabolites/HMDB08141" TargetMode="External"/><Relationship Id="rId2614" Type="http://schemas.openxmlformats.org/officeDocument/2006/relationships/hyperlink" Target="http://www.hmdb.ca/metabolites/HMDB07250" TargetMode="External"/><Relationship Id="rId7192" Type="http://schemas.openxmlformats.org/officeDocument/2006/relationships/hyperlink" Target="http://www.hmdb.ca/metabolites/HMDB01257" TargetMode="External"/><Relationship Id="rId1216" Type="http://schemas.openxmlformats.org/officeDocument/2006/relationships/hyperlink" Target="http://www.hmdb.ca/metabolites/HMDB00251" TargetMode="External"/><Relationship Id="rId1630" Type="http://schemas.openxmlformats.org/officeDocument/2006/relationships/hyperlink" Target="http://www.hmdb.ca/metabolites/HMDB07098" TargetMode="External"/><Relationship Id="rId4786" Type="http://schemas.openxmlformats.org/officeDocument/2006/relationships/hyperlink" Target="http://www.hmdb.ca/metabolites/HMDB03290" TargetMode="External"/><Relationship Id="rId5837" Type="http://schemas.openxmlformats.org/officeDocument/2006/relationships/hyperlink" Target="http://www.hmdb.ca/metabolites/HMDB11635" TargetMode="External"/><Relationship Id="rId3388" Type="http://schemas.openxmlformats.org/officeDocument/2006/relationships/hyperlink" Target="http://www.hmdb.ca/metabolites/HMDB01429" TargetMode="External"/><Relationship Id="rId4439" Type="http://schemas.openxmlformats.org/officeDocument/2006/relationships/hyperlink" Target="http://www.hmdb.ca/metabolites/HMDB00606" TargetMode="External"/><Relationship Id="rId4853" Type="http://schemas.openxmlformats.org/officeDocument/2006/relationships/hyperlink" Target="http://www.hmdb.ca/metabolites/HMDB00375" TargetMode="External"/><Relationship Id="rId5904" Type="http://schemas.openxmlformats.org/officeDocument/2006/relationships/hyperlink" Target="http://www.genome.jp/dbget-bin/www_bget?cpd+C12081" TargetMode="External"/><Relationship Id="rId3455" Type="http://schemas.openxmlformats.org/officeDocument/2006/relationships/hyperlink" Target="http://www.hmdb.ca/metabolites/HMDB00448" TargetMode="External"/><Relationship Id="rId4506" Type="http://schemas.openxmlformats.org/officeDocument/2006/relationships/hyperlink" Target="http://www.genome.jp/dbget-bin/www_bget?cpd+C19891" TargetMode="External"/><Relationship Id="rId376" Type="http://schemas.openxmlformats.org/officeDocument/2006/relationships/hyperlink" Target="http://www.genome.jp/dbget-bin/www_bget?cpd+C00492" TargetMode="External"/><Relationship Id="rId790" Type="http://schemas.openxmlformats.org/officeDocument/2006/relationships/hyperlink" Target="http://www.hmdb.ca/metabolites/HMDB01227" TargetMode="External"/><Relationship Id="rId2057" Type="http://schemas.openxmlformats.org/officeDocument/2006/relationships/hyperlink" Target="http://www.hmdb.ca/metabolites/HMDB00182" TargetMode="External"/><Relationship Id="rId2471" Type="http://schemas.openxmlformats.org/officeDocument/2006/relationships/hyperlink" Target="http://www.genome.jp/dbget-bin/www_bget?cpd+C01384" TargetMode="External"/><Relationship Id="rId3108" Type="http://schemas.openxmlformats.org/officeDocument/2006/relationships/hyperlink" Target="http://www.hmdb.ca/metabolites/HMDB00303" TargetMode="External"/><Relationship Id="rId3522" Type="http://schemas.openxmlformats.org/officeDocument/2006/relationships/hyperlink" Target="http://www.genome.jp/dbget-bin/www_bget?cpd+C00114" TargetMode="External"/><Relationship Id="rId4920" Type="http://schemas.openxmlformats.org/officeDocument/2006/relationships/hyperlink" Target="http://www.hmdb.ca/metabolites/HMDB04827" TargetMode="External"/><Relationship Id="rId6678" Type="http://schemas.openxmlformats.org/officeDocument/2006/relationships/hyperlink" Target="http://www.genome.jp/dbget-bin/www_bget?cpd+C00330" TargetMode="External"/><Relationship Id="rId7729" Type="http://schemas.openxmlformats.org/officeDocument/2006/relationships/hyperlink" Target="http://www.hmdb.ca/metabolites/HMDB00855" TargetMode="External"/><Relationship Id="rId443" Type="http://schemas.openxmlformats.org/officeDocument/2006/relationships/hyperlink" Target="http://www.hmdb.ca/metabolites/HMDB03229" TargetMode="External"/><Relationship Id="rId1073" Type="http://schemas.openxmlformats.org/officeDocument/2006/relationships/hyperlink" Target="http://www.hmdb.ca/metabolites/HMDB00206" TargetMode="External"/><Relationship Id="rId2124" Type="http://schemas.openxmlformats.org/officeDocument/2006/relationships/hyperlink" Target="http://www.hmdb.ca/metabolites/HMDB00197" TargetMode="External"/><Relationship Id="rId1140" Type="http://schemas.openxmlformats.org/officeDocument/2006/relationships/hyperlink" Target="http://www.hmdb.ca/metabolites/HMDB00715" TargetMode="External"/><Relationship Id="rId4296" Type="http://schemas.openxmlformats.org/officeDocument/2006/relationships/hyperlink" Target="http://www.genome.jp/dbget-bin/www_bget?cpd+C00186" TargetMode="External"/><Relationship Id="rId5694" Type="http://schemas.openxmlformats.org/officeDocument/2006/relationships/hyperlink" Target="http://www.genome.jp/dbget-bin/www_bget?cpd+C00337" TargetMode="External"/><Relationship Id="rId6745" Type="http://schemas.openxmlformats.org/officeDocument/2006/relationships/hyperlink" Target="http://www.hmdb.ca/metabolites/HMDB02658" TargetMode="External"/><Relationship Id="rId510" Type="http://schemas.openxmlformats.org/officeDocument/2006/relationships/hyperlink" Target="http://www.hmdb.ca/metabolites/HMDB00691" TargetMode="External"/><Relationship Id="rId5347" Type="http://schemas.openxmlformats.org/officeDocument/2006/relationships/hyperlink" Target="http://www.hmdb.ca/metabolites/HMDB00094" TargetMode="External"/><Relationship Id="rId5761" Type="http://schemas.openxmlformats.org/officeDocument/2006/relationships/hyperlink" Target="http://www.hmdb.ca/metabolites/HMDB00244" TargetMode="External"/><Relationship Id="rId6812" Type="http://schemas.openxmlformats.org/officeDocument/2006/relationships/hyperlink" Target="http://www.genome.jp/dbget-bin/www_bget?cpd+C00156" TargetMode="External"/><Relationship Id="rId1957" Type="http://schemas.openxmlformats.org/officeDocument/2006/relationships/hyperlink" Target="http://www.genome.jp/dbget-bin/www_bget?cpd+C10833" TargetMode="External"/><Relationship Id="rId4363" Type="http://schemas.openxmlformats.org/officeDocument/2006/relationships/hyperlink" Target="http://www.genome.jp/dbget-bin/www_bget?cpd+C00042" TargetMode="External"/><Relationship Id="rId5414" Type="http://schemas.openxmlformats.org/officeDocument/2006/relationships/hyperlink" Target="http://www.hmdb.ca/metabolites/HMDB02226" TargetMode="External"/><Relationship Id="rId4016" Type="http://schemas.openxmlformats.org/officeDocument/2006/relationships/hyperlink" Target="http://www.genome.jp/dbget-bin/www_bget?cpd+C00439" TargetMode="External"/><Relationship Id="rId4430" Type="http://schemas.openxmlformats.org/officeDocument/2006/relationships/hyperlink" Target="http://www.hmdb.ca/metabolites/HMDB61714" TargetMode="External"/><Relationship Id="rId7586" Type="http://schemas.openxmlformats.org/officeDocument/2006/relationships/hyperlink" Target="http://www.hmdb.ca/metabolites/HMDB06024" TargetMode="External"/><Relationship Id="rId3032" Type="http://schemas.openxmlformats.org/officeDocument/2006/relationships/hyperlink" Target="http://www.genome.jp/dbget-bin/www_bget?cpd+C00386" TargetMode="External"/><Relationship Id="rId6188" Type="http://schemas.openxmlformats.org/officeDocument/2006/relationships/hyperlink" Target="http://www.genome.jp/dbget-bin/www_bget?cpd+C03884" TargetMode="External"/><Relationship Id="rId7239" Type="http://schemas.openxmlformats.org/officeDocument/2006/relationships/hyperlink" Target="http://www.hmdb.ca/metabolites/HMDB28929" TargetMode="External"/><Relationship Id="rId7653" Type="http://schemas.openxmlformats.org/officeDocument/2006/relationships/hyperlink" Target="http://www.hmdb.ca/metabolites/HMDB00101" TargetMode="External"/><Relationship Id="rId6255" Type="http://schemas.openxmlformats.org/officeDocument/2006/relationships/hyperlink" Target="http://www.hmdb.ca/metabolites/HMDB29068" TargetMode="External"/><Relationship Id="rId7306" Type="http://schemas.openxmlformats.org/officeDocument/2006/relationships/hyperlink" Target="http://www.genome.jp/dbget-bin/www_bget?cpd+C00357" TargetMode="External"/><Relationship Id="rId2798" Type="http://schemas.openxmlformats.org/officeDocument/2006/relationships/hyperlink" Target="http://www.genome.jp/dbget-bin/www_bget?cpd+C00016" TargetMode="External"/><Relationship Id="rId3849" Type="http://schemas.openxmlformats.org/officeDocument/2006/relationships/hyperlink" Target="http://www.hmdb.ca/metabolites/HMDB00500" TargetMode="External"/><Relationship Id="rId5271" Type="http://schemas.openxmlformats.org/officeDocument/2006/relationships/hyperlink" Target="http://www.hmdb.ca/metabolites/HMDB29127" TargetMode="External"/><Relationship Id="rId7720" Type="http://schemas.openxmlformats.org/officeDocument/2006/relationships/hyperlink" Target="http://www.genome.jp/dbget-bin/www_bget?cpd+C05841" TargetMode="External"/><Relationship Id="rId2865" Type="http://schemas.openxmlformats.org/officeDocument/2006/relationships/hyperlink" Target="http://www.genome.jp/dbget-bin/www_bget?cpd+C00230" TargetMode="External"/><Relationship Id="rId3916" Type="http://schemas.openxmlformats.org/officeDocument/2006/relationships/hyperlink" Target="http://www.hmdb.ca/metabolites/HMDB05781" TargetMode="External"/><Relationship Id="rId6322" Type="http://schemas.openxmlformats.org/officeDocument/2006/relationships/hyperlink" Target="http://www.genome.jp/dbget-bin/www_bget?cpd+C04132" TargetMode="External"/><Relationship Id="rId837" Type="http://schemas.openxmlformats.org/officeDocument/2006/relationships/hyperlink" Target="http://www.genome.jp/dbget-bin/www_bget?cpd+C13202" TargetMode="External"/><Relationship Id="rId1467" Type="http://schemas.openxmlformats.org/officeDocument/2006/relationships/hyperlink" Target="http://www.genome.jp/dbget-bin/www_bget?cpd+C16525" TargetMode="External"/><Relationship Id="rId1881" Type="http://schemas.openxmlformats.org/officeDocument/2006/relationships/hyperlink" Target="http://www.hmdb.ca/metabolites/HMDB11718" TargetMode="External"/><Relationship Id="rId2518" Type="http://schemas.openxmlformats.org/officeDocument/2006/relationships/hyperlink" Target="http://www.hmdb.ca/metabolites/HMDB37396" TargetMode="External"/><Relationship Id="rId2932" Type="http://schemas.openxmlformats.org/officeDocument/2006/relationships/hyperlink" Target="http://www.genome.jp/dbget-bin/www_bget?cpd+C00509" TargetMode="External"/><Relationship Id="rId904" Type="http://schemas.openxmlformats.org/officeDocument/2006/relationships/hyperlink" Target="http://www.genome.jp/dbget-bin/www_bget?cpd+C05629" TargetMode="External"/><Relationship Id="rId1534" Type="http://schemas.openxmlformats.org/officeDocument/2006/relationships/hyperlink" Target="http://www.hmdb.ca/metabolites/HMDB04704" TargetMode="External"/><Relationship Id="rId7096" Type="http://schemas.openxmlformats.org/officeDocument/2006/relationships/hyperlink" Target="http://www.hmdb.ca/metabolites/HMDB00688" TargetMode="External"/><Relationship Id="rId1601" Type="http://schemas.openxmlformats.org/officeDocument/2006/relationships/hyperlink" Target="http://www.hmdb.ca/metabolites/HMDB11375" TargetMode="External"/><Relationship Id="rId4757" Type="http://schemas.openxmlformats.org/officeDocument/2006/relationships/hyperlink" Target="http://www.hmdb.ca/metabolites/HMDB06809" TargetMode="External"/><Relationship Id="rId7163" Type="http://schemas.openxmlformats.org/officeDocument/2006/relationships/hyperlink" Target="http://www.genome.jp/dbget-bin/www_bget?cpd+C00148" TargetMode="External"/><Relationship Id="rId3359" Type="http://schemas.openxmlformats.org/officeDocument/2006/relationships/hyperlink" Target="http://www.hmdb.ca/metabolites/HMDB00841" TargetMode="External"/><Relationship Id="rId5808" Type="http://schemas.openxmlformats.org/officeDocument/2006/relationships/hyperlink" Target="http://www.hmdb.ca/metabolites/HMDB00305" TargetMode="External"/><Relationship Id="rId7230" Type="http://schemas.openxmlformats.org/officeDocument/2006/relationships/hyperlink" Target="http://www.hmdb.ca/metabolites/HMDB00194" TargetMode="External"/><Relationship Id="rId694" Type="http://schemas.openxmlformats.org/officeDocument/2006/relationships/hyperlink" Target="http://www.genome.jp/dbget-bin/www_bget?cpd+C05465" TargetMode="External"/><Relationship Id="rId2375" Type="http://schemas.openxmlformats.org/officeDocument/2006/relationships/hyperlink" Target="http://www.hmdb.ca/metabolites/HMDB01104" TargetMode="External"/><Relationship Id="rId3773" Type="http://schemas.openxmlformats.org/officeDocument/2006/relationships/hyperlink" Target="http://www.hmdb.ca/metabolites/HMDB01406" TargetMode="External"/><Relationship Id="rId4824" Type="http://schemas.openxmlformats.org/officeDocument/2006/relationships/hyperlink" Target="http://www.hmdb.ca/metabolites/HMDB01431" TargetMode="External"/><Relationship Id="rId347" Type="http://schemas.openxmlformats.org/officeDocument/2006/relationships/hyperlink" Target="http://www.hmdb.ca/metabolites/HMDB00139" TargetMode="External"/><Relationship Id="rId2028" Type="http://schemas.openxmlformats.org/officeDocument/2006/relationships/hyperlink" Target="http://www.genome.jp/dbget-bin/www_bget?cpd+C01152" TargetMode="External"/><Relationship Id="rId3426" Type="http://schemas.openxmlformats.org/officeDocument/2006/relationships/hyperlink" Target="http://www.hmdb.ca/metabolites/HMDB02183" TargetMode="External"/><Relationship Id="rId3840" Type="http://schemas.openxmlformats.org/officeDocument/2006/relationships/hyperlink" Target="http://www.hmdb.ca/metabolites/HMDB01545" TargetMode="External"/><Relationship Id="rId6996" Type="http://schemas.openxmlformats.org/officeDocument/2006/relationships/hyperlink" Target="http://www.genome.jp/dbget-bin/www_bget?cpd+C00047" TargetMode="External"/><Relationship Id="rId761" Type="http://schemas.openxmlformats.org/officeDocument/2006/relationships/hyperlink" Target="http://www.genome.jp/dbget-bin/www_bget?cpd+C00299" TargetMode="External"/><Relationship Id="rId1391" Type="http://schemas.openxmlformats.org/officeDocument/2006/relationships/hyperlink" Target="http://www.hmdb.ca/metabolites/HMDB00489" TargetMode="External"/><Relationship Id="rId2442" Type="http://schemas.openxmlformats.org/officeDocument/2006/relationships/hyperlink" Target="http://www.hmdb.ca/metabolites/HMDB00673" TargetMode="External"/><Relationship Id="rId5598" Type="http://schemas.openxmlformats.org/officeDocument/2006/relationships/hyperlink" Target="http://www.hmdb.ca/metabolites/HMDB00252" TargetMode="External"/><Relationship Id="rId6649" Type="http://schemas.openxmlformats.org/officeDocument/2006/relationships/hyperlink" Target="http://www.hmdb.ca/metabolites/HMDB00289" TargetMode="External"/><Relationship Id="rId414" Type="http://schemas.openxmlformats.org/officeDocument/2006/relationships/hyperlink" Target="http://www.hmdb.ca/metabolites/HMDB00134" TargetMode="External"/><Relationship Id="rId1044" Type="http://schemas.openxmlformats.org/officeDocument/2006/relationships/hyperlink" Target="http://www.genome.jp/dbget-bin/www_bget?cpd+C02997" TargetMode="External"/><Relationship Id="rId5665" Type="http://schemas.openxmlformats.org/officeDocument/2006/relationships/hyperlink" Target="http://www.hmdb.ca/metabolites/HMDB03540" TargetMode="External"/><Relationship Id="rId6716" Type="http://schemas.openxmlformats.org/officeDocument/2006/relationships/hyperlink" Target="http://www.hmdb.ca/metabolites/HMDB02224" TargetMode="External"/><Relationship Id="rId1111" Type="http://schemas.openxmlformats.org/officeDocument/2006/relationships/hyperlink" Target="http://www.hmdb.ca/metabolites/HMDB00866" TargetMode="External"/><Relationship Id="rId4267" Type="http://schemas.openxmlformats.org/officeDocument/2006/relationships/hyperlink" Target="http://www.hmdb.ca/metabolites/HMDB28691" TargetMode="External"/><Relationship Id="rId4681" Type="http://schemas.openxmlformats.org/officeDocument/2006/relationships/hyperlink" Target="http://www.hmdb.ca/metabolites/HMDB00050" TargetMode="External"/><Relationship Id="rId5318" Type="http://schemas.openxmlformats.org/officeDocument/2006/relationships/hyperlink" Target="http://www.genome.jp/dbget-bin/www_bget?cpd+C00095" TargetMode="External"/><Relationship Id="rId5732" Type="http://schemas.openxmlformats.org/officeDocument/2006/relationships/hyperlink" Target="http://www.hmdb.ca/metabolites/HMDB00273" TargetMode="External"/><Relationship Id="rId3283" Type="http://schemas.openxmlformats.org/officeDocument/2006/relationships/hyperlink" Target="http://www.hmdb.ca/metabolites/HMDB00759" TargetMode="External"/><Relationship Id="rId4334" Type="http://schemas.openxmlformats.org/officeDocument/2006/relationships/hyperlink" Target="http://www.genome.jp/dbget-bin/www_bget?cpd+C00159" TargetMode="External"/><Relationship Id="rId1928" Type="http://schemas.openxmlformats.org/officeDocument/2006/relationships/hyperlink" Target="http://www.hmdb.ca/metabolites/HMDB03312" TargetMode="External"/><Relationship Id="rId3350" Type="http://schemas.openxmlformats.org/officeDocument/2006/relationships/hyperlink" Target="http://www.genome.jp/dbget-bin/www_bget?cpd+C00880" TargetMode="External"/><Relationship Id="rId271" Type="http://schemas.openxmlformats.org/officeDocument/2006/relationships/hyperlink" Target="http://www.genome.jp/dbget-bin/www_bget?cpd+C00179" TargetMode="External"/><Relationship Id="rId3003" Type="http://schemas.openxmlformats.org/officeDocument/2006/relationships/hyperlink" Target="http://www.hmdb.ca/metabolites/HMDB01138" TargetMode="External"/><Relationship Id="rId4401" Type="http://schemas.openxmlformats.org/officeDocument/2006/relationships/hyperlink" Target="http://www.hmdb.ca/metabolites/HMDB00772" TargetMode="External"/><Relationship Id="rId6159" Type="http://schemas.openxmlformats.org/officeDocument/2006/relationships/hyperlink" Target="http://www.genome.jp/dbget-bin/www_bget?cpd+C00062" TargetMode="External"/><Relationship Id="rId7557" Type="http://schemas.openxmlformats.org/officeDocument/2006/relationships/hyperlink" Target="http://www.hmdb.ca/metabolites/HMDB07102" TargetMode="External"/><Relationship Id="rId6573" Type="http://schemas.openxmlformats.org/officeDocument/2006/relationships/hyperlink" Target="http://www.hmdb.ca/metabolites/HMDB07105" TargetMode="External"/><Relationship Id="rId7624" Type="http://schemas.openxmlformats.org/officeDocument/2006/relationships/hyperlink" Target="http://www.hmdb.ca/metabolites/HMDB00400" TargetMode="External"/><Relationship Id="rId2769" Type="http://schemas.openxmlformats.org/officeDocument/2006/relationships/hyperlink" Target="http://www.genome.jp/dbget-bin/www_bget?cpd+C00178" TargetMode="External"/><Relationship Id="rId5175" Type="http://schemas.openxmlformats.org/officeDocument/2006/relationships/hyperlink" Target="http://www.genome.jp/dbget-bin/www_bget?cpd+C00077" TargetMode="External"/><Relationship Id="rId6226" Type="http://schemas.openxmlformats.org/officeDocument/2006/relationships/hyperlink" Target="http://www.hmdb.ca/metabolites/HMDB00650" TargetMode="External"/><Relationship Id="rId6640" Type="http://schemas.openxmlformats.org/officeDocument/2006/relationships/hyperlink" Target="http://www.genome.jp/dbget-bin/www_bget?cpd+C00262" TargetMode="External"/><Relationship Id="rId1785" Type="http://schemas.openxmlformats.org/officeDocument/2006/relationships/hyperlink" Target="http://www.genome.jp/dbget-bin/www_bget?cpd+C05145" TargetMode="External"/><Relationship Id="rId2836" Type="http://schemas.openxmlformats.org/officeDocument/2006/relationships/hyperlink" Target="http://www.genome.jp/dbget-bin/www_bget?cpd+C05793" TargetMode="External"/><Relationship Id="rId4191" Type="http://schemas.openxmlformats.org/officeDocument/2006/relationships/hyperlink" Target="http://www.genome.jp/dbget-bin/www_bget?cpd+C03771" TargetMode="External"/><Relationship Id="rId5242" Type="http://schemas.openxmlformats.org/officeDocument/2006/relationships/hyperlink" Target="http://www.genome.jp/dbget-bin/www_bget?cpd+C05283" TargetMode="External"/><Relationship Id="rId77" Type="http://schemas.openxmlformats.org/officeDocument/2006/relationships/hyperlink" Target="http://www.hmdb.ca/metabolites/HMDB02024" TargetMode="External"/><Relationship Id="rId808" Type="http://schemas.openxmlformats.org/officeDocument/2006/relationships/hyperlink" Target="http://www.genome.jp/dbget-bin/www_bget?cpd+C00153" TargetMode="External"/><Relationship Id="rId1438" Type="http://schemas.openxmlformats.org/officeDocument/2006/relationships/hyperlink" Target="http://www.hmdb.ca/metabolites/HMDB13622" TargetMode="External"/><Relationship Id="rId1852" Type="http://schemas.openxmlformats.org/officeDocument/2006/relationships/hyperlink" Target="http://www.genome.jp/dbget-bin/www_bget?cpd+C01081" TargetMode="External"/><Relationship Id="rId2903" Type="http://schemas.openxmlformats.org/officeDocument/2006/relationships/hyperlink" Target="http://www.genome.jp/dbget-bin/www_bget?cpd+C02504" TargetMode="External"/><Relationship Id="rId7067" Type="http://schemas.openxmlformats.org/officeDocument/2006/relationships/hyperlink" Target="http://www.genome.jp/dbget-bin/www_bget?cpd+C01717" TargetMode="External"/><Relationship Id="rId7481" Type="http://schemas.openxmlformats.org/officeDocument/2006/relationships/hyperlink" Target="http://www.hmdb.ca/metabolites/HMDB00114" TargetMode="External"/><Relationship Id="rId1505" Type="http://schemas.openxmlformats.org/officeDocument/2006/relationships/hyperlink" Target="http://www.hmdb.ca/metabolites/HMDB00783" TargetMode="External"/><Relationship Id="rId6083" Type="http://schemas.openxmlformats.org/officeDocument/2006/relationships/hyperlink" Target="http://www.genome.jp/dbget-bin/www_bget?cpd+C00108" TargetMode="External"/><Relationship Id="rId7134" Type="http://schemas.openxmlformats.org/officeDocument/2006/relationships/hyperlink" Target="http://www.hmdb.ca/metabolites/HMDB02108" TargetMode="External"/><Relationship Id="rId3677" Type="http://schemas.openxmlformats.org/officeDocument/2006/relationships/hyperlink" Target="http://www.hmdb.ca/metabolites/HMDB00157" TargetMode="External"/><Relationship Id="rId4728" Type="http://schemas.openxmlformats.org/officeDocument/2006/relationships/hyperlink" Target="http://www.genome.jp/dbget-bin/www_bget?cpd+C01073" TargetMode="External"/><Relationship Id="rId598" Type="http://schemas.openxmlformats.org/officeDocument/2006/relationships/hyperlink" Target="http://www.hmdb.ca/metabolites/HMDB11503" TargetMode="External"/><Relationship Id="rId2279" Type="http://schemas.openxmlformats.org/officeDocument/2006/relationships/hyperlink" Target="http://www.hmdb.ca/metabolites/HMDB11738" TargetMode="External"/><Relationship Id="rId2693" Type="http://schemas.openxmlformats.org/officeDocument/2006/relationships/hyperlink" Target="http://www.hmdb.ca/metabolites/HMDB00299" TargetMode="External"/><Relationship Id="rId3744" Type="http://schemas.openxmlformats.org/officeDocument/2006/relationships/hyperlink" Target="http://www.hmdb.ca/metabolites/HMDB00089" TargetMode="External"/><Relationship Id="rId6150" Type="http://schemas.openxmlformats.org/officeDocument/2006/relationships/hyperlink" Target="http://www.hmdb.ca/metabolites/HMDB00192" TargetMode="External"/><Relationship Id="rId7201" Type="http://schemas.openxmlformats.org/officeDocument/2006/relationships/hyperlink" Target="http://www.genome.jp/dbget-bin/www_bget?cpd+C02946" TargetMode="External"/><Relationship Id="rId665" Type="http://schemas.openxmlformats.org/officeDocument/2006/relationships/hyperlink" Target="http://www.hmdb.ca/metabolites/HMDB12087" TargetMode="External"/><Relationship Id="rId1295" Type="http://schemas.openxmlformats.org/officeDocument/2006/relationships/hyperlink" Target="http://www.hmdb.ca/metabolites/HMDB03869" TargetMode="External"/><Relationship Id="rId2346" Type="http://schemas.openxmlformats.org/officeDocument/2006/relationships/hyperlink" Target="http://www.genome.jp/dbget-bin/www_bget?cpd+C01613" TargetMode="External"/><Relationship Id="rId2760" Type="http://schemas.openxmlformats.org/officeDocument/2006/relationships/hyperlink" Target="http://www.hmdb.ca/metabolites/HMDB01202" TargetMode="External"/><Relationship Id="rId3811" Type="http://schemas.openxmlformats.org/officeDocument/2006/relationships/hyperlink" Target="http://www.genome.jp/dbget-bin/www_bget?cpd+C00715" TargetMode="External"/><Relationship Id="rId6967" Type="http://schemas.openxmlformats.org/officeDocument/2006/relationships/hyperlink" Target="http://www.hmdb.ca/metabolites/HMDB00177" TargetMode="External"/><Relationship Id="rId318" Type="http://schemas.openxmlformats.org/officeDocument/2006/relationships/hyperlink" Target="http://www.genome.jp/dbget-bin/www_bget?cpd+C02155" TargetMode="External"/><Relationship Id="rId732" Type="http://schemas.openxmlformats.org/officeDocument/2006/relationships/hyperlink" Target="http://www.genome.jp/dbget-bin/www_bget?cpd+C02216" TargetMode="External"/><Relationship Id="rId1362" Type="http://schemas.openxmlformats.org/officeDocument/2006/relationships/hyperlink" Target="http://www.genome.jp/dbget-bin/www_bget?cpd+C01083" TargetMode="External"/><Relationship Id="rId2413" Type="http://schemas.openxmlformats.org/officeDocument/2006/relationships/hyperlink" Target="http://www.hmdb.ca/metabolites/HMDB02000" TargetMode="External"/><Relationship Id="rId5569" Type="http://schemas.openxmlformats.org/officeDocument/2006/relationships/hyperlink" Target="http://www.hmdb.ca/metabolites/HMDB11567" TargetMode="External"/><Relationship Id="rId1015" Type="http://schemas.openxmlformats.org/officeDocument/2006/relationships/hyperlink" Target="http://www.genome.jp/dbget-bin/www_bget?cpd+C00049" TargetMode="External"/><Relationship Id="rId4585" Type="http://schemas.openxmlformats.org/officeDocument/2006/relationships/hyperlink" Target="http://www.hmdb.ca/metabolites/HMDB11565" TargetMode="External"/><Relationship Id="rId5983" Type="http://schemas.openxmlformats.org/officeDocument/2006/relationships/hyperlink" Target="http://www.hmdb.ca/metabolites/HMDB00479" TargetMode="External"/><Relationship Id="rId3187" Type="http://schemas.openxmlformats.org/officeDocument/2006/relationships/hyperlink" Target="http://www.genome.jp/dbget-bin/www_bget?cpd+C00606" TargetMode="External"/><Relationship Id="rId4238" Type="http://schemas.openxmlformats.org/officeDocument/2006/relationships/hyperlink" Target="http://www.hmdb.ca/metabolites/HMDB03681" TargetMode="External"/><Relationship Id="rId5636" Type="http://schemas.openxmlformats.org/officeDocument/2006/relationships/hyperlink" Target="http://www.genome.jp/dbget-bin/www_bget?cpd+C04483" TargetMode="External"/><Relationship Id="rId4652" Type="http://schemas.openxmlformats.org/officeDocument/2006/relationships/hyperlink" Target="http://www.genome.jp/dbget-bin/www_bget?cpd+C07880" TargetMode="External"/><Relationship Id="rId5703" Type="http://schemas.openxmlformats.org/officeDocument/2006/relationships/hyperlink" Target="http://www.genome.jp/dbget-bin/www_bget?cpd+C00106" TargetMode="External"/><Relationship Id="rId175" Type="http://schemas.openxmlformats.org/officeDocument/2006/relationships/hyperlink" Target="http://www.genome.jp/dbget-bin/www_bget?cpd+C03264" TargetMode="External"/><Relationship Id="rId3254" Type="http://schemas.openxmlformats.org/officeDocument/2006/relationships/hyperlink" Target="http://www.hmdb.ca/metabolites/HMDB03464" TargetMode="External"/><Relationship Id="rId4305" Type="http://schemas.openxmlformats.org/officeDocument/2006/relationships/hyperlink" Target="http://www.hmdb.ca/metabolites/HMDB00508" TargetMode="External"/><Relationship Id="rId7875" Type="http://schemas.openxmlformats.org/officeDocument/2006/relationships/hyperlink" Target="http://www.hmdb.ca/metabolites/HMDB03072" TargetMode="External"/><Relationship Id="rId2270" Type="http://schemas.openxmlformats.org/officeDocument/2006/relationships/hyperlink" Target="http://www.hmdb.ca/metabolites/HMDB00078" TargetMode="External"/><Relationship Id="rId3321" Type="http://schemas.openxmlformats.org/officeDocument/2006/relationships/hyperlink" Target="http://www.hmdb.ca/metabolites/HMDB00098" TargetMode="External"/><Relationship Id="rId6477" Type="http://schemas.openxmlformats.org/officeDocument/2006/relationships/hyperlink" Target="http://www.hmdb.ca/metabolites/HMDB02100" TargetMode="External"/><Relationship Id="rId6891" Type="http://schemas.openxmlformats.org/officeDocument/2006/relationships/hyperlink" Target="http://www.hmdb.ca/metabolites/HMDB34649" TargetMode="External"/><Relationship Id="rId7528" Type="http://schemas.openxmlformats.org/officeDocument/2006/relationships/hyperlink" Target="http://www.hmdb.ca/metabolites/HMDB11352" TargetMode="External"/><Relationship Id="rId242" Type="http://schemas.openxmlformats.org/officeDocument/2006/relationships/hyperlink" Target="http://www.hmdb.ca/metabolites/HMDB00904" TargetMode="External"/><Relationship Id="rId5079" Type="http://schemas.openxmlformats.org/officeDocument/2006/relationships/hyperlink" Target="http://www.hmdb.ca/metabolites/HMDB00929" TargetMode="External"/><Relationship Id="rId5493" Type="http://schemas.openxmlformats.org/officeDocument/2006/relationships/hyperlink" Target="http://www.hmdb.ca/metabolites/HMDB00211" TargetMode="External"/><Relationship Id="rId6544" Type="http://schemas.openxmlformats.org/officeDocument/2006/relationships/hyperlink" Target="http://www.hmdb.ca/metabolites/HMDB11211" TargetMode="External"/><Relationship Id="rId1689" Type="http://schemas.openxmlformats.org/officeDocument/2006/relationships/hyperlink" Target="http://www.hmdb.ca/metabolites/HMDB00946" TargetMode="External"/><Relationship Id="rId4095" Type="http://schemas.openxmlformats.org/officeDocument/2006/relationships/hyperlink" Target="http://www.genome.jp/dbget-bin/www_bget?cpd+C00398" TargetMode="External"/><Relationship Id="rId5146" Type="http://schemas.openxmlformats.org/officeDocument/2006/relationships/hyperlink" Target="http://www.genome.jp/dbget-bin/www_bget?cpd+C03145" TargetMode="External"/><Relationship Id="rId5560" Type="http://schemas.openxmlformats.org/officeDocument/2006/relationships/hyperlink" Target="http://www.hmdb.ca/metabolites/HMDB00131" TargetMode="External"/><Relationship Id="rId4162" Type="http://schemas.openxmlformats.org/officeDocument/2006/relationships/hyperlink" Target="http://www.genome.jp/dbget-bin/www_bget?cpd+C01180" TargetMode="External"/><Relationship Id="rId5213" Type="http://schemas.openxmlformats.org/officeDocument/2006/relationships/hyperlink" Target="http://www.genome.jp/dbget-bin/www_bget?cpd+C00134" TargetMode="External"/><Relationship Id="rId6611" Type="http://schemas.openxmlformats.org/officeDocument/2006/relationships/hyperlink" Target="http://www.hmdb.ca/metabolites/HMDB02869" TargetMode="External"/><Relationship Id="rId1756" Type="http://schemas.openxmlformats.org/officeDocument/2006/relationships/hyperlink" Target="http://www.genome.jp/dbget-bin/www_bget?cpd+C00526" TargetMode="External"/><Relationship Id="rId2807" Type="http://schemas.openxmlformats.org/officeDocument/2006/relationships/hyperlink" Target="http://www.genome.jp/dbget-bin/www_bget?cpd+C00209" TargetMode="External"/><Relationship Id="rId48" Type="http://schemas.openxmlformats.org/officeDocument/2006/relationships/hyperlink" Target="http://www.hmdb.ca/metabolites/HMDB02201" TargetMode="External"/><Relationship Id="rId1409" Type="http://schemas.openxmlformats.org/officeDocument/2006/relationships/hyperlink" Target="http://www.genome.jp/dbget-bin/www_bget?cpd+C00227" TargetMode="External"/><Relationship Id="rId1823" Type="http://schemas.openxmlformats.org/officeDocument/2006/relationships/hyperlink" Target="http://www.genome.jp/dbget-bin/www_bget?cpd+C02477" TargetMode="External"/><Relationship Id="rId4979" Type="http://schemas.openxmlformats.org/officeDocument/2006/relationships/hyperlink" Target="http://www.hmdb.ca/metabolites/HMDB01138" TargetMode="External"/><Relationship Id="rId7385" Type="http://schemas.openxmlformats.org/officeDocument/2006/relationships/hyperlink" Target="http://www.genome.jp/dbget-bin/www_bget?cpd+C03242" TargetMode="External"/><Relationship Id="rId3995" Type="http://schemas.openxmlformats.org/officeDocument/2006/relationships/hyperlink" Target="http://www.genome.jp/dbget-bin/www_bget?cpd+C03079" TargetMode="External"/><Relationship Id="rId7038" Type="http://schemas.openxmlformats.org/officeDocument/2006/relationships/hyperlink" Target="http://www.hmdb.ca/metabolites/HMDB00158" TargetMode="External"/><Relationship Id="rId7452" Type="http://schemas.openxmlformats.org/officeDocument/2006/relationships/hyperlink" Target="http://www.genome.jp/dbget-bin/www_bget?cpd+C03045" TargetMode="External"/><Relationship Id="rId2597" Type="http://schemas.openxmlformats.org/officeDocument/2006/relationships/hyperlink" Target="http://www.genome.jp/dbget-bin/www_bget?cpd+C00093" TargetMode="External"/><Relationship Id="rId3648" Type="http://schemas.openxmlformats.org/officeDocument/2006/relationships/hyperlink" Target="http://www.genome.jp/dbget-bin/www_bget?cpd+C01694" TargetMode="External"/><Relationship Id="rId6054" Type="http://schemas.openxmlformats.org/officeDocument/2006/relationships/hyperlink" Target="http://www.genome.jp/dbget-bin/www_bget?cpd+C01179" TargetMode="External"/><Relationship Id="rId7105" Type="http://schemas.openxmlformats.org/officeDocument/2006/relationships/hyperlink" Target="http://www.hmdb.ca/metabolites/HMDB00407" TargetMode="External"/><Relationship Id="rId569" Type="http://schemas.openxmlformats.org/officeDocument/2006/relationships/hyperlink" Target="http://www.hmdb.ca/metabolites/HMDB00564" TargetMode="External"/><Relationship Id="rId983" Type="http://schemas.openxmlformats.org/officeDocument/2006/relationships/hyperlink" Target="http://www.hmdb.ca/metabolites/HMDB01448" TargetMode="External"/><Relationship Id="rId1199" Type="http://schemas.openxmlformats.org/officeDocument/2006/relationships/hyperlink" Target="http://www.hmdb.ca/metabolites/HMDB01553" TargetMode="External"/><Relationship Id="rId2664" Type="http://schemas.openxmlformats.org/officeDocument/2006/relationships/hyperlink" Target="http://www.genome.jp/dbget-bin/www_bget?cpd+C05122" TargetMode="External"/><Relationship Id="rId5070" Type="http://schemas.openxmlformats.org/officeDocument/2006/relationships/hyperlink" Target="http://www.genome.jp/dbget-bin/www_bget?cpd+C02180" TargetMode="External"/><Relationship Id="rId6121" Type="http://schemas.openxmlformats.org/officeDocument/2006/relationships/hyperlink" Target="http://www.hmdb.ca/metabolites/HMDB01844" TargetMode="External"/><Relationship Id="rId636" Type="http://schemas.openxmlformats.org/officeDocument/2006/relationships/hyperlink" Target="http://www.hmdb.ca/metabolites/HMDB07248" TargetMode="External"/><Relationship Id="rId1266" Type="http://schemas.openxmlformats.org/officeDocument/2006/relationships/hyperlink" Target="http://www.hmdb.ca/metabolites/HMDB01186" TargetMode="External"/><Relationship Id="rId2317" Type="http://schemas.openxmlformats.org/officeDocument/2006/relationships/hyperlink" Target="http://www.hmdb.ca/metabolites/HMDB00807" TargetMode="External"/><Relationship Id="rId3715" Type="http://schemas.openxmlformats.org/officeDocument/2006/relationships/hyperlink" Target="http://www.hmdb.ca/metabolites/HMDB00085" TargetMode="External"/><Relationship Id="rId1680" Type="http://schemas.openxmlformats.org/officeDocument/2006/relationships/hyperlink" Target="http://www.genome.jp/dbget-bin/www_bget?cpd+C05466" TargetMode="External"/><Relationship Id="rId2731" Type="http://schemas.openxmlformats.org/officeDocument/2006/relationships/hyperlink" Target="http://www.hmdb.ca/metabolites/HMDB03349" TargetMode="External"/><Relationship Id="rId5887" Type="http://schemas.openxmlformats.org/officeDocument/2006/relationships/hyperlink" Target="http://www.genome.jp/dbget-bin/www_bget?cpd+C01494" TargetMode="External"/><Relationship Id="rId6938" Type="http://schemas.openxmlformats.org/officeDocument/2006/relationships/hyperlink" Target="http://www.hmdb.ca/metabolites/HMDB00161" TargetMode="External"/><Relationship Id="rId703" Type="http://schemas.openxmlformats.org/officeDocument/2006/relationships/hyperlink" Target="http://www.hmdb.ca/metabolites/HMDB00686" TargetMode="External"/><Relationship Id="rId1333" Type="http://schemas.openxmlformats.org/officeDocument/2006/relationships/hyperlink" Target="http://www.hmdb.ca/metabolites/HMDB00190" TargetMode="External"/><Relationship Id="rId4489" Type="http://schemas.openxmlformats.org/officeDocument/2006/relationships/hyperlink" Target="http://www.hmdb.ca/metabolites/HMDB00325" TargetMode="External"/><Relationship Id="rId5954" Type="http://schemas.openxmlformats.org/officeDocument/2006/relationships/hyperlink" Target="http://www.hmdb.ca/metabolites/HMDB01906" TargetMode="External"/><Relationship Id="rId1400" Type="http://schemas.openxmlformats.org/officeDocument/2006/relationships/hyperlink" Target="http://www.hmdb.ca/metabolites/HMDB00254" TargetMode="External"/><Relationship Id="rId4556" Type="http://schemas.openxmlformats.org/officeDocument/2006/relationships/hyperlink" Target="http://www.hmdb.ca/metabolites/HMDB61695" TargetMode="External"/><Relationship Id="rId4970" Type="http://schemas.openxmlformats.org/officeDocument/2006/relationships/hyperlink" Target="http://www.hmdb.ca/metabolites/HMDB00812" TargetMode="External"/><Relationship Id="rId5607" Type="http://schemas.openxmlformats.org/officeDocument/2006/relationships/hyperlink" Target="http://www.hmdb.ca/metabolites/HMDB00355" TargetMode="External"/><Relationship Id="rId3158" Type="http://schemas.openxmlformats.org/officeDocument/2006/relationships/hyperlink" Target="http://www.genome.jp/dbget-bin/www_bget?cpd+C00183" TargetMode="External"/><Relationship Id="rId3572" Type="http://schemas.openxmlformats.org/officeDocument/2006/relationships/hyperlink" Target="http://www.hmdb.ca/metabolites/HMDB00327" TargetMode="External"/><Relationship Id="rId4209" Type="http://schemas.openxmlformats.org/officeDocument/2006/relationships/hyperlink" Target="http://www.genome.jp/dbget-bin/www_bget?cpd+C01157" TargetMode="External"/><Relationship Id="rId4623" Type="http://schemas.openxmlformats.org/officeDocument/2006/relationships/hyperlink" Target="http://www.genome.jp/dbget-bin/www_bget?cpd+C01724" TargetMode="External"/><Relationship Id="rId7779" Type="http://schemas.openxmlformats.org/officeDocument/2006/relationships/hyperlink" Target="http://www.hmdb.ca/metabolites/HMDB00235" TargetMode="External"/><Relationship Id="rId493" Type="http://schemas.openxmlformats.org/officeDocument/2006/relationships/hyperlink" Target="http://www.hmdb.ca/metabolites/HMDB00321" TargetMode="External"/><Relationship Id="rId2174" Type="http://schemas.openxmlformats.org/officeDocument/2006/relationships/hyperlink" Target="http://www.hmdb.ca/metabolites/HMDB00019" TargetMode="External"/><Relationship Id="rId3225" Type="http://schemas.openxmlformats.org/officeDocument/2006/relationships/hyperlink" Target="http://www.hmdb.ca/metabolites/HMDB29416" TargetMode="External"/><Relationship Id="rId6795" Type="http://schemas.openxmlformats.org/officeDocument/2006/relationships/hyperlink" Target="http://www.genome.jp/dbget-bin/www_bget?cpd+C00473" TargetMode="External"/><Relationship Id="rId146" Type="http://schemas.openxmlformats.org/officeDocument/2006/relationships/hyperlink" Target="http://www.hmdb.ca/metabolites/HMDB00671" TargetMode="External"/><Relationship Id="rId560" Type="http://schemas.openxmlformats.org/officeDocument/2006/relationships/hyperlink" Target="http://www.genome.jp/dbget-bin/www_bget?cpd+C00588" TargetMode="External"/><Relationship Id="rId1190" Type="http://schemas.openxmlformats.org/officeDocument/2006/relationships/hyperlink" Target="http://www.genome.jp/dbget-bin/www_bget?cpd+C00073" TargetMode="External"/><Relationship Id="rId2241" Type="http://schemas.openxmlformats.org/officeDocument/2006/relationships/hyperlink" Target="http://www.genome.jp/dbget-bin/www_bget?cpd+C00300" TargetMode="External"/><Relationship Id="rId5397" Type="http://schemas.openxmlformats.org/officeDocument/2006/relationships/hyperlink" Target="http://www.genome.jp/dbget-bin/www_bget?cpd+C06428" TargetMode="External"/><Relationship Id="rId6448" Type="http://schemas.openxmlformats.org/officeDocument/2006/relationships/hyperlink" Target="http://www.hmdb.ca/metabolites/HMDB13127" TargetMode="External"/><Relationship Id="rId7846" Type="http://schemas.openxmlformats.org/officeDocument/2006/relationships/hyperlink" Target="http://www.hmdb.ca/metabolites/HMDB13677" TargetMode="External"/><Relationship Id="rId213" Type="http://schemas.openxmlformats.org/officeDocument/2006/relationships/hyperlink" Target="http://www.hmdb.ca/metabolites/HMDB00099" TargetMode="External"/><Relationship Id="rId6862" Type="http://schemas.openxmlformats.org/officeDocument/2006/relationships/hyperlink" Target="http://www.genome.jp/dbget-bin/www_bget?cpd+C14314" TargetMode="External"/><Relationship Id="rId4066" Type="http://schemas.openxmlformats.org/officeDocument/2006/relationships/hyperlink" Target="http://www.hmdb.ca/metabolites/HMDB02017" TargetMode="External"/><Relationship Id="rId5464" Type="http://schemas.openxmlformats.org/officeDocument/2006/relationships/hyperlink" Target="http://www.hmdb.ca/metabolites/HMDB00848" TargetMode="External"/><Relationship Id="rId6515" Type="http://schemas.openxmlformats.org/officeDocument/2006/relationships/hyperlink" Target="http://www.hmdb.ca/metabolites/HMDB09783" TargetMode="External"/><Relationship Id="rId4480" Type="http://schemas.openxmlformats.org/officeDocument/2006/relationships/hyperlink" Target="http://www.hmdb.ca/metabolites/HMDB01161" TargetMode="External"/><Relationship Id="rId5117" Type="http://schemas.openxmlformats.org/officeDocument/2006/relationships/hyperlink" Target="http://www.genome.jp/dbget-bin/www_bget?cpd+C08262" TargetMode="External"/><Relationship Id="rId5531" Type="http://schemas.openxmlformats.org/officeDocument/2006/relationships/hyperlink" Target="http://www.hmdb.ca/metabolites/HMDB08147" TargetMode="External"/><Relationship Id="rId1727" Type="http://schemas.openxmlformats.org/officeDocument/2006/relationships/hyperlink" Target="http://www.hmdb.ca/metabolites/HMDB01397" TargetMode="External"/><Relationship Id="rId3082" Type="http://schemas.openxmlformats.org/officeDocument/2006/relationships/hyperlink" Target="http://www.hmdb.ca/metabolites/HMDB00020" TargetMode="External"/><Relationship Id="rId4133" Type="http://schemas.openxmlformats.org/officeDocument/2006/relationships/hyperlink" Target="http://www.hmdb.ca/metabolites/HMDB00754" TargetMode="External"/><Relationship Id="rId7289" Type="http://schemas.openxmlformats.org/officeDocument/2006/relationships/hyperlink" Target="http://www.hmdb.ca/metabolites/HMDB00258" TargetMode="External"/><Relationship Id="rId19" Type="http://schemas.openxmlformats.org/officeDocument/2006/relationships/hyperlink" Target="http://www.hmdb.ca/metabolites/HMDB00719" TargetMode="External"/><Relationship Id="rId3899" Type="http://schemas.openxmlformats.org/officeDocument/2006/relationships/hyperlink" Target="http://www.hmdb.ca/metabolites/HMDB31715" TargetMode="External"/><Relationship Id="rId4200" Type="http://schemas.openxmlformats.org/officeDocument/2006/relationships/hyperlink" Target="http://www.hmdb.ca/metabolites/HMDB00162" TargetMode="External"/><Relationship Id="rId7356" Type="http://schemas.openxmlformats.org/officeDocument/2006/relationships/hyperlink" Target="http://www.genome.jp/dbget-bin/www_bget?cpd+C00249" TargetMode="External"/><Relationship Id="rId7770" Type="http://schemas.openxmlformats.org/officeDocument/2006/relationships/hyperlink" Target="http://www.genome.jp/dbget-bin/www_bget?cpd+C00500" TargetMode="External"/><Relationship Id="rId6372" Type="http://schemas.openxmlformats.org/officeDocument/2006/relationships/hyperlink" Target="http://www.hmdb.ca/metabolites/HMDB02259" TargetMode="External"/><Relationship Id="rId7009" Type="http://schemas.openxmlformats.org/officeDocument/2006/relationships/hyperlink" Target="http://www.hmdb.ca/metabolites/HMDB00510" TargetMode="External"/><Relationship Id="rId7423" Type="http://schemas.openxmlformats.org/officeDocument/2006/relationships/hyperlink" Target="http://www.hmdb.ca/metabolites/HMDB00623" TargetMode="External"/><Relationship Id="rId3966" Type="http://schemas.openxmlformats.org/officeDocument/2006/relationships/hyperlink" Target="http://www.genome.jp/dbget-bin/www_bget?cpd+C00188" TargetMode="External"/><Relationship Id="rId6025" Type="http://schemas.openxmlformats.org/officeDocument/2006/relationships/hyperlink" Target="http://www.genome.jp/dbget-bin/www_bget?cpd+C00408" TargetMode="External"/><Relationship Id="rId3" Type="http://schemas.openxmlformats.org/officeDocument/2006/relationships/hyperlink" Target="http://www.hmdb.ca/metabolites/HMDB00532" TargetMode="External"/><Relationship Id="rId887" Type="http://schemas.openxmlformats.org/officeDocument/2006/relationships/hyperlink" Target="http://www.hmdb.ca/metabolites/HMDB02466" TargetMode="External"/><Relationship Id="rId2568" Type="http://schemas.openxmlformats.org/officeDocument/2006/relationships/hyperlink" Target="http://www.hmdb.ca/metabolites/HMDB10382" TargetMode="External"/><Relationship Id="rId2982" Type="http://schemas.openxmlformats.org/officeDocument/2006/relationships/hyperlink" Target="http://www.genome.jp/dbget-bin/www_bget?cpd+C00263" TargetMode="External"/><Relationship Id="rId3619" Type="http://schemas.openxmlformats.org/officeDocument/2006/relationships/hyperlink" Target="http://www.hmdb.ca/metabolites/HMDB12097" TargetMode="External"/><Relationship Id="rId5041" Type="http://schemas.openxmlformats.org/officeDocument/2006/relationships/hyperlink" Target="http://www.hmdb.ca/metabolites/HMDB02322" TargetMode="External"/><Relationship Id="rId954" Type="http://schemas.openxmlformats.org/officeDocument/2006/relationships/hyperlink" Target="http://www.genome.jp/dbget-bin/www_bget?cpd+C12312" TargetMode="External"/><Relationship Id="rId1584" Type="http://schemas.openxmlformats.org/officeDocument/2006/relationships/hyperlink" Target="http://www.genome.jp/dbget-bin/www_bget?cpd+C04100" TargetMode="External"/><Relationship Id="rId2635" Type="http://schemas.openxmlformats.org/officeDocument/2006/relationships/hyperlink" Target="http://www.genome.jp/dbget-bin/www_bget?cpd+C00195" TargetMode="External"/><Relationship Id="rId607" Type="http://schemas.openxmlformats.org/officeDocument/2006/relationships/hyperlink" Target="http://www.genome.jp/dbget-bin/www_bget?cpd+C04036" TargetMode="External"/><Relationship Id="rId1237" Type="http://schemas.openxmlformats.org/officeDocument/2006/relationships/hyperlink" Target="http://www.genome.jp/dbget-bin/www_bget?cpd+C03626" TargetMode="External"/><Relationship Id="rId1651" Type="http://schemas.openxmlformats.org/officeDocument/2006/relationships/hyperlink" Target="http://www.genome.jp/dbget-bin/www_bget?cpd+C12144" TargetMode="External"/><Relationship Id="rId2702" Type="http://schemas.openxmlformats.org/officeDocument/2006/relationships/hyperlink" Target="http://www.genome.jp/dbget-bin/www_bget?cpd+C00946" TargetMode="External"/><Relationship Id="rId5858" Type="http://schemas.openxmlformats.org/officeDocument/2006/relationships/hyperlink" Target="http://www.hmdb.ca/metabolites/HMDB02649" TargetMode="External"/><Relationship Id="rId6909" Type="http://schemas.openxmlformats.org/officeDocument/2006/relationships/hyperlink" Target="http://www.hmdb.ca/metabolites/HMDB32231" TargetMode="External"/><Relationship Id="rId1304" Type="http://schemas.openxmlformats.org/officeDocument/2006/relationships/hyperlink" Target="http://www.hmdb.ca/metabolites/HMDB29153" TargetMode="External"/><Relationship Id="rId4874" Type="http://schemas.openxmlformats.org/officeDocument/2006/relationships/hyperlink" Target="http://www.hmdb.ca/metabolites/HMDB00484" TargetMode="External"/><Relationship Id="rId7280" Type="http://schemas.openxmlformats.org/officeDocument/2006/relationships/hyperlink" Target="http://www.genome.jp/dbget-bin/www_bget?cpd+C01904" TargetMode="External"/><Relationship Id="rId3476" Type="http://schemas.openxmlformats.org/officeDocument/2006/relationships/hyperlink" Target="http://www.genome.jp/dbget-bin/www_bget?cpd+C02862" TargetMode="External"/><Relationship Id="rId4527" Type="http://schemas.openxmlformats.org/officeDocument/2006/relationships/hyperlink" Target="http://www.hmdb.ca/metabolites/HMDB08141" TargetMode="External"/><Relationship Id="rId5925" Type="http://schemas.openxmlformats.org/officeDocument/2006/relationships/hyperlink" Target="http://www.hmdb.ca/metabolites/HMDB04983" TargetMode="External"/><Relationship Id="rId10" Type="http://schemas.openxmlformats.org/officeDocument/2006/relationships/hyperlink" Target="http://www.genome.jp/dbget-bin/www_bget?cpd+C00065" TargetMode="External"/><Relationship Id="rId397" Type="http://schemas.openxmlformats.org/officeDocument/2006/relationships/hyperlink" Target="http://www.hmdb.ca/metabolites/HMDB00230" TargetMode="External"/><Relationship Id="rId2078" Type="http://schemas.openxmlformats.org/officeDocument/2006/relationships/hyperlink" Target="http://www.hmdb.ca/metabolites/HMDB02284" TargetMode="External"/><Relationship Id="rId2492" Type="http://schemas.openxmlformats.org/officeDocument/2006/relationships/hyperlink" Target="http://www.hmdb.ca/metabolites/HMDB00824" TargetMode="External"/><Relationship Id="rId3129" Type="http://schemas.openxmlformats.org/officeDocument/2006/relationships/hyperlink" Target="http://www.genome.jp/dbget-bin/www_bget?cpd+C00780" TargetMode="External"/><Relationship Id="rId3890" Type="http://schemas.openxmlformats.org/officeDocument/2006/relationships/hyperlink" Target="http://www.genome.jp/dbget-bin/www_bget?cpd+C06342" TargetMode="External"/><Relationship Id="rId4941" Type="http://schemas.openxmlformats.org/officeDocument/2006/relationships/hyperlink" Target="http://www.genome.jp/dbget-bin/www_bget?cpd+C00037" TargetMode="External"/><Relationship Id="rId7000" Type="http://schemas.openxmlformats.org/officeDocument/2006/relationships/hyperlink" Target="http://www.genome.jp/dbget-bin/www_bget?cpd+C02727" TargetMode="External"/><Relationship Id="rId464" Type="http://schemas.openxmlformats.org/officeDocument/2006/relationships/hyperlink" Target="http://www.hmdb.ca/metabolites/HMDB02823" TargetMode="External"/><Relationship Id="rId1094" Type="http://schemas.openxmlformats.org/officeDocument/2006/relationships/hyperlink" Target="http://www.hmdb.ca/metabolites/HMDB00159" TargetMode="External"/><Relationship Id="rId2145" Type="http://schemas.openxmlformats.org/officeDocument/2006/relationships/hyperlink" Target="http://www.genome.jp/dbget-bin/www_bget?cpd+C00123" TargetMode="External"/><Relationship Id="rId3543" Type="http://schemas.openxmlformats.org/officeDocument/2006/relationships/hyperlink" Target="http://www.hmdb.ca/metabolites/HMDB09809" TargetMode="External"/><Relationship Id="rId6699" Type="http://schemas.openxmlformats.org/officeDocument/2006/relationships/hyperlink" Target="http://www.hmdb.ca/metabolites/HMDB02031" TargetMode="External"/><Relationship Id="rId117" Type="http://schemas.openxmlformats.org/officeDocument/2006/relationships/hyperlink" Target="http://www.genome.jp/dbget-bin/www_bget?cpd+C00642" TargetMode="External"/><Relationship Id="rId3610" Type="http://schemas.openxmlformats.org/officeDocument/2006/relationships/hyperlink" Target="http://www.hmdb.ca/metabolites/HMDB07218" TargetMode="External"/><Relationship Id="rId6766" Type="http://schemas.openxmlformats.org/officeDocument/2006/relationships/hyperlink" Target="http://www.hmdb.ca/metabolites/HMDB34227" TargetMode="External"/><Relationship Id="rId7817" Type="http://schemas.openxmlformats.org/officeDocument/2006/relationships/hyperlink" Target="http://www.hmdb.ca/metabolites/HMDB00375" TargetMode="External"/><Relationship Id="rId531" Type="http://schemas.openxmlformats.org/officeDocument/2006/relationships/hyperlink" Target="http://www.genome.jp/dbget-bin/www_bget?cpd+C01089" TargetMode="External"/><Relationship Id="rId1161" Type="http://schemas.openxmlformats.org/officeDocument/2006/relationships/hyperlink" Target="http://www.genome.jp/dbget-bin/www_bget?cpd+C00233" TargetMode="External"/><Relationship Id="rId2212" Type="http://schemas.openxmlformats.org/officeDocument/2006/relationships/hyperlink" Target="http://www.hmdb.ca/metabolites/HMDB03374" TargetMode="External"/><Relationship Id="rId5368" Type="http://schemas.openxmlformats.org/officeDocument/2006/relationships/hyperlink" Target="http://www.hmdb.ca/metabolites/HMDB00535" TargetMode="External"/><Relationship Id="rId5782" Type="http://schemas.openxmlformats.org/officeDocument/2006/relationships/hyperlink" Target="http://www.hmdb.ca/metabolites/HMDB06327" TargetMode="External"/><Relationship Id="rId6419" Type="http://schemas.openxmlformats.org/officeDocument/2006/relationships/hyperlink" Target="http://www.hmdb.ca/metabolites/HMDB00448" TargetMode="External"/><Relationship Id="rId6833" Type="http://schemas.openxmlformats.org/officeDocument/2006/relationships/hyperlink" Target="http://www.hmdb.ca/metabolites/HMDB00764" TargetMode="External"/><Relationship Id="rId1978" Type="http://schemas.openxmlformats.org/officeDocument/2006/relationships/hyperlink" Target="http://www.hmdb.ca/metabolites/HMDB00123" TargetMode="External"/><Relationship Id="rId4384" Type="http://schemas.openxmlformats.org/officeDocument/2006/relationships/hyperlink" Target="http://www.hmdb.ca/metabolites/HMDB00482" TargetMode="External"/><Relationship Id="rId5435" Type="http://schemas.openxmlformats.org/officeDocument/2006/relationships/hyperlink" Target="http://www.genome.jp/dbget-bin/www_bget?cpd+C01384" TargetMode="External"/><Relationship Id="rId4037" Type="http://schemas.openxmlformats.org/officeDocument/2006/relationships/hyperlink" Target="http://www.hmdb.ca/metabolites/HMDB00206" TargetMode="External"/><Relationship Id="rId4451" Type="http://schemas.openxmlformats.org/officeDocument/2006/relationships/hyperlink" Target="http://www.genome.jp/dbget-bin/www_bget?cpd+C08278" TargetMode="External"/><Relationship Id="rId5502" Type="http://schemas.openxmlformats.org/officeDocument/2006/relationships/hyperlink" Target="http://www.genome.jp/dbget-bin/www_bget?cpd+C00670" TargetMode="External"/><Relationship Id="rId6900" Type="http://schemas.openxmlformats.org/officeDocument/2006/relationships/hyperlink" Target="http://www.hmdb.ca/metabolites/HMDB04284" TargetMode="External"/><Relationship Id="rId3053" Type="http://schemas.openxmlformats.org/officeDocument/2006/relationships/hyperlink" Target="http://www.hmdb.ca/metabolites/HMDB00450" TargetMode="External"/><Relationship Id="rId4104" Type="http://schemas.openxmlformats.org/officeDocument/2006/relationships/hyperlink" Target="http://www.hmdb.ca/metabolites/HMDB00715" TargetMode="External"/><Relationship Id="rId3120" Type="http://schemas.openxmlformats.org/officeDocument/2006/relationships/hyperlink" Target="http://www.hmdb.ca/metabolites/HMDB01123" TargetMode="External"/><Relationship Id="rId6276" Type="http://schemas.openxmlformats.org/officeDocument/2006/relationships/hyperlink" Target="http://www.genome.jp/dbget-bin/www_bget?cpd+C05382" TargetMode="External"/><Relationship Id="rId7674" Type="http://schemas.openxmlformats.org/officeDocument/2006/relationships/hyperlink" Target="http://www.hmdb.ca/metabolites/HMDB00788" TargetMode="External"/><Relationship Id="rId6690" Type="http://schemas.openxmlformats.org/officeDocument/2006/relationships/hyperlink" Target="http://www.hmdb.ca/metabolites/HMDB00296" TargetMode="External"/><Relationship Id="rId7327" Type="http://schemas.openxmlformats.org/officeDocument/2006/relationships/hyperlink" Target="http://www.genome.jp/dbget-bin/www_bget?cpd+C00042" TargetMode="External"/><Relationship Id="rId7741" Type="http://schemas.openxmlformats.org/officeDocument/2006/relationships/hyperlink" Target="http://www.hmdb.ca/metabolites/HMDB01520" TargetMode="External"/><Relationship Id="rId2886" Type="http://schemas.openxmlformats.org/officeDocument/2006/relationships/hyperlink" Target="http://www.genome.jp/dbget-bin/www_bget?cpd+C16358" TargetMode="External"/><Relationship Id="rId3937" Type="http://schemas.openxmlformats.org/officeDocument/2006/relationships/hyperlink" Target="http://www.hmdb.ca/metabolites/HMDB33143" TargetMode="External"/><Relationship Id="rId5292" Type="http://schemas.openxmlformats.org/officeDocument/2006/relationships/hyperlink" Target="http://www.genome.jp/dbget-bin/www_bget?cpd+C00474" TargetMode="External"/><Relationship Id="rId6343" Type="http://schemas.openxmlformats.org/officeDocument/2006/relationships/hyperlink" Target="http://www.genome.jp/dbget-bin/www_bget?cpd+C00149" TargetMode="External"/><Relationship Id="rId858" Type="http://schemas.openxmlformats.org/officeDocument/2006/relationships/hyperlink" Target="http://www.genome.jp/dbget-bin/www_bget?cpd+C05795" TargetMode="External"/><Relationship Id="rId1488" Type="http://schemas.openxmlformats.org/officeDocument/2006/relationships/hyperlink" Target="http://www.hmdb.ca/metabolites/HMDB00893" TargetMode="External"/><Relationship Id="rId2539" Type="http://schemas.openxmlformats.org/officeDocument/2006/relationships/hyperlink" Target="http://www.hmdb.ca/metabolites/HMDB00086" TargetMode="External"/><Relationship Id="rId2953" Type="http://schemas.openxmlformats.org/officeDocument/2006/relationships/hyperlink" Target="http://www.hmdb.ca/metabolites/HMDB01895" TargetMode="External"/><Relationship Id="rId6410" Type="http://schemas.openxmlformats.org/officeDocument/2006/relationships/hyperlink" Target="http://www.hmdb.ca/metabolites/HMDB00689" TargetMode="External"/><Relationship Id="rId925" Type="http://schemas.openxmlformats.org/officeDocument/2006/relationships/hyperlink" Target="http://www.hmdb.ca/metabolites/HMDB12141" TargetMode="External"/><Relationship Id="rId1555" Type="http://schemas.openxmlformats.org/officeDocument/2006/relationships/hyperlink" Target="http://www.hmdb.ca/metabolites/HMDB00925" TargetMode="External"/><Relationship Id="rId2606" Type="http://schemas.openxmlformats.org/officeDocument/2006/relationships/hyperlink" Target="http://www.hmdb.ca/metabolites/HMDB11537" TargetMode="External"/><Relationship Id="rId5012" Type="http://schemas.openxmlformats.org/officeDocument/2006/relationships/hyperlink" Target="http://www.genome.jp/dbget-bin/www_bget?cpd+C05127" TargetMode="External"/><Relationship Id="rId1208" Type="http://schemas.openxmlformats.org/officeDocument/2006/relationships/hyperlink" Target="http://www.hmdb.ca/metabolites/HMDB00731" TargetMode="External"/><Relationship Id="rId7184" Type="http://schemas.openxmlformats.org/officeDocument/2006/relationships/hyperlink" Target="http://www.hmdb.ca/metabolites/HMDB00562" TargetMode="External"/><Relationship Id="rId1622" Type="http://schemas.openxmlformats.org/officeDocument/2006/relationships/hyperlink" Target="http://www.hmdb.ca/metabolites/HMDB07219" TargetMode="External"/><Relationship Id="rId4778" Type="http://schemas.openxmlformats.org/officeDocument/2006/relationships/hyperlink" Target="http://www.genome.jp/dbget-bin/www_bget?cpd+C00864" TargetMode="External"/><Relationship Id="rId5829" Type="http://schemas.openxmlformats.org/officeDocument/2006/relationships/hyperlink" Target="http://www.genome.jp/dbget-bin/www_bget?cpd+C00230" TargetMode="External"/><Relationship Id="rId7251" Type="http://schemas.openxmlformats.org/officeDocument/2006/relationships/hyperlink" Target="http://www.hmdb.ca/metabolites/HMDB00122" TargetMode="External"/><Relationship Id="rId3794" Type="http://schemas.openxmlformats.org/officeDocument/2006/relationships/hyperlink" Target="http://www.hmdb.ca/metabolites/HMDB00943" TargetMode="External"/><Relationship Id="rId4845" Type="http://schemas.openxmlformats.org/officeDocument/2006/relationships/hyperlink" Target="http://www.hmdb.ca/metabolites/HMDB11718" TargetMode="External"/><Relationship Id="rId2396" Type="http://schemas.openxmlformats.org/officeDocument/2006/relationships/hyperlink" Target="http://www.hmdb.ca/metabolites/HMDB31193" TargetMode="External"/><Relationship Id="rId3447" Type="http://schemas.openxmlformats.org/officeDocument/2006/relationships/hyperlink" Target="http://www.hmdb.ca/metabolites/HMDB37397" TargetMode="External"/><Relationship Id="rId3861" Type="http://schemas.openxmlformats.org/officeDocument/2006/relationships/hyperlink" Target="http://www.hmdb.ca/metabolites/HMDB11635" TargetMode="External"/><Relationship Id="rId4912" Type="http://schemas.openxmlformats.org/officeDocument/2006/relationships/hyperlink" Target="http://www.genome.jp/dbget-bin/www_bget?cpd+C00482" TargetMode="External"/><Relationship Id="rId368" Type="http://schemas.openxmlformats.org/officeDocument/2006/relationships/hyperlink" Target="http://www.genome.jp/dbget-bin/www_bget?cpd+C00208" TargetMode="External"/><Relationship Id="rId782" Type="http://schemas.openxmlformats.org/officeDocument/2006/relationships/hyperlink" Target="http://www.hmdb.ca/metabolites/HMDB00630" TargetMode="External"/><Relationship Id="rId2049" Type="http://schemas.openxmlformats.org/officeDocument/2006/relationships/hyperlink" Target="http://www.hmdb.ca/metabolites/HMDB00898" TargetMode="External"/><Relationship Id="rId2463" Type="http://schemas.openxmlformats.org/officeDocument/2006/relationships/hyperlink" Target="http://www.hmdb.ca/metabolites/HMDB00606" TargetMode="External"/><Relationship Id="rId3514" Type="http://schemas.openxmlformats.org/officeDocument/2006/relationships/hyperlink" Target="http://www.hmdb.ca/metabolites/HMDB13078" TargetMode="External"/><Relationship Id="rId435" Type="http://schemas.openxmlformats.org/officeDocument/2006/relationships/hyperlink" Target="http://www.hmdb.ca/metabolites/HMDB00529" TargetMode="External"/><Relationship Id="rId1065" Type="http://schemas.openxmlformats.org/officeDocument/2006/relationships/hyperlink" Target="http://www.hmdb.ca/metabolites/HMDB02024" TargetMode="External"/><Relationship Id="rId2116" Type="http://schemas.openxmlformats.org/officeDocument/2006/relationships/hyperlink" Target="http://www.hmdb.ca/metabolites/HMDB02302" TargetMode="External"/><Relationship Id="rId2530" Type="http://schemas.openxmlformats.org/officeDocument/2006/relationships/hyperlink" Target="http://www.genome.jp/dbget-bin/www_bget?cpd+C19891" TargetMode="External"/><Relationship Id="rId5686" Type="http://schemas.openxmlformats.org/officeDocument/2006/relationships/hyperlink" Target="http://www.genome.jp/dbget-bin/www_bget?cpd+C20155" TargetMode="External"/><Relationship Id="rId6737" Type="http://schemas.openxmlformats.org/officeDocument/2006/relationships/hyperlink" Target="http://www.hmdb.ca/metabolites/HMDB01406" TargetMode="External"/><Relationship Id="rId502" Type="http://schemas.openxmlformats.org/officeDocument/2006/relationships/hyperlink" Target="http://www.hmdb.ca/metabolites/HMDB00784" TargetMode="External"/><Relationship Id="rId1132" Type="http://schemas.openxmlformats.org/officeDocument/2006/relationships/hyperlink" Target="http://www.hmdb.ca/metabolites/HMDB00303" TargetMode="External"/><Relationship Id="rId4288" Type="http://schemas.openxmlformats.org/officeDocument/2006/relationships/hyperlink" Target="http://www.genome.jp/dbget-bin/www_bget?cpd+C00668" TargetMode="External"/><Relationship Id="rId5339" Type="http://schemas.openxmlformats.org/officeDocument/2006/relationships/hyperlink" Target="http://www.hmdb.ca/metabolites/HMDB01104" TargetMode="External"/><Relationship Id="rId4355" Type="http://schemas.openxmlformats.org/officeDocument/2006/relationships/hyperlink" Target="http://www.hmdb.ca/metabolites/HMDB00489" TargetMode="External"/><Relationship Id="rId5753" Type="http://schemas.openxmlformats.org/officeDocument/2006/relationships/hyperlink" Target="http://www.hmdb.ca/metabolites/HMDB00855" TargetMode="External"/><Relationship Id="rId6804" Type="http://schemas.openxmlformats.org/officeDocument/2006/relationships/hyperlink" Target="http://www.hmdb.ca/metabolites/HMDB01545" TargetMode="External"/><Relationship Id="rId1949" Type="http://schemas.openxmlformats.org/officeDocument/2006/relationships/hyperlink" Target="http://www.hmdb.ca/metabolites/HMDB32616" TargetMode="External"/><Relationship Id="rId4008" Type="http://schemas.openxmlformats.org/officeDocument/2006/relationships/hyperlink" Target="http://www.genome.jp/dbget-bin/www_bget?cpd+C02997" TargetMode="External"/><Relationship Id="rId5406" Type="http://schemas.openxmlformats.org/officeDocument/2006/relationships/hyperlink" Target="http://www.hmdb.ca/metabolites/HMDB00673" TargetMode="External"/><Relationship Id="rId5820" Type="http://schemas.openxmlformats.org/officeDocument/2006/relationships/hyperlink" Target="http://www.genome.jp/dbget-bin/www_bget?cpd+C03198" TargetMode="External"/><Relationship Id="rId292" Type="http://schemas.openxmlformats.org/officeDocument/2006/relationships/hyperlink" Target="http://www.hmdb.ca/metabolites/HMDB03157" TargetMode="External"/><Relationship Id="rId3371" Type="http://schemas.openxmlformats.org/officeDocument/2006/relationships/hyperlink" Target="http://www.hmdb.ca/metabolites/HMDB00094" TargetMode="External"/><Relationship Id="rId4422" Type="http://schemas.openxmlformats.org/officeDocument/2006/relationships/hyperlink" Target="http://www.hmdb.ca/metabolites/HMDB02925" TargetMode="External"/><Relationship Id="rId7578" Type="http://schemas.openxmlformats.org/officeDocument/2006/relationships/hyperlink" Target="http://www.hmdb.ca/metabolites/HMDB04950" TargetMode="External"/><Relationship Id="rId3024" Type="http://schemas.openxmlformats.org/officeDocument/2006/relationships/hyperlink" Target="http://www.genome.jp/dbget-bin/www_bget?cpd+C00785" TargetMode="External"/><Relationship Id="rId6594" Type="http://schemas.openxmlformats.org/officeDocument/2006/relationships/hyperlink" Target="http://www.genome.jp/dbget-bin/www_bget?cpd+C03761" TargetMode="External"/><Relationship Id="rId7645" Type="http://schemas.openxmlformats.org/officeDocument/2006/relationships/hyperlink" Target="http://www.hmdb.ca/metabolites/HMDB00050" TargetMode="External"/><Relationship Id="rId2040" Type="http://schemas.openxmlformats.org/officeDocument/2006/relationships/hyperlink" Target="http://www.genome.jp/dbget-bin/www_bget?cpd+C00439" TargetMode="External"/><Relationship Id="rId5196" Type="http://schemas.openxmlformats.org/officeDocument/2006/relationships/hyperlink" Target="http://www.hmdb.ca/metabolites/HMDB03357" TargetMode="External"/><Relationship Id="rId6247" Type="http://schemas.openxmlformats.org/officeDocument/2006/relationships/hyperlink" Target="http://www.hmdb.ca/metabolites/HMDB00759" TargetMode="External"/><Relationship Id="rId6661" Type="http://schemas.openxmlformats.org/officeDocument/2006/relationships/hyperlink" Target="http://www.hmdb.ca/metabolites/HMDB11599" TargetMode="External"/><Relationship Id="rId7712" Type="http://schemas.openxmlformats.org/officeDocument/2006/relationships/hyperlink" Target="http://www.hmdb.ca/metabolites/HMDB00079" TargetMode="External"/><Relationship Id="rId5263" Type="http://schemas.openxmlformats.org/officeDocument/2006/relationships/hyperlink" Target="http://www.hmdb.ca/metabolites/HMDB28929" TargetMode="External"/><Relationship Id="rId6314" Type="http://schemas.openxmlformats.org/officeDocument/2006/relationships/hyperlink" Target="http://www.genome.jp/dbget-bin/www_bget?cpd+C00880" TargetMode="External"/><Relationship Id="rId1459" Type="http://schemas.openxmlformats.org/officeDocument/2006/relationships/hyperlink" Target="http://www.genome.jp/dbget-bin/www_bget?cpd+C00219" TargetMode="External"/><Relationship Id="rId2857" Type="http://schemas.openxmlformats.org/officeDocument/2006/relationships/hyperlink" Target="http://www.hmdb.ca/metabolites/HMDB00822" TargetMode="External"/><Relationship Id="rId3908" Type="http://schemas.openxmlformats.org/officeDocument/2006/relationships/hyperlink" Target="http://www.hmdb.ca/metabolites/HMDB03045" TargetMode="External"/><Relationship Id="rId5330" Type="http://schemas.openxmlformats.org/officeDocument/2006/relationships/hyperlink" Target="http://www.genome.jp/dbget-bin/www_bget?cpd+C00357" TargetMode="External"/><Relationship Id="rId98" Type="http://schemas.openxmlformats.org/officeDocument/2006/relationships/hyperlink" Target="http://www.hmdb.ca/metabolites/HMDB00070" TargetMode="External"/><Relationship Id="rId829" Type="http://schemas.openxmlformats.org/officeDocument/2006/relationships/hyperlink" Target="http://www.genome.jp/dbget-bin/www_bget?cpd+C01620" TargetMode="External"/><Relationship Id="rId1873" Type="http://schemas.openxmlformats.org/officeDocument/2006/relationships/hyperlink" Target="http://www.hmdb.ca/metabolites/HMDB00500" TargetMode="External"/><Relationship Id="rId2924" Type="http://schemas.openxmlformats.org/officeDocument/2006/relationships/hyperlink" Target="http://www.hmdb.ca/metabolites/HMDB00954" TargetMode="External"/><Relationship Id="rId7088" Type="http://schemas.openxmlformats.org/officeDocument/2006/relationships/hyperlink" Target="http://www.hmdb.ca/metabolites/HMDB11756" TargetMode="External"/><Relationship Id="rId1526" Type="http://schemas.openxmlformats.org/officeDocument/2006/relationships/hyperlink" Target="http://www.hmdb.ca/metabolites/HMDB01954" TargetMode="External"/><Relationship Id="rId1940" Type="http://schemas.openxmlformats.org/officeDocument/2006/relationships/hyperlink" Target="http://www.hmdb.ca/metabolites/HMDB05781" TargetMode="External"/><Relationship Id="rId3698" Type="http://schemas.openxmlformats.org/officeDocument/2006/relationships/hyperlink" Target="http://www.genome.jp/dbget-bin/www_bget?cpd+C00360" TargetMode="External"/><Relationship Id="rId4749" Type="http://schemas.openxmlformats.org/officeDocument/2006/relationships/hyperlink" Target="http://www.genome.jp/dbget-bin/www_bget?cpd+C05145" TargetMode="External"/><Relationship Id="rId7155" Type="http://schemas.openxmlformats.org/officeDocument/2006/relationships/hyperlink" Target="http://www.genome.jp/dbget-bin/www_bget?cpd+C03771" TargetMode="External"/><Relationship Id="rId3765" Type="http://schemas.openxmlformats.org/officeDocument/2006/relationships/hyperlink" Target="http://www.hmdb.ca/metabolites/HMDB00232" TargetMode="External"/><Relationship Id="rId4816" Type="http://schemas.openxmlformats.org/officeDocument/2006/relationships/hyperlink" Target="http://www.genome.jp/dbget-bin/www_bget?cpd+C01081" TargetMode="External"/><Relationship Id="rId6171" Type="http://schemas.openxmlformats.org/officeDocument/2006/relationships/hyperlink" Target="http://www.genome.jp/dbget-bin/www_bget?cpd+C01924" TargetMode="External"/><Relationship Id="rId7222" Type="http://schemas.openxmlformats.org/officeDocument/2006/relationships/hyperlink" Target="http://www.hmdb.ca/metabolites/HMDB11171" TargetMode="External"/><Relationship Id="rId686" Type="http://schemas.openxmlformats.org/officeDocument/2006/relationships/hyperlink" Target="http://www.genome.jp/dbget-bin/www_bget?cpd+C00695" TargetMode="External"/><Relationship Id="rId2367" Type="http://schemas.openxmlformats.org/officeDocument/2006/relationships/hyperlink" Target="http://www.hmdb.ca/metabolites/HMDB02817" TargetMode="External"/><Relationship Id="rId2781" Type="http://schemas.openxmlformats.org/officeDocument/2006/relationships/hyperlink" Target="http://www.hmdb.ca/metabolites/HMDB06809" TargetMode="External"/><Relationship Id="rId3418" Type="http://schemas.openxmlformats.org/officeDocument/2006/relationships/hyperlink" Target="http://www.hmdb.ca/metabolites/HMDB02231" TargetMode="External"/><Relationship Id="rId339" Type="http://schemas.openxmlformats.org/officeDocument/2006/relationships/hyperlink" Target="http://www.hmdb.ca/metabolites/HMDB01473" TargetMode="External"/><Relationship Id="rId753" Type="http://schemas.openxmlformats.org/officeDocument/2006/relationships/hyperlink" Target="http://www.hmdb.ca/metabolites/HMDB00828" TargetMode="External"/><Relationship Id="rId1383" Type="http://schemas.openxmlformats.org/officeDocument/2006/relationships/hyperlink" Target="http://www.hmdb.ca/metabolites/HMDB00841" TargetMode="External"/><Relationship Id="rId2434" Type="http://schemas.openxmlformats.org/officeDocument/2006/relationships/hyperlink" Target="http://www.hmdb.ca/metabolites/HMDB01999" TargetMode="External"/><Relationship Id="rId3832" Type="http://schemas.openxmlformats.org/officeDocument/2006/relationships/hyperlink" Target="http://www.hmdb.ca/metabolites/HMDB00305" TargetMode="External"/><Relationship Id="rId6988" Type="http://schemas.openxmlformats.org/officeDocument/2006/relationships/hyperlink" Target="http://www.genome.jp/dbget-bin/www_bget?cpd+C05127" TargetMode="External"/><Relationship Id="rId406" Type="http://schemas.openxmlformats.org/officeDocument/2006/relationships/hyperlink" Target="http://www.genome.jp/dbget-bin/www_bget?cpd+C00158" TargetMode="External"/><Relationship Id="rId1036" Type="http://schemas.openxmlformats.org/officeDocument/2006/relationships/hyperlink" Target="http://www.hmdb.ca/metabolites/HMDB02201" TargetMode="External"/><Relationship Id="rId820" Type="http://schemas.openxmlformats.org/officeDocument/2006/relationships/hyperlink" Target="http://www.genome.jp/dbget-bin/www_bget?cpd+C00255" TargetMode="External"/><Relationship Id="rId1450" Type="http://schemas.openxmlformats.org/officeDocument/2006/relationships/hyperlink" Target="http://www.hmdb.ca/metabolites/HMDB02183" TargetMode="External"/><Relationship Id="rId2501" Type="http://schemas.openxmlformats.org/officeDocument/2006/relationships/hyperlink" Target="http://www.hmdb.ca/metabolites/HMDB61677" TargetMode="External"/><Relationship Id="rId5657" Type="http://schemas.openxmlformats.org/officeDocument/2006/relationships/hyperlink" Target="http://www.hmdb.ca/metabolites/HMDB00299" TargetMode="External"/><Relationship Id="rId6708" Type="http://schemas.openxmlformats.org/officeDocument/2006/relationships/hyperlink" Target="http://www.hmdb.ca/metabolites/HMDB00089" TargetMode="External"/><Relationship Id="rId1103" Type="http://schemas.openxmlformats.org/officeDocument/2006/relationships/hyperlink" Target="http://www.genome.jp/dbget-bin/www_bget?cpd+C07086" TargetMode="External"/><Relationship Id="rId4259" Type="http://schemas.openxmlformats.org/officeDocument/2006/relationships/hyperlink" Target="http://www.hmdb.ca/metabolites/HMDB03869" TargetMode="External"/><Relationship Id="rId4673" Type="http://schemas.openxmlformats.org/officeDocument/2006/relationships/hyperlink" Target="http://www.hmdb.ca/metabolites/HMDB00289" TargetMode="External"/><Relationship Id="rId5724" Type="http://schemas.openxmlformats.org/officeDocument/2006/relationships/hyperlink" Target="http://www.hmdb.ca/metabolites/HMDB01202" TargetMode="External"/><Relationship Id="rId3275" Type="http://schemas.openxmlformats.org/officeDocument/2006/relationships/hyperlink" Target="http://www.hmdb.ca/metabolites/HMDB11741" TargetMode="External"/><Relationship Id="rId4326" Type="http://schemas.openxmlformats.org/officeDocument/2006/relationships/hyperlink" Target="http://www.genome.jp/dbget-bin/www_bget?cpd+C01083" TargetMode="External"/><Relationship Id="rId4740" Type="http://schemas.openxmlformats.org/officeDocument/2006/relationships/hyperlink" Target="http://www.hmdb.ca/metabolites/HMDB02224" TargetMode="External"/><Relationship Id="rId7896" Type="http://schemas.openxmlformats.org/officeDocument/2006/relationships/hyperlink" Target="http://www.genome.jp/dbget-bin/www_bget?cpd+D07777" TargetMode="External"/><Relationship Id="rId196" Type="http://schemas.openxmlformats.org/officeDocument/2006/relationships/hyperlink" Target="http://www.hmdb.ca/metabolites/HMDB11757" TargetMode="External"/><Relationship Id="rId2291" Type="http://schemas.openxmlformats.org/officeDocument/2006/relationships/hyperlink" Target="http://www.hmdb.ca/metabolites/HMDB28691" TargetMode="External"/><Relationship Id="rId3342" Type="http://schemas.openxmlformats.org/officeDocument/2006/relationships/hyperlink" Target="http://www.genome.jp/dbget-bin/www_bget?cpd+C00095" TargetMode="External"/><Relationship Id="rId6498" Type="http://schemas.openxmlformats.org/officeDocument/2006/relationships/hyperlink" Target="http://www.hmdb.ca/metabolites/HMDB07972" TargetMode="External"/><Relationship Id="rId7549" Type="http://schemas.openxmlformats.org/officeDocument/2006/relationships/hyperlink" Target="http://www.hmdb.ca/metabolites/HMDB11565" TargetMode="External"/><Relationship Id="rId263" Type="http://schemas.openxmlformats.org/officeDocument/2006/relationships/hyperlink" Target="http://www.genome.jp/dbget-bin/www_bget?cpd+C00581" TargetMode="External"/><Relationship Id="rId6565" Type="http://schemas.openxmlformats.org/officeDocument/2006/relationships/hyperlink" Target="http://www.hmdb.ca/metabolites/HMDB07248" TargetMode="External"/><Relationship Id="rId330" Type="http://schemas.openxmlformats.org/officeDocument/2006/relationships/hyperlink" Target="http://www.hmdb.ca/metabolites/HMDB29125" TargetMode="External"/><Relationship Id="rId2011" Type="http://schemas.openxmlformats.org/officeDocument/2006/relationships/hyperlink" Target="http://www.hmdb.ca/metabolites/HMDB00148" TargetMode="External"/><Relationship Id="rId5167" Type="http://schemas.openxmlformats.org/officeDocument/2006/relationships/hyperlink" Target="http://www.genome.jp/dbget-bin/www_bget?cpd+C00245" TargetMode="External"/><Relationship Id="rId6218" Type="http://schemas.openxmlformats.org/officeDocument/2006/relationships/hyperlink" Target="http://www.hmdb.ca/metabolites/HMDB03464" TargetMode="External"/><Relationship Id="rId7616" Type="http://schemas.openxmlformats.org/officeDocument/2006/relationships/hyperlink" Target="http://www.genome.jp/dbget-bin/www_bget?cpd+C07880" TargetMode="External"/><Relationship Id="rId4183" Type="http://schemas.openxmlformats.org/officeDocument/2006/relationships/hyperlink" Target="http://www.genome.jp/dbget-bin/www_bget?cpd+C00062" TargetMode="External"/><Relationship Id="rId5581" Type="http://schemas.openxmlformats.org/officeDocument/2006/relationships/hyperlink" Target="http://www.hmdb.ca/metabolites/HMDB07102" TargetMode="External"/><Relationship Id="rId6632" Type="http://schemas.openxmlformats.org/officeDocument/2006/relationships/hyperlink" Target="http://www.hmdb.ca/metabolites/HMDB00502" TargetMode="External"/><Relationship Id="rId1777" Type="http://schemas.openxmlformats.org/officeDocument/2006/relationships/hyperlink" Target="http://www.genome.jp/dbget-bin/www_bget?cpd+C00364" TargetMode="External"/><Relationship Id="rId2828" Type="http://schemas.openxmlformats.org/officeDocument/2006/relationships/hyperlink" Target="http://www.hmdb.ca/metabolites/HMDB00054" TargetMode="External"/><Relationship Id="rId5234" Type="http://schemas.openxmlformats.org/officeDocument/2006/relationships/hyperlink" Target="http://www.hmdb.ca/metabolites/HMDB00078" TargetMode="External"/><Relationship Id="rId69" Type="http://schemas.openxmlformats.org/officeDocument/2006/relationships/hyperlink" Target="http://www.hmdb.ca/metabolites/HMDB00033" TargetMode="External"/><Relationship Id="rId1844" Type="http://schemas.openxmlformats.org/officeDocument/2006/relationships/hyperlink" Target="http://www.genome.jp/dbget-bin/www_bget?cpd+C05790" TargetMode="External"/><Relationship Id="rId4250" Type="http://schemas.openxmlformats.org/officeDocument/2006/relationships/hyperlink" Target="http://www.hmdb.ca/metabolites/HMDB00650" TargetMode="External"/><Relationship Id="rId5301" Type="http://schemas.openxmlformats.org/officeDocument/2006/relationships/hyperlink" Target="http://www.hmdb.ca/metabolites/HMDB00174" TargetMode="External"/><Relationship Id="rId7059" Type="http://schemas.openxmlformats.org/officeDocument/2006/relationships/hyperlink" Target="http://www.genome.jp/dbget-bin/www_bget?cpd+C00398" TargetMode="External"/><Relationship Id="rId7473" Type="http://schemas.openxmlformats.org/officeDocument/2006/relationships/hyperlink" Target="http://www.hmdb.ca/metabolites/HMDB34219" TargetMode="External"/><Relationship Id="rId1911" Type="http://schemas.openxmlformats.org/officeDocument/2006/relationships/hyperlink" Target="http://www.genome.jp/dbget-bin/www_bget?cpd+C06415" TargetMode="External"/><Relationship Id="rId3669" Type="http://schemas.openxmlformats.org/officeDocument/2006/relationships/hyperlink" Target="http://www.hmdb.ca/metabolites/HMDB00467" TargetMode="External"/><Relationship Id="rId6075" Type="http://schemas.openxmlformats.org/officeDocument/2006/relationships/hyperlink" Target="http://www.genome.jp/dbget-bin/www_bget?cpd+C00954" TargetMode="External"/><Relationship Id="rId7126" Type="http://schemas.openxmlformats.org/officeDocument/2006/relationships/hyperlink" Target="http://www.genome.jp/dbget-bin/www_bget?cpd+C01180" TargetMode="External"/><Relationship Id="rId7540" Type="http://schemas.openxmlformats.org/officeDocument/2006/relationships/hyperlink" Target="http://www.genome.jp/dbget-bin/www_bget?cpd+C01885" TargetMode="External"/><Relationship Id="rId5091" Type="http://schemas.openxmlformats.org/officeDocument/2006/relationships/hyperlink" Target="http://www.genome.jp/dbget-bin/www_bget?cpd+C01717" TargetMode="External"/><Relationship Id="rId6142" Type="http://schemas.openxmlformats.org/officeDocument/2006/relationships/hyperlink" Target="http://www.genome.jp/dbget-bin/www_bget?cpd+C00109" TargetMode="External"/><Relationship Id="rId1287" Type="http://schemas.openxmlformats.org/officeDocument/2006/relationships/hyperlink" Target="http://www.hmdb.ca/metabolites/HMDB29142" TargetMode="External"/><Relationship Id="rId2685" Type="http://schemas.openxmlformats.org/officeDocument/2006/relationships/hyperlink" Target="http://www.hmdb.ca/metabolites/HMDB00308" TargetMode="External"/><Relationship Id="rId3736" Type="http://schemas.openxmlformats.org/officeDocument/2006/relationships/hyperlink" Target="http://www.genome.jp/dbget-bin/www_bget?cpd+C02642" TargetMode="External"/><Relationship Id="rId657" Type="http://schemas.openxmlformats.org/officeDocument/2006/relationships/hyperlink" Target="http://www.genome.jp/dbget-bin/www_bget?cpd+C00319" TargetMode="External"/><Relationship Id="rId2338" Type="http://schemas.openxmlformats.org/officeDocument/2006/relationships/hyperlink" Target="http://www.genome.jp/dbget-bin/www_bget?cpd+C01801" TargetMode="External"/><Relationship Id="rId2752" Type="http://schemas.openxmlformats.org/officeDocument/2006/relationships/hyperlink" Target="http://www.genome.jp/dbget-bin/www_bget?cpd+C01073" TargetMode="External"/><Relationship Id="rId3803" Type="http://schemas.openxmlformats.org/officeDocument/2006/relationships/hyperlink" Target="http://www.genome.jp/dbget-bin/www_bget?cpd+C14151" TargetMode="External"/><Relationship Id="rId6959" Type="http://schemas.openxmlformats.org/officeDocument/2006/relationships/hyperlink" Target="http://www.genome.jp/dbget-bin/www_bget?cpd+C03079" TargetMode="External"/><Relationship Id="rId724" Type="http://schemas.openxmlformats.org/officeDocument/2006/relationships/hyperlink" Target="http://www.genome.jp/dbget-bin/www_bget?cpd+C01367" TargetMode="External"/><Relationship Id="rId1354" Type="http://schemas.openxmlformats.org/officeDocument/2006/relationships/hyperlink" Target="http://www.genome.jp/dbget-bin/www_bget?cpd+C01835" TargetMode="External"/><Relationship Id="rId2405" Type="http://schemas.openxmlformats.org/officeDocument/2006/relationships/hyperlink" Target="http://www.genome.jp/dbget-bin/www_bget?cpd+C17714" TargetMode="External"/><Relationship Id="rId5975" Type="http://schemas.openxmlformats.org/officeDocument/2006/relationships/hyperlink" Target="http://www.hmdb.ca/metabolites/HMDB00112" TargetMode="External"/><Relationship Id="rId60" Type="http://schemas.openxmlformats.org/officeDocument/2006/relationships/hyperlink" Target="http://www.genome.jp/dbget-bin/www_bget?cpd+C00785" TargetMode="External"/><Relationship Id="rId1007" Type="http://schemas.openxmlformats.org/officeDocument/2006/relationships/hyperlink" Target="http://www.hmdb.ca/metabolites/HMDB00719" TargetMode="External"/><Relationship Id="rId1421" Type="http://schemas.openxmlformats.org/officeDocument/2006/relationships/hyperlink" Target="http://www.genome.jp/dbget-bin/www_bget?cpd+C01571" TargetMode="External"/><Relationship Id="rId4577" Type="http://schemas.openxmlformats.org/officeDocument/2006/relationships/hyperlink" Target="http://www.hmdb.ca/metabolites/HMDB11561" TargetMode="External"/><Relationship Id="rId4991" Type="http://schemas.openxmlformats.org/officeDocument/2006/relationships/hyperlink" Target="http://www.hmdb.ca/metabolites/HMDB00177" TargetMode="External"/><Relationship Id="rId5628" Type="http://schemas.openxmlformats.org/officeDocument/2006/relationships/hyperlink" Target="http://www.genome.jp/dbget-bin/www_bget?cpd+C05122" TargetMode="External"/><Relationship Id="rId3179" Type="http://schemas.openxmlformats.org/officeDocument/2006/relationships/hyperlink" Target="http://www.hmdb.ca/metabolites/HMDB00005" TargetMode="External"/><Relationship Id="rId3593" Type="http://schemas.openxmlformats.org/officeDocument/2006/relationships/hyperlink" Target="http://www.hmdb.ca/metabolites/HMDB11567" TargetMode="External"/><Relationship Id="rId4644" Type="http://schemas.openxmlformats.org/officeDocument/2006/relationships/hyperlink" Target="http://www.genome.jp/dbget-bin/www_bget?cpd+C05466" TargetMode="External"/><Relationship Id="rId7050" Type="http://schemas.openxmlformats.org/officeDocument/2006/relationships/hyperlink" Target="http://www.genome.jp/dbget-bin/www_bget?cpd+C05852" TargetMode="External"/><Relationship Id="rId2195" Type="http://schemas.openxmlformats.org/officeDocument/2006/relationships/hyperlink" Target="http://www.genome.jp/dbget-bin/www_bget?cpd+C05824" TargetMode="External"/><Relationship Id="rId3246" Type="http://schemas.openxmlformats.org/officeDocument/2006/relationships/hyperlink" Target="http://www.hmdb.ca/metabolites/HMDB01173" TargetMode="External"/><Relationship Id="rId167" Type="http://schemas.openxmlformats.org/officeDocument/2006/relationships/hyperlink" Target="http://www.genome.jp/dbget-bin/www_bget?cpd+C00978" TargetMode="External"/><Relationship Id="rId581" Type="http://schemas.openxmlformats.org/officeDocument/2006/relationships/hyperlink" Target="http://www.hmdb.ca/metabolites/HMDB09003" TargetMode="External"/><Relationship Id="rId2262" Type="http://schemas.openxmlformats.org/officeDocument/2006/relationships/hyperlink" Target="http://www.hmdb.ca/metabolites/HMDB03681" TargetMode="External"/><Relationship Id="rId3660" Type="http://schemas.openxmlformats.org/officeDocument/2006/relationships/hyperlink" Target="http://www.genome.jp/dbget-bin/www_bget?cpd+C04483" TargetMode="External"/><Relationship Id="rId4711" Type="http://schemas.openxmlformats.org/officeDocument/2006/relationships/hyperlink" Target="http://www.genome.jp/dbget-bin/www_bget?cpd+C00105" TargetMode="External"/><Relationship Id="rId7867" Type="http://schemas.openxmlformats.org/officeDocument/2006/relationships/hyperlink" Target="http://www.genome.jp/dbget-bin/www_bget?cpd+C14536" TargetMode="External"/><Relationship Id="rId234" Type="http://schemas.openxmlformats.org/officeDocument/2006/relationships/hyperlink" Target="http://www.hmdb.ca/metabolites/HMDB00052" TargetMode="External"/><Relationship Id="rId3313" Type="http://schemas.openxmlformats.org/officeDocument/2006/relationships/hyperlink" Target="http://www.hmdb.ca/metabolites/HMDB01068" TargetMode="External"/><Relationship Id="rId6469" Type="http://schemas.openxmlformats.org/officeDocument/2006/relationships/hyperlink" Target="http://www.hmdb.ca/metabolites/HMDB61914" TargetMode="External"/><Relationship Id="rId6883" Type="http://schemas.openxmlformats.org/officeDocument/2006/relationships/hyperlink" Target="http://www.hmdb.ca/metabolites/HMDB29738" TargetMode="External"/><Relationship Id="rId5485" Type="http://schemas.openxmlformats.org/officeDocument/2006/relationships/hyperlink" Target="http://www.genome.jp/dbget-bin/www_bget?cpd+C14828" TargetMode="External"/><Relationship Id="rId6536" Type="http://schemas.openxmlformats.org/officeDocument/2006/relationships/hyperlink" Target="http://www.hmdb.ca/metabolites/HMDB00327" TargetMode="External"/><Relationship Id="rId6950" Type="http://schemas.openxmlformats.org/officeDocument/2006/relationships/hyperlink" Target="http://www.genome.jp/dbget-bin/www_bget?cpd+C00025" TargetMode="External"/><Relationship Id="rId301" Type="http://schemas.openxmlformats.org/officeDocument/2006/relationships/hyperlink" Target="http://www.hmdb.ca/metabolites/HMDB11737" TargetMode="External"/><Relationship Id="rId4087" Type="http://schemas.openxmlformats.org/officeDocument/2006/relationships/hyperlink" Target="http://www.hmdb.ca/metabolites/HMDB00669" TargetMode="External"/><Relationship Id="rId5138" Type="http://schemas.openxmlformats.org/officeDocument/2006/relationships/hyperlink" Target="http://www.hmdb.ca/metabolites/HMDB00019" TargetMode="External"/><Relationship Id="rId5552" Type="http://schemas.openxmlformats.org/officeDocument/2006/relationships/hyperlink" Target="http://www.hmdb.ca/metabolites/HMDB11352" TargetMode="External"/><Relationship Id="rId6603" Type="http://schemas.openxmlformats.org/officeDocument/2006/relationships/hyperlink" Target="http://www.hmdb.ca/metabolites/HMDB00577" TargetMode="External"/><Relationship Id="rId1748" Type="http://schemas.openxmlformats.org/officeDocument/2006/relationships/hyperlink" Target="http://www.hmdb.ca/metabolites/HMDB00288" TargetMode="External"/><Relationship Id="rId4154" Type="http://schemas.openxmlformats.org/officeDocument/2006/relationships/hyperlink" Target="http://www.genome.jp/dbget-bin/www_bget?cpd+C00073" TargetMode="External"/><Relationship Id="rId5205" Type="http://schemas.openxmlformats.org/officeDocument/2006/relationships/hyperlink" Target="http://www.genome.jp/dbget-bin/www_bget?cpd+C00300" TargetMode="External"/><Relationship Id="rId3170" Type="http://schemas.openxmlformats.org/officeDocument/2006/relationships/hyperlink" Target="http://www.genome.jp/dbget-bin/www_bget?cpd+C03145" TargetMode="External"/><Relationship Id="rId4221" Type="http://schemas.openxmlformats.org/officeDocument/2006/relationships/hyperlink" Target="http://www.genome.jp/dbget-bin/www_bget?cpd+C01043" TargetMode="External"/><Relationship Id="rId7377" Type="http://schemas.openxmlformats.org/officeDocument/2006/relationships/hyperlink" Target="http://www.genome.jp/dbget-bin/www_bget?cpd+C06429" TargetMode="External"/><Relationship Id="rId1815" Type="http://schemas.openxmlformats.org/officeDocument/2006/relationships/hyperlink" Target="http://www.hmdb.ca/metabolites/HMDB00210" TargetMode="External"/><Relationship Id="rId6393" Type="http://schemas.openxmlformats.org/officeDocument/2006/relationships/hyperlink" Target="http://www.genome.jp/dbget-bin/www_bget?cpd+C01595" TargetMode="External"/><Relationship Id="rId7791" Type="http://schemas.openxmlformats.org/officeDocument/2006/relationships/hyperlink" Target="http://www.genome.jp/dbget-bin/www_bget?cpd+C00250" TargetMode="External"/><Relationship Id="rId3987" Type="http://schemas.openxmlformats.org/officeDocument/2006/relationships/hyperlink" Target="http://www.hmdb.ca/metabolites/HMDB00148" TargetMode="External"/><Relationship Id="rId6046" Type="http://schemas.openxmlformats.org/officeDocument/2006/relationships/hyperlink" Target="http://www.hmdb.ca/metabolites/HMDB00020" TargetMode="External"/><Relationship Id="rId7444" Type="http://schemas.openxmlformats.org/officeDocument/2006/relationships/hyperlink" Target="http://www.hmdb.ca/metabolites/HMDB01161" TargetMode="External"/><Relationship Id="rId2589" Type="http://schemas.openxmlformats.org/officeDocument/2006/relationships/hyperlink" Target="http://www.hmdb.ca/metabolites/HMDB11375" TargetMode="External"/><Relationship Id="rId6460" Type="http://schemas.openxmlformats.org/officeDocument/2006/relationships/hyperlink" Target="http://www.hmdb.ca/metabolites/HMDB00357" TargetMode="External"/><Relationship Id="rId7511" Type="http://schemas.openxmlformats.org/officeDocument/2006/relationships/hyperlink" Target="http://www.hmdb.ca/metabolites/HMDB02815" TargetMode="External"/><Relationship Id="rId975" Type="http://schemas.openxmlformats.org/officeDocument/2006/relationships/hyperlink" Target="http://www.hmdb.ca/metabolites/HMDB02035" TargetMode="External"/><Relationship Id="rId2656" Type="http://schemas.openxmlformats.org/officeDocument/2006/relationships/hyperlink" Target="http://www.genome.jp/dbget-bin/www_bget?cpd+C05442" TargetMode="External"/><Relationship Id="rId3707" Type="http://schemas.openxmlformats.org/officeDocument/2006/relationships/hyperlink" Target="http://www.hmdb.ca/metabolites/HMDB00132" TargetMode="External"/><Relationship Id="rId5062" Type="http://schemas.openxmlformats.org/officeDocument/2006/relationships/hyperlink" Target="http://www.hmdb.ca/metabolites/HMDB00158" TargetMode="External"/><Relationship Id="rId6113" Type="http://schemas.openxmlformats.org/officeDocument/2006/relationships/hyperlink" Target="http://www.hmdb.ca/metabolites/HMDB00172" TargetMode="External"/><Relationship Id="rId628" Type="http://schemas.openxmlformats.org/officeDocument/2006/relationships/hyperlink" Target="http://www.hmdb.ca/metabolites/HMDB11533" TargetMode="External"/><Relationship Id="rId1258" Type="http://schemas.openxmlformats.org/officeDocument/2006/relationships/hyperlink" Target="http://www.hmdb.ca/metabolites/HMDB12265" TargetMode="External"/><Relationship Id="rId1672" Type="http://schemas.openxmlformats.org/officeDocument/2006/relationships/hyperlink" Target="http://www.genome.jp/dbget-bin/www_bget?cpd+C01694" TargetMode="External"/><Relationship Id="rId2309" Type="http://schemas.openxmlformats.org/officeDocument/2006/relationships/hyperlink" Target="http://www.hmdb.ca/metabolites/HMDB28927" TargetMode="External"/><Relationship Id="rId2723" Type="http://schemas.openxmlformats.org/officeDocument/2006/relationships/hyperlink" Target="http://www.hmdb.ca/metabolites/HMDB02032" TargetMode="External"/><Relationship Id="rId5879" Type="http://schemas.openxmlformats.org/officeDocument/2006/relationships/hyperlink" Target="http://www.genome.jp/dbget-bin/www_bget?cpd+C10208" TargetMode="External"/><Relationship Id="rId1325" Type="http://schemas.openxmlformats.org/officeDocument/2006/relationships/hyperlink" Target="http://www.hmdb.ca/metabolites/HMDB01401" TargetMode="External"/><Relationship Id="rId3497" Type="http://schemas.openxmlformats.org/officeDocument/2006/relationships/hyperlink" Target="http://www.genome.jp/dbget-bin/www_bget?cpd+C00989" TargetMode="External"/><Relationship Id="rId4895" Type="http://schemas.openxmlformats.org/officeDocument/2006/relationships/hyperlink" Target="http://www.genome.jp/dbget-bin/www_bget?cpd+C05570" TargetMode="External"/><Relationship Id="rId5946" Type="http://schemas.openxmlformats.org/officeDocument/2006/relationships/hyperlink" Target="http://www.genome.jp/dbget-bin/www_bget?cpd+C00263" TargetMode="External"/><Relationship Id="rId31" Type="http://schemas.openxmlformats.org/officeDocument/2006/relationships/hyperlink" Target="http://www.genome.jp/dbget-bin/www_bget?cpd+C00152" TargetMode="External"/><Relationship Id="rId2099" Type="http://schemas.openxmlformats.org/officeDocument/2006/relationships/hyperlink" Target="http://www.hmdb.ca/metabolites/HMDB00866" TargetMode="External"/><Relationship Id="rId4548" Type="http://schemas.openxmlformats.org/officeDocument/2006/relationships/hyperlink" Target="http://www.genome.jp/dbget-bin/www_bget?cpd+C04100" TargetMode="External"/><Relationship Id="rId4962" Type="http://schemas.openxmlformats.org/officeDocument/2006/relationships/hyperlink" Target="http://www.hmdb.ca/metabolites/HMDB00161" TargetMode="External"/><Relationship Id="rId7021" Type="http://schemas.openxmlformats.org/officeDocument/2006/relationships/hyperlink" Target="http://www.genome.jp/dbget-bin/www_bget?cpd+C00079" TargetMode="External"/><Relationship Id="rId3564" Type="http://schemas.openxmlformats.org/officeDocument/2006/relationships/hyperlink" Target="http://www.hmdb.ca/metabolites/HMDB11129" TargetMode="External"/><Relationship Id="rId4615" Type="http://schemas.openxmlformats.org/officeDocument/2006/relationships/hyperlink" Target="http://www.genome.jp/dbget-bin/www_bget?cpd+C12144" TargetMode="External"/><Relationship Id="rId485" Type="http://schemas.openxmlformats.org/officeDocument/2006/relationships/hyperlink" Target="http://www.hmdb.ca/metabolites/HMDB00752" TargetMode="External"/><Relationship Id="rId2166" Type="http://schemas.openxmlformats.org/officeDocument/2006/relationships/hyperlink" Target="http://www.hmdb.ca/metabolites/HMDB00378" TargetMode="External"/><Relationship Id="rId2580" Type="http://schemas.openxmlformats.org/officeDocument/2006/relationships/hyperlink" Target="http://www.hmdb.ca/metabolites/HMDB61695" TargetMode="External"/><Relationship Id="rId3217" Type="http://schemas.openxmlformats.org/officeDocument/2006/relationships/hyperlink" Target="http://www.genome.jp/dbget-bin/www_bget?cpd+C15532" TargetMode="External"/><Relationship Id="rId3631" Type="http://schemas.openxmlformats.org/officeDocument/2006/relationships/hyperlink" Target="http://www.hmdb.ca/metabolites/HMDB00355" TargetMode="External"/><Relationship Id="rId6787" Type="http://schemas.openxmlformats.org/officeDocument/2006/relationships/hyperlink" Target="http://www.hmdb.ca/metabolites/HMDB04161" TargetMode="External"/><Relationship Id="rId7838" Type="http://schemas.openxmlformats.org/officeDocument/2006/relationships/hyperlink" Target="http://www.hmdb.ca/metabolites/HMDB00484" TargetMode="External"/><Relationship Id="rId138" Type="http://schemas.openxmlformats.org/officeDocument/2006/relationships/hyperlink" Target="http://www.genome.jp/dbget-bin/www_bget?cpd+C00078" TargetMode="External"/><Relationship Id="rId552" Type="http://schemas.openxmlformats.org/officeDocument/2006/relationships/hyperlink" Target="http://www.genome.jp/dbget-bin/www_bget?cpd+C00137" TargetMode="External"/><Relationship Id="rId1182" Type="http://schemas.openxmlformats.org/officeDocument/2006/relationships/hyperlink" Target="http://www.genome.jp/dbget-bin/www_bget?cpd+C00183" TargetMode="External"/><Relationship Id="rId2233" Type="http://schemas.openxmlformats.org/officeDocument/2006/relationships/hyperlink" Target="http://www.genome.jp/dbget-bin/www_bget?cpd+C01157" TargetMode="External"/><Relationship Id="rId5389" Type="http://schemas.openxmlformats.org/officeDocument/2006/relationships/hyperlink" Target="http://www.hmdb.ca/metabolites/HMDB00772" TargetMode="External"/><Relationship Id="rId6854" Type="http://schemas.openxmlformats.org/officeDocument/2006/relationships/hyperlink" Target="http://www.genome.jp/dbget-bin/www_bget?cpd+C06342" TargetMode="External"/><Relationship Id="rId205" Type="http://schemas.openxmlformats.org/officeDocument/2006/relationships/hyperlink" Target="http://www.hmdb.ca/metabolites/HMDB11745" TargetMode="External"/><Relationship Id="rId2300" Type="http://schemas.openxmlformats.org/officeDocument/2006/relationships/hyperlink" Target="http://www.hmdb.ca/metabolites/HMDB28955" TargetMode="External"/><Relationship Id="rId5456" Type="http://schemas.openxmlformats.org/officeDocument/2006/relationships/hyperlink" Target="http://www.hmdb.ca/metabolites/HMDB00824" TargetMode="External"/><Relationship Id="rId6507" Type="http://schemas.openxmlformats.org/officeDocument/2006/relationships/hyperlink" Target="http://www.hmdb.ca/metabolites/HMDB09809" TargetMode="External"/><Relationship Id="rId1999" Type="http://schemas.openxmlformats.org/officeDocument/2006/relationships/hyperlink" Target="http://www.genome.jp/dbget-bin/www_bget?cpd+C02847" TargetMode="External"/><Relationship Id="rId4058" Type="http://schemas.openxmlformats.org/officeDocument/2006/relationships/hyperlink" Target="http://www.hmdb.ca/metabolites/HMDB00159" TargetMode="External"/><Relationship Id="rId4472" Type="http://schemas.openxmlformats.org/officeDocument/2006/relationships/hyperlink" Target="http://www.hmdb.ca/metabolites/HMDB13127" TargetMode="External"/><Relationship Id="rId5109" Type="http://schemas.openxmlformats.org/officeDocument/2006/relationships/hyperlink" Target="http://www.genome.jp/dbget-bin/www_bget?cpd+C00123" TargetMode="External"/><Relationship Id="rId5870" Type="http://schemas.openxmlformats.org/officeDocument/2006/relationships/hyperlink" Target="http://www.hmdb.ca/metabolites/HMDB13677" TargetMode="External"/><Relationship Id="rId6921" Type="http://schemas.openxmlformats.org/officeDocument/2006/relationships/hyperlink" Target="http://www.hmdb.ca/metabolites/HMDB00271" TargetMode="External"/><Relationship Id="rId3074" Type="http://schemas.openxmlformats.org/officeDocument/2006/relationships/hyperlink" Target="http://www.hmdb.ca/metabolites/HMDB00205" TargetMode="External"/><Relationship Id="rId4125" Type="http://schemas.openxmlformats.org/officeDocument/2006/relationships/hyperlink" Target="http://www.genome.jp/dbget-bin/www_bget?cpd+C00233" TargetMode="External"/><Relationship Id="rId5523" Type="http://schemas.openxmlformats.org/officeDocument/2006/relationships/hyperlink" Target="http://www.hmdb.ca/metabolites/HMDB05323" TargetMode="External"/><Relationship Id="rId1719" Type="http://schemas.openxmlformats.org/officeDocument/2006/relationships/hyperlink" Target="http://www.hmdb.ca/metabolites/HMDB00034" TargetMode="External"/><Relationship Id="rId7695" Type="http://schemas.openxmlformats.org/officeDocument/2006/relationships/hyperlink" Target="http://www.genome.jp/dbget-bin/www_bget?cpd+C00475" TargetMode="External"/><Relationship Id="rId2090" Type="http://schemas.openxmlformats.org/officeDocument/2006/relationships/hyperlink" Target="http://www.hmdb.ca/metabolites/HMDB02017" TargetMode="External"/><Relationship Id="rId3141" Type="http://schemas.openxmlformats.org/officeDocument/2006/relationships/hyperlink" Target="http://www.genome.jp/dbget-bin/www_bget?cpd+C08262" TargetMode="External"/><Relationship Id="rId6297" Type="http://schemas.openxmlformats.org/officeDocument/2006/relationships/hyperlink" Target="http://www.hmdb.ca/metabolites/HMDB00163" TargetMode="External"/><Relationship Id="rId7348" Type="http://schemas.openxmlformats.org/officeDocument/2006/relationships/hyperlink" Target="http://www.hmdb.ca/metabolites/HMDB00482" TargetMode="External"/><Relationship Id="rId7762" Type="http://schemas.openxmlformats.org/officeDocument/2006/relationships/hyperlink" Target="http://www.hmdb.ca/metabolites/HMDB01518" TargetMode="External"/><Relationship Id="rId3958" Type="http://schemas.openxmlformats.org/officeDocument/2006/relationships/hyperlink" Target="http://www.genome.jp/dbget-bin/www_bget?cpd+C01026" TargetMode="External"/><Relationship Id="rId6364" Type="http://schemas.openxmlformats.org/officeDocument/2006/relationships/hyperlink" Target="http://www.genome.jp/dbget-bin/www_bget?cpd+C08322" TargetMode="External"/><Relationship Id="rId7415" Type="http://schemas.openxmlformats.org/officeDocument/2006/relationships/hyperlink" Target="http://www.genome.jp/dbget-bin/www_bget?cpd+C08278" TargetMode="External"/><Relationship Id="rId879" Type="http://schemas.openxmlformats.org/officeDocument/2006/relationships/hyperlink" Target="http://www.hmdb.ca/metabolites/HMDB13678" TargetMode="External"/><Relationship Id="rId5380" Type="http://schemas.openxmlformats.org/officeDocument/2006/relationships/hyperlink" Target="http://www.genome.jp/dbget-bin/www_bget?cpd+C00249" TargetMode="External"/><Relationship Id="rId6017" Type="http://schemas.openxmlformats.org/officeDocument/2006/relationships/hyperlink" Target="http://www.hmdb.ca/metabolites/HMDB00450" TargetMode="External"/><Relationship Id="rId6431" Type="http://schemas.openxmlformats.org/officeDocument/2006/relationships/hyperlink" Target="http://www.genome.jp/dbget-bin/www_bget?cpd+C08277" TargetMode="External"/><Relationship Id="rId1576" Type="http://schemas.openxmlformats.org/officeDocument/2006/relationships/hyperlink" Target="http://www.hmdb.ca/metabolites/HMDB08138" TargetMode="External"/><Relationship Id="rId2974" Type="http://schemas.openxmlformats.org/officeDocument/2006/relationships/hyperlink" Target="http://www.genome.jp/dbget-bin/www_bget?cpd+C00065" TargetMode="External"/><Relationship Id="rId5033" Type="http://schemas.openxmlformats.org/officeDocument/2006/relationships/hyperlink" Target="http://www.hmdb.ca/metabolites/HMDB00510" TargetMode="External"/><Relationship Id="rId946" Type="http://schemas.openxmlformats.org/officeDocument/2006/relationships/hyperlink" Target="http://www.hmdb.ca/metabolites/HMDB02994" TargetMode="External"/><Relationship Id="rId1229" Type="http://schemas.openxmlformats.org/officeDocument/2006/relationships/hyperlink" Target="http://www.genome.jp/dbget-bin/www_bget?cpd+C00327" TargetMode="External"/><Relationship Id="rId1990" Type="http://schemas.openxmlformats.org/officeDocument/2006/relationships/hyperlink" Target="http://www.genome.jp/dbget-bin/www_bget?cpd+C00188" TargetMode="External"/><Relationship Id="rId2627" Type="http://schemas.openxmlformats.org/officeDocument/2006/relationships/hyperlink" Target="http://www.hmdb.ca/metabolites/HMDB11760" TargetMode="External"/><Relationship Id="rId5100" Type="http://schemas.openxmlformats.org/officeDocument/2006/relationships/hyperlink" Target="http://www.hmdb.ca/metabolites/HMDB00881" TargetMode="External"/><Relationship Id="rId1643" Type="http://schemas.openxmlformats.org/officeDocument/2006/relationships/hyperlink" Target="http://www.hmdb.ca/metabolites/HMDB12097" TargetMode="External"/><Relationship Id="rId4799" Type="http://schemas.openxmlformats.org/officeDocument/2006/relationships/hyperlink" Target="http://www.genome.jp/dbget-bin/www_bget?cpd+C00715" TargetMode="External"/><Relationship Id="rId1710" Type="http://schemas.openxmlformats.org/officeDocument/2006/relationships/hyperlink" Target="http://www.genome.jp/dbget-bin/www_bget?cpd+C00020" TargetMode="External"/><Relationship Id="rId4866" Type="http://schemas.openxmlformats.org/officeDocument/2006/relationships/hyperlink" Target="http://www.genome.jp/dbget-bin/www_bget?cpd+C01746" TargetMode="External"/><Relationship Id="rId5917" Type="http://schemas.openxmlformats.org/officeDocument/2006/relationships/hyperlink" Target="http://www.hmdb.ca/metabolites/HMDB01895" TargetMode="External"/><Relationship Id="rId7272" Type="http://schemas.openxmlformats.org/officeDocument/2006/relationships/hyperlink" Target="http://www.genome.jp/dbget-bin/www_bget?cpd+C00181" TargetMode="External"/><Relationship Id="rId3468" Type="http://schemas.openxmlformats.org/officeDocument/2006/relationships/hyperlink" Target="http://www.hmdb.ca/metabolites/HMDB00792" TargetMode="External"/><Relationship Id="rId3882" Type="http://schemas.openxmlformats.org/officeDocument/2006/relationships/hyperlink" Target="http://www.hmdb.ca/metabolites/HMDB02649" TargetMode="External"/><Relationship Id="rId4519" Type="http://schemas.openxmlformats.org/officeDocument/2006/relationships/hyperlink" Target="http://www.hmdb.ca/metabolites/HMDB00925" TargetMode="External"/><Relationship Id="rId4933" Type="http://schemas.openxmlformats.org/officeDocument/2006/relationships/hyperlink" Target="http://www.hmdb.ca/metabolites/HMDB32231" TargetMode="External"/><Relationship Id="rId389" Type="http://schemas.openxmlformats.org/officeDocument/2006/relationships/hyperlink" Target="http://www.hmdb.ca/metabolites/HMDB00127" TargetMode="External"/><Relationship Id="rId2484" Type="http://schemas.openxmlformats.org/officeDocument/2006/relationships/hyperlink" Target="http://www.hmdb.ca/metabolites/HMDB02095" TargetMode="External"/><Relationship Id="rId3535" Type="http://schemas.openxmlformats.org/officeDocument/2006/relationships/hyperlink" Target="http://www.hmdb.ca/metabolites/HMDB07973" TargetMode="External"/><Relationship Id="rId456" Type="http://schemas.openxmlformats.org/officeDocument/2006/relationships/hyperlink" Target="http://www.hmdb.ca/metabolites/HMDB02068" TargetMode="External"/><Relationship Id="rId870" Type="http://schemas.openxmlformats.org/officeDocument/2006/relationships/hyperlink" Target="http://www.hmdb.ca/metabolites/HMDB02075" TargetMode="External"/><Relationship Id="rId1086" Type="http://schemas.openxmlformats.org/officeDocument/2006/relationships/hyperlink" Target="http://www.hmdb.ca/metabolites/HMDB00070" TargetMode="External"/><Relationship Id="rId2137" Type="http://schemas.openxmlformats.org/officeDocument/2006/relationships/hyperlink" Target="http://www.genome.jp/dbget-bin/www_bget?cpd+C10164" TargetMode="External"/><Relationship Id="rId2551" Type="http://schemas.openxmlformats.org/officeDocument/2006/relationships/hyperlink" Target="http://www.hmdb.ca/metabolites/HMDB08141" TargetMode="External"/><Relationship Id="rId109" Type="http://schemas.openxmlformats.org/officeDocument/2006/relationships/hyperlink" Target="http://www.genome.jp/dbget-bin/www_bget?cpd+C00166" TargetMode="External"/><Relationship Id="rId523" Type="http://schemas.openxmlformats.org/officeDocument/2006/relationships/hyperlink" Target="http://www.hmdb.ca/metabolites/HMDB00222" TargetMode="External"/><Relationship Id="rId1153" Type="http://schemas.openxmlformats.org/officeDocument/2006/relationships/hyperlink" Target="http://www.genome.jp/dbget-bin/www_bget?cpd+C00780" TargetMode="External"/><Relationship Id="rId2204" Type="http://schemas.openxmlformats.org/officeDocument/2006/relationships/hyperlink" Target="http://www.hmdb.ca/metabolites/HMDB00251" TargetMode="External"/><Relationship Id="rId3602" Type="http://schemas.openxmlformats.org/officeDocument/2006/relationships/hyperlink" Target="http://www.hmdb.ca/metabolites/HMDB07250" TargetMode="External"/><Relationship Id="rId6758" Type="http://schemas.openxmlformats.org/officeDocument/2006/relationships/hyperlink" Target="http://www.hmdb.ca/metabolites/HMDB00943" TargetMode="External"/><Relationship Id="rId7809" Type="http://schemas.openxmlformats.org/officeDocument/2006/relationships/hyperlink" Target="http://www.hmdb.ca/metabolites/HMDB11718" TargetMode="External"/><Relationship Id="rId5774" Type="http://schemas.openxmlformats.org/officeDocument/2006/relationships/hyperlink" Target="http://www.hmdb.ca/metabolites/HMDB03290" TargetMode="External"/><Relationship Id="rId6825" Type="http://schemas.openxmlformats.org/officeDocument/2006/relationships/hyperlink" Target="http://www.hmdb.ca/metabolites/HMDB11635" TargetMode="External"/><Relationship Id="rId1220" Type="http://schemas.openxmlformats.org/officeDocument/2006/relationships/hyperlink" Target="http://www.hmdb.ca/metabolites/HMDB00517" TargetMode="External"/><Relationship Id="rId4376" Type="http://schemas.openxmlformats.org/officeDocument/2006/relationships/hyperlink" Target="http://www.hmdb.ca/metabolites/HMDB01429" TargetMode="External"/><Relationship Id="rId4790" Type="http://schemas.openxmlformats.org/officeDocument/2006/relationships/hyperlink" Target="http://www.hmdb.ca/metabolites/HMDB34227" TargetMode="External"/><Relationship Id="rId5427" Type="http://schemas.openxmlformats.org/officeDocument/2006/relationships/hyperlink" Target="http://www.hmdb.ca/metabolites/HMDB00606" TargetMode="External"/><Relationship Id="rId5841" Type="http://schemas.openxmlformats.org/officeDocument/2006/relationships/hyperlink" Target="http://www.hmdb.ca/metabolites/HMDB00375" TargetMode="External"/><Relationship Id="rId3392" Type="http://schemas.openxmlformats.org/officeDocument/2006/relationships/hyperlink" Target="http://www.hmdb.ca/metabolites/HMDB00535" TargetMode="External"/><Relationship Id="rId4029" Type="http://schemas.openxmlformats.org/officeDocument/2006/relationships/hyperlink" Target="http://www.hmdb.ca/metabolites/HMDB02024" TargetMode="External"/><Relationship Id="rId4443" Type="http://schemas.openxmlformats.org/officeDocument/2006/relationships/hyperlink" Target="http://www.hmdb.ca/metabolites/HMDB00448" TargetMode="External"/><Relationship Id="rId7599" Type="http://schemas.openxmlformats.org/officeDocument/2006/relationships/hyperlink" Target="http://www.hmdb.ca/metabolites/HMDB02869" TargetMode="External"/><Relationship Id="rId3045" Type="http://schemas.openxmlformats.org/officeDocument/2006/relationships/hyperlink" Target="http://www.hmdb.ca/metabolites/HMDB00182" TargetMode="External"/><Relationship Id="rId4510" Type="http://schemas.openxmlformats.org/officeDocument/2006/relationships/hyperlink" Target="http://www.genome.jp/dbget-bin/www_bget?cpd+C00114" TargetMode="External"/><Relationship Id="rId7666" Type="http://schemas.openxmlformats.org/officeDocument/2006/relationships/hyperlink" Target="http://www.genome.jp/dbget-bin/www_bget?cpd+C00330" TargetMode="External"/><Relationship Id="rId380" Type="http://schemas.openxmlformats.org/officeDocument/2006/relationships/hyperlink" Target="http://www.genome.jp/dbget-bin/www_bget?cpd+C00794" TargetMode="External"/><Relationship Id="rId2061" Type="http://schemas.openxmlformats.org/officeDocument/2006/relationships/hyperlink" Target="http://www.hmdb.ca/metabolites/HMDB00206" TargetMode="External"/><Relationship Id="rId3112" Type="http://schemas.openxmlformats.org/officeDocument/2006/relationships/hyperlink" Target="http://www.hmdb.ca/metabolites/HMDB00197" TargetMode="External"/><Relationship Id="rId6268" Type="http://schemas.openxmlformats.org/officeDocument/2006/relationships/hyperlink" Target="http://www.genome.jp/dbget-bin/www_bget?cpd+C00597" TargetMode="External"/><Relationship Id="rId6682" Type="http://schemas.openxmlformats.org/officeDocument/2006/relationships/hyperlink" Target="http://www.genome.jp/dbget-bin/www_bget?cpd+C00337" TargetMode="External"/><Relationship Id="rId7319" Type="http://schemas.openxmlformats.org/officeDocument/2006/relationships/hyperlink" Target="http://www.hmdb.ca/metabolites/HMDB00489" TargetMode="External"/><Relationship Id="rId5284" Type="http://schemas.openxmlformats.org/officeDocument/2006/relationships/hyperlink" Target="http://www.genome.jp/dbget-bin/www_bget?cpd+C00186" TargetMode="External"/><Relationship Id="rId6335" Type="http://schemas.openxmlformats.org/officeDocument/2006/relationships/hyperlink" Target="http://www.hmdb.ca/metabolites/HMDB00094" TargetMode="External"/><Relationship Id="rId7733" Type="http://schemas.openxmlformats.org/officeDocument/2006/relationships/hyperlink" Target="http://www.hmdb.ca/metabolites/HMDB02658" TargetMode="External"/><Relationship Id="rId100" Type="http://schemas.openxmlformats.org/officeDocument/2006/relationships/hyperlink" Target="http://www.genome.jp/dbget-bin/www_bget?cpd+C01672" TargetMode="External"/><Relationship Id="rId2878" Type="http://schemas.openxmlformats.org/officeDocument/2006/relationships/hyperlink" Target="http://www.genome.jp/dbget-bin/www_bget?cpd+C01744" TargetMode="External"/><Relationship Id="rId3929" Type="http://schemas.openxmlformats.org/officeDocument/2006/relationships/hyperlink" Target="http://www.hmdb.ca/metabolites/HMDB34650" TargetMode="External"/><Relationship Id="rId7800" Type="http://schemas.openxmlformats.org/officeDocument/2006/relationships/hyperlink" Target="http://www.genome.jp/dbget-bin/www_bget?cpd+C00156" TargetMode="External"/><Relationship Id="rId1894" Type="http://schemas.openxmlformats.org/officeDocument/2006/relationships/hyperlink" Target="http://www.genome.jp/dbget-bin/www_bget?cpd+C16359" TargetMode="External"/><Relationship Id="rId2945" Type="http://schemas.openxmlformats.org/officeDocument/2006/relationships/hyperlink" Target="http://www.genome.jp/dbget-bin/www_bget?cpd+C10833" TargetMode="External"/><Relationship Id="rId5351" Type="http://schemas.openxmlformats.org/officeDocument/2006/relationships/hyperlink" Target="http://www.genome.jp/dbget-bin/www_bget?cpd+C00042" TargetMode="External"/><Relationship Id="rId6402" Type="http://schemas.openxmlformats.org/officeDocument/2006/relationships/hyperlink" Target="http://www.hmdb.ca/metabolites/HMDB02226" TargetMode="External"/><Relationship Id="rId917" Type="http://schemas.openxmlformats.org/officeDocument/2006/relationships/hyperlink" Target="http://www.genome.jp/dbget-bin/www_bget?cpd+C01796" TargetMode="External"/><Relationship Id="rId1547" Type="http://schemas.openxmlformats.org/officeDocument/2006/relationships/hyperlink" Target="http://www.hmdb.ca/metabolites/HMDB00097" TargetMode="External"/><Relationship Id="rId1961" Type="http://schemas.openxmlformats.org/officeDocument/2006/relationships/hyperlink" Target="http://www.hmdb.ca/metabolites/HMDB33143" TargetMode="External"/><Relationship Id="rId5004" Type="http://schemas.openxmlformats.org/officeDocument/2006/relationships/hyperlink" Target="http://www.genome.jp/dbget-bin/www_bget?cpd+C00439" TargetMode="External"/><Relationship Id="rId1614" Type="http://schemas.openxmlformats.org/officeDocument/2006/relationships/hyperlink" Target="http://www.hmdb.ca/metabolites/HMDB11530" TargetMode="External"/><Relationship Id="rId4020" Type="http://schemas.openxmlformats.org/officeDocument/2006/relationships/hyperlink" Target="http://www.genome.jp/dbget-bin/www_bget?cpd+C00386" TargetMode="External"/><Relationship Id="rId7176" Type="http://schemas.openxmlformats.org/officeDocument/2006/relationships/hyperlink" Target="http://www.genome.jp/dbget-bin/www_bget?cpd+C03884" TargetMode="External"/><Relationship Id="rId7590" Type="http://schemas.openxmlformats.org/officeDocument/2006/relationships/hyperlink" Target="http://www.hmdb.ca/metabolites/HMDB00067" TargetMode="External"/><Relationship Id="rId3786" Type="http://schemas.openxmlformats.org/officeDocument/2006/relationships/hyperlink" Target="http://www.genome.jp/dbget-bin/www_bget?cpd+C00016" TargetMode="External"/><Relationship Id="rId6192" Type="http://schemas.openxmlformats.org/officeDocument/2006/relationships/hyperlink" Target="http://www.hmdb.ca/metabolites/HMDB00128" TargetMode="External"/><Relationship Id="rId7243" Type="http://schemas.openxmlformats.org/officeDocument/2006/relationships/hyperlink" Target="http://www.hmdb.ca/metabolites/HMDB29068" TargetMode="External"/><Relationship Id="rId2388" Type="http://schemas.openxmlformats.org/officeDocument/2006/relationships/hyperlink" Target="http://www.hmdb.ca/metabolites/HMDB00254" TargetMode="External"/><Relationship Id="rId3439" Type="http://schemas.openxmlformats.org/officeDocument/2006/relationships/hyperlink" Target="http://www.genome.jp/dbget-bin/www_bget?cpd+C16513" TargetMode="External"/><Relationship Id="rId4837" Type="http://schemas.openxmlformats.org/officeDocument/2006/relationships/hyperlink" Target="http://www.hmdb.ca/metabolites/HMDB00500" TargetMode="External"/><Relationship Id="rId7310" Type="http://schemas.openxmlformats.org/officeDocument/2006/relationships/hyperlink" Target="http://www.genome.jp/dbget-bin/www_bget?cpd+C04132" TargetMode="External"/><Relationship Id="rId3853" Type="http://schemas.openxmlformats.org/officeDocument/2006/relationships/hyperlink" Target="http://www.genome.jp/dbget-bin/www_bget?cpd+C00230" TargetMode="External"/><Relationship Id="rId4904" Type="http://schemas.openxmlformats.org/officeDocument/2006/relationships/hyperlink" Target="http://www.hmdb.ca/metabolites/HMDB05781" TargetMode="External"/><Relationship Id="rId774" Type="http://schemas.openxmlformats.org/officeDocument/2006/relationships/hyperlink" Target="http://www.genome.jp/dbget-bin/www_bget?cpd+C00099" TargetMode="External"/><Relationship Id="rId1057" Type="http://schemas.openxmlformats.org/officeDocument/2006/relationships/hyperlink" Target="http://www.hmdb.ca/metabolites/HMDB00033" TargetMode="External"/><Relationship Id="rId2455" Type="http://schemas.openxmlformats.org/officeDocument/2006/relationships/hyperlink" Target="http://www.genome.jp/dbget-bin/www_bget?cpd+C16525" TargetMode="External"/><Relationship Id="rId3506" Type="http://schemas.openxmlformats.org/officeDocument/2006/relationships/hyperlink" Target="http://www.hmdb.ca/metabolites/HMDB37396" TargetMode="External"/><Relationship Id="rId3920" Type="http://schemas.openxmlformats.org/officeDocument/2006/relationships/hyperlink" Target="http://www.genome.jp/dbget-bin/www_bget?cpd+C00509" TargetMode="External"/><Relationship Id="rId427" Type="http://schemas.openxmlformats.org/officeDocument/2006/relationships/hyperlink" Target="http://www.genome.jp/dbget-bin/www_bget?cpd+C01585" TargetMode="External"/><Relationship Id="rId841" Type="http://schemas.openxmlformats.org/officeDocument/2006/relationships/hyperlink" Target="http://www.genome.jp/dbget-bin/www_bget?cpd+C14153" TargetMode="External"/><Relationship Id="rId1471" Type="http://schemas.openxmlformats.org/officeDocument/2006/relationships/hyperlink" Target="http://www.hmdb.ca/metabolites/HMDB37397" TargetMode="External"/><Relationship Id="rId2108" Type="http://schemas.openxmlformats.org/officeDocument/2006/relationships/hyperlink" Target="http://www.genome.jp/dbget-bin/www_bget?cpd+C00628" TargetMode="External"/><Relationship Id="rId2522" Type="http://schemas.openxmlformats.org/officeDocument/2006/relationships/hyperlink" Target="http://www.hmdb.ca/metabolites/HMDB04704" TargetMode="External"/><Relationship Id="rId5678" Type="http://schemas.openxmlformats.org/officeDocument/2006/relationships/hyperlink" Target="http://www.genome.jp/dbget-bin/www_bget?cpd+C00144" TargetMode="External"/><Relationship Id="rId6729" Type="http://schemas.openxmlformats.org/officeDocument/2006/relationships/hyperlink" Target="http://www.hmdb.ca/metabolites/HMDB00232" TargetMode="External"/><Relationship Id="rId1124" Type="http://schemas.openxmlformats.org/officeDocument/2006/relationships/hyperlink" Target="http://www.genome.jp/dbget-bin/www_bget?cpd+C13690" TargetMode="External"/><Relationship Id="rId4694" Type="http://schemas.openxmlformats.org/officeDocument/2006/relationships/hyperlink" Target="http://www.genome.jp/dbget-bin/www_bget?cpd+C00242" TargetMode="External"/><Relationship Id="rId5745" Type="http://schemas.openxmlformats.org/officeDocument/2006/relationships/hyperlink" Target="http://www.hmdb.ca/metabolites/HMDB06809" TargetMode="External"/><Relationship Id="rId3296" Type="http://schemas.openxmlformats.org/officeDocument/2006/relationships/hyperlink" Target="http://www.hmdb.ca/metabolites/HMDB29131" TargetMode="External"/><Relationship Id="rId4347" Type="http://schemas.openxmlformats.org/officeDocument/2006/relationships/hyperlink" Target="http://www.hmdb.ca/metabolites/HMDB00841" TargetMode="External"/><Relationship Id="rId4761" Type="http://schemas.openxmlformats.org/officeDocument/2006/relationships/hyperlink" Target="http://www.hmdb.ca/metabolites/HMDB01406" TargetMode="External"/><Relationship Id="rId3363" Type="http://schemas.openxmlformats.org/officeDocument/2006/relationships/hyperlink" Target="http://www.hmdb.ca/metabolites/HMDB01104" TargetMode="External"/><Relationship Id="rId4414" Type="http://schemas.openxmlformats.org/officeDocument/2006/relationships/hyperlink" Target="http://www.hmdb.ca/metabolites/HMDB02183" TargetMode="External"/><Relationship Id="rId5812" Type="http://schemas.openxmlformats.org/officeDocument/2006/relationships/hyperlink" Target="http://www.hmdb.ca/metabolites/HMDB01431" TargetMode="External"/><Relationship Id="rId284" Type="http://schemas.openxmlformats.org/officeDocument/2006/relationships/hyperlink" Target="http://www.hmdb.ca/metabolites/HMDB02064" TargetMode="External"/><Relationship Id="rId3016" Type="http://schemas.openxmlformats.org/officeDocument/2006/relationships/hyperlink" Target="http://www.genome.jp/dbget-bin/www_bget?cpd+C01152" TargetMode="External"/><Relationship Id="rId3430" Type="http://schemas.openxmlformats.org/officeDocument/2006/relationships/hyperlink" Target="http://www.hmdb.ca/metabolites/HMDB00673" TargetMode="External"/><Relationship Id="rId5188" Type="http://schemas.openxmlformats.org/officeDocument/2006/relationships/hyperlink" Target="http://www.hmdb.ca/metabolites/HMDB00162" TargetMode="External"/><Relationship Id="rId6586" Type="http://schemas.openxmlformats.org/officeDocument/2006/relationships/hyperlink" Target="http://www.hmdb.ca/metabolites/HMDB00252" TargetMode="External"/><Relationship Id="rId7637" Type="http://schemas.openxmlformats.org/officeDocument/2006/relationships/hyperlink" Target="http://www.hmdb.ca/metabolites/HMDB00289" TargetMode="External"/><Relationship Id="rId351" Type="http://schemas.openxmlformats.org/officeDocument/2006/relationships/hyperlink" Target="http://www.hmdb.ca/metabolites/HMDB00283" TargetMode="External"/><Relationship Id="rId2032" Type="http://schemas.openxmlformats.org/officeDocument/2006/relationships/hyperlink" Target="http://www.genome.jp/dbget-bin/www_bget?cpd+C02997" TargetMode="External"/><Relationship Id="rId6239" Type="http://schemas.openxmlformats.org/officeDocument/2006/relationships/hyperlink" Target="http://www.hmdb.ca/metabolites/HMDB11741" TargetMode="External"/><Relationship Id="rId6653" Type="http://schemas.openxmlformats.org/officeDocument/2006/relationships/hyperlink" Target="http://www.hmdb.ca/metabolites/HMDB03540" TargetMode="External"/><Relationship Id="rId7704" Type="http://schemas.openxmlformats.org/officeDocument/2006/relationships/hyperlink" Target="http://www.hmdb.ca/metabolites/HMDB02224" TargetMode="External"/><Relationship Id="rId1798" Type="http://schemas.openxmlformats.org/officeDocument/2006/relationships/hyperlink" Target="http://www.genome.jp/dbget-bin/www_bget?cpd+C00455" TargetMode="External"/><Relationship Id="rId2849" Type="http://schemas.openxmlformats.org/officeDocument/2006/relationships/hyperlink" Target="http://www.genome.jp/dbget-bin/www_bget?cpd+C00647" TargetMode="External"/><Relationship Id="rId5255" Type="http://schemas.openxmlformats.org/officeDocument/2006/relationships/hyperlink" Target="http://www.hmdb.ca/metabolites/HMDB28691" TargetMode="External"/><Relationship Id="rId6306" Type="http://schemas.openxmlformats.org/officeDocument/2006/relationships/hyperlink" Target="http://www.genome.jp/dbget-bin/www_bget?cpd+C00095" TargetMode="External"/><Relationship Id="rId6720" Type="http://schemas.openxmlformats.org/officeDocument/2006/relationships/hyperlink" Target="http://www.hmdb.ca/metabolites/HMDB00273" TargetMode="External"/><Relationship Id="rId1865" Type="http://schemas.openxmlformats.org/officeDocument/2006/relationships/hyperlink" Target="http://www.genome.jp/dbget-bin/www_bget?cpd+C00847" TargetMode="External"/><Relationship Id="rId4271" Type="http://schemas.openxmlformats.org/officeDocument/2006/relationships/hyperlink" Target="http://www.hmdb.ca/metabolites/HMDB00759" TargetMode="External"/><Relationship Id="rId5322" Type="http://schemas.openxmlformats.org/officeDocument/2006/relationships/hyperlink" Target="http://www.genome.jp/dbget-bin/www_bget?cpd+C00159" TargetMode="External"/><Relationship Id="rId1518" Type="http://schemas.openxmlformats.org/officeDocument/2006/relationships/hyperlink" Target="http://www.hmdb.ca/metabolites/HMDB00062" TargetMode="External"/><Relationship Id="rId2916" Type="http://schemas.openxmlformats.org/officeDocument/2006/relationships/hyperlink" Target="http://www.hmdb.ca/metabolites/HMDB03312" TargetMode="External"/><Relationship Id="rId7494" Type="http://schemas.openxmlformats.org/officeDocument/2006/relationships/hyperlink" Target="http://www.hmdb.ca/metabolites/HMDB09784" TargetMode="External"/><Relationship Id="rId1932" Type="http://schemas.openxmlformats.org/officeDocument/2006/relationships/hyperlink" Target="http://www.hmdb.ca/metabolites/HMDB03045" TargetMode="External"/><Relationship Id="rId6096" Type="http://schemas.openxmlformats.org/officeDocument/2006/relationships/hyperlink" Target="http://www.hmdb.ca/metabolites/HMDB01238" TargetMode="External"/><Relationship Id="rId7147" Type="http://schemas.openxmlformats.org/officeDocument/2006/relationships/hyperlink" Target="http://www.genome.jp/dbget-bin/www_bget?cpd+C00062" TargetMode="External"/><Relationship Id="rId6163" Type="http://schemas.openxmlformats.org/officeDocument/2006/relationships/hyperlink" Target="http://www.genome.jp/dbget-bin/www_bget?cpd+C00077" TargetMode="External"/><Relationship Id="rId7561" Type="http://schemas.openxmlformats.org/officeDocument/2006/relationships/hyperlink" Target="http://www.hmdb.ca/metabolites/HMDB07105" TargetMode="External"/><Relationship Id="rId3757" Type="http://schemas.openxmlformats.org/officeDocument/2006/relationships/hyperlink" Target="http://www.genome.jp/dbget-bin/www_bget?cpd+C00178" TargetMode="External"/><Relationship Id="rId4808" Type="http://schemas.openxmlformats.org/officeDocument/2006/relationships/hyperlink" Target="http://www.genome.jp/dbget-bin/www_bget?cpd+C05790" TargetMode="External"/><Relationship Id="rId7214" Type="http://schemas.openxmlformats.org/officeDocument/2006/relationships/hyperlink" Target="http://www.hmdb.ca/metabolites/HMDB00650" TargetMode="External"/><Relationship Id="rId678" Type="http://schemas.openxmlformats.org/officeDocument/2006/relationships/hyperlink" Target="http://www.genome.jp/dbget-bin/www_bget?cpd+C01753" TargetMode="External"/><Relationship Id="rId2359" Type="http://schemas.openxmlformats.org/officeDocument/2006/relationships/hyperlink" Target="http://www.hmdb.ca/metabolites/HMDB00169" TargetMode="External"/><Relationship Id="rId2773" Type="http://schemas.openxmlformats.org/officeDocument/2006/relationships/hyperlink" Target="http://www.genome.jp/dbget-bin/www_bget?cpd+C05145" TargetMode="External"/><Relationship Id="rId3824" Type="http://schemas.openxmlformats.org/officeDocument/2006/relationships/hyperlink" Target="http://www.genome.jp/dbget-bin/www_bget?cpd+C05793" TargetMode="External"/><Relationship Id="rId6230" Type="http://schemas.openxmlformats.org/officeDocument/2006/relationships/hyperlink" Target="http://www.genome.jp/dbget-bin/www_bget?cpd+C05283" TargetMode="External"/><Relationship Id="rId745" Type="http://schemas.openxmlformats.org/officeDocument/2006/relationships/hyperlink" Target="http://www.hmdb.ca/metabolites/HMDB00897" TargetMode="External"/><Relationship Id="rId1375" Type="http://schemas.openxmlformats.org/officeDocument/2006/relationships/hyperlink" Target="http://www.hmdb.ca/metabolites/HMDB00565" TargetMode="External"/><Relationship Id="rId2426" Type="http://schemas.openxmlformats.org/officeDocument/2006/relationships/hyperlink" Target="http://www.hmdb.ca/metabolites/HMDB13622" TargetMode="External"/><Relationship Id="rId5996" Type="http://schemas.openxmlformats.org/officeDocument/2006/relationships/hyperlink" Target="http://www.genome.jp/dbget-bin/www_bget?cpd+C00386" TargetMode="External"/><Relationship Id="rId81" Type="http://schemas.openxmlformats.org/officeDocument/2006/relationships/hyperlink" Target="http://www.hmdb.ca/metabolites/HMDB00182" TargetMode="External"/><Relationship Id="rId812" Type="http://schemas.openxmlformats.org/officeDocument/2006/relationships/hyperlink" Target="http://www.genome.jp/dbget-bin/www_bget?cpd+C03150" TargetMode="External"/><Relationship Id="rId1028" Type="http://schemas.openxmlformats.org/officeDocument/2006/relationships/hyperlink" Target="http://www.genome.jp/dbget-bin/www_bget?cpd+C02716" TargetMode="External"/><Relationship Id="rId1442" Type="http://schemas.openxmlformats.org/officeDocument/2006/relationships/hyperlink" Target="http://www.hmdb.ca/metabolites/HMDB02231" TargetMode="External"/><Relationship Id="rId2840" Type="http://schemas.openxmlformats.org/officeDocument/2006/relationships/hyperlink" Target="http://www.genome.jp/dbget-bin/www_bget?cpd+C01081" TargetMode="External"/><Relationship Id="rId4598" Type="http://schemas.openxmlformats.org/officeDocument/2006/relationships/hyperlink" Target="http://www.hmdb.ca/metabolites/HMDB07218" TargetMode="External"/><Relationship Id="rId5649" Type="http://schemas.openxmlformats.org/officeDocument/2006/relationships/hyperlink" Target="http://www.hmdb.ca/metabolites/HMDB00308" TargetMode="External"/><Relationship Id="rId7071" Type="http://schemas.openxmlformats.org/officeDocument/2006/relationships/hyperlink" Target="http://www.genome.jp/dbget-bin/www_bget?cpd+C00108" TargetMode="External"/><Relationship Id="rId3267" Type="http://schemas.openxmlformats.org/officeDocument/2006/relationships/hyperlink" Target="http://www.hmdb.ca/metabolites/HMDB11738" TargetMode="External"/><Relationship Id="rId4665" Type="http://schemas.openxmlformats.org/officeDocument/2006/relationships/hyperlink" Target="http://www.hmdb.ca/metabolites/HMDB00157" TargetMode="External"/><Relationship Id="rId5716" Type="http://schemas.openxmlformats.org/officeDocument/2006/relationships/hyperlink" Target="http://www.genome.jp/dbget-bin/www_bget?cpd+C01073" TargetMode="External"/><Relationship Id="rId188" Type="http://schemas.openxmlformats.org/officeDocument/2006/relationships/hyperlink" Target="http://www.hmdb.ca/metabolites/HMDB03736" TargetMode="External"/><Relationship Id="rId3681" Type="http://schemas.openxmlformats.org/officeDocument/2006/relationships/hyperlink" Target="http://www.hmdb.ca/metabolites/HMDB00299" TargetMode="External"/><Relationship Id="rId4318" Type="http://schemas.openxmlformats.org/officeDocument/2006/relationships/hyperlink" Target="http://www.genome.jp/dbget-bin/www_bget?cpd+C01835" TargetMode="External"/><Relationship Id="rId4732" Type="http://schemas.openxmlformats.org/officeDocument/2006/relationships/hyperlink" Target="http://www.hmdb.ca/metabolites/HMDB00089" TargetMode="External"/><Relationship Id="rId7888" Type="http://schemas.openxmlformats.org/officeDocument/2006/relationships/hyperlink" Target="http://www.hmdb.ca/metabolites/HMDB04284" TargetMode="External"/><Relationship Id="rId2283" Type="http://schemas.openxmlformats.org/officeDocument/2006/relationships/hyperlink" Target="http://www.hmdb.ca/metabolites/HMDB03869" TargetMode="External"/><Relationship Id="rId3334" Type="http://schemas.openxmlformats.org/officeDocument/2006/relationships/hyperlink" Target="http://www.genome.jp/dbget-bin/www_bget?cpd+C01613" TargetMode="External"/><Relationship Id="rId255" Type="http://schemas.openxmlformats.org/officeDocument/2006/relationships/hyperlink" Target="http://www.genome.jp/dbget-bin/www_bget?cpd+C00437" TargetMode="External"/><Relationship Id="rId2350" Type="http://schemas.openxmlformats.org/officeDocument/2006/relationships/hyperlink" Target="http://www.genome.jp/dbget-bin/www_bget?cpd+C01083" TargetMode="External"/><Relationship Id="rId3401" Type="http://schemas.openxmlformats.org/officeDocument/2006/relationships/hyperlink" Target="http://www.hmdb.ca/metabolites/HMDB02000" TargetMode="External"/><Relationship Id="rId6557" Type="http://schemas.openxmlformats.org/officeDocument/2006/relationships/hyperlink" Target="http://www.hmdb.ca/metabolites/HMDB11567" TargetMode="External"/><Relationship Id="rId6971" Type="http://schemas.openxmlformats.org/officeDocument/2006/relationships/hyperlink" Target="http://www.hmdb.ca/metabolites/HMDB00479" TargetMode="External"/><Relationship Id="rId7608" Type="http://schemas.openxmlformats.org/officeDocument/2006/relationships/hyperlink" Target="http://www.genome.jp/dbget-bin/www_bget?cpd+C05466" TargetMode="External"/><Relationship Id="rId322" Type="http://schemas.openxmlformats.org/officeDocument/2006/relationships/hyperlink" Target="http://www.hmdb.ca/metabolites/HMDB28922" TargetMode="External"/><Relationship Id="rId2003" Type="http://schemas.openxmlformats.org/officeDocument/2006/relationships/hyperlink" Target="http://www.genome.jp/dbget-bin/www_bget?cpd+C00049" TargetMode="External"/><Relationship Id="rId5159" Type="http://schemas.openxmlformats.org/officeDocument/2006/relationships/hyperlink" Target="http://www.genome.jp/dbget-bin/www_bget?cpd+C05824" TargetMode="External"/><Relationship Id="rId5573" Type="http://schemas.openxmlformats.org/officeDocument/2006/relationships/hyperlink" Target="http://www.hmdb.ca/metabolites/HMDB11565" TargetMode="External"/><Relationship Id="rId6624" Type="http://schemas.openxmlformats.org/officeDocument/2006/relationships/hyperlink" Target="http://www.genome.jp/dbget-bin/www_bget?cpd+C04483" TargetMode="External"/><Relationship Id="rId4175" Type="http://schemas.openxmlformats.org/officeDocument/2006/relationships/hyperlink" Target="http://www.genome.jp/dbget-bin/www_bget?cpd+C00606" TargetMode="External"/><Relationship Id="rId5226" Type="http://schemas.openxmlformats.org/officeDocument/2006/relationships/hyperlink" Target="http://www.hmdb.ca/metabolites/HMDB03681" TargetMode="External"/><Relationship Id="rId1769" Type="http://schemas.openxmlformats.org/officeDocument/2006/relationships/hyperlink" Target="http://www.genome.jp/dbget-bin/www_bget?cpd+C00380" TargetMode="External"/><Relationship Id="rId3191" Type="http://schemas.openxmlformats.org/officeDocument/2006/relationships/hyperlink" Target="http://www.genome.jp/dbget-bin/www_bget?cpd+C00245" TargetMode="External"/><Relationship Id="rId4242" Type="http://schemas.openxmlformats.org/officeDocument/2006/relationships/hyperlink" Target="http://www.hmdb.ca/metabolites/HMDB03464" TargetMode="External"/><Relationship Id="rId5640" Type="http://schemas.openxmlformats.org/officeDocument/2006/relationships/hyperlink" Target="http://www.genome.jp/dbget-bin/www_bget?cpd+C07880" TargetMode="External"/><Relationship Id="rId7398" Type="http://schemas.openxmlformats.org/officeDocument/2006/relationships/hyperlink" Target="http://www.hmdb.ca/metabolites/HMDB00689" TargetMode="External"/><Relationship Id="rId1836" Type="http://schemas.openxmlformats.org/officeDocument/2006/relationships/hyperlink" Target="http://www.hmdb.ca/metabolites/HMDB00802" TargetMode="External"/><Relationship Id="rId1903" Type="http://schemas.openxmlformats.org/officeDocument/2006/relationships/hyperlink" Target="http://www.hmdb.ca/metabolites/HMDB34301" TargetMode="External"/><Relationship Id="rId7465" Type="http://schemas.openxmlformats.org/officeDocument/2006/relationships/hyperlink" Target="http://www.hmdb.ca/metabolites/HMDB02100" TargetMode="External"/><Relationship Id="rId6067" Type="http://schemas.openxmlformats.org/officeDocument/2006/relationships/hyperlink" Target="http://www.hmdb.ca/metabolites/HMDB00929" TargetMode="External"/><Relationship Id="rId6481" Type="http://schemas.openxmlformats.org/officeDocument/2006/relationships/hyperlink" Target="http://www.hmdb.ca/metabolites/HMDB00211" TargetMode="External"/><Relationship Id="rId7118" Type="http://schemas.openxmlformats.org/officeDocument/2006/relationships/hyperlink" Target="http://www.genome.jp/dbget-bin/www_bget?cpd+C00073" TargetMode="External"/><Relationship Id="rId7532" Type="http://schemas.openxmlformats.org/officeDocument/2006/relationships/hyperlink" Target="http://www.hmdb.ca/metabolites/HMDB11211" TargetMode="External"/><Relationship Id="rId996" Type="http://schemas.openxmlformats.org/officeDocument/2006/relationships/hyperlink" Target="http://www.genome.jp/dbget-bin/www_bget?cpd+C00719" TargetMode="External"/><Relationship Id="rId2677" Type="http://schemas.openxmlformats.org/officeDocument/2006/relationships/hyperlink" Target="http://www.hmdb.ca/metabolites/HMDB00946" TargetMode="External"/><Relationship Id="rId3728" Type="http://schemas.openxmlformats.org/officeDocument/2006/relationships/hyperlink" Target="http://www.hmdb.ca/metabolites/HMDB00300" TargetMode="External"/><Relationship Id="rId5083" Type="http://schemas.openxmlformats.org/officeDocument/2006/relationships/hyperlink" Target="http://www.genome.jp/dbget-bin/www_bget?cpd+C00398" TargetMode="External"/><Relationship Id="rId6134" Type="http://schemas.openxmlformats.org/officeDocument/2006/relationships/hyperlink" Target="http://www.genome.jp/dbget-bin/www_bget?cpd+C03145" TargetMode="External"/><Relationship Id="rId649" Type="http://schemas.openxmlformats.org/officeDocument/2006/relationships/hyperlink" Target="http://www.genome.jp/dbget-bin/www_bget?cpd+C02934" TargetMode="External"/><Relationship Id="rId1279" Type="http://schemas.openxmlformats.org/officeDocument/2006/relationships/hyperlink" Target="http://www.genome.jp/dbget-bin/www_bget?cpd+C03139" TargetMode="External"/><Relationship Id="rId5150" Type="http://schemas.openxmlformats.org/officeDocument/2006/relationships/hyperlink" Target="http://www.genome.jp/dbget-bin/www_bget?cpd+C01180" TargetMode="External"/><Relationship Id="rId6201" Type="http://schemas.openxmlformats.org/officeDocument/2006/relationships/hyperlink" Target="http://www.genome.jp/dbget-bin/www_bget?cpd+C00134" TargetMode="External"/><Relationship Id="rId1346" Type="http://schemas.openxmlformats.org/officeDocument/2006/relationships/hyperlink" Target="http://www.genome.jp/dbget-bin/www_bget?cpd+C00216" TargetMode="External"/><Relationship Id="rId1693" Type="http://schemas.openxmlformats.org/officeDocument/2006/relationships/hyperlink" Target="http://www.hmdb.ca/metabolites/HMDB00467" TargetMode="External"/><Relationship Id="rId2744" Type="http://schemas.openxmlformats.org/officeDocument/2006/relationships/hyperlink" Target="http://www.genome.jp/dbget-bin/www_bget?cpd+C00526" TargetMode="External"/><Relationship Id="rId716" Type="http://schemas.openxmlformats.org/officeDocument/2006/relationships/hyperlink" Target="http://www.genome.jp/dbget-bin/www_bget?cpd+C01762" TargetMode="External"/><Relationship Id="rId1760" Type="http://schemas.openxmlformats.org/officeDocument/2006/relationships/hyperlink" Target="http://www.genome.jp/dbget-bin/www_bget?cpd+C02642" TargetMode="External"/><Relationship Id="rId2811" Type="http://schemas.openxmlformats.org/officeDocument/2006/relationships/hyperlink" Target="http://www.genome.jp/dbget-bin/www_bget?cpd+C02477" TargetMode="External"/><Relationship Id="rId5967" Type="http://schemas.openxmlformats.org/officeDocument/2006/relationships/hyperlink" Target="http://www.hmdb.ca/metabolites/HMDB01138" TargetMode="External"/><Relationship Id="rId52" Type="http://schemas.openxmlformats.org/officeDocument/2006/relationships/hyperlink" Target="http://www.genome.jp/dbget-bin/www_bget?cpd+C01152" TargetMode="External"/><Relationship Id="rId1413" Type="http://schemas.openxmlformats.org/officeDocument/2006/relationships/hyperlink" Target="http://www.genome.jp/dbget-bin/www_bget?cpd+C00803" TargetMode="External"/><Relationship Id="rId4569" Type="http://schemas.openxmlformats.org/officeDocument/2006/relationships/hyperlink" Target="http://www.hmdb.ca/metabolites/HMDB05779" TargetMode="External"/><Relationship Id="rId4983" Type="http://schemas.openxmlformats.org/officeDocument/2006/relationships/hyperlink" Target="http://www.genome.jp/dbget-bin/www_bget?cpd+C03079" TargetMode="External"/><Relationship Id="rId3585" Type="http://schemas.openxmlformats.org/officeDocument/2006/relationships/hyperlink" Target="http://www.genome.jp/dbget-bin/www_bget?cpd+C00093" TargetMode="External"/><Relationship Id="rId4636" Type="http://schemas.openxmlformats.org/officeDocument/2006/relationships/hyperlink" Target="http://www.genome.jp/dbget-bin/www_bget?cpd+C01694" TargetMode="External"/><Relationship Id="rId7042" Type="http://schemas.openxmlformats.org/officeDocument/2006/relationships/hyperlink" Target="http://www.genome.jp/dbget-bin/www_bget?cpd+C01179" TargetMode="External"/><Relationship Id="rId2187" Type="http://schemas.openxmlformats.org/officeDocument/2006/relationships/hyperlink" Target="http://www.hmdb.ca/metabolites/HMDB01553" TargetMode="External"/><Relationship Id="rId3238" Type="http://schemas.openxmlformats.org/officeDocument/2006/relationships/hyperlink" Target="http://www.hmdb.ca/metabolites/HMDB01414" TargetMode="External"/><Relationship Id="rId3652" Type="http://schemas.openxmlformats.org/officeDocument/2006/relationships/hyperlink" Target="http://www.genome.jp/dbget-bin/www_bget?cpd+C05122" TargetMode="External"/><Relationship Id="rId4703" Type="http://schemas.openxmlformats.org/officeDocument/2006/relationships/hyperlink" Target="http://www.hmdb.ca/metabolites/HMDB00085" TargetMode="External"/><Relationship Id="rId7859" Type="http://schemas.openxmlformats.org/officeDocument/2006/relationships/hyperlink" Target="http://www.genome.jp/dbget-bin/www_bget?cpd+C05570" TargetMode="External"/><Relationship Id="rId159" Type="http://schemas.openxmlformats.org/officeDocument/2006/relationships/hyperlink" Target="http://www.genome.jp/dbget-bin/www_bget?cpd+C02470" TargetMode="External"/><Relationship Id="rId573" Type="http://schemas.openxmlformats.org/officeDocument/2006/relationships/hyperlink" Target="http://www.hmdb.ca/metabolites/HMDB08038" TargetMode="External"/><Relationship Id="rId2254" Type="http://schemas.openxmlformats.org/officeDocument/2006/relationships/hyperlink" Target="http://www.hmdb.ca/metabolites/HMDB01186" TargetMode="External"/><Relationship Id="rId3305" Type="http://schemas.openxmlformats.org/officeDocument/2006/relationships/hyperlink" Target="http://www.hmdb.ca/metabolites/HMDB00807" TargetMode="External"/><Relationship Id="rId226" Type="http://schemas.openxmlformats.org/officeDocument/2006/relationships/hyperlink" Target="http://www.hmdb.ca/metabolites/HMDB00965" TargetMode="External"/><Relationship Id="rId1270" Type="http://schemas.openxmlformats.org/officeDocument/2006/relationships/hyperlink" Target="http://www.hmdb.ca/metabolites/HMDB01173" TargetMode="External"/><Relationship Id="rId5477" Type="http://schemas.openxmlformats.org/officeDocument/2006/relationships/hyperlink" Target="http://www.hmdb.ca/metabolites/HMDB00325" TargetMode="External"/><Relationship Id="rId6875" Type="http://schemas.openxmlformats.org/officeDocument/2006/relationships/hyperlink" Target="http://www.genome.jp/dbget-bin/www_bget?cpd+C01494" TargetMode="External"/><Relationship Id="rId640" Type="http://schemas.openxmlformats.org/officeDocument/2006/relationships/hyperlink" Target="http://www.genome.jp/dbget-bin/www_bget?cpd+C13861" TargetMode="External"/><Relationship Id="rId2321" Type="http://schemas.openxmlformats.org/officeDocument/2006/relationships/hyperlink" Target="http://www.hmdb.ca/metabolites/HMDB00190" TargetMode="External"/><Relationship Id="rId4079" Type="http://schemas.openxmlformats.org/officeDocument/2006/relationships/hyperlink" Target="http://www.hmdb.ca/metabolites/HMDB00707" TargetMode="External"/><Relationship Id="rId5891" Type="http://schemas.openxmlformats.org/officeDocument/2006/relationships/hyperlink" Target="http://www.genome.jp/dbget-bin/www_bget?cpd+C14536" TargetMode="External"/><Relationship Id="rId6528" Type="http://schemas.openxmlformats.org/officeDocument/2006/relationships/hyperlink" Target="http://www.hmdb.ca/metabolites/HMDB11129" TargetMode="External"/><Relationship Id="rId6942" Type="http://schemas.openxmlformats.org/officeDocument/2006/relationships/hyperlink" Target="http://www.hmdb.ca/metabolites/HMDB01906" TargetMode="External"/><Relationship Id="rId4493" Type="http://schemas.openxmlformats.org/officeDocument/2006/relationships/hyperlink" Target="http://www.hmdb.ca/metabolites/HMDB61914" TargetMode="External"/><Relationship Id="rId5544" Type="http://schemas.openxmlformats.org/officeDocument/2006/relationships/hyperlink" Target="http://www.hmdb.ca/metabolites/HMDB61695" TargetMode="External"/><Relationship Id="rId3095" Type="http://schemas.openxmlformats.org/officeDocument/2006/relationships/hyperlink" Target="http://www.hmdb.ca/metabolites/HMDB60015" TargetMode="External"/><Relationship Id="rId4146" Type="http://schemas.openxmlformats.org/officeDocument/2006/relationships/hyperlink" Target="http://www.genome.jp/dbget-bin/www_bget?cpd+C00183" TargetMode="External"/><Relationship Id="rId4560" Type="http://schemas.openxmlformats.org/officeDocument/2006/relationships/hyperlink" Target="http://www.hmdb.ca/metabolites/HMDB00327" TargetMode="External"/><Relationship Id="rId5611" Type="http://schemas.openxmlformats.org/officeDocument/2006/relationships/hyperlink" Target="http://www.genome.jp/dbget-bin/www_bget?cpd+C01724" TargetMode="External"/><Relationship Id="rId1807" Type="http://schemas.openxmlformats.org/officeDocument/2006/relationships/hyperlink" Target="http://www.hmdb.ca/metabolites/HMDB00875" TargetMode="External"/><Relationship Id="rId3162" Type="http://schemas.openxmlformats.org/officeDocument/2006/relationships/hyperlink" Target="http://www.hmdb.ca/metabolites/HMDB00019" TargetMode="External"/><Relationship Id="rId4213" Type="http://schemas.openxmlformats.org/officeDocument/2006/relationships/hyperlink" Target="http://www.hmdb.ca/metabolites/HMDB29416" TargetMode="External"/><Relationship Id="rId7369" Type="http://schemas.openxmlformats.org/officeDocument/2006/relationships/hyperlink" Target="http://www.genome.jp/dbget-bin/www_bget?cpd+C16526" TargetMode="External"/><Relationship Id="rId7783" Type="http://schemas.openxmlformats.org/officeDocument/2006/relationships/hyperlink" Target="http://www.genome.jp/dbget-bin/www_bget?cpd+C00473" TargetMode="External"/><Relationship Id="rId6385" Type="http://schemas.openxmlformats.org/officeDocument/2006/relationships/hyperlink" Target="http://www.genome.jp/dbget-bin/www_bget?cpd+C06428" TargetMode="External"/><Relationship Id="rId7436" Type="http://schemas.openxmlformats.org/officeDocument/2006/relationships/hyperlink" Target="http://www.hmdb.ca/metabolites/HMDB13127" TargetMode="External"/><Relationship Id="rId150" Type="http://schemas.openxmlformats.org/officeDocument/2006/relationships/hyperlink" Target="http://www.hmdb.ca/metabolites/HMDB00684" TargetMode="External"/><Relationship Id="rId3979" Type="http://schemas.openxmlformats.org/officeDocument/2006/relationships/hyperlink" Target="http://www.genome.jp/dbget-bin/www_bget?cpd+C00049" TargetMode="External"/><Relationship Id="rId6038" Type="http://schemas.openxmlformats.org/officeDocument/2006/relationships/hyperlink" Target="http://www.hmdb.ca/metabolites/HMDB00205" TargetMode="External"/><Relationship Id="rId6452" Type="http://schemas.openxmlformats.org/officeDocument/2006/relationships/hyperlink" Target="http://www.hmdb.ca/metabolites/HMDB00848" TargetMode="External"/><Relationship Id="rId7850" Type="http://schemas.openxmlformats.org/officeDocument/2006/relationships/hyperlink" Target="http://www.genome.jp/dbget-bin/www_bget?cpd+C14314" TargetMode="External"/><Relationship Id="rId2995" Type="http://schemas.openxmlformats.org/officeDocument/2006/relationships/hyperlink" Target="http://www.genome.jp/dbget-bin/www_bget?cpd+C00152" TargetMode="External"/><Relationship Id="rId5054" Type="http://schemas.openxmlformats.org/officeDocument/2006/relationships/hyperlink" Target="http://www.hmdb.ca/metabolites/HMDB02017" TargetMode="External"/><Relationship Id="rId6105" Type="http://schemas.openxmlformats.org/officeDocument/2006/relationships/hyperlink" Target="http://www.genome.jp/dbget-bin/www_bget?cpd+C08262" TargetMode="External"/><Relationship Id="rId7503" Type="http://schemas.openxmlformats.org/officeDocument/2006/relationships/hyperlink" Target="http://www.hmdb.ca/metabolites/HMDB09783" TargetMode="External"/><Relationship Id="rId967" Type="http://schemas.openxmlformats.org/officeDocument/2006/relationships/hyperlink" Target="http://www.genome.jp/dbget-bin/www_bget?cpd+C10172" TargetMode="External"/><Relationship Id="rId1597" Type="http://schemas.openxmlformats.org/officeDocument/2006/relationships/hyperlink" Target="http://www.hmdb.ca/metabolites/HMDB07856" TargetMode="External"/><Relationship Id="rId2648" Type="http://schemas.openxmlformats.org/officeDocument/2006/relationships/hyperlink" Target="http://www.hmdb.ca/metabolites/HMDB01251" TargetMode="External"/><Relationship Id="rId1664" Type="http://schemas.openxmlformats.org/officeDocument/2006/relationships/hyperlink" Target="http://www.genome.jp/dbget-bin/www_bget?cpd+C00599" TargetMode="External"/><Relationship Id="rId2715" Type="http://schemas.openxmlformats.org/officeDocument/2006/relationships/hyperlink" Target="http://www.hmdb.ca/metabolites/HMDB01397" TargetMode="External"/><Relationship Id="rId4070" Type="http://schemas.openxmlformats.org/officeDocument/2006/relationships/hyperlink" Target="http://www.hmdb.ca/metabolites/HMDB00020" TargetMode="External"/><Relationship Id="rId5121" Type="http://schemas.openxmlformats.org/officeDocument/2006/relationships/hyperlink" Target="http://www.hmdb.ca/metabolites/HMDB00754" TargetMode="External"/><Relationship Id="rId1317" Type="http://schemas.openxmlformats.org/officeDocument/2006/relationships/hyperlink" Target="http://www.hmdb.ca/metabolites/HMDB29105" TargetMode="External"/><Relationship Id="rId1731" Type="http://schemas.openxmlformats.org/officeDocument/2006/relationships/hyperlink" Target="http://www.hmdb.ca/metabolites/HMDB00132" TargetMode="External"/><Relationship Id="rId4887" Type="http://schemas.openxmlformats.org/officeDocument/2006/relationships/hyperlink" Target="http://www.hmdb.ca/metabolites/HMDB31715" TargetMode="External"/><Relationship Id="rId5938" Type="http://schemas.openxmlformats.org/officeDocument/2006/relationships/hyperlink" Target="http://www.genome.jp/dbget-bin/www_bget?cpd+C00065" TargetMode="External"/><Relationship Id="rId7293" Type="http://schemas.openxmlformats.org/officeDocument/2006/relationships/hyperlink" Target="http://www.hmdb.ca/metabolites/HMDB03213" TargetMode="External"/><Relationship Id="rId23" Type="http://schemas.openxmlformats.org/officeDocument/2006/relationships/hyperlink" Target="http://www.genome.jp/dbget-bin/www_bget?cpd+C02847" TargetMode="External"/><Relationship Id="rId3489" Type="http://schemas.openxmlformats.org/officeDocument/2006/relationships/hyperlink" Target="http://www.hmdb.ca/metabolites/HMDB61677" TargetMode="External"/><Relationship Id="rId7360" Type="http://schemas.openxmlformats.org/officeDocument/2006/relationships/hyperlink" Target="http://www.hmdb.ca/metabolites/HMDB02259" TargetMode="External"/><Relationship Id="rId3556" Type="http://schemas.openxmlformats.org/officeDocument/2006/relationships/hyperlink" Target="http://www.hmdb.ca/metabolites/HMDB10382" TargetMode="External"/><Relationship Id="rId4954" Type="http://schemas.openxmlformats.org/officeDocument/2006/relationships/hyperlink" Target="http://www.genome.jp/dbget-bin/www_bget?cpd+C00188" TargetMode="External"/><Relationship Id="rId7013" Type="http://schemas.openxmlformats.org/officeDocument/2006/relationships/hyperlink" Target="http://www.genome.jp/dbget-bin/www_bget?cpd+C00408" TargetMode="External"/><Relationship Id="rId477" Type="http://schemas.openxmlformats.org/officeDocument/2006/relationships/hyperlink" Target="http://www.genome.jp/dbget-bin/www_bget?cpd+C16533" TargetMode="External"/><Relationship Id="rId2158" Type="http://schemas.openxmlformats.org/officeDocument/2006/relationships/hyperlink" Target="http://www.hmdb.ca/metabolites/HMDB00522" TargetMode="External"/><Relationship Id="rId3209" Type="http://schemas.openxmlformats.org/officeDocument/2006/relationships/hyperlink" Target="http://www.genome.jp/dbget-bin/www_bget?cpd+C02427" TargetMode="External"/><Relationship Id="rId3970" Type="http://schemas.openxmlformats.org/officeDocument/2006/relationships/hyperlink" Target="http://www.genome.jp/dbget-bin/www_bget?cpd+C00263" TargetMode="External"/><Relationship Id="rId4607" Type="http://schemas.openxmlformats.org/officeDocument/2006/relationships/hyperlink" Target="http://www.hmdb.ca/metabolites/HMDB12097" TargetMode="External"/><Relationship Id="rId891" Type="http://schemas.openxmlformats.org/officeDocument/2006/relationships/hyperlink" Target="http://www.hmdb.ca/metabolites/HMDB59724" TargetMode="External"/><Relationship Id="rId2572" Type="http://schemas.openxmlformats.org/officeDocument/2006/relationships/hyperlink" Target="http://www.genome.jp/dbget-bin/www_bget?cpd+C04100" TargetMode="External"/><Relationship Id="rId3623" Type="http://schemas.openxmlformats.org/officeDocument/2006/relationships/hyperlink" Target="http://www.genome.jp/dbget-bin/www_bget?cpd+C00195" TargetMode="External"/><Relationship Id="rId6779" Type="http://schemas.openxmlformats.org/officeDocument/2006/relationships/hyperlink" Target="http://www.genome.jp/dbget-bin/www_bget?cpd+C00486" TargetMode="External"/><Relationship Id="rId544" Type="http://schemas.openxmlformats.org/officeDocument/2006/relationships/hyperlink" Target="http://www.hmdb.ca/metabolites/HMDB04705" TargetMode="External"/><Relationship Id="rId1174" Type="http://schemas.openxmlformats.org/officeDocument/2006/relationships/hyperlink" Target="http://www.hmdb.ca/metabolites/HMDB61684" TargetMode="External"/><Relationship Id="rId2225" Type="http://schemas.openxmlformats.org/officeDocument/2006/relationships/hyperlink" Target="http://www.genome.jp/dbget-bin/www_bget?cpd+C03626" TargetMode="External"/><Relationship Id="rId5795" Type="http://schemas.openxmlformats.org/officeDocument/2006/relationships/hyperlink" Target="http://www.hmdb.ca/metabolites/HMDB01008" TargetMode="External"/><Relationship Id="rId6846" Type="http://schemas.openxmlformats.org/officeDocument/2006/relationships/hyperlink" Target="http://www.hmdb.ca/metabolites/HMDB02649" TargetMode="External"/><Relationship Id="rId611" Type="http://schemas.openxmlformats.org/officeDocument/2006/relationships/hyperlink" Target="http://www.hmdb.ca/metabolites/HMDB11343" TargetMode="External"/><Relationship Id="rId1241" Type="http://schemas.openxmlformats.org/officeDocument/2006/relationships/hyperlink" Target="http://www.genome.jp/dbget-bin/www_bget?cpd+C15532" TargetMode="External"/><Relationship Id="rId4397" Type="http://schemas.openxmlformats.org/officeDocument/2006/relationships/hyperlink" Target="http://www.hmdb.ca/metabolites/HMDB60038" TargetMode="External"/><Relationship Id="rId5448" Type="http://schemas.openxmlformats.org/officeDocument/2006/relationships/hyperlink" Target="http://www.hmdb.ca/metabolites/HMDB02095" TargetMode="External"/><Relationship Id="rId5862" Type="http://schemas.openxmlformats.org/officeDocument/2006/relationships/hyperlink" Target="http://www.hmdb.ca/metabolites/HMDB00484" TargetMode="External"/><Relationship Id="rId6913" Type="http://schemas.openxmlformats.org/officeDocument/2006/relationships/hyperlink" Target="http://www.hmdb.ca/metabolites/HMDB04983" TargetMode="External"/><Relationship Id="rId4464" Type="http://schemas.openxmlformats.org/officeDocument/2006/relationships/hyperlink" Target="http://www.genome.jp/dbget-bin/www_bget?cpd+C02862" TargetMode="External"/><Relationship Id="rId5515" Type="http://schemas.openxmlformats.org/officeDocument/2006/relationships/hyperlink" Target="http://www.hmdb.ca/metabolites/HMDB08141" TargetMode="External"/><Relationship Id="rId3066" Type="http://schemas.openxmlformats.org/officeDocument/2006/relationships/hyperlink" Target="http://www.hmdb.ca/metabolites/HMDB02284" TargetMode="External"/><Relationship Id="rId3480" Type="http://schemas.openxmlformats.org/officeDocument/2006/relationships/hyperlink" Target="http://www.hmdb.ca/metabolites/HMDB00824" TargetMode="External"/><Relationship Id="rId4117" Type="http://schemas.openxmlformats.org/officeDocument/2006/relationships/hyperlink" Target="http://www.genome.jp/dbget-bin/www_bget?cpd+C00780" TargetMode="External"/><Relationship Id="rId4531" Type="http://schemas.openxmlformats.org/officeDocument/2006/relationships/hyperlink" Target="http://www.hmdb.ca/metabolites/HMDB09809" TargetMode="External"/><Relationship Id="rId7687" Type="http://schemas.openxmlformats.org/officeDocument/2006/relationships/hyperlink" Target="http://www.hmdb.ca/metabolites/HMDB02031" TargetMode="External"/><Relationship Id="rId2082" Type="http://schemas.openxmlformats.org/officeDocument/2006/relationships/hyperlink" Target="http://www.hmdb.ca/metabolites/HMDB00159" TargetMode="External"/><Relationship Id="rId3133" Type="http://schemas.openxmlformats.org/officeDocument/2006/relationships/hyperlink" Target="http://www.genome.jp/dbget-bin/www_bget?cpd+C00123" TargetMode="External"/><Relationship Id="rId6289" Type="http://schemas.openxmlformats.org/officeDocument/2006/relationships/hyperlink" Target="http://www.hmdb.ca/metabolites/HMDB00174" TargetMode="External"/><Relationship Id="rId7754" Type="http://schemas.openxmlformats.org/officeDocument/2006/relationships/hyperlink" Target="http://www.hmdb.ca/metabolites/HMDB34227" TargetMode="External"/><Relationship Id="rId2899" Type="http://schemas.openxmlformats.org/officeDocument/2006/relationships/hyperlink" Target="http://www.genome.jp/dbget-bin/www_bget?cpd+C06415" TargetMode="External"/><Relationship Id="rId3200" Type="http://schemas.openxmlformats.org/officeDocument/2006/relationships/hyperlink" Target="http://www.hmdb.ca/metabolites/HMDB03374" TargetMode="External"/><Relationship Id="rId6356" Type="http://schemas.openxmlformats.org/officeDocument/2006/relationships/hyperlink" Target="http://www.hmdb.ca/metabolites/HMDB00535" TargetMode="External"/><Relationship Id="rId6770" Type="http://schemas.openxmlformats.org/officeDocument/2006/relationships/hyperlink" Target="http://www.hmdb.ca/metabolites/HMDB06327" TargetMode="External"/><Relationship Id="rId7407" Type="http://schemas.openxmlformats.org/officeDocument/2006/relationships/hyperlink" Target="http://www.hmdb.ca/metabolites/HMDB00448" TargetMode="External"/><Relationship Id="rId7821" Type="http://schemas.openxmlformats.org/officeDocument/2006/relationships/hyperlink" Target="http://www.hmdb.ca/metabolites/HMDB00764" TargetMode="External"/><Relationship Id="rId121" Type="http://schemas.openxmlformats.org/officeDocument/2006/relationships/hyperlink" Target="http://www.genome.jp/dbget-bin/www_bget?cpd+C00082" TargetMode="External"/><Relationship Id="rId2966" Type="http://schemas.openxmlformats.org/officeDocument/2006/relationships/hyperlink" Target="http://www.hmdb.ca/metabolites/HMDB00123" TargetMode="External"/><Relationship Id="rId5372" Type="http://schemas.openxmlformats.org/officeDocument/2006/relationships/hyperlink" Target="http://www.hmdb.ca/metabolites/HMDB00482" TargetMode="External"/><Relationship Id="rId6009" Type="http://schemas.openxmlformats.org/officeDocument/2006/relationships/hyperlink" Target="http://www.hmdb.ca/metabolites/HMDB00182" TargetMode="External"/><Relationship Id="rId6423" Type="http://schemas.openxmlformats.org/officeDocument/2006/relationships/hyperlink" Target="http://www.genome.jp/dbget-bin/www_bget?cpd+C01384" TargetMode="External"/><Relationship Id="rId938" Type="http://schemas.openxmlformats.org/officeDocument/2006/relationships/hyperlink" Target="http://www.hmdb.ca/metabolites/HMDB13222" TargetMode="External"/><Relationship Id="rId1568" Type="http://schemas.openxmlformats.org/officeDocument/2006/relationships/hyperlink" Target="http://www.hmdb.ca/metabolites/HMDB05320" TargetMode="External"/><Relationship Id="rId2619" Type="http://schemas.openxmlformats.org/officeDocument/2006/relationships/hyperlink" Target="http://www.hmdb.ca/metabolites/HMDB07103" TargetMode="External"/><Relationship Id="rId5025" Type="http://schemas.openxmlformats.org/officeDocument/2006/relationships/hyperlink" Target="http://www.hmdb.ca/metabolites/HMDB00206" TargetMode="External"/><Relationship Id="rId1635" Type="http://schemas.openxmlformats.org/officeDocument/2006/relationships/hyperlink" Target="http://www.genome.jp/dbget-bin/www_bget?cpd+C00836" TargetMode="External"/><Relationship Id="rId1982" Type="http://schemas.openxmlformats.org/officeDocument/2006/relationships/hyperlink" Target="http://www.genome.jp/dbget-bin/www_bget?cpd+C01026" TargetMode="External"/><Relationship Id="rId4041" Type="http://schemas.openxmlformats.org/officeDocument/2006/relationships/hyperlink" Target="http://www.hmdb.ca/metabolites/HMDB00450" TargetMode="External"/><Relationship Id="rId7197" Type="http://schemas.openxmlformats.org/officeDocument/2006/relationships/hyperlink" Target="http://www.genome.jp/dbget-bin/www_bget?cpd+C00170" TargetMode="External"/><Relationship Id="rId7264" Type="http://schemas.openxmlformats.org/officeDocument/2006/relationships/hyperlink" Target="http://www.genome.jp/dbget-bin/www_bget?cpd+C05382" TargetMode="External"/><Relationship Id="rId1702" Type="http://schemas.openxmlformats.org/officeDocument/2006/relationships/hyperlink" Target="http://www.genome.jp/dbget-bin/www_bget?cpd+C00385" TargetMode="External"/><Relationship Id="rId4858" Type="http://schemas.openxmlformats.org/officeDocument/2006/relationships/hyperlink" Target="http://www.genome.jp/dbget-bin/www_bget?cpd+C16359" TargetMode="External"/><Relationship Id="rId5909" Type="http://schemas.openxmlformats.org/officeDocument/2006/relationships/hyperlink" Target="http://www.genome.jp/dbget-bin/www_bget?cpd+C10833" TargetMode="External"/><Relationship Id="rId3874" Type="http://schemas.openxmlformats.org/officeDocument/2006/relationships/hyperlink" Target="http://www.genome.jp/dbget-bin/www_bget?cpd+C16358" TargetMode="External"/><Relationship Id="rId4925" Type="http://schemas.openxmlformats.org/officeDocument/2006/relationships/hyperlink" Target="http://www.hmdb.ca/metabolites/HMDB33143" TargetMode="External"/><Relationship Id="rId6280" Type="http://schemas.openxmlformats.org/officeDocument/2006/relationships/hyperlink" Target="http://www.genome.jp/dbget-bin/www_bget?cpd+C00474" TargetMode="External"/><Relationship Id="rId7331" Type="http://schemas.openxmlformats.org/officeDocument/2006/relationships/hyperlink" Target="http://www.genome.jp/dbget-bin/www_bget?cpd+C00149" TargetMode="External"/><Relationship Id="rId795" Type="http://schemas.openxmlformats.org/officeDocument/2006/relationships/hyperlink" Target="http://www.genome.jp/dbget-bin/www_bget?cpd+C00906" TargetMode="External"/><Relationship Id="rId2476" Type="http://schemas.openxmlformats.org/officeDocument/2006/relationships/hyperlink" Target="http://www.hmdb.ca/metabolites/HMDB00893" TargetMode="External"/><Relationship Id="rId2890" Type="http://schemas.openxmlformats.org/officeDocument/2006/relationships/hyperlink" Target="http://www.genome.jp/dbget-bin/www_bget?cpd+C01746" TargetMode="External"/><Relationship Id="rId3527" Type="http://schemas.openxmlformats.org/officeDocument/2006/relationships/hyperlink" Target="http://www.hmdb.ca/metabolites/HMDB00086" TargetMode="External"/><Relationship Id="rId3941" Type="http://schemas.openxmlformats.org/officeDocument/2006/relationships/hyperlink" Target="http://www.hmdb.ca/metabolites/HMDB01895" TargetMode="External"/><Relationship Id="rId448" Type="http://schemas.openxmlformats.org/officeDocument/2006/relationships/hyperlink" Target="http://www.genome.jp/dbget-bin/www_bget?cpd+C16535" TargetMode="External"/><Relationship Id="rId862" Type="http://schemas.openxmlformats.org/officeDocument/2006/relationships/hyperlink" Target="http://www.genome.jp/dbget-bin/www_bget?cpd+C00378" TargetMode="External"/><Relationship Id="rId1078" Type="http://schemas.openxmlformats.org/officeDocument/2006/relationships/hyperlink" Target="http://www.genome.jp/dbget-bin/www_bget?cpd+C00449" TargetMode="External"/><Relationship Id="rId1492" Type="http://schemas.openxmlformats.org/officeDocument/2006/relationships/hyperlink" Target="http://www.hmdb.ca/metabolites/HMDB00792" TargetMode="External"/><Relationship Id="rId2129" Type="http://schemas.openxmlformats.org/officeDocument/2006/relationships/hyperlink" Target="http://www.genome.jp/dbget-bin/www_bget?cpd+C05653" TargetMode="External"/><Relationship Id="rId2543" Type="http://schemas.openxmlformats.org/officeDocument/2006/relationships/hyperlink" Target="http://www.hmdb.ca/metabolites/HMDB00925" TargetMode="External"/><Relationship Id="rId5699" Type="http://schemas.openxmlformats.org/officeDocument/2006/relationships/hyperlink" Target="http://www.genome.jp/dbget-bin/www_bget?cpd+C00105" TargetMode="External"/><Relationship Id="rId6000" Type="http://schemas.openxmlformats.org/officeDocument/2006/relationships/hyperlink" Target="http://www.genome.jp/dbget-bin/www_bget?cpd+C05127" TargetMode="External"/><Relationship Id="rId515" Type="http://schemas.openxmlformats.org/officeDocument/2006/relationships/hyperlink" Target="http://www.genome.jp/dbget-bin/www_bget?cpd+C03017" TargetMode="External"/><Relationship Id="rId1145" Type="http://schemas.openxmlformats.org/officeDocument/2006/relationships/hyperlink" Target="http://www.genome.jp/dbget-bin/www_bget?cpd+C00632" TargetMode="External"/><Relationship Id="rId5766" Type="http://schemas.openxmlformats.org/officeDocument/2006/relationships/hyperlink" Target="http://www.genome.jp/dbget-bin/www_bget?cpd+C00864" TargetMode="External"/><Relationship Id="rId1212" Type="http://schemas.openxmlformats.org/officeDocument/2006/relationships/hyperlink" Target="http://www.hmdb.ca/metabolites/HMDB00996" TargetMode="External"/><Relationship Id="rId2610" Type="http://schemas.openxmlformats.org/officeDocument/2006/relationships/hyperlink" Target="http://www.hmdb.ca/metabolites/HMDB07219" TargetMode="External"/><Relationship Id="rId4368" Type="http://schemas.openxmlformats.org/officeDocument/2006/relationships/hyperlink" Target="http://www.hmdb.ca/metabolites/HMDB00156" TargetMode="External"/><Relationship Id="rId5419" Type="http://schemas.openxmlformats.org/officeDocument/2006/relationships/hyperlink" Target="http://www.genome.jp/dbget-bin/www_bget?cpd+C16525" TargetMode="External"/><Relationship Id="rId6817" Type="http://schemas.openxmlformats.org/officeDocument/2006/relationships/hyperlink" Target="http://www.genome.jp/dbget-bin/www_bget?cpd+C00230" TargetMode="External"/><Relationship Id="rId4782" Type="http://schemas.openxmlformats.org/officeDocument/2006/relationships/hyperlink" Target="http://www.hmdb.ca/metabolites/HMDB00943" TargetMode="External"/><Relationship Id="rId5833" Type="http://schemas.openxmlformats.org/officeDocument/2006/relationships/hyperlink" Target="http://www.hmdb.ca/metabolites/HMDB11718" TargetMode="External"/><Relationship Id="rId3037" Type="http://schemas.openxmlformats.org/officeDocument/2006/relationships/hyperlink" Target="http://www.hmdb.ca/metabolites/HMDB00898" TargetMode="External"/><Relationship Id="rId3384" Type="http://schemas.openxmlformats.org/officeDocument/2006/relationships/hyperlink" Target="http://www.hmdb.ca/metabolites/HMDB31193" TargetMode="External"/><Relationship Id="rId4435" Type="http://schemas.openxmlformats.org/officeDocument/2006/relationships/hyperlink" Target="http://www.hmdb.ca/metabolites/HMDB37397" TargetMode="External"/><Relationship Id="rId5900" Type="http://schemas.openxmlformats.org/officeDocument/2006/relationships/hyperlink" Target="http://www.genome.jp/dbget-bin/www_bget?cpd+C00482" TargetMode="External"/><Relationship Id="rId3451" Type="http://schemas.openxmlformats.org/officeDocument/2006/relationships/hyperlink" Target="http://www.hmdb.ca/metabolites/HMDB00606" TargetMode="External"/><Relationship Id="rId4502" Type="http://schemas.openxmlformats.org/officeDocument/2006/relationships/hyperlink" Target="http://www.hmdb.ca/metabolites/HMDB13078" TargetMode="External"/><Relationship Id="rId7658" Type="http://schemas.openxmlformats.org/officeDocument/2006/relationships/hyperlink" Target="http://www.genome.jp/dbget-bin/www_bget?cpd+C00242" TargetMode="External"/><Relationship Id="rId372" Type="http://schemas.openxmlformats.org/officeDocument/2006/relationships/hyperlink" Target="http://www.genome.jp/dbget-bin/www_bget?cpd+C00089" TargetMode="External"/><Relationship Id="rId2053" Type="http://schemas.openxmlformats.org/officeDocument/2006/relationships/hyperlink" Target="http://www.hmdb.ca/metabolites/HMDB02024" TargetMode="External"/><Relationship Id="rId3104" Type="http://schemas.openxmlformats.org/officeDocument/2006/relationships/hyperlink" Target="http://www.hmdb.ca/metabolites/HMDB02302" TargetMode="External"/><Relationship Id="rId6674" Type="http://schemas.openxmlformats.org/officeDocument/2006/relationships/hyperlink" Target="http://www.genome.jp/dbget-bin/www_bget?cpd+C20155" TargetMode="External"/><Relationship Id="rId7725" Type="http://schemas.openxmlformats.org/officeDocument/2006/relationships/hyperlink" Target="http://www.hmdb.ca/metabolites/HMDB01406" TargetMode="External"/><Relationship Id="rId2120" Type="http://schemas.openxmlformats.org/officeDocument/2006/relationships/hyperlink" Target="http://www.hmdb.ca/metabolites/HMDB00303" TargetMode="External"/><Relationship Id="rId5276" Type="http://schemas.openxmlformats.org/officeDocument/2006/relationships/hyperlink" Target="http://www.genome.jp/dbget-bin/www_bget?cpd+C00668" TargetMode="External"/><Relationship Id="rId5690" Type="http://schemas.openxmlformats.org/officeDocument/2006/relationships/hyperlink" Target="http://www.genome.jp/dbget-bin/www_bget?cpd+C00330" TargetMode="External"/><Relationship Id="rId6327" Type="http://schemas.openxmlformats.org/officeDocument/2006/relationships/hyperlink" Target="http://www.hmdb.ca/metabolites/HMDB01104" TargetMode="External"/><Relationship Id="rId6741" Type="http://schemas.openxmlformats.org/officeDocument/2006/relationships/hyperlink" Target="http://www.hmdb.ca/metabolites/HMDB00855" TargetMode="External"/><Relationship Id="rId4292" Type="http://schemas.openxmlformats.org/officeDocument/2006/relationships/hyperlink" Target="http://www.genome.jp/dbget-bin/www_bget?cpd+C00597" TargetMode="External"/><Relationship Id="rId5343" Type="http://schemas.openxmlformats.org/officeDocument/2006/relationships/hyperlink" Target="http://www.hmdb.ca/metabolites/HMDB00489" TargetMode="External"/><Relationship Id="rId1886" Type="http://schemas.openxmlformats.org/officeDocument/2006/relationships/hyperlink" Target="http://www.genome.jp/dbget-bin/www_bget?cpd+C03080" TargetMode="External"/><Relationship Id="rId2937" Type="http://schemas.openxmlformats.org/officeDocument/2006/relationships/hyperlink" Target="http://www.hmdb.ca/metabolites/HMDB32616" TargetMode="External"/><Relationship Id="rId909" Type="http://schemas.openxmlformats.org/officeDocument/2006/relationships/hyperlink" Target="http://www.hmdb.ca/metabolites/HMDB11107" TargetMode="External"/><Relationship Id="rId1539" Type="http://schemas.openxmlformats.org/officeDocument/2006/relationships/hyperlink" Target="http://www.hmdb.ca/metabolites/HMDB12252" TargetMode="External"/><Relationship Id="rId1953" Type="http://schemas.openxmlformats.org/officeDocument/2006/relationships/hyperlink" Target="http://www.hmdb.ca/metabolites/HMDB34650" TargetMode="External"/><Relationship Id="rId5410" Type="http://schemas.openxmlformats.org/officeDocument/2006/relationships/hyperlink" Target="http://www.hmdb.ca/metabolites/HMDB02925" TargetMode="External"/><Relationship Id="rId7168" Type="http://schemas.openxmlformats.org/officeDocument/2006/relationships/hyperlink" Target="http://www.hmdb.ca/metabolites/HMDB04620" TargetMode="External"/><Relationship Id="rId1606" Type="http://schemas.openxmlformats.org/officeDocument/2006/relationships/hyperlink" Target="http://www.hmdb.ca/metabolites/HMDB10407" TargetMode="External"/><Relationship Id="rId4012" Type="http://schemas.openxmlformats.org/officeDocument/2006/relationships/hyperlink" Target="http://www.genome.jp/dbget-bin/www_bget?cpd+C00785" TargetMode="External"/><Relationship Id="rId7582" Type="http://schemas.openxmlformats.org/officeDocument/2006/relationships/hyperlink" Target="http://www.genome.jp/dbget-bin/www_bget?cpd+C03761" TargetMode="External"/><Relationship Id="rId3778" Type="http://schemas.openxmlformats.org/officeDocument/2006/relationships/hyperlink" Target="http://www.genome.jp/dbget-bin/www_bget?cpd+C02918" TargetMode="External"/><Relationship Id="rId4829" Type="http://schemas.openxmlformats.org/officeDocument/2006/relationships/hyperlink" Target="http://www.genome.jp/dbget-bin/www_bget?cpd+C00847" TargetMode="External"/><Relationship Id="rId6184" Type="http://schemas.openxmlformats.org/officeDocument/2006/relationships/hyperlink" Target="http://www.hmdb.ca/metabolites/HMDB03357" TargetMode="External"/><Relationship Id="rId7235" Type="http://schemas.openxmlformats.org/officeDocument/2006/relationships/hyperlink" Target="http://www.hmdb.ca/metabolites/HMDB00759" TargetMode="External"/><Relationship Id="rId699" Type="http://schemas.openxmlformats.org/officeDocument/2006/relationships/hyperlink" Target="http://www.hmdb.ca/metabolites/HMDB00761" TargetMode="External"/><Relationship Id="rId2794" Type="http://schemas.openxmlformats.org/officeDocument/2006/relationships/hyperlink" Target="http://www.genome.jp/dbget-bin/www_bget?cpd+C01004" TargetMode="External"/><Relationship Id="rId3845" Type="http://schemas.openxmlformats.org/officeDocument/2006/relationships/hyperlink" Target="http://www.hmdb.ca/metabolites/HMDB00822" TargetMode="External"/><Relationship Id="rId6251" Type="http://schemas.openxmlformats.org/officeDocument/2006/relationships/hyperlink" Target="http://www.hmdb.ca/metabolites/HMDB28929" TargetMode="External"/><Relationship Id="rId7302" Type="http://schemas.openxmlformats.org/officeDocument/2006/relationships/hyperlink" Target="http://www.genome.jp/dbget-bin/www_bget?cpd+C00880" TargetMode="External"/><Relationship Id="rId766" Type="http://schemas.openxmlformats.org/officeDocument/2006/relationships/hyperlink" Target="http://www.hmdb.ca/metabolites/HMDB00767" TargetMode="External"/><Relationship Id="rId1396" Type="http://schemas.openxmlformats.org/officeDocument/2006/relationships/hyperlink" Target="http://www.genome.jp/dbget-bin/www_bget?cpd+C00026" TargetMode="External"/><Relationship Id="rId2447" Type="http://schemas.openxmlformats.org/officeDocument/2006/relationships/hyperlink" Target="http://www.genome.jp/dbget-bin/www_bget?cpd+C00219" TargetMode="External"/><Relationship Id="rId419" Type="http://schemas.openxmlformats.org/officeDocument/2006/relationships/hyperlink" Target="http://www.genome.jp/dbget-bin/www_bget?cpd+C19806" TargetMode="External"/><Relationship Id="rId1049" Type="http://schemas.openxmlformats.org/officeDocument/2006/relationships/hyperlink" Target="http://www.hmdb.ca/metabolites/HMDB00301" TargetMode="External"/><Relationship Id="rId2861" Type="http://schemas.openxmlformats.org/officeDocument/2006/relationships/hyperlink" Target="http://www.hmdb.ca/metabolites/HMDB00500" TargetMode="External"/><Relationship Id="rId3912" Type="http://schemas.openxmlformats.org/officeDocument/2006/relationships/hyperlink" Target="http://www.hmdb.ca/metabolites/HMDB00954" TargetMode="External"/><Relationship Id="rId833" Type="http://schemas.openxmlformats.org/officeDocument/2006/relationships/hyperlink" Target="http://www.genome.jp/dbget-bin/www_bget?cpd+C00257" TargetMode="External"/><Relationship Id="rId1116" Type="http://schemas.openxmlformats.org/officeDocument/2006/relationships/hyperlink" Target="http://www.genome.jp/dbget-bin/www_bget?cpd+C03672" TargetMode="External"/><Relationship Id="rId1463" Type="http://schemas.openxmlformats.org/officeDocument/2006/relationships/hyperlink" Target="http://www.genome.jp/dbget-bin/www_bget?cpd+C16513" TargetMode="External"/><Relationship Id="rId2514" Type="http://schemas.openxmlformats.org/officeDocument/2006/relationships/hyperlink" Target="http://www.hmdb.ca/metabolites/HMDB01954" TargetMode="External"/><Relationship Id="rId7092" Type="http://schemas.openxmlformats.org/officeDocument/2006/relationships/hyperlink" Target="http://www.hmdb.ca/metabolites/HMDB00746" TargetMode="External"/><Relationship Id="rId900" Type="http://schemas.openxmlformats.org/officeDocument/2006/relationships/hyperlink" Target="http://www.genome.jp/dbget-bin/www_bget?cpd+C11457" TargetMode="External"/><Relationship Id="rId1530" Type="http://schemas.openxmlformats.org/officeDocument/2006/relationships/hyperlink" Target="http://www.hmdb.ca/metabolites/HMDB37396" TargetMode="External"/><Relationship Id="rId4686" Type="http://schemas.openxmlformats.org/officeDocument/2006/relationships/hyperlink" Target="http://www.genome.jp/dbget-bin/www_bget?cpd+C00360" TargetMode="External"/><Relationship Id="rId5737" Type="http://schemas.openxmlformats.org/officeDocument/2006/relationships/hyperlink" Target="http://www.genome.jp/dbget-bin/www_bget?cpd+C05145" TargetMode="External"/><Relationship Id="rId3288" Type="http://schemas.openxmlformats.org/officeDocument/2006/relationships/hyperlink" Target="http://www.hmdb.ca/metabolites/HMDB28955" TargetMode="External"/><Relationship Id="rId4339" Type="http://schemas.openxmlformats.org/officeDocument/2006/relationships/hyperlink" Target="http://www.hmdb.ca/metabolites/HMDB00565" TargetMode="External"/><Relationship Id="rId4753" Type="http://schemas.openxmlformats.org/officeDocument/2006/relationships/hyperlink" Target="http://www.hmdb.ca/metabolites/HMDB00232" TargetMode="External"/><Relationship Id="rId5804" Type="http://schemas.openxmlformats.org/officeDocument/2006/relationships/hyperlink" Target="http://www.genome.jp/dbget-bin/www_bget?cpd+C01081" TargetMode="External"/><Relationship Id="rId3355" Type="http://schemas.openxmlformats.org/officeDocument/2006/relationships/hyperlink" Target="http://www.hmdb.ca/metabolites/HMDB02817" TargetMode="External"/><Relationship Id="rId4406" Type="http://schemas.openxmlformats.org/officeDocument/2006/relationships/hyperlink" Target="http://www.hmdb.ca/metabolites/HMDB02231" TargetMode="External"/><Relationship Id="rId276" Type="http://schemas.openxmlformats.org/officeDocument/2006/relationships/hyperlink" Target="http://www.hmdb.ca/metabolites/HMDB01257" TargetMode="External"/><Relationship Id="rId690" Type="http://schemas.openxmlformats.org/officeDocument/2006/relationships/hyperlink" Target="http://www.genome.jp/dbget-bin/www_bget?cpd+C02528" TargetMode="External"/><Relationship Id="rId2371" Type="http://schemas.openxmlformats.org/officeDocument/2006/relationships/hyperlink" Target="http://www.hmdb.ca/metabolites/HMDB00841" TargetMode="External"/><Relationship Id="rId3008" Type="http://schemas.openxmlformats.org/officeDocument/2006/relationships/hyperlink" Target="http://www.hmdb.ca/metabolites/HMDB01344" TargetMode="External"/><Relationship Id="rId3422" Type="http://schemas.openxmlformats.org/officeDocument/2006/relationships/hyperlink" Target="http://www.hmdb.ca/metabolites/HMDB01999" TargetMode="External"/><Relationship Id="rId4820" Type="http://schemas.openxmlformats.org/officeDocument/2006/relationships/hyperlink" Target="http://www.hmdb.ca/metabolites/HMDB00305" TargetMode="External"/><Relationship Id="rId6578" Type="http://schemas.openxmlformats.org/officeDocument/2006/relationships/hyperlink" Target="http://www.hmdb.ca/metabolites/HMDB01480" TargetMode="External"/><Relationship Id="rId7629" Type="http://schemas.openxmlformats.org/officeDocument/2006/relationships/hyperlink" Target="http://www.hmdb.ca/metabolites/HMDB00157" TargetMode="External"/><Relationship Id="rId343" Type="http://schemas.openxmlformats.org/officeDocument/2006/relationships/hyperlink" Target="http://www.hmdb.ca/metabolites/HMDB00243" TargetMode="External"/><Relationship Id="rId2024" Type="http://schemas.openxmlformats.org/officeDocument/2006/relationships/hyperlink" Target="http://www.hmdb.ca/metabolites/HMDB02201" TargetMode="External"/><Relationship Id="rId6992" Type="http://schemas.openxmlformats.org/officeDocument/2006/relationships/hyperlink" Target="http://www.genome.jp/dbget-bin/www_bget?cpd+C02835" TargetMode="External"/><Relationship Id="rId1040" Type="http://schemas.openxmlformats.org/officeDocument/2006/relationships/hyperlink" Target="http://www.genome.jp/dbget-bin/www_bget?cpd+C01152" TargetMode="External"/><Relationship Id="rId4196" Type="http://schemas.openxmlformats.org/officeDocument/2006/relationships/hyperlink" Target="http://www.hmdb.ca/metabolites/HMDB00670" TargetMode="External"/><Relationship Id="rId5247" Type="http://schemas.openxmlformats.org/officeDocument/2006/relationships/hyperlink" Target="http://www.hmdb.ca/metabolites/HMDB03869" TargetMode="External"/><Relationship Id="rId5594" Type="http://schemas.openxmlformats.org/officeDocument/2006/relationships/hyperlink" Target="http://www.hmdb.ca/metabolites/HMDB12103" TargetMode="External"/><Relationship Id="rId6645" Type="http://schemas.openxmlformats.org/officeDocument/2006/relationships/hyperlink" Target="http://www.hmdb.ca/metabolites/HMDB00299" TargetMode="External"/><Relationship Id="rId410" Type="http://schemas.openxmlformats.org/officeDocument/2006/relationships/hyperlink" Target="http://www.hmdb.ca/metabolites/HMDB61717" TargetMode="External"/><Relationship Id="rId5661" Type="http://schemas.openxmlformats.org/officeDocument/2006/relationships/hyperlink" Target="http://www.hmdb.ca/metabolites/HMDB00289" TargetMode="External"/><Relationship Id="rId6712" Type="http://schemas.openxmlformats.org/officeDocument/2006/relationships/hyperlink" Target="http://www.hmdb.ca/metabolites/HMDB01202" TargetMode="External"/><Relationship Id="rId1857" Type="http://schemas.openxmlformats.org/officeDocument/2006/relationships/hyperlink" Target="http://www.genome.jp/dbget-bin/www_bget?cpd+C00314" TargetMode="External"/><Relationship Id="rId2908" Type="http://schemas.openxmlformats.org/officeDocument/2006/relationships/hyperlink" Target="http://www.genome.jp/dbget-bin/www_bget?cpd+C00257" TargetMode="External"/><Relationship Id="rId4263" Type="http://schemas.openxmlformats.org/officeDocument/2006/relationships/hyperlink" Target="http://www.hmdb.ca/metabolites/HMDB11741" TargetMode="External"/><Relationship Id="rId5314" Type="http://schemas.openxmlformats.org/officeDocument/2006/relationships/hyperlink" Target="http://www.genome.jp/dbget-bin/www_bget?cpd+C01083" TargetMode="External"/><Relationship Id="rId1924" Type="http://schemas.openxmlformats.org/officeDocument/2006/relationships/hyperlink" Target="http://www.hmdb.ca/metabolites/HMDB33844" TargetMode="External"/><Relationship Id="rId4330" Type="http://schemas.openxmlformats.org/officeDocument/2006/relationships/hyperlink" Target="http://www.genome.jp/dbget-bin/www_bget?cpd+C00095" TargetMode="External"/><Relationship Id="rId7486" Type="http://schemas.openxmlformats.org/officeDocument/2006/relationships/hyperlink" Target="http://www.hmdb.ca/metabolites/HMDB07972" TargetMode="External"/><Relationship Id="rId6088" Type="http://schemas.openxmlformats.org/officeDocument/2006/relationships/hyperlink" Target="http://www.hmdb.ca/metabolites/HMDB00881" TargetMode="External"/><Relationship Id="rId7139" Type="http://schemas.openxmlformats.org/officeDocument/2006/relationships/hyperlink" Target="http://www.genome.jp/dbget-bin/www_bget?cpd+C00606" TargetMode="External"/><Relationship Id="rId7553" Type="http://schemas.openxmlformats.org/officeDocument/2006/relationships/hyperlink" Target="http://www.hmdb.ca/metabolites/HMDB07248" TargetMode="External"/><Relationship Id="rId2698" Type="http://schemas.openxmlformats.org/officeDocument/2006/relationships/hyperlink" Target="http://www.genome.jp/dbget-bin/www_bget?cpd+C00020" TargetMode="External"/><Relationship Id="rId6155" Type="http://schemas.openxmlformats.org/officeDocument/2006/relationships/hyperlink" Target="http://www.genome.jp/dbget-bin/www_bget?cpd+C00245" TargetMode="External"/><Relationship Id="rId7206" Type="http://schemas.openxmlformats.org/officeDocument/2006/relationships/hyperlink" Target="http://www.hmdb.ca/metabolites/HMDB03464" TargetMode="External"/><Relationship Id="rId3749" Type="http://schemas.openxmlformats.org/officeDocument/2006/relationships/hyperlink" Target="http://www.genome.jp/dbget-bin/www_bget?cpd+C00881" TargetMode="External"/><Relationship Id="rId5171" Type="http://schemas.openxmlformats.org/officeDocument/2006/relationships/hyperlink" Target="http://www.genome.jp/dbget-bin/www_bget?cpd+C00062" TargetMode="External"/><Relationship Id="rId6222" Type="http://schemas.openxmlformats.org/officeDocument/2006/relationships/hyperlink" Target="http://www.hmdb.ca/metabolites/HMDB00078" TargetMode="External"/><Relationship Id="rId7620" Type="http://schemas.openxmlformats.org/officeDocument/2006/relationships/hyperlink" Target="http://www.hmdb.ca/metabolites/HMDB00502" TargetMode="External"/><Relationship Id="rId2765" Type="http://schemas.openxmlformats.org/officeDocument/2006/relationships/hyperlink" Target="http://www.genome.jp/dbget-bin/www_bget?cpd+C00364" TargetMode="External"/><Relationship Id="rId3816" Type="http://schemas.openxmlformats.org/officeDocument/2006/relationships/hyperlink" Target="http://www.hmdb.ca/metabolites/HMDB00054" TargetMode="External"/><Relationship Id="rId737" Type="http://schemas.openxmlformats.org/officeDocument/2006/relationships/hyperlink" Target="http://www.hmdb.ca/metabolites/HMDB00101" TargetMode="External"/><Relationship Id="rId1367" Type="http://schemas.openxmlformats.org/officeDocument/2006/relationships/hyperlink" Target="http://www.hmdb.ca/metabolites/HMDB00660" TargetMode="External"/><Relationship Id="rId1781" Type="http://schemas.openxmlformats.org/officeDocument/2006/relationships/hyperlink" Target="http://www.genome.jp/dbget-bin/www_bget?cpd+C00178" TargetMode="External"/><Relationship Id="rId2418" Type="http://schemas.openxmlformats.org/officeDocument/2006/relationships/hyperlink" Target="http://www.genome.jp/dbget-bin/www_bget?cpd+C08362" TargetMode="External"/><Relationship Id="rId2832" Type="http://schemas.openxmlformats.org/officeDocument/2006/relationships/hyperlink" Target="http://www.genome.jp/dbget-bin/www_bget?cpd+C05790" TargetMode="External"/><Relationship Id="rId5988" Type="http://schemas.openxmlformats.org/officeDocument/2006/relationships/hyperlink" Target="http://www.genome.jp/dbget-bin/www_bget?cpd+C00785" TargetMode="External"/><Relationship Id="rId73" Type="http://schemas.openxmlformats.org/officeDocument/2006/relationships/hyperlink" Target="http://www.hmdb.ca/metabolites/HMDB00898" TargetMode="External"/><Relationship Id="rId804" Type="http://schemas.openxmlformats.org/officeDocument/2006/relationships/hyperlink" Target="http://www.genome.jp/dbget-bin/www_bget?cpd+C05841" TargetMode="External"/><Relationship Id="rId1434" Type="http://schemas.openxmlformats.org/officeDocument/2006/relationships/hyperlink" Target="http://www.genome.jp/dbget-bin/www_bget?cpd+C01530" TargetMode="External"/><Relationship Id="rId1501" Type="http://schemas.openxmlformats.org/officeDocument/2006/relationships/hyperlink" Target="http://www.hmdb.ca/metabolites/HMDB02013" TargetMode="External"/><Relationship Id="rId4657" Type="http://schemas.openxmlformats.org/officeDocument/2006/relationships/hyperlink" Target="http://www.hmdb.ca/metabolites/HMDB00467" TargetMode="External"/><Relationship Id="rId5708" Type="http://schemas.openxmlformats.org/officeDocument/2006/relationships/hyperlink" Target="http://www.genome.jp/dbget-bin/www_bget?cpd+C00526" TargetMode="External"/><Relationship Id="rId7063" Type="http://schemas.openxmlformats.org/officeDocument/2006/relationships/hyperlink" Target="http://www.genome.jp/dbget-bin/www_bget?cpd+C00954" TargetMode="External"/><Relationship Id="rId3259" Type="http://schemas.openxmlformats.org/officeDocument/2006/relationships/hyperlink" Target="http://www.genome.jp/dbget-bin/www_bget?cpd+C01879" TargetMode="External"/><Relationship Id="rId7130" Type="http://schemas.openxmlformats.org/officeDocument/2006/relationships/hyperlink" Target="http://www.genome.jp/dbget-bin/www_bget?cpd+C00109" TargetMode="External"/><Relationship Id="rId594" Type="http://schemas.openxmlformats.org/officeDocument/2006/relationships/hyperlink" Target="http://www.hmdb.ca/metabolites/HMDB10384" TargetMode="External"/><Relationship Id="rId2275" Type="http://schemas.openxmlformats.org/officeDocument/2006/relationships/hyperlink" Target="http://www.hmdb.ca/metabolites/HMDB29142" TargetMode="External"/><Relationship Id="rId3326" Type="http://schemas.openxmlformats.org/officeDocument/2006/relationships/hyperlink" Target="http://www.genome.jp/dbget-bin/www_bget?cpd+C01801" TargetMode="External"/><Relationship Id="rId3673" Type="http://schemas.openxmlformats.org/officeDocument/2006/relationships/hyperlink" Target="http://www.hmdb.ca/metabolites/HMDB00308" TargetMode="External"/><Relationship Id="rId4724" Type="http://schemas.openxmlformats.org/officeDocument/2006/relationships/hyperlink" Target="http://www.genome.jp/dbget-bin/www_bget?cpd+C02642" TargetMode="External"/><Relationship Id="rId247" Type="http://schemas.openxmlformats.org/officeDocument/2006/relationships/hyperlink" Target="http://www.genome.jp/dbget-bin/www_bget?cpd+C00148" TargetMode="External"/><Relationship Id="rId3740" Type="http://schemas.openxmlformats.org/officeDocument/2006/relationships/hyperlink" Target="http://www.genome.jp/dbget-bin/www_bget?cpd+C01073" TargetMode="External"/><Relationship Id="rId6896" Type="http://schemas.openxmlformats.org/officeDocument/2006/relationships/hyperlink" Target="http://www.hmdb.ca/metabolites/HMDB04827" TargetMode="External"/><Relationship Id="rId661" Type="http://schemas.openxmlformats.org/officeDocument/2006/relationships/hyperlink" Target="http://www.hmdb.ca/metabolites/HMDB04949" TargetMode="External"/><Relationship Id="rId1291" Type="http://schemas.openxmlformats.org/officeDocument/2006/relationships/hyperlink" Target="http://www.hmdb.ca/metabolites/HMDB11738" TargetMode="External"/><Relationship Id="rId2342" Type="http://schemas.openxmlformats.org/officeDocument/2006/relationships/hyperlink" Target="http://www.genome.jp/dbget-bin/www_bget?cpd+C01835" TargetMode="External"/><Relationship Id="rId5498" Type="http://schemas.openxmlformats.org/officeDocument/2006/relationships/hyperlink" Target="http://www.genome.jp/dbget-bin/www_bget?cpd+C00114" TargetMode="External"/><Relationship Id="rId6549" Type="http://schemas.openxmlformats.org/officeDocument/2006/relationships/hyperlink" Target="http://www.genome.jp/dbget-bin/www_bget?cpd+C00093" TargetMode="External"/><Relationship Id="rId6963" Type="http://schemas.openxmlformats.org/officeDocument/2006/relationships/hyperlink" Target="http://www.hmdb.ca/metabolites/HMDB00112" TargetMode="External"/><Relationship Id="rId314" Type="http://schemas.openxmlformats.org/officeDocument/2006/relationships/hyperlink" Target="http://www.hmdb.ca/metabolites/HMDB00194" TargetMode="External"/><Relationship Id="rId5565" Type="http://schemas.openxmlformats.org/officeDocument/2006/relationships/hyperlink" Target="http://www.hmdb.ca/metabolites/HMDB11561" TargetMode="External"/><Relationship Id="rId6616" Type="http://schemas.openxmlformats.org/officeDocument/2006/relationships/hyperlink" Target="http://www.genome.jp/dbget-bin/www_bget?cpd+C05122" TargetMode="External"/><Relationship Id="rId1011" Type="http://schemas.openxmlformats.org/officeDocument/2006/relationships/hyperlink" Target="http://www.genome.jp/dbget-bin/www_bget?cpd+C02847" TargetMode="External"/><Relationship Id="rId4167" Type="http://schemas.openxmlformats.org/officeDocument/2006/relationships/hyperlink" Target="http://www.hmdb.ca/metabolites/HMDB00005" TargetMode="External"/><Relationship Id="rId4581" Type="http://schemas.openxmlformats.org/officeDocument/2006/relationships/hyperlink" Target="http://www.hmdb.ca/metabolites/HMDB11567" TargetMode="External"/><Relationship Id="rId5218" Type="http://schemas.openxmlformats.org/officeDocument/2006/relationships/hyperlink" Target="http://www.hmdb.ca/metabolites/HMDB01186" TargetMode="External"/><Relationship Id="rId5632" Type="http://schemas.openxmlformats.org/officeDocument/2006/relationships/hyperlink" Target="http://www.genome.jp/dbget-bin/www_bget?cpd+C05466" TargetMode="External"/><Relationship Id="rId3183" Type="http://schemas.openxmlformats.org/officeDocument/2006/relationships/hyperlink" Target="http://www.genome.jp/dbget-bin/www_bget?cpd+C05824" TargetMode="External"/><Relationship Id="rId4234" Type="http://schemas.openxmlformats.org/officeDocument/2006/relationships/hyperlink" Target="http://www.hmdb.ca/metabolites/HMDB01173" TargetMode="External"/><Relationship Id="rId1828" Type="http://schemas.openxmlformats.org/officeDocument/2006/relationships/hyperlink" Target="http://www.hmdb.ca/metabolites/HMDB02902" TargetMode="External"/><Relationship Id="rId3250" Type="http://schemas.openxmlformats.org/officeDocument/2006/relationships/hyperlink" Target="http://www.hmdb.ca/metabolites/HMDB03681" TargetMode="External"/><Relationship Id="rId7457" Type="http://schemas.openxmlformats.org/officeDocument/2006/relationships/hyperlink" Target="http://www.hmdb.ca/metabolites/HMDB61914" TargetMode="External"/><Relationship Id="rId171" Type="http://schemas.openxmlformats.org/officeDocument/2006/relationships/hyperlink" Target="http://www.genome.jp/dbget-bin/www_bget?cpd+C02710" TargetMode="External"/><Relationship Id="rId4301" Type="http://schemas.openxmlformats.org/officeDocument/2006/relationships/hyperlink" Target="http://www.hmdb.ca/metabolites/HMDB01068" TargetMode="External"/><Relationship Id="rId6059" Type="http://schemas.openxmlformats.org/officeDocument/2006/relationships/hyperlink" Target="http://www.hmdb.ca/metabolites/HMDB60015" TargetMode="External"/><Relationship Id="rId7871" Type="http://schemas.openxmlformats.org/officeDocument/2006/relationships/hyperlink" Target="http://www.hmdb.ca/metabolites/HMDB29738" TargetMode="External"/><Relationship Id="rId6473" Type="http://schemas.openxmlformats.org/officeDocument/2006/relationships/hyperlink" Target="http://www.genome.jp/dbget-bin/www_bget?cpd+C14828" TargetMode="External"/><Relationship Id="rId7524" Type="http://schemas.openxmlformats.org/officeDocument/2006/relationships/hyperlink" Target="http://www.hmdb.ca/metabolites/HMDB00327" TargetMode="External"/><Relationship Id="rId988" Type="http://schemas.openxmlformats.org/officeDocument/2006/relationships/hyperlink" Target="http://www.genome.jp/dbget-bin/www_bget?cpd+D03836" TargetMode="External"/><Relationship Id="rId2669" Type="http://schemas.openxmlformats.org/officeDocument/2006/relationships/hyperlink" Target="http://www.hmdb.ca/metabolites/HMDB00637" TargetMode="External"/><Relationship Id="rId5075" Type="http://schemas.openxmlformats.org/officeDocument/2006/relationships/hyperlink" Target="http://www.hmdb.ca/metabolites/HMDB00669" TargetMode="External"/><Relationship Id="rId6126" Type="http://schemas.openxmlformats.org/officeDocument/2006/relationships/hyperlink" Target="http://www.hmdb.ca/metabolites/HMDB00019" TargetMode="External"/><Relationship Id="rId6540" Type="http://schemas.openxmlformats.org/officeDocument/2006/relationships/hyperlink" Target="http://www.hmdb.ca/metabolites/HMDB11352" TargetMode="External"/><Relationship Id="rId1685" Type="http://schemas.openxmlformats.org/officeDocument/2006/relationships/hyperlink" Target="http://www.hmdb.ca/metabolites/HMDB00626" TargetMode="External"/><Relationship Id="rId2736" Type="http://schemas.openxmlformats.org/officeDocument/2006/relationships/hyperlink" Target="http://www.hmdb.ca/metabolites/HMDB00288" TargetMode="External"/><Relationship Id="rId4091" Type="http://schemas.openxmlformats.org/officeDocument/2006/relationships/hyperlink" Target="http://www.hmdb.ca/metabolites/HMDB00929" TargetMode="External"/><Relationship Id="rId5142" Type="http://schemas.openxmlformats.org/officeDocument/2006/relationships/hyperlink" Target="http://www.genome.jp/dbget-bin/www_bget?cpd+C00073" TargetMode="External"/><Relationship Id="rId708" Type="http://schemas.openxmlformats.org/officeDocument/2006/relationships/hyperlink" Target="http://www.hmdb.ca/metabolites/HMDB00400" TargetMode="External"/><Relationship Id="rId1338" Type="http://schemas.openxmlformats.org/officeDocument/2006/relationships/hyperlink" Target="http://www.genome.jp/dbget-bin/www_bget?cpd+C00121" TargetMode="External"/><Relationship Id="rId1405" Type="http://schemas.openxmlformats.org/officeDocument/2006/relationships/hyperlink" Target="http://www.genome.jp/dbget-bin/www_bget?cpd+C00490" TargetMode="External"/><Relationship Id="rId1752" Type="http://schemas.openxmlformats.org/officeDocument/2006/relationships/hyperlink" Target="http://www.hmdb.ca/metabolites/HMDB00300" TargetMode="External"/><Relationship Id="rId2803" Type="http://schemas.openxmlformats.org/officeDocument/2006/relationships/hyperlink" Target="http://www.hmdb.ca/metabolites/HMDB00210" TargetMode="External"/><Relationship Id="rId5959" Type="http://schemas.openxmlformats.org/officeDocument/2006/relationships/hyperlink" Target="http://www.genome.jp/dbget-bin/www_bget?cpd+C00152" TargetMode="External"/><Relationship Id="rId7381" Type="http://schemas.openxmlformats.org/officeDocument/2006/relationships/hyperlink" Target="http://www.genome.jp/dbget-bin/www_bget?cpd+C01595" TargetMode="External"/><Relationship Id="rId44" Type="http://schemas.openxmlformats.org/officeDocument/2006/relationships/hyperlink" Target="http://www.hmdb.ca/metabolites/HMDB01344" TargetMode="External"/><Relationship Id="rId4975" Type="http://schemas.openxmlformats.org/officeDocument/2006/relationships/hyperlink" Target="http://www.hmdb.ca/metabolites/HMDB00148" TargetMode="External"/><Relationship Id="rId7034" Type="http://schemas.openxmlformats.org/officeDocument/2006/relationships/hyperlink" Target="http://www.hmdb.ca/metabolites/HMDB00020" TargetMode="External"/><Relationship Id="rId498" Type="http://schemas.openxmlformats.org/officeDocument/2006/relationships/hyperlink" Target="http://www.hmdb.ca/metabolites/HMDB00857" TargetMode="External"/><Relationship Id="rId2179" Type="http://schemas.openxmlformats.org/officeDocument/2006/relationships/hyperlink" Target="http://www.hmdb.ca/metabolites/HMDB00696" TargetMode="External"/><Relationship Id="rId3577" Type="http://schemas.openxmlformats.org/officeDocument/2006/relationships/hyperlink" Target="http://www.hmdb.ca/metabolites/HMDB11375" TargetMode="External"/><Relationship Id="rId3991" Type="http://schemas.openxmlformats.org/officeDocument/2006/relationships/hyperlink" Target="http://www.hmdb.ca/metabolites/HMDB01138" TargetMode="External"/><Relationship Id="rId4628" Type="http://schemas.openxmlformats.org/officeDocument/2006/relationships/hyperlink" Target="http://www.genome.jp/dbget-bin/www_bget?cpd+C00599" TargetMode="External"/><Relationship Id="rId2593" Type="http://schemas.openxmlformats.org/officeDocument/2006/relationships/hyperlink" Target="http://www.hmdb.ca/metabolites/HMDB05779" TargetMode="External"/><Relationship Id="rId3644" Type="http://schemas.openxmlformats.org/officeDocument/2006/relationships/hyperlink" Target="http://www.genome.jp/dbget-bin/www_bget?cpd+C05442" TargetMode="External"/><Relationship Id="rId6050" Type="http://schemas.openxmlformats.org/officeDocument/2006/relationships/hyperlink" Target="http://www.hmdb.ca/metabolites/HMDB00158" TargetMode="External"/><Relationship Id="rId7101" Type="http://schemas.openxmlformats.org/officeDocument/2006/relationships/hyperlink" Target="http://www.hmdb.ca/metabolites/HMDB00172" TargetMode="External"/><Relationship Id="rId565" Type="http://schemas.openxmlformats.org/officeDocument/2006/relationships/hyperlink" Target="http://www.hmdb.ca/metabolites/HMDB00114" TargetMode="External"/><Relationship Id="rId1195" Type="http://schemas.openxmlformats.org/officeDocument/2006/relationships/hyperlink" Target="http://www.hmdb.ca/metabolites/HMDB01015" TargetMode="External"/><Relationship Id="rId2246" Type="http://schemas.openxmlformats.org/officeDocument/2006/relationships/hyperlink" Target="http://www.hmdb.ca/metabolites/HMDB12265" TargetMode="External"/><Relationship Id="rId2660" Type="http://schemas.openxmlformats.org/officeDocument/2006/relationships/hyperlink" Target="http://www.genome.jp/dbget-bin/www_bget?cpd+C01694" TargetMode="External"/><Relationship Id="rId3711" Type="http://schemas.openxmlformats.org/officeDocument/2006/relationships/hyperlink" Target="http://www.hmdb.ca/metabolites/HMDB02032" TargetMode="External"/><Relationship Id="rId6867" Type="http://schemas.openxmlformats.org/officeDocument/2006/relationships/hyperlink" Target="http://www.genome.jp/dbget-bin/www_bget?cpd+C10208" TargetMode="External"/><Relationship Id="rId218" Type="http://schemas.openxmlformats.org/officeDocument/2006/relationships/hyperlink" Target="http://www.hmdb.ca/metabolites/HMDB02108" TargetMode="External"/><Relationship Id="rId632" Type="http://schemas.openxmlformats.org/officeDocument/2006/relationships/hyperlink" Target="http://www.hmdb.ca/metabolites/HMDB11569" TargetMode="External"/><Relationship Id="rId1262" Type="http://schemas.openxmlformats.org/officeDocument/2006/relationships/hyperlink" Target="http://www.hmdb.ca/metabolites/HMDB01414" TargetMode="External"/><Relationship Id="rId2313" Type="http://schemas.openxmlformats.org/officeDocument/2006/relationships/hyperlink" Target="http://www.hmdb.ca/metabolites/HMDB01401" TargetMode="External"/><Relationship Id="rId5469" Type="http://schemas.openxmlformats.org/officeDocument/2006/relationships/hyperlink" Target="http://www.genome.jp/dbget-bin/www_bget?cpd+C00318" TargetMode="External"/><Relationship Id="rId4485" Type="http://schemas.openxmlformats.org/officeDocument/2006/relationships/hyperlink" Target="http://www.genome.jp/dbget-bin/www_bget?cpd+C00989" TargetMode="External"/><Relationship Id="rId5536" Type="http://schemas.openxmlformats.org/officeDocument/2006/relationships/hyperlink" Target="http://www.genome.jp/dbget-bin/www_bget?cpd+C04100" TargetMode="External"/><Relationship Id="rId5883" Type="http://schemas.openxmlformats.org/officeDocument/2006/relationships/hyperlink" Target="http://www.genome.jp/dbget-bin/www_bget?cpd+C05570" TargetMode="External"/><Relationship Id="rId6934" Type="http://schemas.openxmlformats.org/officeDocument/2006/relationships/hyperlink" Target="http://www.genome.jp/dbget-bin/www_bget?cpd+C00263" TargetMode="External"/><Relationship Id="rId3087" Type="http://schemas.openxmlformats.org/officeDocument/2006/relationships/hyperlink" Target="http://www.hmdb.ca/metabolites/HMDB00866" TargetMode="External"/><Relationship Id="rId4138" Type="http://schemas.openxmlformats.org/officeDocument/2006/relationships/hyperlink" Target="http://www.hmdb.ca/metabolites/HMDB61684" TargetMode="External"/><Relationship Id="rId5950" Type="http://schemas.openxmlformats.org/officeDocument/2006/relationships/hyperlink" Target="http://www.hmdb.ca/metabolites/HMDB00161" TargetMode="External"/><Relationship Id="rId4552" Type="http://schemas.openxmlformats.org/officeDocument/2006/relationships/hyperlink" Target="http://www.hmdb.ca/metabolites/HMDB11129" TargetMode="External"/><Relationship Id="rId5603" Type="http://schemas.openxmlformats.org/officeDocument/2006/relationships/hyperlink" Target="http://www.genome.jp/dbget-bin/www_bget?cpd+C12144" TargetMode="External"/><Relationship Id="rId3154" Type="http://schemas.openxmlformats.org/officeDocument/2006/relationships/hyperlink" Target="http://www.hmdb.ca/metabolites/HMDB00378" TargetMode="External"/><Relationship Id="rId4205" Type="http://schemas.openxmlformats.org/officeDocument/2006/relationships/hyperlink" Target="http://www.genome.jp/dbget-bin/www_bget?cpd+C15532" TargetMode="External"/><Relationship Id="rId7775" Type="http://schemas.openxmlformats.org/officeDocument/2006/relationships/hyperlink" Target="http://www.hmdb.ca/metabolites/HMDB04161" TargetMode="External"/><Relationship Id="rId2170" Type="http://schemas.openxmlformats.org/officeDocument/2006/relationships/hyperlink" Target="http://www.genome.jp/dbget-bin/www_bget?cpd+C00183" TargetMode="External"/><Relationship Id="rId3221" Type="http://schemas.openxmlformats.org/officeDocument/2006/relationships/hyperlink" Target="http://www.genome.jp/dbget-bin/www_bget?cpd+C01157" TargetMode="External"/><Relationship Id="rId6377" Type="http://schemas.openxmlformats.org/officeDocument/2006/relationships/hyperlink" Target="http://www.hmdb.ca/metabolites/HMDB00772" TargetMode="External"/><Relationship Id="rId6791" Type="http://schemas.openxmlformats.org/officeDocument/2006/relationships/hyperlink" Target="http://www.hmdb.ca/metabolites/HMDB00235" TargetMode="External"/><Relationship Id="rId7428" Type="http://schemas.openxmlformats.org/officeDocument/2006/relationships/hyperlink" Target="http://www.genome.jp/dbget-bin/www_bget?cpd+C02862" TargetMode="External"/><Relationship Id="rId7842" Type="http://schemas.openxmlformats.org/officeDocument/2006/relationships/hyperlink" Target="http://www.genome.jp/dbget-bin/www_bget?cpd+C06342" TargetMode="External"/><Relationship Id="rId8" Type="http://schemas.openxmlformats.org/officeDocument/2006/relationships/hyperlink" Target="http://www.genome.jp/dbget-bin/www_bget?cpd+C00719" TargetMode="External"/><Relationship Id="rId142" Type="http://schemas.openxmlformats.org/officeDocument/2006/relationships/hyperlink" Target="http://www.hmdb.ca/metabolites/HMDB03320" TargetMode="External"/><Relationship Id="rId2987" Type="http://schemas.openxmlformats.org/officeDocument/2006/relationships/hyperlink" Target="http://www.genome.jp/dbget-bin/www_bget?cpd+C02847" TargetMode="External"/><Relationship Id="rId5393" Type="http://schemas.openxmlformats.org/officeDocument/2006/relationships/hyperlink" Target="http://www.genome.jp/dbget-bin/www_bget?cpd+C16526" TargetMode="External"/><Relationship Id="rId6444" Type="http://schemas.openxmlformats.org/officeDocument/2006/relationships/hyperlink" Target="http://www.hmdb.ca/metabolites/HMDB00824" TargetMode="External"/><Relationship Id="rId959" Type="http://schemas.openxmlformats.org/officeDocument/2006/relationships/hyperlink" Target="http://www.hmdb.ca/metabolites/HMDB03072" TargetMode="External"/><Relationship Id="rId1589" Type="http://schemas.openxmlformats.org/officeDocument/2006/relationships/hyperlink" Target="http://www.hmdb.ca/metabolites/HMDB11506" TargetMode="External"/><Relationship Id="rId5046" Type="http://schemas.openxmlformats.org/officeDocument/2006/relationships/hyperlink" Target="http://www.hmdb.ca/metabolites/HMDB00159" TargetMode="External"/><Relationship Id="rId5460" Type="http://schemas.openxmlformats.org/officeDocument/2006/relationships/hyperlink" Target="http://www.hmdb.ca/metabolites/HMDB13127" TargetMode="External"/><Relationship Id="rId6511" Type="http://schemas.openxmlformats.org/officeDocument/2006/relationships/hyperlink" Target="http://www.hmdb.ca/metabolites/HMDB05323" TargetMode="External"/><Relationship Id="rId4062" Type="http://schemas.openxmlformats.org/officeDocument/2006/relationships/hyperlink" Target="http://www.hmdb.ca/metabolites/HMDB00205" TargetMode="External"/><Relationship Id="rId5113" Type="http://schemas.openxmlformats.org/officeDocument/2006/relationships/hyperlink" Target="http://www.genome.jp/dbget-bin/www_bget?cpd+C00233" TargetMode="External"/><Relationship Id="rId1656" Type="http://schemas.openxmlformats.org/officeDocument/2006/relationships/hyperlink" Target="http://www.genome.jp/dbget-bin/www_bget?cpd+C02104" TargetMode="External"/><Relationship Id="rId2707" Type="http://schemas.openxmlformats.org/officeDocument/2006/relationships/hyperlink" Target="http://www.hmdb.ca/metabolites/HMDB00034" TargetMode="External"/><Relationship Id="rId1309" Type="http://schemas.openxmlformats.org/officeDocument/2006/relationships/hyperlink" Target="http://www.hmdb.ca/metabolites/HMDB28907" TargetMode="External"/><Relationship Id="rId1723" Type="http://schemas.openxmlformats.org/officeDocument/2006/relationships/hyperlink" Target="http://www.hmdb.ca/metabolites/HMDB00905" TargetMode="External"/><Relationship Id="rId4879" Type="http://schemas.openxmlformats.org/officeDocument/2006/relationships/hyperlink" Target="http://www.genome.jp/dbget-bin/www_bget?cpd+C02504" TargetMode="External"/><Relationship Id="rId7285" Type="http://schemas.openxmlformats.org/officeDocument/2006/relationships/hyperlink" Target="http://www.hmdb.ca/metabolites/HMDB00163" TargetMode="External"/><Relationship Id="rId15" Type="http://schemas.openxmlformats.org/officeDocument/2006/relationships/hyperlink" Target="http://www.hmdb.ca/metabolites/HMDB00167" TargetMode="External"/><Relationship Id="rId3895" Type="http://schemas.openxmlformats.org/officeDocument/2006/relationships/hyperlink" Target="http://www.genome.jp/dbget-bin/www_bget?cpd+C11130" TargetMode="External"/><Relationship Id="rId4946" Type="http://schemas.openxmlformats.org/officeDocument/2006/relationships/hyperlink" Target="http://www.genome.jp/dbget-bin/www_bget?cpd+C01026" TargetMode="External"/><Relationship Id="rId7352" Type="http://schemas.openxmlformats.org/officeDocument/2006/relationships/hyperlink" Target="http://www.genome.jp/dbget-bin/www_bget?cpd+C08322" TargetMode="External"/><Relationship Id="rId2497" Type="http://schemas.openxmlformats.org/officeDocument/2006/relationships/hyperlink" Target="http://www.hmdb.ca/metabolites/HMDB13127" TargetMode="External"/><Relationship Id="rId3548" Type="http://schemas.openxmlformats.org/officeDocument/2006/relationships/hyperlink" Target="http://www.hmdb.ca/metabolites/HMDB05322" TargetMode="External"/><Relationship Id="rId7005" Type="http://schemas.openxmlformats.org/officeDocument/2006/relationships/hyperlink" Target="http://www.hmdb.ca/metabolites/HMDB00450" TargetMode="External"/><Relationship Id="rId469" Type="http://schemas.openxmlformats.org/officeDocument/2006/relationships/hyperlink" Target="http://www.genome.jp/dbget-bin/www_bget?cpd+C03242" TargetMode="External"/><Relationship Id="rId883" Type="http://schemas.openxmlformats.org/officeDocument/2006/relationships/hyperlink" Target="http://www.hmdb.ca/metabolites/HMDB01870" TargetMode="External"/><Relationship Id="rId1099" Type="http://schemas.openxmlformats.org/officeDocument/2006/relationships/hyperlink" Target="http://www.genome.jp/dbget-bin/www_bget?cpd+C05607" TargetMode="External"/><Relationship Id="rId2564" Type="http://schemas.openxmlformats.org/officeDocument/2006/relationships/hyperlink" Target="http://www.hmdb.ca/metabolites/HMDB08138" TargetMode="External"/><Relationship Id="rId3615" Type="http://schemas.openxmlformats.org/officeDocument/2006/relationships/hyperlink" Target="http://www.hmdb.ca/metabolites/HMDB11760" TargetMode="External"/><Relationship Id="rId3962" Type="http://schemas.openxmlformats.org/officeDocument/2006/relationships/hyperlink" Target="http://www.genome.jp/dbget-bin/www_bget?cpd+C00065" TargetMode="External"/><Relationship Id="rId6021" Type="http://schemas.openxmlformats.org/officeDocument/2006/relationships/hyperlink" Target="http://www.hmdb.ca/metabolites/HMDB00510" TargetMode="External"/><Relationship Id="rId536" Type="http://schemas.openxmlformats.org/officeDocument/2006/relationships/hyperlink" Target="http://www.genome.jp/dbget-bin/www_bget?cpd+C03045" TargetMode="External"/><Relationship Id="rId1166" Type="http://schemas.openxmlformats.org/officeDocument/2006/relationships/hyperlink" Target="http://www.hmdb.ca/metabolites/HMDB00718" TargetMode="External"/><Relationship Id="rId2217" Type="http://schemas.openxmlformats.org/officeDocument/2006/relationships/hyperlink" Target="http://www.genome.jp/dbget-bin/www_bget?cpd+C00327" TargetMode="External"/><Relationship Id="rId950" Type="http://schemas.openxmlformats.org/officeDocument/2006/relationships/hyperlink" Target="http://www.hmdb.ca/metabolites/HMDB02545" TargetMode="External"/><Relationship Id="rId1580" Type="http://schemas.openxmlformats.org/officeDocument/2006/relationships/hyperlink" Target="http://www.hmdb.ca/metabolites/HMDB10382" TargetMode="External"/><Relationship Id="rId2631" Type="http://schemas.openxmlformats.org/officeDocument/2006/relationships/hyperlink" Target="http://www.hmdb.ca/metabolites/HMDB12097" TargetMode="External"/><Relationship Id="rId4389" Type="http://schemas.openxmlformats.org/officeDocument/2006/relationships/hyperlink" Target="http://www.hmdb.ca/metabolites/HMDB02000" TargetMode="External"/><Relationship Id="rId5787" Type="http://schemas.openxmlformats.org/officeDocument/2006/relationships/hyperlink" Target="http://www.genome.jp/dbget-bin/www_bget?cpd+C00715" TargetMode="External"/><Relationship Id="rId6838" Type="http://schemas.openxmlformats.org/officeDocument/2006/relationships/hyperlink" Target="http://www.genome.jp/dbget-bin/www_bget?cpd+C16358" TargetMode="External"/><Relationship Id="rId603" Type="http://schemas.openxmlformats.org/officeDocument/2006/relationships/hyperlink" Target="http://www.hmdb.ca/metabolites/HMDB11517" TargetMode="External"/><Relationship Id="rId1233" Type="http://schemas.openxmlformats.org/officeDocument/2006/relationships/hyperlink" Target="http://www.genome.jp/dbget-bin/www_bget?cpd+C02427" TargetMode="External"/><Relationship Id="rId5854" Type="http://schemas.openxmlformats.org/officeDocument/2006/relationships/hyperlink" Target="http://www.genome.jp/dbget-bin/www_bget?cpd+C01746" TargetMode="External"/><Relationship Id="rId6905" Type="http://schemas.openxmlformats.org/officeDocument/2006/relationships/hyperlink" Target="http://www.hmdb.ca/metabolites/HMDB01895" TargetMode="External"/><Relationship Id="rId1300" Type="http://schemas.openxmlformats.org/officeDocument/2006/relationships/hyperlink" Target="http://www.hmdb.ca/metabolites/HMDB11172" TargetMode="External"/><Relationship Id="rId4456" Type="http://schemas.openxmlformats.org/officeDocument/2006/relationships/hyperlink" Target="http://www.hmdb.ca/metabolites/HMDB00792" TargetMode="External"/><Relationship Id="rId4870" Type="http://schemas.openxmlformats.org/officeDocument/2006/relationships/hyperlink" Target="http://www.hmdb.ca/metabolites/HMDB02649" TargetMode="External"/><Relationship Id="rId5507" Type="http://schemas.openxmlformats.org/officeDocument/2006/relationships/hyperlink" Target="http://www.hmdb.ca/metabolites/HMDB00925" TargetMode="External"/><Relationship Id="rId5921" Type="http://schemas.openxmlformats.org/officeDocument/2006/relationships/hyperlink" Target="http://www.hmdb.ca/metabolites/HMDB32231" TargetMode="External"/><Relationship Id="rId3058" Type="http://schemas.openxmlformats.org/officeDocument/2006/relationships/hyperlink" Target="http://www.genome.jp/dbget-bin/www_bget?cpd+C00489" TargetMode="External"/><Relationship Id="rId3472" Type="http://schemas.openxmlformats.org/officeDocument/2006/relationships/hyperlink" Target="http://www.hmdb.ca/metabolites/HMDB02095" TargetMode="External"/><Relationship Id="rId4109" Type="http://schemas.openxmlformats.org/officeDocument/2006/relationships/hyperlink" Target="http://www.genome.jp/dbget-bin/www_bget?cpd+C00632" TargetMode="External"/><Relationship Id="rId4523" Type="http://schemas.openxmlformats.org/officeDocument/2006/relationships/hyperlink" Target="http://www.hmdb.ca/metabolites/HMDB07973" TargetMode="External"/><Relationship Id="rId7679" Type="http://schemas.openxmlformats.org/officeDocument/2006/relationships/hyperlink" Target="http://www.genome.jp/dbget-bin/www_bget?cpd+C00106" TargetMode="External"/><Relationship Id="rId393" Type="http://schemas.openxmlformats.org/officeDocument/2006/relationships/hyperlink" Target="http://www.hmdb.ca/metabolites/HMDB01367" TargetMode="External"/><Relationship Id="rId2074" Type="http://schemas.openxmlformats.org/officeDocument/2006/relationships/hyperlink" Target="http://www.hmdb.ca/metabolites/HMDB00070" TargetMode="External"/><Relationship Id="rId3125" Type="http://schemas.openxmlformats.org/officeDocument/2006/relationships/hyperlink" Target="http://www.genome.jp/dbget-bin/www_bget?cpd+C10164" TargetMode="External"/><Relationship Id="rId6695" Type="http://schemas.openxmlformats.org/officeDocument/2006/relationships/hyperlink" Target="http://www.hmdb.ca/metabolites/HMDB00884" TargetMode="External"/><Relationship Id="rId7746" Type="http://schemas.openxmlformats.org/officeDocument/2006/relationships/hyperlink" Target="http://www.hmdb.ca/metabolites/HMDB00943" TargetMode="External"/><Relationship Id="rId460" Type="http://schemas.openxmlformats.org/officeDocument/2006/relationships/hyperlink" Target="http://www.hmdb.ca/metabolites/HMDB06528" TargetMode="External"/><Relationship Id="rId1090" Type="http://schemas.openxmlformats.org/officeDocument/2006/relationships/hyperlink" Target="http://www.hmdb.ca/metabolites/HMDB02284" TargetMode="External"/><Relationship Id="rId2141" Type="http://schemas.openxmlformats.org/officeDocument/2006/relationships/hyperlink" Target="http://www.genome.jp/dbget-bin/www_bget?cpd+C00780" TargetMode="External"/><Relationship Id="rId5297" Type="http://schemas.openxmlformats.org/officeDocument/2006/relationships/hyperlink" Target="http://www.hmdb.ca/metabolites/HMDB00098" TargetMode="External"/><Relationship Id="rId6348" Type="http://schemas.openxmlformats.org/officeDocument/2006/relationships/hyperlink" Target="http://www.hmdb.ca/metabolites/HMDB31193" TargetMode="External"/><Relationship Id="rId113" Type="http://schemas.openxmlformats.org/officeDocument/2006/relationships/hyperlink" Target="http://www.genome.jp/dbget-bin/www_bget?cpd+C05332" TargetMode="External"/><Relationship Id="rId6762" Type="http://schemas.openxmlformats.org/officeDocument/2006/relationships/hyperlink" Target="http://www.hmdb.ca/metabolites/HMDB03290" TargetMode="External"/><Relationship Id="rId7813" Type="http://schemas.openxmlformats.org/officeDocument/2006/relationships/hyperlink" Target="http://www.hmdb.ca/metabolites/HMDB11635" TargetMode="External"/><Relationship Id="rId2958" Type="http://schemas.openxmlformats.org/officeDocument/2006/relationships/hyperlink" Target="http://www.genome.jp/dbget-bin/www_bget?cpd+C00059" TargetMode="External"/><Relationship Id="rId5017" Type="http://schemas.openxmlformats.org/officeDocument/2006/relationships/hyperlink" Target="http://www.hmdb.ca/metabolites/HMDB02024" TargetMode="External"/><Relationship Id="rId5364" Type="http://schemas.openxmlformats.org/officeDocument/2006/relationships/hyperlink" Target="http://www.hmdb.ca/metabolites/HMDB01429" TargetMode="External"/><Relationship Id="rId6415" Type="http://schemas.openxmlformats.org/officeDocument/2006/relationships/hyperlink" Target="http://www.hmdb.ca/metabolites/HMDB00606" TargetMode="External"/><Relationship Id="rId1974" Type="http://schemas.openxmlformats.org/officeDocument/2006/relationships/hyperlink" Target="http://www.genome.jp/dbget-bin/www_bget?cpd+C06231" TargetMode="External"/><Relationship Id="rId4380" Type="http://schemas.openxmlformats.org/officeDocument/2006/relationships/hyperlink" Target="http://www.hmdb.ca/metabolites/HMDB00535" TargetMode="External"/><Relationship Id="rId5431" Type="http://schemas.openxmlformats.org/officeDocument/2006/relationships/hyperlink" Target="http://www.hmdb.ca/metabolites/HMDB00448" TargetMode="External"/><Relationship Id="rId1627" Type="http://schemas.openxmlformats.org/officeDocument/2006/relationships/hyperlink" Target="http://www.hmdb.ca/metabolites/HMDB07095" TargetMode="External"/><Relationship Id="rId4033" Type="http://schemas.openxmlformats.org/officeDocument/2006/relationships/hyperlink" Target="http://www.hmdb.ca/metabolites/HMDB00182" TargetMode="External"/><Relationship Id="rId7189" Type="http://schemas.openxmlformats.org/officeDocument/2006/relationships/hyperlink" Target="http://www.genome.jp/dbget-bin/www_bget?cpd+C00134" TargetMode="External"/><Relationship Id="rId3799" Type="http://schemas.openxmlformats.org/officeDocument/2006/relationships/hyperlink" Target="http://www.genome.jp/dbget-bin/www_bget?cpd+C02477" TargetMode="External"/><Relationship Id="rId4100" Type="http://schemas.openxmlformats.org/officeDocument/2006/relationships/hyperlink" Target="http://www.hmdb.ca/metabolites/HMDB00197" TargetMode="External"/><Relationship Id="rId7256" Type="http://schemas.openxmlformats.org/officeDocument/2006/relationships/hyperlink" Target="http://www.genome.jp/dbget-bin/www_bget?cpd+C00597" TargetMode="External"/><Relationship Id="rId7670" Type="http://schemas.openxmlformats.org/officeDocument/2006/relationships/hyperlink" Target="http://www.genome.jp/dbget-bin/www_bget?cpd+C00337" TargetMode="External"/><Relationship Id="rId6272" Type="http://schemas.openxmlformats.org/officeDocument/2006/relationships/hyperlink" Target="http://www.genome.jp/dbget-bin/www_bget?cpd+C00186" TargetMode="External"/><Relationship Id="rId7323" Type="http://schemas.openxmlformats.org/officeDocument/2006/relationships/hyperlink" Target="http://www.hmdb.ca/metabolites/HMDB00094" TargetMode="External"/><Relationship Id="rId3866" Type="http://schemas.openxmlformats.org/officeDocument/2006/relationships/hyperlink" Target="http://www.genome.jp/dbget-bin/www_bget?cpd+C01744" TargetMode="External"/><Relationship Id="rId4917" Type="http://schemas.openxmlformats.org/officeDocument/2006/relationships/hyperlink" Target="http://www.hmdb.ca/metabolites/HMDB34650" TargetMode="External"/><Relationship Id="rId787" Type="http://schemas.openxmlformats.org/officeDocument/2006/relationships/hyperlink" Target="http://www.genome.jp/dbget-bin/www_bget?cpd+C03592" TargetMode="External"/><Relationship Id="rId2468" Type="http://schemas.openxmlformats.org/officeDocument/2006/relationships/hyperlink" Target="http://www.genome.jp/dbget-bin/www_bget?cpd+C02360" TargetMode="External"/><Relationship Id="rId2882" Type="http://schemas.openxmlformats.org/officeDocument/2006/relationships/hyperlink" Target="http://www.genome.jp/dbget-bin/www_bget?cpd+C16359" TargetMode="External"/><Relationship Id="rId3519" Type="http://schemas.openxmlformats.org/officeDocument/2006/relationships/hyperlink" Target="http://www.hmdb.ca/metabolites/HMDB34220" TargetMode="External"/><Relationship Id="rId3933" Type="http://schemas.openxmlformats.org/officeDocument/2006/relationships/hyperlink" Target="http://www.genome.jp/dbget-bin/www_bget?cpd+C10833" TargetMode="External"/><Relationship Id="rId854" Type="http://schemas.openxmlformats.org/officeDocument/2006/relationships/hyperlink" Target="http://www.genome.jp/dbget-bin/www_bget?cpd+C00500" TargetMode="External"/><Relationship Id="rId1484" Type="http://schemas.openxmlformats.org/officeDocument/2006/relationships/hyperlink" Target="http://www.hmdb.ca/metabolites/HMDB00176" TargetMode="External"/><Relationship Id="rId2535" Type="http://schemas.openxmlformats.org/officeDocument/2006/relationships/hyperlink" Target="http://www.hmdb.ca/metabolites/HMDB00097" TargetMode="External"/><Relationship Id="rId507" Type="http://schemas.openxmlformats.org/officeDocument/2006/relationships/hyperlink" Target="http://www.hmdb.ca/metabolites/HMDB00623" TargetMode="External"/><Relationship Id="rId921" Type="http://schemas.openxmlformats.org/officeDocument/2006/relationships/hyperlink" Target="http://www.genome.jp/dbget-bin/www_bget?cpd+C06672" TargetMode="External"/><Relationship Id="rId1137" Type="http://schemas.openxmlformats.org/officeDocument/2006/relationships/hyperlink" Target="http://www.genome.jp/dbget-bin/www_bget?cpd+C00328" TargetMode="External"/><Relationship Id="rId1551" Type="http://schemas.openxmlformats.org/officeDocument/2006/relationships/hyperlink" Target="http://www.hmdb.ca/metabolites/HMDB00086" TargetMode="External"/><Relationship Id="rId2602" Type="http://schemas.openxmlformats.org/officeDocument/2006/relationships/hyperlink" Target="http://www.hmdb.ca/metabolites/HMDB11530" TargetMode="External"/><Relationship Id="rId5758" Type="http://schemas.openxmlformats.org/officeDocument/2006/relationships/hyperlink" Target="http://www.genome.jp/dbget-bin/www_bget?cpd+C01004" TargetMode="External"/><Relationship Id="rId6809" Type="http://schemas.openxmlformats.org/officeDocument/2006/relationships/hyperlink" Target="http://www.hmdb.ca/metabolites/HMDB00822" TargetMode="External"/><Relationship Id="rId1204" Type="http://schemas.openxmlformats.org/officeDocument/2006/relationships/hyperlink" Target="http://www.genome.jp/dbget-bin/www_bget?cpd+C00097" TargetMode="External"/><Relationship Id="rId4774" Type="http://schemas.openxmlformats.org/officeDocument/2006/relationships/hyperlink" Target="http://www.genome.jp/dbget-bin/www_bget?cpd+C00016" TargetMode="External"/><Relationship Id="rId5825" Type="http://schemas.openxmlformats.org/officeDocument/2006/relationships/hyperlink" Target="http://www.hmdb.ca/metabolites/HMDB00500" TargetMode="External"/><Relationship Id="rId7180" Type="http://schemas.openxmlformats.org/officeDocument/2006/relationships/hyperlink" Target="http://www.hmdb.ca/metabolites/HMDB00128" TargetMode="External"/><Relationship Id="rId3376" Type="http://schemas.openxmlformats.org/officeDocument/2006/relationships/hyperlink" Target="http://www.hmdb.ca/metabolites/HMDB00254" TargetMode="External"/><Relationship Id="rId4427" Type="http://schemas.openxmlformats.org/officeDocument/2006/relationships/hyperlink" Target="http://www.genome.jp/dbget-bin/www_bget?cpd+C16513" TargetMode="External"/><Relationship Id="rId297" Type="http://schemas.openxmlformats.org/officeDocument/2006/relationships/hyperlink" Target="http://www.genome.jp/dbget-bin/www_bget?cpd+C02261" TargetMode="External"/><Relationship Id="rId2392" Type="http://schemas.openxmlformats.org/officeDocument/2006/relationships/hyperlink" Target="http://www.hmdb.ca/metabolites/HMDB00156" TargetMode="External"/><Relationship Id="rId3029" Type="http://schemas.openxmlformats.org/officeDocument/2006/relationships/hyperlink" Target="http://www.hmdb.ca/metabolites/HMDB00854" TargetMode="External"/><Relationship Id="rId3790" Type="http://schemas.openxmlformats.org/officeDocument/2006/relationships/hyperlink" Target="http://www.genome.jp/dbget-bin/www_bget?cpd+C00864" TargetMode="External"/><Relationship Id="rId4841" Type="http://schemas.openxmlformats.org/officeDocument/2006/relationships/hyperlink" Target="http://www.genome.jp/dbget-bin/www_bget?cpd+C00230" TargetMode="External"/><Relationship Id="rId6599" Type="http://schemas.openxmlformats.org/officeDocument/2006/relationships/hyperlink" Target="http://www.genome.jp/dbget-bin/www_bget?cpd+C01724" TargetMode="External"/><Relationship Id="rId364" Type="http://schemas.openxmlformats.org/officeDocument/2006/relationships/hyperlink" Target="http://www.genome.jp/dbget-bin/www_bget?cpd+C01904" TargetMode="External"/><Relationship Id="rId2045" Type="http://schemas.openxmlformats.org/officeDocument/2006/relationships/hyperlink" Target="http://www.hmdb.ca/metabolites/HMDB00033" TargetMode="External"/><Relationship Id="rId3443" Type="http://schemas.openxmlformats.org/officeDocument/2006/relationships/hyperlink" Target="http://www.genome.jp/dbget-bin/www_bget?cpd+C16525" TargetMode="External"/><Relationship Id="rId3510" Type="http://schemas.openxmlformats.org/officeDocument/2006/relationships/hyperlink" Target="http://www.hmdb.ca/metabolites/HMDB04704" TargetMode="External"/><Relationship Id="rId6666" Type="http://schemas.openxmlformats.org/officeDocument/2006/relationships/hyperlink" Target="http://www.genome.jp/dbget-bin/www_bget?cpd+C00144" TargetMode="External"/><Relationship Id="rId7717" Type="http://schemas.openxmlformats.org/officeDocument/2006/relationships/hyperlink" Target="http://www.hmdb.ca/metabolites/HMDB00232" TargetMode="External"/><Relationship Id="rId431" Type="http://schemas.openxmlformats.org/officeDocument/2006/relationships/hyperlink" Target="http://www.genome.jp/dbget-bin/www_bget?cpd+C06423" TargetMode="External"/><Relationship Id="rId1061" Type="http://schemas.openxmlformats.org/officeDocument/2006/relationships/hyperlink" Target="http://www.hmdb.ca/metabolites/HMDB00898" TargetMode="External"/><Relationship Id="rId2112" Type="http://schemas.openxmlformats.org/officeDocument/2006/relationships/hyperlink" Target="http://www.genome.jp/dbget-bin/www_bget?cpd+C13690" TargetMode="External"/><Relationship Id="rId5268" Type="http://schemas.openxmlformats.org/officeDocument/2006/relationships/hyperlink" Target="http://www.hmdb.ca/metabolites/HMDB29083" TargetMode="External"/><Relationship Id="rId5682" Type="http://schemas.openxmlformats.org/officeDocument/2006/relationships/hyperlink" Target="http://www.genome.jp/dbget-bin/www_bget?cpd+C00242" TargetMode="External"/><Relationship Id="rId6319" Type="http://schemas.openxmlformats.org/officeDocument/2006/relationships/hyperlink" Target="http://www.hmdb.ca/metabolites/HMDB02817" TargetMode="External"/><Relationship Id="rId6733" Type="http://schemas.openxmlformats.org/officeDocument/2006/relationships/hyperlink" Target="http://www.hmdb.ca/metabolites/HMDB06809" TargetMode="External"/><Relationship Id="rId1878" Type="http://schemas.openxmlformats.org/officeDocument/2006/relationships/hyperlink" Target="http://www.hmdb.ca/metabolites/HMDB01856" TargetMode="External"/><Relationship Id="rId2929" Type="http://schemas.openxmlformats.org/officeDocument/2006/relationships/hyperlink" Target="http://www.hmdb.ca/metabolites/HMDB00734" TargetMode="External"/><Relationship Id="rId4284" Type="http://schemas.openxmlformats.org/officeDocument/2006/relationships/hyperlink" Target="http://www.hmdb.ca/metabolites/HMDB29131" TargetMode="External"/><Relationship Id="rId5335" Type="http://schemas.openxmlformats.org/officeDocument/2006/relationships/hyperlink" Target="http://www.hmdb.ca/metabolites/HMDB00841" TargetMode="External"/><Relationship Id="rId4351" Type="http://schemas.openxmlformats.org/officeDocument/2006/relationships/hyperlink" Target="http://www.hmdb.ca/metabolites/HMDB01104" TargetMode="External"/><Relationship Id="rId5402" Type="http://schemas.openxmlformats.org/officeDocument/2006/relationships/hyperlink" Target="http://www.hmdb.ca/metabolites/HMDB02183" TargetMode="External"/><Relationship Id="rId6800" Type="http://schemas.openxmlformats.org/officeDocument/2006/relationships/hyperlink" Target="http://www.hmdb.ca/metabolites/HMDB01431" TargetMode="External"/><Relationship Id="rId1945" Type="http://schemas.openxmlformats.org/officeDocument/2006/relationships/hyperlink" Target="http://www.hmdb.ca/metabolites/HMDB02670" TargetMode="External"/><Relationship Id="rId4004" Type="http://schemas.openxmlformats.org/officeDocument/2006/relationships/hyperlink" Target="http://www.genome.jp/dbget-bin/www_bget?cpd+C01152" TargetMode="External"/><Relationship Id="rId3020" Type="http://schemas.openxmlformats.org/officeDocument/2006/relationships/hyperlink" Target="http://www.genome.jp/dbget-bin/www_bget?cpd+C02997" TargetMode="External"/><Relationship Id="rId6176" Type="http://schemas.openxmlformats.org/officeDocument/2006/relationships/hyperlink" Target="http://www.hmdb.ca/metabolites/HMDB00162" TargetMode="External"/><Relationship Id="rId7227" Type="http://schemas.openxmlformats.org/officeDocument/2006/relationships/hyperlink" Target="http://www.hmdb.ca/metabolites/HMDB11741" TargetMode="External"/><Relationship Id="rId7574" Type="http://schemas.openxmlformats.org/officeDocument/2006/relationships/hyperlink" Target="http://www.hmdb.ca/metabolites/HMDB00252" TargetMode="External"/><Relationship Id="rId6590" Type="http://schemas.openxmlformats.org/officeDocument/2006/relationships/hyperlink" Target="http://www.hmdb.ca/metabolites/HMDB04950" TargetMode="External"/><Relationship Id="rId7641" Type="http://schemas.openxmlformats.org/officeDocument/2006/relationships/hyperlink" Target="http://www.hmdb.ca/metabolites/HMDB03540" TargetMode="External"/><Relationship Id="rId2786" Type="http://schemas.openxmlformats.org/officeDocument/2006/relationships/hyperlink" Target="http://www.genome.jp/dbget-bin/www_bget?cpd+C00455" TargetMode="External"/><Relationship Id="rId3837" Type="http://schemas.openxmlformats.org/officeDocument/2006/relationships/hyperlink" Target="http://www.genome.jp/dbget-bin/www_bget?cpd+C00647" TargetMode="External"/><Relationship Id="rId5192" Type="http://schemas.openxmlformats.org/officeDocument/2006/relationships/hyperlink" Target="http://www.hmdb.ca/metabolites/HMDB04620" TargetMode="External"/><Relationship Id="rId6243" Type="http://schemas.openxmlformats.org/officeDocument/2006/relationships/hyperlink" Target="http://www.hmdb.ca/metabolites/HMDB28691" TargetMode="External"/><Relationship Id="rId758" Type="http://schemas.openxmlformats.org/officeDocument/2006/relationships/hyperlink" Target="http://www.hmdb.ca/metabolites/HMDB00788" TargetMode="External"/><Relationship Id="rId1388" Type="http://schemas.openxmlformats.org/officeDocument/2006/relationships/hyperlink" Target="http://www.genome.jp/dbget-bin/www_bget?cpd+C02713" TargetMode="External"/><Relationship Id="rId2439" Type="http://schemas.openxmlformats.org/officeDocument/2006/relationships/hyperlink" Target="http://www.genome.jp/dbget-bin/www_bget?cpd+C16534" TargetMode="External"/><Relationship Id="rId2853" Type="http://schemas.openxmlformats.org/officeDocument/2006/relationships/hyperlink" Target="http://www.genome.jp/dbget-bin/www_bget?cpd+C00847" TargetMode="External"/><Relationship Id="rId3904" Type="http://schemas.openxmlformats.org/officeDocument/2006/relationships/hyperlink" Target="http://www.hmdb.ca/metabolites/HMDB03312" TargetMode="External"/><Relationship Id="rId6310" Type="http://schemas.openxmlformats.org/officeDocument/2006/relationships/hyperlink" Target="http://www.genome.jp/dbget-bin/www_bget?cpd+C00159" TargetMode="External"/><Relationship Id="rId94" Type="http://schemas.openxmlformats.org/officeDocument/2006/relationships/hyperlink" Target="http://www.genome.jp/dbget-bin/www_bget?cpd+C00489" TargetMode="External"/><Relationship Id="rId825" Type="http://schemas.openxmlformats.org/officeDocument/2006/relationships/hyperlink" Target="http://www.hmdb.ca/metabolites/HMDB01520" TargetMode="External"/><Relationship Id="rId1455" Type="http://schemas.openxmlformats.org/officeDocument/2006/relationships/hyperlink" Target="http://www.genome.jp/dbget-bin/www_bget?cpd+C06426" TargetMode="External"/><Relationship Id="rId2506" Type="http://schemas.openxmlformats.org/officeDocument/2006/relationships/hyperlink" Target="http://www.hmdb.ca/metabolites/HMDB00062" TargetMode="External"/><Relationship Id="rId1108" Type="http://schemas.openxmlformats.org/officeDocument/2006/relationships/hyperlink" Target="http://www.hmdb.ca/metabolites/HMDB00440" TargetMode="External"/><Relationship Id="rId2920" Type="http://schemas.openxmlformats.org/officeDocument/2006/relationships/hyperlink" Target="http://www.hmdb.ca/metabolites/HMDB03045" TargetMode="External"/><Relationship Id="rId4678" Type="http://schemas.openxmlformats.org/officeDocument/2006/relationships/hyperlink" Target="http://www.genome.jp/dbget-bin/www_bget?cpd+C00946" TargetMode="External"/><Relationship Id="rId7084" Type="http://schemas.openxmlformats.org/officeDocument/2006/relationships/hyperlink" Target="http://www.hmdb.ca/metabolites/HMDB01238" TargetMode="External"/><Relationship Id="rId1522" Type="http://schemas.openxmlformats.org/officeDocument/2006/relationships/hyperlink" Target="http://www.hmdb.ca/metabolites/HMDB00710" TargetMode="External"/><Relationship Id="rId5729" Type="http://schemas.openxmlformats.org/officeDocument/2006/relationships/hyperlink" Target="http://www.genome.jp/dbget-bin/www_bget?cpd+C00364" TargetMode="External"/><Relationship Id="rId7151" Type="http://schemas.openxmlformats.org/officeDocument/2006/relationships/hyperlink" Target="http://www.genome.jp/dbget-bin/www_bget?cpd+C00077" TargetMode="External"/><Relationship Id="rId3694" Type="http://schemas.openxmlformats.org/officeDocument/2006/relationships/hyperlink" Target="http://www.genome.jp/dbget-bin/www_bget?cpd+C00147" TargetMode="External"/><Relationship Id="rId4745" Type="http://schemas.openxmlformats.org/officeDocument/2006/relationships/hyperlink" Target="http://www.genome.jp/dbget-bin/www_bget?cpd+C00178" TargetMode="External"/><Relationship Id="rId2296" Type="http://schemas.openxmlformats.org/officeDocument/2006/relationships/hyperlink" Target="http://www.hmdb.ca/metabolites/HMDB28854" TargetMode="External"/><Relationship Id="rId3347" Type="http://schemas.openxmlformats.org/officeDocument/2006/relationships/hyperlink" Target="http://www.hmdb.ca/metabolites/HMDB00169" TargetMode="External"/><Relationship Id="rId3761" Type="http://schemas.openxmlformats.org/officeDocument/2006/relationships/hyperlink" Target="http://www.genome.jp/dbget-bin/www_bget?cpd+C05145" TargetMode="External"/><Relationship Id="rId4812" Type="http://schemas.openxmlformats.org/officeDocument/2006/relationships/hyperlink" Target="http://www.genome.jp/dbget-bin/www_bget?cpd+C05793" TargetMode="External"/><Relationship Id="rId268" Type="http://schemas.openxmlformats.org/officeDocument/2006/relationships/hyperlink" Target="http://www.hmdb.ca/metabolites/HMDB00562" TargetMode="External"/><Relationship Id="rId682" Type="http://schemas.openxmlformats.org/officeDocument/2006/relationships/hyperlink" Target="http://www.genome.jp/dbget-bin/www_bget?cpd+C01789" TargetMode="External"/><Relationship Id="rId2363" Type="http://schemas.openxmlformats.org/officeDocument/2006/relationships/hyperlink" Target="http://www.hmdb.ca/metabolites/HMDB00565" TargetMode="External"/><Relationship Id="rId3414" Type="http://schemas.openxmlformats.org/officeDocument/2006/relationships/hyperlink" Target="http://www.hmdb.ca/metabolites/HMDB13622" TargetMode="External"/><Relationship Id="rId6984" Type="http://schemas.openxmlformats.org/officeDocument/2006/relationships/hyperlink" Target="http://www.genome.jp/dbget-bin/www_bget?cpd+C00386" TargetMode="External"/><Relationship Id="rId335" Type="http://schemas.openxmlformats.org/officeDocument/2006/relationships/hyperlink" Target="http://www.hmdb.ca/metabolites/HMDB00122" TargetMode="External"/><Relationship Id="rId2016" Type="http://schemas.openxmlformats.org/officeDocument/2006/relationships/hyperlink" Target="http://www.genome.jp/dbget-bin/www_bget?cpd+C02716" TargetMode="External"/><Relationship Id="rId2430" Type="http://schemas.openxmlformats.org/officeDocument/2006/relationships/hyperlink" Target="http://www.hmdb.ca/metabolites/HMDB02231" TargetMode="External"/><Relationship Id="rId5586" Type="http://schemas.openxmlformats.org/officeDocument/2006/relationships/hyperlink" Target="http://www.hmdb.ca/metabolites/HMDB07218" TargetMode="External"/><Relationship Id="rId6637" Type="http://schemas.openxmlformats.org/officeDocument/2006/relationships/hyperlink" Target="http://www.hmdb.ca/metabolites/HMDB00308" TargetMode="External"/><Relationship Id="rId402" Type="http://schemas.openxmlformats.org/officeDocument/2006/relationships/hyperlink" Target="http://www.genome.jp/dbget-bin/www_bget?cpd+C04540" TargetMode="External"/><Relationship Id="rId1032" Type="http://schemas.openxmlformats.org/officeDocument/2006/relationships/hyperlink" Target="http://www.hmdb.ca/metabolites/HMDB01344" TargetMode="External"/><Relationship Id="rId4188" Type="http://schemas.openxmlformats.org/officeDocument/2006/relationships/hyperlink" Target="http://www.hmdb.ca/metabolites/HMDB03374" TargetMode="External"/><Relationship Id="rId5239" Type="http://schemas.openxmlformats.org/officeDocument/2006/relationships/hyperlink" Target="http://www.hmdb.ca/metabolites/HMDB29142" TargetMode="External"/><Relationship Id="rId4255" Type="http://schemas.openxmlformats.org/officeDocument/2006/relationships/hyperlink" Target="http://www.hmdb.ca/metabolites/HMDB11738" TargetMode="External"/><Relationship Id="rId5306" Type="http://schemas.openxmlformats.org/officeDocument/2006/relationships/hyperlink" Target="http://www.genome.jp/dbget-bin/www_bget?cpd+C01835" TargetMode="External"/><Relationship Id="rId5653" Type="http://schemas.openxmlformats.org/officeDocument/2006/relationships/hyperlink" Target="http://www.hmdb.ca/metabolites/HMDB00157" TargetMode="External"/><Relationship Id="rId6704" Type="http://schemas.openxmlformats.org/officeDocument/2006/relationships/hyperlink" Target="http://www.genome.jp/dbget-bin/www_bget?cpd+C01073" TargetMode="External"/><Relationship Id="rId1849" Type="http://schemas.openxmlformats.org/officeDocument/2006/relationships/hyperlink" Target="http://www.hmdb.ca/metabolites/HMDB04159" TargetMode="External"/><Relationship Id="rId5720" Type="http://schemas.openxmlformats.org/officeDocument/2006/relationships/hyperlink" Target="http://www.hmdb.ca/metabolites/HMDB00089" TargetMode="External"/><Relationship Id="rId192" Type="http://schemas.openxmlformats.org/officeDocument/2006/relationships/hyperlink" Target="http://www.hmdb.ca/metabolites/HMDB00622" TargetMode="External"/><Relationship Id="rId1916" Type="http://schemas.openxmlformats.org/officeDocument/2006/relationships/hyperlink" Target="http://www.hmdb.ca/metabolites/HMDB00402" TargetMode="External"/><Relationship Id="rId3271" Type="http://schemas.openxmlformats.org/officeDocument/2006/relationships/hyperlink" Target="http://www.hmdb.ca/metabolites/HMDB03869" TargetMode="External"/><Relationship Id="rId4322" Type="http://schemas.openxmlformats.org/officeDocument/2006/relationships/hyperlink" Target="http://www.genome.jp/dbget-bin/www_bget?cpd+C01613" TargetMode="External"/><Relationship Id="rId7478" Type="http://schemas.openxmlformats.org/officeDocument/2006/relationships/hyperlink" Target="http://www.genome.jp/dbget-bin/www_bget?cpd+C00670" TargetMode="External"/><Relationship Id="rId7892" Type="http://schemas.openxmlformats.org/officeDocument/2006/relationships/hyperlink" Target="http://www.genome.jp/dbget-bin/www_bget?cpd+C00805" TargetMode="External"/><Relationship Id="rId6494" Type="http://schemas.openxmlformats.org/officeDocument/2006/relationships/hyperlink" Target="http://www.genome.jp/dbget-bin/www_bget?cpd+C01104" TargetMode="External"/><Relationship Id="rId7545" Type="http://schemas.openxmlformats.org/officeDocument/2006/relationships/hyperlink" Target="http://www.hmdb.ca/metabolites/HMDB11567" TargetMode="External"/><Relationship Id="rId5096" Type="http://schemas.openxmlformats.org/officeDocument/2006/relationships/hyperlink" Target="http://www.hmdb.ca/metabolites/HMDB01123" TargetMode="External"/><Relationship Id="rId6147" Type="http://schemas.openxmlformats.org/officeDocument/2006/relationships/hyperlink" Target="http://www.genome.jp/dbget-bin/www_bget?cpd+C05824" TargetMode="External"/><Relationship Id="rId6561" Type="http://schemas.openxmlformats.org/officeDocument/2006/relationships/hyperlink" Target="http://www.hmdb.ca/metabolites/HMDB11565" TargetMode="External"/><Relationship Id="rId7612" Type="http://schemas.openxmlformats.org/officeDocument/2006/relationships/hyperlink" Target="http://www.genome.jp/dbget-bin/www_bget?cpd+C04483" TargetMode="External"/><Relationship Id="rId5163" Type="http://schemas.openxmlformats.org/officeDocument/2006/relationships/hyperlink" Target="http://www.genome.jp/dbget-bin/www_bget?cpd+C00606" TargetMode="External"/><Relationship Id="rId6214" Type="http://schemas.openxmlformats.org/officeDocument/2006/relationships/hyperlink" Target="http://www.hmdb.ca/metabolites/HMDB03681" TargetMode="External"/><Relationship Id="rId729" Type="http://schemas.openxmlformats.org/officeDocument/2006/relationships/hyperlink" Target="http://www.hmdb.ca/metabolites/HMDB00050" TargetMode="External"/><Relationship Id="rId1359" Type="http://schemas.openxmlformats.org/officeDocument/2006/relationships/hyperlink" Target="http://www.hmdb.ca/metabolites/HMDB03553" TargetMode="External"/><Relationship Id="rId2757" Type="http://schemas.openxmlformats.org/officeDocument/2006/relationships/hyperlink" Target="http://www.genome.jp/dbget-bin/www_bget?cpd+C00380" TargetMode="External"/><Relationship Id="rId3808" Type="http://schemas.openxmlformats.org/officeDocument/2006/relationships/hyperlink" Target="http://www.hmdb.ca/metabolites/HMDB12958" TargetMode="External"/><Relationship Id="rId5230" Type="http://schemas.openxmlformats.org/officeDocument/2006/relationships/hyperlink" Target="http://www.hmdb.ca/metabolites/HMDB03464" TargetMode="External"/><Relationship Id="rId1773" Type="http://schemas.openxmlformats.org/officeDocument/2006/relationships/hyperlink" Target="http://www.genome.jp/dbget-bin/www_bget?cpd+C00881" TargetMode="External"/><Relationship Id="rId2824" Type="http://schemas.openxmlformats.org/officeDocument/2006/relationships/hyperlink" Target="http://www.hmdb.ca/metabolites/HMDB00802" TargetMode="External"/><Relationship Id="rId65" Type="http://schemas.openxmlformats.org/officeDocument/2006/relationships/hyperlink" Target="http://www.hmdb.ca/metabolites/HMDB00854" TargetMode="External"/><Relationship Id="rId1426" Type="http://schemas.openxmlformats.org/officeDocument/2006/relationships/hyperlink" Target="http://www.genome.jp/dbget-bin/www_bget?cpd+C16537" TargetMode="External"/><Relationship Id="rId1840" Type="http://schemas.openxmlformats.org/officeDocument/2006/relationships/hyperlink" Target="http://www.hmdb.ca/metabolites/HMDB00054" TargetMode="External"/><Relationship Id="rId4996" Type="http://schemas.openxmlformats.org/officeDocument/2006/relationships/hyperlink" Target="http://www.genome.jp/dbget-bin/www_bget?cpd+C02997" TargetMode="External"/><Relationship Id="rId3598" Type="http://schemas.openxmlformats.org/officeDocument/2006/relationships/hyperlink" Target="http://www.hmdb.ca/metabolites/HMDB07219" TargetMode="External"/><Relationship Id="rId4649" Type="http://schemas.openxmlformats.org/officeDocument/2006/relationships/hyperlink" Target="http://www.hmdb.ca/metabolites/HMDB00626" TargetMode="External"/><Relationship Id="rId7055" Type="http://schemas.openxmlformats.org/officeDocument/2006/relationships/hyperlink" Target="http://www.hmdb.ca/metabolites/HMDB00929" TargetMode="External"/><Relationship Id="rId3665" Type="http://schemas.openxmlformats.org/officeDocument/2006/relationships/hyperlink" Target="http://www.hmdb.ca/metabolites/HMDB00946" TargetMode="External"/><Relationship Id="rId4716" Type="http://schemas.openxmlformats.org/officeDocument/2006/relationships/hyperlink" Target="http://www.hmdb.ca/metabolites/HMDB00300" TargetMode="External"/><Relationship Id="rId6071" Type="http://schemas.openxmlformats.org/officeDocument/2006/relationships/hyperlink" Target="http://www.genome.jp/dbget-bin/www_bget?cpd+C00398" TargetMode="External"/><Relationship Id="rId7122" Type="http://schemas.openxmlformats.org/officeDocument/2006/relationships/hyperlink" Target="http://www.genome.jp/dbget-bin/www_bget?cpd+C03145" TargetMode="External"/><Relationship Id="rId586" Type="http://schemas.openxmlformats.org/officeDocument/2006/relationships/hyperlink" Target="http://www.hmdb.ca/metabolites/HMDB07970" TargetMode="External"/><Relationship Id="rId2267" Type="http://schemas.openxmlformats.org/officeDocument/2006/relationships/hyperlink" Target="http://www.genome.jp/dbget-bin/www_bget?cpd+C03139" TargetMode="External"/><Relationship Id="rId2681" Type="http://schemas.openxmlformats.org/officeDocument/2006/relationships/hyperlink" Target="http://www.hmdb.ca/metabolites/HMDB00467" TargetMode="External"/><Relationship Id="rId3318" Type="http://schemas.openxmlformats.org/officeDocument/2006/relationships/hyperlink" Target="http://www.genome.jp/dbget-bin/www_bget?cpd+C01685" TargetMode="External"/><Relationship Id="rId6888" Type="http://schemas.openxmlformats.org/officeDocument/2006/relationships/hyperlink" Target="http://www.genome.jp/dbget-bin/www_bget?cpd+C00482" TargetMode="External"/><Relationship Id="rId239" Type="http://schemas.openxmlformats.org/officeDocument/2006/relationships/hyperlink" Target="http://www.genome.jp/dbget-bin/www_bget?cpd+C03771" TargetMode="External"/><Relationship Id="rId653" Type="http://schemas.openxmlformats.org/officeDocument/2006/relationships/hyperlink" Target="http://www.hmdb.ca/metabolites/HMDB01348" TargetMode="External"/><Relationship Id="rId1283" Type="http://schemas.openxmlformats.org/officeDocument/2006/relationships/hyperlink" Target="http://www.genome.jp/dbget-bin/www_bget?cpd+C01879" TargetMode="External"/><Relationship Id="rId2334" Type="http://schemas.openxmlformats.org/officeDocument/2006/relationships/hyperlink" Target="http://www.genome.jp/dbget-bin/www_bget?cpd+C00216" TargetMode="External"/><Relationship Id="rId3732" Type="http://schemas.openxmlformats.org/officeDocument/2006/relationships/hyperlink" Target="http://www.genome.jp/dbget-bin/www_bget?cpd+C00526" TargetMode="External"/><Relationship Id="rId306" Type="http://schemas.openxmlformats.org/officeDocument/2006/relationships/hyperlink" Target="http://www.hmdb.ca/metabolites/HMDB11171" TargetMode="External"/><Relationship Id="rId6955" Type="http://schemas.openxmlformats.org/officeDocument/2006/relationships/hyperlink" Target="http://www.hmdb.ca/metabolites/HMDB01138" TargetMode="External"/><Relationship Id="rId720" Type="http://schemas.openxmlformats.org/officeDocument/2006/relationships/hyperlink" Target="http://www.genome.jp/dbget-bin/www_bget?cpd+C00366" TargetMode="External"/><Relationship Id="rId1350" Type="http://schemas.openxmlformats.org/officeDocument/2006/relationships/hyperlink" Target="http://www.genome.jp/dbget-bin/www_bget?cpd+C01801" TargetMode="External"/><Relationship Id="rId2401" Type="http://schemas.openxmlformats.org/officeDocument/2006/relationships/hyperlink" Target="http://www.genome.jp/dbget-bin/www_bget?cpd+C00803" TargetMode="External"/><Relationship Id="rId4159" Type="http://schemas.openxmlformats.org/officeDocument/2006/relationships/hyperlink" Target="http://www.hmdb.ca/metabolites/HMDB01015" TargetMode="External"/><Relationship Id="rId5557" Type="http://schemas.openxmlformats.org/officeDocument/2006/relationships/hyperlink" Target="http://www.hmdb.ca/metabolites/HMDB05779" TargetMode="External"/><Relationship Id="rId5971" Type="http://schemas.openxmlformats.org/officeDocument/2006/relationships/hyperlink" Target="http://www.genome.jp/dbget-bin/www_bget?cpd+C03079" TargetMode="External"/><Relationship Id="rId6608" Type="http://schemas.openxmlformats.org/officeDocument/2006/relationships/hyperlink" Target="http://www.genome.jp/dbget-bin/www_bget?cpd+C05442" TargetMode="External"/><Relationship Id="rId1003" Type="http://schemas.openxmlformats.org/officeDocument/2006/relationships/hyperlink" Target="http://www.hmdb.ca/metabolites/HMDB00167" TargetMode="External"/><Relationship Id="rId4573" Type="http://schemas.openxmlformats.org/officeDocument/2006/relationships/hyperlink" Target="http://www.genome.jp/dbget-bin/www_bget?cpd+C00093" TargetMode="External"/><Relationship Id="rId5624" Type="http://schemas.openxmlformats.org/officeDocument/2006/relationships/hyperlink" Target="http://www.genome.jp/dbget-bin/www_bget?cpd+C01694" TargetMode="External"/><Relationship Id="rId3175" Type="http://schemas.openxmlformats.org/officeDocument/2006/relationships/hyperlink" Target="http://www.hmdb.ca/metabolites/HMDB01553" TargetMode="External"/><Relationship Id="rId4226" Type="http://schemas.openxmlformats.org/officeDocument/2006/relationships/hyperlink" Target="http://www.hmdb.ca/metabolites/HMDB01414" TargetMode="External"/><Relationship Id="rId4640" Type="http://schemas.openxmlformats.org/officeDocument/2006/relationships/hyperlink" Target="http://www.genome.jp/dbget-bin/www_bget?cpd+C05122" TargetMode="External"/><Relationship Id="rId7796" Type="http://schemas.openxmlformats.org/officeDocument/2006/relationships/hyperlink" Target="http://www.genome.jp/dbget-bin/www_bget?cpd+C03198" TargetMode="External"/><Relationship Id="rId2191" Type="http://schemas.openxmlformats.org/officeDocument/2006/relationships/hyperlink" Target="http://www.hmdb.ca/metabolites/HMDB00005" TargetMode="External"/><Relationship Id="rId3242" Type="http://schemas.openxmlformats.org/officeDocument/2006/relationships/hyperlink" Target="http://www.hmdb.ca/metabolites/HMDB01186" TargetMode="External"/><Relationship Id="rId6398" Type="http://schemas.openxmlformats.org/officeDocument/2006/relationships/hyperlink" Target="http://www.hmdb.ca/metabolites/HMDB02925" TargetMode="External"/><Relationship Id="rId7449" Type="http://schemas.openxmlformats.org/officeDocument/2006/relationships/hyperlink" Target="http://www.genome.jp/dbget-bin/www_bget?cpd+C00989" TargetMode="External"/><Relationship Id="rId163" Type="http://schemas.openxmlformats.org/officeDocument/2006/relationships/hyperlink" Target="http://www.genome.jp/dbget-bin/www_bget?cpd+C05635" TargetMode="External"/><Relationship Id="rId6465" Type="http://schemas.openxmlformats.org/officeDocument/2006/relationships/hyperlink" Target="http://www.hmdb.ca/metabolites/HMDB00325" TargetMode="External"/><Relationship Id="rId7516" Type="http://schemas.openxmlformats.org/officeDocument/2006/relationships/hyperlink" Target="http://www.hmdb.ca/metabolites/HMDB11129" TargetMode="External"/><Relationship Id="rId7863" Type="http://schemas.openxmlformats.org/officeDocument/2006/relationships/hyperlink" Target="http://www.genome.jp/dbget-bin/www_bget?cpd+C01494" TargetMode="External"/><Relationship Id="rId230" Type="http://schemas.openxmlformats.org/officeDocument/2006/relationships/hyperlink" Target="http://www.hmdb.ca/metabolites/HMDB02757" TargetMode="External"/><Relationship Id="rId5067" Type="http://schemas.openxmlformats.org/officeDocument/2006/relationships/hyperlink" Target="http://www.hmdb.ca/metabolites/HMDB00707" TargetMode="External"/><Relationship Id="rId6118" Type="http://schemas.openxmlformats.org/officeDocument/2006/relationships/hyperlink" Target="http://www.hmdb.ca/metabolites/HMDB00378" TargetMode="External"/><Relationship Id="rId4083" Type="http://schemas.openxmlformats.org/officeDocument/2006/relationships/hyperlink" Target="http://www.hmdb.ca/metabolites/HMDB60015" TargetMode="External"/><Relationship Id="rId5481" Type="http://schemas.openxmlformats.org/officeDocument/2006/relationships/hyperlink" Target="http://www.hmdb.ca/metabolites/HMDB61914" TargetMode="External"/><Relationship Id="rId6532" Type="http://schemas.openxmlformats.org/officeDocument/2006/relationships/hyperlink" Target="http://www.hmdb.ca/metabolites/HMDB61695" TargetMode="External"/><Relationship Id="rId1677" Type="http://schemas.openxmlformats.org/officeDocument/2006/relationships/hyperlink" Target="http://www.hmdb.ca/metabolites/HMDB00036" TargetMode="External"/><Relationship Id="rId2728" Type="http://schemas.openxmlformats.org/officeDocument/2006/relationships/hyperlink" Target="http://www.genome.jp/dbget-bin/www_bget?cpd+C00438" TargetMode="External"/><Relationship Id="rId5134" Type="http://schemas.openxmlformats.org/officeDocument/2006/relationships/hyperlink" Target="http://www.genome.jp/dbget-bin/www_bget?cpd+C00183" TargetMode="External"/><Relationship Id="rId1744" Type="http://schemas.openxmlformats.org/officeDocument/2006/relationships/hyperlink" Target="http://www.genome.jp/dbget-bin/www_bget?cpd+C00295" TargetMode="External"/><Relationship Id="rId4150" Type="http://schemas.openxmlformats.org/officeDocument/2006/relationships/hyperlink" Target="http://www.hmdb.ca/metabolites/HMDB00019" TargetMode="External"/><Relationship Id="rId5201" Type="http://schemas.openxmlformats.org/officeDocument/2006/relationships/hyperlink" Target="http://www.hmdb.ca/metabolites/HMDB29416" TargetMode="External"/><Relationship Id="rId36" Type="http://schemas.openxmlformats.org/officeDocument/2006/relationships/hyperlink" Target="http://www.genome.jp/dbget-bin/www_bget?cpd+C00064" TargetMode="External"/><Relationship Id="rId4967" Type="http://schemas.openxmlformats.org/officeDocument/2006/relationships/hyperlink" Target="http://www.genome.jp/dbget-bin/www_bget?cpd+C00049" TargetMode="External"/><Relationship Id="rId7373" Type="http://schemas.openxmlformats.org/officeDocument/2006/relationships/hyperlink" Target="http://www.genome.jp/dbget-bin/www_bget?cpd+C06428" TargetMode="External"/><Relationship Id="rId1811" Type="http://schemas.openxmlformats.org/officeDocument/2006/relationships/hyperlink" Target="http://www.hmdb.ca/metabolites/HMDB01248" TargetMode="External"/><Relationship Id="rId3569" Type="http://schemas.openxmlformats.org/officeDocument/2006/relationships/hyperlink" Target="http://www.hmdb.ca/metabolites/HMDB61696" TargetMode="External"/><Relationship Id="rId7026" Type="http://schemas.openxmlformats.org/officeDocument/2006/relationships/hyperlink" Target="http://www.hmdb.ca/metabolites/HMDB00205" TargetMode="External"/><Relationship Id="rId7440" Type="http://schemas.openxmlformats.org/officeDocument/2006/relationships/hyperlink" Target="http://www.hmdb.ca/metabolites/HMDB00848" TargetMode="External"/><Relationship Id="rId3983" Type="http://schemas.openxmlformats.org/officeDocument/2006/relationships/hyperlink" Target="http://www.genome.jp/dbget-bin/www_bget?cpd+C00152" TargetMode="External"/><Relationship Id="rId6042" Type="http://schemas.openxmlformats.org/officeDocument/2006/relationships/hyperlink" Target="http://www.hmdb.ca/metabolites/HMDB02017" TargetMode="External"/><Relationship Id="rId1187" Type="http://schemas.openxmlformats.org/officeDocument/2006/relationships/hyperlink" Target="http://www.hmdb.ca/metabolites/HMDB00317" TargetMode="External"/><Relationship Id="rId2585" Type="http://schemas.openxmlformats.org/officeDocument/2006/relationships/hyperlink" Target="http://www.hmdb.ca/metabolites/HMDB07856" TargetMode="External"/><Relationship Id="rId3636" Type="http://schemas.openxmlformats.org/officeDocument/2006/relationships/hyperlink" Target="http://www.hmdb.ca/metabolites/HMDB01251" TargetMode="External"/><Relationship Id="rId557" Type="http://schemas.openxmlformats.org/officeDocument/2006/relationships/hyperlink" Target="http://www.hmdb.ca/metabolites/HMDB34219" TargetMode="External"/><Relationship Id="rId971" Type="http://schemas.openxmlformats.org/officeDocument/2006/relationships/hyperlink" Target="http://www.genome.jp/dbget-bin/www_bget?cpd+C06044" TargetMode="External"/><Relationship Id="rId2238" Type="http://schemas.openxmlformats.org/officeDocument/2006/relationships/hyperlink" Target="http://www.hmdb.ca/metabolites/HMDB03148" TargetMode="External"/><Relationship Id="rId2652" Type="http://schemas.openxmlformats.org/officeDocument/2006/relationships/hyperlink" Target="http://www.genome.jp/dbget-bin/www_bget?cpd+C00599" TargetMode="External"/><Relationship Id="rId3703" Type="http://schemas.openxmlformats.org/officeDocument/2006/relationships/hyperlink" Target="http://www.hmdb.ca/metabolites/HMDB01397" TargetMode="External"/><Relationship Id="rId6859" Type="http://schemas.openxmlformats.org/officeDocument/2006/relationships/hyperlink" Target="http://www.genome.jp/dbget-bin/www_bget?cpd+C11130" TargetMode="External"/><Relationship Id="rId624" Type="http://schemas.openxmlformats.org/officeDocument/2006/relationships/hyperlink" Target="http://www.genome.jp/dbget-bin/www_bget?cpd+C01885" TargetMode="External"/><Relationship Id="rId1254" Type="http://schemas.openxmlformats.org/officeDocument/2006/relationships/hyperlink" Target="http://www.hmdb.ca/metabolites/HMDB00064" TargetMode="External"/><Relationship Id="rId2305" Type="http://schemas.openxmlformats.org/officeDocument/2006/relationships/hyperlink" Target="http://www.hmdb.ca/metabolites/HMDB29105" TargetMode="External"/><Relationship Id="rId5875" Type="http://schemas.openxmlformats.org/officeDocument/2006/relationships/hyperlink" Target="http://www.hmdb.ca/metabolites/HMDB31715" TargetMode="External"/><Relationship Id="rId6926" Type="http://schemas.openxmlformats.org/officeDocument/2006/relationships/hyperlink" Target="http://www.genome.jp/dbget-bin/www_bget?cpd+C00065" TargetMode="External"/><Relationship Id="rId1321" Type="http://schemas.openxmlformats.org/officeDocument/2006/relationships/hyperlink" Target="http://www.hmdb.ca/metabolites/HMDB28927" TargetMode="External"/><Relationship Id="rId4477" Type="http://schemas.openxmlformats.org/officeDocument/2006/relationships/hyperlink" Target="http://www.hmdb.ca/metabolites/HMDB61677" TargetMode="External"/><Relationship Id="rId4891" Type="http://schemas.openxmlformats.org/officeDocument/2006/relationships/hyperlink" Target="http://www.genome.jp/dbget-bin/www_bget?cpd+C10208" TargetMode="External"/><Relationship Id="rId5528" Type="http://schemas.openxmlformats.org/officeDocument/2006/relationships/hyperlink" Target="http://www.hmdb.ca/metabolites/HMDB08138" TargetMode="External"/><Relationship Id="rId3079" Type="http://schemas.openxmlformats.org/officeDocument/2006/relationships/hyperlink" Target="http://www.genome.jp/dbget-bin/www_bget?cpd+C07086" TargetMode="External"/><Relationship Id="rId3493" Type="http://schemas.openxmlformats.org/officeDocument/2006/relationships/hyperlink" Target="http://www.genome.jp/dbget-bin/www_bget?cpd+C00318" TargetMode="External"/><Relationship Id="rId4544" Type="http://schemas.openxmlformats.org/officeDocument/2006/relationships/hyperlink" Target="http://www.hmdb.ca/metabolites/HMDB10382" TargetMode="External"/><Relationship Id="rId5942" Type="http://schemas.openxmlformats.org/officeDocument/2006/relationships/hyperlink" Target="http://www.genome.jp/dbget-bin/www_bget?cpd+C00188" TargetMode="External"/><Relationship Id="rId2095" Type="http://schemas.openxmlformats.org/officeDocument/2006/relationships/hyperlink" Target="http://www.genome.jp/dbget-bin/www_bget?cpd+C05593" TargetMode="External"/><Relationship Id="rId3146" Type="http://schemas.openxmlformats.org/officeDocument/2006/relationships/hyperlink" Target="http://www.hmdb.ca/metabolites/HMDB00522" TargetMode="External"/><Relationship Id="rId481" Type="http://schemas.openxmlformats.org/officeDocument/2006/relationships/hyperlink" Target="http://www.hmdb.ca/metabolites/HMDB10378" TargetMode="External"/><Relationship Id="rId2162" Type="http://schemas.openxmlformats.org/officeDocument/2006/relationships/hyperlink" Target="http://www.hmdb.ca/metabolites/HMDB61684" TargetMode="External"/><Relationship Id="rId3560" Type="http://schemas.openxmlformats.org/officeDocument/2006/relationships/hyperlink" Target="http://www.genome.jp/dbget-bin/www_bget?cpd+C04100" TargetMode="External"/><Relationship Id="rId4611" Type="http://schemas.openxmlformats.org/officeDocument/2006/relationships/hyperlink" Target="http://www.genome.jp/dbget-bin/www_bget?cpd+C00195" TargetMode="External"/><Relationship Id="rId6369" Type="http://schemas.openxmlformats.org/officeDocument/2006/relationships/hyperlink" Target="http://www.hmdb.ca/metabolites/HMDB00220" TargetMode="External"/><Relationship Id="rId7767" Type="http://schemas.openxmlformats.org/officeDocument/2006/relationships/hyperlink" Target="http://www.genome.jp/dbget-bin/www_bget?cpd+C00486" TargetMode="External"/><Relationship Id="rId134" Type="http://schemas.openxmlformats.org/officeDocument/2006/relationships/hyperlink" Target="http://www.genome.jp/dbget-bin/www_bget?cpd+C05852" TargetMode="External"/><Relationship Id="rId3213" Type="http://schemas.openxmlformats.org/officeDocument/2006/relationships/hyperlink" Target="http://www.genome.jp/dbget-bin/www_bget?cpd+C03626" TargetMode="External"/><Relationship Id="rId6783" Type="http://schemas.openxmlformats.org/officeDocument/2006/relationships/hyperlink" Target="http://www.hmdb.ca/metabolites/HMDB01008" TargetMode="External"/><Relationship Id="rId7834" Type="http://schemas.openxmlformats.org/officeDocument/2006/relationships/hyperlink" Target="http://www.hmdb.ca/metabolites/HMDB02649" TargetMode="External"/><Relationship Id="rId2979" Type="http://schemas.openxmlformats.org/officeDocument/2006/relationships/hyperlink" Target="http://www.hmdb.ca/metabolites/HMDB00167" TargetMode="External"/><Relationship Id="rId5385" Type="http://schemas.openxmlformats.org/officeDocument/2006/relationships/hyperlink" Target="http://www.hmdb.ca/metabolites/HMDB60038" TargetMode="External"/><Relationship Id="rId6436" Type="http://schemas.openxmlformats.org/officeDocument/2006/relationships/hyperlink" Target="http://www.hmdb.ca/metabolites/HMDB02095" TargetMode="External"/><Relationship Id="rId6850" Type="http://schemas.openxmlformats.org/officeDocument/2006/relationships/hyperlink" Target="http://www.hmdb.ca/metabolites/HMDB00484" TargetMode="External"/><Relationship Id="rId7901" Type="http://schemas.openxmlformats.org/officeDocument/2006/relationships/hyperlink" Target="http://www.hmdb.ca/metabolites/HMDB04983" TargetMode="External"/><Relationship Id="rId201" Type="http://schemas.openxmlformats.org/officeDocument/2006/relationships/hyperlink" Target="http://www.hmdb.ca/metabolites/HMDB29576" TargetMode="External"/><Relationship Id="rId1995" Type="http://schemas.openxmlformats.org/officeDocument/2006/relationships/hyperlink" Target="http://www.hmdb.ca/metabolites/HMDB00719" TargetMode="External"/><Relationship Id="rId5038" Type="http://schemas.openxmlformats.org/officeDocument/2006/relationships/hyperlink" Target="http://www.hmdb.ca/metabolites/HMDB00070" TargetMode="External"/><Relationship Id="rId5452" Type="http://schemas.openxmlformats.org/officeDocument/2006/relationships/hyperlink" Target="http://www.genome.jp/dbget-bin/www_bget?cpd+C02862" TargetMode="External"/><Relationship Id="rId6503" Type="http://schemas.openxmlformats.org/officeDocument/2006/relationships/hyperlink" Target="http://www.hmdb.ca/metabolites/HMDB08141" TargetMode="External"/><Relationship Id="rId1648" Type="http://schemas.openxmlformats.org/officeDocument/2006/relationships/hyperlink" Target="http://www.hmdb.ca/metabolites/HMDB04950" TargetMode="External"/><Relationship Id="rId4054" Type="http://schemas.openxmlformats.org/officeDocument/2006/relationships/hyperlink" Target="http://www.hmdb.ca/metabolites/HMDB02284" TargetMode="External"/><Relationship Id="rId5105" Type="http://schemas.openxmlformats.org/officeDocument/2006/relationships/hyperlink" Target="http://www.genome.jp/dbget-bin/www_bget?cpd+C00780" TargetMode="External"/><Relationship Id="rId3070" Type="http://schemas.openxmlformats.org/officeDocument/2006/relationships/hyperlink" Target="http://www.hmdb.ca/metabolites/HMDB00159" TargetMode="External"/><Relationship Id="rId4121" Type="http://schemas.openxmlformats.org/officeDocument/2006/relationships/hyperlink" Target="http://www.genome.jp/dbget-bin/www_bget?cpd+C00123" TargetMode="External"/><Relationship Id="rId7277" Type="http://schemas.openxmlformats.org/officeDocument/2006/relationships/hyperlink" Target="http://www.hmdb.ca/metabolites/HMDB00174" TargetMode="External"/><Relationship Id="rId1715" Type="http://schemas.openxmlformats.org/officeDocument/2006/relationships/hyperlink" Target="http://www.hmdb.ca/metabolites/HMDB11617" TargetMode="External"/><Relationship Id="rId6293" Type="http://schemas.openxmlformats.org/officeDocument/2006/relationships/hyperlink" Target="http://www.hmdb.ca/metabolites/HMDB03219" TargetMode="External"/><Relationship Id="rId7691" Type="http://schemas.openxmlformats.org/officeDocument/2006/relationships/hyperlink" Target="http://www.hmdb.ca/metabolites/HMDB00056" TargetMode="External"/><Relationship Id="rId3887" Type="http://schemas.openxmlformats.org/officeDocument/2006/relationships/hyperlink" Target="http://www.genome.jp/dbget-bin/www_bget?cpd+C06415" TargetMode="External"/><Relationship Id="rId4938" Type="http://schemas.openxmlformats.org/officeDocument/2006/relationships/hyperlink" Target="http://www.genome.jp/dbget-bin/www_bget?cpd+C06231" TargetMode="External"/><Relationship Id="rId7344" Type="http://schemas.openxmlformats.org/officeDocument/2006/relationships/hyperlink" Target="http://www.hmdb.ca/metabolites/HMDB00535" TargetMode="External"/><Relationship Id="rId2489" Type="http://schemas.openxmlformats.org/officeDocument/2006/relationships/hyperlink" Target="http://www.hmdb.ca/metabolites/HMDB02013" TargetMode="External"/><Relationship Id="rId3954" Type="http://schemas.openxmlformats.org/officeDocument/2006/relationships/hyperlink" Target="http://www.hmdb.ca/metabolites/HMDB00123" TargetMode="External"/><Relationship Id="rId6360" Type="http://schemas.openxmlformats.org/officeDocument/2006/relationships/hyperlink" Target="http://www.hmdb.ca/metabolites/HMDB00482" TargetMode="External"/><Relationship Id="rId7411" Type="http://schemas.openxmlformats.org/officeDocument/2006/relationships/hyperlink" Target="http://www.genome.jp/dbget-bin/www_bget?cpd+C01384" TargetMode="External"/><Relationship Id="rId875" Type="http://schemas.openxmlformats.org/officeDocument/2006/relationships/hyperlink" Target="http://www.genome.jp/dbget-bin/www_bget?cpd+C00250" TargetMode="External"/><Relationship Id="rId2556" Type="http://schemas.openxmlformats.org/officeDocument/2006/relationships/hyperlink" Target="http://www.hmdb.ca/metabolites/HMDB05320" TargetMode="External"/><Relationship Id="rId2970" Type="http://schemas.openxmlformats.org/officeDocument/2006/relationships/hyperlink" Target="http://www.genome.jp/dbget-bin/www_bget?cpd+C01026" TargetMode="External"/><Relationship Id="rId3607" Type="http://schemas.openxmlformats.org/officeDocument/2006/relationships/hyperlink" Target="http://www.hmdb.ca/metabolites/HMDB07103" TargetMode="External"/><Relationship Id="rId6013" Type="http://schemas.openxmlformats.org/officeDocument/2006/relationships/hyperlink" Target="http://www.hmdb.ca/metabolites/HMDB00206" TargetMode="External"/><Relationship Id="rId528" Type="http://schemas.openxmlformats.org/officeDocument/2006/relationships/hyperlink" Target="http://www.hmdb.ca/metabolites/HMDB01161" TargetMode="External"/><Relationship Id="rId942" Type="http://schemas.openxmlformats.org/officeDocument/2006/relationships/hyperlink" Target="http://www.hmdb.ca/metabolites/HMDB02209" TargetMode="External"/><Relationship Id="rId1158" Type="http://schemas.openxmlformats.org/officeDocument/2006/relationships/hyperlink" Target="http://www.hmdb.ca/metabolites/HMDB00687" TargetMode="External"/><Relationship Id="rId1572" Type="http://schemas.openxmlformats.org/officeDocument/2006/relationships/hyperlink" Target="http://www.hmdb.ca/metabolites/HMDB05322" TargetMode="External"/><Relationship Id="rId2209" Type="http://schemas.openxmlformats.org/officeDocument/2006/relationships/hyperlink" Target="http://www.genome.jp/dbget-bin/www_bget?cpd+C03406" TargetMode="External"/><Relationship Id="rId2623" Type="http://schemas.openxmlformats.org/officeDocument/2006/relationships/hyperlink" Target="http://www.genome.jp/dbget-bin/www_bget?cpd+C00836" TargetMode="External"/><Relationship Id="rId5779" Type="http://schemas.openxmlformats.org/officeDocument/2006/relationships/hyperlink" Target="http://www.genome.jp/dbget-bin/www_bget?cpd+C14151" TargetMode="External"/><Relationship Id="rId1225" Type="http://schemas.openxmlformats.org/officeDocument/2006/relationships/hyperlink" Target="http://www.genome.jp/dbget-bin/www_bget?cpd+C01826" TargetMode="External"/><Relationship Id="rId3397" Type="http://schemas.openxmlformats.org/officeDocument/2006/relationships/hyperlink" Target="http://www.genome.jp/dbget-bin/www_bget?cpd+C01571" TargetMode="External"/><Relationship Id="rId4795" Type="http://schemas.openxmlformats.org/officeDocument/2006/relationships/hyperlink" Target="http://www.genome.jp/dbget-bin/www_bget?cpd+C14155" TargetMode="External"/><Relationship Id="rId5846" Type="http://schemas.openxmlformats.org/officeDocument/2006/relationships/hyperlink" Target="http://www.genome.jp/dbget-bin/www_bget?cpd+C16359" TargetMode="External"/><Relationship Id="rId4448" Type="http://schemas.openxmlformats.org/officeDocument/2006/relationships/hyperlink" Target="http://www.hmdb.ca/metabolites/HMDB00176" TargetMode="External"/><Relationship Id="rId4862" Type="http://schemas.openxmlformats.org/officeDocument/2006/relationships/hyperlink" Target="http://www.genome.jp/dbget-bin/www_bget?cpd+C16358" TargetMode="External"/><Relationship Id="rId5913" Type="http://schemas.openxmlformats.org/officeDocument/2006/relationships/hyperlink" Target="http://www.hmdb.ca/metabolites/HMDB33143" TargetMode="External"/><Relationship Id="rId3464" Type="http://schemas.openxmlformats.org/officeDocument/2006/relationships/hyperlink" Target="http://www.hmdb.ca/metabolites/HMDB00893" TargetMode="External"/><Relationship Id="rId4515" Type="http://schemas.openxmlformats.org/officeDocument/2006/relationships/hyperlink" Target="http://www.hmdb.ca/metabolites/HMDB00086" TargetMode="External"/><Relationship Id="rId385" Type="http://schemas.openxmlformats.org/officeDocument/2006/relationships/hyperlink" Target="http://www.hmdb.ca/metabolites/HMDB00107" TargetMode="External"/><Relationship Id="rId2066" Type="http://schemas.openxmlformats.org/officeDocument/2006/relationships/hyperlink" Target="http://www.genome.jp/dbget-bin/www_bget?cpd+C00449" TargetMode="External"/><Relationship Id="rId2480" Type="http://schemas.openxmlformats.org/officeDocument/2006/relationships/hyperlink" Target="http://www.hmdb.ca/metabolites/HMDB00792" TargetMode="External"/><Relationship Id="rId3117" Type="http://schemas.openxmlformats.org/officeDocument/2006/relationships/hyperlink" Target="http://www.genome.jp/dbget-bin/www_bget?cpd+C05653" TargetMode="External"/><Relationship Id="rId3531" Type="http://schemas.openxmlformats.org/officeDocument/2006/relationships/hyperlink" Target="http://www.hmdb.ca/metabolites/HMDB00925" TargetMode="External"/><Relationship Id="rId6687" Type="http://schemas.openxmlformats.org/officeDocument/2006/relationships/hyperlink" Target="http://www.genome.jp/dbget-bin/www_bget?cpd+C00105" TargetMode="External"/><Relationship Id="rId7738" Type="http://schemas.openxmlformats.org/officeDocument/2006/relationships/hyperlink" Target="http://www.genome.jp/dbget-bin/www_bget?cpd+C00016" TargetMode="External"/><Relationship Id="rId452" Type="http://schemas.openxmlformats.org/officeDocument/2006/relationships/hyperlink" Target="http://www.hmdb.ca/metabolites/HMDB02212" TargetMode="External"/><Relationship Id="rId1082" Type="http://schemas.openxmlformats.org/officeDocument/2006/relationships/hyperlink" Target="http://www.genome.jp/dbget-bin/www_bget?cpd+C00489" TargetMode="External"/><Relationship Id="rId2133" Type="http://schemas.openxmlformats.org/officeDocument/2006/relationships/hyperlink" Target="http://www.genome.jp/dbget-bin/www_bget?cpd+C00632" TargetMode="External"/><Relationship Id="rId5289" Type="http://schemas.openxmlformats.org/officeDocument/2006/relationships/hyperlink" Target="http://www.hmdb.ca/metabolites/HMDB01068" TargetMode="External"/><Relationship Id="rId6754" Type="http://schemas.openxmlformats.org/officeDocument/2006/relationships/hyperlink" Target="http://www.genome.jp/dbget-bin/www_bget?cpd+C00864" TargetMode="External"/><Relationship Id="rId7805" Type="http://schemas.openxmlformats.org/officeDocument/2006/relationships/hyperlink" Target="http://www.genome.jp/dbget-bin/www_bget?cpd+C00230" TargetMode="External"/><Relationship Id="rId105" Type="http://schemas.openxmlformats.org/officeDocument/2006/relationships/hyperlink" Target="http://www.genome.jp/dbget-bin/www_bget?cpd+C00079" TargetMode="External"/><Relationship Id="rId2200" Type="http://schemas.openxmlformats.org/officeDocument/2006/relationships/hyperlink" Target="http://www.hmdb.ca/metabolites/HMDB00996" TargetMode="External"/><Relationship Id="rId5356" Type="http://schemas.openxmlformats.org/officeDocument/2006/relationships/hyperlink" Target="http://www.hmdb.ca/metabolites/HMDB00156" TargetMode="External"/><Relationship Id="rId6407" Type="http://schemas.openxmlformats.org/officeDocument/2006/relationships/hyperlink" Target="http://www.genome.jp/dbget-bin/www_bget?cpd+C16525" TargetMode="External"/><Relationship Id="rId1899" Type="http://schemas.openxmlformats.org/officeDocument/2006/relationships/hyperlink" Target="http://www.hmdb.ca/metabolites/HMDB10738" TargetMode="External"/><Relationship Id="rId4372" Type="http://schemas.openxmlformats.org/officeDocument/2006/relationships/hyperlink" Target="http://www.hmdb.ca/metabolites/HMDB31193" TargetMode="External"/><Relationship Id="rId5009" Type="http://schemas.openxmlformats.org/officeDocument/2006/relationships/hyperlink" Target="http://www.hmdb.ca/metabolites/HMDB00033" TargetMode="External"/><Relationship Id="rId5770" Type="http://schemas.openxmlformats.org/officeDocument/2006/relationships/hyperlink" Target="http://www.hmdb.ca/metabolites/HMDB00943" TargetMode="External"/><Relationship Id="rId6821" Type="http://schemas.openxmlformats.org/officeDocument/2006/relationships/hyperlink" Target="http://www.hmdb.ca/metabolites/HMDB11718" TargetMode="External"/><Relationship Id="rId1966" Type="http://schemas.openxmlformats.org/officeDocument/2006/relationships/hyperlink" Target="http://www.genome.jp/dbget-bin/www_bget?cpd+C03727" TargetMode="External"/><Relationship Id="rId4025" Type="http://schemas.openxmlformats.org/officeDocument/2006/relationships/hyperlink" Target="http://www.hmdb.ca/metabolites/HMDB00898" TargetMode="External"/><Relationship Id="rId5423" Type="http://schemas.openxmlformats.org/officeDocument/2006/relationships/hyperlink" Target="http://www.hmdb.ca/metabolites/HMDB37397" TargetMode="External"/><Relationship Id="rId1619" Type="http://schemas.openxmlformats.org/officeDocument/2006/relationships/hyperlink" Target="http://www.hmdb.ca/metabolites/HMDB11538" TargetMode="External"/><Relationship Id="rId7595" Type="http://schemas.openxmlformats.org/officeDocument/2006/relationships/hyperlink" Target="http://www.hmdb.ca/metabolites/HMDB00852" TargetMode="External"/><Relationship Id="rId3041" Type="http://schemas.openxmlformats.org/officeDocument/2006/relationships/hyperlink" Target="http://www.hmdb.ca/metabolites/HMDB02024" TargetMode="External"/><Relationship Id="rId6197" Type="http://schemas.openxmlformats.org/officeDocument/2006/relationships/hyperlink" Target="http://www.genome.jp/dbget-bin/www_bget?cpd+C01043" TargetMode="External"/><Relationship Id="rId7248" Type="http://schemas.openxmlformats.org/officeDocument/2006/relationships/hyperlink" Target="http://www.hmdb.ca/metabolites/HMDB29131" TargetMode="External"/><Relationship Id="rId7662" Type="http://schemas.openxmlformats.org/officeDocument/2006/relationships/hyperlink" Target="http://www.genome.jp/dbget-bin/www_bget?cpd+C20155" TargetMode="External"/><Relationship Id="rId3858" Type="http://schemas.openxmlformats.org/officeDocument/2006/relationships/hyperlink" Target="http://www.genome.jp/dbget-bin/www_bget?cpd+C13637" TargetMode="External"/><Relationship Id="rId4909" Type="http://schemas.openxmlformats.org/officeDocument/2006/relationships/hyperlink" Target="http://www.hmdb.ca/metabolites/HMDB02670" TargetMode="External"/><Relationship Id="rId6264" Type="http://schemas.openxmlformats.org/officeDocument/2006/relationships/hyperlink" Target="http://www.genome.jp/dbget-bin/www_bget?cpd+C00668" TargetMode="External"/><Relationship Id="rId7315" Type="http://schemas.openxmlformats.org/officeDocument/2006/relationships/hyperlink" Target="http://www.hmdb.ca/metabolites/HMDB01104" TargetMode="External"/><Relationship Id="rId779" Type="http://schemas.openxmlformats.org/officeDocument/2006/relationships/hyperlink" Target="http://www.genome.jp/dbget-bin/www_bget?cpd+C00475" TargetMode="External"/><Relationship Id="rId5280" Type="http://schemas.openxmlformats.org/officeDocument/2006/relationships/hyperlink" Target="http://www.genome.jp/dbget-bin/www_bget?cpd+C00597" TargetMode="External"/><Relationship Id="rId6331" Type="http://schemas.openxmlformats.org/officeDocument/2006/relationships/hyperlink" Target="http://www.hmdb.ca/metabolites/HMDB00489" TargetMode="External"/><Relationship Id="rId1476" Type="http://schemas.openxmlformats.org/officeDocument/2006/relationships/hyperlink" Target="http://www.genome.jp/dbget-bin/www_bget?cpd+C01127" TargetMode="External"/><Relationship Id="rId2874" Type="http://schemas.openxmlformats.org/officeDocument/2006/relationships/hyperlink" Target="http://www.genome.jp/dbget-bin/www_bget?cpd+C03080" TargetMode="External"/><Relationship Id="rId3925" Type="http://schemas.openxmlformats.org/officeDocument/2006/relationships/hyperlink" Target="http://www.hmdb.ca/metabolites/HMDB32616" TargetMode="External"/><Relationship Id="rId846" Type="http://schemas.openxmlformats.org/officeDocument/2006/relationships/hyperlink" Target="http://www.hmdb.ca/metabolites/HMDB01518" TargetMode="External"/><Relationship Id="rId1129" Type="http://schemas.openxmlformats.org/officeDocument/2006/relationships/hyperlink" Target="http://www.genome.jp/dbget-bin/www_bget?cpd+C19837" TargetMode="External"/><Relationship Id="rId1890" Type="http://schemas.openxmlformats.org/officeDocument/2006/relationships/hyperlink" Target="http://www.genome.jp/dbget-bin/www_bget?cpd+C01744" TargetMode="External"/><Relationship Id="rId2527" Type="http://schemas.openxmlformats.org/officeDocument/2006/relationships/hyperlink" Target="http://www.hmdb.ca/metabolites/HMDB12252" TargetMode="External"/><Relationship Id="rId2941" Type="http://schemas.openxmlformats.org/officeDocument/2006/relationships/hyperlink" Target="http://www.hmdb.ca/metabolites/HMDB34650" TargetMode="External"/><Relationship Id="rId5000" Type="http://schemas.openxmlformats.org/officeDocument/2006/relationships/hyperlink" Target="http://www.genome.jp/dbget-bin/www_bget?cpd+C00785" TargetMode="External"/><Relationship Id="rId913" Type="http://schemas.openxmlformats.org/officeDocument/2006/relationships/hyperlink" Target="http://www.hmdb.ca/metabolites/HMDB30776" TargetMode="External"/><Relationship Id="rId1543" Type="http://schemas.openxmlformats.org/officeDocument/2006/relationships/hyperlink" Target="http://www.hmdb.ca/metabolites/HMDB34220" TargetMode="External"/><Relationship Id="rId4699" Type="http://schemas.openxmlformats.org/officeDocument/2006/relationships/hyperlink" Target="http://www.hmdb.ca/metabolites/HMDB02032" TargetMode="External"/><Relationship Id="rId1610" Type="http://schemas.openxmlformats.org/officeDocument/2006/relationships/hyperlink" Target="http://www.hmdb.ca/metabolites/HMDB00126" TargetMode="External"/><Relationship Id="rId4766" Type="http://schemas.openxmlformats.org/officeDocument/2006/relationships/hyperlink" Target="http://www.genome.jp/dbget-bin/www_bget?cpd+C02918" TargetMode="External"/><Relationship Id="rId5817" Type="http://schemas.openxmlformats.org/officeDocument/2006/relationships/hyperlink" Target="http://www.genome.jp/dbget-bin/www_bget?cpd+C00847" TargetMode="External"/><Relationship Id="rId7172" Type="http://schemas.openxmlformats.org/officeDocument/2006/relationships/hyperlink" Target="http://www.hmdb.ca/metabolites/HMDB03357" TargetMode="External"/><Relationship Id="rId3368" Type="http://schemas.openxmlformats.org/officeDocument/2006/relationships/hyperlink" Target="http://www.hmdb.ca/metabolites/HMDB00613" TargetMode="External"/><Relationship Id="rId3782" Type="http://schemas.openxmlformats.org/officeDocument/2006/relationships/hyperlink" Target="http://www.genome.jp/dbget-bin/www_bget?cpd+C01004" TargetMode="External"/><Relationship Id="rId4419" Type="http://schemas.openxmlformats.org/officeDocument/2006/relationships/hyperlink" Target="http://www.genome.jp/dbget-bin/www_bget?cpd+C06426" TargetMode="External"/><Relationship Id="rId4833" Type="http://schemas.openxmlformats.org/officeDocument/2006/relationships/hyperlink" Target="http://www.hmdb.ca/metabolites/HMDB00822" TargetMode="External"/><Relationship Id="rId289" Type="http://schemas.openxmlformats.org/officeDocument/2006/relationships/hyperlink" Target="http://www.genome.jp/dbget-bin/www_bget?cpd+C01035" TargetMode="External"/><Relationship Id="rId2384" Type="http://schemas.openxmlformats.org/officeDocument/2006/relationships/hyperlink" Target="http://www.genome.jp/dbget-bin/www_bget?cpd+C00026" TargetMode="External"/><Relationship Id="rId3435" Type="http://schemas.openxmlformats.org/officeDocument/2006/relationships/hyperlink" Target="http://www.genome.jp/dbget-bin/www_bget?cpd+C00219" TargetMode="External"/><Relationship Id="rId356" Type="http://schemas.openxmlformats.org/officeDocument/2006/relationships/hyperlink" Target="http://www.genome.jp/dbget-bin/www_bget?cpd+C00181" TargetMode="External"/><Relationship Id="rId770" Type="http://schemas.openxmlformats.org/officeDocument/2006/relationships/hyperlink" Target="http://www.genome.jp/dbget-bin/www_bget?cpd+C05100" TargetMode="External"/><Relationship Id="rId2037" Type="http://schemas.openxmlformats.org/officeDocument/2006/relationships/hyperlink" Target="http://www.hmdb.ca/metabolites/HMDB00301" TargetMode="External"/><Relationship Id="rId2451" Type="http://schemas.openxmlformats.org/officeDocument/2006/relationships/hyperlink" Target="http://www.genome.jp/dbget-bin/www_bget?cpd+C16513" TargetMode="External"/><Relationship Id="rId4900" Type="http://schemas.openxmlformats.org/officeDocument/2006/relationships/hyperlink" Target="http://www.hmdb.ca/metabolites/HMDB00954" TargetMode="External"/><Relationship Id="rId6658" Type="http://schemas.openxmlformats.org/officeDocument/2006/relationships/hyperlink" Target="http://www.genome.jp/dbget-bin/www_bget?cpd+C00147" TargetMode="External"/><Relationship Id="rId423" Type="http://schemas.openxmlformats.org/officeDocument/2006/relationships/hyperlink" Target="http://www.genome.jp/dbget-bin/www_bget?cpd+C00009" TargetMode="External"/><Relationship Id="rId1053" Type="http://schemas.openxmlformats.org/officeDocument/2006/relationships/hyperlink" Target="http://www.hmdb.ca/metabolites/HMDB00854" TargetMode="External"/><Relationship Id="rId2104" Type="http://schemas.openxmlformats.org/officeDocument/2006/relationships/hyperlink" Target="http://www.genome.jp/dbget-bin/www_bget?cpd+C03672" TargetMode="External"/><Relationship Id="rId3502" Type="http://schemas.openxmlformats.org/officeDocument/2006/relationships/hyperlink" Target="http://www.hmdb.ca/metabolites/HMDB01954" TargetMode="External"/><Relationship Id="rId7709" Type="http://schemas.openxmlformats.org/officeDocument/2006/relationships/hyperlink" Target="http://www.genome.jp/dbget-bin/www_bget?cpd+C00178" TargetMode="External"/><Relationship Id="rId5674" Type="http://schemas.openxmlformats.org/officeDocument/2006/relationships/hyperlink" Target="http://www.genome.jp/dbget-bin/www_bget?cpd+C00360" TargetMode="External"/><Relationship Id="rId6725" Type="http://schemas.openxmlformats.org/officeDocument/2006/relationships/hyperlink" Target="http://www.genome.jp/dbget-bin/www_bget?cpd+C05145" TargetMode="External"/><Relationship Id="rId1120" Type="http://schemas.openxmlformats.org/officeDocument/2006/relationships/hyperlink" Target="http://www.genome.jp/dbget-bin/www_bget?cpd+C00628" TargetMode="External"/><Relationship Id="rId4276" Type="http://schemas.openxmlformats.org/officeDocument/2006/relationships/hyperlink" Target="http://www.hmdb.ca/metabolites/HMDB28955" TargetMode="External"/><Relationship Id="rId4690" Type="http://schemas.openxmlformats.org/officeDocument/2006/relationships/hyperlink" Target="http://www.genome.jp/dbget-bin/www_bget?cpd+C00144" TargetMode="External"/><Relationship Id="rId5327" Type="http://schemas.openxmlformats.org/officeDocument/2006/relationships/hyperlink" Target="http://www.hmdb.ca/metabolites/HMDB00565" TargetMode="External"/><Relationship Id="rId5741" Type="http://schemas.openxmlformats.org/officeDocument/2006/relationships/hyperlink" Target="http://www.hmdb.ca/metabolites/HMDB00232" TargetMode="External"/><Relationship Id="rId1937" Type="http://schemas.openxmlformats.org/officeDocument/2006/relationships/hyperlink" Target="http://www.genome.jp/dbget-bin/www_bget?cpd+C08348" TargetMode="External"/><Relationship Id="rId3292" Type="http://schemas.openxmlformats.org/officeDocument/2006/relationships/hyperlink" Target="http://www.hmdb.ca/metabolites/HMDB29083" TargetMode="External"/><Relationship Id="rId4343" Type="http://schemas.openxmlformats.org/officeDocument/2006/relationships/hyperlink" Target="http://www.hmdb.ca/metabolites/HMDB02817" TargetMode="External"/><Relationship Id="rId7499" Type="http://schemas.openxmlformats.org/officeDocument/2006/relationships/hyperlink" Target="http://www.hmdb.ca/metabolites/HMDB05323" TargetMode="External"/><Relationship Id="rId4410" Type="http://schemas.openxmlformats.org/officeDocument/2006/relationships/hyperlink" Target="http://www.hmdb.ca/metabolites/HMDB01999" TargetMode="External"/><Relationship Id="rId7566" Type="http://schemas.openxmlformats.org/officeDocument/2006/relationships/hyperlink" Target="http://www.hmdb.ca/metabolites/HMDB01480" TargetMode="External"/><Relationship Id="rId280" Type="http://schemas.openxmlformats.org/officeDocument/2006/relationships/hyperlink" Target="http://www.hmdb.ca/metabolites/HMDB02172" TargetMode="External"/><Relationship Id="rId3012" Type="http://schemas.openxmlformats.org/officeDocument/2006/relationships/hyperlink" Target="http://www.hmdb.ca/metabolites/HMDB02201" TargetMode="External"/><Relationship Id="rId6168" Type="http://schemas.openxmlformats.org/officeDocument/2006/relationships/hyperlink" Target="http://www.hmdb.ca/metabolites/HMDB04225" TargetMode="External"/><Relationship Id="rId6582" Type="http://schemas.openxmlformats.org/officeDocument/2006/relationships/hyperlink" Target="http://www.hmdb.ca/metabolites/HMDB12103" TargetMode="External"/><Relationship Id="rId7219" Type="http://schemas.openxmlformats.org/officeDocument/2006/relationships/hyperlink" Target="http://www.hmdb.ca/metabolites/HMDB11738" TargetMode="External"/><Relationship Id="rId5184" Type="http://schemas.openxmlformats.org/officeDocument/2006/relationships/hyperlink" Target="http://www.hmdb.ca/metabolites/HMDB00670" TargetMode="External"/><Relationship Id="rId6235" Type="http://schemas.openxmlformats.org/officeDocument/2006/relationships/hyperlink" Target="http://www.hmdb.ca/metabolites/HMDB03869" TargetMode="External"/><Relationship Id="rId7633" Type="http://schemas.openxmlformats.org/officeDocument/2006/relationships/hyperlink" Target="http://www.hmdb.ca/metabolites/HMDB00299" TargetMode="External"/><Relationship Id="rId2778" Type="http://schemas.openxmlformats.org/officeDocument/2006/relationships/hyperlink" Target="http://www.genome.jp/dbget-bin/www_bget?cpd+C00253" TargetMode="External"/><Relationship Id="rId3829" Type="http://schemas.openxmlformats.org/officeDocument/2006/relationships/hyperlink" Target="http://www.hmdb.ca/metabolites/HMDB02666" TargetMode="External"/><Relationship Id="rId7700" Type="http://schemas.openxmlformats.org/officeDocument/2006/relationships/hyperlink" Target="http://www.hmdb.ca/metabolites/HMDB01202" TargetMode="External"/><Relationship Id="rId1794" Type="http://schemas.openxmlformats.org/officeDocument/2006/relationships/hyperlink" Target="http://www.genome.jp/dbget-bin/www_bget?cpd+C01185" TargetMode="External"/><Relationship Id="rId2845" Type="http://schemas.openxmlformats.org/officeDocument/2006/relationships/hyperlink" Target="http://www.genome.jp/dbget-bin/www_bget?cpd+C00314" TargetMode="External"/><Relationship Id="rId5251" Type="http://schemas.openxmlformats.org/officeDocument/2006/relationships/hyperlink" Target="http://www.hmdb.ca/metabolites/HMDB11741" TargetMode="External"/><Relationship Id="rId6302" Type="http://schemas.openxmlformats.org/officeDocument/2006/relationships/hyperlink" Target="http://www.genome.jp/dbget-bin/www_bget?cpd+C01083" TargetMode="External"/><Relationship Id="rId86" Type="http://schemas.openxmlformats.org/officeDocument/2006/relationships/hyperlink" Target="http://www.genome.jp/dbget-bin/www_bget?cpd+C03793" TargetMode="External"/><Relationship Id="rId817" Type="http://schemas.openxmlformats.org/officeDocument/2006/relationships/hyperlink" Target="http://www.hmdb.ca/metabolites/HMDB02658" TargetMode="External"/><Relationship Id="rId1447" Type="http://schemas.openxmlformats.org/officeDocument/2006/relationships/hyperlink" Target="http://www.genome.jp/dbget-bin/www_bget?cpd+C16513" TargetMode="External"/><Relationship Id="rId1861" Type="http://schemas.openxmlformats.org/officeDocument/2006/relationships/hyperlink" Target="http://www.genome.jp/dbget-bin/www_bget?cpd+C00647" TargetMode="External"/><Relationship Id="rId2912" Type="http://schemas.openxmlformats.org/officeDocument/2006/relationships/hyperlink" Target="http://www.hmdb.ca/metabolites/HMDB33844" TargetMode="External"/><Relationship Id="rId1514" Type="http://schemas.openxmlformats.org/officeDocument/2006/relationships/hyperlink" Target="http://www.hmdb.ca/metabolites/HMDB06460" TargetMode="External"/><Relationship Id="rId7076" Type="http://schemas.openxmlformats.org/officeDocument/2006/relationships/hyperlink" Target="http://www.hmdb.ca/metabolites/HMDB00881" TargetMode="External"/><Relationship Id="rId7490" Type="http://schemas.openxmlformats.org/officeDocument/2006/relationships/hyperlink" Target="http://www.hmdb.ca/metabolites/HMDB07982" TargetMode="External"/><Relationship Id="rId3686" Type="http://schemas.openxmlformats.org/officeDocument/2006/relationships/hyperlink" Target="http://www.genome.jp/dbget-bin/www_bget?cpd+C00020" TargetMode="External"/><Relationship Id="rId6092" Type="http://schemas.openxmlformats.org/officeDocument/2006/relationships/hyperlink" Target="http://www.hmdb.ca/metabolites/HMDB00763" TargetMode="External"/><Relationship Id="rId7143" Type="http://schemas.openxmlformats.org/officeDocument/2006/relationships/hyperlink" Target="http://www.genome.jp/dbget-bin/www_bget?cpd+C00245" TargetMode="External"/><Relationship Id="rId2288" Type="http://schemas.openxmlformats.org/officeDocument/2006/relationships/hyperlink" Target="http://www.hmdb.ca/metabolites/HMDB11172" TargetMode="External"/><Relationship Id="rId3339" Type="http://schemas.openxmlformats.org/officeDocument/2006/relationships/hyperlink" Target="http://www.hmdb.ca/metabolites/HMDB00975" TargetMode="External"/><Relationship Id="rId4737" Type="http://schemas.openxmlformats.org/officeDocument/2006/relationships/hyperlink" Target="http://www.genome.jp/dbget-bin/www_bget?cpd+C00881" TargetMode="External"/><Relationship Id="rId7210" Type="http://schemas.openxmlformats.org/officeDocument/2006/relationships/hyperlink" Target="http://www.hmdb.ca/metabolites/HMDB00078" TargetMode="External"/><Relationship Id="rId3753" Type="http://schemas.openxmlformats.org/officeDocument/2006/relationships/hyperlink" Target="http://www.genome.jp/dbget-bin/www_bget?cpd+C00364" TargetMode="External"/><Relationship Id="rId4804" Type="http://schemas.openxmlformats.org/officeDocument/2006/relationships/hyperlink" Target="http://www.hmdb.ca/metabolites/HMDB00054" TargetMode="External"/><Relationship Id="rId674" Type="http://schemas.openxmlformats.org/officeDocument/2006/relationships/hyperlink" Target="http://www.hmdb.ca/metabolites/HMDB00067" TargetMode="External"/><Relationship Id="rId2355" Type="http://schemas.openxmlformats.org/officeDocument/2006/relationships/hyperlink" Target="http://www.hmdb.ca/metabolites/HMDB00660" TargetMode="External"/><Relationship Id="rId3406" Type="http://schemas.openxmlformats.org/officeDocument/2006/relationships/hyperlink" Target="http://www.genome.jp/dbget-bin/www_bget?cpd+C08362" TargetMode="External"/><Relationship Id="rId3820" Type="http://schemas.openxmlformats.org/officeDocument/2006/relationships/hyperlink" Target="http://www.genome.jp/dbget-bin/www_bget?cpd+C05790" TargetMode="External"/><Relationship Id="rId6976" Type="http://schemas.openxmlformats.org/officeDocument/2006/relationships/hyperlink" Target="http://www.genome.jp/dbget-bin/www_bget?cpd+C00785" TargetMode="External"/><Relationship Id="rId327" Type="http://schemas.openxmlformats.org/officeDocument/2006/relationships/hyperlink" Target="http://www.hmdb.ca/metabolites/HMDB29068" TargetMode="External"/><Relationship Id="rId741" Type="http://schemas.openxmlformats.org/officeDocument/2006/relationships/hyperlink" Target="http://www.hmdb.ca/metabolites/HMDB00133" TargetMode="External"/><Relationship Id="rId1371" Type="http://schemas.openxmlformats.org/officeDocument/2006/relationships/hyperlink" Target="http://www.hmdb.ca/metabolites/HMDB00169" TargetMode="External"/><Relationship Id="rId2008" Type="http://schemas.openxmlformats.org/officeDocument/2006/relationships/hyperlink" Target="http://www.hmdb.ca/metabolites/HMDB00168" TargetMode="External"/><Relationship Id="rId2422" Type="http://schemas.openxmlformats.org/officeDocument/2006/relationships/hyperlink" Target="http://www.genome.jp/dbget-bin/www_bget?cpd+C01530" TargetMode="External"/><Relationship Id="rId5578" Type="http://schemas.openxmlformats.org/officeDocument/2006/relationships/hyperlink" Target="http://www.hmdb.ca/metabolites/HMDB07250" TargetMode="External"/><Relationship Id="rId5992" Type="http://schemas.openxmlformats.org/officeDocument/2006/relationships/hyperlink" Target="http://www.genome.jp/dbget-bin/www_bget?cpd+C00439" TargetMode="External"/><Relationship Id="rId6629" Type="http://schemas.openxmlformats.org/officeDocument/2006/relationships/hyperlink" Target="http://www.hmdb.ca/metabolites/HMDB00946" TargetMode="External"/><Relationship Id="rId1024" Type="http://schemas.openxmlformats.org/officeDocument/2006/relationships/hyperlink" Target="http://www.genome.jp/dbget-bin/www_bget?cpd+C00064" TargetMode="External"/><Relationship Id="rId4594" Type="http://schemas.openxmlformats.org/officeDocument/2006/relationships/hyperlink" Target="http://www.hmdb.ca/metabolites/HMDB07098" TargetMode="External"/><Relationship Id="rId5645" Type="http://schemas.openxmlformats.org/officeDocument/2006/relationships/hyperlink" Target="http://www.hmdb.ca/metabolites/HMDB00467" TargetMode="External"/><Relationship Id="rId3196" Type="http://schemas.openxmlformats.org/officeDocument/2006/relationships/hyperlink" Target="http://www.hmdb.ca/metabolites/HMDB00517" TargetMode="External"/><Relationship Id="rId4247" Type="http://schemas.openxmlformats.org/officeDocument/2006/relationships/hyperlink" Target="http://www.genome.jp/dbget-bin/www_bget?cpd+C01879" TargetMode="External"/><Relationship Id="rId4661" Type="http://schemas.openxmlformats.org/officeDocument/2006/relationships/hyperlink" Target="http://www.hmdb.ca/metabolites/HMDB00308" TargetMode="External"/><Relationship Id="rId3263" Type="http://schemas.openxmlformats.org/officeDocument/2006/relationships/hyperlink" Target="http://www.hmdb.ca/metabolites/HMDB29142" TargetMode="External"/><Relationship Id="rId4314" Type="http://schemas.openxmlformats.org/officeDocument/2006/relationships/hyperlink" Target="http://www.genome.jp/dbget-bin/www_bget?cpd+C01801" TargetMode="External"/><Relationship Id="rId5712" Type="http://schemas.openxmlformats.org/officeDocument/2006/relationships/hyperlink" Target="http://www.genome.jp/dbget-bin/www_bget?cpd+C02642" TargetMode="External"/><Relationship Id="rId184" Type="http://schemas.openxmlformats.org/officeDocument/2006/relationships/hyperlink" Target="http://www.genome.jp/dbget-bin/www_bget?cpd+C00407" TargetMode="External"/><Relationship Id="rId1908" Type="http://schemas.openxmlformats.org/officeDocument/2006/relationships/hyperlink" Target="http://www.hmdb.ca/metabolites/HMDB03217" TargetMode="External"/><Relationship Id="rId7884" Type="http://schemas.openxmlformats.org/officeDocument/2006/relationships/hyperlink" Target="http://www.hmdb.ca/metabolites/HMDB04827" TargetMode="External"/><Relationship Id="rId251" Type="http://schemas.openxmlformats.org/officeDocument/2006/relationships/hyperlink" Target="http://www.genome.jp/dbget-bin/www_bget?cpd+C02562" TargetMode="External"/><Relationship Id="rId3330" Type="http://schemas.openxmlformats.org/officeDocument/2006/relationships/hyperlink" Target="http://www.genome.jp/dbget-bin/www_bget?cpd+C01835" TargetMode="External"/><Relationship Id="rId5088" Type="http://schemas.openxmlformats.org/officeDocument/2006/relationships/hyperlink" Target="http://www.hmdb.ca/metabolites/HMDB00197" TargetMode="External"/><Relationship Id="rId6139" Type="http://schemas.openxmlformats.org/officeDocument/2006/relationships/hyperlink" Target="http://www.hmdb.ca/metabolites/HMDB01553" TargetMode="External"/><Relationship Id="rId6486" Type="http://schemas.openxmlformats.org/officeDocument/2006/relationships/hyperlink" Target="http://www.genome.jp/dbget-bin/www_bget?cpd+C00114" TargetMode="External"/><Relationship Id="rId7537" Type="http://schemas.openxmlformats.org/officeDocument/2006/relationships/hyperlink" Target="http://www.genome.jp/dbget-bin/www_bget?cpd+C00093" TargetMode="External"/><Relationship Id="rId6553" Type="http://schemas.openxmlformats.org/officeDocument/2006/relationships/hyperlink" Target="http://www.hmdb.ca/metabolites/HMDB11561" TargetMode="External"/><Relationship Id="rId7604" Type="http://schemas.openxmlformats.org/officeDocument/2006/relationships/hyperlink" Target="http://www.genome.jp/dbget-bin/www_bget?cpd+C05122" TargetMode="External"/><Relationship Id="rId1698" Type="http://schemas.openxmlformats.org/officeDocument/2006/relationships/hyperlink" Target="http://www.genome.jp/dbget-bin/www_bget?cpd+C00294" TargetMode="External"/><Relationship Id="rId2749" Type="http://schemas.openxmlformats.org/officeDocument/2006/relationships/hyperlink" Target="http://www.hmdb.ca/metabolites/HMDB00026" TargetMode="External"/><Relationship Id="rId5155" Type="http://schemas.openxmlformats.org/officeDocument/2006/relationships/hyperlink" Target="http://www.hmdb.ca/metabolites/HMDB00005" TargetMode="External"/><Relationship Id="rId6206" Type="http://schemas.openxmlformats.org/officeDocument/2006/relationships/hyperlink" Target="http://www.hmdb.ca/metabolites/HMDB01186" TargetMode="External"/><Relationship Id="rId6620" Type="http://schemas.openxmlformats.org/officeDocument/2006/relationships/hyperlink" Target="http://www.genome.jp/dbget-bin/www_bget?cpd+C05466" TargetMode="External"/><Relationship Id="rId1765" Type="http://schemas.openxmlformats.org/officeDocument/2006/relationships/hyperlink" Target="http://www.genome.jp/dbget-bin/www_bget?cpd+C00055" TargetMode="External"/><Relationship Id="rId4171" Type="http://schemas.openxmlformats.org/officeDocument/2006/relationships/hyperlink" Target="http://www.genome.jp/dbget-bin/www_bget?cpd+C05824" TargetMode="External"/><Relationship Id="rId5222" Type="http://schemas.openxmlformats.org/officeDocument/2006/relationships/hyperlink" Target="http://www.hmdb.ca/metabolites/HMDB01173" TargetMode="External"/><Relationship Id="rId57" Type="http://schemas.openxmlformats.org/officeDocument/2006/relationships/hyperlink" Target="http://www.hmdb.ca/metabolites/HMDB32055" TargetMode="External"/><Relationship Id="rId1418" Type="http://schemas.openxmlformats.org/officeDocument/2006/relationships/hyperlink" Target="http://www.hmdb.ca/metabolites/HMDB00666" TargetMode="External"/><Relationship Id="rId2816" Type="http://schemas.openxmlformats.org/officeDocument/2006/relationships/hyperlink" Target="http://www.hmdb.ca/metabolites/HMDB02902" TargetMode="External"/><Relationship Id="rId7394" Type="http://schemas.openxmlformats.org/officeDocument/2006/relationships/hyperlink" Target="http://www.hmdb.ca/metabolites/HMDB61714" TargetMode="External"/><Relationship Id="rId1832" Type="http://schemas.openxmlformats.org/officeDocument/2006/relationships/hyperlink" Target="http://www.hmdb.ca/metabolites/HMDB12958" TargetMode="External"/><Relationship Id="rId4988" Type="http://schemas.openxmlformats.org/officeDocument/2006/relationships/hyperlink" Target="http://www.hmdb.ca/metabolites/HMDB02201" TargetMode="External"/><Relationship Id="rId7047" Type="http://schemas.openxmlformats.org/officeDocument/2006/relationships/hyperlink" Target="http://www.hmdb.ca/metabolites/HMDB60015" TargetMode="External"/><Relationship Id="rId6063" Type="http://schemas.openxmlformats.org/officeDocument/2006/relationships/hyperlink" Target="http://www.hmdb.ca/metabolites/HMDB00669" TargetMode="External"/><Relationship Id="rId7461" Type="http://schemas.openxmlformats.org/officeDocument/2006/relationships/hyperlink" Target="http://www.genome.jp/dbget-bin/www_bget?cpd+C14828" TargetMode="External"/><Relationship Id="rId3657" Type="http://schemas.openxmlformats.org/officeDocument/2006/relationships/hyperlink" Target="http://www.hmdb.ca/metabolites/HMDB00637" TargetMode="External"/><Relationship Id="rId4708" Type="http://schemas.openxmlformats.org/officeDocument/2006/relationships/hyperlink" Target="http://www.genome.jp/dbget-bin/www_bget?cpd+C00295" TargetMode="External"/><Relationship Id="rId7114" Type="http://schemas.openxmlformats.org/officeDocument/2006/relationships/hyperlink" Target="http://www.hmdb.ca/metabolites/HMDB00019" TargetMode="External"/><Relationship Id="rId578" Type="http://schemas.openxmlformats.org/officeDocument/2006/relationships/hyperlink" Target="http://www.hmdb.ca/metabolites/HMDB09784" TargetMode="External"/><Relationship Id="rId992" Type="http://schemas.openxmlformats.org/officeDocument/2006/relationships/hyperlink" Target="http://www.genome.jp/dbget-bin/www_bget?cpd+C00213" TargetMode="External"/><Relationship Id="rId2259" Type="http://schemas.openxmlformats.org/officeDocument/2006/relationships/hyperlink" Target="http://www.genome.jp/dbget-bin/www_bget?cpd+C02714" TargetMode="External"/><Relationship Id="rId2673" Type="http://schemas.openxmlformats.org/officeDocument/2006/relationships/hyperlink" Target="http://www.hmdb.ca/metabolites/HMDB00626" TargetMode="External"/><Relationship Id="rId3724" Type="http://schemas.openxmlformats.org/officeDocument/2006/relationships/hyperlink" Target="http://www.hmdb.ca/metabolites/HMDB00288" TargetMode="External"/><Relationship Id="rId6130" Type="http://schemas.openxmlformats.org/officeDocument/2006/relationships/hyperlink" Target="http://www.genome.jp/dbget-bin/www_bget?cpd+C00073" TargetMode="External"/><Relationship Id="rId645" Type="http://schemas.openxmlformats.org/officeDocument/2006/relationships/hyperlink" Target="http://www.hmdb.ca/metabolites/HMDB07105" TargetMode="External"/><Relationship Id="rId1275" Type="http://schemas.openxmlformats.org/officeDocument/2006/relationships/hyperlink" Target="http://www.genome.jp/dbget-bin/www_bget?cpd+C02294" TargetMode="External"/><Relationship Id="rId2326" Type="http://schemas.openxmlformats.org/officeDocument/2006/relationships/hyperlink" Target="http://www.genome.jp/dbget-bin/www_bget?cpd+C00121" TargetMode="External"/><Relationship Id="rId2740" Type="http://schemas.openxmlformats.org/officeDocument/2006/relationships/hyperlink" Target="http://www.hmdb.ca/metabolites/HMDB00300" TargetMode="External"/><Relationship Id="rId5896" Type="http://schemas.openxmlformats.org/officeDocument/2006/relationships/hyperlink" Target="http://www.genome.jp/dbget-bin/www_bget?cpd+C00509" TargetMode="External"/><Relationship Id="rId6947" Type="http://schemas.openxmlformats.org/officeDocument/2006/relationships/hyperlink" Target="http://www.genome.jp/dbget-bin/www_bget?cpd+C00152" TargetMode="External"/><Relationship Id="rId712" Type="http://schemas.openxmlformats.org/officeDocument/2006/relationships/hyperlink" Target="http://www.genome.jp/dbget-bin/www_bget?cpd+C00262" TargetMode="External"/><Relationship Id="rId1342" Type="http://schemas.openxmlformats.org/officeDocument/2006/relationships/hyperlink" Target="http://www.genome.jp/dbget-bin/www_bget?cpd+C01685" TargetMode="External"/><Relationship Id="rId4498" Type="http://schemas.openxmlformats.org/officeDocument/2006/relationships/hyperlink" Target="http://www.hmdb.ca/metabolites/HMDB04704" TargetMode="External"/><Relationship Id="rId5549" Type="http://schemas.openxmlformats.org/officeDocument/2006/relationships/hyperlink" Target="http://www.hmdb.ca/metabolites/HMDB07856" TargetMode="External"/><Relationship Id="rId5963" Type="http://schemas.openxmlformats.org/officeDocument/2006/relationships/hyperlink" Target="http://www.hmdb.ca/metabolites/HMDB00148" TargetMode="External"/><Relationship Id="rId3167" Type="http://schemas.openxmlformats.org/officeDocument/2006/relationships/hyperlink" Target="http://www.hmdb.ca/metabolites/HMDB00696" TargetMode="External"/><Relationship Id="rId4565" Type="http://schemas.openxmlformats.org/officeDocument/2006/relationships/hyperlink" Target="http://www.hmdb.ca/metabolites/HMDB11375" TargetMode="External"/><Relationship Id="rId5616" Type="http://schemas.openxmlformats.org/officeDocument/2006/relationships/hyperlink" Target="http://www.genome.jp/dbget-bin/www_bget?cpd+C00599" TargetMode="External"/><Relationship Id="rId3581" Type="http://schemas.openxmlformats.org/officeDocument/2006/relationships/hyperlink" Target="http://www.hmdb.ca/metabolites/HMDB05779" TargetMode="External"/><Relationship Id="rId4218" Type="http://schemas.openxmlformats.org/officeDocument/2006/relationships/hyperlink" Target="http://www.hmdb.ca/metabolites/HMDB00064" TargetMode="External"/><Relationship Id="rId4632" Type="http://schemas.openxmlformats.org/officeDocument/2006/relationships/hyperlink" Target="http://www.genome.jp/dbget-bin/www_bget?cpd+C05442" TargetMode="External"/><Relationship Id="rId7788" Type="http://schemas.openxmlformats.org/officeDocument/2006/relationships/hyperlink" Target="http://www.hmdb.ca/metabolites/HMDB01431" TargetMode="External"/><Relationship Id="rId2183" Type="http://schemas.openxmlformats.org/officeDocument/2006/relationships/hyperlink" Target="http://www.hmdb.ca/metabolites/HMDB01015" TargetMode="External"/><Relationship Id="rId3234" Type="http://schemas.openxmlformats.org/officeDocument/2006/relationships/hyperlink" Target="http://www.hmdb.ca/metabolites/HMDB12265" TargetMode="External"/><Relationship Id="rId7855" Type="http://schemas.openxmlformats.org/officeDocument/2006/relationships/hyperlink" Target="http://www.genome.jp/dbget-bin/www_bget?cpd+C10208" TargetMode="External"/><Relationship Id="rId155" Type="http://schemas.openxmlformats.org/officeDocument/2006/relationships/hyperlink" Target="http://www.genome.jp/dbget-bin/www_bget?cpd+C00108" TargetMode="External"/><Relationship Id="rId2250" Type="http://schemas.openxmlformats.org/officeDocument/2006/relationships/hyperlink" Target="http://www.hmdb.ca/metabolites/HMDB01414" TargetMode="External"/><Relationship Id="rId3301" Type="http://schemas.openxmlformats.org/officeDocument/2006/relationships/hyperlink" Target="http://www.hmdb.ca/metabolites/HMDB01401" TargetMode="External"/><Relationship Id="rId6457" Type="http://schemas.openxmlformats.org/officeDocument/2006/relationships/hyperlink" Target="http://www.genome.jp/dbget-bin/www_bget?cpd+C00318" TargetMode="External"/><Relationship Id="rId6871" Type="http://schemas.openxmlformats.org/officeDocument/2006/relationships/hyperlink" Target="http://www.genome.jp/dbget-bin/www_bget?cpd+C05570" TargetMode="External"/><Relationship Id="rId7508" Type="http://schemas.openxmlformats.org/officeDocument/2006/relationships/hyperlink" Target="http://www.hmdb.ca/metabolites/HMDB10382" TargetMode="External"/><Relationship Id="rId222" Type="http://schemas.openxmlformats.org/officeDocument/2006/relationships/hyperlink" Target="http://www.hmdb.ca/metabolites/HMDB00192" TargetMode="External"/><Relationship Id="rId5059" Type="http://schemas.openxmlformats.org/officeDocument/2006/relationships/hyperlink" Target="http://www.genome.jp/dbget-bin/www_bget?cpd+C05593" TargetMode="External"/><Relationship Id="rId5473" Type="http://schemas.openxmlformats.org/officeDocument/2006/relationships/hyperlink" Target="http://www.genome.jp/dbget-bin/www_bget?cpd+C00989" TargetMode="External"/><Relationship Id="rId6524" Type="http://schemas.openxmlformats.org/officeDocument/2006/relationships/hyperlink" Target="http://www.genome.jp/dbget-bin/www_bget?cpd+C04100" TargetMode="External"/><Relationship Id="rId4075" Type="http://schemas.openxmlformats.org/officeDocument/2006/relationships/hyperlink" Target="http://www.hmdb.ca/metabolites/HMDB00866" TargetMode="External"/><Relationship Id="rId5126" Type="http://schemas.openxmlformats.org/officeDocument/2006/relationships/hyperlink" Target="http://www.hmdb.ca/metabolites/HMDB61684" TargetMode="External"/><Relationship Id="rId1669" Type="http://schemas.openxmlformats.org/officeDocument/2006/relationships/hyperlink" Target="http://www.hmdb.ca/metabolites/HMDB00937" TargetMode="External"/><Relationship Id="rId3091" Type="http://schemas.openxmlformats.org/officeDocument/2006/relationships/hyperlink" Target="http://www.hmdb.ca/metabolites/HMDB00707" TargetMode="External"/><Relationship Id="rId4142" Type="http://schemas.openxmlformats.org/officeDocument/2006/relationships/hyperlink" Target="http://www.hmdb.ca/metabolites/HMDB00378" TargetMode="External"/><Relationship Id="rId5540" Type="http://schemas.openxmlformats.org/officeDocument/2006/relationships/hyperlink" Target="http://www.hmdb.ca/metabolites/HMDB11129" TargetMode="External"/><Relationship Id="rId7298" Type="http://schemas.openxmlformats.org/officeDocument/2006/relationships/hyperlink" Target="http://www.genome.jp/dbget-bin/www_bget?cpd+C00159" TargetMode="External"/><Relationship Id="rId1736" Type="http://schemas.openxmlformats.org/officeDocument/2006/relationships/hyperlink" Target="http://www.genome.jp/dbget-bin/www_bget?cpd+C00362" TargetMode="External"/><Relationship Id="rId28" Type="http://schemas.openxmlformats.org/officeDocument/2006/relationships/hyperlink" Target="http://www.hmdb.ca/metabolites/HMDB00191" TargetMode="External"/><Relationship Id="rId1803" Type="http://schemas.openxmlformats.org/officeDocument/2006/relationships/hyperlink" Target="http://www.hmdb.ca/metabolites/HMDB00699" TargetMode="External"/><Relationship Id="rId4959" Type="http://schemas.openxmlformats.org/officeDocument/2006/relationships/hyperlink" Target="http://www.hmdb.ca/metabolites/HMDB00719" TargetMode="External"/><Relationship Id="rId7365" Type="http://schemas.openxmlformats.org/officeDocument/2006/relationships/hyperlink" Target="http://www.hmdb.ca/metabolites/HMDB00772" TargetMode="External"/><Relationship Id="rId3975" Type="http://schemas.openxmlformats.org/officeDocument/2006/relationships/hyperlink" Target="http://www.genome.jp/dbget-bin/www_bget?cpd+C02847" TargetMode="External"/><Relationship Id="rId6381" Type="http://schemas.openxmlformats.org/officeDocument/2006/relationships/hyperlink" Target="http://www.genome.jp/dbget-bin/www_bget?cpd+C16526" TargetMode="External"/><Relationship Id="rId7018" Type="http://schemas.openxmlformats.org/officeDocument/2006/relationships/hyperlink" Target="http://www.hmdb.ca/metabolites/HMDB02284" TargetMode="External"/><Relationship Id="rId7432" Type="http://schemas.openxmlformats.org/officeDocument/2006/relationships/hyperlink" Target="http://www.hmdb.ca/metabolites/HMDB00824" TargetMode="External"/><Relationship Id="rId896" Type="http://schemas.openxmlformats.org/officeDocument/2006/relationships/hyperlink" Target="http://www.hmdb.ca/metabolites/HMDB33752" TargetMode="External"/><Relationship Id="rId2577" Type="http://schemas.openxmlformats.org/officeDocument/2006/relationships/hyperlink" Target="http://www.hmdb.ca/metabolites/HMDB11506" TargetMode="External"/><Relationship Id="rId3628" Type="http://schemas.openxmlformats.org/officeDocument/2006/relationships/hyperlink" Target="http://www.hmdb.ca/metabolites/HMDB04610" TargetMode="External"/><Relationship Id="rId6034" Type="http://schemas.openxmlformats.org/officeDocument/2006/relationships/hyperlink" Target="http://www.hmdb.ca/metabolites/HMDB00159" TargetMode="External"/><Relationship Id="rId549" Type="http://schemas.openxmlformats.org/officeDocument/2006/relationships/hyperlink" Target="http://www.hmdb.ca/metabolites/HMDB02100" TargetMode="External"/><Relationship Id="rId1179" Type="http://schemas.openxmlformats.org/officeDocument/2006/relationships/hyperlink" Target="http://www.hmdb.ca/metabolites/HMDB00396" TargetMode="External"/><Relationship Id="rId1593" Type="http://schemas.openxmlformats.org/officeDocument/2006/relationships/hyperlink" Target="http://www.hmdb.ca/metabolites/HMDB61696" TargetMode="External"/><Relationship Id="rId2991" Type="http://schemas.openxmlformats.org/officeDocument/2006/relationships/hyperlink" Target="http://www.genome.jp/dbget-bin/www_bget?cpd+C00049" TargetMode="External"/><Relationship Id="rId5050" Type="http://schemas.openxmlformats.org/officeDocument/2006/relationships/hyperlink" Target="http://www.hmdb.ca/metabolites/HMDB00205" TargetMode="External"/><Relationship Id="rId6101" Type="http://schemas.openxmlformats.org/officeDocument/2006/relationships/hyperlink" Target="http://www.genome.jp/dbget-bin/www_bget?cpd+C00233" TargetMode="External"/><Relationship Id="rId963" Type="http://schemas.openxmlformats.org/officeDocument/2006/relationships/hyperlink" Target="http://www.hmdb.ca/metabolites/HMDB34649" TargetMode="External"/><Relationship Id="rId1246" Type="http://schemas.openxmlformats.org/officeDocument/2006/relationships/hyperlink" Target="http://www.hmdb.ca/metabolites/HMDB00725" TargetMode="External"/><Relationship Id="rId2644" Type="http://schemas.openxmlformats.org/officeDocument/2006/relationships/hyperlink" Target="http://www.genome.jp/dbget-bin/www_bget?cpd+C02104" TargetMode="External"/><Relationship Id="rId616" Type="http://schemas.openxmlformats.org/officeDocument/2006/relationships/hyperlink" Target="http://www.hmdb.ca/metabolites/HMDB11211" TargetMode="External"/><Relationship Id="rId1660" Type="http://schemas.openxmlformats.org/officeDocument/2006/relationships/hyperlink" Target="http://www.hmdb.ca/metabolites/HMDB01251" TargetMode="External"/><Relationship Id="rId2711" Type="http://schemas.openxmlformats.org/officeDocument/2006/relationships/hyperlink" Target="http://www.hmdb.ca/metabolites/HMDB00905" TargetMode="External"/><Relationship Id="rId5867" Type="http://schemas.openxmlformats.org/officeDocument/2006/relationships/hyperlink" Target="http://www.genome.jp/dbget-bin/www_bget?cpd+C02504" TargetMode="External"/><Relationship Id="rId6918" Type="http://schemas.openxmlformats.org/officeDocument/2006/relationships/hyperlink" Target="http://www.hmdb.ca/metabolites/HMDB00123" TargetMode="External"/><Relationship Id="rId1313" Type="http://schemas.openxmlformats.org/officeDocument/2006/relationships/hyperlink" Target="http://www.hmdb.ca/metabolites/HMDB28995" TargetMode="External"/><Relationship Id="rId4469" Type="http://schemas.openxmlformats.org/officeDocument/2006/relationships/hyperlink" Target="http://www.hmdb.ca/metabolites/HMDB00783" TargetMode="External"/><Relationship Id="rId4883" Type="http://schemas.openxmlformats.org/officeDocument/2006/relationships/hyperlink" Target="http://www.genome.jp/dbget-bin/www_bget?cpd+C11130" TargetMode="External"/><Relationship Id="rId5934" Type="http://schemas.openxmlformats.org/officeDocument/2006/relationships/hyperlink" Target="http://www.genome.jp/dbget-bin/www_bget?cpd+C01026" TargetMode="External"/><Relationship Id="rId3485" Type="http://schemas.openxmlformats.org/officeDocument/2006/relationships/hyperlink" Target="http://www.hmdb.ca/metabolites/HMDB13127" TargetMode="External"/><Relationship Id="rId4536" Type="http://schemas.openxmlformats.org/officeDocument/2006/relationships/hyperlink" Target="http://www.hmdb.ca/metabolites/HMDB05322" TargetMode="External"/><Relationship Id="rId4950" Type="http://schemas.openxmlformats.org/officeDocument/2006/relationships/hyperlink" Target="http://www.genome.jp/dbget-bin/www_bget?cpd+C00065" TargetMode="External"/><Relationship Id="rId2087" Type="http://schemas.openxmlformats.org/officeDocument/2006/relationships/hyperlink" Target="http://www.genome.jp/dbget-bin/www_bget?cpd+C05607" TargetMode="External"/><Relationship Id="rId3138" Type="http://schemas.openxmlformats.org/officeDocument/2006/relationships/hyperlink" Target="http://www.hmdb.ca/metabolites/HMDB00695" TargetMode="External"/><Relationship Id="rId3552" Type="http://schemas.openxmlformats.org/officeDocument/2006/relationships/hyperlink" Target="http://www.hmdb.ca/metabolites/HMDB08138" TargetMode="External"/><Relationship Id="rId4603" Type="http://schemas.openxmlformats.org/officeDocument/2006/relationships/hyperlink" Target="http://www.hmdb.ca/metabolites/HMDB11760" TargetMode="External"/><Relationship Id="rId7759" Type="http://schemas.openxmlformats.org/officeDocument/2006/relationships/hyperlink" Target="http://www.genome.jp/dbget-bin/www_bget?cpd+C14155" TargetMode="External"/><Relationship Id="rId473" Type="http://schemas.openxmlformats.org/officeDocument/2006/relationships/hyperlink" Target="http://www.genome.jp/dbget-bin/www_bget?cpd+C16527" TargetMode="External"/><Relationship Id="rId2154" Type="http://schemas.openxmlformats.org/officeDocument/2006/relationships/hyperlink" Target="http://www.hmdb.ca/metabolites/HMDB00718" TargetMode="External"/><Relationship Id="rId3205" Type="http://schemas.openxmlformats.org/officeDocument/2006/relationships/hyperlink" Target="http://www.genome.jp/dbget-bin/www_bget?cpd+C00327" TargetMode="External"/><Relationship Id="rId126" Type="http://schemas.openxmlformats.org/officeDocument/2006/relationships/hyperlink" Target="http://www.genome.jp/dbget-bin/www_bget?cpd+C01179" TargetMode="External"/><Relationship Id="rId540" Type="http://schemas.openxmlformats.org/officeDocument/2006/relationships/hyperlink" Target="http://www.hmdb.ca/metabolites/HMDB00525" TargetMode="External"/><Relationship Id="rId1170" Type="http://schemas.openxmlformats.org/officeDocument/2006/relationships/hyperlink" Target="http://www.hmdb.ca/metabolites/HMDB00522" TargetMode="External"/><Relationship Id="rId2221" Type="http://schemas.openxmlformats.org/officeDocument/2006/relationships/hyperlink" Target="http://www.genome.jp/dbget-bin/www_bget?cpd+C02427" TargetMode="External"/><Relationship Id="rId5377" Type="http://schemas.openxmlformats.org/officeDocument/2006/relationships/hyperlink" Target="http://www.hmdb.ca/metabolites/HMDB02000" TargetMode="External"/><Relationship Id="rId6428" Type="http://schemas.openxmlformats.org/officeDocument/2006/relationships/hyperlink" Target="http://www.hmdb.ca/metabolites/HMDB00893" TargetMode="External"/><Relationship Id="rId6775" Type="http://schemas.openxmlformats.org/officeDocument/2006/relationships/hyperlink" Target="http://www.genome.jp/dbget-bin/www_bget?cpd+C00715" TargetMode="External"/><Relationship Id="rId7826" Type="http://schemas.openxmlformats.org/officeDocument/2006/relationships/hyperlink" Target="http://www.genome.jp/dbget-bin/www_bget?cpd+C16358" TargetMode="External"/><Relationship Id="rId5791" Type="http://schemas.openxmlformats.org/officeDocument/2006/relationships/hyperlink" Target="http://www.genome.jp/dbget-bin/www_bget?cpd+C00486" TargetMode="External"/><Relationship Id="rId6842" Type="http://schemas.openxmlformats.org/officeDocument/2006/relationships/hyperlink" Target="http://www.genome.jp/dbget-bin/www_bget?cpd+C01746" TargetMode="External"/><Relationship Id="rId1987" Type="http://schemas.openxmlformats.org/officeDocument/2006/relationships/hyperlink" Target="http://www.hmdb.ca/metabolites/HMDB00187" TargetMode="External"/><Relationship Id="rId4393" Type="http://schemas.openxmlformats.org/officeDocument/2006/relationships/hyperlink" Target="http://www.hmdb.ca/metabolites/HMDB00220" TargetMode="External"/><Relationship Id="rId5444" Type="http://schemas.openxmlformats.org/officeDocument/2006/relationships/hyperlink" Target="http://www.hmdb.ca/metabolites/HMDB00792" TargetMode="External"/><Relationship Id="rId4046" Type="http://schemas.openxmlformats.org/officeDocument/2006/relationships/hyperlink" Target="http://www.genome.jp/dbget-bin/www_bget?cpd+C00489" TargetMode="External"/><Relationship Id="rId4460" Type="http://schemas.openxmlformats.org/officeDocument/2006/relationships/hyperlink" Target="http://www.hmdb.ca/metabolites/HMDB02095" TargetMode="External"/><Relationship Id="rId5511" Type="http://schemas.openxmlformats.org/officeDocument/2006/relationships/hyperlink" Target="http://www.hmdb.ca/metabolites/HMDB07973" TargetMode="External"/><Relationship Id="rId1707" Type="http://schemas.openxmlformats.org/officeDocument/2006/relationships/hyperlink" Target="http://www.hmdb.ca/metabolites/HMDB00071" TargetMode="External"/><Relationship Id="rId3062" Type="http://schemas.openxmlformats.org/officeDocument/2006/relationships/hyperlink" Target="http://www.hmdb.ca/metabolites/HMDB00070" TargetMode="External"/><Relationship Id="rId4113" Type="http://schemas.openxmlformats.org/officeDocument/2006/relationships/hyperlink" Target="http://www.genome.jp/dbget-bin/www_bget?cpd+C10164" TargetMode="External"/><Relationship Id="rId7269" Type="http://schemas.openxmlformats.org/officeDocument/2006/relationships/hyperlink" Target="http://www.hmdb.ca/metabolites/HMDB00508" TargetMode="External"/><Relationship Id="rId7683" Type="http://schemas.openxmlformats.org/officeDocument/2006/relationships/hyperlink" Target="http://www.hmdb.ca/metabolites/HMDB00884" TargetMode="External"/><Relationship Id="rId6285" Type="http://schemas.openxmlformats.org/officeDocument/2006/relationships/hyperlink" Target="http://www.hmdb.ca/metabolites/HMDB00098" TargetMode="External"/><Relationship Id="rId7336" Type="http://schemas.openxmlformats.org/officeDocument/2006/relationships/hyperlink" Target="http://www.hmdb.ca/metabolites/HMDB31193" TargetMode="External"/><Relationship Id="rId3879" Type="http://schemas.openxmlformats.org/officeDocument/2006/relationships/hyperlink" Target="http://www.hmdb.ca/metabolites/HMDB34301" TargetMode="External"/><Relationship Id="rId6352" Type="http://schemas.openxmlformats.org/officeDocument/2006/relationships/hyperlink" Target="http://www.hmdb.ca/metabolites/HMDB01429" TargetMode="External"/><Relationship Id="rId7750" Type="http://schemas.openxmlformats.org/officeDocument/2006/relationships/hyperlink" Target="http://www.hmdb.ca/metabolites/HMDB03290" TargetMode="External"/><Relationship Id="rId2895" Type="http://schemas.openxmlformats.org/officeDocument/2006/relationships/hyperlink" Target="http://www.genome.jp/dbget-bin/www_bget?cpd+C06563" TargetMode="External"/><Relationship Id="rId3946" Type="http://schemas.openxmlformats.org/officeDocument/2006/relationships/hyperlink" Target="http://www.genome.jp/dbget-bin/www_bget?cpd+C00059" TargetMode="External"/><Relationship Id="rId6005" Type="http://schemas.openxmlformats.org/officeDocument/2006/relationships/hyperlink" Target="http://www.hmdb.ca/metabolites/HMDB02024" TargetMode="External"/><Relationship Id="rId7403" Type="http://schemas.openxmlformats.org/officeDocument/2006/relationships/hyperlink" Target="http://www.hmdb.ca/metabolites/HMDB00606" TargetMode="External"/><Relationship Id="rId867" Type="http://schemas.openxmlformats.org/officeDocument/2006/relationships/hyperlink" Target="http://www.genome.jp/dbget-bin/www_bget?cpd+C00473" TargetMode="External"/><Relationship Id="rId1497" Type="http://schemas.openxmlformats.org/officeDocument/2006/relationships/hyperlink" Target="http://www.genome.jp/dbget-bin/www_bget?cpd+C00383" TargetMode="External"/><Relationship Id="rId2548" Type="http://schemas.openxmlformats.org/officeDocument/2006/relationships/hyperlink" Target="http://www.hmdb.ca/metabolites/HMDB08048" TargetMode="External"/><Relationship Id="rId2962" Type="http://schemas.openxmlformats.org/officeDocument/2006/relationships/hyperlink" Target="http://www.genome.jp/dbget-bin/www_bget?cpd+C06231" TargetMode="External"/><Relationship Id="rId934" Type="http://schemas.openxmlformats.org/officeDocument/2006/relationships/hyperlink" Target="http://www.genome.jp/dbget-bin/www_bget?cpd+C14314" TargetMode="External"/><Relationship Id="rId1564" Type="http://schemas.openxmlformats.org/officeDocument/2006/relationships/hyperlink" Target="http://www.hmdb.ca/metabolites/HMDB07969" TargetMode="External"/><Relationship Id="rId2615" Type="http://schemas.openxmlformats.org/officeDocument/2006/relationships/hyperlink" Target="http://www.hmdb.ca/metabolites/HMDB07095" TargetMode="External"/><Relationship Id="rId5021" Type="http://schemas.openxmlformats.org/officeDocument/2006/relationships/hyperlink" Target="http://www.hmdb.ca/metabolites/HMDB00182" TargetMode="External"/><Relationship Id="rId1217" Type="http://schemas.openxmlformats.org/officeDocument/2006/relationships/hyperlink" Target="http://www.genome.jp/dbget-bin/www_bget?cpd+C00506" TargetMode="External"/><Relationship Id="rId1631" Type="http://schemas.openxmlformats.org/officeDocument/2006/relationships/hyperlink" Target="http://www.hmdb.ca/metabolites/HMDB07103" TargetMode="External"/><Relationship Id="rId4787" Type="http://schemas.openxmlformats.org/officeDocument/2006/relationships/hyperlink" Target="http://www.genome.jp/dbget-bin/www_bget?cpd+C02477" TargetMode="External"/><Relationship Id="rId5838" Type="http://schemas.openxmlformats.org/officeDocument/2006/relationships/hyperlink" Target="http://www.genome.jp/dbget-bin/www_bget?cpd+C03080" TargetMode="External"/><Relationship Id="rId7193" Type="http://schemas.openxmlformats.org/officeDocument/2006/relationships/hyperlink" Target="http://www.genome.jp/dbget-bin/www_bget?cpd+C02567" TargetMode="External"/><Relationship Id="rId3389" Type="http://schemas.openxmlformats.org/officeDocument/2006/relationships/hyperlink" Target="http://www.genome.jp/dbget-bin/www_bget?cpd+C00803" TargetMode="External"/><Relationship Id="rId7260" Type="http://schemas.openxmlformats.org/officeDocument/2006/relationships/hyperlink" Target="http://www.genome.jp/dbget-bin/www_bget?cpd+C00186" TargetMode="External"/><Relationship Id="rId3456" Type="http://schemas.openxmlformats.org/officeDocument/2006/relationships/hyperlink" Target="http://www.genome.jp/dbget-bin/www_bget?cpd+C02360" TargetMode="External"/><Relationship Id="rId4854" Type="http://schemas.openxmlformats.org/officeDocument/2006/relationships/hyperlink" Target="http://www.genome.jp/dbget-bin/www_bget?cpd+C01744" TargetMode="External"/><Relationship Id="rId5905" Type="http://schemas.openxmlformats.org/officeDocument/2006/relationships/hyperlink" Target="http://www.hmdb.ca/metabolites/HMDB34650" TargetMode="External"/><Relationship Id="rId377" Type="http://schemas.openxmlformats.org/officeDocument/2006/relationships/hyperlink" Target="http://www.hmdb.ca/metabolites/HMDB03213" TargetMode="External"/><Relationship Id="rId2058" Type="http://schemas.openxmlformats.org/officeDocument/2006/relationships/hyperlink" Target="http://www.genome.jp/dbget-bin/www_bget?cpd+C12989" TargetMode="External"/><Relationship Id="rId3109" Type="http://schemas.openxmlformats.org/officeDocument/2006/relationships/hyperlink" Target="http://www.genome.jp/dbget-bin/www_bget?cpd+C02043" TargetMode="External"/><Relationship Id="rId3870" Type="http://schemas.openxmlformats.org/officeDocument/2006/relationships/hyperlink" Target="http://www.genome.jp/dbget-bin/www_bget?cpd+C16359" TargetMode="External"/><Relationship Id="rId4507" Type="http://schemas.openxmlformats.org/officeDocument/2006/relationships/hyperlink" Target="http://www.hmdb.ca/metabolites/HMDB34220" TargetMode="External"/><Relationship Id="rId4921" Type="http://schemas.openxmlformats.org/officeDocument/2006/relationships/hyperlink" Target="http://www.genome.jp/dbget-bin/www_bget?cpd+C10833" TargetMode="External"/><Relationship Id="rId791" Type="http://schemas.openxmlformats.org/officeDocument/2006/relationships/hyperlink" Target="http://www.genome.jp/dbget-bin/www_bget?cpd+C00214" TargetMode="External"/><Relationship Id="rId1074" Type="http://schemas.openxmlformats.org/officeDocument/2006/relationships/hyperlink" Target="http://www.genome.jp/dbget-bin/www_bget?cpd+C03793" TargetMode="External"/><Relationship Id="rId2472" Type="http://schemas.openxmlformats.org/officeDocument/2006/relationships/hyperlink" Target="http://www.hmdb.ca/metabolites/HMDB00176" TargetMode="External"/><Relationship Id="rId3523" Type="http://schemas.openxmlformats.org/officeDocument/2006/relationships/hyperlink" Target="http://www.hmdb.ca/metabolites/HMDB00097" TargetMode="External"/><Relationship Id="rId6679" Type="http://schemas.openxmlformats.org/officeDocument/2006/relationships/hyperlink" Target="http://www.hmdb.ca/metabolites/HMDB00085" TargetMode="External"/><Relationship Id="rId444" Type="http://schemas.openxmlformats.org/officeDocument/2006/relationships/hyperlink" Target="http://www.hmdb.ca/metabolites/HMDB02259" TargetMode="External"/><Relationship Id="rId2125" Type="http://schemas.openxmlformats.org/officeDocument/2006/relationships/hyperlink" Target="http://www.genome.jp/dbget-bin/www_bget?cpd+C00328" TargetMode="External"/><Relationship Id="rId5695" Type="http://schemas.openxmlformats.org/officeDocument/2006/relationships/hyperlink" Target="http://www.hmdb.ca/metabolites/HMDB03349" TargetMode="External"/><Relationship Id="rId6746" Type="http://schemas.openxmlformats.org/officeDocument/2006/relationships/hyperlink" Target="http://www.genome.jp/dbget-bin/www_bget?cpd+C01004" TargetMode="External"/><Relationship Id="rId511" Type="http://schemas.openxmlformats.org/officeDocument/2006/relationships/hyperlink" Target="http://www.hmdb.ca/metabolites/HMDB13133" TargetMode="External"/><Relationship Id="rId1141" Type="http://schemas.openxmlformats.org/officeDocument/2006/relationships/hyperlink" Target="http://www.genome.jp/dbget-bin/www_bget?cpd+C05653" TargetMode="External"/><Relationship Id="rId4297" Type="http://schemas.openxmlformats.org/officeDocument/2006/relationships/hyperlink" Target="http://www.hmdb.ca/metabolites/HMDB00190" TargetMode="External"/><Relationship Id="rId5348" Type="http://schemas.openxmlformats.org/officeDocument/2006/relationships/hyperlink" Target="http://www.genome.jp/dbget-bin/www_bget?cpd+C00026" TargetMode="External"/><Relationship Id="rId5762" Type="http://schemas.openxmlformats.org/officeDocument/2006/relationships/hyperlink" Target="http://www.genome.jp/dbget-bin/www_bget?cpd+C00016" TargetMode="External"/><Relationship Id="rId6813" Type="http://schemas.openxmlformats.org/officeDocument/2006/relationships/hyperlink" Target="http://www.hmdb.ca/metabolites/HMDB00500" TargetMode="External"/><Relationship Id="rId4364" Type="http://schemas.openxmlformats.org/officeDocument/2006/relationships/hyperlink" Target="http://www.hmdb.ca/metabolites/HMDB00254" TargetMode="External"/><Relationship Id="rId5415" Type="http://schemas.openxmlformats.org/officeDocument/2006/relationships/hyperlink" Target="http://www.genome.jp/dbget-bin/www_bget?cpd+C16513" TargetMode="External"/><Relationship Id="rId1958" Type="http://schemas.openxmlformats.org/officeDocument/2006/relationships/hyperlink" Target="http://www.hmdb.ca/metabolites/HMDB02085" TargetMode="External"/><Relationship Id="rId3380" Type="http://schemas.openxmlformats.org/officeDocument/2006/relationships/hyperlink" Target="http://www.hmdb.ca/metabolites/HMDB00156" TargetMode="External"/><Relationship Id="rId4017" Type="http://schemas.openxmlformats.org/officeDocument/2006/relationships/hyperlink" Target="http://www.hmdb.ca/metabolites/HMDB00854" TargetMode="External"/><Relationship Id="rId4431" Type="http://schemas.openxmlformats.org/officeDocument/2006/relationships/hyperlink" Target="http://www.genome.jp/dbget-bin/www_bget?cpd+C16525" TargetMode="External"/><Relationship Id="rId7587" Type="http://schemas.openxmlformats.org/officeDocument/2006/relationships/hyperlink" Target="http://www.genome.jp/dbget-bin/www_bget?cpd+C01724" TargetMode="External"/><Relationship Id="rId3033" Type="http://schemas.openxmlformats.org/officeDocument/2006/relationships/hyperlink" Target="http://www.hmdb.ca/metabolites/HMDB00033" TargetMode="External"/><Relationship Id="rId6189" Type="http://schemas.openxmlformats.org/officeDocument/2006/relationships/hyperlink" Target="http://www.hmdb.ca/metabolites/HMDB29416" TargetMode="External"/><Relationship Id="rId7654" Type="http://schemas.openxmlformats.org/officeDocument/2006/relationships/hyperlink" Target="http://www.genome.jp/dbget-bin/www_bget?cpd+C00144" TargetMode="External"/><Relationship Id="rId2799" Type="http://schemas.openxmlformats.org/officeDocument/2006/relationships/hyperlink" Target="http://www.hmdb.ca/metabolites/HMDB01248" TargetMode="External"/><Relationship Id="rId3100" Type="http://schemas.openxmlformats.org/officeDocument/2006/relationships/hyperlink" Target="http://www.genome.jp/dbget-bin/www_bget?cpd+C13690" TargetMode="External"/><Relationship Id="rId6256" Type="http://schemas.openxmlformats.org/officeDocument/2006/relationships/hyperlink" Target="http://www.hmdb.ca/metabolites/HMDB29083" TargetMode="External"/><Relationship Id="rId6670" Type="http://schemas.openxmlformats.org/officeDocument/2006/relationships/hyperlink" Target="http://www.genome.jp/dbget-bin/www_bget?cpd+C00242" TargetMode="External"/><Relationship Id="rId7307" Type="http://schemas.openxmlformats.org/officeDocument/2006/relationships/hyperlink" Target="http://www.hmdb.ca/metabolites/HMDB02817" TargetMode="External"/><Relationship Id="rId7721" Type="http://schemas.openxmlformats.org/officeDocument/2006/relationships/hyperlink" Target="http://www.hmdb.ca/metabolites/HMDB06809" TargetMode="External"/><Relationship Id="rId2866" Type="http://schemas.openxmlformats.org/officeDocument/2006/relationships/hyperlink" Target="http://www.hmdb.ca/metabolites/HMDB01856" TargetMode="External"/><Relationship Id="rId3917" Type="http://schemas.openxmlformats.org/officeDocument/2006/relationships/hyperlink" Target="http://www.hmdb.ca/metabolites/HMDB00734" TargetMode="External"/><Relationship Id="rId5272" Type="http://schemas.openxmlformats.org/officeDocument/2006/relationships/hyperlink" Target="http://www.hmdb.ca/metabolites/HMDB29131" TargetMode="External"/><Relationship Id="rId6323" Type="http://schemas.openxmlformats.org/officeDocument/2006/relationships/hyperlink" Target="http://www.hmdb.ca/metabolites/HMDB00841" TargetMode="External"/><Relationship Id="rId838" Type="http://schemas.openxmlformats.org/officeDocument/2006/relationships/hyperlink" Target="http://www.hmdb.ca/metabolites/HMDB34227" TargetMode="External"/><Relationship Id="rId1468" Type="http://schemas.openxmlformats.org/officeDocument/2006/relationships/hyperlink" Target="http://www.hmdb.ca/metabolites/HMDB05060" TargetMode="External"/><Relationship Id="rId1882" Type="http://schemas.openxmlformats.org/officeDocument/2006/relationships/hyperlink" Target="http://www.genome.jp/dbget-bin/www_bget?cpd+C13637" TargetMode="External"/><Relationship Id="rId2519" Type="http://schemas.openxmlformats.org/officeDocument/2006/relationships/hyperlink" Target="http://www.genome.jp/dbget-bin/www_bget?cpd+C14829" TargetMode="External"/><Relationship Id="rId1535" Type="http://schemas.openxmlformats.org/officeDocument/2006/relationships/hyperlink" Target="http://www.hmdb.ca/metabolites/HMDB02088" TargetMode="External"/><Relationship Id="rId2933" Type="http://schemas.openxmlformats.org/officeDocument/2006/relationships/hyperlink" Target="http://www.hmdb.ca/metabolites/HMDB02670" TargetMode="External"/><Relationship Id="rId7097" Type="http://schemas.openxmlformats.org/officeDocument/2006/relationships/hyperlink" Target="http://www.hmdb.ca/metabolites/HMDB00754" TargetMode="External"/><Relationship Id="rId905" Type="http://schemas.openxmlformats.org/officeDocument/2006/relationships/hyperlink" Target="http://www.hmdb.ca/metabolites/HMDB00764" TargetMode="External"/><Relationship Id="rId7164" Type="http://schemas.openxmlformats.org/officeDocument/2006/relationships/hyperlink" Target="http://www.hmdb.ca/metabolites/HMDB00162" TargetMode="External"/><Relationship Id="rId1602" Type="http://schemas.openxmlformats.org/officeDocument/2006/relationships/hyperlink" Target="http://www.hmdb.ca/metabolites/HMDB11376" TargetMode="External"/><Relationship Id="rId4758" Type="http://schemas.openxmlformats.org/officeDocument/2006/relationships/hyperlink" Target="http://www.genome.jp/dbget-bin/www_bget?cpd+C01185" TargetMode="External"/><Relationship Id="rId5809" Type="http://schemas.openxmlformats.org/officeDocument/2006/relationships/hyperlink" Target="http://www.genome.jp/dbget-bin/www_bget?cpd+C00314" TargetMode="External"/><Relationship Id="rId6180" Type="http://schemas.openxmlformats.org/officeDocument/2006/relationships/hyperlink" Target="http://www.hmdb.ca/metabolites/HMDB04620" TargetMode="External"/><Relationship Id="rId3774" Type="http://schemas.openxmlformats.org/officeDocument/2006/relationships/hyperlink" Target="http://www.genome.jp/dbget-bin/www_bget?cpd+C00455" TargetMode="External"/><Relationship Id="rId4825" Type="http://schemas.openxmlformats.org/officeDocument/2006/relationships/hyperlink" Target="http://www.genome.jp/dbget-bin/www_bget?cpd+C00647" TargetMode="External"/><Relationship Id="rId7231" Type="http://schemas.openxmlformats.org/officeDocument/2006/relationships/hyperlink" Target="http://www.hmdb.ca/metabolites/HMDB28691" TargetMode="External"/><Relationship Id="rId695" Type="http://schemas.openxmlformats.org/officeDocument/2006/relationships/hyperlink" Target="http://www.hmdb.ca/metabolites/HMDB00951" TargetMode="External"/><Relationship Id="rId2376" Type="http://schemas.openxmlformats.org/officeDocument/2006/relationships/hyperlink" Target="http://www.genome.jp/dbget-bin/www_bget?cpd+C02713" TargetMode="External"/><Relationship Id="rId2790" Type="http://schemas.openxmlformats.org/officeDocument/2006/relationships/hyperlink" Target="http://www.genome.jp/dbget-bin/www_bget?cpd+C02918" TargetMode="External"/><Relationship Id="rId3427" Type="http://schemas.openxmlformats.org/officeDocument/2006/relationships/hyperlink" Target="http://www.genome.jp/dbget-bin/www_bget?cpd+C16534" TargetMode="External"/><Relationship Id="rId3841" Type="http://schemas.openxmlformats.org/officeDocument/2006/relationships/hyperlink" Target="http://www.genome.jp/dbget-bin/www_bget?cpd+C00847" TargetMode="External"/><Relationship Id="rId6997" Type="http://schemas.openxmlformats.org/officeDocument/2006/relationships/hyperlink" Target="http://www.hmdb.ca/metabolites/HMDB00182" TargetMode="External"/><Relationship Id="rId348" Type="http://schemas.openxmlformats.org/officeDocument/2006/relationships/hyperlink" Target="http://www.genome.jp/dbget-bin/www_bget?cpd+C05382" TargetMode="External"/><Relationship Id="rId762" Type="http://schemas.openxmlformats.org/officeDocument/2006/relationships/hyperlink" Target="http://www.hmdb.ca/metabolites/HMDB00296" TargetMode="External"/><Relationship Id="rId1392" Type="http://schemas.openxmlformats.org/officeDocument/2006/relationships/hyperlink" Target="http://www.hmdb.ca/metabolites/HMDB00613" TargetMode="External"/><Relationship Id="rId2029" Type="http://schemas.openxmlformats.org/officeDocument/2006/relationships/hyperlink" Target="http://www.hmdb.ca/metabolites/HMDB00001" TargetMode="External"/><Relationship Id="rId2443" Type="http://schemas.openxmlformats.org/officeDocument/2006/relationships/hyperlink" Target="http://www.genome.jp/dbget-bin/www_bget?cpd+C06426" TargetMode="External"/><Relationship Id="rId5599" Type="http://schemas.openxmlformats.org/officeDocument/2006/relationships/hyperlink" Target="http://www.genome.jp/dbget-bin/www_bget?cpd+C00195" TargetMode="External"/><Relationship Id="rId415" Type="http://schemas.openxmlformats.org/officeDocument/2006/relationships/hyperlink" Target="http://www.genome.jp/dbget-bin/www_bget?cpd+C00149" TargetMode="External"/><Relationship Id="rId1045" Type="http://schemas.openxmlformats.org/officeDocument/2006/relationships/hyperlink" Target="http://www.hmdb.ca/metabolites/HMDB32055" TargetMode="External"/><Relationship Id="rId2510" Type="http://schemas.openxmlformats.org/officeDocument/2006/relationships/hyperlink" Target="http://www.hmdb.ca/metabolites/HMDB00710" TargetMode="External"/><Relationship Id="rId5666" Type="http://schemas.openxmlformats.org/officeDocument/2006/relationships/hyperlink" Target="http://www.genome.jp/dbget-bin/www_bget?cpd+C00946" TargetMode="External"/><Relationship Id="rId1112" Type="http://schemas.openxmlformats.org/officeDocument/2006/relationships/hyperlink" Target="http://www.genome.jp/dbget-bin/www_bget?cpd+C00483" TargetMode="External"/><Relationship Id="rId4268" Type="http://schemas.openxmlformats.org/officeDocument/2006/relationships/hyperlink" Target="http://www.hmdb.ca/metabolites/HMDB29153" TargetMode="External"/><Relationship Id="rId5319" Type="http://schemas.openxmlformats.org/officeDocument/2006/relationships/hyperlink" Target="http://www.hmdb.ca/metabolites/HMDB00660" TargetMode="External"/><Relationship Id="rId6717" Type="http://schemas.openxmlformats.org/officeDocument/2006/relationships/hyperlink" Target="http://www.genome.jp/dbget-bin/www_bget?cpd+C00364" TargetMode="External"/><Relationship Id="rId3284" Type="http://schemas.openxmlformats.org/officeDocument/2006/relationships/hyperlink" Target="http://www.hmdb.ca/metabolites/HMDB28854" TargetMode="External"/><Relationship Id="rId4682" Type="http://schemas.openxmlformats.org/officeDocument/2006/relationships/hyperlink" Target="http://www.genome.jp/dbget-bin/www_bget?cpd+C00147" TargetMode="External"/><Relationship Id="rId5733" Type="http://schemas.openxmlformats.org/officeDocument/2006/relationships/hyperlink" Target="http://www.genome.jp/dbget-bin/www_bget?cpd+C00178" TargetMode="External"/><Relationship Id="rId1929" Type="http://schemas.openxmlformats.org/officeDocument/2006/relationships/hyperlink" Target="http://www.genome.jp/dbget-bin/www_bget?cpd+C14131" TargetMode="External"/><Relationship Id="rId4335" Type="http://schemas.openxmlformats.org/officeDocument/2006/relationships/hyperlink" Target="http://www.hmdb.ca/metabolites/HMDB00169" TargetMode="External"/><Relationship Id="rId5800" Type="http://schemas.openxmlformats.org/officeDocument/2006/relationships/hyperlink" Target="http://www.genome.jp/dbget-bin/www_bget?cpd+C05793" TargetMode="External"/><Relationship Id="rId3351" Type="http://schemas.openxmlformats.org/officeDocument/2006/relationships/hyperlink" Target="http://www.hmdb.ca/metabolites/HMDB00565" TargetMode="External"/><Relationship Id="rId4402" Type="http://schemas.openxmlformats.org/officeDocument/2006/relationships/hyperlink" Target="http://www.hmdb.ca/metabolites/HMDB13622" TargetMode="External"/><Relationship Id="rId7558" Type="http://schemas.openxmlformats.org/officeDocument/2006/relationships/hyperlink" Target="http://www.hmdb.ca/metabolites/HMDB07098" TargetMode="External"/><Relationship Id="rId272" Type="http://schemas.openxmlformats.org/officeDocument/2006/relationships/hyperlink" Target="http://www.hmdb.ca/metabolites/HMDB01432" TargetMode="External"/><Relationship Id="rId3004" Type="http://schemas.openxmlformats.org/officeDocument/2006/relationships/hyperlink" Target="http://www.genome.jp/dbget-bin/www_bget?cpd+C02716" TargetMode="External"/><Relationship Id="rId6574" Type="http://schemas.openxmlformats.org/officeDocument/2006/relationships/hyperlink" Target="http://www.hmdb.ca/metabolites/HMDB07218" TargetMode="External"/><Relationship Id="rId7625" Type="http://schemas.openxmlformats.org/officeDocument/2006/relationships/hyperlink" Target="http://www.hmdb.ca/metabolites/HMDB00308" TargetMode="External"/><Relationship Id="rId2020" Type="http://schemas.openxmlformats.org/officeDocument/2006/relationships/hyperlink" Target="http://www.hmdb.ca/metabolites/HMDB01344" TargetMode="External"/><Relationship Id="rId5176" Type="http://schemas.openxmlformats.org/officeDocument/2006/relationships/hyperlink" Target="http://www.hmdb.ca/metabolites/HMDB03374" TargetMode="External"/><Relationship Id="rId5590" Type="http://schemas.openxmlformats.org/officeDocument/2006/relationships/hyperlink" Target="http://www.hmdb.ca/metabolites/HMDB01480" TargetMode="External"/><Relationship Id="rId6227" Type="http://schemas.openxmlformats.org/officeDocument/2006/relationships/hyperlink" Target="http://www.hmdb.ca/metabolites/HMDB29142" TargetMode="External"/><Relationship Id="rId6641" Type="http://schemas.openxmlformats.org/officeDocument/2006/relationships/hyperlink" Target="http://www.hmdb.ca/metabolites/HMDB00157" TargetMode="External"/><Relationship Id="rId4192" Type="http://schemas.openxmlformats.org/officeDocument/2006/relationships/hyperlink" Target="http://www.hmdb.ca/metabolites/HMDB04225" TargetMode="External"/><Relationship Id="rId5243" Type="http://schemas.openxmlformats.org/officeDocument/2006/relationships/hyperlink" Target="http://www.hmdb.ca/metabolites/HMDB11738" TargetMode="External"/><Relationship Id="rId1786" Type="http://schemas.openxmlformats.org/officeDocument/2006/relationships/hyperlink" Target="http://www.hmdb.ca/metabolites/HMDB03911" TargetMode="External"/><Relationship Id="rId2837" Type="http://schemas.openxmlformats.org/officeDocument/2006/relationships/hyperlink" Target="http://www.hmdb.ca/metabolites/HMDB04159" TargetMode="External"/><Relationship Id="rId78" Type="http://schemas.openxmlformats.org/officeDocument/2006/relationships/hyperlink" Target="http://www.genome.jp/dbget-bin/www_bget?cpd+C05135" TargetMode="External"/><Relationship Id="rId809" Type="http://schemas.openxmlformats.org/officeDocument/2006/relationships/hyperlink" Target="http://www.hmdb.ca/metabolites/HMDB01406" TargetMode="External"/><Relationship Id="rId1439" Type="http://schemas.openxmlformats.org/officeDocument/2006/relationships/hyperlink" Target="http://www.genome.jp/dbget-bin/www_bget?cpd+C06425" TargetMode="External"/><Relationship Id="rId1853" Type="http://schemas.openxmlformats.org/officeDocument/2006/relationships/hyperlink" Target="http://www.hmdb.ca/metabolites/HMDB02666" TargetMode="External"/><Relationship Id="rId2904" Type="http://schemas.openxmlformats.org/officeDocument/2006/relationships/hyperlink" Target="http://www.hmdb.ca/metabolites/HMDB00402" TargetMode="External"/><Relationship Id="rId5310" Type="http://schemas.openxmlformats.org/officeDocument/2006/relationships/hyperlink" Target="http://www.genome.jp/dbget-bin/www_bget?cpd+C01613" TargetMode="External"/><Relationship Id="rId7068" Type="http://schemas.openxmlformats.org/officeDocument/2006/relationships/hyperlink" Target="http://www.hmdb.ca/metabolites/HMDB00715" TargetMode="External"/><Relationship Id="rId1506" Type="http://schemas.openxmlformats.org/officeDocument/2006/relationships/hyperlink" Target="http://www.genome.jp/dbget-bin/www_bget?cpd+C02571" TargetMode="External"/><Relationship Id="rId1920" Type="http://schemas.openxmlformats.org/officeDocument/2006/relationships/hyperlink" Target="http://www.genome.jp/dbget-bin/www_bget?cpd+C00257" TargetMode="External"/><Relationship Id="rId7482" Type="http://schemas.openxmlformats.org/officeDocument/2006/relationships/hyperlink" Target="http://www.genome.jp/dbget-bin/www_bget?cpd+C01104" TargetMode="External"/><Relationship Id="rId3678" Type="http://schemas.openxmlformats.org/officeDocument/2006/relationships/hyperlink" Target="http://www.genome.jp/dbget-bin/www_bget?cpd+C00385" TargetMode="External"/><Relationship Id="rId4729" Type="http://schemas.openxmlformats.org/officeDocument/2006/relationships/hyperlink" Target="http://www.genome.jp/dbget-bin/www_bget?cpd+C00055" TargetMode="External"/><Relationship Id="rId6084" Type="http://schemas.openxmlformats.org/officeDocument/2006/relationships/hyperlink" Target="http://www.hmdb.ca/metabolites/HMDB01123" TargetMode="External"/><Relationship Id="rId7135" Type="http://schemas.openxmlformats.org/officeDocument/2006/relationships/hyperlink" Target="http://www.genome.jp/dbget-bin/www_bget?cpd+C05824" TargetMode="External"/><Relationship Id="rId599" Type="http://schemas.openxmlformats.org/officeDocument/2006/relationships/hyperlink" Target="http://www.hmdb.ca/metabolites/HMDB11130" TargetMode="External"/><Relationship Id="rId2694" Type="http://schemas.openxmlformats.org/officeDocument/2006/relationships/hyperlink" Target="http://www.genome.jp/dbget-bin/www_bget?cpd+C05512" TargetMode="External"/><Relationship Id="rId3745" Type="http://schemas.openxmlformats.org/officeDocument/2006/relationships/hyperlink" Target="http://www.genome.jp/dbget-bin/www_bget?cpd+C00380" TargetMode="External"/><Relationship Id="rId6151" Type="http://schemas.openxmlformats.org/officeDocument/2006/relationships/hyperlink" Target="http://www.genome.jp/dbget-bin/www_bget?cpd+C00606" TargetMode="External"/><Relationship Id="rId7202" Type="http://schemas.openxmlformats.org/officeDocument/2006/relationships/hyperlink" Target="http://www.hmdb.ca/metabolites/HMDB03681" TargetMode="External"/><Relationship Id="rId666" Type="http://schemas.openxmlformats.org/officeDocument/2006/relationships/hyperlink" Target="http://www.genome.jp/dbget-bin/www_bget?cpd+C03761" TargetMode="External"/><Relationship Id="rId1296" Type="http://schemas.openxmlformats.org/officeDocument/2006/relationships/hyperlink" Target="http://www.hmdb.ca/metabolites/HMDB29155" TargetMode="External"/><Relationship Id="rId2347" Type="http://schemas.openxmlformats.org/officeDocument/2006/relationships/hyperlink" Target="http://www.hmdb.ca/metabolites/HMDB03553" TargetMode="External"/><Relationship Id="rId319" Type="http://schemas.openxmlformats.org/officeDocument/2006/relationships/hyperlink" Target="http://www.hmdb.ca/metabolites/HMDB00759" TargetMode="External"/><Relationship Id="rId1363" Type="http://schemas.openxmlformats.org/officeDocument/2006/relationships/hyperlink" Target="http://www.hmdb.ca/metabolites/HMDB00975" TargetMode="External"/><Relationship Id="rId2761" Type="http://schemas.openxmlformats.org/officeDocument/2006/relationships/hyperlink" Target="http://www.genome.jp/dbget-bin/www_bget?cpd+C00881" TargetMode="External"/><Relationship Id="rId3812" Type="http://schemas.openxmlformats.org/officeDocument/2006/relationships/hyperlink" Target="http://www.hmdb.ca/metabolites/HMDB00802" TargetMode="External"/><Relationship Id="rId6968" Type="http://schemas.openxmlformats.org/officeDocument/2006/relationships/hyperlink" Target="http://www.genome.jp/dbget-bin/www_bget?cpd+C01152" TargetMode="External"/><Relationship Id="rId733" Type="http://schemas.openxmlformats.org/officeDocument/2006/relationships/hyperlink" Target="http://www.hmdb.ca/metabolites/HMDB11599" TargetMode="External"/><Relationship Id="rId1016" Type="http://schemas.openxmlformats.org/officeDocument/2006/relationships/hyperlink" Target="http://www.hmdb.ca/metabolites/HMDB00191" TargetMode="External"/><Relationship Id="rId2414" Type="http://schemas.openxmlformats.org/officeDocument/2006/relationships/hyperlink" Target="http://www.genome.jp/dbget-bin/www_bget?cpd+C16537" TargetMode="External"/><Relationship Id="rId5984" Type="http://schemas.openxmlformats.org/officeDocument/2006/relationships/hyperlink" Target="http://www.genome.jp/dbget-bin/www_bget?cpd+C02997" TargetMode="External"/><Relationship Id="rId800" Type="http://schemas.openxmlformats.org/officeDocument/2006/relationships/hyperlink" Target="http://www.genome.jp/dbget-bin/www_bget?cpd+C03722" TargetMode="External"/><Relationship Id="rId1430" Type="http://schemas.openxmlformats.org/officeDocument/2006/relationships/hyperlink" Target="http://www.genome.jp/dbget-bin/www_bget?cpd+C08362" TargetMode="External"/><Relationship Id="rId4586" Type="http://schemas.openxmlformats.org/officeDocument/2006/relationships/hyperlink" Target="http://www.hmdb.ca/metabolites/HMDB07219" TargetMode="External"/><Relationship Id="rId5637" Type="http://schemas.openxmlformats.org/officeDocument/2006/relationships/hyperlink" Target="http://www.hmdb.ca/metabolites/HMDB00626" TargetMode="External"/><Relationship Id="rId3188" Type="http://schemas.openxmlformats.org/officeDocument/2006/relationships/hyperlink" Target="http://www.hmdb.ca/metabolites/HMDB00996" TargetMode="External"/><Relationship Id="rId4239" Type="http://schemas.openxmlformats.org/officeDocument/2006/relationships/hyperlink" Target="http://www.genome.jp/dbget-bin/www_bget?cpd+C02294" TargetMode="External"/><Relationship Id="rId4653" Type="http://schemas.openxmlformats.org/officeDocument/2006/relationships/hyperlink" Target="http://www.hmdb.ca/metabolites/HMDB00946" TargetMode="External"/><Relationship Id="rId5704" Type="http://schemas.openxmlformats.org/officeDocument/2006/relationships/hyperlink" Target="http://www.hmdb.ca/metabolites/HMDB00300" TargetMode="External"/><Relationship Id="rId3255" Type="http://schemas.openxmlformats.org/officeDocument/2006/relationships/hyperlink" Target="http://www.genome.jp/dbget-bin/www_bget?cpd+C03139" TargetMode="External"/><Relationship Id="rId4306" Type="http://schemas.openxmlformats.org/officeDocument/2006/relationships/hyperlink" Target="http://www.genome.jp/dbget-bin/www_bget?cpd+C01685" TargetMode="External"/><Relationship Id="rId4720" Type="http://schemas.openxmlformats.org/officeDocument/2006/relationships/hyperlink" Target="http://www.genome.jp/dbget-bin/www_bget?cpd+C00526" TargetMode="External"/><Relationship Id="rId7876" Type="http://schemas.openxmlformats.org/officeDocument/2006/relationships/hyperlink" Target="http://www.genome.jp/dbget-bin/www_bget?cpd+C00482" TargetMode="External"/><Relationship Id="rId176" Type="http://schemas.openxmlformats.org/officeDocument/2006/relationships/hyperlink" Target="http://www.hmdb.ca/metabolites/HMDB00746" TargetMode="External"/><Relationship Id="rId590" Type="http://schemas.openxmlformats.org/officeDocument/2006/relationships/hyperlink" Target="http://www.hmdb.ca/metabolites/HMDB05349" TargetMode="External"/><Relationship Id="rId2271" Type="http://schemas.openxmlformats.org/officeDocument/2006/relationships/hyperlink" Target="http://www.genome.jp/dbget-bin/www_bget?cpd+C01879" TargetMode="External"/><Relationship Id="rId3322" Type="http://schemas.openxmlformats.org/officeDocument/2006/relationships/hyperlink" Target="http://www.genome.jp/dbget-bin/www_bget?cpd+C00216" TargetMode="External"/><Relationship Id="rId6478" Type="http://schemas.openxmlformats.org/officeDocument/2006/relationships/hyperlink" Target="http://www.hmdb.ca/metabolites/HMDB13078" TargetMode="External"/><Relationship Id="rId7529" Type="http://schemas.openxmlformats.org/officeDocument/2006/relationships/hyperlink" Target="http://www.hmdb.ca/metabolites/HMDB11375" TargetMode="External"/><Relationship Id="rId243" Type="http://schemas.openxmlformats.org/officeDocument/2006/relationships/hyperlink" Target="http://www.genome.jp/dbget-bin/www_bget?cpd+C01924" TargetMode="External"/><Relationship Id="rId5494" Type="http://schemas.openxmlformats.org/officeDocument/2006/relationships/hyperlink" Target="http://www.genome.jp/dbget-bin/www_bget?cpd+C19891" TargetMode="External"/><Relationship Id="rId6892" Type="http://schemas.openxmlformats.org/officeDocument/2006/relationships/hyperlink" Target="http://www.genome.jp/dbget-bin/www_bget?cpd+C12081" TargetMode="External"/><Relationship Id="rId310" Type="http://schemas.openxmlformats.org/officeDocument/2006/relationships/hyperlink" Target="http://www.hmdb.ca/metabolites/HMDB29159" TargetMode="External"/><Relationship Id="rId4096" Type="http://schemas.openxmlformats.org/officeDocument/2006/relationships/hyperlink" Target="http://www.hmdb.ca/metabolites/HMDB00303" TargetMode="External"/><Relationship Id="rId5147" Type="http://schemas.openxmlformats.org/officeDocument/2006/relationships/hyperlink" Target="http://www.hmdb.ca/metabolites/HMDB01015" TargetMode="External"/><Relationship Id="rId6545" Type="http://schemas.openxmlformats.org/officeDocument/2006/relationships/hyperlink" Target="http://www.hmdb.ca/metabolites/HMDB05779" TargetMode="External"/><Relationship Id="rId5561" Type="http://schemas.openxmlformats.org/officeDocument/2006/relationships/hyperlink" Target="http://www.genome.jp/dbget-bin/www_bget?cpd+C00093" TargetMode="External"/><Relationship Id="rId6612" Type="http://schemas.openxmlformats.org/officeDocument/2006/relationships/hyperlink" Target="http://www.genome.jp/dbget-bin/www_bget?cpd+C01694" TargetMode="External"/><Relationship Id="rId1757" Type="http://schemas.openxmlformats.org/officeDocument/2006/relationships/hyperlink" Target="http://www.hmdb.ca/metabolites/HMDB00012" TargetMode="External"/><Relationship Id="rId2808" Type="http://schemas.openxmlformats.org/officeDocument/2006/relationships/hyperlink" Target="http://www.hmdb.ca/metabolites/HMDB02329" TargetMode="External"/><Relationship Id="rId4163" Type="http://schemas.openxmlformats.org/officeDocument/2006/relationships/hyperlink" Target="http://www.hmdb.ca/metabolites/HMDB01553" TargetMode="External"/><Relationship Id="rId5214" Type="http://schemas.openxmlformats.org/officeDocument/2006/relationships/hyperlink" Target="http://www.hmdb.ca/metabolites/HMDB01414" TargetMode="External"/><Relationship Id="rId49" Type="http://schemas.openxmlformats.org/officeDocument/2006/relationships/hyperlink" Target="http://www.genome.jp/dbget-bin/www_bget?cpd+C15987" TargetMode="External"/><Relationship Id="rId1824" Type="http://schemas.openxmlformats.org/officeDocument/2006/relationships/hyperlink" Target="http://www.hmdb.ca/metabolites/HMDB01893" TargetMode="External"/><Relationship Id="rId4230" Type="http://schemas.openxmlformats.org/officeDocument/2006/relationships/hyperlink" Target="http://www.hmdb.ca/metabolites/HMDB01186" TargetMode="External"/><Relationship Id="rId7386" Type="http://schemas.openxmlformats.org/officeDocument/2006/relationships/hyperlink" Target="http://www.hmdb.ca/metabolites/HMDB02925" TargetMode="External"/><Relationship Id="rId7039" Type="http://schemas.openxmlformats.org/officeDocument/2006/relationships/hyperlink" Target="http://www.hmdb.ca/metabolites/HMDB00866" TargetMode="External"/><Relationship Id="rId7453" Type="http://schemas.openxmlformats.org/officeDocument/2006/relationships/hyperlink" Target="http://www.hmdb.ca/metabolites/HMDB00325" TargetMode="External"/><Relationship Id="rId2598" Type="http://schemas.openxmlformats.org/officeDocument/2006/relationships/hyperlink" Target="http://www.hmdb.ca/metabolites/HMDB00126" TargetMode="External"/><Relationship Id="rId3996" Type="http://schemas.openxmlformats.org/officeDocument/2006/relationships/hyperlink" Target="http://www.hmdb.ca/metabolites/HMDB01344" TargetMode="External"/><Relationship Id="rId6055" Type="http://schemas.openxmlformats.org/officeDocument/2006/relationships/hyperlink" Target="http://www.hmdb.ca/metabolites/HMDB00707" TargetMode="External"/><Relationship Id="rId7106" Type="http://schemas.openxmlformats.org/officeDocument/2006/relationships/hyperlink" Target="http://www.hmdb.ca/metabolites/HMDB00378" TargetMode="External"/><Relationship Id="rId3649" Type="http://schemas.openxmlformats.org/officeDocument/2006/relationships/hyperlink" Target="http://www.hmdb.ca/metabolites/HMDB00878" TargetMode="External"/><Relationship Id="rId5071" Type="http://schemas.openxmlformats.org/officeDocument/2006/relationships/hyperlink" Target="http://www.hmdb.ca/metabolites/HMDB60015" TargetMode="External"/><Relationship Id="rId6122" Type="http://schemas.openxmlformats.org/officeDocument/2006/relationships/hyperlink" Target="http://www.genome.jp/dbget-bin/www_bget?cpd+C00183" TargetMode="External"/><Relationship Id="rId7520" Type="http://schemas.openxmlformats.org/officeDocument/2006/relationships/hyperlink" Target="http://www.hmdb.ca/metabolites/HMDB61695" TargetMode="External"/><Relationship Id="rId984" Type="http://schemas.openxmlformats.org/officeDocument/2006/relationships/hyperlink" Target="http://www.genome.jp/dbget-bin/www_bget?cpd+C11142" TargetMode="External"/><Relationship Id="rId2665" Type="http://schemas.openxmlformats.org/officeDocument/2006/relationships/hyperlink" Target="http://www.hmdb.ca/metabolites/HMDB00036" TargetMode="External"/><Relationship Id="rId3716" Type="http://schemas.openxmlformats.org/officeDocument/2006/relationships/hyperlink" Target="http://www.genome.jp/dbget-bin/www_bget?cpd+C00438" TargetMode="External"/><Relationship Id="rId637" Type="http://schemas.openxmlformats.org/officeDocument/2006/relationships/hyperlink" Target="http://www.hmdb.ca/metabolites/HMDB07248" TargetMode="External"/><Relationship Id="rId1267" Type="http://schemas.openxmlformats.org/officeDocument/2006/relationships/hyperlink" Target="http://www.genome.jp/dbget-bin/www_bget?cpd+C03413" TargetMode="External"/><Relationship Id="rId1681" Type="http://schemas.openxmlformats.org/officeDocument/2006/relationships/hyperlink" Target="http://www.hmdb.ca/metabolites/HMDB00637" TargetMode="External"/><Relationship Id="rId2318" Type="http://schemas.openxmlformats.org/officeDocument/2006/relationships/hyperlink" Target="http://www.genome.jp/dbget-bin/www_bget?cpd+C00022" TargetMode="External"/><Relationship Id="rId2732" Type="http://schemas.openxmlformats.org/officeDocument/2006/relationships/hyperlink" Target="http://www.genome.jp/dbget-bin/www_bget?cpd+C00295" TargetMode="External"/><Relationship Id="rId5888" Type="http://schemas.openxmlformats.org/officeDocument/2006/relationships/hyperlink" Target="http://www.hmdb.ca/metabolites/HMDB00954" TargetMode="External"/><Relationship Id="rId6939" Type="http://schemas.openxmlformats.org/officeDocument/2006/relationships/hyperlink" Target="http://www.genome.jp/dbget-bin/www_bget?cpd+C02847" TargetMode="External"/><Relationship Id="rId704" Type="http://schemas.openxmlformats.org/officeDocument/2006/relationships/hyperlink" Target="http://www.hmdb.ca/metabolites/HMDB00502" TargetMode="External"/><Relationship Id="rId1334" Type="http://schemas.openxmlformats.org/officeDocument/2006/relationships/hyperlink" Target="http://www.genome.jp/dbget-bin/www_bget?cpd+C00258" TargetMode="External"/><Relationship Id="rId5955" Type="http://schemas.openxmlformats.org/officeDocument/2006/relationships/hyperlink" Target="http://www.genome.jp/dbget-bin/www_bget?cpd+C00049" TargetMode="External"/><Relationship Id="rId40" Type="http://schemas.openxmlformats.org/officeDocument/2006/relationships/hyperlink" Target="http://www.genome.jp/dbget-bin/www_bget?cpd+C02716" TargetMode="External"/><Relationship Id="rId1401" Type="http://schemas.openxmlformats.org/officeDocument/2006/relationships/hyperlink" Target="http://www.genome.jp/dbget-bin/www_bget?cpd+C00122" TargetMode="External"/><Relationship Id="rId4557" Type="http://schemas.openxmlformats.org/officeDocument/2006/relationships/hyperlink" Target="http://www.hmdb.ca/metabolites/HMDB61696" TargetMode="External"/><Relationship Id="rId5608" Type="http://schemas.openxmlformats.org/officeDocument/2006/relationships/hyperlink" Target="http://www.genome.jp/dbget-bin/www_bget?cpd+C02104" TargetMode="External"/><Relationship Id="rId3159" Type="http://schemas.openxmlformats.org/officeDocument/2006/relationships/hyperlink" Target="http://www.hmdb.ca/metabolites/HMDB00883" TargetMode="External"/><Relationship Id="rId3573" Type="http://schemas.openxmlformats.org/officeDocument/2006/relationships/hyperlink" Target="http://www.hmdb.ca/metabolites/HMDB07856" TargetMode="External"/><Relationship Id="rId4971" Type="http://schemas.openxmlformats.org/officeDocument/2006/relationships/hyperlink" Target="http://www.genome.jp/dbget-bin/www_bget?cpd+C00152" TargetMode="External"/><Relationship Id="rId7030" Type="http://schemas.openxmlformats.org/officeDocument/2006/relationships/hyperlink" Target="http://www.hmdb.ca/metabolites/HMDB02017" TargetMode="External"/><Relationship Id="rId494" Type="http://schemas.openxmlformats.org/officeDocument/2006/relationships/hyperlink" Target="http://www.hmdb.ca/metabolites/HMDB00555" TargetMode="External"/><Relationship Id="rId2175" Type="http://schemas.openxmlformats.org/officeDocument/2006/relationships/hyperlink" Target="http://www.hmdb.ca/metabolites/HMDB00317" TargetMode="External"/><Relationship Id="rId3226" Type="http://schemas.openxmlformats.org/officeDocument/2006/relationships/hyperlink" Target="http://www.hmdb.ca/metabolites/HMDB03148" TargetMode="External"/><Relationship Id="rId4624" Type="http://schemas.openxmlformats.org/officeDocument/2006/relationships/hyperlink" Target="http://www.hmdb.ca/metabolites/HMDB01251" TargetMode="External"/><Relationship Id="rId147" Type="http://schemas.openxmlformats.org/officeDocument/2006/relationships/hyperlink" Target="http://www.genome.jp/dbget-bin/www_bget?cpd+C00954" TargetMode="External"/><Relationship Id="rId1191" Type="http://schemas.openxmlformats.org/officeDocument/2006/relationships/hyperlink" Target="http://www.hmdb.ca/metabolites/HMDB00696" TargetMode="External"/><Relationship Id="rId3640" Type="http://schemas.openxmlformats.org/officeDocument/2006/relationships/hyperlink" Target="http://www.genome.jp/dbget-bin/www_bget?cpd+C00599" TargetMode="External"/><Relationship Id="rId6796" Type="http://schemas.openxmlformats.org/officeDocument/2006/relationships/hyperlink" Target="http://www.hmdb.ca/metabolites/HMDB00305" TargetMode="External"/><Relationship Id="rId7847" Type="http://schemas.openxmlformats.org/officeDocument/2006/relationships/hyperlink" Target="http://www.genome.jp/dbget-bin/www_bget?cpd+C11130" TargetMode="External"/><Relationship Id="rId561" Type="http://schemas.openxmlformats.org/officeDocument/2006/relationships/hyperlink" Target="http://www.hmdb.ca/metabolites/HMDB01565" TargetMode="External"/><Relationship Id="rId2242" Type="http://schemas.openxmlformats.org/officeDocument/2006/relationships/hyperlink" Target="http://www.hmdb.ca/metabolites/HMDB00064" TargetMode="External"/><Relationship Id="rId5398" Type="http://schemas.openxmlformats.org/officeDocument/2006/relationships/hyperlink" Target="http://www.hmdb.ca/metabolites/HMDB01999" TargetMode="External"/><Relationship Id="rId6449" Type="http://schemas.openxmlformats.org/officeDocument/2006/relationships/hyperlink" Target="http://www.hmdb.ca/metabolites/HMDB13127" TargetMode="External"/><Relationship Id="rId6863" Type="http://schemas.openxmlformats.org/officeDocument/2006/relationships/hyperlink" Target="http://www.hmdb.ca/metabolites/HMDB31715" TargetMode="External"/><Relationship Id="rId214" Type="http://schemas.openxmlformats.org/officeDocument/2006/relationships/hyperlink" Target="http://www.genome.jp/dbget-bin/www_bget?cpd+C00109" TargetMode="External"/><Relationship Id="rId5465" Type="http://schemas.openxmlformats.org/officeDocument/2006/relationships/hyperlink" Target="http://www.hmdb.ca/metabolites/HMDB61677" TargetMode="External"/><Relationship Id="rId6516" Type="http://schemas.openxmlformats.org/officeDocument/2006/relationships/hyperlink" Target="http://www.hmdb.ca/metabolites/HMDB08138" TargetMode="External"/><Relationship Id="rId6930" Type="http://schemas.openxmlformats.org/officeDocument/2006/relationships/hyperlink" Target="http://www.genome.jp/dbget-bin/www_bget?cpd+C00188" TargetMode="External"/><Relationship Id="rId4067" Type="http://schemas.openxmlformats.org/officeDocument/2006/relationships/hyperlink" Target="http://www.genome.jp/dbget-bin/www_bget?cpd+C07086" TargetMode="External"/><Relationship Id="rId4481" Type="http://schemas.openxmlformats.org/officeDocument/2006/relationships/hyperlink" Target="http://www.genome.jp/dbget-bin/www_bget?cpd+C00318" TargetMode="External"/><Relationship Id="rId5118" Type="http://schemas.openxmlformats.org/officeDocument/2006/relationships/hyperlink" Target="http://www.hmdb.ca/metabolites/HMDB00718" TargetMode="External"/><Relationship Id="rId5532" Type="http://schemas.openxmlformats.org/officeDocument/2006/relationships/hyperlink" Target="http://www.hmdb.ca/metabolites/HMDB10382" TargetMode="External"/><Relationship Id="rId3083" Type="http://schemas.openxmlformats.org/officeDocument/2006/relationships/hyperlink" Target="http://www.genome.jp/dbget-bin/www_bget?cpd+C05593" TargetMode="External"/><Relationship Id="rId4134" Type="http://schemas.openxmlformats.org/officeDocument/2006/relationships/hyperlink" Target="http://www.hmdb.ca/metabolites/HMDB00522" TargetMode="External"/><Relationship Id="rId1728" Type="http://schemas.openxmlformats.org/officeDocument/2006/relationships/hyperlink" Target="http://www.genome.jp/dbget-bin/www_bget?cpd+C00387" TargetMode="External"/><Relationship Id="rId3150" Type="http://schemas.openxmlformats.org/officeDocument/2006/relationships/hyperlink" Target="http://www.hmdb.ca/metabolites/HMDB61684" TargetMode="External"/><Relationship Id="rId4201" Type="http://schemas.openxmlformats.org/officeDocument/2006/relationships/hyperlink" Target="http://www.genome.jp/dbget-bin/www_bget?cpd+C03626" TargetMode="External"/><Relationship Id="rId7357" Type="http://schemas.openxmlformats.org/officeDocument/2006/relationships/hyperlink" Target="http://www.hmdb.ca/metabolites/HMDB00220" TargetMode="External"/><Relationship Id="rId7771" Type="http://schemas.openxmlformats.org/officeDocument/2006/relationships/hyperlink" Target="http://www.hmdb.ca/metabolites/HMDB01008" TargetMode="External"/><Relationship Id="rId3967" Type="http://schemas.openxmlformats.org/officeDocument/2006/relationships/hyperlink" Target="http://www.hmdb.ca/metabolites/HMDB00167" TargetMode="External"/><Relationship Id="rId6373" Type="http://schemas.openxmlformats.org/officeDocument/2006/relationships/hyperlink" Target="http://www.hmdb.ca/metabolites/HMDB60038" TargetMode="External"/><Relationship Id="rId7424" Type="http://schemas.openxmlformats.org/officeDocument/2006/relationships/hyperlink" Target="http://www.hmdb.ca/metabolites/HMDB02095" TargetMode="External"/><Relationship Id="rId4" Type="http://schemas.openxmlformats.org/officeDocument/2006/relationships/hyperlink" Target="http://www.genome.jp/dbget-bin/www_bget?cpd+C00213" TargetMode="External"/><Relationship Id="rId888" Type="http://schemas.openxmlformats.org/officeDocument/2006/relationships/hyperlink" Target="http://www.hmdb.ca/metabolites/HMDB29649" TargetMode="External"/><Relationship Id="rId2569" Type="http://schemas.openxmlformats.org/officeDocument/2006/relationships/hyperlink" Target="http://www.hmdb.ca/metabolites/HMDB10383" TargetMode="External"/><Relationship Id="rId2983" Type="http://schemas.openxmlformats.org/officeDocument/2006/relationships/hyperlink" Target="http://www.hmdb.ca/metabolites/HMDB00719" TargetMode="External"/><Relationship Id="rId6026" Type="http://schemas.openxmlformats.org/officeDocument/2006/relationships/hyperlink" Target="http://www.hmdb.ca/metabolites/HMDB00070" TargetMode="External"/><Relationship Id="rId6440" Type="http://schemas.openxmlformats.org/officeDocument/2006/relationships/hyperlink" Target="http://www.genome.jp/dbget-bin/www_bget?cpd+C02862" TargetMode="External"/><Relationship Id="rId955" Type="http://schemas.openxmlformats.org/officeDocument/2006/relationships/hyperlink" Target="http://www.hmdb.ca/metabolites/HMDB29738" TargetMode="External"/><Relationship Id="rId1585" Type="http://schemas.openxmlformats.org/officeDocument/2006/relationships/hyperlink" Target="http://www.hmdb.ca/metabolites/HMDB10386" TargetMode="External"/><Relationship Id="rId2636" Type="http://schemas.openxmlformats.org/officeDocument/2006/relationships/hyperlink" Target="http://www.hmdb.ca/metabolites/HMDB04950" TargetMode="External"/><Relationship Id="rId5042" Type="http://schemas.openxmlformats.org/officeDocument/2006/relationships/hyperlink" Target="http://www.hmdb.ca/metabolites/HMDB02284" TargetMode="External"/><Relationship Id="rId608" Type="http://schemas.openxmlformats.org/officeDocument/2006/relationships/hyperlink" Target="http://www.hmdb.ca/metabolites/HMDB00327" TargetMode="External"/><Relationship Id="rId1238" Type="http://schemas.openxmlformats.org/officeDocument/2006/relationships/hyperlink" Target="http://www.hmdb.ca/metabolites/HMDB01539" TargetMode="External"/><Relationship Id="rId1652" Type="http://schemas.openxmlformats.org/officeDocument/2006/relationships/hyperlink" Target="http://www.hmdb.ca/metabolites/HMDB04610" TargetMode="External"/><Relationship Id="rId1305" Type="http://schemas.openxmlformats.org/officeDocument/2006/relationships/hyperlink" Target="http://www.hmdb.ca/metabolites/HMDB28844" TargetMode="External"/><Relationship Id="rId2703" Type="http://schemas.openxmlformats.org/officeDocument/2006/relationships/hyperlink" Target="http://www.hmdb.ca/metabolites/HMDB11617" TargetMode="External"/><Relationship Id="rId5859" Type="http://schemas.openxmlformats.org/officeDocument/2006/relationships/hyperlink" Target="http://www.genome.jp/dbget-bin/www_bget?cpd+C06563" TargetMode="External"/><Relationship Id="rId7281" Type="http://schemas.openxmlformats.org/officeDocument/2006/relationships/hyperlink" Target="http://www.hmdb.ca/metabolites/HMDB03219" TargetMode="External"/><Relationship Id="rId4875" Type="http://schemas.openxmlformats.org/officeDocument/2006/relationships/hyperlink" Target="http://www.genome.jp/dbget-bin/www_bget?cpd+C06415" TargetMode="External"/><Relationship Id="rId5926" Type="http://schemas.openxmlformats.org/officeDocument/2006/relationships/hyperlink" Target="http://www.genome.jp/dbget-bin/www_bget?cpd+C06231" TargetMode="External"/><Relationship Id="rId11" Type="http://schemas.openxmlformats.org/officeDocument/2006/relationships/hyperlink" Target="http://www.hmdb.ca/metabolites/HMDB00187" TargetMode="External"/><Relationship Id="rId398" Type="http://schemas.openxmlformats.org/officeDocument/2006/relationships/hyperlink" Target="http://www.genome.jp/dbget-bin/www_bget?cpd+C01239" TargetMode="External"/><Relationship Id="rId2079" Type="http://schemas.openxmlformats.org/officeDocument/2006/relationships/hyperlink" Target="http://www.genome.jp/dbget-bin/www_bget?cpd+C00431" TargetMode="External"/><Relationship Id="rId3477" Type="http://schemas.openxmlformats.org/officeDocument/2006/relationships/hyperlink" Target="http://www.hmdb.ca/metabolites/HMDB02013" TargetMode="External"/><Relationship Id="rId3891" Type="http://schemas.openxmlformats.org/officeDocument/2006/relationships/hyperlink" Target="http://www.genome.jp/dbget-bin/www_bget?cpd+C02504" TargetMode="External"/><Relationship Id="rId4528" Type="http://schemas.openxmlformats.org/officeDocument/2006/relationships/hyperlink" Target="http://www.hmdb.ca/metabolites/HMDB07969" TargetMode="External"/><Relationship Id="rId4942" Type="http://schemas.openxmlformats.org/officeDocument/2006/relationships/hyperlink" Target="http://www.hmdb.ca/metabolites/HMDB00123" TargetMode="External"/><Relationship Id="rId2493" Type="http://schemas.openxmlformats.org/officeDocument/2006/relationships/hyperlink" Target="http://www.hmdb.ca/metabolites/HMDB00783" TargetMode="External"/><Relationship Id="rId3544" Type="http://schemas.openxmlformats.org/officeDocument/2006/relationships/hyperlink" Target="http://www.hmdb.ca/metabolites/HMDB05320" TargetMode="External"/><Relationship Id="rId7001" Type="http://schemas.openxmlformats.org/officeDocument/2006/relationships/hyperlink" Target="http://www.hmdb.ca/metabolites/HMDB00206" TargetMode="External"/><Relationship Id="rId465" Type="http://schemas.openxmlformats.org/officeDocument/2006/relationships/hyperlink" Target="http://www.genome.jp/dbget-bin/www_bget?cpd+C01595" TargetMode="External"/><Relationship Id="rId1095" Type="http://schemas.openxmlformats.org/officeDocument/2006/relationships/hyperlink" Target="http://www.genome.jp/dbget-bin/www_bget?cpd+C03519" TargetMode="External"/><Relationship Id="rId2146" Type="http://schemas.openxmlformats.org/officeDocument/2006/relationships/hyperlink" Target="http://www.hmdb.ca/metabolites/HMDB00687" TargetMode="External"/><Relationship Id="rId2560" Type="http://schemas.openxmlformats.org/officeDocument/2006/relationships/hyperlink" Target="http://www.hmdb.ca/metabolites/HMDB05322" TargetMode="External"/><Relationship Id="rId3611" Type="http://schemas.openxmlformats.org/officeDocument/2006/relationships/hyperlink" Target="http://www.genome.jp/dbget-bin/www_bget?cpd+C00836" TargetMode="External"/><Relationship Id="rId6767" Type="http://schemas.openxmlformats.org/officeDocument/2006/relationships/hyperlink" Target="http://www.genome.jp/dbget-bin/www_bget?cpd+C14151" TargetMode="External"/><Relationship Id="rId7818" Type="http://schemas.openxmlformats.org/officeDocument/2006/relationships/hyperlink" Target="http://www.genome.jp/dbget-bin/www_bget?cpd+C01744" TargetMode="External"/><Relationship Id="rId118" Type="http://schemas.openxmlformats.org/officeDocument/2006/relationships/hyperlink" Target="http://www.hmdb.ca/metabolites/HMDB00020" TargetMode="External"/><Relationship Id="rId532" Type="http://schemas.openxmlformats.org/officeDocument/2006/relationships/hyperlink" Target="http://www.hmdb.ca/metabolites/HMDB00357" TargetMode="External"/><Relationship Id="rId1162" Type="http://schemas.openxmlformats.org/officeDocument/2006/relationships/hyperlink" Target="http://www.hmdb.ca/metabolites/HMDB00695" TargetMode="External"/><Relationship Id="rId2213" Type="http://schemas.openxmlformats.org/officeDocument/2006/relationships/hyperlink" Target="http://www.genome.jp/dbget-bin/www_bget?cpd+C01826" TargetMode="External"/><Relationship Id="rId5369" Type="http://schemas.openxmlformats.org/officeDocument/2006/relationships/hyperlink" Target="http://www.genome.jp/dbget-bin/www_bget?cpd+C17714" TargetMode="External"/><Relationship Id="rId5783" Type="http://schemas.openxmlformats.org/officeDocument/2006/relationships/hyperlink" Target="http://www.genome.jp/dbget-bin/www_bget?cpd+C14155" TargetMode="External"/><Relationship Id="rId4385" Type="http://schemas.openxmlformats.org/officeDocument/2006/relationships/hyperlink" Target="http://www.genome.jp/dbget-bin/www_bget?cpd+C01571" TargetMode="External"/><Relationship Id="rId5436" Type="http://schemas.openxmlformats.org/officeDocument/2006/relationships/hyperlink" Target="http://www.hmdb.ca/metabolites/HMDB00176" TargetMode="External"/><Relationship Id="rId6834" Type="http://schemas.openxmlformats.org/officeDocument/2006/relationships/hyperlink" Target="http://www.genome.jp/dbget-bin/www_bget?cpd+C16359" TargetMode="External"/><Relationship Id="rId1979" Type="http://schemas.openxmlformats.org/officeDocument/2006/relationships/hyperlink" Target="http://www.hmdb.ca/metabolites/HMDB00532" TargetMode="External"/><Relationship Id="rId4038" Type="http://schemas.openxmlformats.org/officeDocument/2006/relationships/hyperlink" Target="http://www.genome.jp/dbget-bin/www_bget?cpd+C03793" TargetMode="External"/><Relationship Id="rId5850" Type="http://schemas.openxmlformats.org/officeDocument/2006/relationships/hyperlink" Target="http://www.genome.jp/dbget-bin/www_bget?cpd+C16358" TargetMode="External"/><Relationship Id="rId6901" Type="http://schemas.openxmlformats.org/officeDocument/2006/relationships/hyperlink" Target="http://www.hmdb.ca/metabolites/HMDB33143" TargetMode="External"/><Relationship Id="rId3054" Type="http://schemas.openxmlformats.org/officeDocument/2006/relationships/hyperlink" Target="http://www.genome.jp/dbget-bin/www_bget?cpd+C00449" TargetMode="External"/><Relationship Id="rId4452" Type="http://schemas.openxmlformats.org/officeDocument/2006/relationships/hyperlink" Target="http://www.hmdb.ca/metabolites/HMDB00893" TargetMode="External"/><Relationship Id="rId5503" Type="http://schemas.openxmlformats.org/officeDocument/2006/relationships/hyperlink" Target="http://www.hmdb.ca/metabolites/HMDB00086" TargetMode="External"/><Relationship Id="rId4105" Type="http://schemas.openxmlformats.org/officeDocument/2006/relationships/hyperlink" Target="http://www.genome.jp/dbget-bin/www_bget?cpd+C05653" TargetMode="External"/><Relationship Id="rId7675" Type="http://schemas.openxmlformats.org/officeDocument/2006/relationships/hyperlink" Target="http://www.genome.jp/dbget-bin/www_bget?cpd+C00105" TargetMode="External"/><Relationship Id="rId2070" Type="http://schemas.openxmlformats.org/officeDocument/2006/relationships/hyperlink" Target="http://www.genome.jp/dbget-bin/www_bget?cpd+C00489" TargetMode="External"/><Relationship Id="rId3121" Type="http://schemas.openxmlformats.org/officeDocument/2006/relationships/hyperlink" Target="http://www.genome.jp/dbget-bin/www_bget?cpd+C00632" TargetMode="External"/><Relationship Id="rId6277" Type="http://schemas.openxmlformats.org/officeDocument/2006/relationships/hyperlink" Target="http://www.hmdb.ca/metabolites/HMDB01068" TargetMode="External"/><Relationship Id="rId6691" Type="http://schemas.openxmlformats.org/officeDocument/2006/relationships/hyperlink" Target="http://www.genome.jp/dbget-bin/www_bget?cpd+C00106" TargetMode="External"/><Relationship Id="rId7328" Type="http://schemas.openxmlformats.org/officeDocument/2006/relationships/hyperlink" Target="http://www.hmdb.ca/metabolites/HMDB00254" TargetMode="External"/><Relationship Id="rId7742" Type="http://schemas.openxmlformats.org/officeDocument/2006/relationships/hyperlink" Target="http://www.genome.jp/dbget-bin/www_bget?cpd+C00864" TargetMode="External"/><Relationship Id="rId2887" Type="http://schemas.openxmlformats.org/officeDocument/2006/relationships/hyperlink" Target="http://www.hmdb.ca/metabolites/HMDB10738" TargetMode="External"/><Relationship Id="rId5293" Type="http://schemas.openxmlformats.org/officeDocument/2006/relationships/hyperlink" Target="http://www.hmdb.ca/metabolites/HMDB00508" TargetMode="External"/><Relationship Id="rId6344" Type="http://schemas.openxmlformats.org/officeDocument/2006/relationships/hyperlink" Target="http://www.hmdb.ca/metabolites/HMDB00156" TargetMode="External"/><Relationship Id="rId859" Type="http://schemas.openxmlformats.org/officeDocument/2006/relationships/hyperlink" Target="http://www.hmdb.ca/metabolites/HMDB04161" TargetMode="External"/><Relationship Id="rId1489" Type="http://schemas.openxmlformats.org/officeDocument/2006/relationships/hyperlink" Target="http://www.genome.jp/dbget-bin/www_bget?cpd+C08261" TargetMode="External"/><Relationship Id="rId3938" Type="http://schemas.openxmlformats.org/officeDocument/2006/relationships/hyperlink" Target="http://www.genome.jp/dbget-bin/www_bget?cpd+C00811" TargetMode="External"/><Relationship Id="rId5360" Type="http://schemas.openxmlformats.org/officeDocument/2006/relationships/hyperlink" Target="http://www.hmdb.ca/metabolites/HMDB31193" TargetMode="External"/><Relationship Id="rId6411" Type="http://schemas.openxmlformats.org/officeDocument/2006/relationships/hyperlink" Target="http://www.hmdb.ca/metabolites/HMDB37397" TargetMode="External"/><Relationship Id="rId2954" Type="http://schemas.openxmlformats.org/officeDocument/2006/relationships/hyperlink" Target="http://www.genome.jp/dbget-bin/www_bget?cpd+C03727" TargetMode="External"/><Relationship Id="rId5013" Type="http://schemas.openxmlformats.org/officeDocument/2006/relationships/hyperlink" Target="http://www.hmdb.ca/metabolites/HMDB00898" TargetMode="External"/><Relationship Id="rId926" Type="http://schemas.openxmlformats.org/officeDocument/2006/relationships/hyperlink" Target="http://www.genome.jp/dbget-bin/www_bget?cpd+C06342" TargetMode="External"/><Relationship Id="rId1556" Type="http://schemas.openxmlformats.org/officeDocument/2006/relationships/hyperlink" Target="http://www.genome.jp/dbget-bin/www_bget?cpd+D03585" TargetMode="External"/><Relationship Id="rId1970" Type="http://schemas.openxmlformats.org/officeDocument/2006/relationships/hyperlink" Target="http://www.genome.jp/dbget-bin/www_bget?cpd+C00059" TargetMode="External"/><Relationship Id="rId2607" Type="http://schemas.openxmlformats.org/officeDocument/2006/relationships/hyperlink" Target="http://www.hmdb.ca/metabolites/HMDB11538" TargetMode="External"/><Relationship Id="rId7185" Type="http://schemas.openxmlformats.org/officeDocument/2006/relationships/hyperlink" Target="http://www.genome.jp/dbget-bin/www_bget?cpd+C01043" TargetMode="External"/><Relationship Id="rId1209" Type="http://schemas.openxmlformats.org/officeDocument/2006/relationships/hyperlink" Target="http://www.genome.jp/dbget-bin/www_bget?cpd+C00491" TargetMode="External"/><Relationship Id="rId1623" Type="http://schemas.openxmlformats.org/officeDocument/2006/relationships/hyperlink" Target="http://www.hmdb.ca/metabolites/HMDB07219" TargetMode="External"/><Relationship Id="rId4779" Type="http://schemas.openxmlformats.org/officeDocument/2006/relationships/hyperlink" Target="http://www.hmdb.ca/metabolites/HMDB00210" TargetMode="External"/><Relationship Id="rId3795" Type="http://schemas.openxmlformats.org/officeDocument/2006/relationships/hyperlink" Target="http://www.genome.jp/dbget-bin/www_bget?cpd+C00209" TargetMode="External"/><Relationship Id="rId4846" Type="http://schemas.openxmlformats.org/officeDocument/2006/relationships/hyperlink" Target="http://www.genome.jp/dbget-bin/www_bget?cpd+C13637" TargetMode="External"/><Relationship Id="rId7252" Type="http://schemas.openxmlformats.org/officeDocument/2006/relationships/hyperlink" Target="http://www.genome.jp/dbget-bin/www_bget?cpd+C00668" TargetMode="External"/><Relationship Id="rId2397" Type="http://schemas.openxmlformats.org/officeDocument/2006/relationships/hyperlink" Target="http://www.genome.jp/dbget-bin/www_bget?cpd+C00227" TargetMode="External"/><Relationship Id="rId3448" Type="http://schemas.openxmlformats.org/officeDocument/2006/relationships/hyperlink" Target="http://www.hmdb.ca/metabolites/HMDB02001" TargetMode="External"/><Relationship Id="rId3862" Type="http://schemas.openxmlformats.org/officeDocument/2006/relationships/hyperlink" Target="http://www.genome.jp/dbget-bin/www_bget?cpd+C03080" TargetMode="External"/><Relationship Id="rId369" Type="http://schemas.openxmlformats.org/officeDocument/2006/relationships/hyperlink" Target="http://www.hmdb.ca/metabolites/HMDB00163" TargetMode="External"/><Relationship Id="rId783" Type="http://schemas.openxmlformats.org/officeDocument/2006/relationships/hyperlink" Target="http://www.genome.jp/dbget-bin/www_bget?cpd+C00239" TargetMode="External"/><Relationship Id="rId2464" Type="http://schemas.openxmlformats.org/officeDocument/2006/relationships/hyperlink" Target="http://www.genome.jp/dbget-bin/www_bget?cpd+C01127" TargetMode="External"/><Relationship Id="rId3515" Type="http://schemas.openxmlformats.org/officeDocument/2006/relationships/hyperlink" Target="http://www.hmdb.ca/metabolites/HMDB12252" TargetMode="External"/><Relationship Id="rId4913" Type="http://schemas.openxmlformats.org/officeDocument/2006/relationships/hyperlink" Target="http://www.hmdb.ca/metabolites/HMDB32616" TargetMode="External"/><Relationship Id="rId436" Type="http://schemas.openxmlformats.org/officeDocument/2006/relationships/hyperlink" Target="http://www.genome.jp/dbget-bin/www_bget?cpd+C08322" TargetMode="External"/><Relationship Id="rId1066" Type="http://schemas.openxmlformats.org/officeDocument/2006/relationships/hyperlink" Target="http://www.genome.jp/dbget-bin/www_bget?cpd+C05135" TargetMode="External"/><Relationship Id="rId1480" Type="http://schemas.openxmlformats.org/officeDocument/2006/relationships/hyperlink" Target="http://www.genome.jp/dbget-bin/www_bget?cpd+C02360" TargetMode="External"/><Relationship Id="rId2117" Type="http://schemas.openxmlformats.org/officeDocument/2006/relationships/hyperlink" Target="http://www.genome.jp/dbget-bin/www_bget?cpd+C19837" TargetMode="External"/><Relationship Id="rId850" Type="http://schemas.openxmlformats.org/officeDocument/2006/relationships/hyperlink" Target="http://www.hmdb.ca/metabolites/HMDB03178" TargetMode="External"/><Relationship Id="rId1133" Type="http://schemas.openxmlformats.org/officeDocument/2006/relationships/hyperlink" Target="http://www.genome.jp/dbget-bin/www_bget?cpd+C02043" TargetMode="External"/><Relationship Id="rId2531" Type="http://schemas.openxmlformats.org/officeDocument/2006/relationships/hyperlink" Target="http://www.hmdb.ca/metabolites/HMDB34220" TargetMode="External"/><Relationship Id="rId4289" Type="http://schemas.openxmlformats.org/officeDocument/2006/relationships/hyperlink" Target="http://www.hmdb.ca/metabolites/HMDB01401" TargetMode="External"/><Relationship Id="rId5687" Type="http://schemas.openxmlformats.org/officeDocument/2006/relationships/hyperlink" Target="http://www.hmdb.ca/metabolites/HMDB02032" TargetMode="External"/><Relationship Id="rId6738" Type="http://schemas.openxmlformats.org/officeDocument/2006/relationships/hyperlink" Target="http://www.genome.jp/dbget-bin/www_bget?cpd+C00455" TargetMode="External"/><Relationship Id="rId503" Type="http://schemas.openxmlformats.org/officeDocument/2006/relationships/hyperlink" Target="http://www.genome.jp/dbget-bin/www_bget?cpd+C08277" TargetMode="External"/><Relationship Id="rId5754" Type="http://schemas.openxmlformats.org/officeDocument/2006/relationships/hyperlink" Target="http://www.genome.jp/dbget-bin/www_bget?cpd+C02918" TargetMode="External"/><Relationship Id="rId6805" Type="http://schemas.openxmlformats.org/officeDocument/2006/relationships/hyperlink" Target="http://www.genome.jp/dbget-bin/www_bget?cpd+C00847" TargetMode="External"/><Relationship Id="rId1200" Type="http://schemas.openxmlformats.org/officeDocument/2006/relationships/hyperlink" Target="http://www.genome.jp/dbget-bin/www_bget?cpd+C02291" TargetMode="External"/><Relationship Id="rId4356" Type="http://schemas.openxmlformats.org/officeDocument/2006/relationships/hyperlink" Target="http://www.hmdb.ca/metabolites/HMDB00613" TargetMode="External"/><Relationship Id="rId4770" Type="http://schemas.openxmlformats.org/officeDocument/2006/relationships/hyperlink" Target="http://www.genome.jp/dbget-bin/www_bget?cpd+C01004" TargetMode="External"/><Relationship Id="rId5407" Type="http://schemas.openxmlformats.org/officeDocument/2006/relationships/hyperlink" Target="http://www.genome.jp/dbget-bin/www_bget?cpd+C06426" TargetMode="External"/><Relationship Id="rId5821" Type="http://schemas.openxmlformats.org/officeDocument/2006/relationships/hyperlink" Target="http://www.hmdb.ca/metabolites/HMDB00822" TargetMode="External"/><Relationship Id="rId3372" Type="http://schemas.openxmlformats.org/officeDocument/2006/relationships/hyperlink" Target="http://www.genome.jp/dbget-bin/www_bget?cpd+C00026" TargetMode="External"/><Relationship Id="rId4009" Type="http://schemas.openxmlformats.org/officeDocument/2006/relationships/hyperlink" Target="http://www.hmdb.ca/metabolites/HMDB32055" TargetMode="External"/><Relationship Id="rId4423" Type="http://schemas.openxmlformats.org/officeDocument/2006/relationships/hyperlink" Target="http://www.genome.jp/dbget-bin/www_bget?cpd+C00219" TargetMode="External"/><Relationship Id="rId7579" Type="http://schemas.openxmlformats.org/officeDocument/2006/relationships/hyperlink" Target="http://www.genome.jp/dbget-bin/www_bget?cpd+C12144" TargetMode="External"/><Relationship Id="rId293" Type="http://schemas.openxmlformats.org/officeDocument/2006/relationships/hyperlink" Target="http://www.genome.jp/dbget-bin/www_bget?cpd+C01419" TargetMode="External"/><Relationship Id="rId3025" Type="http://schemas.openxmlformats.org/officeDocument/2006/relationships/hyperlink" Target="http://www.hmdb.ca/metabolites/HMDB00301" TargetMode="External"/><Relationship Id="rId6595" Type="http://schemas.openxmlformats.org/officeDocument/2006/relationships/hyperlink" Target="http://www.hmdb.ca/metabolites/HMDB00355" TargetMode="External"/><Relationship Id="rId7646" Type="http://schemas.openxmlformats.org/officeDocument/2006/relationships/hyperlink" Target="http://www.genome.jp/dbget-bin/www_bget?cpd+C00147" TargetMode="External"/><Relationship Id="rId360" Type="http://schemas.openxmlformats.org/officeDocument/2006/relationships/hyperlink" Target="http://www.genome.jp/dbget-bin/www_bget?cpd+C01018" TargetMode="External"/><Relationship Id="rId2041" Type="http://schemas.openxmlformats.org/officeDocument/2006/relationships/hyperlink" Target="http://www.hmdb.ca/metabolites/HMDB00854" TargetMode="External"/><Relationship Id="rId5197" Type="http://schemas.openxmlformats.org/officeDocument/2006/relationships/hyperlink" Target="http://www.genome.jp/dbget-bin/www_bget?cpd+C01157" TargetMode="External"/><Relationship Id="rId6248" Type="http://schemas.openxmlformats.org/officeDocument/2006/relationships/hyperlink" Target="http://www.hmdb.ca/metabolites/HMDB28854" TargetMode="External"/><Relationship Id="rId5264" Type="http://schemas.openxmlformats.org/officeDocument/2006/relationships/hyperlink" Target="http://www.hmdb.ca/metabolites/HMDB28955" TargetMode="External"/><Relationship Id="rId6662" Type="http://schemas.openxmlformats.org/officeDocument/2006/relationships/hyperlink" Target="http://www.genome.jp/dbget-bin/www_bget?cpd+C00360" TargetMode="External"/><Relationship Id="rId7713" Type="http://schemas.openxmlformats.org/officeDocument/2006/relationships/hyperlink" Target="http://www.genome.jp/dbget-bin/www_bget?cpd+C05145" TargetMode="External"/><Relationship Id="rId2858" Type="http://schemas.openxmlformats.org/officeDocument/2006/relationships/hyperlink" Target="http://www.genome.jp/dbget-bin/www_bget?cpd+C00180" TargetMode="External"/><Relationship Id="rId3909" Type="http://schemas.openxmlformats.org/officeDocument/2006/relationships/hyperlink" Target="http://www.genome.jp/dbget-bin/www_bget?cpd+C00503" TargetMode="External"/><Relationship Id="rId6315" Type="http://schemas.openxmlformats.org/officeDocument/2006/relationships/hyperlink" Target="http://www.hmdb.ca/metabolites/HMDB00565" TargetMode="External"/><Relationship Id="rId99" Type="http://schemas.openxmlformats.org/officeDocument/2006/relationships/hyperlink" Target="http://www.hmdb.ca/metabolites/HMDB61705" TargetMode="External"/><Relationship Id="rId1874" Type="http://schemas.openxmlformats.org/officeDocument/2006/relationships/hyperlink" Target="http://www.genome.jp/dbget-bin/www_bget?cpd+C00587" TargetMode="External"/><Relationship Id="rId2925" Type="http://schemas.openxmlformats.org/officeDocument/2006/relationships/hyperlink" Target="http://www.genome.jp/dbget-bin/www_bget?cpd+C08348" TargetMode="External"/><Relationship Id="rId4280" Type="http://schemas.openxmlformats.org/officeDocument/2006/relationships/hyperlink" Target="http://www.hmdb.ca/metabolites/HMDB29083" TargetMode="External"/><Relationship Id="rId5331" Type="http://schemas.openxmlformats.org/officeDocument/2006/relationships/hyperlink" Target="http://www.hmdb.ca/metabolites/HMDB02817" TargetMode="External"/><Relationship Id="rId1527" Type="http://schemas.openxmlformats.org/officeDocument/2006/relationships/hyperlink" Target="http://www.hmdb.ca/metabolites/HMDB00350" TargetMode="External"/><Relationship Id="rId1941" Type="http://schemas.openxmlformats.org/officeDocument/2006/relationships/hyperlink" Target="http://www.hmdb.ca/metabolites/HMDB00734" TargetMode="External"/><Relationship Id="rId7089" Type="http://schemas.openxmlformats.org/officeDocument/2006/relationships/hyperlink" Target="http://www.genome.jp/dbget-bin/www_bget?cpd+C00233" TargetMode="External"/><Relationship Id="rId3699" Type="http://schemas.openxmlformats.org/officeDocument/2006/relationships/hyperlink" Target="http://www.hmdb.ca/metabolites/HMDB00905" TargetMode="External"/><Relationship Id="rId4000" Type="http://schemas.openxmlformats.org/officeDocument/2006/relationships/hyperlink" Target="http://www.hmdb.ca/metabolites/HMDB02201" TargetMode="External"/><Relationship Id="rId7156" Type="http://schemas.openxmlformats.org/officeDocument/2006/relationships/hyperlink" Target="http://www.hmdb.ca/metabolites/HMDB04225" TargetMode="External"/><Relationship Id="rId7570" Type="http://schemas.openxmlformats.org/officeDocument/2006/relationships/hyperlink" Target="http://www.hmdb.ca/metabolites/HMDB12103" TargetMode="External"/><Relationship Id="rId6172" Type="http://schemas.openxmlformats.org/officeDocument/2006/relationships/hyperlink" Target="http://www.hmdb.ca/metabolites/HMDB00670" TargetMode="External"/><Relationship Id="rId7223" Type="http://schemas.openxmlformats.org/officeDocument/2006/relationships/hyperlink" Target="http://www.hmdb.ca/metabolites/HMDB03869" TargetMode="External"/><Relationship Id="rId687" Type="http://schemas.openxmlformats.org/officeDocument/2006/relationships/hyperlink" Target="http://www.hmdb.ca/metabolites/HMDB00619" TargetMode="External"/><Relationship Id="rId2368" Type="http://schemas.openxmlformats.org/officeDocument/2006/relationships/hyperlink" Target="http://www.genome.jp/dbget-bin/www_bget?cpd+C04256" TargetMode="External"/><Relationship Id="rId3766" Type="http://schemas.openxmlformats.org/officeDocument/2006/relationships/hyperlink" Target="http://www.genome.jp/dbget-bin/www_bget?cpd+C00253" TargetMode="External"/><Relationship Id="rId4817" Type="http://schemas.openxmlformats.org/officeDocument/2006/relationships/hyperlink" Target="http://www.hmdb.ca/metabolites/HMDB02666" TargetMode="External"/><Relationship Id="rId2782" Type="http://schemas.openxmlformats.org/officeDocument/2006/relationships/hyperlink" Target="http://www.genome.jp/dbget-bin/www_bget?cpd+C01185" TargetMode="External"/><Relationship Id="rId3419" Type="http://schemas.openxmlformats.org/officeDocument/2006/relationships/hyperlink" Target="http://www.genome.jp/dbget-bin/www_bget?cpd+C08316" TargetMode="External"/><Relationship Id="rId3833" Type="http://schemas.openxmlformats.org/officeDocument/2006/relationships/hyperlink" Target="http://www.genome.jp/dbget-bin/www_bget?cpd+C00314" TargetMode="External"/><Relationship Id="rId6989" Type="http://schemas.openxmlformats.org/officeDocument/2006/relationships/hyperlink" Target="http://www.hmdb.ca/metabolites/HMDB00898" TargetMode="External"/><Relationship Id="rId754" Type="http://schemas.openxmlformats.org/officeDocument/2006/relationships/hyperlink" Target="http://www.genome.jp/dbget-bin/www_bget?cpd+C00337" TargetMode="External"/><Relationship Id="rId1384" Type="http://schemas.openxmlformats.org/officeDocument/2006/relationships/hyperlink" Target="http://www.genome.jp/dbget-bin/www_bget?cpd+C00270" TargetMode="External"/><Relationship Id="rId2435" Type="http://schemas.openxmlformats.org/officeDocument/2006/relationships/hyperlink" Target="http://www.genome.jp/dbget-bin/www_bget?cpd+C16513" TargetMode="External"/><Relationship Id="rId3900" Type="http://schemas.openxmlformats.org/officeDocument/2006/relationships/hyperlink" Target="http://www.hmdb.ca/metabolites/HMDB33844" TargetMode="External"/><Relationship Id="rId90" Type="http://schemas.openxmlformats.org/officeDocument/2006/relationships/hyperlink" Target="http://www.genome.jp/dbget-bin/www_bget?cpd+C00449" TargetMode="External"/><Relationship Id="rId407" Type="http://schemas.openxmlformats.org/officeDocument/2006/relationships/hyperlink" Target="http://www.hmdb.ca/metabolites/HMDB00094" TargetMode="External"/><Relationship Id="rId821" Type="http://schemas.openxmlformats.org/officeDocument/2006/relationships/hyperlink" Target="http://www.hmdb.ca/metabolites/HMDB00244" TargetMode="External"/><Relationship Id="rId1037" Type="http://schemas.openxmlformats.org/officeDocument/2006/relationships/hyperlink" Target="http://www.genome.jp/dbget-bin/www_bget?cpd+C15987" TargetMode="External"/><Relationship Id="rId1451" Type="http://schemas.openxmlformats.org/officeDocument/2006/relationships/hyperlink" Target="http://www.genome.jp/dbget-bin/www_bget?cpd+C16534" TargetMode="External"/><Relationship Id="rId2502" Type="http://schemas.openxmlformats.org/officeDocument/2006/relationships/hyperlink" Target="http://www.hmdb.ca/metabolites/HMDB06460" TargetMode="External"/><Relationship Id="rId5658" Type="http://schemas.openxmlformats.org/officeDocument/2006/relationships/hyperlink" Target="http://www.genome.jp/dbget-bin/www_bget?cpd+C05512" TargetMode="External"/><Relationship Id="rId6709" Type="http://schemas.openxmlformats.org/officeDocument/2006/relationships/hyperlink" Target="http://www.genome.jp/dbget-bin/www_bget?cpd+C00380" TargetMode="External"/><Relationship Id="rId1104" Type="http://schemas.openxmlformats.org/officeDocument/2006/relationships/hyperlink" Target="http://www.hmdb.ca/metabolites/HMDB00209" TargetMode="External"/><Relationship Id="rId4674" Type="http://schemas.openxmlformats.org/officeDocument/2006/relationships/hyperlink" Target="http://www.genome.jp/dbget-bin/www_bget?cpd+C00020" TargetMode="External"/><Relationship Id="rId5725" Type="http://schemas.openxmlformats.org/officeDocument/2006/relationships/hyperlink" Target="http://www.genome.jp/dbget-bin/www_bget?cpd+C00881" TargetMode="External"/><Relationship Id="rId7080" Type="http://schemas.openxmlformats.org/officeDocument/2006/relationships/hyperlink" Target="http://www.hmdb.ca/metabolites/HMDB00763" TargetMode="External"/><Relationship Id="rId3276" Type="http://schemas.openxmlformats.org/officeDocument/2006/relationships/hyperlink" Target="http://www.hmdb.ca/metabolites/HMDB11172" TargetMode="External"/><Relationship Id="rId3690" Type="http://schemas.openxmlformats.org/officeDocument/2006/relationships/hyperlink" Target="http://www.genome.jp/dbget-bin/www_bget?cpd+C00946" TargetMode="External"/><Relationship Id="rId4327" Type="http://schemas.openxmlformats.org/officeDocument/2006/relationships/hyperlink" Target="http://www.hmdb.ca/metabolites/HMDB00975" TargetMode="External"/><Relationship Id="rId197" Type="http://schemas.openxmlformats.org/officeDocument/2006/relationships/hyperlink" Target="http://www.genome.jp/dbget-bin/www_bget?cpd+C00141" TargetMode="External"/><Relationship Id="rId2292" Type="http://schemas.openxmlformats.org/officeDocument/2006/relationships/hyperlink" Target="http://www.hmdb.ca/metabolites/HMDB29153" TargetMode="External"/><Relationship Id="rId3343" Type="http://schemas.openxmlformats.org/officeDocument/2006/relationships/hyperlink" Target="http://www.hmdb.ca/metabolites/HMDB00660" TargetMode="External"/><Relationship Id="rId4741" Type="http://schemas.openxmlformats.org/officeDocument/2006/relationships/hyperlink" Target="http://www.genome.jp/dbget-bin/www_bget?cpd+C00364" TargetMode="External"/><Relationship Id="rId6499" Type="http://schemas.openxmlformats.org/officeDocument/2006/relationships/hyperlink" Target="http://www.hmdb.ca/metabolites/HMDB07973" TargetMode="External"/><Relationship Id="rId7897" Type="http://schemas.openxmlformats.org/officeDocument/2006/relationships/hyperlink" Target="http://www.hmdb.ca/metabolites/HMDB32231" TargetMode="External"/><Relationship Id="rId264" Type="http://schemas.openxmlformats.org/officeDocument/2006/relationships/hyperlink" Target="http://www.hmdb.ca/metabolites/HMDB00128" TargetMode="External"/><Relationship Id="rId3410" Type="http://schemas.openxmlformats.org/officeDocument/2006/relationships/hyperlink" Target="http://www.genome.jp/dbget-bin/www_bget?cpd+C01530" TargetMode="External"/><Relationship Id="rId6566" Type="http://schemas.openxmlformats.org/officeDocument/2006/relationships/hyperlink" Target="http://www.hmdb.ca/metabolites/HMDB07250" TargetMode="External"/><Relationship Id="rId6980" Type="http://schemas.openxmlformats.org/officeDocument/2006/relationships/hyperlink" Target="http://www.genome.jp/dbget-bin/www_bget?cpd+C00439" TargetMode="External"/><Relationship Id="rId7617" Type="http://schemas.openxmlformats.org/officeDocument/2006/relationships/hyperlink" Target="http://www.hmdb.ca/metabolites/HMDB00946" TargetMode="External"/><Relationship Id="rId331" Type="http://schemas.openxmlformats.org/officeDocument/2006/relationships/hyperlink" Target="http://www.hmdb.ca/metabolites/HMDB29127" TargetMode="External"/><Relationship Id="rId2012" Type="http://schemas.openxmlformats.org/officeDocument/2006/relationships/hyperlink" Target="http://www.genome.jp/dbget-bin/www_bget?cpd+C00064" TargetMode="External"/><Relationship Id="rId5168" Type="http://schemas.openxmlformats.org/officeDocument/2006/relationships/hyperlink" Target="http://www.hmdb.ca/metabolites/HMDB00251" TargetMode="External"/><Relationship Id="rId5582" Type="http://schemas.openxmlformats.org/officeDocument/2006/relationships/hyperlink" Target="http://www.hmdb.ca/metabolites/HMDB07098" TargetMode="External"/><Relationship Id="rId6219" Type="http://schemas.openxmlformats.org/officeDocument/2006/relationships/hyperlink" Target="http://www.genome.jp/dbget-bin/www_bget?cpd+C03139" TargetMode="External"/><Relationship Id="rId6633" Type="http://schemas.openxmlformats.org/officeDocument/2006/relationships/hyperlink" Target="http://www.hmdb.ca/metabolites/HMDB00467" TargetMode="External"/><Relationship Id="rId1778" Type="http://schemas.openxmlformats.org/officeDocument/2006/relationships/hyperlink" Target="http://www.hmdb.ca/metabolites/HMDB01227" TargetMode="External"/><Relationship Id="rId2829" Type="http://schemas.openxmlformats.org/officeDocument/2006/relationships/hyperlink" Target="http://www.hmdb.ca/metabolites/HMDB00488" TargetMode="External"/><Relationship Id="rId4184" Type="http://schemas.openxmlformats.org/officeDocument/2006/relationships/hyperlink" Target="http://www.hmdb.ca/metabolites/HMDB00517" TargetMode="External"/><Relationship Id="rId5235" Type="http://schemas.openxmlformats.org/officeDocument/2006/relationships/hyperlink" Target="http://www.genome.jp/dbget-bin/www_bget?cpd+C01879" TargetMode="External"/><Relationship Id="rId6700" Type="http://schemas.openxmlformats.org/officeDocument/2006/relationships/hyperlink" Target="http://www.genome.jp/dbget-bin/www_bget?cpd+C02642" TargetMode="External"/><Relationship Id="rId4251" Type="http://schemas.openxmlformats.org/officeDocument/2006/relationships/hyperlink" Target="http://www.hmdb.ca/metabolites/HMDB29142" TargetMode="External"/><Relationship Id="rId5302" Type="http://schemas.openxmlformats.org/officeDocument/2006/relationships/hyperlink" Target="http://www.genome.jp/dbget-bin/www_bget?cpd+C01801" TargetMode="External"/><Relationship Id="rId1845" Type="http://schemas.openxmlformats.org/officeDocument/2006/relationships/hyperlink" Target="http://www.hmdb.ca/metabolites/HMDB04157" TargetMode="External"/><Relationship Id="rId7474" Type="http://schemas.openxmlformats.org/officeDocument/2006/relationships/hyperlink" Target="http://www.genome.jp/dbget-bin/www_bget?cpd+C00114" TargetMode="External"/><Relationship Id="rId1912" Type="http://schemas.openxmlformats.org/officeDocument/2006/relationships/hyperlink" Target="http://www.genome.jp/dbget-bin/www_bget?cpd+C04039" TargetMode="External"/><Relationship Id="rId6076" Type="http://schemas.openxmlformats.org/officeDocument/2006/relationships/hyperlink" Target="http://www.hmdb.ca/metabolites/HMDB00197" TargetMode="External"/><Relationship Id="rId7127" Type="http://schemas.openxmlformats.org/officeDocument/2006/relationships/hyperlink" Target="http://www.hmdb.ca/metabolites/HMDB01553" TargetMode="External"/><Relationship Id="rId5092" Type="http://schemas.openxmlformats.org/officeDocument/2006/relationships/hyperlink" Target="http://www.hmdb.ca/metabolites/HMDB00715" TargetMode="External"/><Relationship Id="rId6490" Type="http://schemas.openxmlformats.org/officeDocument/2006/relationships/hyperlink" Target="http://www.genome.jp/dbget-bin/www_bget?cpd+C00670" TargetMode="External"/><Relationship Id="rId7541" Type="http://schemas.openxmlformats.org/officeDocument/2006/relationships/hyperlink" Target="http://www.hmdb.ca/metabolites/HMDB11561" TargetMode="External"/><Relationship Id="rId2686" Type="http://schemas.openxmlformats.org/officeDocument/2006/relationships/hyperlink" Target="http://www.genome.jp/dbget-bin/www_bget?cpd+C00294" TargetMode="External"/><Relationship Id="rId3737" Type="http://schemas.openxmlformats.org/officeDocument/2006/relationships/hyperlink" Target="http://www.hmdb.ca/metabolites/HMDB00026" TargetMode="External"/><Relationship Id="rId6143" Type="http://schemas.openxmlformats.org/officeDocument/2006/relationships/hyperlink" Target="http://www.hmdb.ca/metabolites/HMDB00005" TargetMode="External"/><Relationship Id="rId658" Type="http://schemas.openxmlformats.org/officeDocument/2006/relationships/hyperlink" Target="http://www.hmdb.ca/metabolites/HMDB00252" TargetMode="External"/><Relationship Id="rId1288" Type="http://schemas.openxmlformats.org/officeDocument/2006/relationships/hyperlink" Target="http://www.genome.jp/dbget-bin/www_bget?cpd+C05282" TargetMode="External"/><Relationship Id="rId2339" Type="http://schemas.openxmlformats.org/officeDocument/2006/relationships/hyperlink" Target="http://www.hmdb.ca/metabolites/HMDB03224" TargetMode="External"/><Relationship Id="rId2753" Type="http://schemas.openxmlformats.org/officeDocument/2006/relationships/hyperlink" Target="http://www.genome.jp/dbget-bin/www_bget?cpd+C00055" TargetMode="External"/><Relationship Id="rId3804" Type="http://schemas.openxmlformats.org/officeDocument/2006/relationships/hyperlink" Target="http://www.hmdb.ca/metabolites/HMDB02902" TargetMode="External"/><Relationship Id="rId6210" Type="http://schemas.openxmlformats.org/officeDocument/2006/relationships/hyperlink" Target="http://www.hmdb.ca/metabolites/HMDB01173" TargetMode="External"/><Relationship Id="rId725" Type="http://schemas.openxmlformats.org/officeDocument/2006/relationships/hyperlink" Target="http://www.hmdb.ca/metabolites/HMDB03540" TargetMode="External"/><Relationship Id="rId1355" Type="http://schemas.openxmlformats.org/officeDocument/2006/relationships/hyperlink" Target="http://www.hmdb.ca/metabolites/HMDB01262" TargetMode="External"/><Relationship Id="rId2406" Type="http://schemas.openxmlformats.org/officeDocument/2006/relationships/hyperlink" Target="http://www.hmdb.ca/metabolites/HMDB00666" TargetMode="External"/><Relationship Id="rId1008" Type="http://schemas.openxmlformats.org/officeDocument/2006/relationships/hyperlink" Target="http://www.genome.jp/dbget-bin/www_bget?cpd+C01077" TargetMode="External"/><Relationship Id="rId1422" Type="http://schemas.openxmlformats.org/officeDocument/2006/relationships/hyperlink" Target="http://www.hmdb.ca/metabolites/HMDB00511" TargetMode="External"/><Relationship Id="rId2820" Type="http://schemas.openxmlformats.org/officeDocument/2006/relationships/hyperlink" Target="http://www.hmdb.ca/metabolites/HMDB12958" TargetMode="External"/><Relationship Id="rId4578" Type="http://schemas.openxmlformats.org/officeDocument/2006/relationships/hyperlink" Target="http://www.hmdb.ca/metabolites/HMDB11530" TargetMode="External"/><Relationship Id="rId5976" Type="http://schemas.openxmlformats.org/officeDocument/2006/relationships/hyperlink" Target="http://www.hmdb.ca/metabolites/HMDB02201" TargetMode="External"/><Relationship Id="rId61" Type="http://schemas.openxmlformats.org/officeDocument/2006/relationships/hyperlink" Target="http://www.hmdb.ca/metabolites/HMDB00301" TargetMode="External"/><Relationship Id="rId4992" Type="http://schemas.openxmlformats.org/officeDocument/2006/relationships/hyperlink" Target="http://www.genome.jp/dbget-bin/www_bget?cpd+C01152" TargetMode="External"/><Relationship Id="rId5629" Type="http://schemas.openxmlformats.org/officeDocument/2006/relationships/hyperlink" Target="http://www.hmdb.ca/metabolites/HMDB00036" TargetMode="External"/><Relationship Id="rId7051" Type="http://schemas.openxmlformats.org/officeDocument/2006/relationships/hyperlink" Target="http://www.hmdb.ca/metabolites/HMDB00669" TargetMode="External"/><Relationship Id="rId2196" Type="http://schemas.openxmlformats.org/officeDocument/2006/relationships/hyperlink" Target="http://www.hmdb.ca/metabolites/HMDB00731" TargetMode="External"/><Relationship Id="rId3594" Type="http://schemas.openxmlformats.org/officeDocument/2006/relationships/hyperlink" Target="http://www.hmdb.ca/metabolites/HMDB11537" TargetMode="External"/><Relationship Id="rId4645" Type="http://schemas.openxmlformats.org/officeDocument/2006/relationships/hyperlink" Target="http://www.hmdb.ca/metabolites/HMDB00637" TargetMode="External"/><Relationship Id="rId168" Type="http://schemas.openxmlformats.org/officeDocument/2006/relationships/hyperlink" Target="http://www.hmdb.ca/metabolites/HMDB01238" TargetMode="External"/><Relationship Id="rId3247" Type="http://schemas.openxmlformats.org/officeDocument/2006/relationships/hyperlink" Target="http://www.genome.jp/dbget-bin/www_bget?cpd+C02714" TargetMode="External"/><Relationship Id="rId3661" Type="http://schemas.openxmlformats.org/officeDocument/2006/relationships/hyperlink" Target="http://www.hmdb.ca/metabolites/HMDB00626" TargetMode="External"/><Relationship Id="rId4712" Type="http://schemas.openxmlformats.org/officeDocument/2006/relationships/hyperlink" Target="http://www.hmdb.ca/metabolites/HMDB00288" TargetMode="External"/><Relationship Id="rId7868" Type="http://schemas.openxmlformats.org/officeDocument/2006/relationships/hyperlink" Target="http://www.hmdb.ca/metabolites/HMDB05781" TargetMode="External"/><Relationship Id="rId582" Type="http://schemas.openxmlformats.org/officeDocument/2006/relationships/hyperlink" Target="http://www.hmdb.ca/metabolites/HMDB08993" TargetMode="External"/><Relationship Id="rId2263" Type="http://schemas.openxmlformats.org/officeDocument/2006/relationships/hyperlink" Target="http://www.genome.jp/dbget-bin/www_bget?cpd+C02294" TargetMode="External"/><Relationship Id="rId3314" Type="http://schemas.openxmlformats.org/officeDocument/2006/relationships/hyperlink" Target="http://www.genome.jp/dbget-bin/www_bget?cpd+C00121" TargetMode="External"/><Relationship Id="rId6884" Type="http://schemas.openxmlformats.org/officeDocument/2006/relationships/hyperlink" Target="http://www.genome.jp/dbget-bin/www_bget?cpd+C00509" TargetMode="External"/><Relationship Id="rId235" Type="http://schemas.openxmlformats.org/officeDocument/2006/relationships/hyperlink" Target="http://www.genome.jp/dbget-bin/www_bget?cpd+C00077" TargetMode="External"/><Relationship Id="rId2330" Type="http://schemas.openxmlformats.org/officeDocument/2006/relationships/hyperlink" Target="http://www.genome.jp/dbget-bin/www_bget?cpd+C01685" TargetMode="External"/><Relationship Id="rId5486" Type="http://schemas.openxmlformats.org/officeDocument/2006/relationships/hyperlink" Target="http://www.hmdb.ca/metabolites/HMDB04704" TargetMode="External"/><Relationship Id="rId6537" Type="http://schemas.openxmlformats.org/officeDocument/2006/relationships/hyperlink" Target="http://www.hmdb.ca/metabolites/HMDB07856" TargetMode="External"/><Relationship Id="rId302" Type="http://schemas.openxmlformats.org/officeDocument/2006/relationships/hyperlink" Target="http://www.genome.jp/dbget-bin/www_bget?cpd+C05283" TargetMode="External"/><Relationship Id="rId4088" Type="http://schemas.openxmlformats.org/officeDocument/2006/relationships/hyperlink" Target="http://www.genome.jp/dbget-bin/www_bget?cpd+C13690" TargetMode="External"/><Relationship Id="rId5139" Type="http://schemas.openxmlformats.org/officeDocument/2006/relationships/hyperlink" Target="http://www.hmdb.ca/metabolites/HMDB00317" TargetMode="External"/><Relationship Id="rId5553" Type="http://schemas.openxmlformats.org/officeDocument/2006/relationships/hyperlink" Target="http://www.hmdb.ca/metabolites/HMDB11375" TargetMode="External"/><Relationship Id="rId6951" Type="http://schemas.openxmlformats.org/officeDocument/2006/relationships/hyperlink" Target="http://www.hmdb.ca/metabolites/HMDB00148" TargetMode="External"/><Relationship Id="rId4155" Type="http://schemas.openxmlformats.org/officeDocument/2006/relationships/hyperlink" Target="http://www.hmdb.ca/metabolites/HMDB00696" TargetMode="External"/><Relationship Id="rId5206" Type="http://schemas.openxmlformats.org/officeDocument/2006/relationships/hyperlink" Target="http://www.hmdb.ca/metabolites/HMDB00064" TargetMode="External"/><Relationship Id="rId6604" Type="http://schemas.openxmlformats.org/officeDocument/2006/relationships/hyperlink" Target="http://www.genome.jp/dbget-bin/www_bget?cpd+C00599" TargetMode="External"/><Relationship Id="rId1749" Type="http://schemas.openxmlformats.org/officeDocument/2006/relationships/hyperlink" Target="http://www.genome.jp/dbget-bin/www_bget?cpd+C00299" TargetMode="External"/><Relationship Id="rId3171" Type="http://schemas.openxmlformats.org/officeDocument/2006/relationships/hyperlink" Target="http://www.hmdb.ca/metabolites/HMDB01015" TargetMode="External"/><Relationship Id="rId5620" Type="http://schemas.openxmlformats.org/officeDocument/2006/relationships/hyperlink" Target="http://www.genome.jp/dbget-bin/www_bget?cpd+C05442" TargetMode="External"/><Relationship Id="rId1816" Type="http://schemas.openxmlformats.org/officeDocument/2006/relationships/hyperlink" Target="http://www.genome.jp/dbget-bin/www_bget?cpd+C00831" TargetMode="External"/><Relationship Id="rId4222" Type="http://schemas.openxmlformats.org/officeDocument/2006/relationships/hyperlink" Target="http://www.hmdb.ca/metabolites/HMDB12265" TargetMode="External"/><Relationship Id="rId7378" Type="http://schemas.openxmlformats.org/officeDocument/2006/relationships/hyperlink" Target="http://www.hmdb.ca/metabolites/HMDB02183" TargetMode="External"/><Relationship Id="rId7792" Type="http://schemas.openxmlformats.org/officeDocument/2006/relationships/hyperlink" Target="http://www.hmdb.ca/metabolites/HMDB01545" TargetMode="External"/><Relationship Id="rId3988" Type="http://schemas.openxmlformats.org/officeDocument/2006/relationships/hyperlink" Target="http://www.genome.jp/dbget-bin/www_bget?cpd+C00064" TargetMode="External"/><Relationship Id="rId6394" Type="http://schemas.openxmlformats.org/officeDocument/2006/relationships/hyperlink" Target="http://www.hmdb.ca/metabolites/HMDB00673" TargetMode="External"/><Relationship Id="rId7445" Type="http://schemas.openxmlformats.org/officeDocument/2006/relationships/hyperlink" Target="http://www.genome.jp/dbget-bin/www_bget?cpd+C00318" TargetMode="External"/><Relationship Id="rId6047" Type="http://schemas.openxmlformats.org/officeDocument/2006/relationships/hyperlink" Target="http://www.genome.jp/dbget-bin/www_bget?cpd+C05593" TargetMode="External"/><Relationship Id="rId6461" Type="http://schemas.openxmlformats.org/officeDocument/2006/relationships/hyperlink" Target="http://www.genome.jp/dbget-bin/www_bget?cpd+C00989" TargetMode="External"/><Relationship Id="rId7512" Type="http://schemas.openxmlformats.org/officeDocument/2006/relationships/hyperlink" Target="http://www.genome.jp/dbget-bin/www_bget?cpd+C04100" TargetMode="External"/><Relationship Id="rId976" Type="http://schemas.openxmlformats.org/officeDocument/2006/relationships/hyperlink" Target="http://www.genome.jp/dbget-bin/www_bget?cpd+C00805" TargetMode="External"/><Relationship Id="rId2657" Type="http://schemas.openxmlformats.org/officeDocument/2006/relationships/hyperlink" Target="http://www.hmdb.ca/metabolites/HMDB00937" TargetMode="External"/><Relationship Id="rId5063" Type="http://schemas.openxmlformats.org/officeDocument/2006/relationships/hyperlink" Target="http://www.hmdb.ca/metabolites/HMDB00866" TargetMode="External"/><Relationship Id="rId6114" Type="http://schemas.openxmlformats.org/officeDocument/2006/relationships/hyperlink" Target="http://www.hmdb.ca/metabolites/HMDB61684" TargetMode="External"/><Relationship Id="rId629" Type="http://schemas.openxmlformats.org/officeDocument/2006/relationships/hyperlink" Target="http://www.hmdb.ca/metabolites/HMDB11567" TargetMode="External"/><Relationship Id="rId1259" Type="http://schemas.openxmlformats.org/officeDocument/2006/relationships/hyperlink" Target="http://www.genome.jp/dbget-bin/www_bget?cpd+C00179" TargetMode="External"/><Relationship Id="rId3708" Type="http://schemas.openxmlformats.org/officeDocument/2006/relationships/hyperlink" Target="http://www.genome.jp/dbget-bin/www_bget?cpd+C02242" TargetMode="External"/><Relationship Id="rId5130" Type="http://schemas.openxmlformats.org/officeDocument/2006/relationships/hyperlink" Target="http://www.hmdb.ca/metabolites/HMDB00378" TargetMode="External"/><Relationship Id="rId1673" Type="http://schemas.openxmlformats.org/officeDocument/2006/relationships/hyperlink" Target="http://www.hmdb.ca/metabolites/HMDB00878" TargetMode="External"/><Relationship Id="rId2724" Type="http://schemas.openxmlformats.org/officeDocument/2006/relationships/hyperlink" Target="http://www.genome.jp/dbget-bin/www_bget?cpd+C00362" TargetMode="External"/><Relationship Id="rId1326" Type="http://schemas.openxmlformats.org/officeDocument/2006/relationships/hyperlink" Target="http://www.genome.jp/dbget-bin/www_bget?cpd+C00111" TargetMode="External"/><Relationship Id="rId1740" Type="http://schemas.openxmlformats.org/officeDocument/2006/relationships/hyperlink" Target="http://www.genome.jp/dbget-bin/www_bget?cpd+C00438" TargetMode="External"/><Relationship Id="rId4896" Type="http://schemas.openxmlformats.org/officeDocument/2006/relationships/hyperlink" Target="http://www.hmdb.ca/metabolites/HMDB03045" TargetMode="External"/><Relationship Id="rId5947" Type="http://schemas.openxmlformats.org/officeDocument/2006/relationships/hyperlink" Target="http://www.hmdb.ca/metabolites/HMDB00719" TargetMode="External"/><Relationship Id="rId32" Type="http://schemas.openxmlformats.org/officeDocument/2006/relationships/hyperlink" Target="http://www.hmdb.ca/metabolites/HMDB00168" TargetMode="External"/><Relationship Id="rId3498" Type="http://schemas.openxmlformats.org/officeDocument/2006/relationships/hyperlink" Target="http://www.hmdb.ca/metabolites/HMDB00710" TargetMode="External"/><Relationship Id="rId4549" Type="http://schemas.openxmlformats.org/officeDocument/2006/relationships/hyperlink" Target="http://www.hmdb.ca/metabolites/HMDB10386" TargetMode="External"/><Relationship Id="rId4963" Type="http://schemas.openxmlformats.org/officeDocument/2006/relationships/hyperlink" Target="http://www.genome.jp/dbget-bin/www_bget?cpd+C02847" TargetMode="External"/><Relationship Id="rId3565" Type="http://schemas.openxmlformats.org/officeDocument/2006/relationships/hyperlink" Target="http://www.hmdb.ca/metabolites/HMDB11506" TargetMode="External"/><Relationship Id="rId4616" Type="http://schemas.openxmlformats.org/officeDocument/2006/relationships/hyperlink" Target="http://www.hmdb.ca/metabolites/HMDB04610" TargetMode="External"/><Relationship Id="rId7022" Type="http://schemas.openxmlformats.org/officeDocument/2006/relationships/hyperlink" Target="http://www.hmdb.ca/metabolites/HMDB00159" TargetMode="External"/><Relationship Id="rId486" Type="http://schemas.openxmlformats.org/officeDocument/2006/relationships/hyperlink" Target="http://www.genome.jp/dbget-bin/www_bget?cpd+C02630" TargetMode="External"/><Relationship Id="rId2167" Type="http://schemas.openxmlformats.org/officeDocument/2006/relationships/hyperlink" Target="http://www.hmdb.ca/metabolites/HMDB00396" TargetMode="External"/><Relationship Id="rId2581" Type="http://schemas.openxmlformats.org/officeDocument/2006/relationships/hyperlink" Target="http://www.hmdb.ca/metabolites/HMDB61696" TargetMode="External"/><Relationship Id="rId3218" Type="http://schemas.openxmlformats.org/officeDocument/2006/relationships/hyperlink" Target="http://www.hmdb.ca/metabolites/HMDB00856" TargetMode="External"/><Relationship Id="rId3632" Type="http://schemas.openxmlformats.org/officeDocument/2006/relationships/hyperlink" Target="http://www.genome.jp/dbget-bin/www_bget?cpd+C02104" TargetMode="External"/><Relationship Id="rId6788" Type="http://schemas.openxmlformats.org/officeDocument/2006/relationships/hyperlink" Target="http://www.genome.jp/dbget-bin/www_bget?cpd+C05793" TargetMode="External"/><Relationship Id="rId139" Type="http://schemas.openxmlformats.org/officeDocument/2006/relationships/hyperlink" Target="http://www.hmdb.ca/metabolites/HMDB00929" TargetMode="External"/><Relationship Id="rId553" Type="http://schemas.openxmlformats.org/officeDocument/2006/relationships/hyperlink" Target="http://www.hmdb.ca/metabolites/HMDB00211" TargetMode="External"/><Relationship Id="rId1183" Type="http://schemas.openxmlformats.org/officeDocument/2006/relationships/hyperlink" Target="http://www.hmdb.ca/metabolites/HMDB00883" TargetMode="External"/><Relationship Id="rId2234" Type="http://schemas.openxmlformats.org/officeDocument/2006/relationships/hyperlink" Target="http://www.hmdb.ca/metabolites/HMDB00725" TargetMode="External"/><Relationship Id="rId7839" Type="http://schemas.openxmlformats.org/officeDocument/2006/relationships/hyperlink" Target="http://www.genome.jp/dbget-bin/www_bget?cpd+C06415" TargetMode="External"/><Relationship Id="rId206" Type="http://schemas.openxmlformats.org/officeDocument/2006/relationships/hyperlink" Target="http://www.genome.jp/dbget-bin/www_bget?cpd+C03145" TargetMode="External"/><Relationship Id="rId6855" Type="http://schemas.openxmlformats.org/officeDocument/2006/relationships/hyperlink" Target="http://www.genome.jp/dbget-bin/www_bget?cpd+C02504" TargetMode="External"/><Relationship Id="rId620" Type="http://schemas.openxmlformats.org/officeDocument/2006/relationships/hyperlink" Target="http://www.hmdb.ca/metabolites/HMDB00131" TargetMode="External"/><Relationship Id="rId1250" Type="http://schemas.openxmlformats.org/officeDocument/2006/relationships/hyperlink" Target="http://www.hmdb.ca/metabolites/HMDB03148" TargetMode="External"/><Relationship Id="rId2301" Type="http://schemas.openxmlformats.org/officeDocument/2006/relationships/hyperlink" Target="http://www.hmdb.ca/metabolites/HMDB28995" TargetMode="External"/><Relationship Id="rId4059" Type="http://schemas.openxmlformats.org/officeDocument/2006/relationships/hyperlink" Target="http://www.genome.jp/dbget-bin/www_bget?cpd+C03519" TargetMode="External"/><Relationship Id="rId5457" Type="http://schemas.openxmlformats.org/officeDocument/2006/relationships/hyperlink" Target="http://www.hmdb.ca/metabolites/HMDB00783" TargetMode="External"/><Relationship Id="rId5871" Type="http://schemas.openxmlformats.org/officeDocument/2006/relationships/hyperlink" Target="http://www.genome.jp/dbget-bin/www_bget?cpd+C11130" TargetMode="External"/><Relationship Id="rId6508" Type="http://schemas.openxmlformats.org/officeDocument/2006/relationships/hyperlink" Target="http://www.hmdb.ca/metabolites/HMDB05320" TargetMode="External"/><Relationship Id="rId6922" Type="http://schemas.openxmlformats.org/officeDocument/2006/relationships/hyperlink" Target="http://www.genome.jp/dbget-bin/www_bget?cpd+C01026" TargetMode="External"/><Relationship Id="rId4473" Type="http://schemas.openxmlformats.org/officeDocument/2006/relationships/hyperlink" Target="http://www.hmdb.ca/metabolites/HMDB13127" TargetMode="External"/><Relationship Id="rId5524" Type="http://schemas.openxmlformats.org/officeDocument/2006/relationships/hyperlink" Target="http://www.hmdb.ca/metabolites/HMDB05322" TargetMode="External"/><Relationship Id="rId3075" Type="http://schemas.openxmlformats.org/officeDocument/2006/relationships/hyperlink" Target="http://www.genome.jp/dbget-bin/www_bget?cpd+C05607" TargetMode="External"/><Relationship Id="rId4126" Type="http://schemas.openxmlformats.org/officeDocument/2006/relationships/hyperlink" Target="http://www.hmdb.ca/metabolites/HMDB00695" TargetMode="External"/><Relationship Id="rId4540" Type="http://schemas.openxmlformats.org/officeDocument/2006/relationships/hyperlink" Target="http://www.hmdb.ca/metabolites/HMDB08138" TargetMode="External"/><Relationship Id="rId7696" Type="http://schemas.openxmlformats.org/officeDocument/2006/relationships/hyperlink" Target="http://www.hmdb.ca/metabolites/HMDB00089" TargetMode="External"/><Relationship Id="rId2091" Type="http://schemas.openxmlformats.org/officeDocument/2006/relationships/hyperlink" Target="http://www.genome.jp/dbget-bin/www_bget?cpd+C07086" TargetMode="External"/><Relationship Id="rId3142" Type="http://schemas.openxmlformats.org/officeDocument/2006/relationships/hyperlink" Target="http://www.hmdb.ca/metabolites/HMDB00718" TargetMode="External"/><Relationship Id="rId6298" Type="http://schemas.openxmlformats.org/officeDocument/2006/relationships/hyperlink" Target="http://www.genome.jp/dbget-bin/www_bget?cpd+C01613" TargetMode="External"/><Relationship Id="rId7349" Type="http://schemas.openxmlformats.org/officeDocument/2006/relationships/hyperlink" Target="http://www.genome.jp/dbget-bin/www_bget?cpd+C01571" TargetMode="External"/><Relationship Id="rId7763" Type="http://schemas.openxmlformats.org/officeDocument/2006/relationships/hyperlink" Target="http://www.genome.jp/dbget-bin/www_bget?cpd+C00715" TargetMode="External"/><Relationship Id="rId6365" Type="http://schemas.openxmlformats.org/officeDocument/2006/relationships/hyperlink" Target="http://www.hmdb.ca/metabolites/HMDB02000" TargetMode="External"/><Relationship Id="rId7416" Type="http://schemas.openxmlformats.org/officeDocument/2006/relationships/hyperlink" Target="http://www.hmdb.ca/metabolites/HMDB00893" TargetMode="External"/><Relationship Id="rId130" Type="http://schemas.openxmlformats.org/officeDocument/2006/relationships/hyperlink" Target="http://www.genome.jp/dbget-bin/www_bget?cpd+C02180" TargetMode="External"/><Relationship Id="rId3959" Type="http://schemas.openxmlformats.org/officeDocument/2006/relationships/hyperlink" Target="http://www.hmdb.ca/metabolites/HMDB00092" TargetMode="External"/><Relationship Id="rId5381" Type="http://schemas.openxmlformats.org/officeDocument/2006/relationships/hyperlink" Target="http://www.hmdb.ca/metabolites/HMDB00220" TargetMode="External"/><Relationship Id="rId6018" Type="http://schemas.openxmlformats.org/officeDocument/2006/relationships/hyperlink" Target="http://www.genome.jp/dbget-bin/www_bget?cpd+C00449" TargetMode="External"/><Relationship Id="rId7830" Type="http://schemas.openxmlformats.org/officeDocument/2006/relationships/hyperlink" Target="http://www.genome.jp/dbget-bin/www_bget?cpd+C01746" TargetMode="External"/><Relationship Id="rId2975" Type="http://schemas.openxmlformats.org/officeDocument/2006/relationships/hyperlink" Target="http://www.hmdb.ca/metabolites/HMDB00187" TargetMode="External"/><Relationship Id="rId5034" Type="http://schemas.openxmlformats.org/officeDocument/2006/relationships/hyperlink" Target="http://www.genome.jp/dbget-bin/www_bget?cpd+C00489" TargetMode="External"/><Relationship Id="rId6432" Type="http://schemas.openxmlformats.org/officeDocument/2006/relationships/hyperlink" Target="http://www.hmdb.ca/metabolites/HMDB00792" TargetMode="External"/><Relationship Id="rId947" Type="http://schemas.openxmlformats.org/officeDocument/2006/relationships/hyperlink" Target="http://www.genome.jp/dbget-bin/www_bget?cpd+C01494" TargetMode="External"/><Relationship Id="rId1577" Type="http://schemas.openxmlformats.org/officeDocument/2006/relationships/hyperlink" Target="http://www.hmdb.ca/metabolites/HMDB09093" TargetMode="External"/><Relationship Id="rId1991" Type="http://schemas.openxmlformats.org/officeDocument/2006/relationships/hyperlink" Target="http://www.hmdb.ca/metabolites/HMDB00167" TargetMode="External"/><Relationship Id="rId2628" Type="http://schemas.openxmlformats.org/officeDocument/2006/relationships/hyperlink" Target="http://www.genome.jp/dbget-bin/www_bget?cpd+C00550" TargetMode="External"/><Relationship Id="rId1644" Type="http://schemas.openxmlformats.org/officeDocument/2006/relationships/hyperlink" Target="http://www.hmdb.ca/metabolites/HMDB12102" TargetMode="External"/><Relationship Id="rId4050" Type="http://schemas.openxmlformats.org/officeDocument/2006/relationships/hyperlink" Target="http://www.hmdb.ca/metabolites/HMDB00070" TargetMode="External"/><Relationship Id="rId5101" Type="http://schemas.openxmlformats.org/officeDocument/2006/relationships/hyperlink" Target="http://www.genome.jp/dbget-bin/www_bget?cpd+C10164" TargetMode="External"/><Relationship Id="rId1711" Type="http://schemas.openxmlformats.org/officeDocument/2006/relationships/hyperlink" Target="http://www.hmdb.ca/metabolites/HMDB00045" TargetMode="External"/><Relationship Id="rId4867" Type="http://schemas.openxmlformats.org/officeDocument/2006/relationships/hyperlink" Target="http://www.hmdb.ca/metabolites/HMDB34301" TargetMode="External"/><Relationship Id="rId7273" Type="http://schemas.openxmlformats.org/officeDocument/2006/relationships/hyperlink" Target="http://www.hmdb.ca/metabolites/HMDB00098" TargetMode="External"/><Relationship Id="rId3469" Type="http://schemas.openxmlformats.org/officeDocument/2006/relationships/hyperlink" Target="http://www.hmdb.ca/metabolites/HMDB00888" TargetMode="External"/><Relationship Id="rId5918" Type="http://schemas.openxmlformats.org/officeDocument/2006/relationships/hyperlink" Target="http://www.genome.jp/dbget-bin/www_bget?cpd+C03727" TargetMode="External"/><Relationship Id="rId7340" Type="http://schemas.openxmlformats.org/officeDocument/2006/relationships/hyperlink" Target="http://www.hmdb.ca/metabolites/HMDB01429" TargetMode="External"/><Relationship Id="rId2485" Type="http://schemas.openxmlformats.org/officeDocument/2006/relationships/hyperlink" Target="http://www.genome.jp/dbget-bin/www_bget?cpd+C00383" TargetMode="External"/><Relationship Id="rId3883" Type="http://schemas.openxmlformats.org/officeDocument/2006/relationships/hyperlink" Target="http://www.genome.jp/dbget-bin/www_bget?cpd+C06563" TargetMode="External"/><Relationship Id="rId4934" Type="http://schemas.openxmlformats.org/officeDocument/2006/relationships/hyperlink" Target="http://www.genome.jp/dbget-bin/www_bget?cpd+C00059" TargetMode="External"/><Relationship Id="rId457" Type="http://schemas.openxmlformats.org/officeDocument/2006/relationships/hyperlink" Target="http://www.genome.jp/dbget-bin/www_bget?cpd+C06428" TargetMode="External"/><Relationship Id="rId1087" Type="http://schemas.openxmlformats.org/officeDocument/2006/relationships/hyperlink" Target="http://www.hmdb.ca/metabolites/HMDB61705" TargetMode="External"/><Relationship Id="rId2138" Type="http://schemas.openxmlformats.org/officeDocument/2006/relationships/hyperlink" Target="http://www.hmdb.ca/metabolites/HMDB02243" TargetMode="External"/><Relationship Id="rId3536" Type="http://schemas.openxmlformats.org/officeDocument/2006/relationships/hyperlink" Target="http://www.hmdb.ca/metabolites/HMDB08048" TargetMode="External"/><Relationship Id="rId3950" Type="http://schemas.openxmlformats.org/officeDocument/2006/relationships/hyperlink" Target="http://www.genome.jp/dbget-bin/www_bget?cpd+C06231" TargetMode="External"/><Relationship Id="rId871" Type="http://schemas.openxmlformats.org/officeDocument/2006/relationships/hyperlink" Target="http://www.genome.jp/dbget-bin/www_bget?cpd+C00534" TargetMode="External"/><Relationship Id="rId2552" Type="http://schemas.openxmlformats.org/officeDocument/2006/relationships/hyperlink" Target="http://www.hmdb.ca/metabolites/HMDB07969" TargetMode="External"/><Relationship Id="rId3603" Type="http://schemas.openxmlformats.org/officeDocument/2006/relationships/hyperlink" Target="http://www.hmdb.ca/metabolites/HMDB07095" TargetMode="External"/><Relationship Id="rId6759" Type="http://schemas.openxmlformats.org/officeDocument/2006/relationships/hyperlink" Target="http://www.genome.jp/dbget-bin/www_bget?cpd+C00209" TargetMode="External"/><Relationship Id="rId524" Type="http://schemas.openxmlformats.org/officeDocument/2006/relationships/hyperlink" Target="http://www.hmdb.ca/metabolites/HMDB00848" TargetMode="External"/><Relationship Id="rId1154" Type="http://schemas.openxmlformats.org/officeDocument/2006/relationships/hyperlink" Target="http://www.hmdb.ca/metabolites/HMDB00259" TargetMode="External"/><Relationship Id="rId2205" Type="http://schemas.openxmlformats.org/officeDocument/2006/relationships/hyperlink" Target="http://www.genome.jp/dbget-bin/www_bget?cpd+C00506" TargetMode="External"/><Relationship Id="rId5775" Type="http://schemas.openxmlformats.org/officeDocument/2006/relationships/hyperlink" Target="http://www.genome.jp/dbget-bin/www_bget?cpd+C02477" TargetMode="External"/><Relationship Id="rId6826" Type="http://schemas.openxmlformats.org/officeDocument/2006/relationships/hyperlink" Target="http://www.genome.jp/dbget-bin/www_bget?cpd+C03080" TargetMode="External"/><Relationship Id="rId1221" Type="http://schemas.openxmlformats.org/officeDocument/2006/relationships/hyperlink" Target="http://www.genome.jp/dbget-bin/www_bget?cpd+C03406" TargetMode="External"/><Relationship Id="rId4377" Type="http://schemas.openxmlformats.org/officeDocument/2006/relationships/hyperlink" Target="http://www.genome.jp/dbget-bin/www_bget?cpd+C00803" TargetMode="External"/><Relationship Id="rId4791" Type="http://schemas.openxmlformats.org/officeDocument/2006/relationships/hyperlink" Target="http://www.genome.jp/dbget-bin/www_bget?cpd+C14151" TargetMode="External"/><Relationship Id="rId5428" Type="http://schemas.openxmlformats.org/officeDocument/2006/relationships/hyperlink" Target="http://www.genome.jp/dbget-bin/www_bget?cpd+C01127" TargetMode="External"/><Relationship Id="rId5842" Type="http://schemas.openxmlformats.org/officeDocument/2006/relationships/hyperlink" Target="http://www.genome.jp/dbget-bin/www_bget?cpd+C01744" TargetMode="External"/><Relationship Id="rId3393" Type="http://schemas.openxmlformats.org/officeDocument/2006/relationships/hyperlink" Target="http://www.genome.jp/dbget-bin/www_bget?cpd+C17714" TargetMode="External"/><Relationship Id="rId4444" Type="http://schemas.openxmlformats.org/officeDocument/2006/relationships/hyperlink" Target="http://www.genome.jp/dbget-bin/www_bget?cpd+C02360" TargetMode="External"/><Relationship Id="rId3046" Type="http://schemas.openxmlformats.org/officeDocument/2006/relationships/hyperlink" Target="http://www.genome.jp/dbget-bin/www_bget?cpd+C12989" TargetMode="External"/><Relationship Id="rId3460" Type="http://schemas.openxmlformats.org/officeDocument/2006/relationships/hyperlink" Target="http://www.hmdb.ca/metabolites/HMDB00176" TargetMode="External"/><Relationship Id="rId381" Type="http://schemas.openxmlformats.org/officeDocument/2006/relationships/hyperlink" Target="http://www.hmdb.ca/metabolites/HMDB00247" TargetMode="External"/><Relationship Id="rId2062" Type="http://schemas.openxmlformats.org/officeDocument/2006/relationships/hyperlink" Target="http://www.genome.jp/dbget-bin/www_bget?cpd+C03793" TargetMode="External"/><Relationship Id="rId3113" Type="http://schemas.openxmlformats.org/officeDocument/2006/relationships/hyperlink" Target="http://www.genome.jp/dbget-bin/www_bget?cpd+C00328" TargetMode="External"/><Relationship Id="rId4511" Type="http://schemas.openxmlformats.org/officeDocument/2006/relationships/hyperlink" Target="http://www.hmdb.ca/metabolites/HMDB00097" TargetMode="External"/><Relationship Id="rId6269" Type="http://schemas.openxmlformats.org/officeDocument/2006/relationships/hyperlink" Target="http://www.hmdb.ca/metabolites/HMDB00807" TargetMode="External"/><Relationship Id="rId7667" Type="http://schemas.openxmlformats.org/officeDocument/2006/relationships/hyperlink" Target="http://www.hmdb.ca/metabolites/HMDB00085" TargetMode="External"/><Relationship Id="rId6683" Type="http://schemas.openxmlformats.org/officeDocument/2006/relationships/hyperlink" Target="http://www.hmdb.ca/metabolites/HMDB03349" TargetMode="External"/><Relationship Id="rId7734" Type="http://schemas.openxmlformats.org/officeDocument/2006/relationships/hyperlink" Target="http://www.genome.jp/dbget-bin/www_bget?cpd+C01004" TargetMode="External"/><Relationship Id="rId2879" Type="http://schemas.openxmlformats.org/officeDocument/2006/relationships/hyperlink" Target="http://www.hmdb.ca/metabolites/HMDB02199" TargetMode="External"/><Relationship Id="rId5285" Type="http://schemas.openxmlformats.org/officeDocument/2006/relationships/hyperlink" Target="http://www.hmdb.ca/metabolites/HMDB00190" TargetMode="External"/><Relationship Id="rId6336" Type="http://schemas.openxmlformats.org/officeDocument/2006/relationships/hyperlink" Target="http://www.genome.jp/dbget-bin/www_bget?cpd+C00026" TargetMode="External"/><Relationship Id="rId6750" Type="http://schemas.openxmlformats.org/officeDocument/2006/relationships/hyperlink" Target="http://www.genome.jp/dbget-bin/www_bget?cpd+C00016" TargetMode="External"/><Relationship Id="rId7801" Type="http://schemas.openxmlformats.org/officeDocument/2006/relationships/hyperlink" Target="http://www.hmdb.ca/metabolites/HMDB00500" TargetMode="External"/><Relationship Id="rId101" Type="http://schemas.openxmlformats.org/officeDocument/2006/relationships/hyperlink" Target="http://www.hmdb.ca/metabolites/HMDB02322" TargetMode="External"/><Relationship Id="rId1895" Type="http://schemas.openxmlformats.org/officeDocument/2006/relationships/hyperlink" Target="http://www.hmdb.ca/metabolites/HMDB03099" TargetMode="External"/><Relationship Id="rId2946" Type="http://schemas.openxmlformats.org/officeDocument/2006/relationships/hyperlink" Target="http://www.hmdb.ca/metabolites/HMDB02085" TargetMode="External"/><Relationship Id="rId5352" Type="http://schemas.openxmlformats.org/officeDocument/2006/relationships/hyperlink" Target="http://www.hmdb.ca/metabolites/HMDB00254" TargetMode="External"/><Relationship Id="rId6403" Type="http://schemas.openxmlformats.org/officeDocument/2006/relationships/hyperlink" Target="http://www.genome.jp/dbget-bin/www_bget?cpd+C16513" TargetMode="External"/><Relationship Id="rId918" Type="http://schemas.openxmlformats.org/officeDocument/2006/relationships/hyperlink" Target="http://www.hmdb.ca/metabolites/HMDB02649" TargetMode="External"/><Relationship Id="rId1548" Type="http://schemas.openxmlformats.org/officeDocument/2006/relationships/hyperlink" Target="http://www.genome.jp/dbget-bin/www_bget?cpd+C00588" TargetMode="External"/><Relationship Id="rId5005" Type="http://schemas.openxmlformats.org/officeDocument/2006/relationships/hyperlink" Target="http://www.hmdb.ca/metabolites/HMDB00854" TargetMode="External"/><Relationship Id="rId1962" Type="http://schemas.openxmlformats.org/officeDocument/2006/relationships/hyperlink" Target="http://www.genome.jp/dbget-bin/www_bget?cpd+C00811" TargetMode="External"/><Relationship Id="rId4021" Type="http://schemas.openxmlformats.org/officeDocument/2006/relationships/hyperlink" Target="http://www.hmdb.ca/metabolites/HMDB00033" TargetMode="External"/><Relationship Id="rId7177" Type="http://schemas.openxmlformats.org/officeDocument/2006/relationships/hyperlink" Target="http://www.hmdb.ca/metabolites/HMDB29416" TargetMode="External"/><Relationship Id="rId7591" Type="http://schemas.openxmlformats.org/officeDocument/2006/relationships/hyperlink" Target="http://www.hmdb.ca/metabolites/HMDB00577" TargetMode="External"/><Relationship Id="rId1615" Type="http://schemas.openxmlformats.org/officeDocument/2006/relationships/hyperlink" Target="http://www.hmdb.ca/metabolites/HMDB31074" TargetMode="External"/><Relationship Id="rId6193" Type="http://schemas.openxmlformats.org/officeDocument/2006/relationships/hyperlink" Target="http://www.genome.jp/dbget-bin/www_bget?cpd+C00300" TargetMode="External"/><Relationship Id="rId7244" Type="http://schemas.openxmlformats.org/officeDocument/2006/relationships/hyperlink" Target="http://www.hmdb.ca/metabolites/HMDB29083" TargetMode="External"/><Relationship Id="rId3787" Type="http://schemas.openxmlformats.org/officeDocument/2006/relationships/hyperlink" Target="http://www.hmdb.ca/metabolites/HMDB01248" TargetMode="External"/><Relationship Id="rId4838" Type="http://schemas.openxmlformats.org/officeDocument/2006/relationships/hyperlink" Target="http://www.genome.jp/dbget-bin/www_bget?cpd+C00587" TargetMode="External"/><Relationship Id="rId2389" Type="http://schemas.openxmlformats.org/officeDocument/2006/relationships/hyperlink" Target="http://www.genome.jp/dbget-bin/www_bget?cpd+C00122" TargetMode="External"/><Relationship Id="rId3854" Type="http://schemas.openxmlformats.org/officeDocument/2006/relationships/hyperlink" Target="http://www.hmdb.ca/metabolites/HMDB01856" TargetMode="External"/><Relationship Id="rId4905" Type="http://schemas.openxmlformats.org/officeDocument/2006/relationships/hyperlink" Target="http://www.hmdb.ca/metabolites/HMDB00734" TargetMode="External"/><Relationship Id="rId6260" Type="http://schemas.openxmlformats.org/officeDocument/2006/relationships/hyperlink" Target="http://www.hmdb.ca/metabolites/HMDB29131" TargetMode="External"/><Relationship Id="rId7311" Type="http://schemas.openxmlformats.org/officeDocument/2006/relationships/hyperlink" Target="http://www.hmdb.ca/metabolites/HMDB00841" TargetMode="External"/><Relationship Id="rId775" Type="http://schemas.openxmlformats.org/officeDocument/2006/relationships/hyperlink" Target="http://www.hmdb.ca/metabolites/HMDB00056" TargetMode="External"/><Relationship Id="rId2456" Type="http://schemas.openxmlformats.org/officeDocument/2006/relationships/hyperlink" Target="http://www.hmdb.ca/metabolites/HMDB05060" TargetMode="External"/><Relationship Id="rId2870" Type="http://schemas.openxmlformats.org/officeDocument/2006/relationships/hyperlink" Target="http://www.genome.jp/dbget-bin/www_bget?cpd+C13637" TargetMode="External"/><Relationship Id="rId3507" Type="http://schemas.openxmlformats.org/officeDocument/2006/relationships/hyperlink" Target="http://www.genome.jp/dbget-bin/www_bget?cpd+C14829" TargetMode="External"/><Relationship Id="rId3921" Type="http://schemas.openxmlformats.org/officeDocument/2006/relationships/hyperlink" Target="http://www.hmdb.ca/metabolites/HMDB02670" TargetMode="External"/><Relationship Id="rId428" Type="http://schemas.openxmlformats.org/officeDocument/2006/relationships/hyperlink" Target="http://www.hmdb.ca/metabolites/HMDB00535" TargetMode="External"/><Relationship Id="rId842" Type="http://schemas.openxmlformats.org/officeDocument/2006/relationships/hyperlink" Target="http://www.hmdb.ca/metabolites/HMDB06327" TargetMode="External"/><Relationship Id="rId1058" Type="http://schemas.openxmlformats.org/officeDocument/2006/relationships/hyperlink" Target="http://www.genome.jp/dbget-bin/www_bget?cpd+C00388" TargetMode="External"/><Relationship Id="rId1472" Type="http://schemas.openxmlformats.org/officeDocument/2006/relationships/hyperlink" Target="http://www.hmdb.ca/metabolites/HMDB02001" TargetMode="External"/><Relationship Id="rId2109" Type="http://schemas.openxmlformats.org/officeDocument/2006/relationships/hyperlink" Target="http://www.hmdb.ca/metabolites/HMDB00152" TargetMode="External"/><Relationship Id="rId2523" Type="http://schemas.openxmlformats.org/officeDocument/2006/relationships/hyperlink" Target="http://www.hmdb.ca/metabolites/HMDB02088" TargetMode="External"/><Relationship Id="rId5679" Type="http://schemas.openxmlformats.org/officeDocument/2006/relationships/hyperlink" Target="http://www.hmdb.ca/metabolites/HMDB01397" TargetMode="External"/><Relationship Id="rId1125" Type="http://schemas.openxmlformats.org/officeDocument/2006/relationships/hyperlink" Target="http://www.hmdb.ca/metabolites/HMDB06275" TargetMode="External"/><Relationship Id="rId4695" Type="http://schemas.openxmlformats.org/officeDocument/2006/relationships/hyperlink" Target="http://www.hmdb.ca/metabolites/HMDB00132" TargetMode="External"/><Relationship Id="rId3297" Type="http://schemas.openxmlformats.org/officeDocument/2006/relationships/hyperlink" Target="http://www.hmdb.ca/metabolites/HMDB28927" TargetMode="External"/><Relationship Id="rId4348" Type="http://schemas.openxmlformats.org/officeDocument/2006/relationships/hyperlink" Target="http://www.genome.jp/dbget-bin/www_bget?cpd+C00270" TargetMode="External"/><Relationship Id="rId5746" Type="http://schemas.openxmlformats.org/officeDocument/2006/relationships/hyperlink" Target="http://www.genome.jp/dbget-bin/www_bget?cpd+C01185" TargetMode="External"/><Relationship Id="rId4762" Type="http://schemas.openxmlformats.org/officeDocument/2006/relationships/hyperlink" Target="http://www.genome.jp/dbget-bin/www_bget?cpd+C00455" TargetMode="External"/><Relationship Id="rId5813" Type="http://schemas.openxmlformats.org/officeDocument/2006/relationships/hyperlink" Target="http://www.genome.jp/dbget-bin/www_bget?cpd+C00647" TargetMode="External"/><Relationship Id="rId285" Type="http://schemas.openxmlformats.org/officeDocument/2006/relationships/hyperlink" Target="http://www.genome.jp/dbget-bin/www_bget?cpd+C02946" TargetMode="External"/><Relationship Id="rId3364" Type="http://schemas.openxmlformats.org/officeDocument/2006/relationships/hyperlink" Target="http://www.genome.jp/dbget-bin/www_bget?cpd+C02713" TargetMode="External"/><Relationship Id="rId4415" Type="http://schemas.openxmlformats.org/officeDocument/2006/relationships/hyperlink" Target="http://www.genome.jp/dbget-bin/www_bget?cpd+C16534" TargetMode="External"/><Relationship Id="rId2380" Type="http://schemas.openxmlformats.org/officeDocument/2006/relationships/hyperlink" Target="http://www.hmdb.ca/metabolites/HMDB00613" TargetMode="External"/><Relationship Id="rId3017" Type="http://schemas.openxmlformats.org/officeDocument/2006/relationships/hyperlink" Target="http://www.hmdb.ca/metabolites/HMDB00001" TargetMode="External"/><Relationship Id="rId3431" Type="http://schemas.openxmlformats.org/officeDocument/2006/relationships/hyperlink" Target="http://www.genome.jp/dbget-bin/www_bget?cpd+C06426" TargetMode="External"/><Relationship Id="rId6587" Type="http://schemas.openxmlformats.org/officeDocument/2006/relationships/hyperlink" Target="http://www.genome.jp/dbget-bin/www_bget?cpd+C00195" TargetMode="External"/><Relationship Id="rId7638" Type="http://schemas.openxmlformats.org/officeDocument/2006/relationships/hyperlink" Target="http://www.genome.jp/dbget-bin/www_bget?cpd+C00020" TargetMode="External"/><Relationship Id="rId352" Type="http://schemas.openxmlformats.org/officeDocument/2006/relationships/hyperlink" Target="http://www.genome.jp/dbget-bin/www_bget?cpd+C00474" TargetMode="External"/><Relationship Id="rId2033" Type="http://schemas.openxmlformats.org/officeDocument/2006/relationships/hyperlink" Target="http://www.hmdb.ca/metabolites/HMDB32055" TargetMode="External"/><Relationship Id="rId5189" Type="http://schemas.openxmlformats.org/officeDocument/2006/relationships/hyperlink" Target="http://www.genome.jp/dbget-bin/www_bget?cpd+C03626" TargetMode="External"/><Relationship Id="rId6654" Type="http://schemas.openxmlformats.org/officeDocument/2006/relationships/hyperlink" Target="http://www.genome.jp/dbget-bin/www_bget?cpd+C00946" TargetMode="External"/><Relationship Id="rId7705" Type="http://schemas.openxmlformats.org/officeDocument/2006/relationships/hyperlink" Target="http://www.genome.jp/dbget-bin/www_bget?cpd+C00364" TargetMode="External"/><Relationship Id="rId1799" Type="http://schemas.openxmlformats.org/officeDocument/2006/relationships/hyperlink" Target="http://www.hmdb.ca/metabolites/HMDB00229" TargetMode="External"/><Relationship Id="rId2100" Type="http://schemas.openxmlformats.org/officeDocument/2006/relationships/hyperlink" Target="http://www.genome.jp/dbget-bin/www_bget?cpd+C00483" TargetMode="External"/><Relationship Id="rId5256" Type="http://schemas.openxmlformats.org/officeDocument/2006/relationships/hyperlink" Target="http://www.hmdb.ca/metabolites/HMDB29153" TargetMode="External"/><Relationship Id="rId5670" Type="http://schemas.openxmlformats.org/officeDocument/2006/relationships/hyperlink" Target="http://www.genome.jp/dbget-bin/www_bget?cpd+C00147" TargetMode="External"/><Relationship Id="rId6307" Type="http://schemas.openxmlformats.org/officeDocument/2006/relationships/hyperlink" Target="http://www.hmdb.ca/metabolites/HMDB00660" TargetMode="External"/><Relationship Id="rId4272" Type="http://schemas.openxmlformats.org/officeDocument/2006/relationships/hyperlink" Target="http://www.hmdb.ca/metabolites/HMDB28854" TargetMode="External"/><Relationship Id="rId5323" Type="http://schemas.openxmlformats.org/officeDocument/2006/relationships/hyperlink" Target="http://www.hmdb.ca/metabolites/HMDB00169" TargetMode="External"/><Relationship Id="rId6721" Type="http://schemas.openxmlformats.org/officeDocument/2006/relationships/hyperlink" Target="http://www.genome.jp/dbget-bin/www_bget?cpd+C00178" TargetMode="External"/><Relationship Id="rId1866" Type="http://schemas.openxmlformats.org/officeDocument/2006/relationships/hyperlink" Target="http://www.hmdb.ca/metabolites/HMDB00017" TargetMode="External"/><Relationship Id="rId2917" Type="http://schemas.openxmlformats.org/officeDocument/2006/relationships/hyperlink" Target="http://www.genome.jp/dbget-bin/www_bget?cpd+C14131" TargetMode="External"/><Relationship Id="rId1519" Type="http://schemas.openxmlformats.org/officeDocument/2006/relationships/hyperlink" Target="http://www.genome.jp/dbget-bin/www_bget?cpd+C01089" TargetMode="External"/><Relationship Id="rId1933" Type="http://schemas.openxmlformats.org/officeDocument/2006/relationships/hyperlink" Target="http://www.genome.jp/dbget-bin/www_bget?cpd+C00503" TargetMode="External"/><Relationship Id="rId6097" Type="http://schemas.openxmlformats.org/officeDocument/2006/relationships/hyperlink" Target="http://www.genome.jp/dbget-bin/www_bget?cpd+C00123" TargetMode="External"/><Relationship Id="rId7495" Type="http://schemas.openxmlformats.org/officeDocument/2006/relationships/hyperlink" Target="http://www.hmdb.ca/metabolites/HMDB09809" TargetMode="External"/><Relationship Id="rId7148" Type="http://schemas.openxmlformats.org/officeDocument/2006/relationships/hyperlink" Target="http://www.hmdb.ca/metabolites/HMDB00517" TargetMode="External"/><Relationship Id="rId7562" Type="http://schemas.openxmlformats.org/officeDocument/2006/relationships/hyperlink" Target="http://www.hmdb.ca/metabolites/HMDB07218" TargetMode="External"/><Relationship Id="rId3758" Type="http://schemas.openxmlformats.org/officeDocument/2006/relationships/hyperlink" Target="http://www.hmdb.ca/metabolites/HMDB00262" TargetMode="External"/><Relationship Id="rId4809" Type="http://schemas.openxmlformats.org/officeDocument/2006/relationships/hyperlink" Target="http://www.hmdb.ca/metabolites/HMDB04157" TargetMode="External"/><Relationship Id="rId6164" Type="http://schemas.openxmlformats.org/officeDocument/2006/relationships/hyperlink" Target="http://www.hmdb.ca/metabolites/HMDB03374" TargetMode="External"/><Relationship Id="rId7215" Type="http://schemas.openxmlformats.org/officeDocument/2006/relationships/hyperlink" Target="http://www.hmdb.ca/metabolites/HMDB29142" TargetMode="External"/><Relationship Id="rId679" Type="http://schemas.openxmlformats.org/officeDocument/2006/relationships/hyperlink" Target="http://www.hmdb.ca/metabolites/HMDB00852" TargetMode="External"/><Relationship Id="rId2774" Type="http://schemas.openxmlformats.org/officeDocument/2006/relationships/hyperlink" Target="http://www.hmdb.ca/metabolites/HMDB03911" TargetMode="External"/><Relationship Id="rId5180" Type="http://schemas.openxmlformats.org/officeDocument/2006/relationships/hyperlink" Target="http://www.hmdb.ca/metabolites/HMDB04225" TargetMode="External"/><Relationship Id="rId6231" Type="http://schemas.openxmlformats.org/officeDocument/2006/relationships/hyperlink" Target="http://www.hmdb.ca/metabolites/HMDB11738" TargetMode="External"/><Relationship Id="rId746" Type="http://schemas.openxmlformats.org/officeDocument/2006/relationships/hyperlink" Target="http://www.genome.jp/dbget-bin/www_bget?cpd+C20155" TargetMode="External"/><Relationship Id="rId1376" Type="http://schemas.openxmlformats.org/officeDocument/2006/relationships/hyperlink" Target="http://www.genome.jp/dbget-bin/www_bget?cpd+C00191" TargetMode="External"/><Relationship Id="rId2427" Type="http://schemas.openxmlformats.org/officeDocument/2006/relationships/hyperlink" Target="http://www.genome.jp/dbget-bin/www_bget?cpd+C06425" TargetMode="External"/><Relationship Id="rId3825" Type="http://schemas.openxmlformats.org/officeDocument/2006/relationships/hyperlink" Target="http://www.hmdb.ca/metabolites/HMDB04159" TargetMode="External"/><Relationship Id="rId1029" Type="http://schemas.openxmlformats.org/officeDocument/2006/relationships/hyperlink" Target="http://www.hmdb.ca/metabolites/HMDB06029" TargetMode="External"/><Relationship Id="rId1790" Type="http://schemas.openxmlformats.org/officeDocument/2006/relationships/hyperlink" Target="http://www.genome.jp/dbget-bin/www_bget?cpd+C00253" TargetMode="External"/><Relationship Id="rId2841" Type="http://schemas.openxmlformats.org/officeDocument/2006/relationships/hyperlink" Target="http://www.hmdb.ca/metabolites/HMDB02666" TargetMode="External"/><Relationship Id="rId5997" Type="http://schemas.openxmlformats.org/officeDocument/2006/relationships/hyperlink" Target="http://www.hmdb.ca/metabolites/HMDB00033" TargetMode="External"/><Relationship Id="rId82" Type="http://schemas.openxmlformats.org/officeDocument/2006/relationships/hyperlink" Target="http://www.genome.jp/dbget-bin/www_bget?cpd+C12989" TargetMode="External"/><Relationship Id="rId813" Type="http://schemas.openxmlformats.org/officeDocument/2006/relationships/hyperlink" Target="http://www.hmdb.ca/metabolites/HMDB00855" TargetMode="External"/><Relationship Id="rId1443" Type="http://schemas.openxmlformats.org/officeDocument/2006/relationships/hyperlink" Target="http://www.genome.jp/dbget-bin/www_bget?cpd+C08316" TargetMode="External"/><Relationship Id="rId4599" Type="http://schemas.openxmlformats.org/officeDocument/2006/relationships/hyperlink" Target="http://www.genome.jp/dbget-bin/www_bget?cpd+C00836" TargetMode="External"/><Relationship Id="rId7072" Type="http://schemas.openxmlformats.org/officeDocument/2006/relationships/hyperlink" Target="http://www.hmdb.ca/metabolites/HMDB01123" TargetMode="External"/><Relationship Id="rId1510" Type="http://schemas.openxmlformats.org/officeDocument/2006/relationships/hyperlink" Target="http://www.genome.jp/dbget-bin/www_bget?cpd+C02990" TargetMode="External"/><Relationship Id="rId4666" Type="http://schemas.openxmlformats.org/officeDocument/2006/relationships/hyperlink" Target="http://www.genome.jp/dbget-bin/www_bget?cpd+C00385" TargetMode="External"/><Relationship Id="rId5717" Type="http://schemas.openxmlformats.org/officeDocument/2006/relationships/hyperlink" Target="http://www.genome.jp/dbget-bin/www_bget?cpd+C00055" TargetMode="External"/><Relationship Id="rId3268" Type="http://schemas.openxmlformats.org/officeDocument/2006/relationships/hyperlink" Target="http://www.hmdb.ca/metabolites/HMDB11667" TargetMode="External"/><Relationship Id="rId3682" Type="http://schemas.openxmlformats.org/officeDocument/2006/relationships/hyperlink" Target="http://www.genome.jp/dbget-bin/www_bget?cpd+C05512" TargetMode="External"/><Relationship Id="rId4319" Type="http://schemas.openxmlformats.org/officeDocument/2006/relationships/hyperlink" Target="http://www.hmdb.ca/metabolites/HMDB01262" TargetMode="External"/><Relationship Id="rId4733" Type="http://schemas.openxmlformats.org/officeDocument/2006/relationships/hyperlink" Target="http://www.genome.jp/dbget-bin/www_bget?cpd+C00380" TargetMode="External"/><Relationship Id="rId7889" Type="http://schemas.openxmlformats.org/officeDocument/2006/relationships/hyperlink" Target="http://www.hmdb.ca/metabolites/HMDB33143" TargetMode="External"/><Relationship Id="rId189" Type="http://schemas.openxmlformats.org/officeDocument/2006/relationships/hyperlink" Target="http://www.hmdb.ca/metabolites/HMDB00407" TargetMode="External"/><Relationship Id="rId2284" Type="http://schemas.openxmlformats.org/officeDocument/2006/relationships/hyperlink" Target="http://www.hmdb.ca/metabolites/HMDB29155" TargetMode="External"/><Relationship Id="rId3335" Type="http://schemas.openxmlformats.org/officeDocument/2006/relationships/hyperlink" Target="http://www.hmdb.ca/metabolites/HMDB03553" TargetMode="External"/><Relationship Id="rId256" Type="http://schemas.openxmlformats.org/officeDocument/2006/relationships/hyperlink" Target="http://www.hmdb.ca/metabolites/HMDB03357" TargetMode="External"/><Relationship Id="rId670" Type="http://schemas.openxmlformats.org/officeDocument/2006/relationships/hyperlink" Target="http://www.hmdb.ca/metabolites/HMDB06024" TargetMode="External"/><Relationship Id="rId2351" Type="http://schemas.openxmlformats.org/officeDocument/2006/relationships/hyperlink" Target="http://www.hmdb.ca/metabolites/HMDB00975" TargetMode="External"/><Relationship Id="rId3402" Type="http://schemas.openxmlformats.org/officeDocument/2006/relationships/hyperlink" Target="http://www.genome.jp/dbget-bin/www_bget?cpd+C16537" TargetMode="External"/><Relationship Id="rId4800" Type="http://schemas.openxmlformats.org/officeDocument/2006/relationships/hyperlink" Target="http://www.hmdb.ca/metabolites/HMDB00802" TargetMode="External"/><Relationship Id="rId6558" Type="http://schemas.openxmlformats.org/officeDocument/2006/relationships/hyperlink" Target="http://www.hmdb.ca/metabolites/HMDB11537" TargetMode="External"/><Relationship Id="rId323" Type="http://schemas.openxmlformats.org/officeDocument/2006/relationships/hyperlink" Target="http://www.hmdb.ca/metabolites/HMDB28929" TargetMode="External"/><Relationship Id="rId2004" Type="http://schemas.openxmlformats.org/officeDocument/2006/relationships/hyperlink" Target="http://www.hmdb.ca/metabolites/HMDB00191" TargetMode="External"/><Relationship Id="rId6972" Type="http://schemas.openxmlformats.org/officeDocument/2006/relationships/hyperlink" Target="http://www.genome.jp/dbget-bin/www_bget?cpd+C02997" TargetMode="External"/><Relationship Id="rId7609" Type="http://schemas.openxmlformats.org/officeDocument/2006/relationships/hyperlink" Target="http://www.hmdb.ca/metabolites/HMDB00637" TargetMode="External"/><Relationship Id="rId4176" Type="http://schemas.openxmlformats.org/officeDocument/2006/relationships/hyperlink" Target="http://www.hmdb.ca/metabolites/HMDB00996" TargetMode="External"/><Relationship Id="rId5574" Type="http://schemas.openxmlformats.org/officeDocument/2006/relationships/hyperlink" Target="http://www.hmdb.ca/metabolites/HMDB07219" TargetMode="External"/><Relationship Id="rId6625" Type="http://schemas.openxmlformats.org/officeDocument/2006/relationships/hyperlink" Target="http://www.hmdb.ca/metabolites/HMDB00626" TargetMode="External"/><Relationship Id="rId1020" Type="http://schemas.openxmlformats.org/officeDocument/2006/relationships/hyperlink" Target="http://www.hmdb.ca/metabolites/HMDB00168" TargetMode="External"/><Relationship Id="rId4590" Type="http://schemas.openxmlformats.org/officeDocument/2006/relationships/hyperlink" Target="http://www.hmdb.ca/metabolites/HMDB07250" TargetMode="External"/><Relationship Id="rId5227" Type="http://schemas.openxmlformats.org/officeDocument/2006/relationships/hyperlink" Target="http://www.genome.jp/dbget-bin/www_bget?cpd+C02294" TargetMode="External"/><Relationship Id="rId5641" Type="http://schemas.openxmlformats.org/officeDocument/2006/relationships/hyperlink" Target="http://www.hmdb.ca/metabolites/HMDB00946" TargetMode="External"/><Relationship Id="rId1837" Type="http://schemas.openxmlformats.org/officeDocument/2006/relationships/hyperlink" Target="http://www.genome.jp/dbget-bin/www_bget?cpd+C00032" TargetMode="External"/><Relationship Id="rId3192" Type="http://schemas.openxmlformats.org/officeDocument/2006/relationships/hyperlink" Target="http://www.hmdb.ca/metabolites/HMDB00251" TargetMode="External"/><Relationship Id="rId4243" Type="http://schemas.openxmlformats.org/officeDocument/2006/relationships/hyperlink" Target="http://www.genome.jp/dbget-bin/www_bget?cpd+C03139" TargetMode="External"/><Relationship Id="rId7399" Type="http://schemas.openxmlformats.org/officeDocument/2006/relationships/hyperlink" Target="http://www.hmdb.ca/metabolites/HMDB37397" TargetMode="External"/><Relationship Id="rId4310" Type="http://schemas.openxmlformats.org/officeDocument/2006/relationships/hyperlink" Target="http://www.genome.jp/dbget-bin/www_bget?cpd+C00216" TargetMode="External"/><Relationship Id="rId7466" Type="http://schemas.openxmlformats.org/officeDocument/2006/relationships/hyperlink" Target="http://www.hmdb.ca/metabolites/HMDB13078" TargetMode="External"/><Relationship Id="rId7880" Type="http://schemas.openxmlformats.org/officeDocument/2006/relationships/hyperlink" Target="http://www.genome.jp/dbget-bin/www_bget?cpd+C12081" TargetMode="External"/><Relationship Id="rId180" Type="http://schemas.openxmlformats.org/officeDocument/2006/relationships/hyperlink" Target="http://www.hmdb.ca/metabolites/HMDB00688" TargetMode="External"/><Relationship Id="rId1904" Type="http://schemas.openxmlformats.org/officeDocument/2006/relationships/hyperlink" Target="http://www.hmdb.ca/metabolites/HMDB11749" TargetMode="External"/><Relationship Id="rId6068" Type="http://schemas.openxmlformats.org/officeDocument/2006/relationships/hyperlink" Target="http://www.hmdb.ca/metabolites/HMDB02302" TargetMode="External"/><Relationship Id="rId6482" Type="http://schemas.openxmlformats.org/officeDocument/2006/relationships/hyperlink" Target="http://www.genome.jp/dbget-bin/www_bget?cpd+C19891" TargetMode="External"/><Relationship Id="rId7119" Type="http://schemas.openxmlformats.org/officeDocument/2006/relationships/hyperlink" Target="http://www.hmdb.ca/metabolites/HMDB00696" TargetMode="External"/><Relationship Id="rId7533" Type="http://schemas.openxmlformats.org/officeDocument/2006/relationships/hyperlink" Target="http://www.hmdb.ca/metabolites/HMDB05779" TargetMode="External"/><Relationship Id="rId5084" Type="http://schemas.openxmlformats.org/officeDocument/2006/relationships/hyperlink" Target="http://www.hmdb.ca/metabolites/HMDB00303" TargetMode="External"/><Relationship Id="rId6135" Type="http://schemas.openxmlformats.org/officeDocument/2006/relationships/hyperlink" Target="http://www.hmdb.ca/metabolites/HMDB01015" TargetMode="External"/><Relationship Id="rId997" Type="http://schemas.openxmlformats.org/officeDocument/2006/relationships/hyperlink" Target="http://www.hmdb.ca/metabolites/HMDB00043" TargetMode="External"/><Relationship Id="rId2678" Type="http://schemas.openxmlformats.org/officeDocument/2006/relationships/hyperlink" Target="http://www.genome.jp/dbget-bin/www_bget?cpd+C17662" TargetMode="External"/><Relationship Id="rId3729" Type="http://schemas.openxmlformats.org/officeDocument/2006/relationships/hyperlink" Target="http://www.genome.jp/dbget-bin/www_bget?cpd+C02067" TargetMode="External"/><Relationship Id="rId5151" Type="http://schemas.openxmlformats.org/officeDocument/2006/relationships/hyperlink" Target="http://www.hmdb.ca/metabolites/HMDB01553" TargetMode="External"/><Relationship Id="rId7600" Type="http://schemas.openxmlformats.org/officeDocument/2006/relationships/hyperlink" Target="http://www.genome.jp/dbget-bin/www_bget?cpd+C01694" TargetMode="External"/><Relationship Id="rId1694" Type="http://schemas.openxmlformats.org/officeDocument/2006/relationships/hyperlink" Target="http://www.genome.jp/dbget-bin/www_bget?cpd+C17649" TargetMode="External"/><Relationship Id="rId2745" Type="http://schemas.openxmlformats.org/officeDocument/2006/relationships/hyperlink" Target="http://www.hmdb.ca/metabolites/HMDB00012" TargetMode="External"/><Relationship Id="rId6202" Type="http://schemas.openxmlformats.org/officeDocument/2006/relationships/hyperlink" Target="http://www.hmdb.ca/metabolites/HMDB01414" TargetMode="External"/><Relationship Id="rId717" Type="http://schemas.openxmlformats.org/officeDocument/2006/relationships/hyperlink" Target="http://www.hmdb.ca/metabolites/HMDB00299" TargetMode="External"/><Relationship Id="rId1347" Type="http://schemas.openxmlformats.org/officeDocument/2006/relationships/hyperlink" Target="http://www.hmdb.ca/metabolites/HMDB00646" TargetMode="External"/><Relationship Id="rId1761" Type="http://schemas.openxmlformats.org/officeDocument/2006/relationships/hyperlink" Target="http://www.hmdb.ca/metabolites/HMDB00026" TargetMode="External"/><Relationship Id="rId2812" Type="http://schemas.openxmlformats.org/officeDocument/2006/relationships/hyperlink" Target="http://www.hmdb.ca/metabolites/HMDB01893" TargetMode="External"/><Relationship Id="rId5968" Type="http://schemas.openxmlformats.org/officeDocument/2006/relationships/hyperlink" Target="http://www.genome.jp/dbget-bin/www_bget?cpd+C02716" TargetMode="External"/><Relationship Id="rId53" Type="http://schemas.openxmlformats.org/officeDocument/2006/relationships/hyperlink" Target="http://www.hmdb.ca/metabolites/HMDB00001" TargetMode="External"/><Relationship Id="rId1414" Type="http://schemas.openxmlformats.org/officeDocument/2006/relationships/hyperlink" Target="http://www.hmdb.ca/metabolites/HMDB00892" TargetMode="External"/><Relationship Id="rId4984" Type="http://schemas.openxmlformats.org/officeDocument/2006/relationships/hyperlink" Target="http://www.hmdb.ca/metabolites/HMDB01344" TargetMode="External"/><Relationship Id="rId7390" Type="http://schemas.openxmlformats.org/officeDocument/2006/relationships/hyperlink" Target="http://www.hmdb.ca/metabolites/HMDB02226" TargetMode="External"/><Relationship Id="rId3586" Type="http://schemas.openxmlformats.org/officeDocument/2006/relationships/hyperlink" Target="http://www.hmdb.ca/metabolites/HMDB00126" TargetMode="External"/><Relationship Id="rId4637" Type="http://schemas.openxmlformats.org/officeDocument/2006/relationships/hyperlink" Target="http://www.hmdb.ca/metabolites/HMDB00878" TargetMode="External"/><Relationship Id="rId7043" Type="http://schemas.openxmlformats.org/officeDocument/2006/relationships/hyperlink" Target="http://www.hmdb.ca/metabolites/HMDB00707" TargetMode="External"/><Relationship Id="rId2188" Type="http://schemas.openxmlformats.org/officeDocument/2006/relationships/hyperlink" Target="http://www.genome.jp/dbget-bin/www_bget?cpd+C02291" TargetMode="External"/><Relationship Id="rId3239" Type="http://schemas.openxmlformats.org/officeDocument/2006/relationships/hyperlink" Target="http://www.genome.jp/dbget-bin/www_bget?cpd+C00315" TargetMode="External"/><Relationship Id="rId7110" Type="http://schemas.openxmlformats.org/officeDocument/2006/relationships/hyperlink" Target="http://www.genome.jp/dbget-bin/www_bget?cpd+C00183" TargetMode="External"/><Relationship Id="rId574" Type="http://schemas.openxmlformats.org/officeDocument/2006/relationships/hyperlink" Target="http://www.hmdb.ca/metabolites/HMDB07982" TargetMode="External"/><Relationship Id="rId2255" Type="http://schemas.openxmlformats.org/officeDocument/2006/relationships/hyperlink" Target="http://www.genome.jp/dbget-bin/www_bget?cpd+C03413" TargetMode="External"/><Relationship Id="rId3653" Type="http://schemas.openxmlformats.org/officeDocument/2006/relationships/hyperlink" Target="http://www.hmdb.ca/metabolites/HMDB00036" TargetMode="External"/><Relationship Id="rId4704" Type="http://schemas.openxmlformats.org/officeDocument/2006/relationships/hyperlink" Target="http://www.genome.jp/dbget-bin/www_bget?cpd+C00438" TargetMode="External"/><Relationship Id="rId227" Type="http://schemas.openxmlformats.org/officeDocument/2006/relationships/hyperlink" Target="http://www.genome.jp/dbget-bin/www_bget?cpd+C00245" TargetMode="External"/><Relationship Id="rId3306" Type="http://schemas.openxmlformats.org/officeDocument/2006/relationships/hyperlink" Target="http://www.genome.jp/dbget-bin/www_bget?cpd+C00022" TargetMode="External"/><Relationship Id="rId3720" Type="http://schemas.openxmlformats.org/officeDocument/2006/relationships/hyperlink" Target="http://www.genome.jp/dbget-bin/www_bget?cpd+C00295" TargetMode="External"/><Relationship Id="rId6876" Type="http://schemas.openxmlformats.org/officeDocument/2006/relationships/hyperlink" Target="http://www.hmdb.ca/metabolites/HMDB00954" TargetMode="External"/><Relationship Id="rId641" Type="http://schemas.openxmlformats.org/officeDocument/2006/relationships/hyperlink" Target="http://www.hmdb.ca/metabolites/HMDB07102" TargetMode="External"/><Relationship Id="rId1271" Type="http://schemas.openxmlformats.org/officeDocument/2006/relationships/hyperlink" Target="http://www.genome.jp/dbget-bin/www_bget?cpd+C02714" TargetMode="External"/><Relationship Id="rId2322" Type="http://schemas.openxmlformats.org/officeDocument/2006/relationships/hyperlink" Target="http://www.genome.jp/dbget-bin/www_bget?cpd+C00258" TargetMode="External"/><Relationship Id="rId5478" Type="http://schemas.openxmlformats.org/officeDocument/2006/relationships/hyperlink" Target="http://www.hmdb.ca/metabolites/HMDB01954" TargetMode="External"/><Relationship Id="rId5892" Type="http://schemas.openxmlformats.org/officeDocument/2006/relationships/hyperlink" Target="http://www.hmdb.ca/metabolites/HMDB05781" TargetMode="External"/><Relationship Id="rId6529" Type="http://schemas.openxmlformats.org/officeDocument/2006/relationships/hyperlink" Target="http://www.hmdb.ca/metabolites/HMDB11506" TargetMode="External"/><Relationship Id="rId6943" Type="http://schemas.openxmlformats.org/officeDocument/2006/relationships/hyperlink" Target="http://www.genome.jp/dbget-bin/www_bget?cpd+C00049" TargetMode="External"/><Relationship Id="rId4494" Type="http://schemas.openxmlformats.org/officeDocument/2006/relationships/hyperlink" Target="http://www.hmdb.ca/metabolites/HMDB37396" TargetMode="External"/><Relationship Id="rId5545" Type="http://schemas.openxmlformats.org/officeDocument/2006/relationships/hyperlink" Target="http://www.hmdb.ca/metabolites/HMDB61696" TargetMode="External"/><Relationship Id="rId3096" Type="http://schemas.openxmlformats.org/officeDocument/2006/relationships/hyperlink" Target="http://www.genome.jp/dbget-bin/www_bget?cpd+C00628" TargetMode="External"/><Relationship Id="rId4147" Type="http://schemas.openxmlformats.org/officeDocument/2006/relationships/hyperlink" Target="http://www.hmdb.ca/metabolites/HMDB00883" TargetMode="External"/><Relationship Id="rId4561" Type="http://schemas.openxmlformats.org/officeDocument/2006/relationships/hyperlink" Target="http://www.hmdb.ca/metabolites/HMDB07856" TargetMode="External"/><Relationship Id="rId5612" Type="http://schemas.openxmlformats.org/officeDocument/2006/relationships/hyperlink" Target="http://www.hmdb.ca/metabolites/HMDB01251" TargetMode="External"/><Relationship Id="rId3163" Type="http://schemas.openxmlformats.org/officeDocument/2006/relationships/hyperlink" Target="http://www.hmdb.ca/metabolites/HMDB00317" TargetMode="External"/><Relationship Id="rId4214" Type="http://schemas.openxmlformats.org/officeDocument/2006/relationships/hyperlink" Target="http://www.hmdb.ca/metabolites/HMDB03148" TargetMode="External"/><Relationship Id="rId1808" Type="http://schemas.openxmlformats.org/officeDocument/2006/relationships/hyperlink" Target="http://www.genome.jp/dbget-bin/www_bget?cpd+C00255" TargetMode="External"/><Relationship Id="rId6386" Type="http://schemas.openxmlformats.org/officeDocument/2006/relationships/hyperlink" Target="http://www.hmdb.ca/metabolites/HMDB01999" TargetMode="External"/><Relationship Id="rId7784" Type="http://schemas.openxmlformats.org/officeDocument/2006/relationships/hyperlink" Target="http://www.hmdb.ca/metabolites/HMDB00305" TargetMode="External"/><Relationship Id="rId151" Type="http://schemas.openxmlformats.org/officeDocument/2006/relationships/hyperlink" Target="http://www.genome.jp/dbget-bin/www_bget?cpd+C01717" TargetMode="External"/><Relationship Id="rId3230" Type="http://schemas.openxmlformats.org/officeDocument/2006/relationships/hyperlink" Target="http://www.hmdb.ca/metabolites/HMDB00064" TargetMode="External"/><Relationship Id="rId6039" Type="http://schemas.openxmlformats.org/officeDocument/2006/relationships/hyperlink" Target="http://www.genome.jp/dbget-bin/www_bget?cpd+C05607" TargetMode="External"/><Relationship Id="rId7437" Type="http://schemas.openxmlformats.org/officeDocument/2006/relationships/hyperlink" Target="http://www.hmdb.ca/metabolites/HMDB13127" TargetMode="External"/><Relationship Id="rId7851" Type="http://schemas.openxmlformats.org/officeDocument/2006/relationships/hyperlink" Target="http://www.hmdb.ca/metabolites/HMDB31715" TargetMode="External"/><Relationship Id="rId2996" Type="http://schemas.openxmlformats.org/officeDocument/2006/relationships/hyperlink" Target="http://www.hmdb.ca/metabolites/HMDB00168" TargetMode="External"/><Relationship Id="rId6453" Type="http://schemas.openxmlformats.org/officeDocument/2006/relationships/hyperlink" Target="http://www.hmdb.ca/metabolites/HMDB61677" TargetMode="External"/><Relationship Id="rId7504" Type="http://schemas.openxmlformats.org/officeDocument/2006/relationships/hyperlink" Target="http://www.hmdb.ca/metabolites/HMDB08138" TargetMode="External"/><Relationship Id="rId968" Type="http://schemas.openxmlformats.org/officeDocument/2006/relationships/hyperlink" Target="http://www.hmdb.ca/metabolites/HMDB04827" TargetMode="External"/><Relationship Id="rId1598" Type="http://schemas.openxmlformats.org/officeDocument/2006/relationships/hyperlink" Target="http://www.hmdb.ca/metabolites/HMDB11342" TargetMode="External"/><Relationship Id="rId2649" Type="http://schemas.openxmlformats.org/officeDocument/2006/relationships/hyperlink" Target="http://www.genome.jp/dbget-bin/www_bget?cpd+C00187" TargetMode="External"/><Relationship Id="rId5055" Type="http://schemas.openxmlformats.org/officeDocument/2006/relationships/hyperlink" Target="http://www.genome.jp/dbget-bin/www_bget?cpd+C07086" TargetMode="External"/><Relationship Id="rId6106" Type="http://schemas.openxmlformats.org/officeDocument/2006/relationships/hyperlink" Target="http://www.hmdb.ca/metabolites/HMDB00718" TargetMode="External"/><Relationship Id="rId6520" Type="http://schemas.openxmlformats.org/officeDocument/2006/relationships/hyperlink" Target="http://www.hmdb.ca/metabolites/HMDB10382" TargetMode="External"/><Relationship Id="rId1665" Type="http://schemas.openxmlformats.org/officeDocument/2006/relationships/hyperlink" Target="http://www.hmdb.ca/metabolites/HMDB00921" TargetMode="External"/><Relationship Id="rId2716" Type="http://schemas.openxmlformats.org/officeDocument/2006/relationships/hyperlink" Target="http://www.genome.jp/dbget-bin/www_bget?cpd+C00387" TargetMode="External"/><Relationship Id="rId4071" Type="http://schemas.openxmlformats.org/officeDocument/2006/relationships/hyperlink" Target="http://www.genome.jp/dbget-bin/www_bget?cpd+C05593" TargetMode="External"/><Relationship Id="rId5122" Type="http://schemas.openxmlformats.org/officeDocument/2006/relationships/hyperlink" Target="http://www.hmdb.ca/metabolites/HMDB00522" TargetMode="External"/><Relationship Id="rId1318" Type="http://schemas.openxmlformats.org/officeDocument/2006/relationships/hyperlink" Target="http://www.hmdb.ca/metabolites/HMDB29125" TargetMode="External"/><Relationship Id="rId7294" Type="http://schemas.openxmlformats.org/officeDocument/2006/relationships/hyperlink" Target="http://www.genome.jp/dbget-bin/www_bget?cpd+C00095" TargetMode="External"/><Relationship Id="rId1732" Type="http://schemas.openxmlformats.org/officeDocument/2006/relationships/hyperlink" Target="http://www.genome.jp/dbget-bin/www_bget?cpd+C02242" TargetMode="External"/><Relationship Id="rId4888" Type="http://schemas.openxmlformats.org/officeDocument/2006/relationships/hyperlink" Target="http://www.hmdb.ca/metabolites/HMDB33844" TargetMode="External"/><Relationship Id="rId5939" Type="http://schemas.openxmlformats.org/officeDocument/2006/relationships/hyperlink" Target="http://www.hmdb.ca/metabolites/HMDB00187" TargetMode="External"/><Relationship Id="rId7361" Type="http://schemas.openxmlformats.org/officeDocument/2006/relationships/hyperlink" Target="http://www.hmdb.ca/metabolites/HMDB60038" TargetMode="External"/><Relationship Id="rId24" Type="http://schemas.openxmlformats.org/officeDocument/2006/relationships/hyperlink" Target="http://www.hmdb.ca/metabolites/HMDB00766" TargetMode="External"/><Relationship Id="rId4955" Type="http://schemas.openxmlformats.org/officeDocument/2006/relationships/hyperlink" Target="http://www.hmdb.ca/metabolites/HMDB00167" TargetMode="External"/><Relationship Id="rId7014" Type="http://schemas.openxmlformats.org/officeDocument/2006/relationships/hyperlink" Target="http://www.hmdb.ca/metabolites/HMDB00070" TargetMode="External"/><Relationship Id="rId3557" Type="http://schemas.openxmlformats.org/officeDocument/2006/relationships/hyperlink" Target="http://www.hmdb.ca/metabolites/HMDB10383" TargetMode="External"/><Relationship Id="rId3971" Type="http://schemas.openxmlformats.org/officeDocument/2006/relationships/hyperlink" Target="http://www.hmdb.ca/metabolites/HMDB00719" TargetMode="External"/><Relationship Id="rId4608" Type="http://schemas.openxmlformats.org/officeDocument/2006/relationships/hyperlink" Target="http://www.hmdb.ca/metabolites/HMDB12102" TargetMode="External"/><Relationship Id="rId478" Type="http://schemas.openxmlformats.org/officeDocument/2006/relationships/hyperlink" Target="http://www.hmdb.ca/metabolites/HMDB61714" TargetMode="External"/><Relationship Id="rId892" Type="http://schemas.openxmlformats.org/officeDocument/2006/relationships/hyperlink" Target="http://www.genome.jp/dbget-bin/www_bget?cpd+C00633" TargetMode="External"/><Relationship Id="rId2159" Type="http://schemas.openxmlformats.org/officeDocument/2006/relationships/hyperlink" Target="http://www.hmdb.ca/metabolites/HMDB00552" TargetMode="External"/><Relationship Id="rId2573" Type="http://schemas.openxmlformats.org/officeDocument/2006/relationships/hyperlink" Target="http://www.hmdb.ca/metabolites/HMDB10386" TargetMode="External"/><Relationship Id="rId3624" Type="http://schemas.openxmlformats.org/officeDocument/2006/relationships/hyperlink" Target="http://www.hmdb.ca/metabolites/HMDB04950" TargetMode="External"/><Relationship Id="rId6030" Type="http://schemas.openxmlformats.org/officeDocument/2006/relationships/hyperlink" Target="http://www.hmdb.ca/metabolites/HMDB02284" TargetMode="External"/><Relationship Id="rId545" Type="http://schemas.openxmlformats.org/officeDocument/2006/relationships/hyperlink" Target="http://www.genome.jp/dbget-bin/www_bget?cpd+C14828" TargetMode="External"/><Relationship Id="rId1175" Type="http://schemas.openxmlformats.org/officeDocument/2006/relationships/hyperlink" Target="http://www.genome.jp/dbget-bin/www_bget?cpd+C00671" TargetMode="External"/><Relationship Id="rId2226" Type="http://schemas.openxmlformats.org/officeDocument/2006/relationships/hyperlink" Target="http://www.hmdb.ca/metabolites/HMDB01539" TargetMode="External"/><Relationship Id="rId2640" Type="http://schemas.openxmlformats.org/officeDocument/2006/relationships/hyperlink" Target="http://www.hmdb.ca/metabolites/HMDB04610" TargetMode="External"/><Relationship Id="rId5796" Type="http://schemas.openxmlformats.org/officeDocument/2006/relationships/hyperlink" Target="http://www.genome.jp/dbget-bin/www_bget?cpd+C05790" TargetMode="External"/><Relationship Id="rId6847" Type="http://schemas.openxmlformats.org/officeDocument/2006/relationships/hyperlink" Target="http://www.genome.jp/dbget-bin/www_bget?cpd+C06563" TargetMode="External"/><Relationship Id="rId612" Type="http://schemas.openxmlformats.org/officeDocument/2006/relationships/hyperlink" Target="http://www.hmdb.ca/metabolites/HMDB11352" TargetMode="External"/><Relationship Id="rId1242" Type="http://schemas.openxmlformats.org/officeDocument/2006/relationships/hyperlink" Target="http://www.hmdb.ca/metabolites/HMDB00856" TargetMode="External"/><Relationship Id="rId4398" Type="http://schemas.openxmlformats.org/officeDocument/2006/relationships/hyperlink" Target="http://www.genome.jp/dbget-bin/www_bget?cpd+C01530" TargetMode="External"/><Relationship Id="rId5449" Type="http://schemas.openxmlformats.org/officeDocument/2006/relationships/hyperlink" Target="http://www.genome.jp/dbget-bin/www_bget?cpd+C00383" TargetMode="External"/><Relationship Id="rId4465" Type="http://schemas.openxmlformats.org/officeDocument/2006/relationships/hyperlink" Target="http://www.hmdb.ca/metabolites/HMDB02013" TargetMode="External"/><Relationship Id="rId5863" Type="http://schemas.openxmlformats.org/officeDocument/2006/relationships/hyperlink" Target="http://www.genome.jp/dbget-bin/www_bget?cpd+C06415" TargetMode="External"/><Relationship Id="rId6914" Type="http://schemas.openxmlformats.org/officeDocument/2006/relationships/hyperlink" Target="http://www.genome.jp/dbget-bin/www_bget?cpd+C06231" TargetMode="External"/><Relationship Id="rId3067" Type="http://schemas.openxmlformats.org/officeDocument/2006/relationships/hyperlink" Target="http://www.genome.jp/dbget-bin/www_bget?cpd+C00431" TargetMode="External"/><Relationship Id="rId4118" Type="http://schemas.openxmlformats.org/officeDocument/2006/relationships/hyperlink" Target="http://www.hmdb.ca/metabolites/HMDB00259" TargetMode="External"/><Relationship Id="rId5516" Type="http://schemas.openxmlformats.org/officeDocument/2006/relationships/hyperlink" Target="http://www.hmdb.ca/metabolites/HMDB07969" TargetMode="External"/><Relationship Id="rId5930" Type="http://schemas.openxmlformats.org/officeDocument/2006/relationships/hyperlink" Target="http://www.hmdb.ca/metabolites/HMDB00123" TargetMode="External"/><Relationship Id="rId3481" Type="http://schemas.openxmlformats.org/officeDocument/2006/relationships/hyperlink" Target="http://www.hmdb.ca/metabolites/HMDB00783" TargetMode="External"/><Relationship Id="rId4532" Type="http://schemas.openxmlformats.org/officeDocument/2006/relationships/hyperlink" Target="http://www.hmdb.ca/metabolites/HMDB05320" TargetMode="External"/><Relationship Id="rId7688" Type="http://schemas.openxmlformats.org/officeDocument/2006/relationships/hyperlink" Target="http://www.genome.jp/dbget-bin/www_bget?cpd+C02642" TargetMode="External"/><Relationship Id="rId2083" Type="http://schemas.openxmlformats.org/officeDocument/2006/relationships/hyperlink" Target="http://www.genome.jp/dbget-bin/www_bget?cpd+C03519" TargetMode="External"/><Relationship Id="rId3134" Type="http://schemas.openxmlformats.org/officeDocument/2006/relationships/hyperlink" Target="http://www.hmdb.ca/metabolites/HMDB00687" TargetMode="External"/><Relationship Id="rId7755" Type="http://schemas.openxmlformats.org/officeDocument/2006/relationships/hyperlink" Target="http://www.genome.jp/dbget-bin/www_bget?cpd+C14151" TargetMode="External"/><Relationship Id="rId2150" Type="http://schemas.openxmlformats.org/officeDocument/2006/relationships/hyperlink" Target="http://www.hmdb.ca/metabolites/HMDB00695" TargetMode="External"/><Relationship Id="rId3201" Type="http://schemas.openxmlformats.org/officeDocument/2006/relationships/hyperlink" Target="http://www.genome.jp/dbget-bin/www_bget?cpd+C01826" TargetMode="External"/><Relationship Id="rId6357" Type="http://schemas.openxmlformats.org/officeDocument/2006/relationships/hyperlink" Target="http://www.genome.jp/dbget-bin/www_bget?cpd+C17714" TargetMode="External"/><Relationship Id="rId6771" Type="http://schemas.openxmlformats.org/officeDocument/2006/relationships/hyperlink" Target="http://www.genome.jp/dbget-bin/www_bget?cpd+C14155" TargetMode="External"/><Relationship Id="rId7408" Type="http://schemas.openxmlformats.org/officeDocument/2006/relationships/hyperlink" Target="http://www.genome.jp/dbget-bin/www_bget?cpd+C02360" TargetMode="External"/><Relationship Id="rId7822" Type="http://schemas.openxmlformats.org/officeDocument/2006/relationships/hyperlink" Target="http://www.genome.jp/dbget-bin/www_bget?cpd+C16359" TargetMode="External"/><Relationship Id="rId122" Type="http://schemas.openxmlformats.org/officeDocument/2006/relationships/hyperlink" Target="http://www.hmdb.ca/metabolites/HMDB00158" TargetMode="External"/><Relationship Id="rId5373" Type="http://schemas.openxmlformats.org/officeDocument/2006/relationships/hyperlink" Target="http://www.genome.jp/dbget-bin/www_bget?cpd+C01571" TargetMode="External"/><Relationship Id="rId6424" Type="http://schemas.openxmlformats.org/officeDocument/2006/relationships/hyperlink" Target="http://www.hmdb.ca/metabolites/HMDB00176" TargetMode="External"/><Relationship Id="rId1569" Type="http://schemas.openxmlformats.org/officeDocument/2006/relationships/hyperlink" Target="http://www.hmdb.ca/metabolites/HMDB09003" TargetMode="External"/><Relationship Id="rId2967" Type="http://schemas.openxmlformats.org/officeDocument/2006/relationships/hyperlink" Target="http://www.hmdb.ca/metabolites/HMDB00532" TargetMode="External"/><Relationship Id="rId5026" Type="http://schemas.openxmlformats.org/officeDocument/2006/relationships/hyperlink" Target="http://www.genome.jp/dbget-bin/www_bget?cpd+C03793" TargetMode="External"/><Relationship Id="rId5440" Type="http://schemas.openxmlformats.org/officeDocument/2006/relationships/hyperlink" Target="http://www.hmdb.ca/metabolites/HMDB00893" TargetMode="External"/><Relationship Id="rId939" Type="http://schemas.openxmlformats.org/officeDocument/2006/relationships/hyperlink" Target="http://www.genome.jp/dbget-bin/www_bget?cpd+C10208" TargetMode="External"/><Relationship Id="rId1983" Type="http://schemas.openxmlformats.org/officeDocument/2006/relationships/hyperlink" Target="http://www.hmdb.ca/metabolites/HMDB00092" TargetMode="External"/><Relationship Id="rId4042" Type="http://schemas.openxmlformats.org/officeDocument/2006/relationships/hyperlink" Target="http://www.genome.jp/dbget-bin/www_bget?cpd+C00449" TargetMode="External"/><Relationship Id="rId7198" Type="http://schemas.openxmlformats.org/officeDocument/2006/relationships/hyperlink" Target="http://www.hmdb.ca/metabolites/HMDB01173" TargetMode="External"/><Relationship Id="rId1636" Type="http://schemas.openxmlformats.org/officeDocument/2006/relationships/hyperlink" Target="http://www.hmdb.ca/metabolites/HMDB00269" TargetMode="External"/><Relationship Id="rId1703" Type="http://schemas.openxmlformats.org/officeDocument/2006/relationships/hyperlink" Target="http://www.hmdb.ca/metabolites/HMDB00292" TargetMode="External"/><Relationship Id="rId4859" Type="http://schemas.openxmlformats.org/officeDocument/2006/relationships/hyperlink" Target="http://www.hmdb.ca/metabolites/HMDB03099" TargetMode="External"/><Relationship Id="rId7265" Type="http://schemas.openxmlformats.org/officeDocument/2006/relationships/hyperlink" Target="http://www.hmdb.ca/metabolites/HMDB01068" TargetMode="External"/><Relationship Id="rId3875" Type="http://schemas.openxmlformats.org/officeDocument/2006/relationships/hyperlink" Target="http://www.hmdb.ca/metabolites/HMDB10738" TargetMode="External"/><Relationship Id="rId4926" Type="http://schemas.openxmlformats.org/officeDocument/2006/relationships/hyperlink" Target="http://www.genome.jp/dbget-bin/www_bget?cpd+C00811" TargetMode="External"/><Relationship Id="rId6281" Type="http://schemas.openxmlformats.org/officeDocument/2006/relationships/hyperlink" Target="http://www.hmdb.ca/metabolites/HMDB00508" TargetMode="External"/><Relationship Id="rId7332" Type="http://schemas.openxmlformats.org/officeDocument/2006/relationships/hyperlink" Target="http://www.hmdb.ca/metabolites/HMDB00156" TargetMode="External"/><Relationship Id="rId796" Type="http://schemas.openxmlformats.org/officeDocument/2006/relationships/hyperlink" Target="http://www.hmdb.ca/metabolites/HMDB00079" TargetMode="External"/><Relationship Id="rId2477" Type="http://schemas.openxmlformats.org/officeDocument/2006/relationships/hyperlink" Target="http://www.genome.jp/dbget-bin/www_bget?cpd+C08261" TargetMode="External"/><Relationship Id="rId3528" Type="http://schemas.openxmlformats.org/officeDocument/2006/relationships/hyperlink" Target="http://www.genome.jp/dbget-bin/www_bget?cpd+C01233" TargetMode="External"/><Relationship Id="rId449" Type="http://schemas.openxmlformats.org/officeDocument/2006/relationships/hyperlink" Target="http://www.hmdb.ca/metabolites/HMDB00772" TargetMode="External"/><Relationship Id="rId863" Type="http://schemas.openxmlformats.org/officeDocument/2006/relationships/hyperlink" Target="http://www.hmdb.ca/metabolites/HMDB00235" TargetMode="External"/><Relationship Id="rId1079" Type="http://schemas.openxmlformats.org/officeDocument/2006/relationships/hyperlink" Target="http://www.hmdb.ca/metabolites/HMDB00279" TargetMode="External"/><Relationship Id="rId1493" Type="http://schemas.openxmlformats.org/officeDocument/2006/relationships/hyperlink" Target="http://www.hmdb.ca/metabolites/HMDB00888" TargetMode="External"/><Relationship Id="rId2544" Type="http://schemas.openxmlformats.org/officeDocument/2006/relationships/hyperlink" Target="http://www.genome.jp/dbget-bin/www_bget?cpd+D03585" TargetMode="External"/><Relationship Id="rId2891" Type="http://schemas.openxmlformats.org/officeDocument/2006/relationships/hyperlink" Target="http://www.hmdb.ca/metabolites/HMDB34301" TargetMode="External"/><Relationship Id="rId3942" Type="http://schemas.openxmlformats.org/officeDocument/2006/relationships/hyperlink" Target="http://www.genome.jp/dbget-bin/www_bget?cpd+C03727" TargetMode="External"/><Relationship Id="rId6001" Type="http://schemas.openxmlformats.org/officeDocument/2006/relationships/hyperlink" Target="http://www.hmdb.ca/metabolites/HMDB00898" TargetMode="External"/><Relationship Id="rId516" Type="http://schemas.openxmlformats.org/officeDocument/2006/relationships/hyperlink" Target="http://www.hmdb.ca/metabolites/HMDB00824" TargetMode="External"/><Relationship Id="rId1146" Type="http://schemas.openxmlformats.org/officeDocument/2006/relationships/hyperlink" Target="http://www.hmdb.ca/metabolites/HMDB01476" TargetMode="External"/><Relationship Id="rId930" Type="http://schemas.openxmlformats.org/officeDocument/2006/relationships/hyperlink" Target="http://www.hmdb.ca/metabolites/HMDB13677" TargetMode="External"/><Relationship Id="rId1560" Type="http://schemas.openxmlformats.org/officeDocument/2006/relationships/hyperlink" Target="http://www.hmdb.ca/metabolites/HMDB08048" TargetMode="External"/><Relationship Id="rId2611" Type="http://schemas.openxmlformats.org/officeDocument/2006/relationships/hyperlink" Target="http://www.hmdb.ca/metabolites/HMDB07219" TargetMode="External"/><Relationship Id="rId5767" Type="http://schemas.openxmlformats.org/officeDocument/2006/relationships/hyperlink" Target="http://www.hmdb.ca/metabolites/HMDB00210" TargetMode="External"/><Relationship Id="rId6818" Type="http://schemas.openxmlformats.org/officeDocument/2006/relationships/hyperlink" Target="http://www.hmdb.ca/metabolites/HMDB01856" TargetMode="External"/><Relationship Id="rId1213" Type="http://schemas.openxmlformats.org/officeDocument/2006/relationships/hyperlink" Target="http://www.genome.jp/dbget-bin/www_bget?cpd+C00519" TargetMode="External"/><Relationship Id="rId4369" Type="http://schemas.openxmlformats.org/officeDocument/2006/relationships/hyperlink" Target="http://www.genome.jp/dbget-bin/www_bget?cpd+C00490" TargetMode="External"/><Relationship Id="rId4783" Type="http://schemas.openxmlformats.org/officeDocument/2006/relationships/hyperlink" Target="http://www.genome.jp/dbget-bin/www_bget?cpd+C00209" TargetMode="External"/><Relationship Id="rId5834" Type="http://schemas.openxmlformats.org/officeDocument/2006/relationships/hyperlink" Target="http://www.genome.jp/dbget-bin/www_bget?cpd+C13637" TargetMode="External"/><Relationship Id="rId3385" Type="http://schemas.openxmlformats.org/officeDocument/2006/relationships/hyperlink" Target="http://www.genome.jp/dbget-bin/www_bget?cpd+C00227" TargetMode="External"/><Relationship Id="rId4436" Type="http://schemas.openxmlformats.org/officeDocument/2006/relationships/hyperlink" Target="http://www.hmdb.ca/metabolites/HMDB02001" TargetMode="External"/><Relationship Id="rId4850" Type="http://schemas.openxmlformats.org/officeDocument/2006/relationships/hyperlink" Target="http://www.genome.jp/dbget-bin/www_bget?cpd+C03080" TargetMode="External"/><Relationship Id="rId5901" Type="http://schemas.openxmlformats.org/officeDocument/2006/relationships/hyperlink" Target="http://www.hmdb.ca/metabolites/HMDB32616" TargetMode="External"/><Relationship Id="rId3038" Type="http://schemas.openxmlformats.org/officeDocument/2006/relationships/hyperlink" Target="http://www.genome.jp/dbget-bin/www_bget?cpd+C05828" TargetMode="External"/><Relationship Id="rId3452" Type="http://schemas.openxmlformats.org/officeDocument/2006/relationships/hyperlink" Target="http://www.genome.jp/dbget-bin/www_bget?cpd+C01127" TargetMode="External"/><Relationship Id="rId4503" Type="http://schemas.openxmlformats.org/officeDocument/2006/relationships/hyperlink" Target="http://www.hmdb.ca/metabolites/HMDB12252" TargetMode="External"/><Relationship Id="rId7659" Type="http://schemas.openxmlformats.org/officeDocument/2006/relationships/hyperlink" Target="http://www.hmdb.ca/metabolites/HMDB00132" TargetMode="External"/><Relationship Id="rId373" Type="http://schemas.openxmlformats.org/officeDocument/2006/relationships/hyperlink" Target="http://www.hmdb.ca/metabolites/HMDB00258" TargetMode="External"/><Relationship Id="rId2054" Type="http://schemas.openxmlformats.org/officeDocument/2006/relationships/hyperlink" Target="http://www.genome.jp/dbget-bin/www_bget?cpd+C05135" TargetMode="External"/><Relationship Id="rId3105" Type="http://schemas.openxmlformats.org/officeDocument/2006/relationships/hyperlink" Target="http://www.genome.jp/dbget-bin/www_bget?cpd+C19837" TargetMode="External"/><Relationship Id="rId6675" Type="http://schemas.openxmlformats.org/officeDocument/2006/relationships/hyperlink" Target="http://www.hmdb.ca/metabolites/HMDB02032" TargetMode="External"/><Relationship Id="rId440" Type="http://schemas.openxmlformats.org/officeDocument/2006/relationships/hyperlink" Target="http://www.genome.jp/dbget-bin/www_bget?cpd+C00249" TargetMode="External"/><Relationship Id="rId1070" Type="http://schemas.openxmlformats.org/officeDocument/2006/relationships/hyperlink" Target="http://www.genome.jp/dbget-bin/www_bget?cpd+C12989" TargetMode="External"/><Relationship Id="rId2121" Type="http://schemas.openxmlformats.org/officeDocument/2006/relationships/hyperlink" Target="http://www.genome.jp/dbget-bin/www_bget?cpd+C02043" TargetMode="External"/><Relationship Id="rId5277" Type="http://schemas.openxmlformats.org/officeDocument/2006/relationships/hyperlink" Target="http://www.hmdb.ca/metabolites/HMDB01401" TargetMode="External"/><Relationship Id="rId6328" Type="http://schemas.openxmlformats.org/officeDocument/2006/relationships/hyperlink" Target="http://www.genome.jp/dbget-bin/www_bget?cpd+C02713" TargetMode="External"/><Relationship Id="rId7726" Type="http://schemas.openxmlformats.org/officeDocument/2006/relationships/hyperlink" Target="http://www.genome.jp/dbget-bin/www_bget?cpd+C00455" TargetMode="External"/><Relationship Id="rId5691" Type="http://schemas.openxmlformats.org/officeDocument/2006/relationships/hyperlink" Target="http://www.hmdb.ca/metabolites/HMDB00085" TargetMode="External"/><Relationship Id="rId6742" Type="http://schemas.openxmlformats.org/officeDocument/2006/relationships/hyperlink" Target="http://www.genome.jp/dbget-bin/www_bget?cpd+C02918" TargetMode="External"/><Relationship Id="rId1887" Type="http://schemas.openxmlformats.org/officeDocument/2006/relationships/hyperlink" Target="http://www.hmdb.ca/metabolites/HMDB41683" TargetMode="External"/><Relationship Id="rId2938" Type="http://schemas.openxmlformats.org/officeDocument/2006/relationships/hyperlink" Target="http://www.genome.jp/dbget-bin/www_bget?cpd+C08983" TargetMode="External"/><Relationship Id="rId4293" Type="http://schemas.openxmlformats.org/officeDocument/2006/relationships/hyperlink" Target="http://www.hmdb.ca/metabolites/HMDB00807" TargetMode="External"/><Relationship Id="rId5344" Type="http://schemas.openxmlformats.org/officeDocument/2006/relationships/hyperlink" Target="http://www.hmdb.ca/metabolites/HMDB00613" TargetMode="External"/><Relationship Id="rId1954" Type="http://schemas.openxmlformats.org/officeDocument/2006/relationships/hyperlink" Target="http://www.genome.jp/dbget-bin/www_bget?cpd+C19865" TargetMode="External"/><Relationship Id="rId4360" Type="http://schemas.openxmlformats.org/officeDocument/2006/relationships/hyperlink" Target="http://www.genome.jp/dbget-bin/www_bget?cpd+C00026" TargetMode="External"/><Relationship Id="rId5411" Type="http://schemas.openxmlformats.org/officeDocument/2006/relationships/hyperlink" Target="http://www.genome.jp/dbget-bin/www_bget?cpd+C00219" TargetMode="External"/><Relationship Id="rId1607" Type="http://schemas.openxmlformats.org/officeDocument/2006/relationships/hyperlink" Target="http://www.genome.jp/dbget-bin/www_bget?cpd+C00116" TargetMode="External"/><Relationship Id="rId4013" Type="http://schemas.openxmlformats.org/officeDocument/2006/relationships/hyperlink" Target="http://www.hmdb.ca/metabolites/HMDB00301" TargetMode="External"/><Relationship Id="rId7169" Type="http://schemas.openxmlformats.org/officeDocument/2006/relationships/hyperlink" Target="http://www.genome.jp/dbget-bin/www_bget?cpd+C15532" TargetMode="External"/><Relationship Id="rId7583" Type="http://schemas.openxmlformats.org/officeDocument/2006/relationships/hyperlink" Target="http://www.hmdb.ca/metabolites/HMDB00355" TargetMode="External"/><Relationship Id="rId3779" Type="http://schemas.openxmlformats.org/officeDocument/2006/relationships/hyperlink" Target="http://www.hmdb.ca/metabolites/HMDB00699" TargetMode="External"/><Relationship Id="rId6185" Type="http://schemas.openxmlformats.org/officeDocument/2006/relationships/hyperlink" Target="http://www.genome.jp/dbget-bin/www_bget?cpd+C01157" TargetMode="External"/><Relationship Id="rId7236" Type="http://schemas.openxmlformats.org/officeDocument/2006/relationships/hyperlink" Target="http://www.hmdb.ca/metabolites/HMDB28854" TargetMode="External"/><Relationship Id="rId7650" Type="http://schemas.openxmlformats.org/officeDocument/2006/relationships/hyperlink" Target="http://www.genome.jp/dbget-bin/www_bget?cpd+C00360" TargetMode="External"/><Relationship Id="rId6252" Type="http://schemas.openxmlformats.org/officeDocument/2006/relationships/hyperlink" Target="http://www.hmdb.ca/metabolites/HMDB28955" TargetMode="External"/><Relationship Id="rId7303" Type="http://schemas.openxmlformats.org/officeDocument/2006/relationships/hyperlink" Target="http://www.hmdb.ca/metabolites/HMDB00565" TargetMode="External"/><Relationship Id="rId1397" Type="http://schemas.openxmlformats.org/officeDocument/2006/relationships/hyperlink" Target="http://www.hmdb.ca/metabolites/HMDB00208" TargetMode="External"/><Relationship Id="rId2795" Type="http://schemas.openxmlformats.org/officeDocument/2006/relationships/hyperlink" Target="http://www.hmdb.ca/metabolites/HMDB00875" TargetMode="External"/><Relationship Id="rId3846" Type="http://schemas.openxmlformats.org/officeDocument/2006/relationships/hyperlink" Target="http://www.genome.jp/dbget-bin/www_bget?cpd+C00180" TargetMode="External"/><Relationship Id="rId767" Type="http://schemas.openxmlformats.org/officeDocument/2006/relationships/hyperlink" Target="http://www.hmdb.ca/metabolites/HMDB00884" TargetMode="External"/><Relationship Id="rId2448" Type="http://schemas.openxmlformats.org/officeDocument/2006/relationships/hyperlink" Target="http://www.hmdb.ca/metabolites/HMDB01043" TargetMode="External"/><Relationship Id="rId2862" Type="http://schemas.openxmlformats.org/officeDocument/2006/relationships/hyperlink" Target="http://www.genome.jp/dbget-bin/www_bget?cpd+C00587" TargetMode="External"/><Relationship Id="rId3913" Type="http://schemas.openxmlformats.org/officeDocument/2006/relationships/hyperlink" Target="http://www.genome.jp/dbget-bin/www_bget?cpd+C08348" TargetMode="External"/><Relationship Id="rId834" Type="http://schemas.openxmlformats.org/officeDocument/2006/relationships/hyperlink" Target="http://www.hmdb.ca/metabolites/HMDB03290" TargetMode="External"/><Relationship Id="rId1464" Type="http://schemas.openxmlformats.org/officeDocument/2006/relationships/hyperlink" Target="http://www.hmdb.ca/metabolites/HMDB01976" TargetMode="External"/><Relationship Id="rId2515" Type="http://schemas.openxmlformats.org/officeDocument/2006/relationships/hyperlink" Target="http://www.hmdb.ca/metabolites/HMDB00350" TargetMode="External"/><Relationship Id="rId901" Type="http://schemas.openxmlformats.org/officeDocument/2006/relationships/hyperlink" Target="http://www.hmdb.ca/metabolites/HMDB00375" TargetMode="External"/><Relationship Id="rId1117" Type="http://schemas.openxmlformats.org/officeDocument/2006/relationships/hyperlink" Target="http://www.hmdb.ca/metabolites/HMDB00755" TargetMode="External"/><Relationship Id="rId1531" Type="http://schemas.openxmlformats.org/officeDocument/2006/relationships/hyperlink" Target="http://www.genome.jp/dbget-bin/www_bget?cpd+C14829" TargetMode="External"/><Relationship Id="rId4687" Type="http://schemas.openxmlformats.org/officeDocument/2006/relationships/hyperlink" Target="http://www.hmdb.ca/metabolites/HMDB00905" TargetMode="External"/><Relationship Id="rId5738" Type="http://schemas.openxmlformats.org/officeDocument/2006/relationships/hyperlink" Target="http://www.hmdb.ca/metabolites/HMDB03911" TargetMode="External"/><Relationship Id="rId7093" Type="http://schemas.openxmlformats.org/officeDocument/2006/relationships/hyperlink" Target="http://www.genome.jp/dbget-bin/www_bget?cpd+C08262" TargetMode="External"/><Relationship Id="rId3289" Type="http://schemas.openxmlformats.org/officeDocument/2006/relationships/hyperlink" Target="http://www.hmdb.ca/metabolites/HMDB28995" TargetMode="External"/><Relationship Id="rId4754" Type="http://schemas.openxmlformats.org/officeDocument/2006/relationships/hyperlink" Target="http://www.genome.jp/dbget-bin/www_bget?cpd+C00253" TargetMode="External"/><Relationship Id="rId7160" Type="http://schemas.openxmlformats.org/officeDocument/2006/relationships/hyperlink" Target="http://www.hmdb.ca/metabolites/HMDB00670" TargetMode="External"/><Relationship Id="rId3356" Type="http://schemas.openxmlformats.org/officeDocument/2006/relationships/hyperlink" Target="http://www.genome.jp/dbget-bin/www_bget?cpd+C04256" TargetMode="External"/><Relationship Id="rId4407" Type="http://schemas.openxmlformats.org/officeDocument/2006/relationships/hyperlink" Target="http://www.genome.jp/dbget-bin/www_bget?cpd+C08316" TargetMode="External"/><Relationship Id="rId5805" Type="http://schemas.openxmlformats.org/officeDocument/2006/relationships/hyperlink" Target="http://www.hmdb.ca/metabolites/HMDB02666" TargetMode="External"/><Relationship Id="rId277" Type="http://schemas.openxmlformats.org/officeDocument/2006/relationships/hyperlink" Target="http://www.genome.jp/dbget-bin/www_bget?cpd+C02567" TargetMode="External"/><Relationship Id="rId3009" Type="http://schemas.openxmlformats.org/officeDocument/2006/relationships/hyperlink" Target="http://www.hmdb.ca/metabolites/HMDB61715" TargetMode="External"/><Relationship Id="rId3770" Type="http://schemas.openxmlformats.org/officeDocument/2006/relationships/hyperlink" Target="http://www.genome.jp/dbget-bin/www_bget?cpd+C01185" TargetMode="External"/><Relationship Id="rId4821" Type="http://schemas.openxmlformats.org/officeDocument/2006/relationships/hyperlink" Target="http://www.genome.jp/dbget-bin/www_bget?cpd+C00314" TargetMode="External"/><Relationship Id="rId344" Type="http://schemas.openxmlformats.org/officeDocument/2006/relationships/hyperlink" Target="http://www.genome.jp/dbget-bin/www_bget?cpd+C00186" TargetMode="External"/><Relationship Id="rId691" Type="http://schemas.openxmlformats.org/officeDocument/2006/relationships/hyperlink" Target="http://www.hmdb.ca/metabolites/HMDB00518" TargetMode="External"/><Relationship Id="rId2025" Type="http://schemas.openxmlformats.org/officeDocument/2006/relationships/hyperlink" Target="http://www.genome.jp/dbget-bin/www_bget?cpd+C15987" TargetMode="External"/><Relationship Id="rId2372" Type="http://schemas.openxmlformats.org/officeDocument/2006/relationships/hyperlink" Target="http://www.genome.jp/dbget-bin/www_bget?cpd+C00270" TargetMode="External"/><Relationship Id="rId3423" Type="http://schemas.openxmlformats.org/officeDocument/2006/relationships/hyperlink" Target="http://www.genome.jp/dbget-bin/www_bget?cpd+C16513" TargetMode="External"/><Relationship Id="rId6579" Type="http://schemas.openxmlformats.org/officeDocument/2006/relationships/hyperlink" Target="http://www.hmdb.ca/metabolites/HMDB11760" TargetMode="External"/><Relationship Id="rId6993" Type="http://schemas.openxmlformats.org/officeDocument/2006/relationships/hyperlink" Target="http://www.hmdb.ca/metabolites/HMDB02024" TargetMode="External"/><Relationship Id="rId5595" Type="http://schemas.openxmlformats.org/officeDocument/2006/relationships/hyperlink" Target="http://www.hmdb.ca/metabolites/HMDB12097" TargetMode="External"/><Relationship Id="rId6646" Type="http://schemas.openxmlformats.org/officeDocument/2006/relationships/hyperlink" Target="http://www.genome.jp/dbget-bin/www_bget?cpd+C05512" TargetMode="External"/><Relationship Id="rId411" Type="http://schemas.openxmlformats.org/officeDocument/2006/relationships/hyperlink" Target="http://www.genome.jp/dbget-bin/www_bget?cpd+C00042" TargetMode="External"/><Relationship Id="rId1041" Type="http://schemas.openxmlformats.org/officeDocument/2006/relationships/hyperlink" Target="http://www.hmdb.ca/metabolites/HMDB00001" TargetMode="External"/><Relationship Id="rId4197" Type="http://schemas.openxmlformats.org/officeDocument/2006/relationships/hyperlink" Target="http://www.genome.jp/dbget-bin/www_bget?cpd+C02427" TargetMode="External"/><Relationship Id="rId5248" Type="http://schemas.openxmlformats.org/officeDocument/2006/relationships/hyperlink" Target="http://www.hmdb.ca/metabolites/HMDB29155" TargetMode="External"/><Relationship Id="rId5662" Type="http://schemas.openxmlformats.org/officeDocument/2006/relationships/hyperlink" Target="http://www.genome.jp/dbget-bin/www_bget?cpd+C00020" TargetMode="External"/><Relationship Id="rId6713" Type="http://schemas.openxmlformats.org/officeDocument/2006/relationships/hyperlink" Target="http://www.genome.jp/dbget-bin/www_bget?cpd+C00881" TargetMode="External"/><Relationship Id="rId1858" Type="http://schemas.openxmlformats.org/officeDocument/2006/relationships/hyperlink" Target="http://www.hmdb.ca/metabolites/HMDB02075" TargetMode="External"/><Relationship Id="rId4264" Type="http://schemas.openxmlformats.org/officeDocument/2006/relationships/hyperlink" Target="http://www.hmdb.ca/metabolites/HMDB11172" TargetMode="External"/><Relationship Id="rId5315" Type="http://schemas.openxmlformats.org/officeDocument/2006/relationships/hyperlink" Target="http://www.hmdb.ca/metabolites/HMDB00975" TargetMode="External"/><Relationship Id="rId2909" Type="http://schemas.openxmlformats.org/officeDocument/2006/relationships/hyperlink" Target="http://www.hmdb.ca/metabolites/HMDB00625" TargetMode="External"/><Relationship Id="rId3280" Type="http://schemas.openxmlformats.org/officeDocument/2006/relationships/hyperlink" Target="http://www.hmdb.ca/metabolites/HMDB29153" TargetMode="External"/><Relationship Id="rId4331" Type="http://schemas.openxmlformats.org/officeDocument/2006/relationships/hyperlink" Target="http://www.hmdb.ca/metabolites/HMDB00660" TargetMode="External"/><Relationship Id="rId7487" Type="http://schemas.openxmlformats.org/officeDocument/2006/relationships/hyperlink" Target="http://www.hmdb.ca/metabolites/HMDB07973" TargetMode="External"/><Relationship Id="rId1925" Type="http://schemas.openxmlformats.org/officeDocument/2006/relationships/hyperlink" Target="http://www.genome.jp/dbget-bin/www_bget?cpd+C03065" TargetMode="External"/><Relationship Id="rId6089" Type="http://schemas.openxmlformats.org/officeDocument/2006/relationships/hyperlink" Target="http://www.genome.jp/dbget-bin/www_bget?cpd+C10164" TargetMode="External"/><Relationship Id="rId6156" Type="http://schemas.openxmlformats.org/officeDocument/2006/relationships/hyperlink" Target="http://www.hmdb.ca/metabolites/HMDB00251" TargetMode="External"/><Relationship Id="rId7554" Type="http://schemas.openxmlformats.org/officeDocument/2006/relationships/hyperlink" Target="http://www.hmdb.ca/metabolites/HMDB07250" TargetMode="External"/><Relationship Id="rId2699" Type="http://schemas.openxmlformats.org/officeDocument/2006/relationships/hyperlink" Target="http://www.hmdb.ca/metabolites/HMDB00045" TargetMode="External"/><Relationship Id="rId3000" Type="http://schemas.openxmlformats.org/officeDocument/2006/relationships/hyperlink" Target="http://www.genome.jp/dbget-bin/www_bget?cpd+C00064" TargetMode="External"/><Relationship Id="rId6570" Type="http://schemas.openxmlformats.org/officeDocument/2006/relationships/hyperlink" Target="http://www.hmdb.ca/metabolites/HMDB07098" TargetMode="External"/><Relationship Id="rId7207" Type="http://schemas.openxmlformats.org/officeDocument/2006/relationships/hyperlink" Target="http://www.genome.jp/dbget-bin/www_bget?cpd+C03139" TargetMode="External"/><Relationship Id="rId7621" Type="http://schemas.openxmlformats.org/officeDocument/2006/relationships/hyperlink" Target="http://www.hmdb.ca/metabolites/HMDB00467" TargetMode="External"/><Relationship Id="rId2766" Type="http://schemas.openxmlformats.org/officeDocument/2006/relationships/hyperlink" Target="http://www.hmdb.ca/metabolites/HMDB01227" TargetMode="External"/><Relationship Id="rId3817" Type="http://schemas.openxmlformats.org/officeDocument/2006/relationships/hyperlink" Target="http://www.hmdb.ca/metabolites/HMDB00488" TargetMode="External"/><Relationship Id="rId5172" Type="http://schemas.openxmlformats.org/officeDocument/2006/relationships/hyperlink" Target="http://www.hmdb.ca/metabolites/HMDB00517" TargetMode="External"/><Relationship Id="rId6223" Type="http://schemas.openxmlformats.org/officeDocument/2006/relationships/hyperlink" Target="http://www.genome.jp/dbget-bin/www_bget?cpd+C01879" TargetMode="External"/><Relationship Id="rId738" Type="http://schemas.openxmlformats.org/officeDocument/2006/relationships/hyperlink" Target="http://www.genome.jp/dbget-bin/www_bget?cpd+C00144" TargetMode="External"/><Relationship Id="rId1368" Type="http://schemas.openxmlformats.org/officeDocument/2006/relationships/hyperlink" Target="http://www.genome.jp/dbget-bin/www_bget?cpd+C00794" TargetMode="External"/><Relationship Id="rId1782" Type="http://schemas.openxmlformats.org/officeDocument/2006/relationships/hyperlink" Target="http://www.hmdb.ca/metabolites/HMDB00262" TargetMode="External"/><Relationship Id="rId2419" Type="http://schemas.openxmlformats.org/officeDocument/2006/relationships/hyperlink" Target="http://www.hmdb.ca/metabolites/HMDB03229" TargetMode="External"/><Relationship Id="rId2833" Type="http://schemas.openxmlformats.org/officeDocument/2006/relationships/hyperlink" Target="http://www.hmdb.ca/metabolites/HMDB04157" TargetMode="External"/><Relationship Id="rId5989" Type="http://schemas.openxmlformats.org/officeDocument/2006/relationships/hyperlink" Target="http://www.hmdb.ca/metabolites/HMDB00301" TargetMode="External"/><Relationship Id="rId74" Type="http://schemas.openxmlformats.org/officeDocument/2006/relationships/hyperlink" Target="http://www.genome.jp/dbget-bin/www_bget?cpd+C05828" TargetMode="External"/><Relationship Id="rId805" Type="http://schemas.openxmlformats.org/officeDocument/2006/relationships/hyperlink" Target="http://www.hmdb.ca/metabolites/HMDB06809" TargetMode="External"/><Relationship Id="rId1435" Type="http://schemas.openxmlformats.org/officeDocument/2006/relationships/hyperlink" Target="http://www.hmdb.ca/metabolites/HMDB00827" TargetMode="External"/><Relationship Id="rId2900" Type="http://schemas.openxmlformats.org/officeDocument/2006/relationships/hyperlink" Target="http://www.genome.jp/dbget-bin/www_bget?cpd+C04039" TargetMode="External"/><Relationship Id="rId7064" Type="http://schemas.openxmlformats.org/officeDocument/2006/relationships/hyperlink" Target="http://www.hmdb.ca/metabolites/HMDB00197" TargetMode="External"/><Relationship Id="rId1502" Type="http://schemas.openxmlformats.org/officeDocument/2006/relationships/hyperlink" Target="http://www.hmdb.ca/metabolites/HMDB00808" TargetMode="External"/><Relationship Id="rId4658" Type="http://schemas.openxmlformats.org/officeDocument/2006/relationships/hyperlink" Target="http://www.genome.jp/dbget-bin/www_bget?cpd+C17649" TargetMode="External"/><Relationship Id="rId5709" Type="http://schemas.openxmlformats.org/officeDocument/2006/relationships/hyperlink" Target="http://www.hmdb.ca/metabolites/HMDB00012" TargetMode="External"/><Relationship Id="rId6080" Type="http://schemas.openxmlformats.org/officeDocument/2006/relationships/hyperlink" Target="http://www.hmdb.ca/metabolites/HMDB00715" TargetMode="External"/><Relationship Id="rId7131" Type="http://schemas.openxmlformats.org/officeDocument/2006/relationships/hyperlink" Target="http://www.hmdb.ca/metabolites/HMDB00005" TargetMode="External"/><Relationship Id="rId3674" Type="http://schemas.openxmlformats.org/officeDocument/2006/relationships/hyperlink" Target="http://www.genome.jp/dbget-bin/www_bget?cpd+C00294" TargetMode="External"/><Relationship Id="rId4725" Type="http://schemas.openxmlformats.org/officeDocument/2006/relationships/hyperlink" Target="http://www.hmdb.ca/metabolites/HMDB00026" TargetMode="External"/><Relationship Id="rId595" Type="http://schemas.openxmlformats.org/officeDocument/2006/relationships/hyperlink" Target="http://www.hmdb.ca/metabolites/HMDB02815" TargetMode="External"/><Relationship Id="rId2276" Type="http://schemas.openxmlformats.org/officeDocument/2006/relationships/hyperlink" Target="http://www.genome.jp/dbget-bin/www_bget?cpd+C05282" TargetMode="External"/><Relationship Id="rId2690" Type="http://schemas.openxmlformats.org/officeDocument/2006/relationships/hyperlink" Target="http://www.genome.jp/dbget-bin/www_bget?cpd+C00385" TargetMode="External"/><Relationship Id="rId3327" Type="http://schemas.openxmlformats.org/officeDocument/2006/relationships/hyperlink" Target="http://www.hmdb.ca/metabolites/HMDB03224" TargetMode="External"/><Relationship Id="rId3741" Type="http://schemas.openxmlformats.org/officeDocument/2006/relationships/hyperlink" Target="http://www.genome.jp/dbget-bin/www_bget?cpd+C00055" TargetMode="External"/><Relationship Id="rId6897" Type="http://schemas.openxmlformats.org/officeDocument/2006/relationships/hyperlink" Target="http://www.genome.jp/dbget-bin/www_bget?cpd+C10833" TargetMode="External"/><Relationship Id="rId248" Type="http://schemas.openxmlformats.org/officeDocument/2006/relationships/hyperlink" Target="http://www.hmdb.ca/metabolites/HMDB00162" TargetMode="External"/><Relationship Id="rId662" Type="http://schemas.openxmlformats.org/officeDocument/2006/relationships/hyperlink" Target="http://www.hmdb.ca/metabolites/HMDB04950" TargetMode="External"/><Relationship Id="rId1292" Type="http://schemas.openxmlformats.org/officeDocument/2006/relationships/hyperlink" Target="http://www.hmdb.ca/metabolites/HMDB11667" TargetMode="External"/><Relationship Id="rId2343" Type="http://schemas.openxmlformats.org/officeDocument/2006/relationships/hyperlink" Target="http://www.hmdb.ca/metabolites/HMDB01262" TargetMode="External"/><Relationship Id="rId5499" Type="http://schemas.openxmlformats.org/officeDocument/2006/relationships/hyperlink" Target="http://www.hmdb.ca/metabolites/HMDB00097" TargetMode="External"/><Relationship Id="rId6964" Type="http://schemas.openxmlformats.org/officeDocument/2006/relationships/hyperlink" Target="http://www.hmdb.ca/metabolites/HMDB02201" TargetMode="External"/><Relationship Id="rId315" Type="http://schemas.openxmlformats.org/officeDocument/2006/relationships/hyperlink" Target="http://www.hmdb.ca/metabolites/HMDB28691" TargetMode="External"/><Relationship Id="rId2410" Type="http://schemas.openxmlformats.org/officeDocument/2006/relationships/hyperlink" Target="http://www.hmdb.ca/metabolites/HMDB00511" TargetMode="External"/><Relationship Id="rId5566" Type="http://schemas.openxmlformats.org/officeDocument/2006/relationships/hyperlink" Target="http://www.hmdb.ca/metabolites/HMDB11530" TargetMode="External"/><Relationship Id="rId6617" Type="http://schemas.openxmlformats.org/officeDocument/2006/relationships/hyperlink" Target="http://www.hmdb.ca/metabolites/HMDB00036" TargetMode="External"/><Relationship Id="rId1012" Type="http://schemas.openxmlformats.org/officeDocument/2006/relationships/hyperlink" Target="http://www.hmdb.ca/metabolites/HMDB00766" TargetMode="External"/><Relationship Id="rId4168" Type="http://schemas.openxmlformats.org/officeDocument/2006/relationships/hyperlink" Target="http://www.genome.jp/dbget-bin/www_bget?cpd+C00097" TargetMode="External"/><Relationship Id="rId5219" Type="http://schemas.openxmlformats.org/officeDocument/2006/relationships/hyperlink" Target="http://www.genome.jp/dbget-bin/www_bget?cpd+C03413" TargetMode="External"/><Relationship Id="rId5980" Type="http://schemas.openxmlformats.org/officeDocument/2006/relationships/hyperlink" Target="http://www.genome.jp/dbget-bin/www_bget?cpd+C01152" TargetMode="External"/><Relationship Id="rId3184" Type="http://schemas.openxmlformats.org/officeDocument/2006/relationships/hyperlink" Target="http://www.hmdb.ca/metabolites/HMDB00731" TargetMode="External"/><Relationship Id="rId4235" Type="http://schemas.openxmlformats.org/officeDocument/2006/relationships/hyperlink" Target="http://www.genome.jp/dbget-bin/www_bget?cpd+C02714" TargetMode="External"/><Relationship Id="rId4582" Type="http://schemas.openxmlformats.org/officeDocument/2006/relationships/hyperlink" Target="http://www.hmdb.ca/metabolites/HMDB11537" TargetMode="External"/><Relationship Id="rId5633" Type="http://schemas.openxmlformats.org/officeDocument/2006/relationships/hyperlink" Target="http://www.hmdb.ca/metabolites/HMDB00637" TargetMode="External"/><Relationship Id="rId1829" Type="http://schemas.openxmlformats.org/officeDocument/2006/relationships/hyperlink" Target="http://www.genome.jp/dbget-bin/www_bget?cpd+C14153" TargetMode="External"/><Relationship Id="rId5700" Type="http://schemas.openxmlformats.org/officeDocument/2006/relationships/hyperlink" Target="http://www.hmdb.ca/metabolites/HMDB00288" TargetMode="External"/><Relationship Id="rId3251" Type="http://schemas.openxmlformats.org/officeDocument/2006/relationships/hyperlink" Target="http://www.genome.jp/dbget-bin/www_bget?cpd+C02294" TargetMode="External"/><Relationship Id="rId4302" Type="http://schemas.openxmlformats.org/officeDocument/2006/relationships/hyperlink" Target="http://www.genome.jp/dbget-bin/www_bget?cpd+C00121" TargetMode="External"/><Relationship Id="rId7458" Type="http://schemas.openxmlformats.org/officeDocument/2006/relationships/hyperlink" Target="http://www.hmdb.ca/metabolites/HMDB37396" TargetMode="External"/><Relationship Id="rId7872" Type="http://schemas.openxmlformats.org/officeDocument/2006/relationships/hyperlink" Target="http://www.genome.jp/dbget-bin/www_bget?cpd+C00509" TargetMode="External"/><Relationship Id="rId172" Type="http://schemas.openxmlformats.org/officeDocument/2006/relationships/hyperlink" Target="http://www.hmdb.ca/metabolites/HMDB11756" TargetMode="External"/><Relationship Id="rId6474" Type="http://schemas.openxmlformats.org/officeDocument/2006/relationships/hyperlink" Target="http://www.hmdb.ca/metabolites/HMDB04704" TargetMode="External"/><Relationship Id="rId7525" Type="http://schemas.openxmlformats.org/officeDocument/2006/relationships/hyperlink" Target="http://www.hmdb.ca/metabolites/HMDB07856" TargetMode="External"/><Relationship Id="rId989" Type="http://schemas.openxmlformats.org/officeDocument/2006/relationships/hyperlink" Target="http://www.genome.jp/dbget-bin/www_bget?cpd+C00037" TargetMode="External"/><Relationship Id="rId5076" Type="http://schemas.openxmlformats.org/officeDocument/2006/relationships/hyperlink" Target="http://www.genome.jp/dbget-bin/www_bget?cpd+C13690" TargetMode="External"/><Relationship Id="rId5490" Type="http://schemas.openxmlformats.org/officeDocument/2006/relationships/hyperlink" Target="http://www.hmdb.ca/metabolites/HMDB13078" TargetMode="External"/><Relationship Id="rId6127" Type="http://schemas.openxmlformats.org/officeDocument/2006/relationships/hyperlink" Target="http://www.hmdb.ca/metabolites/HMDB00317" TargetMode="External"/><Relationship Id="rId6541" Type="http://schemas.openxmlformats.org/officeDocument/2006/relationships/hyperlink" Target="http://www.hmdb.ca/metabolites/HMDB11375" TargetMode="External"/><Relationship Id="rId1686" Type="http://schemas.openxmlformats.org/officeDocument/2006/relationships/hyperlink" Target="http://www.genome.jp/dbget-bin/www_bget?cpd+C03990" TargetMode="External"/><Relationship Id="rId4092" Type="http://schemas.openxmlformats.org/officeDocument/2006/relationships/hyperlink" Target="http://www.hmdb.ca/metabolites/HMDB02302" TargetMode="External"/><Relationship Id="rId5143" Type="http://schemas.openxmlformats.org/officeDocument/2006/relationships/hyperlink" Target="http://www.hmdb.ca/metabolites/HMDB00696" TargetMode="External"/><Relationship Id="rId1339" Type="http://schemas.openxmlformats.org/officeDocument/2006/relationships/hyperlink" Target="http://www.hmdb.ca/metabolites/HMDB00283" TargetMode="External"/><Relationship Id="rId2737" Type="http://schemas.openxmlformats.org/officeDocument/2006/relationships/hyperlink" Target="http://www.genome.jp/dbget-bin/www_bget?cpd+C00299" TargetMode="External"/><Relationship Id="rId5210" Type="http://schemas.openxmlformats.org/officeDocument/2006/relationships/hyperlink" Target="http://www.hmdb.ca/metabolites/HMDB12265" TargetMode="External"/><Relationship Id="rId709" Type="http://schemas.openxmlformats.org/officeDocument/2006/relationships/hyperlink" Target="http://www.hmdb.ca/metabolites/HMDB00308" TargetMode="External"/><Relationship Id="rId1753" Type="http://schemas.openxmlformats.org/officeDocument/2006/relationships/hyperlink" Target="http://www.genome.jp/dbget-bin/www_bget?cpd+C02067" TargetMode="External"/><Relationship Id="rId2804" Type="http://schemas.openxmlformats.org/officeDocument/2006/relationships/hyperlink" Target="http://www.genome.jp/dbget-bin/www_bget?cpd+C00831" TargetMode="External"/><Relationship Id="rId45" Type="http://schemas.openxmlformats.org/officeDocument/2006/relationships/hyperlink" Target="http://www.hmdb.ca/metabolites/HMDB61715" TargetMode="External"/><Relationship Id="rId1406" Type="http://schemas.openxmlformats.org/officeDocument/2006/relationships/hyperlink" Target="http://www.hmdb.ca/metabolites/HMDB02092" TargetMode="External"/><Relationship Id="rId1820" Type="http://schemas.openxmlformats.org/officeDocument/2006/relationships/hyperlink" Target="http://www.hmdb.ca/metabolites/HMDB02329" TargetMode="External"/><Relationship Id="rId4976" Type="http://schemas.openxmlformats.org/officeDocument/2006/relationships/hyperlink" Target="http://www.genome.jp/dbget-bin/www_bget?cpd+C00064" TargetMode="External"/><Relationship Id="rId7382" Type="http://schemas.openxmlformats.org/officeDocument/2006/relationships/hyperlink" Target="http://www.hmdb.ca/metabolites/HMDB00673" TargetMode="External"/><Relationship Id="rId3578" Type="http://schemas.openxmlformats.org/officeDocument/2006/relationships/hyperlink" Target="http://www.hmdb.ca/metabolites/HMDB11376" TargetMode="External"/><Relationship Id="rId3992" Type="http://schemas.openxmlformats.org/officeDocument/2006/relationships/hyperlink" Target="http://www.genome.jp/dbget-bin/www_bget?cpd+C02716" TargetMode="External"/><Relationship Id="rId4629" Type="http://schemas.openxmlformats.org/officeDocument/2006/relationships/hyperlink" Target="http://www.hmdb.ca/metabolites/HMDB00921" TargetMode="External"/><Relationship Id="rId7035" Type="http://schemas.openxmlformats.org/officeDocument/2006/relationships/hyperlink" Target="http://www.genome.jp/dbget-bin/www_bget?cpd+C05593" TargetMode="External"/><Relationship Id="rId499" Type="http://schemas.openxmlformats.org/officeDocument/2006/relationships/hyperlink" Target="http://www.genome.jp/dbget-bin/www_bget?cpd+C08278" TargetMode="External"/><Relationship Id="rId2594" Type="http://schemas.openxmlformats.org/officeDocument/2006/relationships/hyperlink" Target="http://www.hmdb.ca/metabolites/HMDB10407" TargetMode="External"/><Relationship Id="rId3645" Type="http://schemas.openxmlformats.org/officeDocument/2006/relationships/hyperlink" Target="http://www.hmdb.ca/metabolites/HMDB00937" TargetMode="External"/><Relationship Id="rId6051" Type="http://schemas.openxmlformats.org/officeDocument/2006/relationships/hyperlink" Target="http://www.hmdb.ca/metabolites/HMDB00866" TargetMode="External"/><Relationship Id="rId7102" Type="http://schemas.openxmlformats.org/officeDocument/2006/relationships/hyperlink" Target="http://www.hmdb.ca/metabolites/HMDB61684" TargetMode="External"/><Relationship Id="rId566" Type="http://schemas.openxmlformats.org/officeDocument/2006/relationships/hyperlink" Target="http://www.genome.jp/dbget-bin/www_bget?cpd+C01104" TargetMode="External"/><Relationship Id="rId1196" Type="http://schemas.openxmlformats.org/officeDocument/2006/relationships/hyperlink" Target="http://www.genome.jp/dbget-bin/www_bget?cpd+C02989" TargetMode="External"/><Relationship Id="rId2247" Type="http://schemas.openxmlformats.org/officeDocument/2006/relationships/hyperlink" Target="http://www.genome.jp/dbget-bin/www_bget?cpd+C00179" TargetMode="External"/><Relationship Id="rId219" Type="http://schemas.openxmlformats.org/officeDocument/2006/relationships/hyperlink" Target="http://www.genome.jp/dbget-bin/www_bget?cpd+C05824" TargetMode="External"/><Relationship Id="rId633" Type="http://schemas.openxmlformats.org/officeDocument/2006/relationships/hyperlink" Target="http://www.hmdb.ca/metabolites/HMDB11565" TargetMode="External"/><Relationship Id="rId980" Type="http://schemas.openxmlformats.org/officeDocument/2006/relationships/hyperlink" Target="http://www.genome.jp/dbget-bin/www_bget?cpd+D07777" TargetMode="External"/><Relationship Id="rId1263" Type="http://schemas.openxmlformats.org/officeDocument/2006/relationships/hyperlink" Target="http://www.genome.jp/dbget-bin/www_bget?cpd+C00315" TargetMode="External"/><Relationship Id="rId2314" Type="http://schemas.openxmlformats.org/officeDocument/2006/relationships/hyperlink" Target="http://www.genome.jp/dbget-bin/www_bget?cpd+C00111" TargetMode="External"/><Relationship Id="rId2661" Type="http://schemas.openxmlformats.org/officeDocument/2006/relationships/hyperlink" Target="http://www.hmdb.ca/metabolites/HMDB00878" TargetMode="External"/><Relationship Id="rId3712" Type="http://schemas.openxmlformats.org/officeDocument/2006/relationships/hyperlink" Target="http://www.genome.jp/dbget-bin/www_bget?cpd+C00362" TargetMode="External"/><Relationship Id="rId6868" Type="http://schemas.openxmlformats.org/officeDocument/2006/relationships/hyperlink" Target="http://www.hmdb.ca/metabolites/HMDB03312" TargetMode="External"/><Relationship Id="rId5884" Type="http://schemas.openxmlformats.org/officeDocument/2006/relationships/hyperlink" Target="http://www.hmdb.ca/metabolites/HMDB03045" TargetMode="External"/><Relationship Id="rId6935" Type="http://schemas.openxmlformats.org/officeDocument/2006/relationships/hyperlink" Target="http://www.hmdb.ca/metabolites/HMDB00719" TargetMode="External"/><Relationship Id="rId700" Type="http://schemas.openxmlformats.org/officeDocument/2006/relationships/hyperlink" Target="http://www.genome.jp/dbget-bin/www_bget?cpd+C07880" TargetMode="External"/><Relationship Id="rId1330" Type="http://schemas.openxmlformats.org/officeDocument/2006/relationships/hyperlink" Target="http://www.genome.jp/dbget-bin/www_bget?cpd+C00022" TargetMode="External"/><Relationship Id="rId3088" Type="http://schemas.openxmlformats.org/officeDocument/2006/relationships/hyperlink" Target="http://www.genome.jp/dbget-bin/www_bget?cpd+C00483" TargetMode="External"/><Relationship Id="rId4486" Type="http://schemas.openxmlformats.org/officeDocument/2006/relationships/hyperlink" Target="http://www.hmdb.ca/metabolites/HMDB00710" TargetMode="External"/><Relationship Id="rId5537" Type="http://schemas.openxmlformats.org/officeDocument/2006/relationships/hyperlink" Target="http://www.hmdb.ca/metabolites/HMDB10386" TargetMode="External"/><Relationship Id="rId5951" Type="http://schemas.openxmlformats.org/officeDocument/2006/relationships/hyperlink" Target="http://www.genome.jp/dbget-bin/www_bget?cpd+C02847" TargetMode="External"/><Relationship Id="rId4139" Type="http://schemas.openxmlformats.org/officeDocument/2006/relationships/hyperlink" Target="http://www.genome.jp/dbget-bin/www_bget?cpd+C00671" TargetMode="External"/><Relationship Id="rId4553" Type="http://schemas.openxmlformats.org/officeDocument/2006/relationships/hyperlink" Target="http://www.hmdb.ca/metabolites/HMDB11506" TargetMode="External"/><Relationship Id="rId5604" Type="http://schemas.openxmlformats.org/officeDocument/2006/relationships/hyperlink" Target="http://www.hmdb.ca/metabolites/HMDB04610" TargetMode="External"/><Relationship Id="rId3155" Type="http://schemas.openxmlformats.org/officeDocument/2006/relationships/hyperlink" Target="http://www.hmdb.ca/metabolites/HMDB00396" TargetMode="External"/><Relationship Id="rId4206" Type="http://schemas.openxmlformats.org/officeDocument/2006/relationships/hyperlink" Target="http://www.hmdb.ca/metabolites/HMDB00856" TargetMode="External"/><Relationship Id="rId4620" Type="http://schemas.openxmlformats.org/officeDocument/2006/relationships/hyperlink" Target="http://www.genome.jp/dbget-bin/www_bget?cpd+C02104" TargetMode="External"/><Relationship Id="rId7776" Type="http://schemas.openxmlformats.org/officeDocument/2006/relationships/hyperlink" Target="http://www.genome.jp/dbget-bin/www_bget?cpd+C05793" TargetMode="External"/><Relationship Id="rId490" Type="http://schemas.openxmlformats.org/officeDocument/2006/relationships/hyperlink" Target="http://www.genome.jp/dbget-bin/www_bget?cpd+C06104" TargetMode="External"/><Relationship Id="rId2171" Type="http://schemas.openxmlformats.org/officeDocument/2006/relationships/hyperlink" Target="http://www.hmdb.ca/metabolites/HMDB00883" TargetMode="External"/><Relationship Id="rId3222" Type="http://schemas.openxmlformats.org/officeDocument/2006/relationships/hyperlink" Target="http://www.hmdb.ca/metabolites/HMDB00725" TargetMode="External"/><Relationship Id="rId6378" Type="http://schemas.openxmlformats.org/officeDocument/2006/relationships/hyperlink" Target="http://www.hmdb.ca/metabolites/HMDB13622" TargetMode="External"/><Relationship Id="rId7429" Type="http://schemas.openxmlformats.org/officeDocument/2006/relationships/hyperlink" Target="http://www.hmdb.ca/metabolites/HMDB02013" TargetMode="External"/><Relationship Id="rId143" Type="http://schemas.openxmlformats.org/officeDocument/2006/relationships/hyperlink" Target="http://www.genome.jp/dbget-bin/www_bget?cpd+C00398" TargetMode="External"/><Relationship Id="rId5394" Type="http://schemas.openxmlformats.org/officeDocument/2006/relationships/hyperlink" Target="http://www.hmdb.ca/metabolites/HMDB02231" TargetMode="External"/><Relationship Id="rId6445" Type="http://schemas.openxmlformats.org/officeDocument/2006/relationships/hyperlink" Target="http://www.hmdb.ca/metabolites/HMDB00783" TargetMode="External"/><Relationship Id="rId6792" Type="http://schemas.openxmlformats.org/officeDocument/2006/relationships/hyperlink" Target="http://www.genome.jp/dbget-bin/www_bget?cpd+C01081" TargetMode="External"/><Relationship Id="rId7843" Type="http://schemas.openxmlformats.org/officeDocument/2006/relationships/hyperlink" Target="http://www.genome.jp/dbget-bin/www_bget?cpd+C02504" TargetMode="External"/><Relationship Id="rId9" Type="http://schemas.openxmlformats.org/officeDocument/2006/relationships/hyperlink" Target="http://www.hmdb.ca/metabolites/HMDB00043" TargetMode="External"/><Relationship Id="rId210" Type="http://schemas.openxmlformats.org/officeDocument/2006/relationships/hyperlink" Target="http://www.genome.jp/dbget-bin/www_bget?cpd+C01180" TargetMode="External"/><Relationship Id="rId2988" Type="http://schemas.openxmlformats.org/officeDocument/2006/relationships/hyperlink" Target="http://www.hmdb.ca/metabolites/HMDB00766" TargetMode="External"/><Relationship Id="rId5047" Type="http://schemas.openxmlformats.org/officeDocument/2006/relationships/hyperlink" Target="http://www.genome.jp/dbget-bin/www_bget?cpd+C03519" TargetMode="External"/><Relationship Id="rId5461" Type="http://schemas.openxmlformats.org/officeDocument/2006/relationships/hyperlink" Target="http://www.hmdb.ca/metabolites/HMDB13127" TargetMode="External"/><Relationship Id="rId6512" Type="http://schemas.openxmlformats.org/officeDocument/2006/relationships/hyperlink" Target="http://www.hmdb.ca/metabolites/HMDB05322" TargetMode="External"/><Relationship Id="rId1657" Type="http://schemas.openxmlformats.org/officeDocument/2006/relationships/hyperlink" Target="http://www.hmdb.ca/metabolites/HMDB00227" TargetMode="External"/><Relationship Id="rId2708" Type="http://schemas.openxmlformats.org/officeDocument/2006/relationships/hyperlink" Target="http://www.genome.jp/dbget-bin/www_bget?cpd+C02216" TargetMode="External"/><Relationship Id="rId4063" Type="http://schemas.openxmlformats.org/officeDocument/2006/relationships/hyperlink" Target="http://www.genome.jp/dbget-bin/www_bget?cpd+C05607" TargetMode="External"/><Relationship Id="rId5114" Type="http://schemas.openxmlformats.org/officeDocument/2006/relationships/hyperlink" Target="http://www.hmdb.ca/metabolites/HMDB00695" TargetMode="External"/><Relationship Id="rId1724" Type="http://schemas.openxmlformats.org/officeDocument/2006/relationships/hyperlink" Target="http://www.genome.jp/dbget-bin/www_bget?cpd+C00559" TargetMode="External"/><Relationship Id="rId4130" Type="http://schemas.openxmlformats.org/officeDocument/2006/relationships/hyperlink" Target="http://www.hmdb.ca/metabolites/HMDB00718" TargetMode="External"/><Relationship Id="rId7286" Type="http://schemas.openxmlformats.org/officeDocument/2006/relationships/hyperlink" Target="http://www.genome.jp/dbget-bin/www_bget?cpd+C01613" TargetMode="External"/><Relationship Id="rId16" Type="http://schemas.openxmlformats.org/officeDocument/2006/relationships/hyperlink" Target="http://www.genome.jp/dbget-bin/www_bget?cpd+C05519" TargetMode="External"/><Relationship Id="rId3896" Type="http://schemas.openxmlformats.org/officeDocument/2006/relationships/hyperlink" Target="http://www.genome.jp/dbget-bin/www_bget?cpd+C00257" TargetMode="External"/><Relationship Id="rId7353" Type="http://schemas.openxmlformats.org/officeDocument/2006/relationships/hyperlink" Target="http://www.hmdb.ca/metabolites/HMDB02000" TargetMode="External"/><Relationship Id="rId2498" Type="http://schemas.openxmlformats.org/officeDocument/2006/relationships/hyperlink" Target="http://www.genome.jp/dbget-bin/www_bget?cpd+C02990" TargetMode="External"/><Relationship Id="rId3549" Type="http://schemas.openxmlformats.org/officeDocument/2006/relationships/hyperlink" Target="http://www.hmdb.ca/metabolites/HMDB08994" TargetMode="External"/><Relationship Id="rId4947" Type="http://schemas.openxmlformats.org/officeDocument/2006/relationships/hyperlink" Target="http://www.hmdb.ca/metabolites/HMDB00092" TargetMode="External"/><Relationship Id="rId7006" Type="http://schemas.openxmlformats.org/officeDocument/2006/relationships/hyperlink" Target="http://www.genome.jp/dbget-bin/www_bget?cpd+C00449" TargetMode="External"/><Relationship Id="rId7420" Type="http://schemas.openxmlformats.org/officeDocument/2006/relationships/hyperlink" Target="http://www.hmdb.ca/metabolites/HMDB00792" TargetMode="External"/><Relationship Id="rId3963" Type="http://schemas.openxmlformats.org/officeDocument/2006/relationships/hyperlink" Target="http://www.hmdb.ca/metabolites/HMDB00187" TargetMode="External"/><Relationship Id="rId6022" Type="http://schemas.openxmlformats.org/officeDocument/2006/relationships/hyperlink" Target="http://www.genome.jp/dbget-bin/www_bget?cpd+C00489" TargetMode="External"/><Relationship Id="rId884" Type="http://schemas.openxmlformats.org/officeDocument/2006/relationships/hyperlink" Target="http://www.genome.jp/dbget-bin/www_bget?cpd+C00156" TargetMode="External"/><Relationship Id="rId2565" Type="http://schemas.openxmlformats.org/officeDocument/2006/relationships/hyperlink" Target="http://www.hmdb.ca/metabolites/HMDB09093" TargetMode="External"/><Relationship Id="rId3616" Type="http://schemas.openxmlformats.org/officeDocument/2006/relationships/hyperlink" Target="http://www.genome.jp/dbget-bin/www_bget?cpd+C00550" TargetMode="External"/><Relationship Id="rId537" Type="http://schemas.openxmlformats.org/officeDocument/2006/relationships/hyperlink" Target="http://www.hmdb.ca/metabolites/HMDB00325" TargetMode="External"/><Relationship Id="rId951" Type="http://schemas.openxmlformats.org/officeDocument/2006/relationships/hyperlink" Target="http://www.genome.jp/dbget-bin/www_bget?cpd+C14536" TargetMode="External"/><Relationship Id="rId1167" Type="http://schemas.openxmlformats.org/officeDocument/2006/relationships/hyperlink" Target="http://www.hmdb.ca/metabolites/HMDB00678" TargetMode="External"/><Relationship Id="rId1581" Type="http://schemas.openxmlformats.org/officeDocument/2006/relationships/hyperlink" Target="http://www.hmdb.ca/metabolites/HMDB10383" TargetMode="External"/><Relationship Id="rId2218" Type="http://schemas.openxmlformats.org/officeDocument/2006/relationships/hyperlink" Target="http://www.hmdb.ca/metabolites/HMDB00904" TargetMode="External"/><Relationship Id="rId2632" Type="http://schemas.openxmlformats.org/officeDocument/2006/relationships/hyperlink" Target="http://www.hmdb.ca/metabolites/HMDB12102" TargetMode="External"/><Relationship Id="rId5788" Type="http://schemas.openxmlformats.org/officeDocument/2006/relationships/hyperlink" Target="http://www.hmdb.ca/metabolites/HMDB00802" TargetMode="External"/><Relationship Id="rId6839" Type="http://schemas.openxmlformats.org/officeDocument/2006/relationships/hyperlink" Target="http://www.hmdb.ca/metabolites/HMDB10738" TargetMode="External"/><Relationship Id="rId604" Type="http://schemas.openxmlformats.org/officeDocument/2006/relationships/hyperlink" Target="http://www.hmdb.ca/metabolites/HMDB61695" TargetMode="External"/><Relationship Id="rId1234" Type="http://schemas.openxmlformats.org/officeDocument/2006/relationships/hyperlink" Target="http://www.hmdb.ca/metabolites/HMDB00679" TargetMode="External"/><Relationship Id="rId5855" Type="http://schemas.openxmlformats.org/officeDocument/2006/relationships/hyperlink" Target="http://www.hmdb.ca/metabolites/HMDB34301" TargetMode="External"/><Relationship Id="rId6906" Type="http://schemas.openxmlformats.org/officeDocument/2006/relationships/hyperlink" Target="http://www.genome.jp/dbget-bin/www_bget?cpd+C03727" TargetMode="External"/><Relationship Id="rId1301" Type="http://schemas.openxmlformats.org/officeDocument/2006/relationships/hyperlink" Target="http://www.genome.jp/dbget-bin/www_bget?cpd+C01262" TargetMode="External"/><Relationship Id="rId4457" Type="http://schemas.openxmlformats.org/officeDocument/2006/relationships/hyperlink" Target="http://www.hmdb.ca/metabolites/HMDB00888" TargetMode="External"/><Relationship Id="rId5508" Type="http://schemas.openxmlformats.org/officeDocument/2006/relationships/hyperlink" Target="http://www.genome.jp/dbget-bin/www_bget?cpd+D03585" TargetMode="External"/><Relationship Id="rId3059" Type="http://schemas.openxmlformats.org/officeDocument/2006/relationships/hyperlink" Target="http://www.hmdb.ca/metabolites/HMDB00661" TargetMode="External"/><Relationship Id="rId3473" Type="http://schemas.openxmlformats.org/officeDocument/2006/relationships/hyperlink" Target="http://www.genome.jp/dbget-bin/www_bget?cpd+C00383" TargetMode="External"/><Relationship Id="rId4524" Type="http://schemas.openxmlformats.org/officeDocument/2006/relationships/hyperlink" Target="http://www.hmdb.ca/metabolites/HMDB08048" TargetMode="External"/><Relationship Id="rId4871" Type="http://schemas.openxmlformats.org/officeDocument/2006/relationships/hyperlink" Target="http://www.genome.jp/dbget-bin/www_bget?cpd+C06563" TargetMode="External"/><Relationship Id="rId5922" Type="http://schemas.openxmlformats.org/officeDocument/2006/relationships/hyperlink" Target="http://www.genome.jp/dbget-bin/www_bget?cpd+C00059" TargetMode="External"/><Relationship Id="rId394" Type="http://schemas.openxmlformats.org/officeDocument/2006/relationships/hyperlink" Target="http://www.genome.jp/dbget-bin/www_bget?cpd+C04132" TargetMode="External"/><Relationship Id="rId2075" Type="http://schemas.openxmlformats.org/officeDocument/2006/relationships/hyperlink" Target="http://www.hmdb.ca/metabolites/HMDB61705" TargetMode="External"/><Relationship Id="rId3126" Type="http://schemas.openxmlformats.org/officeDocument/2006/relationships/hyperlink" Target="http://www.hmdb.ca/metabolites/HMDB02243" TargetMode="External"/><Relationship Id="rId1091" Type="http://schemas.openxmlformats.org/officeDocument/2006/relationships/hyperlink" Target="http://www.genome.jp/dbget-bin/www_bget?cpd+C00431" TargetMode="External"/><Relationship Id="rId3540" Type="http://schemas.openxmlformats.org/officeDocument/2006/relationships/hyperlink" Target="http://www.hmdb.ca/metabolites/HMDB07969" TargetMode="External"/><Relationship Id="rId5298" Type="http://schemas.openxmlformats.org/officeDocument/2006/relationships/hyperlink" Target="http://www.genome.jp/dbget-bin/www_bget?cpd+C00216" TargetMode="External"/><Relationship Id="rId6696" Type="http://schemas.openxmlformats.org/officeDocument/2006/relationships/hyperlink" Target="http://www.genome.jp/dbget-bin/www_bget?cpd+C00526" TargetMode="External"/><Relationship Id="rId7747" Type="http://schemas.openxmlformats.org/officeDocument/2006/relationships/hyperlink" Target="http://www.genome.jp/dbget-bin/www_bget?cpd+C00209" TargetMode="External"/><Relationship Id="rId114" Type="http://schemas.openxmlformats.org/officeDocument/2006/relationships/hyperlink" Target="http://www.hmdb.ca/metabolites/HMDB02017" TargetMode="External"/><Relationship Id="rId461" Type="http://schemas.openxmlformats.org/officeDocument/2006/relationships/hyperlink" Target="http://www.genome.jp/dbget-bin/www_bget?cpd+C06429" TargetMode="External"/><Relationship Id="rId2142" Type="http://schemas.openxmlformats.org/officeDocument/2006/relationships/hyperlink" Target="http://www.hmdb.ca/metabolites/HMDB00259" TargetMode="External"/><Relationship Id="rId6349" Type="http://schemas.openxmlformats.org/officeDocument/2006/relationships/hyperlink" Target="http://www.genome.jp/dbget-bin/www_bget?cpd+C00227" TargetMode="External"/><Relationship Id="rId6763" Type="http://schemas.openxmlformats.org/officeDocument/2006/relationships/hyperlink" Target="http://www.genome.jp/dbget-bin/www_bget?cpd+C02477" TargetMode="External"/><Relationship Id="rId7814" Type="http://schemas.openxmlformats.org/officeDocument/2006/relationships/hyperlink" Target="http://www.genome.jp/dbget-bin/www_bget?cpd+C03080" TargetMode="External"/><Relationship Id="rId2959" Type="http://schemas.openxmlformats.org/officeDocument/2006/relationships/hyperlink" Target="http://www.hmdb.ca/metabolites/HMDB01448" TargetMode="External"/><Relationship Id="rId5365" Type="http://schemas.openxmlformats.org/officeDocument/2006/relationships/hyperlink" Target="http://www.genome.jp/dbget-bin/www_bget?cpd+C00803" TargetMode="External"/><Relationship Id="rId6416" Type="http://schemas.openxmlformats.org/officeDocument/2006/relationships/hyperlink" Target="http://www.genome.jp/dbget-bin/www_bget?cpd+C01127" TargetMode="External"/><Relationship Id="rId6830" Type="http://schemas.openxmlformats.org/officeDocument/2006/relationships/hyperlink" Target="http://www.genome.jp/dbget-bin/www_bget?cpd+C01744" TargetMode="External"/><Relationship Id="rId4381" Type="http://schemas.openxmlformats.org/officeDocument/2006/relationships/hyperlink" Target="http://www.genome.jp/dbget-bin/www_bget?cpd+C17714" TargetMode="External"/><Relationship Id="rId5018" Type="http://schemas.openxmlformats.org/officeDocument/2006/relationships/hyperlink" Target="http://www.genome.jp/dbget-bin/www_bget?cpd+C05135" TargetMode="External"/><Relationship Id="rId5432" Type="http://schemas.openxmlformats.org/officeDocument/2006/relationships/hyperlink" Target="http://www.genome.jp/dbget-bin/www_bget?cpd+C02360" TargetMode="External"/><Relationship Id="rId1628" Type="http://schemas.openxmlformats.org/officeDocument/2006/relationships/hyperlink" Target="http://www.genome.jp/dbget-bin/www_bget?cpd+C13861" TargetMode="External"/><Relationship Id="rId1975" Type="http://schemas.openxmlformats.org/officeDocument/2006/relationships/hyperlink" Target="http://www.genome.jp/dbget-bin/www_bget?cpd+C07273" TargetMode="External"/><Relationship Id="rId4034" Type="http://schemas.openxmlformats.org/officeDocument/2006/relationships/hyperlink" Target="http://www.genome.jp/dbget-bin/www_bget?cpd+C12989" TargetMode="External"/><Relationship Id="rId3050" Type="http://schemas.openxmlformats.org/officeDocument/2006/relationships/hyperlink" Target="http://www.genome.jp/dbget-bin/www_bget?cpd+C03793" TargetMode="External"/><Relationship Id="rId4101" Type="http://schemas.openxmlformats.org/officeDocument/2006/relationships/hyperlink" Target="http://www.genome.jp/dbget-bin/www_bget?cpd+C00328" TargetMode="External"/><Relationship Id="rId7257" Type="http://schemas.openxmlformats.org/officeDocument/2006/relationships/hyperlink" Target="http://www.hmdb.ca/metabolites/HMDB00807" TargetMode="External"/><Relationship Id="rId7671" Type="http://schemas.openxmlformats.org/officeDocument/2006/relationships/hyperlink" Target="http://www.hmdb.ca/metabolites/HMDB03349" TargetMode="External"/><Relationship Id="rId3867" Type="http://schemas.openxmlformats.org/officeDocument/2006/relationships/hyperlink" Target="http://www.hmdb.ca/metabolites/HMDB02199" TargetMode="External"/><Relationship Id="rId4918" Type="http://schemas.openxmlformats.org/officeDocument/2006/relationships/hyperlink" Target="http://www.genome.jp/dbget-bin/www_bget?cpd+C19865" TargetMode="External"/><Relationship Id="rId6273" Type="http://schemas.openxmlformats.org/officeDocument/2006/relationships/hyperlink" Target="http://www.hmdb.ca/metabolites/HMDB00190" TargetMode="External"/><Relationship Id="rId7324" Type="http://schemas.openxmlformats.org/officeDocument/2006/relationships/hyperlink" Target="http://www.genome.jp/dbget-bin/www_bget?cpd+C00026" TargetMode="External"/><Relationship Id="rId788" Type="http://schemas.openxmlformats.org/officeDocument/2006/relationships/hyperlink" Target="http://www.hmdb.ca/metabolites/HMDB02224" TargetMode="External"/><Relationship Id="rId2469" Type="http://schemas.openxmlformats.org/officeDocument/2006/relationships/hyperlink" Target="http://www.hmdb.ca/metabolites/HMDB00321" TargetMode="External"/><Relationship Id="rId2883" Type="http://schemas.openxmlformats.org/officeDocument/2006/relationships/hyperlink" Target="http://www.hmdb.ca/metabolites/HMDB03099" TargetMode="External"/><Relationship Id="rId3934" Type="http://schemas.openxmlformats.org/officeDocument/2006/relationships/hyperlink" Target="http://www.hmdb.ca/metabolites/HMDB02085" TargetMode="External"/><Relationship Id="rId6340" Type="http://schemas.openxmlformats.org/officeDocument/2006/relationships/hyperlink" Target="http://www.hmdb.ca/metabolites/HMDB00254" TargetMode="External"/><Relationship Id="rId855" Type="http://schemas.openxmlformats.org/officeDocument/2006/relationships/hyperlink" Target="http://www.hmdb.ca/metabolites/HMDB01008" TargetMode="External"/><Relationship Id="rId1485" Type="http://schemas.openxmlformats.org/officeDocument/2006/relationships/hyperlink" Target="http://www.genome.jp/dbget-bin/www_bget?cpd+C02656" TargetMode="External"/><Relationship Id="rId2536" Type="http://schemas.openxmlformats.org/officeDocument/2006/relationships/hyperlink" Target="http://www.genome.jp/dbget-bin/www_bget?cpd+C00588" TargetMode="External"/><Relationship Id="rId508" Type="http://schemas.openxmlformats.org/officeDocument/2006/relationships/hyperlink" Target="http://www.hmdb.ca/metabolites/HMDB02095" TargetMode="External"/><Relationship Id="rId922" Type="http://schemas.openxmlformats.org/officeDocument/2006/relationships/hyperlink" Target="http://www.hmdb.ca/metabolites/HMDB00484" TargetMode="External"/><Relationship Id="rId1138" Type="http://schemas.openxmlformats.org/officeDocument/2006/relationships/hyperlink" Target="http://www.hmdb.ca/metabolites/HMDB00684" TargetMode="External"/><Relationship Id="rId1552" Type="http://schemas.openxmlformats.org/officeDocument/2006/relationships/hyperlink" Target="http://www.genome.jp/dbget-bin/www_bget?cpd+C01233" TargetMode="External"/><Relationship Id="rId2603" Type="http://schemas.openxmlformats.org/officeDocument/2006/relationships/hyperlink" Target="http://www.hmdb.ca/metabolites/HMDB31074" TargetMode="External"/><Relationship Id="rId2950" Type="http://schemas.openxmlformats.org/officeDocument/2006/relationships/hyperlink" Target="http://www.genome.jp/dbget-bin/www_bget?cpd+C00811" TargetMode="External"/><Relationship Id="rId5759" Type="http://schemas.openxmlformats.org/officeDocument/2006/relationships/hyperlink" Target="http://www.hmdb.ca/metabolites/HMDB00875" TargetMode="External"/><Relationship Id="rId1205" Type="http://schemas.openxmlformats.org/officeDocument/2006/relationships/hyperlink" Target="http://www.hmdb.ca/metabolites/HMDB00574" TargetMode="External"/><Relationship Id="rId7181" Type="http://schemas.openxmlformats.org/officeDocument/2006/relationships/hyperlink" Target="http://www.genome.jp/dbget-bin/www_bget?cpd+C00300" TargetMode="External"/><Relationship Id="rId51" Type="http://schemas.openxmlformats.org/officeDocument/2006/relationships/hyperlink" Target="http://www.hmdb.ca/metabolites/HMDB00177" TargetMode="External"/><Relationship Id="rId1412" Type="http://schemas.openxmlformats.org/officeDocument/2006/relationships/hyperlink" Target="http://www.hmdb.ca/metabolites/HMDB01429" TargetMode="External"/><Relationship Id="rId3377" Type="http://schemas.openxmlformats.org/officeDocument/2006/relationships/hyperlink" Target="http://www.genome.jp/dbget-bin/www_bget?cpd+C00122" TargetMode="External"/><Relationship Id="rId4775" Type="http://schemas.openxmlformats.org/officeDocument/2006/relationships/hyperlink" Target="http://www.hmdb.ca/metabolites/HMDB01248" TargetMode="External"/><Relationship Id="rId4982" Type="http://schemas.openxmlformats.org/officeDocument/2006/relationships/hyperlink" Target="http://www.genome.jp/dbget-bin/www_bget?cpd+C01046" TargetMode="External"/><Relationship Id="rId5619" Type="http://schemas.openxmlformats.org/officeDocument/2006/relationships/hyperlink" Target="http://www.hmdb.ca/metabolites/HMDB00852" TargetMode="External"/><Relationship Id="rId5826" Type="http://schemas.openxmlformats.org/officeDocument/2006/relationships/hyperlink" Target="http://www.genome.jp/dbget-bin/www_bget?cpd+C00587" TargetMode="External"/><Relationship Id="rId7041" Type="http://schemas.openxmlformats.org/officeDocument/2006/relationships/hyperlink" Target="http://www.hmdb.ca/metabolites/HMDB00306" TargetMode="External"/><Relationship Id="rId298" Type="http://schemas.openxmlformats.org/officeDocument/2006/relationships/hyperlink" Target="http://www.hmdb.ca/metabolites/HMDB00650" TargetMode="External"/><Relationship Id="rId3584" Type="http://schemas.openxmlformats.org/officeDocument/2006/relationships/hyperlink" Target="http://www.hmdb.ca/metabolites/HMDB00131" TargetMode="External"/><Relationship Id="rId3791" Type="http://schemas.openxmlformats.org/officeDocument/2006/relationships/hyperlink" Target="http://www.hmdb.ca/metabolites/HMDB00210" TargetMode="External"/><Relationship Id="rId4428" Type="http://schemas.openxmlformats.org/officeDocument/2006/relationships/hyperlink" Target="http://www.hmdb.ca/metabolites/HMDB01976" TargetMode="External"/><Relationship Id="rId4635" Type="http://schemas.openxmlformats.org/officeDocument/2006/relationships/hyperlink" Target="http://www.hmdb.ca/metabolites/HMDB02869" TargetMode="External"/><Relationship Id="rId4842" Type="http://schemas.openxmlformats.org/officeDocument/2006/relationships/hyperlink" Target="http://www.hmdb.ca/metabolites/HMDB01856" TargetMode="External"/><Relationship Id="rId158" Type="http://schemas.openxmlformats.org/officeDocument/2006/relationships/hyperlink" Target="http://www.hmdb.ca/metabolites/HMDB01476" TargetMode="External"/><Relationship Id="rId2186" Type="http://schemas.openxmlformats.org/officeDocument/2006/relationships/hyperlink" Target="http://www.genome.jp/dbget-bin/www_bget?cpd+C01180" TargetMode="External"/><Relationship Id="rId2393" Type="http://schemas.openxmlformats.org/officeDocument/2006/relationships/hyperlink" Target="http://www.genome.jp/dbget-bin/www_bget?cpd+C00490" TargetMode="External"/><Relationship Id="rId3237" Type="http://schemas.openxmlformats.org/officeDocument/2006/relationships/hyperlink" Target="http://www.genome.jp/dbget-bin/www_bget?cpd+C00134" TargetMode="External"/><Relationship Id="rId3444" Type="http://schemas.openxmlformats.org/officeDocument/2006/relationships/hyperlink" Target="http://www.hmdb.ca/metabolites/HMDB05060" TargetMode="External"/><Relationship Id="rId3651" Type="http://schemas.openxmlformats.org/officeDocument/2006/relationships/hyperlink" Target="http://www.hmdb.ca/metabolites/HMDB00619" TargetMode="External"/><Relationship Id="rId4702" Type="http://schemas.openxmlformats.org/officeDocument/2006/relationships/hyperlink" Target="http://www.genome.jp/dbget-bin/www_bget?cpd+C00330" TargetMode="External"/><Relationship Id="rId7858" Type="http://schemas.openxmlformats.org/officeDocument/2006/relationships/hyperlink" Target="http://www.hmdb.ca/metabolites/HMDB02209" TargetMode="External"/><Relationship Id="rId365" Type="http://schemas.openxmlformats.org/officeDocument/2006/relationships/hyperlink" Target="http://www.hmdb.ca/metabolites/HMDB03219" TargetMode="External"/><Relationship Id="rId572" Type="http://schemas.openxmlformats.org/officeDocument/2006/relationships/hyperlink" Target="http://www.hmdb.ca/metabolites/HMDB08048" TargetMode="External"/><Relationship Id="rId2046" Type="http://schemas.openxmlformats.org/officeDocument/2006/relationships/hyperlink" Target="http://www.genome.jp/dbget-bin/www_bget?cpd+C00388" TargetMode="External"/><Relationship Id="rId2253" Type="http://schemas.openxmlformats.org/officeDocument/2006/relationships/hyperlink" Target="http://www.genome.jp/dbget-bin/www_bget?cpd+C02567" TargetMode="External"/><Relationship Id="rId2460" Type="http://schemas.openxmlformats.org/officeDocument/2006/relationships/hyperlink" Target="http://www.hmdb.ca/metabolites/HMDB02001" TargetMode="External"/><Relationship Id="rId3304" Type="http://schemas.openxmlformats.org/officeDocument/2006/relationships/hyperlink" Target="http://www.genome.jp/dbget-bin/www_bget?cpd+C00597" TargetMode="External"/><Relationship Id="rId3511" Type="http://schemas.openxmlformats.org/officeDocument/2006/relationships/hyperlink" Target="http://www.hmdb.ca/metabolites/HMDB02088" TargetMode="External"/><Relationship Id="rId6667" Type="http://schemas.openxmlformats.org/officeDocument/2006/relationships/hyperlink" Target="http://www.hmdb.ca/metabolites/HMDB01397" TargetMode="External"/><Relationship Id="rId6874" Type="http://schemas.openxmlformats.org/officeDocument/2006/relationships/hyperlink" Target="http://www.hmdb.ca/metabolites/HMDB02994" TargetMode="External"/><Relationship Id="rId7718" Type="http://schemas.openxmlformats.org/officeDocument/2006/relationships/hyperlink" Target="http://www.genome.jp/dbget-bin/www_bget?cpd+C00253" TargetMode="External"/><Relationship Id="rId225" Type="http://schemas.openxmlformats.org/officeDocument/2006/relationships/hyperlink" Target="http://www.genome.jp/dbget-bin/www_bget?cpd+C00519" TargetMode="External"/><Relationship Id="rId432" Type="http://schemas.openxmlformats.org/officeDocument/2006/relationships/hyperlink" Target="http://www.hmdb.ca/metabolites/HMDB00482" TargetMode="External"/><Relationship Id="rId1062" Type="http://schemas.openxmlformats.org/officeDocument/2006/relationships/hyperlink" Target="http://www.genome.jp/dbget-bin/www_bget?cpd+C05828" TargetMode="External"/><Relationship Id="rId2113" Type="http://schemas.openxmlformats.org/officeDocument/2006/relationships/hyperlink" Target="http://www.hmdb.ca/metabolites/HMDB06275" TargetMode="External"/><Relationship Id="rId2320" Type="http://schemas.openxmlformats.org/officeDocument/2006/relationships/hyperlink" Target="http://www.genome.jp/dbget-bin/www_bget?cpd+C00186" TargetMode="External"/><Relationship Id="rId5269" Type="http://schemas.openxmlformats.org/officeDocument/2006/relationships/hyperlink" Target="http://www.hmdb.ca/metabolites/HMDB29105" TargetMode="External"/><Relationship Id="rId5476" Type="http://schemas.openxmlformats.org/officeDocument/2006/relationships/hyperlink" Target="http://www.genome.jp/dbget-bin/www_bget?cpd+C03045" TargetMode="External"/><Relationship Id="rId5683" Type="http://schemas.openxmlformats.org/officeDocument/2006/relationships/hyperlink" Target="http://www.hmdb.ca/metabolites/HMDB00132" TargetMode="External"/><Relationship Id="rId6527" Type="http://schemas.openxmlformats.org/officeDocument/2006/relationships/hyperlink" Target="http://www.hmdb.ca/metabolites/HMDB11130" TargetMode="External"/><Relationship Id="rId6734" Type="http://schemas.openxmlformats.org/officeDocument/2006/relationships/hyperlink" Target="http://www.genome.jp/dbget-bin/www_bget?cpd+C01185" TargetMode="External"/><Relationship Id="rId4078" Type="http://schemas.openxmlformats.org/officeDocument/2006/relationships/hyperlink" Target="http://www.genome.jp/dbget-bin/www_bget?cpd+C01179" TargetMode="External"/><Relationship Id="rId4285" Type="http://schemas.openxmlformats.org/officeDocument/2006/relationships/hyperlink" Target="http://www.hmdb.ca/metabolites/HMDB28927" TargetMode="External"/><Relationship Id="rId4492" Type="http://schemas.openxmlformats.org/officeDocument/2006/relationships/hyperlink" Target="http://www.hmdb.ca/metabolites/HMDB00525" TargetMode="External"/><Relationship Id="rId5129" Type="http://schemas.openxmlformats.org/officeDocument/2006/relationships/hyperlink" Target="http://www.hmdb.ca/metabolites/HMDB00407" TargetMode="External"/><Relationship Id="rId5336" Type="http://schemas.openxmlformats.org/officeDocument/2006/relationships/hyperlink" Target="http://www.genome.jp/dbget-bin/www_bget?cpd+C00270" TargetMode="External"/><Relationship Id="rId5543" Type="http://schemas.openxmlformats.org/officeDocument/2006/relationships/hyperlink" Target="http://www.hmdb.ca/metabolites/HMDB11517" TargetMode="External"/><Relationship Id="rId5890" Type="http://schemas.openxmlformats.org/officeDocument/2006/relationships/hyperlink" Target="http://www.hmdb.ca/metabolites/HMDB02545" TargetMode="External"/><Relationship Id="rId6941" Type="http://schemas.openxmlformats.org/officeDocument/2006/relationships/hyperlink" Target="http://www.genome.jp/dbget-bin/www_bget?cpd+C02721" TargetMode="External"/><Relationship Id="rId1879" Type="http://schemas.openxmlformats.org/officeDocument/2006/relationships/hyperlink" Target="http://www.hmdb.ca/metabolites/HMDB59724" TargetMode="External"/><Relationship Id="rId3094" Type="http://schemas.openxmlformats.org/officeDocument/2006/relationships/hyperlink" Target="http://www.genome.jp/dbget-bin/www_bget?cpd+C02180" TargetMode="External"/><Relationship Id="rId4145" Type="http://schemas.openxmlformats.org/officeDocument/2006/relationships/hyperlink" Target="http://www.hmdb.ca/metabolites/HMDB01844" TargetMode="External"/><Relationship Id="rId5750" Type="http://schemas.openxmlformats.org/officeDocument/2006/relationships/hyperlink" Target="http://www.genome.jp/dbget-bin/www_bget?cpd+C00455" TargetMode="External"/><Relationship Id="rId6801" Type="http://schemas.openxmlformats.org/officeDocument/2006/relationships/hyperlink" Target="http://www.genome.jp/dbget-bin/www_bget?cpd+C00647" TargetMode="External"/><Relationship Id="rId1739" Type="http://schemas.openxmlformats.org/officeDocument/2006/relationships/hyperlink" Target="http://www.hmdb.ca/metabolites/HMDB00085" TargetMode="External"/><Relationship Id="rId1946" Type="http://schemas.openxmlformats.org/officeDocument/2006/relationships/hyperlink" Target="http://www.genome.jp/dbget-bin/www_bget?cpd+C00296" TargetMode="External"/><Relationship Id="rId4005" Type="http://schemas.openxmlformats.org/officeDocument/2006/relationships/hyperlink" Target="http://www.hmdb.ca/metabolites/HMDB00001" TargetMode="External"/><Relationship Id="rId4352" Type="http://schemas.openxmlformats.org/officeDocument/2006/relationships/hyperlink" Target="http://www.genome.jp/dbget-bin/www_bget?cpd+C02713" TargetMode="External"/><Relationship Id="rId5403" Type="http://schemas.openxmlformats.org/officeDocument/2006/relationships/hyperlink" Target="http://www.genome.jp/dbget-bin/www_bget?cpd+C16534" TargetMode="External"/><Relationship Id="rId5610" Type="http://schemas.openxmlformats.org/officeDocument/2006/relationships/hyperlink" Target="http://www.hmdb.ca/metabolites/HMDB06024" TargetMode="External"/><Relationship Id="rId1806" Type="http://schemas.openxmlformats.org/officeDocument/2006/relationships/hyperlink" Target="http://www.genome.jp/dbget-bin/www_bget?cpd+C01004" TargetMode="External"/><Relationship Id="rId3161" Type="http://schemas.openxmlformats.org/officeDocument/2006/relationships/hyperlink" Target="http://www.genome.jp/dbget-bin/www_bget?cpd+C00141" TargetMode="External"/><Relationship Id="rId4212" Type="http://schemas.openxmlformats.org/officeDocument/2006/relationships/hyperlink" Target="http://www.genome.jp/dbget-bin/www_bget?cpd+C03884" TargetMode="External"/><Relationship Id="rId7368" Type="http://schemas.openxmlformats.org/officeDocument/2006/relationships/hyperlink" Target="http://www.hmdb.ca/metabolites/HMDB02212" TargetMode="External"/><Relationship Id="rId7575" Type="http://schemas.openxmlformats.org/officeDocument/2006/relationships/hyperlink" Target="http://www.genome.jp/dbget-bin/www_bget?cpd+C00195" TargetMode="External"/><Relationship Id="rId7782" Type="http://schemas.openxmlformats.org/officeDocument/2006/relationships/hyperlink" Target="http://www.genome.jp/dbget-bin/www_bget?cpd+C04294" TargetMode="External"/><Relationship Id="rId3021" Type="http://schemas.openxmlformats.org/officeDocument/2006/relationships/hyperlink" Target="http://www.hmdb.ca/metabolites/HMDB32055" TargetMode="External"/><Relationship Id="rId3978" Type="http://schemas.openxmlformats.org/officeDocument/2006/relationships/hyperlink" Target="http://www.hmdb.ca/metabolites/HMDB01906" TargetMode="External"/><Relationship Id="rId6177" Type="http://schemas.openxmlformats.org/officeDocument/2006/relationships/hyperlink" Target="http://www.genome.jp/dbget-bin/www_bget?cpd+C03626" TargetMode="External"/><Relationship Id="rId6384" Type="http://schemas.openxmlformats.org/officeDocument/2006/relationships/hyperlink" Target="http://www.hmdb.ca/metabolites/HMDB02068" TargetMode="External"/><Relationship Id="rId6591" Type="http://schemas.openxmlformats.org/officeDocument/2006/relationships/hyperlink" Target="http://www.genome.jp/dbget-bin/www_bget?cpd+C12144" TargetMode="External"/><Relationship Id="rId7228" Type="http://schemas.openxmlformats.org/officeDocument/2006/relationships/hyperlink" Target="http://www.hmdb.ca/metabolites/HMDB11172" TargetMode="External"/><Relationship Id="rId7435" Type="http://schemas.openxmlformats.org/officeDocument/2006/relationships/hyperlink" Target="http://www.hmdb.ca/metabolites/HMDB00201" TargetMode="External"/><Relationship Id="rId7642" Type="http://schemas.openxmlformats.org/officeDocument/2006/relationships/hyperlink" Target="http://www.genome.jp/dbget-bin/www_bget?cpd+C00946" TargetMode="External"/><Relationship Id="rId899" Type="http://schemas.openxmlformats.org/officeDocument/2006/relationships/hyperlink" Target="http://www.hmdb.ca/metabolites/HMDB41683" TargetMode="External"/><Relationship Id="rId2787" Type="http://schemas.openxmlformats.org/officeDocument/2006/relationships/hyperlink" Target="http://www.hmdb.ca/metabolites/HMDB00229" TargetMode="External"/><Relationship Id="rId3838" Type="http://schemas.openxmlformats.org/officeDocument/2006/relationships/hyperlink" Target="http://www.hmdb.ca/metabolites/HMDB01555" TargetMode="External"/><Relationship Id="rId5193" Type="http://schemas.openxmlformats.org/officeDocument/2006/relationships/hyperlink" Target="http://www.genome.jp/dbget-bin/www_bget?cpd+C15532" TargetMode="External"/><Relationship Id="rId6037" Type="http://schemas.openxmlformats.org/officeDocument/2006/relationships/hyperlink" Target="http://www.genome.jp/dbget-bin/www_bget?cpd+C00166" TargetMode="External"/><Relationship Id="rId6244" Type="http://schemas.openxmlformats.org/officeDocument/2006/relationships/hyperlink" Target="http://www.hmdb.ca/metabolites/HMDB29153" TargetMode="External"/><Relationship Id="rId6451" Type="http://schemas.openxmlformats.org/officeDocument/2006/relationships/hyperlink" Target="http://www.hmdb.ca/metabolites/HMDB00222" TargetMode="External"/><Relationship Id="rId7502" Type="http://schemas.openxmlformats.org/officeDocument/2006/relationships/hyperlink" Target="http://www.hmdb.ca/metabolites/HMDB07970" TargetMode="External"/><Relationship Id="rId759" Type="http://schemas.openxmlformats.org/officeDocument/2006/relationships/hyperlink" Target="http://www.genome.jp/dbget-bin/www_bget?cpd+C00105" TargetMode="External"/><Relationship Id="rId966" Type="http://schemas.openxmlformats.org/officeDocument/2006/relationships/hyperlink" Target="http://www.genome.jp/dbget-bin/www_bget?cpd+C19865" TargetMode="External"/><Relationship Id="rId1389" Type="http://schemas.openxmlformats.org/officeDocument/2006/relationships/hyperlink" Target="http://www.hmdb.ca/metabolites/HMDB60493" TargetMode="External"/><Relationship Id="rId1596" Type="http://schemas.openxmlformats.org/officeDocument/2006/relationships/hyperlink" Target="http://www.hmdb.ca/metabolites/HMDB00327" TargetMode="External"/><Relationship Id="rId2647" Type="http://schemas.openxmlformats.org/officeDocument/2006/relationships/hyperlink" Target="http://www.genome.jp/dbget-bin/www_bget?cpd+C01724" TargetMode="External"/><Relationship Id="rId2994" Type="http://schemas.openxmlformats.org/officeDocument/2006/relationships/hyperlink" Target="http://www.hmdb.ca/metabolites/HMDB00812" TargetMode="External"/><Relationship Id="rId5053" Type="http://schemas.openxmlformats.org/officeDocument/2006/relationships/hyperlink" Target="http://www.genome.jp/dbget-bin/www_bget?cpd+C05332" TargetMode="External"/><Relationship Id="rId5260" Type="http://schemas.openxmlformats.org/officeDocument/2006/relationships/hyperlink" Target="http://www.hmdb.ca/metabolites/HMDB28854" TargetMode="External"/><Relationship Id="rId6104" Type="http://schemas.openxmlformats.org/officeDocument/2006/relationships/hyperlink" Target="http://www.hmdb.ca/metabolites/HMDB00746" TargetMode="External"/><Relationship Id="rId6311" Type="http://schemas.openxmlformats.org/officeDocument/2006/relationships/hyperlink" Target="http://www.hmdb.ca/metabolites/HMDB00169" TargetMode="External"/><Relationship Id="rId619" Type="http://schemas.openxmlformats.org/officeDocument/2006/relationships/hyperlink" Target="http://www.genome.jp/dbget-bin/www_bget?cpd+C00116" TargetMode="External"/><Relationship Id="rId1249" Type="http://schemas.openxmlformats.org/officeDocument/2006/relationships/hyperlink" Target="http://www.hmdb.ca/metabolites/HMDB29416" TargetMode="External"/><Relationship Id="rId2854" Type="http://schemas.openxmlformats.org/officeDocument/2006/relationships/hyperlink" Target="http://www.hmdb.ca/metabolites/HMDB00017" TargetMode="External"/><Relationship Id="rId3905" Type="http://schemas.openxmlformats.org/officeDocument/2006/relationships/hyperlink" Target="http://www.genome.jp/dbget-bin/www_bget?cpd+C14131" TargetMode="External"/><Relationship Id="rId5120" Type="http://schemas.openxmlformats.org/officeDocument/2006/relationships/hyperlink" Target="http://www.hmdb.ca/metabolites/HMDB00688" TargetMode="External"/><Relationship Id="rId95" Type="http://schemas.openxmlformats.org/officeDocument/2006/relationships/hyperlink" Target="http://www.hmdb.ca/metabolites/HMDB00661" TargetMode="External"/><Relationship Id="rId826" Type="http://schemas.openxmlformats.org/officeDocument/2006/relationships/hyperlink" Target="http://www.genome.jp/dbget-bin/www_bget?cpd+C00864" TargetMode="External"/><Relationship Id="rId1109" Type="http://schemas.openxmlformats.org/officeDocument/2006/relationships/hyperlink" Target="http://www.genome.jp/dbget-bin/www_bget?cpd+C00082" TargetMode="External"/><Relationship Id="rId1456" Type="http://schemas.openxmlformats.org/officeDocument/2006/relationships/hyperlink" Target="http://www.hmdb.ca/metabolites/HMDB03073" TargetMode="External"/><Relationship Id="rId1663" Type="http://schemas.openxmlformats.org/officeDocument/2006/relationships/hyperlink" Target="http://www.hmdb.ca/metabolites/HMDB00577" TargetMode="External"/><Relationship Id="rId1870" Type="http://schemas.openxmlformats.org/officeDocument/2006/relationships/hyperlink" Target="http://www.genome.jp/dbget-bin/www_bget?cpd+C00180" TargetMode="External"/><Relationship Id="rId2507" Type="http://schemas.openxmlformats.org/officeDocument/2006/relationships/hyperlink" Target="http://www.genome.jp/dbget-bin/www_bget?cpd+C01089" TargetMode="External"/><Relationship Id="rId2714" Type="http://schemas.openxmlformats.org/officeDocument/2006/relationships/hyperlink" Target="http://www.genome.jp/dbget-bin/www_bget?cpd+C00144" TargetMode="External"/><Relationship Id="rId2921" Type="http://schemas.openxmlformats.org/officeDocument/2006/relationships/hyperlink" Target="http://www.genome.jp/dbget-bin/www_bget?cpd+C00503" TargetMode="External"/><Relationship Id="rId7085" Type="http://schemas.openxmlformats.org/officeDocument/2006/relationships/hyperlink" Target="http://www.genome.jp/dbget-bin/www_bget?cpd+C00123" TargetMode="External"/><Relationship Id="rId1316" Type="http://schemas.openxmlformats.org/officeDocument/2006/relationships/hyperlink" Target="http://www.hmdb.ca/metabolites/HMDB29083" TargetMode="External"/><Relationship Id="rId1523" Type="http://schemas.openxmlformats.org/officeDocument/2006/relationships/hyperlink" Target="http://www.hmdb.ca/metabolites/HMDB31057" TargetMode="External"/><Relationship Id="rId1730" Type="http://schemas.openxmlformats.org/officeDocument/2006/relationships/hyperlink" Target="http://www.genome.jp/dbget-bin/www_bget?cpd+C00242" TargetMode="External"/><Relationship Id="rId4679" Type="http://schemas.openxmlformats.org/officeDocument/2006/relationships/hyperlink" Target="http://www.hmdb.ca/metabolites/HMDB11617" TargetMode="External"/><Relationship Id="rId4886" Type="http://schemas.openxmlformats.org/officeDocument/2006/relationships/hyperlink" Target="http://www.genome.jp/dbget-bin/www_bget?cpd+C14314" TargetMode="External"/><Relationship Id="rId5937" Type="http://schemas.openxmlformats.org/officeDocument/2006/relationships/hyperlink" Target="http://www.hmdb.ca/metabolites/HMDB00043" TargetMode="External"/><Relationship Id="rId7292" Type="http://schemas.openxmlformats.org/officeDocument/2006/relationships/hyperlink" Target="http://www.genome.jp/dbget-bin/www_bget?cpd+C00492" TargetMode="External"/><Relationship Id="rId22" Type="http://schemas.openxmlformats.org/officeDocument/2006/relationships/hyperlink" Target="http://www.hmdb.ca/metabolites/HMDB00161" TargetMode="External"/><Relationship Id="rId3488" Type="http://schemas.openxmlformats.org/officeDocument/2006/relationships/hyperlink" Target="http://www.hmdb.ca/metabolites/HMDB00848" TargetMode="External"/><Relationship Id="rId3695" Type="http://schemas.openxmlformats.org/officeDocument/2006/relationships/hyperlink" Target="http://www.hmdb.ca/metabolites/HMDB00034" TargetMode="External"/><Relationship Id="rId4539" Type="http://schemas.openxmlformats.org/officeDocument/2006/relationships/hyperlink" Target="http://www.hmdb.ca/metabolites/HMDB09783" TargetMode="External"/><Relationship Id="rId4746" Type="http://schemas.openxmlformats.org/officeDocument/2006/relationships/hyperlink" Target="http://www.hmdb.ca/metabolites/HMDB00262" TargetMode="External"/><Relationship Id="rId4953" Type="http://schemas.openxmlformats.org/officeDocument/2006/relationships/hyperlink" Target="http://www.genome.jp/dbget-bin/www_bget?cpd+C02115" TargetMode="External"/><Relationship Id="rId7152" Type="http://schemas.openxmlformats.org/officeDocument/2006/relationships/hyperlink" Target="http://www.hmdb.ca/metabolites/HMDB03374" TargetMode="External"/><Relationship Id="rId2297" Type="http://schemas.openxmlformats.org/officeDocument/2006/relationships/hyperlink" Target="http://www.hmdb.ca/metabolites/HMDB28907" TargetMode="External"/><Relationship Id="rId3348" Type="http://schemas.openxmlformats.org/officeDocument/2006/relationships/hyperlink" Target="http://www.genome.jp/dbget-bin/www_bget?cpd+C01697" TargetMode="External"/><Relationship Id="rId3555" Type="http://schemas.openxmlformats.org/officeDocument/2006/relationships/hyperlink" Target="http://www.hmdb.ca/metabolites/HMDB08147" TargetMode="External"/><Relationship Id="rId3762" Type="http://schemas.openxmlformats.org/officeDocument/2006/relationships/hyperlink" Target="http://www.hmdb.ca/metabolites/HMDB03911" TargetMode="External"/><Relationship Id="rId4606" Type="http://schemas.openxmlformats.org/officeDocument/2006/relationships/hyperlink" Target="http://www.hmdb.ca/metabolites/HMDB12103" TargetMode="External"/><Relationship Id="rId4813" Type="http://schemas.openxmlformats.org/officeDocument/2006/relationships/hyperlink" Target="http://www.hmdb.ca/metabolites/HMDB04159" TargetMode="External"/><Relationship Id="rId7012" Type="http://schemas.openxmlformats.org/officeDocument/2006/relationships/hyperlink" Target="http://www.hmdb.ca/metabolites/HMDB13130" TargetMode="External"/><Relationship Id="rId269" Type="http://schemas.openxmlformats.org/officeDocument/2006/relationships/hyperlink" Target="http://www.genome.jp/dbget-bin/www_bget?cpd+C01043" TargetMode="External"/><Relationship Id="rId476" Type="http://schemas.openxmlformats.org/officeDocument/2006/relationships/hyperlink" Target="http://www.hmdb.ca/metabolites/HMDB01976" TargetMode="External"/><Relationship Id="rId683" Type="http://schemas.openxmlformats.org/officeDocument/2006/relationships/hyperlink" Target="http://www.hmdb.ca/metabolites/HMDB02869" TargetMode="External"/><Relationship Id="rId890" Type="http://schemas.openxmlformats.org/officeDocument/2006/relationships/hyperlink" Target="http://www.hmdb.ca/metabolites/HMDB01856" TargetMode="External"/><Relationship Id="rId2157" Type="http://schemas.openxmlformats.org/officeDocument/2006/relationships/hyperlink" Target="http://www.hmdb.ca/metabolites/HMDB00754" TargetMode="External"/><Relationship Id="rId2364" Type="http://schemas.openxmlformats.org/officeDocument/2006/relationships/hyperlink" Target="http://www.genome.jp/dbget-bin/www_bget?cpd+C00191" TargetMode="External"/><Relationship Id="rId2571" Type="http://schemas.openxmlformats.org/officeDocument/2006/relationships/hyperlink" Target="http://www.hmdb.ca/metabolites/HMDB02815" TargetMode="External"/><Relationship Id="rId3208" Type="http://schemas.openxmlformats.org/officeDocument/2006/relationships/hyperlink" Target="http://www.hmdb.ca/metabolites/HMDB00670" TargetMode="External"/><Relationship Id="rId3415" Type="http://schemas.openxmlformats.org/officeDocument/2006/relationships/hyperlink" Target="http://www.genome.jp/dbget-bin/www_bget?cpd+C06425" TargetMode="External"/><Relationship Id="rId6778" Type="http://schemas.openxmlformats.org/officeDocument/2006/relationships/hyperlink" Target="http://www.hmdb.ca/metabolites/HMDB03178" TargetMode="External"/><Relationship Id="rId129" Type="http://schemas.openxmlformats.org/officeDocument/2006/relationships/hyperlink" Target="http://www.hmdb.ca/metabolites/HMDB00755" TargetMode="External"/><Relationship Id="rId336" Type="http://schemas.openxmlformats.org/officeDocument/2006/relationships/hyperlink" Target="http://www.genome.jp/dbget-bin/www_bget?cpd+C00668" TargetMode="External"/><Relationship Id="rId543" Type="http://schemas.openxmlformats.org/officeDocument/2006/relationships/hyperlink" Target="http://www.genome.jp/dbget-bin/www_bget?cpd+C14829" TargetMode="External"/><Relationship Id="rId1173" Type="http://schemas.openxmlformats.org/officeDocument/2006/relationships/hyperlink" Target="http://www.hmdb.ca/metabolites/HMDB00172" TargetMode="External"/><Relationship Id="rId1380" Type="http://schemas.openxmlformats.org/officeDocument/2006/relationships/hyperlink" Target="http://www.genome.jp/dbget-bin/www_bget?cpd+C04256" TargetMode="External"/><Relationship Id="rId2017" Type="http://schemas.openxmlformats.org/officeDocument/2006/relationships/hyperlink" Target="http://www.hmdb.ca/metabolites/HMDB06029" TargetMode="External"/><Relationship Id="rId2224" Type="http://schemas.openxmlformats.org/officeDocument/2006/relationships/hyperlink" Target="http://www.hmdb.ca/metabolites/HMDB00162" TargetMode="External"/><Relationship Id="rId3622" Type="http://schemas.openxmlformats.org/officeDocument/2006/relationships/hyperlink" Target="http://www.hmdb.ca/metabolites/HMDB00252" TargetMode="External"/><Relationship Id="rId5587" Type="http://schemas.openxmlformats.org/officeDocument/2006/relationships/hyperlink" Target="http://www.genome.jp/dbget-bin/www_bget?cpd+C00836" TargetMode="External"/><Relationship Id="rId6985" Type="http://schemas.openxmlformats.org/officeDocument/2006/relationships/hyperlink" Target="http://www.hmdb.ca/metabolites/HMDB00033" TargetMode="External"/><Relationship Id="rId7829" Type="http://schemas.openxmlformats.org/officeDocument/2006/relationships/hyperlink" Target="http://www.hmdb.ca/metabolites/HMDB30776" TargetMode="External"/><Relationship Id="rId403" Type="http://schemas.openxmlformats.org/officeDocument/2006/relationships/hyperlink" Target="http://www.hmdb.ca/metabolites/HMDB00489" TargetMode="External"/><Relationship Id="rId750" Type="http://schemas.openxmlformats.org/officeDocument/2006/relationships/hyperlink" Target="http://www.genome.jp/dbget-bin/www_bget?cpd+C00330" TargetMode="External"/><Relationship Id="rId1033" Type="http://schemas.openxmlformats.org/officeDocument/2006/relationships/hyperlink" Target="http://www.hmdb.ca/metabolites/HMDB61715" TargetMode="External"/><Relationship Id="rId2431" Type="http://schemas.openxmlformats.org/officeDocument/2006/relationships/hyperlink" Target="http://www.genome.jp/dbget-bin/www_bget?cpd+C08316" TargetMode="External"/><Relationship Id="rId4189" Type="http://schemas.openxmlformats.org/officeDocument/2006/relationships/hyperlink" Target="http://www.genome.jp/dbget-bin/www_bget?cpd+C01826" TargetMode="External"/><Relationship Id="rId5794" Type="http://schemas.openxmlformats.org/officeDocument/2006/relationships/hyperlink" Target="http://www.genome.jp/dbget-bin/www_bget?cpd+C00500" TargetMode="External"/><Relationship Id="rId6638" Type="http://schemas.openxmlformats.org/officeDocument/2006/relationships/hyperlink" Target="http://www.genome.jp/dbget-bin/www_bget?cpd+C00294" TargetMode="External"/><Relationship Id="rId6845" Type="http://schemas.openxmlformats.org/officeDocument/2006/relationships/hyperlink" Target="http://www.genome.jp/dbget-bin/www_bget?cpd+C01796" TargetMode="External"/><Relationship Id="rId610" Type="http://schemas.openxmlformats.org/officeDocument/2006/relationships/hyperlink" Target="http://www.hmdb.ca/metabolites/HMDB11342" TargetMode="External"/><Relationship Id="rId1240" Type="http://schemas.openxmlformats.org/officeDocument/2006/relationships/hyperlink" Target="http://www.hmdb.ca/metabolites/HMDB04620" TargetMode="External"/><Relationship Id="rId4049" Type="http://schemas.openxmlformats.org/officeDocument/2006/relationships/hyperlink" Target="http://www.genome.jp/dbget-bin/www_bget?cpd+C00408" TargetMode="External"/><Relationship Id="rId4396" Type="http://schemas.openxmlformats.org/officeDocument/2006/relationships/hyperlink" Target="http://www.hmdb.ca/metabolites/HMDB02259" TargetMode="External"/><Relationship Id="rId5447" Type="http://schemas.openxmlformats.org/officeDocument/2006/relationships/hyperlink" Target="http://www.hmdb.ca/metabolites/HMDB00623" TargetMode="External"/><Relationship Id="rId5654" Type="http://schemas.openxmlformats.org/officeDocument/2006/relationships/hyperlink" Target="http://www.genome.jp/dbget-bin/www_bget?cpd+C00385" TargetMode="External"/><Relationship Id="rId5861" Type="http://schemas.openxmlformats.org/officeDocument/2006/relationships/hyperlink" Target="http://www.genome.jp/dbget-bin/www_bget?cpd+C06672" TargetMode="External"/><Relationship Id="rId6705" Type="http://schemas.openxmlformats.org/officeDocument/2006/relationships/hyperlink" Target="http://www.genome.jp/dbget-bin/www_bget?cpd+C00055" TargetMode="External"/><Relationship Id="rId6912" Type="http://schemas.openxmlformats.org/officeDocument/2006/relationships/hyperlink" Target="http://www.genome.jp/dbget-bin/www_bget?cpd+C11142" TargetMode="External"/><Relationship Id="rId1100" Type="http://schemas.openxmlformats.org/officeDocument/2006/relationships/hyperlink" Target="http://www.hmdb.ca/metabolites/HMDB00779" TargetMode="External"/><Relationship Id="rId4256" Type="http://schemas.openxmlformats.org/officeDocument/2006/relationships/hyperlink" Target="http://www.hmdb.ca/metabolites/HMDB11667" TargetMode="External"/><Relationship Id="rId4463" Type="http://schemas.openxmlformats.org/officeDocument/2006/relationships/hyperlink" Target="http://www.hmdb.ca/metabolites/HMDB13133" TargetMode="External"/><Relationship Id="rId4670" Type="http://schemas.openxmlformats.org/officeDocument/2006/relationships/hyperlink" Target="http://www.genome.jp/dbget-bin/www_bget?cpd+C05512" TargetMode="External"/><Relationship Id="rId5307" Type="http://schemas.openxmlformats.org/officeDocument/2006/relationships/hyperlink" Target="http://www.hmdb.ca/metabolites/HMDB01262" TargetMode="External"/><Relationship Id="rId5514" Type="http://schemas.openxmlformats.org/officeDocument/2006/relationships/hyperlink" Target="http://www.hmdb.ca/metabolites/HMDB07982" TargetMode="External"/><Relationship Id="rId5721" Type="http://schemas.openxmlformats.org/officeDocument/2006/relationships/hyperlink" Target="http://www.genome.jp/dbget-bin/www_bget?cpd+C00380" TargetMode="External"/><Relationship Id="rId1917" Type="http://schemas.openxmlformats.org/officeDocument/2006/relationships/hyperlink" Target="http://www.hmdb.ca/metabolites/HMDB35514" TargetMode="External"/><Relationship Id="rId3065" Type="http://schemas.openxmlformats.org/officeDocument/2006/relationships/hyperlink" Target="http://www.hmdb.ca/metabolites/HMDB02322" TargetMode="External"/><Relationship Id="rId3272" Type="http://schemas.openxmlformats.org/officeDocument/2006/relationships/hyperlink" Target="http://www.hmdb.ca/metabolites/HMDB29155" TargetMode="External"/><Relationship Id="rId4116" Type="http://schemas.openxmlformats.org/officeDocument/2006/relationships/hyperlink" Target="http://www.hmdb.ca/metabolites/HMDB00763" TargetMode="External"/><Relationship Id="rId4323" Type="http://schemas.openxmlformats.org/officeDocument/2006/relationships/hyperlink" Target="http://www.hmdb.ca/metabolites/HMDB03553" TargetMode="External"/><Relationship Id="rId4530" Type="http://schemas.openxmlformats.org/officeDocument/2006/relationships/hyperlink" Target="http://www.hmdb.ca/metabolites/HMDB09784" TargetMode="External"/><Relationship Id="rId7479" Type="http://schemas.openxmlformats.org/officeDocument/2006/relationships/hyperlink" Target="http://www.hmdb.ca/metabolites/HMDB00086" TargetMode="External"/><Relationship Id="rId7686" Type="http://schemas.openxmlformats.org/officeDocument/2006/relationships/hyperlink" Target="http://www.genome.jp/dbget-bin/www_bget?cpd+C05100" TargetMode="External"/><Relationship Id="rId7893" Type="http://schemas.openxmlformats.org/officeDocument/2006/relationships/hyperlink" Target="http://www.hmdb.ca/metabolites/HMDB01895" TargetMode="External"/><Relationship Id="rId193" Type="http://schemas.openxmlformats.org/officeDocument/2006/relationships/hyperlink" Target="http://www.hmdb.ca/metabolites/HMDB01844" TargetMode="External"/><Relationship Id="rId2081" Type="http://schemas.openxmlformats.org/officeDocument/2006/relationships/hyperlink" Target="http://www.genome.jp/dbget-bin/www_bget?cpd+C00079" TargetMode="External"/><Relationship Id="rId3132" Type="http://schemas.openxmlformats.org/officeDocument/2006/relationships/hyperlink" Target="http://www.hmdb.ca/metabolites/HMDB01238" TargetMode="External"/><Relationship Id="rId6288" Type="http://schemas.openxmlformats.org/officeDocument/2006/relationships/hyperlink" Target="http://www.genome.jp/dbget-bin/www_bget?cpd+C01018" TargetMode="External"/><Relationship Id="rId6495" Type="http://schemas.openxmlformats.org/officeDocument/2006/relationships/hyperlink" Target="http://www.hmdb.ca/metabolites/HMDB00925" TargetMode="External"/><Relationship Id="rId7339" Type="http://schemas.openxmlformats.org/officeDocument/2006/relationships/hyperlink" Target="http://www.genome.jp/dbget-bin/www_bget?cpd+C00009" TargetMode="External"/><Relationship Id="rId7546" Type="http://schemas.openxmlformats.org/officeDocument/2006/relationships/hyperlink" Target="http://www.hmdb.ca/metabolites/HMDB11537" TargetMode="External"/><Relationship Id="rId7753" Type="http://schemas.openxmlformats.org/officeDocument/2006/relationships/hyperlink" Target="http://www.genome.jp/dbget-bin/www_bget?cpd+C13202" TargetMode="External"/><Relationship Id="rId260" Type="http://schemas.openxmlformats.org/officeDocument/2006/relationships/hyperlink" Target="http://www.genome.jp/dbget-bin/www_bget?cpd+C03884" TargetMode="External"/><Relationship Id="rId5097" Type="http://schemas.openxmlformats.org/officeDocument/2006/relationships/hyperlink" Target="http://www.genome.jp/dbget-bin/www_bget?cpd+C00632" TargetMode="External"/><Relationship Id="rId6148" Type="http://schemas.openxmlformats.org/officeDocument/2006/relationships/hyperlink" Target="http://www.hmdb.ca/metabolites/HMDB00731" TargetMode="External"/><Relationship Id="rId6355" Type="http://schemas.openxmlformats.org/officeDocument/2006/relationships/hyperlink" Target="http://www.genome.jp/dbget-bin/www_bget?cpd+C01585" TargetMode="External"/><Relationship Id="rId7406" Type="http://schemas.openxmlformats.org/officeDocument/2006/relationships/hyperlink" Target="http://www.genome.jp/dbget-bin/www_bget?cpd+C06104" TargetMode="External"/><Relationship Id="rId120" Type="http://schemas.openxmlformats.org/officeDocument/2006/relationships/hyperlink" Target="http://www.hmdb.ca/metabolites/HMDB00440" TargetMode="External"/><Relationship Id="rId2898" Type="http://schemas.openxmlformats.org/officeDocument/2006/relationships/hyperlink" Target="http://www.hmdb.ca/metabolites/HMDB00484" TargetMode="External"/><Relationship Id="rId3949" Type="http://schemas.openxmlformats.org/officeDocument/2006/relationships/hyperlink" Target="http://www.hmdb.ca/metabolites/HMDB04983" TargetMode="External"/><Relationship Id="rId5164" Type="http://schemas.openxmlformats.org/officeDocument/2006/relationships/hyperlink" Target="http://www.hmdb.ca/metabolites/HMDB00996" TargetMode="External"/><Relationship Id="rId6008" Type="http://schemas.openxmlformats.org/officeDocument/2006/relationships/hyperlink" Target="http://www.genome.jp/dbget-bin/www_bget?cpd+C00047" TargetMode="External"/><Relationship Id="rId6215" Type="http://schemas.openxmlformats.org/officeDocument/2006/relationships/hyperlink" Target="http://www.genome.jp/dbget-bin/www_bget?cpd+C02294" TargetMode="External"/><Relationship Id="rId6562" Type="http://schemas.openxmlformats.org/officeDocument/2006/relationships/hyperlink" Target="http://www.hmdb.ca/metabolites/HMDB07219" TargetMode="External"/><Relationship Id="rId7613" Type="http://schemas.openxmlformats.org/officeDocument/2006/relationships/hyperlink" Target="http://www.hmdb.ca/metabolites/HMDB00626" TargetMode="External"/><Relationship Id="rId7820" Type="http://schemas.openxmlformats.org/officeDocument/2006/relationships/hyperlink" Target="http://www.genome.jp/dbget-bin/www_bget?cpd+C05629" TargetMode="External"/><Relationship Id="rId2758" Type="http://schemas.openxmlformats.org/officeDocument/2006/relationships/hyperlink" Target="http://www.hmdb.ca/metabolites/HMDB00630" TargetMode="External"/><Relationship Id="rId2965" Type="http://schemas.openxmlformats.org/officeDocument/2006/relationships/hyperlink" Target="http://www.genome.jp/dbget-bin/www_bget?cpd+C00037" TargetMode="External"/><Relationship Id="rId3809" Type="http://schemas.openxmlformats.org/officeDocument/2006/relationships/hyperlink" Target="http://www.hmdb.ca/metabolites/HMDB01931" TargetMode="External"/><Relationship Id="rId5024" Type="http://schemas.openxmlformats.org/officeDocument/2006/relationships/hyperlink" Target="http://www.genome.jp/dbget-bin/www_bget?cpd+C02727" TargetMode="External"/><Relationship Id="rId5371" Type="http://schemas.openxmlformats.org/officeDocument/2006/relationships/hyperlink" Target="http://www.genome.jp/dbget-bin/www_bget?cpd+C06423" TargetMode="External"/><Relationship Id="rId6422" Type="http://schemas.openxmlformats.org/officeDocument/2006/relationships/hyperlink" Target="http://www.hmdb.ca/metabolites/HMDB00555" TargetMode="External"/><Relationship Id="rId937" Type="http://schemas.openxmlformats.org/officeDocument/2006/relationships/hyperlink" Target="http://www.genome.jp/dbget-bin/www_bget?cpd+C03065" TargetMode="External"/><Relationship Id="rId1567" Type="http://schemas.openxmlformats.org/officeDocument/2006/relationships/hyperlink" Target="http://www.hmdb.ca/metabolites/HMDB09809" TargetMode="External"/><Relationship Id="rId1774" Type="http://schemas.openxmlformats.org/officeDocument/2006/relationships/hyperlink" Target="http://www.hmdb.ca/metabolites/HMDB00014" TargetMode="External"/><Relationship Id="rId1981" Type="http://schemas.openxmlformats.org/officeDocument/2006/relationships/hyperlink" Target="http://www.hmdb.ca/metabolites/HMDB00271" TargetMode="External"/><Relationship Id="rId2618" Type="http://schemas.openxmlformats.org/officeDocument/2006/relationships/hyperlink" Target="http://www.hmdb.ca/metabolites/HMDB07098" TargetMode="External"/><Relationship Id="rId2825" Type="http://schemas.openxmlformats.org/officeDocument/2006/relationships/hyperlink" Target="http://www.genome.jp/dbget-bin/www_bget?cpd+C00032" TargetMode="External"/><Relationship Id="rId4180" Type="http://schemas.openxmlformats.org/officeDocument/2006/relationships/hyperlink" Target="http://www.hmdb.ca/metabolites/HMDB00251" TargetMode="External"/><Relationship Id="rId5231" Type="http://schemas.openxmlformats.org/officeDocument/2006/relationships/hyperlink" Target="http://www.genome.jp/dbget-bin/www_bget?cpd+C03139" TargetMode="External"/><Relationship Id="rId66" Type="http://schemas.openxmlformats.org/officeDocument/2006/relationships/hyperlink" Target="http://www.genome.jp/dbget-bin/www_bget?cpd+C05568" TargetMode="External"/><Relationship Id="rId1427" Type="http://schemas.openxmlformats.org/officeDocument/2006/relationships/hyperlink" Target="http://www.hmdb.ca/metabolites/HMDB00826" TargetMode="External"/><Relationship Id="rId1634" Type="http://schemas.openxmlformats.org/officeDocument/2006/relationships/hyperlink" Target="http://www.hmdb.ca/metabolites/HMDB07218" TargetMode="External"/><Relationship Id="rId1841" Type="http://schemas.openxmlformats.org/officeDocument/2006/relationships/hyperlink" Target="http://www.hmdb.ca/metabolites/HMDB00488" TargetMode="External"/><Relationship Id="rId4040" Type="http://schemas.openxmlformats.org/officeDocument/2006/relationships/hyperlink" Target="http://www.genome.jp/dbget-bin/www_bget?cpd+C16741" TargetMode="External"/><Relationship Id="rId4997" Type="http://schemas.openxmlformats.org/officeDocument/2006/relationships/hyperlink" Target="http://www.hmdb.ca/metabolites/HMDB32055" TargetMode="External"/><Relationship Id="rId7196" Type="http://schemas.openxmlformats.org/officeDocument/2006/relationships/hyperlink" Target="http://www.hmdb.ca/metabolites/HMDB02172" TargetMode="External"/><Relationship Id="rId3599" Type="http://schemas.openxmlformats.org/officeDocument/2006/relationships/hyperlink" Target="http://www.hmdb.ca/metabolites/HMDB07219" TargetMode="External"/><Relationship Id="rId4857" Type="http://schemas.openxmlformats.org/officeDocument/2006/relationships/hyperlink" Target="http://www.hmdb.ca/metabolites/HMDB00764" TargetMode="External"/><Relationship Id="rId7056" Type="http://schemas.openxmlformats.org/officeDocument/2006/relationships/hyperlink" Target="http://www.hmdb.ca/metabolites/HMDB02302" TargetMode="External"/><Relationship Id="rId7263" Type="http://schemas.openxmlformats.org/officeDocument/2006/relationships/hyperlink" Target="http://www.hmdb.ca/metabolites/HMDB00139" TargetMode="External"/><Relationship Id="rId7470" Type="http://schemas.openxmlformats.org/officeDocument/2006/relationships/hyperlink" Target="http://www.genome.jp/dbget-bin/www_bget?cpd+C19891" TargetMode="External"/><Relationship Id="rId1701" Type="http://schemas.openxmlformats.org/officeDocument/2006/relationships/hyperlink" Target="http://www.hmdb.ca/metabolites/HMDB00157" TargetMode="External"/><Relationship Id="rId3459" Type="http://schemas.openxmlformats.org/officeDocument/2006/relationships/hyperlink" Target="http://www.genome.jp/dbget-bin/www_bget?cpd+C01384" TargetMode="External"/><Relationship Id="rId3666" Type="http://schemas.openxmlformats.org/officeDocument/2006/relationships/hyperlink" Target="http://www.genome.jp/dbget-bin/www_bget?cpd+C17662" TargetMode="External"/><Relationship Id="rId5908" Type="http://schemas.openxmlformats.org/officeDocument/2006/relationships/hyperlink" Target="http://www.hmdb.ca/metabolites/HMDB04827" TargetMode="External"/><Relationship Id="rId6072" Type="http://schemas.openxmlformats.org/officeDocument/2006/relationships/hyperlink" Target="http://www.hmdb.ca/metabolites/HMDB00303" TargetMode="External"/><Relationship Id="rId7123" Type="http://schemas.openxmlformats.org/officeDocument/2006/relationships/hyperlink" Target="http://www.hmdb.ca/metabolites/HMDB01015" TargetMode="External"/><Relationship Id="rId7330" Type="http://schemas.openxmlformats.org/officeDocument/2006/relationships/hyperlink" Target="http://www.hmdb.ca/metabolites/HMDB00134" TargetMode="External"/><Relationship Id="rId587" Type="http://schemas.openxmlformats.org/officeDocument/2006/relationships/hyperlink" Target="http://www.hmdb.ca/metabolites/HMDB09783" TargetMode="External"/><Relationship Id="rId2268" Type="http://schemas.openxmlformats.org/officeDocument/2006/relationships/hyperlink" Target="http://www.hmdb.ca/metabolites/HMDB03157" TargetMode="External"/><Relationship Id="rId3319" Type="http://schemas.openxmlformats.org/officeDocument/2006/relationships/hyperlink" Target="http://www.hmdb.ca/metabolites/HMDB00867" TargetMode="External"/><Relationship Id="rId3873" Type="http://schemas.openxmlformats.org/officeDocument/2006/relationships/hyperlink" Target="http://www.hmdb.ca/metabolites/HMDB11107" TargetMode="External"/><Relationship Id="rId4717" Type="http://schemas.openxmlformats.org/officeDocument/2006/relationships/hyperlink" Target="http://www.genome.jp/dbget-bin/www_bget?cpd+C02067" TargetMode="External"/><Relationship Id="rId4924" Type="http://schemas.openxmlformats.org/officeDocument/2006/relationships/hyperlink" Target="http://www.hmdb.ca/metabolites/HMDB04284" TargetMode="External"/><Relationship Id="rId447" Type="http://schemas.openxmlformats.org/officeDocument/2006/relationships/hyperlink" Target="http://www.hmdb.ca/metabolites/HMDB00827" TargetMode="External"/><Relationship Id="rId794" Type="http://schemas.openxmlformats.org/officeDocument/2006/relationships/hyperlink" Target="http://www.hmdb.ca/metabolites/HMDB00262" TargetMode="External"/><Relationship Id="rId1077" Type="http://schemas.openxmlformats.org/officeDocument/2006/relationships/hyperlink" Target="http://www.hmdb.ca/metabolites/HMDB00450" TargetMode="External"/><Relationship Id="rId2128" Type="http://schemas.openxmlformats.org/officeDocument/2006/relationships/hyperlink" Target="http://www.hmdb.ca/metabolites/HMDB00715" TargetMode="External"/><Relationship Id="rId2475" Type="http://schemas.openxmlformats.org/officeDocument/2006/relationships/hyperlink" Target="http://www.genome.jp/dbget-bin/www_bget?cpd+C08278" TargetMode="External"/><Relationship Id="rId2682" Type="http://schemas.openxmlformats.org/officeDocument/2006/relationships/hyperlink" Target="http://www.genome.jp/dbget-bin/www_bget?cpd+C17649" TargetMode="External"/><Relationship Id="rId3526" Type="http://schemas.openxmlformats.org/officeDocument/2006/relationships/hyperlink" Target="http://www.genome.jp/dbget-bin/www_bget?cpd+C00670" TargetMode="External"/><Relationship Id="rId3733" Type="http://schemas.openxmlformats.org/officeDocument/2006/relationships/hyperlink" Target="http://www.hmdb.ca/metabolites/HMDB00012" TargetMode="External"/><Relationship Id="rId3940" Type="http://schemas.openxmlformats.org/officeDocument/2006/relationships/hyperlink" Target="http://www.genome.jp/dbget-bin/www_bget?cpd+C00805" TargetMode="External"/><Relationship Id="rId6889" Type="http://schemas.openxmlformats.org/officeDocument/2006/relationships/hyperlink" Target="http://www.hmdb.ca/metabolites/HMDB32616" TargetMode="External"/><Relationship Id="rId654" Type="http://schemas.openxmlformats.org/officeDocument/2006/relationships/hyperlink" Target="http://www.hmdb.ca/metabolites/HMDB12103" TargetMode="External"/><Relationship Id="rId861" Type="http://schemas.openxmlformats.org/officeDocument/2006/relationships/hyperlink" Target="http://www.hmdb.ca/metabolites/HMDB04159" TargetMode="External"/><Relationship Id="rId1284" Type="http://schemas.openxmlformats.org/officeDocument/2006/relationships/hyperlink" Target="http://www.hmdb.ca/metabolites/HMDB00267" TargetMode="External"/><Relationship Id="rId1491" Type="http://schemas.openxmlformats.org/officeDocument/2006/relationships/hyperlink" Target="http://www.genome.jp/dbget-bin/www_bget?cpd+C08277" TargetMode="External"/><Relationship Id="rId2335" Type="http://schemas.openxmlformats.org/officeDocument/2006/relationships/hyperlink" Target="http://www.hmdb.ca/metabolites/HMDB00646" TargetMode="External"/><Relationship Id="rId2542" Type="http://schemas.openxmlformats.org/officeDocument/2006/relationships/hyperlink" Target="http://www.genome.jp/dbget-bin/www_bget?cpd+C01104" TargetMode="External"/><Relationship Id="rId3800" Type="http://schemas.openxmlformats.org/officeDocument/2006/relationships/hyperlink" Target="http://www.hmdb.ca/metabolites/HMDB01893" TargetMode="External"/><Relationship Id="rId5698" Type="http://schemas.openxmlformats.org/officeDocument/2006/relationships/hyperlink" Target="http://www.hmdb.ca/metabolites/HMDB00788" TargetMode="External"/><Relationship Id="rId6749" Type="http://schemas.openxmlformats.org/officeDocument/2006/relationships/hyperlink" Target="http://www.hmdb.ca/metabolites/HMDB00244" TargetMode="External"/><Relationship Id="rId6956" Type="http://schemas.openxmlformats.org/officeDocument/2006/relationships/hyperlink" Target="http://www.genome.jp/dbget-bin/www_bget?cpd+C02716" TargetMode="External"/><Relationship Id="rId307" Type="http://schemas.openxmlformats.org/officeDocument/2006/relationships/hyperlink" Target="http://www.hmdb.ca/metabolites/HMDB03869" TargetMode="External"/><Relationship Id="rId514" Type="http://schemas.openxmlformats.org/officeDocument/2006/relationships/hyperlink" Target="http://www.hmdb.ca/metabolites/HMDB00808" TargetMode="External"/><Relationship Id="rId721" Type="http://schemas.openxmlformats.org/officeDocument/2006/relationships/hyperlink" Target="http://www.hmdb.ca/metabolites/HMDB00289" TargetMode="External"/><Relationship Id="rId1144" Type="http://schemas.openxmlformats.org/officeDocument/2006/relationships/hyperlink" Target="http://www.hmdb.ca/metabolites/HMDB01123" TargetMode="External"/><Relationship Id="rId1351" Type="http://schemas.openxmlformats.org/officeDocument/2006/relationships/hyperlink" Target="http://www.hmdb.ca/metabolites/HMDB03224" TargetMode="External"/><Relationship Id="rId2402" Type="http://schemas.openxmlformats.org/officeDocument/2006/relationships/hyperlink" Target="http://www.hmdb.ca/metabolites/HMDB00892" TargetMode="External"/><Relationship Id="rId5558" Type="http://schemas.openxmlformats.org/officeDocument/2006/relationships/hyperlink" Target="http://www.hmdb.ca/metabolites/HMDB10407" TargetMode="External"/><Relationship Id="rId5765" Type="http://schemas.openxmlformats.org/officeDocument/2006/relationships/hyperlink" Target="http://www.hmdb.ca/metabolites/HMDB01520" TargetMode="External"/><Relationship Id="rId5972" Type="http://schemas.openxmlformats.org/officeDocument/2006/relationships/hyperlink" Target="http://www.hmdb.ca/metabolites/HMDB01344" TargetMode="External"/><Relationship Id="rId6609" Type="http://schemas.openxmlformats.org/officeDocument/2006/relationships/hyperlink" Target="http://www.hmdb.ca/metabolites/HMDB00937" TargetMode="External"/><Relationship Id="rId6816" Type="http://schemas.openxmlformats.org/officeDocument/2006/relationships/hyperlink" Target="http://www.hmdb.ca/metabolites/HMDB29649" TargetMode="External"/><Relationship Id="rId1004" Type="http://schemas.openxmlformats.org/officeDocument/2006/relationships/hyperlink" Target="http://www.genome.jp/dbget-bin/www_bget?cpd+C05519" TargetMode="External"/><Relationship Id="rId1211" Type="http://schemas.openxmlformats.org/officeDocument/2006/relationships/hyperlink" Target="http://www.genome.jp/dbget-bin/www_bget?cpd+C00606" TargetMode="External"/><Relationship Id="rId4367" Type="http://schemas.openxmlformats.org/officeDocument/2006/relationships/hyperlink" Target="http://www.genome.jp/dbget-bin/www_bget?cpd+C00149" TargetMode="External"/><Relationship Id="rId4574" Type="http://schemas.openxmlformats.org/officeDocument/2006/relationships/hyperlink" Target="http://www.hmdb.ca/metabolites/HMDB00126" TargetMode="External"/><Relationship Id="rId4781" Type="http://schemas.openxmlformats.org/officeDocument/2006/relationships/hyperlink" Target="http://www.genome.jp/dbget-bin/www_bget?cpd+C01620" TargetMode="External"/><Relationship Id="rId5418" Type="http://schemas.openxmlformats.org/officeDocument/2006/relationships/hyperlink" Target="http://www.hmdb.ca/metabolites/HMDB61714" TargetMode="External"/><Relationship Id="rId5625" Type="http://schemas.openxmlformats.org/officeDocument/2006/relationships/hyperlink" Target="http://www.hmdb.ca/metabolites/HMDB00878" TargetMode="External"/><Relationship Id="rId5832" Type="http://schemas.openxmlformats.org/officeDocument/2006/relationships/hyperlink" Target="http://www.genome.jp/dbget-bin/www_bget?cpd+C00633" TargetMode="External"/><Relationship Id="rId3176" Type="http://schemas.openxmlformats.org/officeDocument/2006/relationships/hyperlink" Target="http://www.genome.jp/dbget-bin/www_bget?cpd+C02291" TargetMode="External"/><Relationship Id="rId3383" Type="http://schemas.openxmlformats.org/officeDocument/2006/relationships/hyperlink" Target="http://www.genome.jp/dbget-bin/www_bget?cpd+C19806" TargetMode="External"/><Relationship Id="rId3590" Type="http://schemas.openxmlformats.org/officeDocument/2006/relationships/hyperlink" Target="http://www.hmdb.ca/metabolites/HMDB11530" TargetMode="External"/><Relationship Id="rId4227" Type="http://schemas.openxmlformats.org/officeDocument/2006/relationships/hyperlink" Target="http://www.genome.jp/dbget-bin/www_bget?cpd+C00315" TargetMode="External"/><Relationship Id="rId4434" Type="http://schemas.openxmlformats.org/officeDocument/2006/relationships/hyperlink" Target="http://www.hmdb.ca/metabolites/HMDB00689" TargetMode="External"/><Relationship Id="rId7797" Type="http://schemas.openxmlformats.org/officeDocument/2006/relationships/hyperlink" Target="http://www.hmdb.ca/metabolites/HMDB00822" TargetMode="External"/><Relationship Id="rId2192" Type="http://schemas.openxmlformats.org/officeDocument/2006/relationships/hyperlink" Target="http://www.genome.jp/dbget-bin/www_bget?cpd+C00097" TargetMode="External"/><Relationship Id="rId3036" Type="http://schemas.openxmlformats.org/officeDocument/2006/relationships/hyperlink" Target="http://www.genome.jp/dbget-bin/www_bget?cpd+C05127" TargetMode="External"/><Relationship Id="rId3243" Type="http://schemas.openxmlformats.org/officeDocument/2006/relationships/hyperlink" Target="http://www.genome.jp/dbget-bin/www_bget?cpd+C03413" TargetMode="External"/><Relationship Id="rId4641" Type="http://schemas.openxmlformats.org/officeDocument/2006/relationships/hyperlink" Target="http://www.hmdb.ca/metabolites/HMDB00036" TargetMode="External"/><Relationship Id="rId6399" Type="http://schemas.openxmlformats.org/officeDocument/2006/relationships/hyperlink" Target="http://www.genome.jp/dbget-bin/www_bget?cpd+C00219" TargetMode="External"/><Relationship Id="rId164" Type="http://schemas.openxmlformats.org/officeDocument/2006/relationships/hyperlink" Target="http://www.hmdb.ca/metabolites/HMDB00763" TargetMode="External"/><Relationship Id="rId371" Type="http://schemas.openxmlformats.org/officeDocument/2006/relationships/hyperlink" Target="http://www.hmdb.ca/metabolites/HMDB03553" TargetMode="External"/><Relationship Id="rId2052" Type="http://schemas.openxmlformats.org/officeDocument/2006/relationships/hyperlink" Target="http://www.genome.jp/dbget-bin/www_bget?cpd+C02835" TargetMode="External"/><Relationship Id="rId3450" Type="http://schemas.openxmlformats.org/officeDocument/2006/relationships/hyperlink" Target="http://www.genome.jp/dbget-bin/www_bget?cpd+C02630" TargetMode="External"/><Relationship Id="rId4501" Type="http://schemas.openxmlformats.org/officeDocument/2006/relationships/hyperlink" Target="http://www.hmdb.ca/metabolites/HMDB02100" TargetMode="External"/><Relationship Id="rId6259" Type="http://schemas.openxmlformats.org/officeDocument/2006/relationships/hyperlink" Target="http://www.hmdb.ca/metabolites/HMDB29127" TargetMode="External"/><Relationship Id="rId7657" Type="http://schemas.openxmlformats.org/officeDocument/2006/relationships/hyperlink" Target="http://www.hmdb.ca/metabolites/HMDB00133" TargetMode="External"/><Relationship Id="rId7864" Type="http://schemas.openxmlformats.org/officeDocument/2006/relationships/hyperlink" Target="http://www.hmdb.ca/metabolites/HMDB00954" TargetMode="External"/><Relationship Id="rId3103" Type="http://schemas.openxmlformats.org/officeDocument/2006/relationships/hyperlink" Target="http://www.hmdb.ca/metabolites/HMDB00929" TargetMode="External"/><Relationship Id="rId3310" Type="http://schemas.openxmlformats.org/officeDocument/2006/relationships/hyperlink" Target="http://www.genome.jp/dbget-bin/www_bget?cpd+C00258" TargetMode="External"/><Relationship Id="rId5068" Type="http://schemas.openxmlformats.org/officeDocument/2006/relationships/hyperlink" Target="http://www.genome.jp/dbget-bin/www_bget?cpd+C03672" TargetMode="External"/><Relationship Id="rId6466" Type="http://schemas.openxmlformats.org/officeDocument/2006/relationships/hyperlink" Target="http://www.hmdb.ca/metabolites/HMDB01954" TargetMode="External"/><Relationship Id="rId6673" Type="http://schemas.openxmlformats.org/officeDocument/2006/relationships/hyperlink" Target="http://www.hmdb.ca/metabolites/HMDB00897" TargetMode="External"/><Relationship Id="rId6880" Type="http://schemas.openxmlformats.org/officeDocument/2006/relationships/hyperlink" Target="http://www.hmdb.ca/metabolites/HMDB05781" TargetMode="External"/><Relationship Id="rId7517" Type="http://schemas.openxmlformats.org/officeDocument/2006/relationships/hyperlink" Target="http://www.hmdb.ca/metabolites/HMDB11506" TargetMode="External"/><Relationship Id="rId7724" Type="http://schemas.openxmlformats.org/officeDocument/2006/relationships/hyperlink" Target="http://www.genome.jp/dbget-bin/www_bget?cpd+C00153" TargetMode="External"/><Relationship Id="rId231" Type="http://schemas.openxmlformats.org/officeDocument/2006/relationships/hyperlink" Target="http://www.genome.jp/dbget-bin/www_bget?cpd+C00062" TargetMode="External"/><Relationship Id="rId2869" Type="http://schemas.openxmlformats.org/officeDocument/2006/relationships/hyperlink" Target="http://www.hmdb.ca/metabolites/HMDB11718" TargetMode="External"/><Relationship Id="rId5275" Type="http://schemas.openxmlformats.org/officeDocument/2006/relationships/hyperlink" Target="http://www.hmdb.ca/metabolites/HMDB00122" TargetMode="External"/><Relationship Id="rId5482" Type="http://schemas.openxmlformats.org/officeDocument/2006/relationships/hyperlink" Target="http://www.hmdb.ca/metabolites/HMDB37396" TargetMode="External"/><Relationship Id="rId6119" Type="http://schemas.openxmlformats.org/officeDocument/2006/relationships/hyperlink" Target="http://www.hmdb.ca/metabolites/HMDB00396" TargetMode="External"/><Relationship Id="rId6326" Type="http://schemas.openxmlformats.org/officeDocument/2006/relationships/hyperlink" Target="http://www.genome.jp/dbget-bin/www_bget?cpd+C01239" TargetMode="External"/><Relationship Id="rId6533" Type="http://schemas.openxmlformats.org/officeDocument/2006/relationships/hyperlink" Target="http://www.hmdb.ca/metabolites/HMDB61696" TargetMode="External"/><Relationship Id="rId6740" Type="http://schemas.openxmlformats.org/officeDocument/2006/relationships/hyperlink" Target="http://www.genome.jp/dbget-bin/www_bget?cpd+C03150" TargetMode="External"/><Relationship Id="rId1678" Type="http://schemas.openxmlformats.org/officeDocument/2006/relationships/hyperlink" Target="http://www.genome.jp/dbget-bin/www_bget?cpd+C02528" TargetMode="External"/><Relationship Id="rId1885" Type="http://schemas.openxmlformats.org/officeDocument/2006/relationships/hyperlink" Target="http://www.hmdb.ca/metabolites/HMDB11635" TargetMode="External"/><Relationship Id="rId2729" Type="http://schemas.openxmlformats.org/officeDocument/2006/relationships/hyperlink" Target="http://www.hmdb.ca/metabolites/HMDB00828" TargetMode="External"/><Relationship Id="rId2936" Type="http://schemas.openxmlformats.org/officeDocument/2006/relationships/hyperlink" Target="http://www.genome.jp/dbget-bin/www_bget?cpd+C00482" TargetMode="External"/><Relationship Id="rId4084" Type="http://schemas.openxmlformats.org/officeDocument/2006/relationships/hyperlink" Target="http://www.genome.jp/dbget-bin/www_bget?cpd+C00628" TargetMode="External"/><Relationship Id="rId4291" Type="http://schemas.openxmlformats.org/officeDocument/2006/relationships/hyperlink" Target="http://www.hmdb.ca/metabolites/HMDB01473" TargetMode="External"/><Relationship Id="rId5135" Type="http://schemas.openxmlformats.org/officeDocument/2006/relationships/hyperlink" Target="http://www.hmdb.ca/metabolites/HMDB00883" TargetMode="External"/><Relationship Id="rId5342" Type="http://schemas.openxmlformats.org/officeDocument/2006/relationships/hyperlink" Target="http://www.genome.jp/dbget-bin/www_bget?cpd+C04540" TargetMode="External"/><Relationship Id="rId6600" Type="http://schemas.openxmlformats.org/officeDocument/2006/relationships/hyperlink" Target="http://www.hmdb.ca/metabolites/HMDB01251" TargetMode="External"/><Relationship Id="rId908" Type="http://schemas.openxmlformats.org/officeDocument/2006/relationships/hyperlink" Target="http://www.genome.jp/dbget-bin/www_bget?cpd+C16355" TargetMode="External"/><Relationship Id="rId1538" Type="http://schemas.openxmlformats.org/officeDocument/2006/relationships/hyperlink" Target="http://www.hmdb.ca/metabolites/HMDB13078" TargetMode="External"/><Relationship Id="rId4151" Type="http://schemas.openxmlformats.org/officeDocument/2006/relationships/hyperlink" Target="http://www.hmdb.ca/metabolites/HMDB00317" TargetMode="External"/><Relationship Id="rId5202" Type="http://schemas.openxmlformats.org/officeDocument/2006/relationships/hyperlink" Target="http://www.hmdb.ca/metabolites/HMDB03148" TargetMode="External"/><Relationship Id="rId1745" Type="http://schemas.openxmlformats.org/officeDocument/2006/relationships/hyperlink" Target="http://www.hmdb.ca/metabolites/HMDB00226" TargetMode="External"/><Relationship Id="rId1952" Type="http://schemas.openxmlformats.org/officeDocument/2006/relationships/hyperlink" Target="http://www.genome.jp/dbget-bin/www_bget?cpd+C12081" TargetMode="External"/><Relationship Id="rId4011" Type="http://schemas.openxmlformats.org/officeDocument/2006/relationships/hyperlink" Target="http://www.hmdb.ca/metabolites/HMDB01212" TargetMode="External"/><Relationship Id="rId7167" Type="http://schemas.openxmlformats.org/officeDocument/2006/relationships/hyperlink" Target="http://www.genome.jp/dbget-bin/www_bget?cpd+C02562" TargetMode="External"/><Relationship Id="rId7374" Type="http://schemas.openxmlformats.org/officeDocument/2006/relationships/hyperlink" Target="http://www.hmdb.ca/metabolites/HMDB01999" TargetMode="External"/><Relationship Id="rId37" Type="http://schemas.openxmlformats.org/officeDocument/2006/relationships/hyperlink" Target="http://www.hmdb.ca/metabolites/HMDB00641" TargetMode="External"/><Relationship Id="rId1605" Type="http://schemas.openxmlformats.org/officeDocument/2006/relationships/hyperlink" Target="http://www.hmdb.ca/metabolites/HMDB05779" TargetMode="External"/><Relationship Id="rId1812" Type="http://schemas.openxmlformats.org/officeDocument/2006/relationships/hyperlink" Target="http://www.genome.jp/dbget-bin/www_bget?cpd+C00061" TargetMode="External"/><Relationship Id="rId4968" Type="http://schemas.openxmlformats.org/officeDocument/2006/relationships/hyperlink" Target="http://www.hmdb.ca/metabolites/HMDB00191" TargetMode="External"/><Relationship Id="rId6183" Type="http://schemas.openxmlformats.org/officeDocument/2006/relationships/hyperlink" Target="http://www.genome.jp/dbget-bin/www_bget?cpd+C00437" TargetMode="External"/><Relationship Id="rId7027" Type="http://schemas.openxmlformats.org/officeDocument/2006/relationships/hyperlink" Target="http://www.genome.jp/dbget-bin/www_bget?cpd+C05607" TargetMode="External"/><Relationship Id="rId7234" Type="http://schemas.openxmlformats.org/officeDocument/2006/relationships/hyperlink" Target="http://www.genome.jp/dbget-bin/www_bget?cpd+C02155" TargetMode="External"/><Relationship Id="rId7581" Type="http://schemas.openxmlformats.org/officeDocument/2006/relationships/hyperlink" Target="http://www.hmdb.ca/metabolites/HMDB12087" TargetMode="External"/><Relationship Id="rId3777" Type="http://schemas.openxmlformats.org/officeDocument/2006/relationships/hyperlink" Target="http://www.hmdb.ca/metabolites/HMDB00855" TargetMode="External"/><Relationship Id="rId3984" Type="http://schemas.openxmlformats.org/officeDocument/2006/relationships/hyperlink" Target="http://www.hmdb.ca/metabolites/HMDB00168" TargetMode="External"/><Relationship Id="rId4828" Type="http://schemas.openxmlformats.org/officeDocument/2006/relationships/hyperlink" Target="http://www.hmdb.ca/metabolites/HMDB01545" TargetMode="External"/><Relationship Id="rId6390" Type="http://schemas.openxmlformats.org/officeDocument/2006/relationships/hyperlink" Target="http://www.hmdb.ca/metabolites/HMDB02183" TargetMode="External"/><Relationship Id="rId7441" Type="http://schemas.openxmlformats.org/officeDocument/2006/relationships/hyperlink" Target="http://www.hmdb.ca/metabolites/HMDB61677" TargetMode="External"/><Relationship Id="rId698" Type="http://schemas.openxmlformats.org/officeDocument/2006/relationships/hyperlink" Target="http://www.genome.jp/dbget-bin/www_bget?cpd+C03990" TargetMode="External"/><Relationship Id="rId2379" Type="http://schemas.openxmlformats.org/officeDocument/2006/relationships/hyperlink" Target="http://www.hmdb.ca/metabolites/HMDB00489" TargetMode="External"/><Relationship Id="rId2586" Type="http://schemas.openxmlformats.org/officeDocument/2006/relationships/hyperlink" Target="http://www.hmdb.ca/metabolites/HMDB11342" TargetMode="External"/><Relationship Id="rId2793" Type="http://schemas.openxmlformats.org/officeDocument/2006/relationships/hyperlink" Target="http://www.hmdb.ca/metabolites/HMDB02658" TargetMode="External"/><Relationship Id="rId3637" Type="http://schemas.openxmlformats.org/officeDocument/2006/relationships/hyperlink" Target="http://www.genome.jp/dbget-bin/www_bget?cpd+C00187" TargetMode="External"/><Relationship Id="rId3844" Type="http://schemas.openxmlformats.org/officeDocument/2006/relationships/hyperlink" Target="http://www.genome.jp/dbget-bin/www_bget?cpd+C03198" TargetMode="External"/><Relationship Id="rId6043" Type="http://schemas.openxmlformats.org/officeDocument/2006/relationships/hyperlink" Target="http://www.genome.jp/dbget-bin/www_bget?cpd+C07086" TargetMode="External"/><Relationship Id="rId6250" Type="http://schemas.openxmlformats.org/officeDocument/2006/relationships/hyperlink" Target="http://www.hmdb.ca/metabolites/HMDB28922" TargetMode="External"/><Relationship Id="rId7301" Type="http://schemas.openxmlformats.org/officeDocument/2006/relationships/hyperlink" Target="http://www.hmdb.ca/metabolites/HMDB00107" TargetMode="External"/><Relationship Id="rId558" Type="http://schemas.openxmlformats.org/officeDocument/2006/relationships/hyperlink" Target="http://www.genome.jp/dbget-bin/www_bget?cpd+C00114" TargetMode="External"/><Relationship Id="rId765" Type="http://schemas.openxmlformats.org/officeDocument/2006/relationships/hyperlink" Target="http://www.genome.jp/dbget-bin/www_bget?cpd+C02067" TargetMode="External"/><Relationship Id="rId972" Type="http://schemas.openxmlformats.org/officeDocument/2006/relationships/hyperlink" Target="http://www.hmdb.ca/metabolites/HMDB04284" TargetMode="External"/><Relationship Id="rId1188" Type="http://schemas.openxmlformats.org/officeDocument/2006/relationships/hyperlink" Target="http://www.hmdb.ca/metabolites/HMDB00730" TargetMode="External"/><Relationship Id="rId1395" Type="http://schemas.openxmlformats.org/officeDocument/2006/relationships/hyperlink" Target="http://www.hmdb.ca/metabolites/HMDB00094" TargetMode="External"/><Relationship Id="rId2239" Type="http://schemas.openxmlformats.org/officeDocument/2006/relationships/hyperlink" Target="http://www.genome.jp/dbget-bin/www_bget?cpd+C00581" TargetMode="External"/><Relationship Id="rId2446" Type="http://schemas.openxmlformats.org/officeDocument/2006/relationships/hyperlink" Target="http://www.hmdb.ca/metabolites/HMDB02925" TargetMode="External"/><Relationship Id="rId2653" Type="http://schemas.openxmlformats.org/officeDocument/2006/relationships/hyperlink" Target="http://www.hmdb.ca/metabolites/HMDB00921" TargetMode="External"/><Relationship Id="rId2860" Type="http://schemas.openxmlformats.org/officeDocument/2006/relationships/hyperlink" Target="http://www.genome.jp/dbget-bin/www_bget?cpd+C00156" TargetMode="External"/><Relationship Id="rId3704" Type="http://schemas.openxmlformats.org/officeDocument/2006/relationships/hyperlink" Target="http://www.genome.jp/dbget-bin/www_bget?cpd+C00387" TargetMode="External"/><Relationship Id="rId6110" Type="http://schemas.openxmlformats.org/officeDocument/2006/relationships/hyperlink" Target="http://www.hmdb.ca/metabolites/HMDB00522" TargetMode="External"/><Relationship Id="rId418" Type="http://schemas.openxmlformats.org/officeDocument/2006/relationships/hyperlink" Target="http://www.hmdb.ca/metabolites/HMDB02092" TargetMode="External"/><Relationship Id="rId625" Type="http://schemas.openxmlformats.org/officeDocument/2006/relationships/hyperlink" Target="http://www.hmdb.ca/metabolites/HMDB11561" TargetMode="External"/><Relationship Id="rId832" Type="http://schemas.openxmlformats.org/officeDocument/2006/relationships/hyperlink" Target="http://www.hmdb.ca/metabolites/HMDB02329" TargetMode="External"/><Relationship Id="rId1048" Type="http://schemas.openxmlformats.org/officeDocument/2006/relationships/hyperlink" Target="http://www.genome.jp/dbget-bin/www_bget?cpd+C00785" TargetMode="External"/><Relationship Id="rId1255" Type="http://schemas.openxmlformats.org/officeDocument/2006/relationships/hyperlink" Target="http://www.genome.jp/dbget-bin/www_bget?cpd+C00791" TargetMode="External"/><Relationship Id="rId1462" Type="http://schemas.openxmlformats.org/officeDocument/2006/relationships/hyperlink" Target="http://www.hmdb.ca/metabolites/HMDB02226" TargetMode="External"/><Relationship Id="rId2306" Type="http://schemas.openxmlformats.org/officeDocument/2006/relationships/hyperlink" Target="http://www.hmdb.ca/metabolites/HMDB29125" TargetMode="External"/><Relationship Id="rId2513" Type="http://schemas.openxmlformats.org/officeDocument/2006/relationships/hyperlink" Target="http://www.hmdb.ca/metabolites/HMDB00325" TargetMode="External"/><Relationship Id="rId3911" Type="http://schemas.openxmlformats.org/officeDocument/2006/relationships/hyperlink" Target="http://www.genome.jp/dbget-bin/www_bget?cpd+C01494" TargetMode="External"/><Relationship Id="rId5669" Type="http://schemas.openxmlformats.org/officeDocument/2006/relationships/hyperlink" Target="http://www.hmdb.ca/metabolites/HMDB00050" TargetMode="External"/><Relationship Id="rId5876" Type="http://schemas.openxmlformats.org/officeDocument/2006/relationships/hyperlink" Target="http://www.hmdb.ca/metabolites/HMDB33844" TargetMode="External"/><Relationship Id="rId1115" Type="http://schemas.openxmlformats.org/officeDocument/2006/relationships/hyperlink" Target="http://www.hmdb.ca/metabolites/HMDB00707" TargetMode="External"/><Relationship Id="rId1322" Type="http://schemas.openxmlformats.org/officeDocument/2006/relationships/hyperlink" Target="http://www.genome.jp/dbget-bin/www_bget?cpd+C00031" TargetMode="External"/><Relationship Id="rId2720" Type="http://schemas.openxmlformats.org/officeDocument/2006/relationships/hyperlink" Target="http://www.genome.jp/dbget-bin/www_bget?cpd+C02242" TargetMode="External"/><Relationship Id="rId4478" Type="http://schemas.openxmlformats.org/officeDocument/2006/relationships/hyperlink" Target="http://www.hmdb.ca/metabolites/HMDB06460" TargetMode="External"/><Relationship Id="rId5529" Type="http://schemas.openxmlformats.org/officeDocument/2006/relationships/hyperlink" Target="http://www.hmdb.ca/metabolites/HMDB09093" TargetMode="External"/><Relationship Id="rId6927" Type="http://schemas.openxmlformats.org/officeDocument/2006/relationships/hyperlink" Target="http://www.hmdb.ca/metabolites/HMDB00187" TargetMode="External"/><Relationship Id="rId7091" Type="http://schemas.openxmlformats.org/officeDocument/2006/relationships/hyperlink" Target="http://www.genome.jp/dbget-bin/www_bget?cpd+C03264" TargetMode="External"/><Relationship Id="rId3287" Type="http://schemas.openxmlformats.org/officeDocument/2006/relationships/hyperlink" Target="http://www.hmdb.ca/metabolites/HMDB28929" TargetMode="External"/><Relationship Id="rId4338" Type="http://schemas.openxmlformats.org/officeDocument/2006/relationships/hyperlink" Target="http://www.genome.jp/dbget-bin/www_bget?cpd+C00880" TargetMode="External"/><Relationship Id="rId4685" Type="http://schemas.openxmlformats.org/officeDocument/2006/relationships/hyperlink" Target="http://www.hmdb.ca/metabolites/HMDB11599" TargetMode="External"/><Relationship Id="rId4892" Type="http://schemas.openxmlformats.org/officeDocument/2006/relationships/hyperlink" Target="http://www.hmdb.ca/metabolites/HMDB03312" TargetMode="External"/><Relationship Id="rId5736" Type="http://schemas.openxmlformats.org/officeDocument/2006/relationships/hyperlink" Target="http://www.hmdb.ca/metabolites/HMDB00079" TargetMode="External"/><Relationship Id="rId5943" Type="http://schemas.openxmlformats.org/officeDocument/2006/relationships/hyperlink" Target="http://www.hmdb.ca/metabolites/HMDB00167" TargetMode="External"/><Relationship Id="rId2096" Type="http://schemas.openxmlformats.org/officeDocument/2006/relationships/hyperlink" Target="http://www.hmdb.ca/metabolites/HMDB00440" TargetMode="External"/><Relationship Id="rId3494" Type="http://schemas.openxmlformats.org/officeDocument/2006/relationships/hyperlink" Target="http://www.hmdb.ca/metabolites/HMDB00062" TargetMode="External"/><Relationship Id="rId4545" Type="http://schemas.openxmlformats.org/officeDocument/2006/relationships/hyperlink" Target="http://www.hmdb.ca/metabolites/HMDB10383" TargetMode="External"/><Relationship Id="rId4752" Type="http://schemas.openxmlformats.org/officeDocument/2006/relationships/hyperlink" Target="http://www.genome.jp/dbget-bin/www_bget?cpd+C03722" TargetMode="External"/><Relationship Id="rId5803" Type="http://schemas.openxmlformats.org/officeDocument/2006/relationships/hyperlink" Target="http://www.hmdb.ca/metabolites/HMDB00235" TargetMode="External"/><Relationship Id="rId3147" Type="http://schemas.openxmlformats.org/officeDocument/2006/relationships/hyperlink" Target="http://www.hmdb.ca/metabolites/HMDB00552" TargetMode="External"/><Relationship Id="rId3354" Type="http://schemas.openxmlformats.org/officeDocument/2006/relationships/hyperlink" Target="http://www.genome.jp/dbget-bin/www_bget?cpd+C00357" TargetMode="External"/><Relationship Id="rId3561" Type="http://schemas.openxmlformats.org/officeDocument/2006/relationships/hyperlink" Target="http://www.hmdb.ca/metabolites/HMDB10386" TargetMode="External"/><Relationship Id="rId4405" Type="http://schemas.openxmlformats.org/officeDocument/2006/relationships/hyperlink" Target="http://www.genome.jp/dbget-bin/www_bget?cpd+C16526" TargetMode="External"/><Relationship Id="rId4612" Type="http://schemas.openxmlformats.org/officeDocument/2006/relationships/hyperlink" Target="http://www.hmdb.ca/metabolites/HMDB04950" TargetMode="External"/><Relationship Id="rId7768" Type="http://schemas.openxmlformats.org/officeDocument/2006/relationships/hyperlink" Target="http://www.hmdb.ca/metabolites/HMDB00054" TargetMode="External"/><Relationship Id="rId275" Type="http://schemas.openxmlformats.org/officeDocument/2006/relationships/hyperlink" Target="http://www.genome.jp/dbget-bin/www_bget?cpd+C00315" TargetMode="External"/><Relationship Id="rId482" Type="http://schemas.openxmlformats.org/officeDocument/2006/relationships/hyperlink" Target="http://www.hmdb.ca/metabolites/HMDB00689" TargetMode="External"/><Relationship Id="rId2163" Type="http://schemas.openxmlformats.org/officeDocument/2006/relationships/hyperlink" Target="http://www.genome.jp/dbget-bin/www_bget?cpd+C00671" TargetMode="External"/><Relationship Id="rId2370" Type="http://schemas.openxmlformats.org/officeDocument/2006/relationships/hyperlink" Target="http://www.genome.jp/dbget-bin/www_bget?cpd+C04132" TargetMode="External"/><Relationship Id="rId3007" Type="http://schemas.openxmlformats.org/officeDocument/2006/relationships/hyperlink" Target="http://www.genome.jp/dbget-bin/www_bget?cpd+C03079" TargetMode="External"/><Relationship Id="rId3214" Type="http://schemas.openxmlformats.org/officeDocument/2006/relationships/hyperlink" Target="http://www.hmdb.ca/metabolites/HMDB01539" TargetMode="External"/><Relationship Id="rId3421" Type="http://schemas.openxmlformats.org/officeDocument/2006/relationships/hyperlink" Target="http://www.genome.jp/dbget-bin/www_bget?cpd+C06428" TargetMode="External"/><Relationship Id="rId6577" Type="http://schemas.openxmlformats.org/officeDocument/2006/relationships/hyperlink" Target="http://www.genome.jp/dbget-bin/www_bget?cpd+C02934" TargetMode="External"/><Relationship Id="rId6784" Type="http://schemas.openxmlformats.org/officeDocument/2006/relationships/hyperlink" Target="http://www.genome.jp/dbget-bin/www_bget?cpd+C05790" TargetMode="External"/><Relationship Id="rId6991" Type="http://schemas.openxmlformats.org/officeDocument/2006/relationships/hyperlink" Target="http://www.hmdb.ca/metabolites/HMDB02820" TargetMode="External"/><Relationship Id="rId7628" Type="http://schemas.openxmlformats.org/officeDocument/2006/relationships/hyperlink" Target="http://www.genome.jp/dbget-bin/www_bget?cpd+C00262" TargetMode="External"/><Relationship Id="rId7835" Type="http://schemas.openxmlformats.org/officeDocument/2006/relationships/hyperlink" Target="http://www.genome.jp/dbget-bin/www_bget?cpd+C06563" TargetMode="External"/><Relationship Id="rId135" Type="http://schemas.openxmlformats.org/officeDocument/2006/relationships/hyperlink" Target="http://www.hmdb.ca/metabolites/HMDB00669" TargetMode="External"/><Relationship Id="rId342" Type="http://schemas.openxmlformats.org/officeDocument/2006/relationships/hyperlink" Target="http://www.genome.jp/dbget-bin/www_bget?cpd+C00022" TargetMode="External"/><Relationship Id="rId2023" Type="http://schemas.openxmlformats.org/officeDocument/2006/relationships/hyperlink" Target="http://www.hmdb.ca/metabolites/HMDB00112" TargetMode="External"/><Relationship Id="rId2230" Type="http://schemas.openxmlformats.org/officeDocument/2006/relationships/hyperlink" Target="http://www.hmdb.ca/metabolites/HMDB00856" TargetMode="External"/><Relationship Id="rId5179" Type="http://schemas.openxmlformats.org/officeDocument/2006/relationships/hyperlink" Target="http://www.genome.jp/dbget-bin/www_bget?cpd+C03771" TargetMode="External"/><Relationship Id="rId5386" Type="http://schemas.openxmlformats.org/officeDocument/2006/relationships/hyperlink" Target="http://www.genome.jp/dbget-bin/www_bget?cpd+C01530" TargetMode="External"/><Relationship Id="rId5593" Type="http://schemas.openxmlformats.org/officeDocument/2006/relationships/hyperlink" Target="http://www.hmdb.ca/metabolites/HMDB01348" TargetMode="External"/><Relationship Id="rId6437" Type="http://schemas.openxmlformats.org/officeDocument/2006/relationships/hyperlink" Target="http://www.genome.jp/dbget-bin/www_bget?cpd+C00383" TargetMode="External"/><Relationship Id="rId6644" Type="http://schemas.openxmlformats.org/officeDocument/2006/relationships/hyperlink" Target="http://www.genome.jp/dbget-bin/www_bget?cpd+C01762" TargetMode="External"/><Relationship Id="rId202" Type="http://schemas.openxmlformats.org/officeDocument/2006/relationships/hyperlink" Target="http://www.genome.jp/dbget-bin/www_bget?cpd+C00073" TargetMode="External"/><Relationship Id="rId4195" Type="http://schemas.openxmlformats.org/officeDocument/2006/relationships/hyperlink" Target="http://www.genome.jp/dbget-bin/www_bget?cpd+C01924" TargetMode="External"/><Relationship Id="rId5039" Type="http://schemas.openxmlformats.org/officeDocument/2006/relationships/hyperlink" Target="http://www.hmdb.ca/metabolites/HMDB61705" TargetMode="External"/><Relationship Id="rId5246" Type="http://schemas.openxmlformats.org/officeDocument/2006/relationships/hyperlink" Target="http://www.hmdb.ca/metabolites/HMDB11171" TargetMode="External"/><Relationship Id="rId5453" Type="http://schemas.openxmlformats.org/officeDocument/2006/relationships/hyperlink" Target="http://www.hmdb.ca/metabolites/HMDB02013" TargetMode="External"/><Relationship Id="rId6504" Type="http://schemas.openxmlformats.org/officeDocument/2006/relationships/hyperlink" Target="http://www.hmdb.ca/metabolites/HMDB07969" TargetMode="External"/><Relationship Id="rId6851" Type="http://schemas.openxmlformats.org/officeDocument/2006/relationships/hyperlink" Target="http://www.genome.jp/dbget-bin/www_bget?cpd+C06415" TargetMode="External"/><Relationship Id="rId7902" Type="http://schemas.openxmlformats.org/officeDocument/2006/relationships/hyperlink" Target="http://www.genome.jp/dbget-bin/www_bget?cpd+C06231" TargetMode="External"/><Relationship Id="rId1789" Type="http://schemas.openxmlformats.org/officeDocument/2006/relationships/hyperlink" Target="http://www.hmdb.ca/metabolites/HMDB00232" TargetMode="External"/><Relationship Id="rId1996" Type="http://schemas.openxmlformats.org/officeDocument/2006/relationships/hyperlink" Target="http://www.genome.jp/dbget-bin/www_bget?cpd+C01077" TargetMode="External"/><Relationship Id="rId4055" Type="http://schemas.openxmlformats.org/officeDocument/2006/relationships/hyperlink" Target="http://www.genome.jp/dbget-bin/www_bget?cpd+C00431" TargetMode="External"/><Relationship Id="rId4262" Type="http://schemas.openxmlformats.org/officeDocument/2006/relationships/hyperlink" Target="http://www.hmdb.ca/metabolites/HMDB29159" TargetMode="External"/><Relationship Id="rId5106" Type="http://schemas.openxmlformats.org/officeDocument/2006/relationships/hyperlink" Target="http://www.hmdb.ca/metabolites/HMDB00259" TargetMode="External"/><Relationship Id="rId5660" Type="http://schemas.openxmlformats.org/officeDocument/2006/relationships/hyperlink" Target="http://www.genome.jp/dbget-bin/www_bget?cpd+C00366" TargetMode="External"/><Relationship Id="rId6711" Type="http://schemas.openxmlformats.org/officeDocument/2006/relationships/hyperlink" Target="http://www.genome.jp/dbget-bin/www_bget?cpd+C00239" TargetMode="External"/><Relationship Id="rId1649" Type="http://schemas.openxmlformats.org/officeDocument/2006/relationships/hyperlink" Target="http://www.hmdb.ca/metabolites/HMDB04949" TargetMode="External"/><Relationship Id="rId1856" Type="http://schemas.openxmlformats.org/officeDocument/2006/relationships/hyperlink" Target="http://www.hmdb.ca/metabolites/HMDB00305" TargetMode="External"/><Relationship Id="rId2907" Type="http://schemas.openxmlformats.org/officeDocument/2006/relationships/hyperlink" Target="http://www.genome.jp/dbget-bin/www_bget?cpd+C11130" TargetMode="External"/><Relationship Id="rId3071" Type="http://schemas.openxmlformats.org/officeDocument/2006/relationships/hyperlink" Target="http://www.genome.jp/dbget-bin/www_bget?cpd+C03519" TargetMode="External"/><Relationship Id="rId5313" Type="http://schemas.openxmlformats.org/officeDocument/2006/relationships/hyperlink" Target="http://www.hmdb.ca/metabolites/HMDB00258" TargetMode="External"/><Relationship Id="rId5520" Type="http://schemas.openxmlformats.org/officeDocument/2006/relationships/hyperlink" Target="http://www.hmdb.ca/metabolites/HMDB05320" TargetMode="External"/><Relationship Id="rId7278" Type="http://schemas.openxmlformats.org/officeDocument/2006/relationships/hyperlink" Target="http://www.genome.jp/dbget-bin/www_bget?cpd+C01801" TargetMode="External"/><Relationship Id="rId1509" Type="http://schemas.openxmlformats.org/officeDocument/2006/relationships/hyperlink" Target="http://www.hmdb.ca/metabolites/HMDB13127" TargetMode="External"/><Relationship Id="rId1716" Type="http://schemas.openxmlformats.org/officeDocument/2006/relationships/hyperlink" Target="http://www.genome.jp/dbget-bin/www_bget?cpd+C00212" TargetMode="External"/><Relationship Id="rId1923" Type="http://schemas.openxmlformats.org/officeDocument/2006/relationships/hyperlink" Target="http://www.hmdb.ca/metabolites/HMDB31715" TargetMode="External"/><Relationship Id="rId4122" Type="http://schemas.openxmlformats.org/officeDocument/2006/relationships/hyperlink" Target="http://www.hmdb.ca/metabolites/HMDB00687" TargetMode="External"/><Relationship Id="rId7485" Type="http://schemas.openxmlformats.org/officeDocument/2006/relationships/hyperlink" Target="http://www.hmdb.ca/metabolites/HMDB00564" TargetMode="External"/><Relationship Id="rId7692" Type="http://schemas.openxmlformats.org/officeDocument/2006/relationships/hyperlink" Target="http://www.genome.jp/dbget-bin/www_bget?cpd+C01073" TargetMode="External"/><Relationship Id="rId3888" Type="http://schemas.openxmlformats.org/officeDocument/2006/relationships/hyperlink" Target="http://www.genome.jp/dbget-bin/www_bget?cpd+C04039" TargetMode="External"/><Relationship Id="rId4939" Type="http://schemas.openxmlformats.org/officeDocument/2006/relationships/hyperlink" Target="http://www.genome.jp/dbget-bin/www_bget?cpd+C07273" TargetMode="External"/><Relationship Id="rId6087" Type="http://schemas.openxmlformats.org/officeDocument/2006/relationships/hyperlink" Target="http://www.genome.jp/dbget-bin/www_bget?cpd+C02470" TargetMode="External"/><Relationship Id="rId6294" Type="http://schemas.openxmlformats.org/officeDocument/2006/relationships/hyperlink" Target="http://www.genome.jp/dbget-bin/www_bget?cpd+C01835" TargetMode="External"/><Relationship Id="rId7138" Type="http://schemas.openxmlformats.org/officeDocument/2006/relationships/hyperlink" Target="http://www.hmdb.ca/metabolites/HMDB00192" TargetMode="External"/><Relationship Id="rId7345" Type="http://schemas.openxmlformats.org/officeDocument/2006/relationships/hyperlink" Target="http://www.genome.jp/dbget-bin/www_bget?cpd+C17714" TargetMode="External"/><Relationship Id="rId7552" Type="http://schemas.openxmlformats.org/officeDocument/2006/relationships/hyperlink" Target="http://www.hmdb.ca/metabolites/HMDB07248" TargetMode="External"/><Relationship Id="rId2697" Type="http://schemas.openxmlformats.org/officeDocument/2006/relationships/hyperlink" Target="http://www.hmdb.ca/metabolites/HMDB00289" TargetMode="External"/><Relationship Id="rId3748" Type="http://schemas.openxmlformats.org/officeDocument/2006/relationships/hyperlink" Target="http://www.hmdb.ca/metabolites/HMDB01202" TargetMode="External"/><Relationship Id="rId6154" Type="http://schemas.openxmlformats.org/officeDocument/2006/relationships/hyperlink" Target="http://www.hmdb.ca/metabolites/HMDB00965" TargetMode="External"/><Relationship Id="rId6361" Type="http://schemas.openxmlformats.org/officeDocument/2006/relationships/hyperlink" Target="http://www.genome.jp/dbget-bin/www_bget?cpd+C01571" TargetMode="External"/><Relationship Id="rId7205" Type="http://schemas.openxmlformats.org/officeDocument/2006/relationships/hyperlink" Target="http://www.genome.jp/dbget-bin/www_bget?cpd+C01035" TargetMode="External"/><Relationship Id="rId7412" Type="http://schemas.openxmlformats.org/officeDocument/2006/relationships/hyperlink" Target="http://www.hmdb.ca/metabolites/HMDB00176" TargetMode="External"/><Relationship Id="rId669" Type="http://schemas.openxmlformats.org/officeDocument/2006/relationships/hyperlink" Target="http://www.hmdb.ca/metabolites/HMDB00227" TargetMode="External"/><Relationship Id="rId876" Type="http://schemas.openxmlformats.org/officeDocument/2006/relationships/hyperlink" Target="http://www.hmdb.ca/metabolites/HMDB01545" TargetMode="External"/><Relationship Id="rId1299" Type="http://schemas.openxmlformats.org/officeDocument/2006/relationships/hyperlink" Target="http://www.hmdb.ca/metabolites/HMDB11741" TargetMode="External"/><Relationship Id="rId2557" Type="http://schemas.openxmlformats.org/officeDocument/2006/relationships/hyperlink" Target="http://www.hmdb.ca/metabolites/HMDB09003" TargetMode="External"/><Relationship Id="rId3608" Type="http://schemas.openxmlformats.org/officeDocument/2006/relationships/hyperlink" Target="http://www.hmdb.ca/metabolites/HMDB07103" TargetMode="External"/><Relationship Id="rId3955" Type="http://schemas.openxmlformats.org/officeDocument/2006/relationships/hyperlink" Target="http://www.hmdb.ca/metabolites/HMDB00532" TargetMode="External"/><Relationship Id="rId5170" Type="http://schemas.openxmlformats.org/officeDocument/2006/relationships/hyperlink" Target="http://www.hmdb.ca/metabolites/HMDB02757" TargetMode="External"/><Relationship Id="rId6014" Type="http://schemas.openxmlformats.org/officeDocument/2006/relationships/hyperlink" Target="http://www.genome.jp/dbget-bin/www_bget?cpd+C03793" TargetMode="External"/><Relationship Id="rId6221" Type="http://schemas.openxmlformats.org/officeDocument/2006/relationships/hyperlink" Target="http://www.genome.jp/dbget-bin/www_bget?cpd+C01419" TargetMode="External"/><Relationship Id="rId529" Type="http://schemas.openxmlformats.org/officeDocument/2006/relationships/hyperlink" Target="http://www.genome.jp/dbget-bin/www_bget?cpd+C00318" TargetMode="External"/><Relationship Id="rId736" Type="http://schemas.openxmlformats.org/officeDocument/2006/relationships/hyperlink" Target="http://www.genome.jp/dbget-bin/www_bget?cpd+C00559" TargetMode="External"/><Relationship Id="rId1159" Type="http://schemas.openxmlformats.org/officeDocument/2006/relationships/hyperlink" Target="http://www.genome.jp/dbget-bin/www_bget?cpd+C02710" TargetMode="External"/><Relationship Id="rId1366" Type="http://schemas.openxmlformats.org/officeDocument/2006/relationships/hyperlink" Target="http://www.genome.jp/dbget-bin/www_bget?cpd+C00095" TargetMode="External"/><Relationship Id="rId2417" Type="http://schemas.openxmlformats.org/officeDocument/2006/relationships/hyperlink" Target="http://www.hmdb.ca/metabolites/HMDB00220" TargetMode="External"/><Relationship Id="rId2764" Type="http://schemas.openxmlformats.org/officeDocument/2006/relationships/hyperlink" Target="http://www.hmdb.ca/metabolites/HMDB02224" TargetMode="External"/><Relationship Id="rId2971" Type="http://schemas.openxmlformats.org/officeDocument/2006/relationships/hyperlink" Target="http://www.hmdb.ca/metabolites/HMDB00092" TargetMode="External"/><Relationship Id="rId3815" Type="http://schemas.openxmlformats.org/officeDocument/2006/relationships/hyperlink" Target="http://www.genome.jp/dbget-bin/www_bget?cpd+C00486" TargetMode="External"/><Relationship Id="rId5030" Type="http://schemas.openxmlformats.org/officeDocument/2006/relationships/hyperlink" Target="http://www.genome.jp/dbget-bin/www_bget?cpd+C00449" TargetMode="External"/><Relationship Id="rId943" Type="http://schemas.openxmlformats.org/officeDocument/2006/relationships/hyperlink" Target="http://www.genome.jp/dbget-bin/www_bget?cpd+C05570" TargetMode="External"/><Relationship Id="rId1019" Type="http://schemas.openxmlformats.org/officeDocument/2006/relationships/hyperlink" Target="http://www.genome.jp/dbget-bin/www_bget?cpd+C00152" TargetMode="External"/><Relationship Id="rId1573" Type="http://schemas.openxmlformats.org/officeDocument/2006/relationships/hyperlink" Target="http://www.hmdb.ca/metabolites/HMDB08994" TargetMode="External"/><Relationship Id="rId1780" Type="http://schemas.openxmlformats.org/officeDocument/2006/relationships/hyperlink" Target="http://www.hmdb.ca/metabolites/HMDB00273" TargetMode="External"/><Relationship Id="rId2624" Type="http://schemas.openxmlformats.org/officeDocument/2006/relationships/hyperlink" Target="http://www.hmdb.ca/metabolites/HMDB00269" TargetMode="External"/><Relationship Id="rId2831" Type="http://schemas.openxmlformats.org/officeDocument/2006/relationships/hyperlink" Target="http://www.hmdb.ca/metabolites/HMDB01008" TargetMode="External"/><Relationship Id="rId5987" Type="http://schemas.openxmlformats.org/officeDocument/2006/relationships/hyperlink" Target="http://www.hmdb.ca/metabolites/HMDB01212" TargetMode="External"/><Relationship Id="rId72" Type="http://schemas.openxmlformats.org/officeDocument/2006/relationships/hyperlink" Target="http://www.genome.jp/dbget-bin/www_bget?cpd+C05127" TargetMode="External"/><Relationship Id="rId803" Type="http://schemas.openxmlformats.org/officeDocument/2006/relationships/hyperlink" Target="http://www.hmdb.ca/metabolites/HMDB01488" TargetMode="External"/><Relationship Id="rId1226" Type="http://schemas.openxmlformats.org/officeDocument/2006/relationships/hyperlink" Target="http://www.hmdb.ca/metabolites/HMDB13716" TargetMode="External"/><Relationship Id="rId1433" Type="http://schemas.openxmlformats.org/officeDocument/2006/relationships/hyperlink" Target="http://www.hmdb.ca/metabolites/HMDB60038" TargetMode="External"/><Relationship Id="rId1640" Type="http://schemas.openxmlformats.org/officeDocument/2006/relationships/hyperlink" Target="http://www.genome.jp/dbget-bin/www_bget?cpd+C00550" TargetMode="External"/><Relationship Id="rId4589" Type="http://schemas.openxmlformats.org/officeDocument/2006/relationships/hyperlink" Target="http://www.hmdb.ca/metabolites/HMDB07248" TargetMode="External"/><Relationship Id="rId4796" Type="http://schemas.openxmlformats.org/officeDocument/2006/relationships/hyperlink" Target="http://www.hmdb.ca/metabolites/HMDB12958" TargetMode="External"/><Relationship Id="rId5847" Type="http://schemas.openxmlformats.org/officeDocument/2006/relationships/hyperlink" Target="http://www.hmdb.ca/metabolites/HMDB03099" TargetMode="External"/><Relationship Id="rId1500" Type="http://schemas.openxmlformats.org/officeDocument/2006/relationships/hyperlink" Target="http://www.genome.jp/dbget-bin/www_bget?cpd+C02862" TargetMode="External"/><Relationship Id="rId3398" Type="http://schemas.openxmlformats.org/officeDocument/2006/relationships/hyperlink" Target="http://www.hmdb.ca/metabolites/HMDB00511" TargetMode="External"/><Relationship Id="rId4449" Type="http://schemas.openxmlformats.org/officeDocument/2006/relationships/hyperlink" Target="http://www.genome.jp/dbget-bin/www_bget?cpd+C02656" TargetMode="External"/><Relationship Id="rId4656" Type="http://schemas.openxmlformats.org/officeDocument/2006/relationships/hyperlink" Target="http://www.hmdb.ca/metabolites/HMDB00502" TargetMode="External"/><Relationship Id="rId4863" Type="http://schemas.openxmlformats.org/officeDocument/2006/relationships/hyperlink" Target="http://www.hmdb.ca/metabolites/HMDB10738" TargetMode="External"/><Relationship Id="rId5707" Type="http://schemas.openxmlformats.org/officeDocument/2006/relationships/hyperlink" Target="http://www.hmdb.ca/metabolites/HMDB00884" TargetMode="External"/><Relationship Id="rId5914" Type="http://schemas.openxmlformats.org/officeDocument/2006/relationships/hyperlink" Target="http://www.genome.jp/dbget-bin/www_bget?cpd+C00811" TargetMode="External"/><Relationship Id="rId7062" Type="http://schemas.openxmlformats.org/officeDocument/2006/relationships/hyperlink" Target="http://www.hmdb.ca/metabolites/HMDB00671" TargetMode="External"/><Relationship Id="rId3258" Type="http://schemas.openxmlformats.org/officeDocument/2006/relationships/hyperlink" Target="http://www.hmdb.ca/metabolites/HMDB00078" TargetMode="External"/><Relationship Id="rId3465" Type="http://schemas.openxmlformats.org/officeDocument/2006/relationships/hyperlink" Target="http://www.genome.jp/dbget-bin/www_bget?cpd+C08261" TargetMode="External"/><Relationship Id="rId3672" Type="http://schemas.openxmlformats.org/officeDocument/2006/relationships/hyperlink" Target="http://www.hmdb.ca/metabolites/HMDB00400" TargetMode="External"/><Relationship Id="rId4309" Type="http://schemas.openxmlformats.org/officeDocument/2006/relationships/hyperlink" Target="http://www.hmdb.ca/metabolites/HMDB00098" TargetMode="External"/><Relationship Id="rId4516" Type="http://schemas.openxmlformats.org/officeDocument/2006/relationships/hyperlink" Target="http://www.genome.jp/dbget-bin/www_bget?cpd+C01233" TargetMode="External"/><Relationship Id="rId4723" Type="http://schemas.openxmlformats.org/officeDocument/2006/relationships/hyperlink" Target="http://www.hmdb.ca/metabolites/HMDB02031" TargetMode="External"/><Relationship Id="rId7879" Type="http://schemas.openxmlformats.org/officeDocument/2006/relationships/hyperlink" Target="http://www.hmdb.ca/metabolites/HMDB34649" TargetMode="External"/><Relationship Id="rId179" Type="http://schemas.openxmlformats.org/officeDocument/2006/relationships/hyperlink" Target="http://www.hmdb.ca/metabolites/HMDB00678" TargetMode="External"/><Relationship Id="rId386" Type="http://schemas.openxmlformats.org/officeDocument/2006/relationships/hyperlink" Target="http://www.genome.jp/dbget-bin/www_bget?cpd+C00880" TargetMode="External"/><Relationship Id="rId593" Type="http://schemas.openxmlformats.org/officeDocument/2006/relationships/hyperlink" Target="http://www.hmdb.ca/metabolites/HMDB10383" TargetMode="External"/><Relationship Id="rId2067" Type="http://schemas.openxmlformats.org/officeDocument/2006/relationships/hyperlink" Target="http://www.hmdb.ca/metabolites/HMDB00279" TargetMode="External"/><Relationship Id="rId2274" Type="http://schemas.openxmlformats.org/officeDocument/2006/relationships/hyperlink" Target="http://www.hmdb.ca/metabolites/HMDB00650" TargetMode="External"/><Relationship Id="rId2481" Type="http://schemas.openxmlformats.org/officeDocument/2006/relationships/hyperlink" Target="http://www.hmdb.ca/metabolites/HMDB00888" TargetMode="External"/><Relationship Id="rId3118" Type="http://schemas.openxmlformats.org/officeDocument/2006/relationships/hyperlink" Target="http://www.hmdb.ca/metabolites/HMDB04089" TargetMode="External"/><Relationship Id="rId3325" Type="http://schemas.openxmlformats.org/officeDocument/2006/relationships/hyperlink" Target="http://www.hmdb.ca/metabolites/HMDB00174" TargetMode="External"/><Relationship Id="rId3532" Type="http://schemas.openxmlformats.org/officeDocument/2006/relationships/hyperlink" Target="http://www.genome.jp/dbget-bin/www_bget?cpd+D03585" TargetMode="External"/><Relationship Id="rId4930" Type="http://schemas.openxmlformats.org/officeDocument/2006/relationships/hyperlink" Target="http://www.genome.jp/dbget-bin/www_bget?cpd+C03727" TargetMode="External"/><Relationship Id="rId6688" Type="http://schemas.openxmlformats.org/officeDocument/2006/relationships/hyperlink" Target="http://www.hmdb.ca/metabolites/HMDB00288" TargetMode="External"/><Relationship Id="rId7739" Type="http://schemas.openxmlformats.org/officeDocument/2006/relationships/hyperlink" Target="http://www.hmdb.ca/metabolites/HMDB01248" TargetMode="External"/><Relationship Id="rId246" Type="http://schemas.openxmlformats.org/officeDocument/2006/relationships/hyperlink" Target="http://www.hmdb.ca/metabolites/HMDB00679" TargetMode="External"/><Relationship Id="rId453" Type="http://schemas.openxmlformats.org/officeDocument/2006/relationships/hyperlink" Target="http://www.genome.jp/dbget-bin/www_bget?cpd+C16526" TargetMode="External"/><Relationship Id="rId660" Type="http://schemas.openxmlformats.org/officeDocument/2006/relationships/hyperlink" Target="http://www.hmdb.ca/metabolites/HMDB04950" TargetMode="External"/><Relationship Id="rId1083" Type="http://schemas.openxmlformats.org/officeDocument/2006/relationships/hyperlink" Target="http://www.hmdb.ca/metabolites/HMDB00661" TargetMode="External"/><Relationship Id="rId1290" Type="http://schemas.openxmlformats.org/officeDocument/2006/relationships/hyperlink" Target="http://www.genome.jp/dbget-bin/www_bget?cpd+C05283" TargetMode="External"/><Relationship Id="rId2134" Type="http://schemas.openxmlformats.org/officeDocument/2006/relationships/hyperlink" Target="http://www.hmdb.ca/metabolites/HMDB01476" TargetMode="External"/><Relationship Id="rId2341" Type="http://schemas.openxmlformats.org/officeDocument/2006/relationships/hyperlink" Target="http://www.hmdb.ca/metabolites/HMDB03219" TargetMode="External"/><Relationship Id="rId5497" Type="http://schemas.openxmlformats.org/officeDocument/2006/relationships/hyperlink" Target="http://www.hmdb.ca/metabolites/HMDB34219" TargetMode="External"/><Relationship Id="rId6548" Type="http://schemas.openxmlformats.org/officeDocument/2006/relationships/hyperlink" Target="http://www.hmdb.ca/metabolites/HMDB00131" TargetMode="External"/><Relationship Id="rId6895" Type="http://schemas.openxmlformats.org/officeDocument/2006/relationships/hyperlink" Target="http://www.genome.jp/dbget-bin/www_bget?cpd+C10172" TargetMode="External"/><Relationship Id="rId106" Type="http://schemas.openxmlformats.org/officeDocument/2006/relationships/hyperlink" Target="http://www.hmdb.ca/metabolites/HMDB00159" TargetMode="External"/><Relationship Id="rId313" Type="http://schemas.openxmlformats.org/officeDocument/2006/relationships/hyperlink" Target="http://www.genome.jp/dbget-bin/www_bget?cpd+C01262" TargetMode="External"/><Relationship Id="rId1150" Type="http://schemas.openxmlformats.org/officeDocument/2006/relationships/hyperlink" Target="http://www.hmdb.ca/metabolites/HMDB02243" TargetMode="External"/><Relationship Id="rId4099" Type="http://schemas.openxmlformats.org/officeDocument/2006/relationships/hyperlink" Target="http://www.genome.jp/dbget-bin/www_bget?cpd+C00954" TargetMode="External"/><Relationship Id="rId5357" Type="http://schemas.openxmlformats.org/officeDocument/2006/relationships/hyperlink" Target="http://www.genome.jp/dbget-bin/www_bget?cpd+C00490" TargetMode="External"/><Relationship Id="rId6755" Type="http://schemas.openxmlformats.org/officeDocument/2006/relationships/hyperlink" Target="http://www.hmdb.ca/metabolites/HMDB00210" TargetMode="External"/><Relationship Id="rId6962" Type="http://schemas.openxmlformats.org/officeDocument/2006/relationships/hyperlink" Target="http://www.genome.jp/dbget-bin/www_bget?cpd+C00334" TargetMode="External"/><Relationship Id="rId7806" Type="http://schemas.openxmlformats.org/officeDocument/2006/relationships/hyperlink" Target="http://www.hmdb.ca/metabolites/HMDB01856" TargetMode="External"/><Relationship Id="rId520" Type="http://schemas.openxmlformats.org/officeDocument/2006/relationships/hyperlink" Target="http://www.hmdb.ca/metabolites/HMDB13127" TargetMode="External"/><Relationship Id="rId2201" Type="http://schemas.openxmlformats.org/officeDocument/2006/relationships/hyperlink" Target="http://www.genome.jp/dbget-bin/www_bget?cpd+C00519" TargetMode="External"/><Relationship Id="rId5564" Type="http://schemas.openxmlformats.org/officeDocument/2006/relationships/hyperlink" Target="http://www.genome.jp/dbget-bin/www_bget?cpd+C01885" TargetMode="External"/><Relationship Id="rId5771" Type="http://schemas.openxmlformats.org/officeDocument/2006/relationships/hyperlink" Target="http://www.genome.jp/dbget-bin/www_bget?cpd+C00209" TargetMode="External"/><Relationship Id="rId6408" Type="http://schemas.openxmlformats.org/officeDocument/2006/relationships/hyperlink" Target="http://www.hmdb.ca/metabolites/HMDB05060" TargetMode="External"/><Relationship Id="rId6615" Type="http://schemas.openxmlformats.org/officeDocument/2006/relationships/hyperlink" Target="http://www.hmdb.ca/metabolites/HMDB00619" TargetMode="External"/><Relationship Id="rId6822" Type="http://schemas.openxmlformats.org/officeDocument/2006/relationships/hyperlink" Target="http://www.genome.jp/dbget-bin/www_bget?cpd+C13637" TargetMode="External"/><Relationship Id="rId1010" Type="http://schemas.openxmlformats.org/officeDocument/2006/relationships/hyperlink" Target="http://www.hmdb.ca/metabolites/HMDB00161" TargetMode="External"/><Relationship Id="rId1967" Type="http://schemas.openxmlformats.org/officeDocument/2006/relationships/hyperlink" Target="http://www.hmdb.ca/metabolites/HMDB29415" TargetMode="External"/><Relationship Id="rId4166" Type="http://schemas.openxmlformats.org/officeDocument/2006/relationships/hyperlink" Target="http://www.genome.jp/dbget-bin/www_bget?cpd+C00109" TargetMode="External"/><Relationship Id="rId4373" Type="http://schemas.openxmlformats.org/officeDocument/2006/relationships/hyperlink" Target="http://www.genome.jp/dbget-bin/www_bget?cpd+C00227" TargetMode="External"/><Relationship Id="rId4580" Type="http://schemas.openxmlformats.org/officeDocument/2006/relationships/hyperlink" Target="http://www.hmdb.ca/metabolites/HMDB11533" TargetMode="External"/><Relationship Id="rId5217" Type="http://schemas.openxmlformats.org/officeDocument/2006/relationships/hyperlink" Target="http://www.genome.jp/dbget-bin/www_bget?cpd+C02567" TargetMode="External"/><Relationship Id="rId5424" Type="http://schemas.openxmlformats.org/officeDocument/2006/relationships/hyperlink" Target="http://www.hmdb.ca/metabolites/HMDB02001" TargetMode="External"/><Relationship Id="rId5631" Type="http://schemas.openxmlformats.org/officeDocument/2006/relationships/hyperlink" Target="http://www.hmdb.ca/metabolites/HMDB00518" TargetMode="External"/><Relationship Id="rId4026" Type="http://schemas.openxmlformats.org/officeDocument/2006/relationships/hyperlink" Target="http://www.genome.jp/dbget-bin/www_bget?cpd+C05828" TargetMode="External"/><Relationship Id="rId4440" Type="http://schemas.openxmlformats.org/officeDocument/2006/relationships/hyperlink" Target="http://www.genome.jp/dbget-bin/www_bget?cpd+C01127" TargetMode="External"/><Relationship Id="rId7596" Type="http://schemas.openxmlformats.org/officeDocument/2006/relationships/hyperlink" Target="http://www.genome.jp/dbget-bin/www_bget?cpd+C05442" TargetMode="External"/><Relationship Id="rId3042" Type="http://schemas.openxmlformats.org/officeDocument/2006/relationships/hyperlink" Target="http://www.genome.jp/dbget-bin/www_bget?cpd+C05135" TargetMode="External"/><Relationship Id="rId6198" Type="http://schemas.openxmlformats.org/officeDocument/2006/relationships/hyperlink" Target="http://www.hmdb.ca/metabolites/HMDB12265" TargetMode="External"/><Relationship Id="rId7249" Type="http://schemas.openxmlformats.org/officeDocument/2006/relationships/hyperlink" Target="http://www.hmdb.ca/metabolites/HMDB28927" TargetMode="External"/><Relationship Id="rId7663" Type="http://schemas.openxmlformats.org/officeDocument/2006/relationships/hyperlink" Target="http://www.hmdb.ca/metabolites/HMDB02032" TargetMode="External"/><Relationship Id="rId6265" Type="http://schemas.openxmlformats.org/officeDocument/2006/relationships/hyperlink" Target="http://www.hmdb.ca/metabolites/HMDB01401" TargetMode="External"/><Relationship Id="rId7316" Type="http://schemas.openxmlformats.org/officeDocument/2006/relationships/hyperlink" Target="http://www.genome.jp/dbget-bin/www_bget?cpd+C02713" TargetMode="External"/><Relationship Id="rId3859" Type="http://schemas.openxmlformats.org/officeDocument/2006/relationships/hyperlink" Target="http://www.genome.jp/dbget-bin/www_bget?cpd+C01198" TargetMode="External"/><Relationship Id="rId5281" Type="http://schemas.openxmlformats.org/officeDocument/2006/relationships/hyperlink" Target="http://www.hmdb.ca/metabolites/HMDB00807" TargetMode="External"/><Relationship Id="rId7730" Type="http://schemas.openxmlformats.org/officeDocument/2006/relationships/hyperlink" Target="http://www.genome.jp/dbget-bin/www_bget?cpd+C02918" TargetMode="External"/><Relationship Id="rId2875" Type="http://schemas.openxmlformats.org/officeDocument/2006/relationships/hyperlink" Target="http://www.hmdb.ca/metabolites/HMDB41683" TargetMode="External"/><Relationship Id="rId3926" Type="http://schemas.openxmlformats.org/officeDocument/2006/relationships/hyperlink" Target="http://www.genome.jp/dbget-bin/www_bget?cpd+C08983" TargetMode="External"/><Relationship Id="rId6332" Type="http://schemas.openxmlformats.org/officeDocument/2006/relationships/hyperlink" Target="http://www.hmdb.ca/metabolites/HMDB00613" TargetMode="External"/><Relationship Id="rId847" Type="http://schemas.openxmlformats.org/officeDocument/2006/relationships/hyperlink" Target="http://www.genome.jp/dbget-bin/www_bget?cpd+C00715" TargetMode="External"/><Relationship Id="rId1477" Type="http://schemas.openxmlformats.org/officeDocument/2006/relationships/hyperlink" Target="http://www.hmdb.ca/metabolites/HMDB02070" TargetMode="External"/><Relationship Id="rId1891" Type="http://schemas.openxmlformats.org/officeDocument/2006/relationships/hyperlink" Target="http://www.hmdb.ca/metabolites/HMDB02199" TargetMode="External"/><Relationship Id="rId2528" Type="http://schemas.openxmlformats.org/officeDocument/2006/relationships/hyperlink" Target="http://www.genome.jp/dbget-bin/www_bget?cpd+C00137" TargetMode="External"/><Relationship Id="rId2942" Type="http://schemas.openxmlformats.org/officeDocument/2006/relationships/hyperlink" Target="http://www.genome.jp/dbget-bin/www_bget?cpd+C19865" TargetMode="External"/><Relationship Id="rId914" Type="http://schemas.openxmlformats.org/officeDocument/2006/relationships/hyperlink" Target="http://www.genome.jp/dbget-bin/www_bget?cpd+C01746" TargetMode="External"/><Relationship Id="rId1544" Type="http://schemas.openxmlformats.org/officeDocument/2006/relationships/hyperlink" Target="http://www.genome.jp/dbget-bin/www_bget?cpd+C03844" TargetMode="External"/><Relationship Id="rId5001" Type="http://schemas.openxmlformats.org/officeDocument/2006/relationships/hyperlink" Target="http://www.hmdb.ca/metabolites/HMDB00301" TargetMode="External"/><Relationship Id="rId1611" Type="http://schemas.openxmlformats.org/officeDocument/2006/relationships/hyperlink" Target="http://www.genome.jp/dbget-bin/www_bget?cpd+C03274" TargetMode="External"/><Relationship Id="rId4767" Type="http://schemas.openxmlformats.org/officeDocument/2006/relationships/hyperlink" Target="http://www.hmdb.ca/metabolites/HMDB00699" TargetMode="External"/><Relationship Id="rId5818" Type="http://schemas.openxmlformats.org/officeDocument/2006/relationships/hyperlink" Target="http://www.hmdb.ca/metabolites/HMDB00017" TargetMode="External"/><Relationship Id="rId7173" Type="http://schemas.openxmlformats.org/officeDocument/2006/relationships/hyperlink" Target="http://www.genome.jp/dbget-bin/www_bget?cpd+C01157" TargetMode="External"/><Relationship Id="rId3369" Type="http://schemas.openxmlformats.org/officeDocument/2006/relationships/hyperlink" Target="http://www.hmdb.ca/metabolites/HMDB00215" TargetMode="External"/><Relationship Id="rId7240" Type="http://schemas.openxmlformats.org/officeDocument/2006/relationships/hyperlink" Target="http://www.hmdb.ca/metabolites/HMDB28955" TargetMode="External"/><Relationship Id="rId2385" Type="http://schemas.openxmlformats.org/officeDocument/2006/relationships/hyperlink" Target="http://www.hmdb.ca/metabolites/HMDB00208" TargetMode="External"/><Relationship Id="rId3783" Type="http://schemas.openxmlformats.org/officeDocument/2006/relationships/hyperlink" Target="http://www.hmdb.ca/metabolites/HMDB00875" TargetMode="External"/><Relationship Id="rId4834" Type="http://schemas.openxmlformats.org/officeDocument/2006/relationships/hyperlink" Target="http://www.genome.jp/dbget-bin/www_bget?cpd+C00180" TargetMode="External"/><Relationship Id="rId357" Type="http://schemas.openxmlformats.org/officeDocument/2006/relationships/hyperlink" Target="http://www.hmdb.ca/metabolites/HMDB00098" TargetMode="External"/><Relationship Id="rId2038" Type="http://schemas.openxmlformats.org/officeDocument/2006/relationships/hyperlink" Target="http://www.hmdb.ca/metabolites/HMDB34174" TargetMode="External"/><Relationship Id="rId3436" Type="http://schemas.openxmlformats.org/officeDocument/2006/relationships/hyperlink" Target="http://www.hmdb.ca/metabolites/HMDB01043" TargetMode="External"/><Relationship Id="rId3850" Type="http://schemas.openxmlformats.org/officeDocument/2006/relationships/hyperlink" Target="http://www.genome.jp/dbget-bin/www_bget?cpd+C00587" TargetMode="External"/><Relationship Id="rId4901" Type="http://schemas.openxmlformats.org/officeDocument/2006/relationships/hyperlink" Target="http://www.genome.jp/dbget-bin/www_bget?cpd+C08348" TargetMode="External"/><Relationship Id="rId771" Type="http://schemas.openxmlformats.org/officeDocument/2006/relationships/hyperlink" Target="http://www.hmdb.ca/metabolites/HMDB02031" TargetMode="External"/><Relationship Id="rId2452" Type="http://schemas.openxmlformats.org/officeDocument/2006/relationships/hyperlink" Target="http://www.hmdb.ca/metabolites/HMDB01976" TargetMode="External"/><Relationship Id="rId3503" Type="http://schemas.openxmlformats.org/officeDocument/2006/relationships/hyperlink" Target="http://www.hmdb.ca/metabolites/HMDB00350" TargetMode="External"/><Relationship Id="rId6659" Type="http://schemas.openxmlformats.org/officeDocument/2006/relationships/hyperlink" Target="http://www.hmdb.ca/metabolites/HMDB00034" TargetMode="External"/><Relationship Id="rId424" Type="http://schemas.openxmlformats.org/officeDocument/2006/relationships/hyperlink" Target="http://www.hmdb.ca/metabolites/HMDB01429" TargetMode="External"/><Relationship Id="rId1054" Type="http://schemas.openxmlformats.org/officeDocument/2006/relationships/hyperlink" Target="http://www.genome.jp/dbget-bin/www_bget?cpd+C05568" TargetMode="External"/><Relationship Id="rId2105" Type="http://schemas.openxmlformats.org/officeDocument/2006/relationships/hyperlink" Target="http://www.hmdb.ca/metabolites/HMDB00755" TargetMode="External"/><Relationship Id="rId5675" Type="http://schemas.openxmlformats.org/officeDocument/2006/relationships/hyperlink" Target="http://www.hmdb.ca/metabolites/HMDB00905" TargetMode="External"/><Relationship Id="rId6726" Type="http://schemas.openxmlformats.org/officeDocument/2006/relationships/hyperlink" Target="http://www.hmdb.ca/metabolites/HMDB03911" TargetMode="External"/><Relationship Id="rId1121" Type="http://schemas.openxmlformats.org/officeDocument/2006/relationships/hyperlink" Target="http://www.hmdb.ca/metabolites/HMDB00152" TargetMode="External"/><Relationship Id="rId4277" Type="http://schemas.openxmlformats.org/officeDocument/2006/relationships/hyperlink" Target="http://www.hmdb.ca/metabolites/HMDB28995" TargetMode="External"/><Relationship Id="rId4691" Type="http://schemas.openxmlformats.org/officeDocument/2006/relationships/hyperlink" Target="http://www.hmdb.ca/metabolites/HMDB01397" TargetMode="External"/><Relationship Id="rId5328" Type="http://schemas.openxmlformats.org/officeDocument/2006/relationships/hyperlink" Target="http://www.genome.jp/dbget-bin/www_bget?cpd+C00191" TargetMode="External"/><Relationship Id="rId5742" Type="http://schemas.openxmlformats.org/officeDocument/2006/relationships/hyperlink" Target="http://www.genome.jp/dbget-bin/www_bget?cpd+C00253" TargetMode="External"/><Relationship Id="rId3293" Type="http://schemas.openxmlformats.org/officeDocument/2006/relationships/hyperlink" Target="http://www.hmdb.ca/metabolites/HMDB29105" TargetMode="External"/><Relationship Id="rId4344" Type="http://schemas.openxmlformats.org/officeDocument/2006/relationships/hyperlink" Target="http://www.genome.jp/dbget-bin/www_bget?cpd+C04256" TargetMode="External"/><Relationship Id="rId1938" Type="http://schemas.openxmlformats.org/officeDocument/2006/relationships/hyperlink" Target="http://www.hmdb.ca/metabolites/HMDB02545" TargetMode="External"/><Relationship Id="rId3360" Type="http://schemas.openxmlformats.org/officeDocument/2006/relationships/hyperlink" Target="http://www.genome.jp/dbget-bin/www_bget?cpd+C00270" TargetMode="External"/><Relationship Id="rId7567" Type="http://schemas.openxmlformats.org/officeDocument/2006/relationships/hyperlink" Target="http://www.hmdb.ca/metabolites/HMDB11760" TargetMode="External"/><Relationship Id="rId281" Type="http://schemas.openxmlformats.org/officeDocument/2006/relationships/hyperlink" Target="http://www.genome.jp/dbget-bin/www_bget?cpd+C00170" TargetMode="External"/><Relationship Id="rId3013" Type="http://schemas.openxmlformats.org/officeDocument/2006/relationships/hyperlink" Target="http://www.genome.jp/dbget-bin/www_bget?cpd+C15987" TargetMode="External"/><Relationship Id="rId4411" Type="http://schemas.openxmlformats.org/officeDocument/2006/relationships/hyperlink" Target="http://www.genome.jp/dbget-bin/www_bget?cpd+C16513" TargetMode="External"/><Relationship Id="rId6169" Type="http://schemas.openxmlformats.org/officeDocument/2006/relationships/hyperlink" Target="http://www.genome.jp/dbget-bin/www_bget?cpd+C00327" TargetMode="External"/><Relationship Id="rId6583" Type="http://schemas.openxmlformats.org/officeDocument/2006/relationships/hyperlink" Target="http://www.hmdb.ca/metabolites/HMDB12097" TargetMode="External"/><Relationship Id="rId7634" Type="http://schemas.openxmlformats.org/officeDocument/2006/relationships/hyperlink" Target="http://www.genome.jp/dbget-bin/www_bget?cpd+C05512" TargetMode="External"/><Relationship Id="rId2779" Type="http://schemas.openxmlformats.org/officeDocument/2006/relationships/hyperlink" Target="http://www.hmdb.ca/metabolites/HMDB01488" TargetMode="External"/><Relationship Id="rId5185" Type="http://schemas.openxmlformats.org/officeDocument/2006/relationships/hyperlink" Target="http://www.genome.jp/dbget-bin/www_bget?cpd+C02427" TargetMode="External"/><Relationship Id="rId6236" Type="http://schemas.openxmlformats.org/officeDocument/2006/relationships/hyperlink" Target="http://www.hmdb.ca/metabolites/HMDB29155" TargetMode="External"/><Relationship Id="rId6650" Type="http://schemas.openxmlformats.org/officeDocument/2006/relationships/hyperlink" Target="http://www.genome.jp/dbget-bin/www_bget?cpd+C00020" TargetMode="External"/><Relationship Id="rId7701" Type="http://schemas.openxmlformats.org/officeDocument/2006/relationships/hyperlink" Target="http://www.genome.jp/dbget-bin/www_bget?cpd+C00881" TargetMode="External"/><Relationship Id="rId1795" Type="http://schemas.openxmlformats.org/officeDocument/2006/relationships/hyperlink" Target="http://www.hmdb.ca/metabolites/HMDB01132" TargetMode="External"/><Relationship Id="rId2846" Type="http://schemas.openxmlformats.org/officeDocument/2006/relationships/hyperlink" Target="http://www.hmdb.ca/metabolites/HMDB02075" TargetMode="External"/><Relationship Id="rId5252" Type="http://schemas.openxmlformats.org/officeDocument/2006/relationships/hyperlink" Target="http://www.hmdb.ca/metabolites/HMDB11172" TargetMode="External"/><Relationship Id="rId6303" Type="http://schemas.openxmlformats.org/officeDocument/2006/relationships/hyperlink" Target="http://www.hmdb.ca/metabolites/HMDB00975" TargetMode="External"/><Relationship Id="rId87" Type="http://schemas.openxmlformats.org/officeDocument/2006/relationships/hyperlink" Target="http://www.hmdb.ca/metabolites/HMDB01325" TargetMode="External"/><Relationship Id="rId818" Type="http://schemas.openxmlformats.org/officeDocument/2006/relationships/hyperlink" Target="http://www.genome.jp/dbget-bin/www_bget?cpd+C01004" TargetMode="External"/><Relationship Id="rId1448" Type="http://schemas.openxmlformats.org/officeDocument/2006/relationships/hyperlink" Target="http://www.hmdb.ca/metabolites/HMDB06528" TargetMode="External"/><Relationship Id="rId1862" Type="http://schemas.openxmlformats.org/officeDocument/2006/relationships/hyperlink" Target="http://www.hmdb.ca/metabolites/HMDB01555" TargetMode="External"/><Relationship Id="rId2913" Type="http://schemas.openxmlformats.org/officeDocument/2006/relationships/hyperlink" Target="http://www.genome.jp/dbget-bin/www_bget?cpd+C03065" TargetMode="External"/><Relationship Id="rId7077" Type="http://schemas.openxmlformats.org/officeDocument/2006/relationships/hyperlink" Target="http://www.genome.jp/dbget-bin/www_bget?cpd+C10164" TargetMode="External"/><Relationship Id="rId7491" Type="http://schemas.openxmlformats.org/officeDocument/2006/relationships/hyperlink" Target="http://www.hmdb.ca/metabolites/HMDB08141" TargetMode="External"/><Relationship Id="rId1515" Type="http://schemas.openxmlformats.org/officeDocument/2006/relationships/hyperlink" Target="http://www.genome.jp/dbget-bin/www_bget?cpd+C01181" TargetMode="External"/><Relationship Id="rId6093" Type="http://schemas.openxmlformats.org/officeDocument/2006/relationships/hyperlink" Target="http://www.genome.jp/dbget-bin/www_bget?cpd+C00780" TargetMode="External"/><Relationship Id="rId7144" Type="http://schemas.openxmlformats.org/officeDocument/2006/relationships/hyperlink" Target="http://www.hmdb.ca/metabolites/HMDB00251" TargetMode="External"/><Relationship Id="rId3687" Type="http://schemas.openxmlformats.org/officeDocument/2006/relationships/hyperlink" Target="http://www.hmdb.ca/metabolites/HMDB00045" TargetMode="External"/><Relationship Id="rId4738" Type="http://schemas.openxmlformats.org/officeDocument/2006/relationships/hyperlink" Target="http://www.hmdb.ca/metabolites/HMDB00014" TargetMode="External"/><Relationship Id="rId2289" Type="http://schemas.openxmlformats.org/officeDocument/2006/relationships/hyperlink" Target="http://www.genome.jp/dbget-bin/www_bget?cpd+C01262" TargetMode="External"/><Relationship Id="rId3754" Type="http://schemas.openxmlformats.org/officeDocument/2006/relationships/hyperlink" Target="http://www.hmdb.ca/metabolites/HMDB01227" TargetMode="External"/><Relationship Id="rId4805" Type="http://schemas.openxmlformats.org/officeDocument/2006/relationships/hyperlink" Target="http://www.hmdb.ca/metabolites/HMDB00488" TargetMode="External"/><Relationship Id="rId6160" Type="http://schemas.openxmlformats.org/officeDocument/2006/relationships/hyperlink" Target="http://www.hmdb.ca/metabolites/HMDB00517" TargetMode="External"/><Relationship Id="rId7211" Type="http://schemas.openxmlformats.org/officeDocument/2006/relationships/hyperlink" Target="http://www.genome.jp/dbget-bin/www_bget?cpd+C01879" TargetMode="External"/><Relationship Id="rId675" Type="http://schemas.openxmlformats.org/officeDocument/2006/relationships/hyperlink" Target="http://www.hmdb.ca/metabolites/HMDB00577" TargetMode="External"/><Relationship Id="rId2356" Type="http://schemas.openxmlformats.org/officeDocument/2006/relationships/hyperlink" Target="http://www.genome.jp/dbget-bin/www_bget?cpd+C00794" TargetMode="External"/><Relationship Id="rId2770" Type="http://schemas.openxmlformats.org/officeDocument/2006/relationships/hyperlink" Target="http://www.hmdb.ca/metabolites/HMDB00262" TargetMode="External"/><Relationship Id="rId3407" Type="http://schemas.openxmlformats.org/officeDocument/2006/relationships/hyperlink" Target="http://www.hmdb.ca/metabolites/HMDB03229" TargetMode="External"/><Relationship Id="rId3821" Type="http://schemas.openxmlformats.org/officeDocument/2006/relationships/hyperlink" Target="http://www.hmdb.ca/metabolites/HMDB04157" TargetMode="External"/><Relationship Id="rId6977" Type="http://schemas.openxmlformats.org/officeDocument/2006/relationships/hyperlink" Target="http://www.hmdb.ca/metabolites/HMDB00301" TargetMode="External"/><Relationship Id="rId328" Type="http://schemas.openxmlformats.org/officeDocument/2006/relationships/hyperlink" Target="http://www.hmdb.ca/metabolites/HMDB29083" TargetMode="External"/><Relationship Id="rId742" Type="http://schemas.openxmlformats.org/officeDocument/2006/relationships/hyperlink" Target="http://www.genome.jp/dbget-bin/www_bget?cpd+C00242" TargetMode="External"/><Relationship Id="rId1372" Type="http://schemas.openxmlformats.org/officeDocument/2006/relationships/hyperlink" Target="http://www.genome.jp/dbget-bin/www_bget?cpd+C01697" TargetMode="External"/><Relationship Id="rId2009" Type="http://schemas.openxmlformats.org/officeDocument/2006/relationships/hyperlink" Target="http://www.hmdb.ca/metabolites/HMDB06028" TargetMode="External"/><Relationship Id="rId2423" Type="http://schemas.openxmlformats.org/officeDocument/2006/relationships/hyperlink" Target="http://www.hmdb.ca/metabolites/HMDB00827" TargetMode="External"/><Relationship Id="rId5579" Type="http://schemas.openxmlformats.org/officeDocument/2006/relationships/hyperlink" Target="http://www.hmdb.ca/metabolites/HMDB07095" TargetMode="External"/><Relationship Id="rId1025" Type="http://schemas.openxmlformats.org/officeDocument/2006/relationships/hyperlink" Target="http://www.hmdb.ca/metabolites/HMDB00641" TargetMode="External"/><Relationship Id="rId4595" Type="http://schemas.openxmlformats.org/officeDocument/2006/relationships/hyperlink" Target="http://www.hmdb.ca/metabolites/HMDB07103" TargetMode="External"/><Relationship Id="rId5646" Type="http://schemas.openxmlformats.org/officeDocument/2006/relationships/hyperlink" Target="http://www.genome.jp/dbget-bin/www_bget?cpd+C17649" TargetMode="External"/><Relationship Id="rId5993" Type="http://schemas.openxmlformats.org/officeDocument/2006/relationships/hyperlink" Target="http://www.hmdb.ca/metabolites/HMDB00854" TargetMode="External"/><Relationship Id="rId3197" Type="http://schemas.openxmlformats.org/officeDocument/2006/relationships/hyperlink" Target="http://www.genome.jp/dbget-bin/www_bget?cpd+C03406" TargetMode="External"/><Relationship Id="rId4248" Type="http://schemas.openxmlformats.org/officeDocument/2006/relationships/hyperlink" Target="http://www.hmdb.ca/metabolites/HMDB00267" TargetMode="External"/><Relationship Id="rId4662" Type="http://schemas.openxmlformats.org/officeDocument/2006/relationships/hyperlink" Target="http://www.genome.jp/dbget-bin/www_bget?cpd+C00294" TargetMode="External"/><Relationship Id="rId5713" Type="http://schemas.openxmlformats.org/officeDocument/2006/relationships/hyperlink" Target="http://www.hmdb.ca/metabolites/HMDB00026" TargetMode="External"/><Relationship Id="rId185" Type="http://schemas.openxmlformats.org/officeDocument/2006/relationships/hyperlink" Target="http://www.hmdb.ca/metabolites/HMDB00172" TargetMode="External"/><Relationship Id="rId1909" Type="http://schemas.openxmlformats.org/officeDocument/2006/relationships/hyperlink" Target="http://www.genome.jp/dbget-bin/www_bget?cpd+C06672" TargetMode="External"/><Relationship Id="rId3264" Type="http://schemas.openxmlformats.org/officeDocument/2006/relationships/hyperlink" Target="http://www.genome.jp/dbget-bin/www_bget?cpd+C05282" TargetMode="External"/><Relationship Id="rId4315" Type="http://schemas.openxmlformats.org/officeDocument/2006/relationships/hyperlink" Target="http://www.hmdb.ca/metabolites/HMDB03224" TargetMode="External"/><Relationship Id="rId7885" Type="http://schemas.openxmlformats.org/officeDocument/2006/relationships/hyperlink" Target="http://www.genome.jp/dbget-bin/www_bget?cpd+C10833" TargetMode="External"/><Relationship Id="rId2280" Type="http://schemas.openxmlformats.org/officeDocument/2006/relationships/hyperlink" Target="http://www.hmdb.ca/metabolites/HMDB11667" TargetMode="External"/><Relationship Id="rId3331" Type="http://schemas.openxmlformats.org/officeDocument/2006/relationships/hyperlink" Target="http://www.hmdb.ca/metabolites/HMDB01262" TargetMode="External"/><Relationship Id="rId6487" Type="http://schemas.openxmlformats.org/officeDocument/2006/relationships/hyperlink" Target="http://www.hmdb.ca/metabolites/HMDB00097" TargetMode="External"/><Relationship Id="rId7538" Type="http://schemas.openxmlformats.org/officeDocument/2006/relationships/hyperlink" Target="http://www.hmdb.ca/metabolites/HMDB00126" TargetMode="External"/><Relationship Id="rId252" Type="http://schemas.openxmlformats.org/officeDocument/2006/relationships/hyperlink" Target="http://www.hmdb.ca/metabolites/HMDB04620" TargetMode="External"/><Relationship Id="rId5089" Type="http://schemas.openxmlformats.org/officeDocument/2006/relationships/hyperlink" Target="http://www.genome.jp/dbget-bin/www_bget?cpd+C00328" TargetMode="External"/><Relationship Id="rId6554" Type="http://schemas.openxmlformats.org/officeDocument/2006/relationships/hyperlink" Target="http://www.hmdb.ca/metabolites/HMDB11530" TargetMode="External"/><Relationship Id="rId7605" Type="http://schemas.openxmlformats.org/officeDocument/2006/relationships/hyperlink" Target="http://www.hmdb.ca/metabolites/HMDB00036" TargetMode="External"/><Relationship Id="rId1699" Type="http://schemas.openxmlformats.org/officeDocument/2006/relationships/hyperlink" Target="http://www.hmdb.ca/metabolites/HMDB00195" TargetMode="External"/><Relationship Id="rId2000" Type="http://schemas.openxmlformats.org/officeDocument/2006/relationships/hyperlink" Target="http://www.hmdb.ca/metabolites/HMDB00766" TargetMode="External"/><Relationship Id="rId5156" Type="http://schemas.openxmlformats.org/officeDocument/2006/relationships/hyperlink" Target="http://www.genome.jp/dbget-bin/www_bget?cpd+C00097" TargetMode="External"/><Relationship Id="rId5570" Type="http://schemas.openxmlformats.org/officeDocument/2006/relationships/hyperlink" Target="http://www.hmdb.ca/metabolites/HMDB11537" TargetMode="External"/><Relationship Id="rId6207" Type="http://schemas.openxmlformats.org/officeDocument/2006/relationships/hyperlink" Target="http://www.genome.jp/dbget-bin/www_bget?cpd+C03413" TargetMode="External"/><Relationship Id="rId4172" Type="http://schemas.openxmlformats.org/officeDocument/2006/relationships/hyperlink" Target="http://www.hmdb.ca/metabolites/HMDB00731" TargetMode="External"/><Relationship Id="rId5223" Type="http://schemas.openxmlformats.org/officeDocument/2006/relationships/hyperlink" Target="http://www.genome.jp/dbget-bin/www_bget?cpd+C02714" TargetMode="External"/><Relationship Id="rId6621" Type="http://schemas.openxmlformats.org/officeDocument/2006/relationships/hyperlink" Target="http://www.hmdb.ca/metabolites/HMDB00637" TargetMode="External"/><Relationship Id="rId1766" Type="http://schemas.openxmlformats.org/officeDocument/2006/relationships/hyperlink" Target="http://www.hmdb.ca/metabolites/HMDB00095" TargetMode="External"/><Relationship Id="rId2817" Type="http://schemas.openxmlformats.org/officeDocument/2006/relationships/hyperlink" Target="http://www.genome.jp/dbget-bin/www_bget?cpd+C14153" TargetMode="External"/><Relationship Id="rId58" Type="http://schemas.openxmlformats.org/officeDocument/2006/relationships/hyperlink" Target="http://www.genome.jp/dbget-bin/www_bget?cpd+C05565" TargetMode="External"/><Relationship Id="rId1419" Type="http://schemas.openxmlformats.org/officeDocument/2006/relationships/hyperlink" Target="http://www.genome.jp/dbget-bin/www_bget?cpd+C06423" TargetMode="External"/><Relationship Id="rId1833" Type="http://schemas.openxmlformats.org/officeDocument/2006/relationships/hyperlink" Target="http://www.hmdb.ca/metabolites/HMDB01931" TargetMode="External"/><Relationship Id="rId4989" Type="http://schemas.openxmlformats.org/officeDocument/2006/relationships/hyperlink" Target="http://www.genome.jp/dbget-bin/www_bget?cpd+C15987" TargetMode="External"/><Relationship Id="rId7048" Type="http://schemas.openxmlformats.org/officeDocument/2006/relationships/hyperlink" Target="http://www.genome.jp/dbget-bin/www_bget?cpd+C00628" TargetMode="External"/><Relationship Id="rId7395" Type="http://schemas.openxmlformats.org/officeDocument/2006/relationships/hyperlink" Target="http://www.genome.jp/dbget-bin/www_bget?cpd+C16525" TargetMode="External"/><Relationship Id="rId1900" Type="http://schemas.openxmlformats.org/officeDocument/2006/relationships/hyperlink" Target="http://www.genome.jp/dbget-bin/www_bget?cpd+C11918" TargetMode="External"/><Relationship Id="rId7462" Type="http://schemas.openxmlformats.org/officeDocument/2006/relationships/hyperlink" Target="http://www.hmdb.ca/metabolites/HMDB04704" TargetMode="External"/><Relationship Id="rId3658" Type="http://schemas.openxmlformats.org/officeDocument/2006/relationships/hyperlink" Target="http://www.genome.jp/dbget-bin/www_bget?cpd+C05465" TargetMode="External"/><Relationship Id="rId4709" Type="http://schemas.openxmlformats.org/officeDocument/2006/relationships/hyperlink" Target="http://www.hmdb.ca/metabolites/HMDB00226" TargetMode="External"/><Relationship Id="rId6064" Type="http://schemas.openxmlformats.org/officeDocument/2006/relationships/hyperlink" Target="http://www.genome.jp/dbget-bin/www_bget?cpd+C13690" TargetMode="External"/><Relationship Id="rId7115" Type="http://schemas.openxmlformats.org/officeDocument/2006/relationships/hyperlink" Target="http://www.hmdb.ca/metabolites/HMDB00317" TargetMode="External"/><Relationship Id="rId579" Type="http://schemas.openxmlformats.org/officeDocument/2006/relationships/hyperlink" Target="http://www.hmdb.ca/metabolites/HMDB09809" TargetMode="External"/><Relationship Id="rId993" Type="http://schemas.openxmlformats.org/officeDocument/2006/relationships/hyperlink" Target="http://www.hmdb.ca/metabolites/HMDB00271" TargetMode="External"/><Relationship Id="rId2674" Type="http://schemas.openxmlformats.org/officeDocument/2006/relationships/hyperlink" Target="http://www.genome.jp/dbget-bin/www_bget?cpd+C03990" TargetMode="External"/><Relationship Id="rId5080" Type="http://schemas.openxmlformats.org/officeDocument/2006/relationships/hyperlink" Target="http://www.hmdb.ca/metabolites/HMDB02302" TargetMode="External"/><Relationship Id="rId6131" Type="http://schemas.openxmlformats.org/officeDocument/2006/relationships/hyperlink" Target="http://www.hmdb.ca/metabolites/HMDB00696" TargetMode="External"/><Relationship Id="rId646" Type="http://schemas.openxmlformats.org/officeDocument/2006/relationships/hyperlink" Target="http://www.hmdb.ca/metabolites/HMDB07218" TargetMode="External"/><Relationship Id="rId1276" Type="http://schemas.openxmlformats.org/officeDocument/2006/relationships/hyperlink" Target="http://www.hmdb.ca/metabolites/HMDB01522" TargetMode="External"/><Relationship Id="rId2327" Type="http://schemas.openxmlformats.org/officeDocument/2006/relationships/hyperlink" Target="http://www.hmdb.ca/metabolites/HMDB00283" TargetMode="External"/><Relationship Id="rId3725" Type="http://schemas.openxmlformats.org/officeDocument/2006/relationships/hyperlink" Target="http://www.genome.jp/dbget-bin/www_bget?cpd+C00299" TargetMode="External"/><Relationship Id="rId1690" Type="http://schemas.openxmlformats.org/officeDocument/2006/relationships/hyperlink" Target="http://www.genome.jp/dbget-bin/www_bget?cpd+C17662" TargetMode="External"/><Relationship Id="rId2741" Type="http://schemas.openxmlformats.org/officeDocument/2006/relationships/hyperlink" Target="http://www.genome.jp/dbget-bin/www_bget?cpd+C02067" TargetMode="External"/><Relationship Id="rId5897" Type="http://schemas.openxmlformats.org/officeDocument/2006/relationships/hyperlink" Target="http://www.hmdb.ca/metabolites/HMDB02670" TargetMode="External"/><Relationship Id="rId6948" Type="http://schemas.openxmlformats.org/officeDocument/2006/relationships/hyperlink" Target="http://www.hmdb.ca/metabolites/HMDB00168" TargetMode="External"/><Relationship Id="rId713" Type="http://schemas.openxmlformats.org/officeDocument/2006/relationships/hyperlink" Target="http://www.hmdb.ca/metabolites/HMDB00157" TargetMode="External"/><Relationship Id="rId1343" Type="http://schemas.openxmlformats.org/officeDocument/2006/relationships/hyperlink" Target="http://www.hmdb.ca/metabolites/HMDB00867" TargetMode="External"/><Relationship Id="rId4499" Type="http://schemas.openxmlformats.org/officeDocument/2006/relationships/hyperlink" Target="http://www.hmdb.ca/metabolites/HMDB02088" TargetMode="External"/><Relationship Id="rId5964" Type="http://schemas.openxmlformats.org/officeDocument/2006/relationships/hyperlink" Target="http://www.genome.jp/dbget-bin/www_bget?cpd+C00064" TargetMode="External"/><Relationship Id="rId1410" Type="http://schemas.openxmlformats.org/officeDocument/2006/relationships/hyperlink" Target="http://www.hmdb.ca/metabolites/HMDB01494" TargetMode="External"/><Relationship Id="rId4566" Type="http://schemas.openxmlformats.org/officeDocument/2006/relationships/hyperlink" Target="http://www.hmdb.ca/metabolites/HMDB11376" TargetMode="External"/><Relationship Id="rId4980" Type="http://schemas.openxmlformats.org/officeDocument/2006/relationships/hyperlink" Target="http://www.genome.jp/dbget-bin/www_bget?cpd+C02716" TargetMode="External"/><Relationship Id="rId5617" Type="http://schemas.openxmlformats.org/officeDocument/2006/relationships/hyperlink" Target="http://www.hmdb.ca/metabolites/HMDB00921" TargetMode="External"/><Relationship Id="rId3168" Type="http://schemas.openxmlformats.org/officeDocument/2006/relationships/hyperlink" Target="http://www.genome.jp/dbget-bin/www_bget?cpd+C02712" TargetMode="External"/><Relationship Id="rId3582" Type="http://schemas.openxmlformats.org/officeDocument/2006/relationships/hyperlink" Target="http://www.hmdb.ca/metabolites/HMDB10407" TargetMode="External"/><Relationship Id="rId4219" Type="http://schemas.openxmlformats.org/officeDocument/2006/relationships/hyperlink" Target="http://www.genome.jp/dbget-bin/www_bget?cpd+C00791" TargetMode="External"/><Relationship Id="rId4633" Type="http://schemas.openxmlformats.org/officeDocument/2006/relationships/hyperlink" Target="http://www.hmdb.ca/metabolites/HMDB00937" TargetMode="External"/><Relationship Id="rId7789" Type="http://schemas.openxmlformats.org/officeDocument/2006/relationships/hyperlink" Target="http://www.genome.jp/dbget-bin/www_bget?cpd+C00647" TargetMode="External"/><Relationship Id="rId2184" Type="http://schemas.openxmlformats.org/officeDocument/2006/relationships/hyperlink" Target="http://www.genome.jp/dbget-bin/www_bget?cpd+C02989" TargetMode="External"/><Relationship Id="rId3235" Type="http://schemas.openxmlformats.org/officeDocument/2006/relationships/hyperlink" Target="http://www.genome.jp/dbget-bin/www_bget?cpd+C00179" TargetMode="External"/><Relationship Id="rId7856" Type="http://schemas.openxmlformats.org/officeDocument/2006/relationships/hyperlink" Target="http://www.hmdb.ca/metabolites/HMDB03312" TargetMode="External"/><Relationship Id="rId156" Type="http://schemas.openxmlformats.org/officeDocument/2006/relationships/hyperlink" Target="http://www.hmdb.ca/metabolites/HMDB01123" TargetMode="External"/><Relationship Id="rId570" Type="http://schemas.openxmlformats.org/officeDocument/2006/relationships/hyperlink" Target="http://www.hmdb.ca/metabolites/HMDB07972" TargetMode="External"/><Relationship Id="rId2251" Type="http://schemas.openxmlformats.org/officeDocument/2006/relationships/hyperlink" Target="http://www.genome.jp/dbget-bin/www_bget?cpd+C00315" TargetMode="External"/><Relationship Id="rId3302" Type="http://schemas.openxmlformats.org/officeDocument/2006/relationships/hyperlink" Target="http://www.genome.jp/dbget-bin/www_bget?cpd+C00111" TargetMode="External"/><Relationship Id="rId4700" Type="http://schemas.openxmlformats.org/officeDocument/2006/relationships/hyperlink" Target="http://www.genome.jp/dbget-bin/www_bget?cpd+C00362" TargetMode="External"/><Relationship Id="rId6458" Type="http://schemas.openxmlformats.org/officeDocument/2006/relationships/hyperlink" Target="http://www.hmdb.ca/metabolites/HMDB00062" TargetMode="External"/><Relationship Id="rId7509" Type="http://schemas.openxmlformats.org/officeDocument/2006/relationships/hyperlink" Target="http://www.hmdb.ca/metabolites/HMDB10383" TargetMode="External"/><Relationship Id="rId223" Type="http://schemas.openxmlformats.org/officeDocument/2006/relationships/hyperlink" Target="http://www.genome.jp/dbget-bin/www_bget?cpd+C00606" TargetMode="External"/><Relationship Id="rId6872" Type="http://schemas.openxmlformats.org/officeDocument/2006/relationships/hyperlink" Target="http://www.hmdb.ca/metabolites/HMDB03045" TargetMode="External"/><Relationship Id="rId4076" Type="http://schemas.openxmlformats.org/officeDocument/2006/relationships/hyperlink" Target="http://www.genome.jp/dbget-bin/www_bget?cpd+C00483" TargetMode="External"/><Relationship Id="rId5474" Type="http://schemas.openxmlformats.org/officeDocument/2006/relationships/hyperlink" Target="http://www.hmdb.ca/metabolites/HMDB00710" TargetMode="External"/><Relationship Id="rId6525" Type="http://schemas.openxmlformats.org/officeDocument/2006/relationships/hyperlink" Target="http://www.hmdb.ca/metabolites/HMDB10386" TargetMode="External"/><Relationship Id="rId4490" Type="http://schemas.openxmlformats.org/officeDocument/2006/relationships/hyperlink" Target="http://www.hmdb.ca/metabolites/HMDB01954" TargetMode="External"/><Relationship Id="rId5127" Type="http://schemas.openxmlformats.org/officeDocument/2006/relationships/hyperlink" Target="http://www.genome.jp/dbget-bin/www_bget?cpd+C00671" TargetMode="External"/><Relationship Id="rId5541" Type="http://schemas.openxmlformats.org/officeDocument/2006/relationships/hyperlink" Target="http://www.hmdb.ca/metabolites/HMDB11506" TargetMode="External"/><Relationship Id="rId1737" Type="http://schemas.openxmlformats.org/officeDocument/2006/relationships/hyperlink" Target="http://www.hmdb.ca/metabolites/HMDB01044" TargetMode="External"/><Relationship Id="rId3092" Type="http://schemas.openxmlformats.org/officeDocument/2006/relationships/hyperlink" Target="http://www.genome.jp/dbget-bin/www_bget?cpd+C03672" TargetMode="External"/><Relationship Id="rId4143" Type="http://schemas.openxmlformats.org/officeDocument/2006/relationships/hyperlink" Target="http://www.hmdb.ca/metabolites/HMDB00396" TargetMode="External"/><Relationship Id="rId7299" Type="http://schemas.openxmlformats.org/officeDocument/2006/relationships/hyperlink" Target="http://www.hmdb.ca/metabolites/HMDB00169" TargetMode="External"/><Relationship Id="rId29" Type="http://schemas.openxmlformats.org/officeDocument/2006/relationships/hyperlink" Target="http://www.genome.jp/dbget-bin/www_bget?cpd+C01042" TargetMode="External"/><Relationship Id="rId4210" Type="http://schemas.openxmlformats.org/officeDocument/2006/relationships/hyperlink" Target="http://www.hmdb.ca/metabolites/HMDB00725" TargetMode="External"/><Relationship Id="rId7366" Type="http://schemas.openxmlformats.org/officeDocument/2006/relationships/hyperlink" Target="http://www.hmdb.ca/metabolites/HMDB13622" TargetMode="External"/><Relationship Id="rId7780" Type="http://schemas.openxmlformats.org/officeDocument/2006/relationships/hyperlink" Target="http://www.genome.jp/dbget-bin/www_bget?cpd+C01081" TargetMode="External"/><Relationship Id="rId1804" Type="http://schemas.openxmlformats.org/officeDocument/2006/relationships/hyperlink" Target="http://www.genome.jp/dbget-bin/www_bget?cpd+C01020" TargetMode="External"/><Relationship Id="rId6382" Type="http://schemas.openxmlformats.org/officeDocument/2006/relationships/hyperlink" Target="http://www.hmdb.ca/metabolites/HMDB02231" TargetMode="External"/><Relationship Id="rId7019" Type="http://schemas.openxmlformats.org/officeDocument/2006/relationships/hyperlink" Target="http://www.genome.jp/dbget-bin/www_bget?cpd+C00431" TargetMode="External"/><Relationship Id="rId7433" Type="http://schemas.openxmlformats.org/officeDocument/2006/relationships/hyperlink" Target="http://www.hmdb.ca/metabolites/HMDB00783" TargetMode="External"/><Relationship Id="rId3976" Type="http://schemas.openxmlformats.org/officeDocument/2006/relationships/hyperlink" Target="http://www.hmdb.ca/metabolites/HMDB00766" TargetMode="External"/><Relationship Id="rId6035" Type="http://schemas.openxmlformats.org/officeDocument/2006/relationships/hyperlink" Target="http://www.genome.jp/dbget-bin/www_bget?cpd+C03519" TargetMode="External"/><Relationship Id="rId897" Type="http://schemas.openxmlformats.org/officeDocument/2006/relationships/hyperlink" Target="http://www.hmdb.ca/metabolites/HMDB11635" TargetMode="External"/><Relationship Id="rId2578" Type="http://schemas.openxmlformats.org/officeDocument/2006/relationships/hyperlink" Target="http://www.hmdb.ca/metabolites/HMDB11507" TargetMode="External"/><Relationship Id="rId2992" Type="http://schemas.openxmlformats.org/officeDocument/2006/relationships/hyperlink" Target="http://www.hmdb.ca/metabolites/HMDB00191" TargetMode="External"/><Relationship Id="rId3629" Type="http://schemas.openxmlformats.org/officeDocument/2006/relationships/hyperlink" Target="http://www.hmdb.ca/metabolites/HMDB12087" TargetMode="External"/><Relationship Id="rId5051" Type="http://schemas.openxmlformats.org/officeDocument/2006/relationships/hyperlink" Target="http://www.genome.jp/dbget-bin/www_bget?cpd+C05607" TargetMode="External"/><Relationship Id="rId7500" Type="http://schemas.openxmlformats.org/officeDocument/2006/relationships/hyperlink" Target="http://www.hmdb.ca/metabolites/HMDB05322" TargetMode="External"/><Relationship Id="rId964" Type="http://schemas.openxmlformats.org/officeDocument/2006/relationships/hyperlink" Target="http://www.genome.jp/dbget-bin/www_bget?cpd+C12081" TargetMode="External"/><Relationship Id="rId1594" Type="http://schemas.openxmlformats.org/officeDocument/2006/relationships/hyperlink" Target="http://www.hmdb.ca/metabolites/HMDB61694" TargetMode="External"/><Relationship Id="rId2645" Type="http://schemas.openxmlformats.org/officeDocument/2006/relationships/hyperlink" Target="http://www.hmdb.ca/metabolites/HMDB00227" TargetMode="External"/><Relationship Id="rId6102" Type="http://schemas.openxmlformats.org/officeDocument/2006/relationships/hyperlink" Target="http://www.hmdb.ca/metabolites/HMDB00695" TargetMode="External"/><Relationship Id="rId617" Type="http://schemas.openxmlformats.org/officeDocument/2006/relationships/hyperlink" Target="http://www.hmdb.ca/metabolites/HMDB05779" TargetMode="External"/><Relationship Id="rId1247" Type="http://schemas.openxmlformats.org/officeDocument/2006/relationships/hyperlink" Target="http://www.hmdb.ca/metabolites/HMDB06695" TargetMode="External"/><Relationship Id="rId1661" Type="http://schemas.openxmlformats.org/officeDocument/2006/relationships/hyperlink" Target="http://www.genome.jp/dbget-bin/www_bget?cpd+C00187" TargetMode="External"/><Relationship Id="rId2712" Type="http://schemas.openxmlformats.org/officeDocument/2006/relationships/hyperlink" Target="http://www.genome.jp/dbget-bin/www_bget?cpd+C00559" TargetMode="External"/><Relationship Id="rId5868" Type="http://schemas.openxmlformats.org/officeDocument/2006/relationships/hyperlink" Target="http://www.hmdb.ca/metabolites/HMDB00402" TargetMode="External"/><Relationship Id="rId6919" Type="http://schemas.openxmlformats.org/officeDocument/2006/relationships/hyperlink" Target="http://www.hmdb.ca/metabolites/HMDB00532" TargetMode="External"/><Relationship Id="rId1314" Type="http://schemas.openxmlformats.org/officeDocument/2006/relationships/hyperlink" Target="http://www.hmdb.ca/metabolites/HMDB11178" TargetMode="External"/><Relationship Id="rId4884" Type="http://schemas.openxmlformats.org/officeDocument/2006/relationships/hyperlink" Target="http://www.genome.jp/dbget-bin/www_bget?cpd+C00257" TargetMode="External"/><Relationship Id="rId5935" Type="http://schemas.openxmlformats.org/officeDocument/2006/relationships/hyperlink" Target="http://www.hmdb.ca/metabolites/HMDB00092" TargetMode="External"/><Relationship Id="rId7290" Type="http://schemas.openxmlformats.org/officeDocument/2006/relationships/hyperlink" Target="http://www.genome.jp/dbget-bin/www_bget?cpd+C01083" TargetMode="External"/><Relationship Id="rId3486" Type="http://schemas.openxmlformats.org/officeDocument/2006/relationships/hyperlink" Target="http://www.genome.jp/dbget-bin/www_bget?cpd+C02990" TargetMode="External"/><Relationship Id="rId4537" Type="http://schemas.openxmlformats.org/officeDocument/2006/relationships/hyperlink" Target="http://www.hmdb.ca/metabolites/HMDB08994" TargetMode="External"/><Relationship Id="rId20" Type="http://schemas.openxmlformats.org/officeDocument/2006/relationships/hyperlink" Target="http://www.genome.jp/dbget-bin/www_bget?cpd+C01077" TargetMode="External"/><Relationship Id="rId2088" Type="http://schemas.openxmlformats.org/officeDocument/2006/relationships/hyperlink" Target="http://www.hmdb.ca/metabolites/HMDB00779" TargetMode="External"/><Relationship Id="rId3139" Type="http://schemas.openxmlformats.org/officeDocument/2006/relationships/hyperlink" Target="http://www.genome.jp/dbget-bin/www_bget?cpd+C03264" TargetMode="External"/><Relationship Id="rId4951" Type="http://schemas.openxmlformats.org/officeDocument/2006/relationships/hyperlink" Target="http://www.hmdb.ca/metabolites/HMDB00187" TargetMode="External"/><Relationship Id="rId7010" Type="http://schemas.openxmlformats.org/officeDocument/2006/relationships/hyperlink" Target="http://www.genome.jp/dbget-bin/www_bget?cpd+C00489" TargetMode="External"/><Relationship Id="rId474" Type="http://schemas.openxmlformats.org/officeDocument/2006/relationships/hyperlink" Target="http://www.hmdb.ca/metabolites/HMDB02226" TargetMode="External"/><Relationship Id="rId2155" Type="http://schemas.openxmlformats.org/officeDocument/2006/relationships/hyperlink" Target="http://www.hmdb.ca/metabolites/HMDB00678" TargetMode="External"/><Relationship Id="rId3553" Type="http://schemas.openxmlformats.org/officeDocument/2006/relationships/hyperlink" Target="http://www.hmdb.ca/metabolites/HMDB09093" TargetMode="External"/><Relationship Id="rId4604" Type="http://schemas.openxmlformats.org/officeDocument/2006/relationships/hyperlink" Target="http://www.genome.jp/dbget-bin/www_bget?cpd+C00550" TargetMode="External"/><Relationship Id="rId127" Type="http://schemas.openxmlformats.org/officeDocument/2006/relationships/hyperlink" Target="http://www.hmdb.ca/metabolites/HMDB00707" TargetMode="External"/><Relationship Id="rId3206" Type="http://schemas.openxmlformats.org/officeDocument/2006/relationships/hyperlink" Target="http://www.hmdb.ca/metabolites/HMDB00904" TargetMode="External"/><Relationship Id="rId3620" Type="http://schemas.openxmlformats.org/officeDocument/2006/relationships/hyperlink" Target="http://www.hmdb.ca/metabolites/HMDB12102" TargetMode="External"/><Relationship Id="rId6776" Type="http://schemas.openxmlformats.org/officeDocument/2006/relationships/hyperlink" Target="http://www.hmdb.ca/metabolites/HMDB00802" TargetMode="External"/><Relationship Id="rId7827" Type="http://schemas.openxmlformats.org/officeDocument/2006/relationships/hyperlink" Target="http://www.hmdb.ca/metabolites/HMDB10738" TargetMode="External"/><Relationship Id="rId541" Type="http://schemas.openxmlformats.org/officeDocument/2006/relationships/hyperlink" Target="http://www.hmdb.ca/metabolites/HMDB61914" TargetMode="External"/><Relationship Id="rId1171" Type="http://schemas.openxmlformats.org/officeDocument/2006/relationships/hyperlink" Target="http://www.hmdb.ca/metabolites/HMDB00552" TargetMode="External"/><Relationship Id="rId2222" Type="http://schemas.openxmlformats.org/officeDocument/2006/relationships/hyperlink" Target="http://www.hmdb.ca/metabolites/HMDB00679" TargetMode="External"/><Relationship Id="rId5378" Type="http://schemas.openxmlformats.org/officeDocument/2006/relationships/hyperlink" Target="http://www.genome.jp/dbget-bin/www_bget?cpd+C16537" TargetMode="External"/><Relationship Id="rId5792" Type="http://schemas.openxmlformats.org/officeDocument/2006/relationships/hyperlink" Target="http://www.hmdb.ca/metabolites/HMDB00054" TargetMode="External"/><Relationship Id="rId6429" Type="http://schemas.openxmlformats.org/officeDocument/2006/relationships/hyperlink" Target="http://www.genome.jp/dbget-bin/www_bget?cpd+C08261" TargetMode="External"/><Relationship Id="rId6843" Type="http://schemas.openxmlformats.org/officeDocument/2006/relationships/hyperlink" Target="http://www.hmdb.ca/metabolites/HMDB34301" TargetMode="External"/><Relationship Id="rId1988" Type="http://schemas.openxmlformats.org/officeDocument/2006/relationships/hyperlink" Target="http://www.hmdb.ca/metabolites/HMDB02931" TargetMode="External"/><Relationship Id="rId4394" Type="http://schemas.openxmlformats.org/officeDocument/2006/relationships/hyperlink" Target="http://www.genome.jp/dbget-bin/www_bget?cpd+C08362" TargetMode="External"/><Relationship Id="rId5445" Type="http://schemas.openxmlformats.org/officeDocument/2006/relationships/hyperlink" Target="http://www.hmdb.ca/metabolites/HMDB00888" TargetMode="External"/><Relationship Id="rId4047" Type="http://schemas.openxmlformats.org/officeDocument/2006/relationships/hyperlink" Target="http://www.hmdb.ca/metabolites/HMDB00661" TargetMode="External"/><Relationship Id="rId4461" Type="http://schemas.openxmlformats.org/officeDocument/2006/relationships/hyperlink" Target="http://www.genome.jp/dbget-bin/www_bget?cpd+C00383" TargetMode="External"/><Relationship Id="rId5512" Type="http://schemas.openxmlformats.org/officeDocument/2006/relationships/hyperlink" Target="http://www.hmdb.ca/metabolites/HMDB08048" TargetMode="External"/><Relationship Id="rId6910" Type="http://schemas.openxmlformats.org/officeDocument/2006/relationships/hyperlink" Target="http://www.genome.jp/dbget-bin/www_bget?cpd+C00059" TargetMode="External"/><Relationship Id="rId3063" Type="http://schemas.openxmlformats.org/officeDocument/2006/relationships/hyperlink" Target="http://www.hmdb.ca/metabolites/HMDB61705" TargetMode="External"/><Relationship Id="rId4114" Type="http://schemas.openxmlformats.org/officeDocument/2006/relationships/hyperlink" Target="http://www.hmdb.ca/metabolites/HMDB02243" TargetMode="External"/><Relationship Id="rId1708" Type="http://schemas.openxmlformats.org/officeDocument/2006/relationships/hyperlink" Target="http://www.genome.jp/dbget-bin/www_bget?cpd+C00366" TargetMode="External"/><Relationship Id="rId3130" Type="http://schemas.openxmlformats.org/officeDocument/2006/relationships/hyperlink" Target="http://www.hmdb.ca/metabolites/HMDB00259" TargetMode="External"/><Relationship Id="rId6286" Type="http://schemas.openxmlformats.org/officeDocument/2006/relationships/hyperlink" Target="http://www.genome.jp/dbget-bin/www_bget?cpd+C00216" TargetMode="External"/><Relationship Id="rId7337" Type="http://schemas.openxmlformats.org/officeDocument/2006/relationships/hyperlink" Target="http://www.genome.jp/dbget-bin/www_bget?cpd+C00227" TargetMode="External"/><Relationship Id="rId7684" Type="http://schemas.openxmlformats.org/officeDocument/2006/relationships/hyperlink" Target="http://www.genome.jp/dbget-bin/www_bget?cpd+C00526" TargetMode="External"/><Relationship Id="rId7751" Type="http://schemas.openxmlformats.org/officeDocument/2006/relationships/hyperlink" Target="http://www.genome.jp/dbget-bin/www_bget?cpd+C02477" TargetMode="External"/><Relationship Id="rId2896" Type="http://schemas.openxmlformats.org/officeDocument/2006/relationships/hyperlink" Target="http://www.hmdb.ca/metabolites/HMDB03217" TargetMode="External"/><Relationship Id="rId3947" Type="http://schemas.openxmlformats.org/officeDocument/2006/relationships/hyperlink" Target="http://www.hmdb.ca/metabolites/HMDB01448" TargetMode="External"/><Relationship Id="rId6353" Type="http://schemas.openxmlformats.org/officeDocument/2006/relationships/hyperlink" Target="http://www.genome.jp/dbget-bin/www_bget?cpd+C00803" TargetMode="External"/><Relationship Id="rId7404" Type="http://schemas.openxmlformats.org/officeDocument/2006/relationships/hyperlink" Target="http://www.genome.jp/dbget-bin/www_bget?cpd+C01127" TargetMode="External"/><Relationship Id="rId868" Type="http://schemas.openxmlformats.org/officeDocument/2006/relationships/hyperlink" Target="http://www.hmdb.ca/metabolites/HMDB00305" TargetMode="External"/><Relationship Id="rId1498" Type="http://schemas.openxmlformats.org/officeDocument/2006/relationships/hyperlink" Target="http://www.hmdb.ca/metabolites/HMDB00691" TargetMode="External"/><Relationship Id="rId2549" Type="http://schemas.openxmlformats.org/officeDocument/2006/relationships/hyperlink" Target="http://www.hmdb.ca/metabolites/HMDB08038" TargetMode="External"/><Relationship Id="rId2963" Type="http://schemas.openxmlformats.org/officeDocument/2006/relationships/hyperlink" Target="http://www.genome.jp/dbget-bin/www_bget?cpd+C07273" TargetMode="External"/><Relationship Id="rId6006" Type="http://schemas.openxmlformats.org/officeDocument/2006/relationships/hyperlink" Target="http://www.genome.jp/dbget-bin/www_bget?cpd+C05135" TargetMode="External"/><Relationship Id="rId6420" Type="http://schemas.openxmlformats.org/officeDocument/2006/relationships/hyperlink" Target="http://www.genome.jp/dbget-bin/www_bget?cpd+C02360" TargetMode="External"/><Relationship Id="rId935" Type="http://schemas.openxmlformats.org/officeDocument/2006/relationships/hyperlink" Target="http://www.hmdb.ca/metabolites/HMDB31715" TargetMode="External"/><Relationship Id="rId1565" Type="http://schemas.openxmlformats.org/officeDocument/2006/relationships/hyperlink" Target="http://www.hmdb.ca/metabolites/HMDB09815" TargetMode="External"/><Relationship Id="rId2616" Type="http://schemas.openxmlformats.org/officeDocument/2006/relationships/hyperlink" Target="http://www.genome.jp/dbget-bin/www_bget?cpd+C13861" TargetMode="External"/><Relationship Id="rId5022" Type="http://schemas.openxmlformats.org/officeDocument/2006/relationships/hyperlink" Target="http://www.genome.jp/dbget-bin/www_bget?cpd+C12989" TargetMode="External"/><Relationship Id="rId1218" Type="http://schemas.openxmlformats.org/officeDocument/2006/relationships/hyperlink" Target="http://www.hmdb.ca/metabolites/HMDB02757" TargetMode="External"/><Relationship Id="rId7194" Type="http://schemas.openxmlformats.org/officeDocument/2006/relationships/hyperlink" Target="http://www.hmdb.ca/metabolites/HMDB01186" TargetMode="External"/><Relationship Id="rId1632" Type="http://schemas.openxmlformats.org/officeDocument/2006/relationships/hyperlink" Target="http://www.hmdb.ca/metabolites/HMDB07103" TargetMode="External"/><Relationship Id="rId4788" Type="http://schemas.openxmlformats.org/officeDocument/2006/relationships/hyperlink" Target="http://www.hmdb.ca/metabolites/HMDB01893" TargetMode="External"/><Relationship Id="rId5839" Type="http://schemas.openxmlformats.org/officeDocument/2006/relationships/hyperlink" Target="http://www.hmdb.ca/metabolites/HMDB41683" TargetMode="External"/><Relationship Id="rId7261" Type="http://schemas.openxmlformats.org/officeDocument/2006/relationships/hyperlink" Target="http://www.hmdb.ca/metabolites/HMDB00190" TargetMode="External"/><Relationship Id="rId4855" Type="http://schemas.openxmlformats.org/officeDocument/2006/relationships/hyperlink" Target="http://www.hmdb.ca/metabolites/HMDB02199" TargetMode="External"/><Relationship Id="rId5906" Type="http://schemas.openxmlformats.org/officeDocument/2006/relationships/hyperlink" Target="http://www.genome.jp/dbget-bin/www_bget?cpd+C19865" TargetMode="External"/><Relationship Id="rId3457" Type="http://schemas.openxmlformats.org/officeDocument/2006/relationships/hyperlink" Target="http://www.hmdb.ca/metabolites/HMDB00321" TargetMode="External"/><Relationship Id="rId3871" Type="http://schemas.openxmlformats.org/officeDocument/2006/relationships/hyperlink" Target="http://www.hmdb.ca/metabolites/HMDB03099" TargetMode="External"/><Relationship Id="rId4508" Type="http://schemas.openxmlformats.org/officeDocument/2006/relationships/hyperlink" Target="http://www.genome.jp/dbget-bin/www_bget?cpd+C03844" TargetMode="External"/><Relationship Id="rId4922" Type="http://schemas.openxmlformats.org/officeDocument/2006/relationships/hyperlink" Target="http://www.hmdb.ca/metabolites/HMDB02085" TargetMode="External"/><Relationship Id="rId378" Type="http://schemas.openxmlformats.org/officeDocument/2006/relationships/hyperlink" Target="http://www.genome.jp/dbget-bin/www_bget?cpd+C00095" TargetMode="External"/><Relationship Id="rId792" Type="http://schemas.openxmlformats.org/officeDocument/2006/relationships/hyperlink" Target="http://www.hmdb.ca/metabolites/HMDB00273" TargetMode="External"/><Relationship Id="rId2059" Type="http://schemas.openxmlformats.org/officeDocument/2006/relationships/hyperlink" Target="http://www.hmdb.ca/metabolites/HMDB00446" TargetMode="External"/><Relationship Id="rId2473" Type="http://schemas.openxmlformats.org/officeDocument/2006/relationships/hyperlink" Target="http://www.genome.jp/dbget-bin/www_bget?cpd+C02656" TargetMode="External"/><Relationship Id="rId3524" Type="http://schemas.openxmlformats.org/officeDocument/2006/relationships/hyperlink" Target="http://www.genome.jp/dbget-bin/www_bget?cpd+C00588" TargetMode="External"/><Relationship Id="rId445" Type="http://schemas.openxmlformats.org/officeDocument/2006/relationships/hyperlink" Target="http://www.hmdb.ca/metabolites/HMDB60038" TargetMode="External"/><Relationship Id="rId1075" Type="http://schemas.openxmlformats.org/officeDocument/2006/relationships/hyperlink" Target="http://www.hmdb.ca/metabolites/HMDB01325" TargetMode="External"/><Relationship Id="rId2126" Type="http://schemas.openxmlformats.org/officeDocument/2006/relationships/hyperlink" Target="http://www.hmdb.ca/metabolites/HMDB00684" TargetMode="External"/><Relationship Id="rId2540" Type="http://schemas.openxmlformats.org/officeDocument/2006/relationships/hyperlink" Target="http://www.genome.jp/dbget-bin/www_bget?cpd+C01233" TargetMode="External"/><Relationship Id="rId5696" Type="http://schemas.openxmlformats.org/officeDocument/2006/relationships/hyperlink" Target="http://www.genome.jp/dbget-bin/www_bget?cpd+C00295" TargetMode="External"/><Relationship Id="rId6747" Type="http://schemas.openxmlformats.org/officeDocument/2006/relationships/hyperlink" Target="http://www.hmdb.ca/metabolites/HMDB00875" TargetMode="External"/><Relationship Id="rId512" Type="http://schemas.openxmlformats.org/officeDocument/2006/relationships/hyperlink" Target="http://www.genome.jp/dbget-bin/www_bget?cpd+C02862" TargetMode="External"/><Relationship Id="rId1142" Type="http://schemas.openxmlformats.org/officeDocument/2006/relationships/hyperlink" Target="http://www.hmdb.ca/metabolites/HMDB04089" TargetMode="External"/><Relationship Id="rId4298" Type="http://schemas.openxmlformats.org/officeDocument/2006/relationships/hyperlink" Target="http://www.genome.jp/dbget-bin/www_bget?cpd+C00258" TargetMode="External"/><Relationship Id="rId5349" Type="http://schemas.openxmlformats.org/officeDocument/2006/relationships/hyperlink" Target="http://www.hmdb.ca/metabolites/HMDB00208" TargetMode="External"/><Relationship Id="rId4365" Type="http://schemas.openxmlformats.org/officeDocument/2006/relationships/hyperlink" Target="http://www.genome.jp/dbget-bin/www_bget?cpd+C00122" TargetMode="External"/><Relationship Id="rId5763" Type="http://schemas.openxmlformats.org/officeDocument/2006/relationships/hyperlink" Target="http://www.hmdb.ca/metabolites/HMDB01248" TargetMode="External"/><Relationship Id="rId6814" Type="http://schemas.openxmlformats.org/officeDocument/2006/relationships/hyperlink" Target="http://www.genome.jp/dbget-bin/www_bget?cpd+C00587" TargetMode="External"/><Relationship Id="rId1959" Type="http://schemas.openxmlformats.org/officeDocument/2006/relationships/hyperlink" Target="http://www.genome.jp/dbget-bin/www_bget?cpd+C06044" TargetMode="External"/><Relationship Id="rId4018" Type="http://schemas.openxmlformats.org/officeDocument/2006/relationships/hyperlink" Target="http://www.genome.jp/dbget-bin/www_bget?cpd+C05568" TargetMode="External"/><Relationship Id="rId5416" Type="http://schemas.openxmlformats.org/officeDocument/2006/relationships/hyperlink" Target="http://www.hmdb.ca/metabolites/HMDB01976" TargetMode="External"/><Relationship Id="rId5830" Type="http://schemas.openxmlformats.org/officeDocument/2006/relationships/hyperlink" Target="http://www.hmdb.ca/metabolites/HMDB01856" TargetMode="External"/><Relationship Id="rId3381" Type="http://schemas.openxmlformats.org/officeDocument/2006/relationships/hyperlink" Target="http://www.genome.jp/dbget-bin/www_bget?cpd+C00490" TargetMode="External"/><Relationship Id="rId4432" Type="http://schemas.openxmlformats.org/officeDocument/2006/relationships/hyperlink" Target="http://www.hmdb.ca/metabolites/HMDB05060" TargetMode="External"/><Relationship Id="rId7588" Type="http://schemas.openxmlformats.org/officeDocument/2006/relationships/hyperlink" Target="http://www.hmdb.ca/metabolites/HMDB01251" TargetMode="External"/><Relationship Id="rId3034" Type="http://schemas.openxmlformats.org/officeDocument/2006/relationships/hyperlink" Target="http://www.genome.jp/dbget-bin/www_bget?cpd+C00388" TargetMode="External"/><Relationship Id="rId7655" Type="http://schemas.openxmlformats.org/officeDocument/2006/relationships/hyperlink" Target="http://www.hmdb.ca/metabolites/HMDB01397" TargetMode="External"/><Relationship Id="rId2050" Type="http://schemas.openxmlformats.org/officeDocument/2006/relationships/hyperlink" Target="http://www.genome.jp/dbget-bin/www_bget?cpd+C05828" TargetMode="External"/><Relationship Id="rId3101" Type="http://schemas.openxmlformats.org/officeDocument/2006/relationships/hyperlink" Target="http://www.hmdb.ca/metabolites/HMDB06275" TargetMode="External"/><Relationship Id="rId6257" Type="http://schemas.openxmlformats.org/officeDocument/2006/relationships/hyperlink" Target="http://www.hmdb.ca/metabolites/HMDB29105" TargetMode="External"/><Relationship Id="rId6671" Type="http://schemas.openxmlformats.org/officeDocument/2006/relationships/hyperlink" Target="http://www.hmdb.ca/metabolites/HMDB00132" TargetMode="External"/><Relationship Id="rId7308" Type="http://schemas.openxmlformats.org/officeDocument/2006/relationships/hyperlink" Target="http://www.genome.jp/dbget-bin/www_bget?cpd+C04256" TargetMode="External"/><Relationship Id="rId7722" Type="http://schemas.openxmlformats.org/officeDocument/2006/relationships/hyperlink" Target="http://www.genome.jp/dbget-bin/www_bget?cpd+C01185" TargetMode="External"/><Relationship Id="rId5273" Type="http://schemas.openxmlformats.org/officeDocument/2006/relationships/hyperlink" Target="http://www.hmdb.ca/metabolites/HMDB28927" TargetMode="External"/><Relationship Id="rId6324" Type="http://schemas.openxmlformats.org/officeDocument/2006/relationships/hyperlink" Target="http://www.genome.jp/dbget-bin/www_bget?cpd+C00270" TargetMode="External"/><Relationship Id="rId839" Type="http://schemas.openxmlformats.org/officeDocument/2006/relationships/hyperlink" Target="http://www.genome.jp/dbget-bin/www_bget?cpd+C14151" TargetMode="External"/><Relationship Id="rId1469" Type="http://schemas.openxmlformats.org/officeDocument/2006/relationships/hyperlink" Target="http://www.hmdb.ca/metabolites/HMDB10378" TargetMode="External"/><Relationship Id="rId2867" Type="http://schemas.openxmlformats.org/officeDocument/2006/relationships/hyperlink" Target="http://www.hmdb.ca/metabolites/HMDB59724" TargetMode="External"/><Relationship Id="rId3918" Type="http://schemas.openxmlformats.org/officeDocument/2006/relationships/hyperlink" Target="http://www.genome.jp/dbget-bin/www_bget?cpd+C12312" TargetMode="External"/><Relationship Id="rId5340" Type="http://schemas.openxmlformats.org/officeDocument/2006/relationships/hyperlink" Target="http://www.genome.jp/dbget-bin/www_bget?cpd+C02713" TargetMode="External"/><Relationship Id="rId1883" Type="http://schemas.openxmlformats.org/officeDocument/2006/relationships/hyperlink" Target="http://www.genome.jp/dbget-bin/www_bget?cpd+C01198" TargetMode="External"/><Relationship Id="rId2934" Type="http://schemas.openxmlformats.org/officeDocument/2006/relationships/hyperlink" Target="http://www.genome.jp/dbget-bin/www_bget?cpd+C00296" TargetMode="External"/><Relationship Id="rId7098" Type="http://schemas.openxmlformats.org/officeDocument/2006/relationships/hyperlink" Target="http://www.hmdb.ca/metabolites/HMDB00522" TargetMode="External"/><Relationship Id="rId906" Type="http://schemas.openxmlformats.org/officeDocument/2006/relationships/hyperlink" Target="http://www.genome.jp/dbget-bin/www_bget?cpd+C16359" TargetMode="External"/><Relationship Id="rId1536" Type="http://schemas.openxmlformats.org/officeDocument/2006/relationships/hyperlink" Target="http://www.genome.jp/dbget-bin/www_bget?cpd+C16512" TargetMode="External"/><Relationship Id="rId1950" Type="http://schemas.openxmlformats.org/officeDocument/2006/relationships/hyperlink" Target="http://www.genome.jp/dbget-bin/www_bget?cpd+C08983" TargetMode="External"/><Relationship Id="rId1603" Type="http://schemas.openxmlformats.org/officeDocument/2006/relationships/hyperlink" Target="http://www.hmdb.ca/metabolites/HMDB11220" TargetMode="External"/><Relationship Id="rId4759" Type="http://schemas.openxmlformats.org/officeDocument/2006/relationships/hyperlink" Target="http://www.hmdb.ca/metabolites/HMDB01132" TargetMode="External"/><Relationship Id="rId7165" Type="http://schemas.openxmlformats.org/officeDocument/2006/relationships/hyperlink" Target="http://www.genome.jp/dbget-bin/www_bget?cpd+C03626" TargetMode="External"/><Relationship Id="rId3775" Type="http://schemas.openxmlformats.org/officeDocument/2006/relationships/hyperlink" Target="http://www.hmdb.ca/metabolites/HMDB00229" TargetMode="External"/><Relationship Id="rId4826" Type="http://schemas.openxmlformats.org/officeDocument/2006/relationships/hyperlink" Target="http://www.hmdb.ca/metabolites/HMDB01555" TargetMode="External"/><Relationship Id="rId6181" Type="http://schemas.openxmlformats.org/officeDocument/2006/relationships/hyperlink" Target="http://www.genome.jp/dbget-bin/www_bget?cpd+C15532" TargetMode="External"/><Relationship Id="rId7232" Type="http://schemas.openxmlformats.org/officeDocument/2006/relationships/hyperlink" Target="http://www.hmdb.ca/metabolites/HMDB29153" TargetMode="External"/><Relationship Id="rId696" Type="http://schemas.openxmlformats.org/officeDocument/2006/relationships/hyperlink" Target="http://www.genome.jp/dbget-bin/www_bget?cpd+C04483" TargetMode="External"/><Relationship Id="rId2377" Type="http://schemas.openxmlformats.org/officeDocument/2006/relationships/hyperlink" Target="http://www.hmdb.ca/metabolites/HMDB60493" TargetMode="External"/><Relationship Id="rId2791" Type="http://schemas.openxmlformats.org/officeDocument/2006/relationships/hyperlink" Target="http://www.hmdb.ca/metabolites/HMDB00699" TargetMode="External"/><Relationship Id="rId3428" Type="http://schemas.openxmlformats.org/officeDocument/2006/relationships/hyperlink" Target="http://www.hmdb.ca/metabolites/HMDB02823" TargetMode="External"/><Relationship Id="rId349" Type="http://schemas.openxmlformats.org/officeDocument/2006/relationships/hyperlink" Target="http://www.hmdb.ca/metabolites/HMDB01068" TargetMode="External"/><Relationship Id="rId763" Type="http://schemas.openxmlformats.org/officeDocument/2006/relationships/hyperlink" Target="http://www.genome.jp/dbget-bin/www_bget?cpd+C00106" TargetMode="External"/><Relationship Id="rId1393" Type="http://schemas.openxmlformats.org/officeDocument/2006/relationships/hyperlink" Target="http://www.hmdb.ca/metabolites/HMDB00215" TargetMode="External"/><Relationship Id="rId2444" Type="http://schemas.openxmlformats.org/officeDocument/2006/relationships/hyperlink" Target="http://www.hmdb.ca/metabolites/HMDB03073" TargetMode="External"/><Relationship Id="rId3842" Type="http://schemas.openxmlformats.org/officeDocument/2006/relationships/hyperlink" Target="http://www.hmdb.ca/metabolites/HMDB00017" TargetMode="External"/><Relationship Id="rId6998" Type="http://schemas.openxmlformats.org/officeDocument/2006/relationships/hyperlink" Target="http://www.genome.jp/dbget-bin/www_bget?cpd+C12989" TargetMode="External"/><Relationship Id="rId416" Type="http://schemas.openxmlformats.org/officeDocument/2006/relationships/hyperlink" Target="http://www.hmdb.ca/metabolites/HMDB00156" TargetMode="External"/><Relationship Id="rId1046" Type="http://schemas.openxmlformats.org/officeDocument/2006/relationships/hyperlink" Target="http://www.genome.jp/dbget-bin/www_bget?cpd+C05565" TargetMode="External"/><Relationship Id="rId830" Type="http://schemas.openxmlformats.org/officeDocument/2006/relationships/hyperlink" Target="http://www.hmdb.ca/metabolites/HMDB00943" TargetMode="External"/><Relationship Id="rId1460" Type="http://schemas.openxmlformats.org/officeDocument/2006/relationships/hyperlink" Target="http://www.hmdb.ca/metabolites/HMDB01043" TargetMode="External"/><Relationship Id="rId2511" Type="http://schemas.openxmlformats.org/officeDocument/2006/relationships/hyperlink" Target="http://www.hmdb.ca/metabolites/HMDB31057" TargetMode="External"/><Relationship Id="rId5667" Type="http://schemas.openxmlformats.org/officeDocument/2006/relationships/hyperlink" Target="http://www.hmdb.ca/metabolites/HMDB11617" TargetMode="External"/><Relationship Id="rId6718" Type="http://schemas.openxmlformats.org/officeDocument/2006/relationships/hyperlink" Target="http://www.hmdb.ca/metabolites/HMDB01227" TargetMode="External"/><Relationship Id="rId1113" Type="http://schemas.openxmlformats.org/officeDocument/2006/relationships/hyperlink" Target="http://www.hmdb.ca/metabolites/HMDB00306" TargetMode="External"/><Relationship Id="rId4269" Type="http://schemas.openxmlformats.org/officeDocument/2006/relationships/hyperlink" Target="http://www.hmdb.ca/metabolites/HMDB28844" TargetMode="External"/><Relationship Id="rId4683" Type="http://schemas.openxmlformats.org/officeDocument/2006/relationships/hyperlink" Target="http://www.hmdb.ca/metabolites/HMDB00034" TargetMode="External"/><Relationship Id="rId5734" Type="http://schemas.openxmlformats.org/officeDocument/2006/relationships/hyperlink" Target="http://www.hmdb.ca/metabolites/HMDB00262" TargetMode="External"/><Relationship Id="rId3285" Type="http://schemas.openxmlformats.org/officeDocument/2006/relationships/hyperlink" Target="http://www.hmdb.ca/metabolites/HMDB28907" TargetMode="External"/><Relationship Id="rId4336" Type="http://schemas.openxmlformats.org/officeDocument/2006/relationships/hyperlink" Target="http://www.genome.jp/dbget-bin/www_bget?cpd+C01697" TargetMode="External"/><Relationship Id="rId4750" Type="http://schemas.openxmlformats.org/officeDocument/2006/relationships/hyperlink" Target="http://www.hmdb.ca/metabolites/HMDB03911" TargetMode="External"/><Relationship Id="rId5801" Type="http://schemas.openxmlformats.org/officeDocument/2006/relationships/hyperlink" Target="http://www.hmdb.ca/metabolites/HMDB04159" TargetMode="External"/><Relationship Id="rId3352" Type="http://schemas.openxmlformats.org/officeDocument/2006/relationships/hyperlink" Target="http://www.genome.jp/dbget-bin/www_bget?cpd+C00191" TargetMode="External"/><Relationship Id="rId4403" Type="http://schemas.openxmlformats.org/officeDocument/2006/relationships/hyperlink" Target="http://www.genome.jp/dbget-bin/www_bget?cpd+C06425" TargetMode="External"/><Relationship Id="rId7559" Type="http://schemas.openxmlformats.org/officeDocument/2006/relationships/hyperlink" Target="http://www.hmdb.ca/metabolites/HMDB07103" TargetMode="External"/><Relationship Id="rId273" Type="http://schemas.openxmlformats.org/officeDocument/2006/relationships/hyperlink" Target="http://www.genome.jp/dbget-bin/www_bget?cpd+C00134" TargetMode="External"/><Relationship Id="rId3005" Type="http://schemas.openxmlformats.org/officeDocument/2006/relationships/hyperlink" Target="http://www.hmdb.ca/metabolites/HMDB06029" TargetMode="External"/><Relationship Id="rId6575" Type="http://schemas.openxmlformats.org/officeDocument/2006/relationships/hyperlink" Target="http://www.genome.jp/dbget-bin/www_bget?cpd+C00836" TargetMode="External"/><Relationship Id="rId7626" Type="http://schemas.openxmlformats.org/officeDocument/2006/relationships/hyperlink" Target="http://www.genome.jp/dbget-bin/www_bget?cpd+C00294" TargetMode="External"/><Relationship Id="rId340" Type="http://schemas.openxmlformats.org/officeDocument/2006/relationships/hyperlink" Target="http://www.genome.jp/dbget-bin/www_bget?cpd+C00597" TargetMode="External"/><Relationship Id="rId2021" Type="http://schemas.openxmlformats.org/officeDocument/2006/relationships/hyperlink" Target="http://www.hmdb.ca/metabolites/HMDB61715" TargetMode="External"/><Relationship Id="rId5177" Type="http://schemas.openxmlformats.org/officeDocument/2006/relationships/hyperlink" Target="http://www.genome.jp/dbget-bin/www_bget?cpd+C01826" TargetMode="External"/><Relationship Id="rId6228" Type="http://schemas.openxmlformats.org/officeDocument/2006/relationships/hyperlink" Target="http://www.genome.jp/dbget-bin/www_bget?cpd+C05282" TargetMode="External"/><Relationship Id="rId4193" Type="http://schemas.openxmlformats.org/officeDocument/2006/relationships/hyperlink" Target="http://www.genome.jp/dbget-bin/www_bget?cpd+C00327" TargetMode="External"/><Relationship Id="rId5591" Type="http://schemas.openxmlformats.org/officeDocument/2006/relationships/hyperlink" Target="http://www.hmdb.ca/metabolites/HMDB11760" TargetMode="External"/><Relationship Id="rId6642" Type="http://schemas.openxmlformats.org/officeDocument/2006/relationships/hyperlink" Target="http://www.genome.jp/dbget-bin/www_bget?cpd+C00385" TargetMode="External"/><Relationship Id="rId1787" Type="http://schemas.openxmlformats.org/officeDocument/2006/relationships/hyperlink" Target="http://www.hmdb.ca/metabolites/HMDB61711" TargetMode="External"/><Relationship Id="rId2838" Type="http://schemas.openxmlformats.org/officeDocument/2006/relationships/hyperlink" Target="http://www.genome.jp/dbget-bin/www_bget?cpd+C00378" TargetMode="External"/><Relationship Id="rId5244" Type="http://schemas.openxmlformats.org/officeDocument/2006/relationships/hyperlink" Target="http://www.hmdb.ca/metabolites/HMDB11667" TargetMode="External"/><Relationship Id="rId79" Type="http://schemas.openxmlformats.org/officeDocument/2006/relationships/hyperlink" Target="http://www.hmdb.ca/metabolites/HMDB13253" TargetMode="External"/><Relationship Id="rId1854" Type="http://schemas.openxmlformats.org/officeDocument/2006/relationships/hyperlink" Target="http://www.genome.jp/dbget-bin/www_bget?cpd+C04294" TargetMode="External"/><Relationship Id="rId2905" Type="http://schemas.openxmlformats.org/officeDocument/2006/relationships/hyperlink" Target="http://www.hmdb.ca/metabolites/HMDB35514" TargetMode="External"/><Relationship Id="rId4260" Type="http://schemas.openxmlformats.org/officeDocument/2006/relationships/hyperlink" Target="http://www.hmdb.ca/metabolites/HMDB29155" TargetMode="External"/><Relationship Id="rId5311" Type="http://schemas.openxmlformats.org/officeDocument/2006/relationships/hyperlink" Target="http://www.hmdb.ca/metabolites/HMDB03553" TargetMode="External"/><Relationship Id="rId1507" Type="http://schemas.openxmlformats.org/officeDocument/2006/relationships/hyperlink" Target="http://www.hmdb.ca/metabolites/HMDB00201" TargetMode="External"/><Relationship Id="rId7069" Type="http://schemas.openxmlformats.org/officeDocument/2006/relationships/hyperlink" Target="http://www.genome.jp/dbget-bin/www_bget?cpd+C05653" TargetMode="External"/><Relationship Id="rId7483" Type="http://schemas.openxmlformats.org/officeDocument/2006/relationships/hyperlink" Target="http://www.hmdb.ca/metabolites/HMDB00925" TargetMode="External"/><Relationship Id="rId1921" Type="http://schemas.openxmlformats.org/officeDocument/2006/relationships/hyperlink" Target="http://www.hmdb.ca/metabolites/HMDB00625" TargetMode="External"/><Relationship Id="rId3679" Type="http://schemas.openxmlformats.org/officeDocument/2006/relationships/hyperlink" Target="http://www.hmdb.ca/metabolites/HMDB00292" TargetMode="External"/><Relationship Id="rId6085" Type="http://schemas.openxmlformats.org/officeDocument/2006/relationships/hyperlink" Target="http://www.genome.jp/dbget-bin/www_bget?cpd+C00632" TargetMode="External"/><Relationship Id="rId7136" Type="http://schemas.openxmlformats.org/officeDocument/2006/relationships/hyperlink" Target="http://www.hmdb.ca/metabolites/HMDB00731" TargetMode="External"/><Relationship Id="rId7550" Type="http://schemas.openxmlformats.org/officeDocument/2006/relationships/hyperlink" Target="http://www.hmdb.ca/metabolites/HMDB07219" TargetMode="External"/><Relationship Id="rId6152" Type="http://schemas.openxmlformats.org/officeDocument/2006/relationships/hyperlink" Target="http://www.hmdb.ca/metabolites/HMDB00996" TargetMode="External"/><Relationship Id="rId7203" Type="http://schemas.openxmlformats.org/officeDocument/2006/relationships/hyperlink" Target="http://www.genome.jp/dbget-bin/www_bget?cpd+C02294" TargetMode="External"/><Relationship Id="rId1297" Type="http://schemas.openxmlformats.org/officeDocument/2006/relationships/hyperlink" Target="http://www.hmdb.ca/metabolites/HMDB00594" TargetMode="External"/><Relationship Id="rId2695" Type="http://schemas.openxmlformats.org/officeDocument/2006/relationships/hyperlink" Target="http://www.hmdb.ca/metabolites/HMDB00071" TargetMode="External"/><Relationship Id="rId3746" Type="http://schemas.openxmlformats.org/officeDocument/2006/relationships/hyperlink" Target="http://www.hmdb.ca/metabolites/HMDB00630" TargetMode="External"/><Relationship Id="rId667" Type="http://schemas.openxmlformats.org/officeDocument/2006/relationships/hyperlink" Target="http://www.hmdb.ca/metabolites/HMDB00355" TargetMode="External"/><Relationship Id="rId2348" Type="http://schemas.openxmlformats.org/officeDocument/2006/relationships/hyperlink" Target="http://www.genome.jp/dbget-bin/www_bget?cpd+C00089" TargetMode="External"/><Relationship Id="rId2762" Type="http://schemas.openxmlformats.org/officeDocument/2006/relationships/hyperlink" Target="http://www.hmdb.ca/metabolites/HMDB00014" TargetMode="External"/><Relationship Id="rId3813" Type="http://schemas.openxmlformats.org/officeDocument/2006/relationships/hyperlink" Target="http://www.genome.jp/dbget-bin/www_bget?cpd+C00032" TargetMode="External"/><Relationship Id="rId6969" Type="http://schemas.openxmlformats.org/officeDocument/2006/relationships/hyperlink" Target="http://www.hmdb.ca/metabolites/HMDB00001" TargetMode="External"/><Relationship Id="rId734" Type="http://schemas.openxmlformats.org/officeDocument/2006/relationships/hyperlink" Target="http://www.genome.jp/dbget-bin/www_bget?cpd+C00360" TargetMode="External"/><Relationship Id="rId1364" Type="http://schemas.openxmlformats.org/officeDocument/2006/relationships/hyperlink" Target="http://www.genome.jp/dbget-bin/www_bget?cpd+C00492" TargetMode="External"/><Relationship Id="rId2415" Type="http://schemas.openxmlformats.org/officeDocument/2006/relationships/hyperlink" Target="http://www.hmdb.ca/metabolites/HMDB00826" TargetMode="External"/><Relationship Id="rId5985" Type="http://schemas.openxmlformats.org/officeDocument/2006/relationships/hyperlink" Target="http://www.hmdb.ca/metabolites/HMDB32055" TargetMode="External"/><Relationship Id="rId70" Type="http://schemas.openxmlformats.org/officeDocument/2006/relationships/hyperlink" Target="http://www.genome.jp/dbget-bin/www_bget?cpd+C00388" TargetMode="External"/><Relationship Id="rId801" Type="http://schemas.openxmlformats.org/officeDocument/2006/relationships/hyperlink" Target="http://www.hmdb.ca/metabolites/HMDB00232" TargetMode="External"/><Relationship Id="rId1017" Type="http://schemas.openxmlformats.org/officeDocument/2006/relationships/hyperlink" Target="http://www.genome.jp/dbget-bin/www_bget?cpd+C01042" TargetMode="External"/><Relationship Id="rId1431" Type="http://schemas.openxmlformats.org/officeDocument/2006/relationships/hyperlink" Target="http://www.hmdb.ca/metabolites/HMDB03229" TargetMode="External"/><Relationship Id="rId4587" Type="http://schemas.openxmlformats.org/officeDocument/2006/relationships/hyperlink" Target="http://www.hmdb.ca/metabolites/HMDB07219" TargetMode="External"/><Relationship Id="rId5638" Type="http://schemas.openxmlformats.org/officeDocument/2006/relationships/hyperlink" Target="http://www.genome.jp/dbget-bin/www_bget?cpd+C03990" TargetMode="External"/><Relationship Id="rId3189" Type="http://schemas.openxmlformats.org/officeDocument/2006/relationships/hyperlink" Target="http://www.genome.jp/dbget-bin/www_bget?cpd+C00519" TargetMode="External"/><Relationship Id="rId4654" Type="http://schemas.openxmlformats.org/officeDocument/2006/relationships/hyperlink" Target="http://www.genome.jp/dbget-bin/www_bget?cpd+C17662" TargetMode="External"/><Relationship Id="rId7060" Type="http://schemas.openxmlformats.org/officeDocument/2006/relationships/hyperlink" Target="http://www.hmdb.ca/metabolites/HMDB00303" TargetMode="External"/><Relationship Id="rId3256" Type="http://schemas.openxmlformats.org/officeDocument/2006/relationships/hyperlink" Target="http://www.hmdb.ca/metabolites/HMDB03157" TargetMode="External"/><Relationship Id="rId4307" Type="http://schemas.openxmlformats.org/officeDocument/2006/relationships/hyperlink" Target="http://www.hmdb.ca/metabolites/HMDB00867" TargetMode="External"/><Relationship Id="rId5705" Type="http://schemas.openxmlformats.org/officeDocument/2006/relationships/hyperlink" Target="http://www.genome.jp/dbget-bin/www_bget?cpd+C02067" TargetMode="External"/><Relationship Id="rId177" Type="http://schemas.openxmlformats.org/officeDocument/2006/relationships/hyperlink" Target="http://www.genome.jp/dbget-bin/www_bget?cpd+C08262" TargetMode="External"/><Relationship Id="rId591" Type="http://schemas.openxmlformats.org/officeDocument/2006/relationships/hyperlink" Target="http://www.hmdb.ca/metabolites/HMDB08147" TargetMode="External"/><Relationship Id="rId2272" Type="http://schemas.openxmlformats.org/officeDocument/2006/relationships/hyperlink" Target="http://www.hmdb.ca/metabolites/HMDB00267" TargetMode="External"/><Relationship Id="rId3670" Type="http://schemas.openxmlformats.org/officeDocument/2006/relationships/hyperlink" Target="http://www.genome.jp/dbget-bin/www_bget?cpd+C17649" TargetMode="External"/><Relationship Id="rId4721" Type="http://schemas.openxmlformats.org/officeDocument/2006/relationships/hyperlink" Target="http://www.hmdb.ca/metabolites/HMDB00012" TargetMode="External"/><Relationship Id="rId7877" Type="http://schemas.openxmlformats.org/officeDocument/2006/relationships/hyperlink" Target="http://www.hmdb.ca/metabolites/HMDB32616" TargetMode="External"/><Relationship Id="rId244" Type="http://schemas.openxmlformats.org/officeDocument/2006/relationships/hyperlink" Target="http://www.hmdb.ca/metabolites/HMDB00670" TargetMode="External"/><Relationship Id="rId3323" Type="http://schemas.openxmlformats.org/officeDocument/2006/relationships/hyperlink" Target="http://www.hmdb.ca/metabolites/HMDB00646" TargetMode="External"/><Relationship Id="rId6479" Type="http://schemas.openxmlformats.org/officeDocument/2006/relationships/hyperlink" Target="http://www.hmdb.ca/metabolites/HMDB12252" TargetMode="External"/><Relationship Id="rId6893" Type="http://schemas.openxmlformats.org/officeDocument/2006/relationships/hyperlink" Target="http://www.hmdb.ca/metabolites/HMDB34650" TargetMode="External"/><Relationship Id="rId5495" Type="http://schemas.openxmlformats.org/officeDocument/2006/relationships/hyperlink" Target="http://www.hmdb.ca/metabolites/HMDB34220" TargetMode="External"/><Relationship Id="rId6546" Type="http://schemas.openxmlformats.org/officeDocument/2006/relationships/hyperlink" Target="http://www.hmdb.ca/metabolites/HMDB10407" TargetMode="External"/><Relationship Id="rId6960" Type="http://schemas.openxmlformats.org/officeDocument/2006/relationships/hyperlink" Target="http://www.hmdb.ca/metabolites/HMDB01344" TargetMode="External"/><Relationship Id="rId311" Type="http://schemas.openxmlformats.org/officeDocument/2006/relationships/hyperlink" Target="http://www.hmdb.ca/metabolites/HMDB11741" TargetMode="External"/><Relationship Id="rId4097" Type="http://schemas.openxmlformats.org/officeDocument/2006/relationships/hyperlink" Target="http://www.genome.jp/dbget-bin/www_bget?cpd+C02043" TargetMode="External"/><Relationship Id="rId5148" Type="http://schemas.openxmlformats.org/officeDocument/2006/relationships/hyperlink" Target="http://www.genome.jp/dbget-bin/www_bget?cpd+C02989" TargetMode="External"/><Relationship Id="rId5562" Type="http://schemas.openxmlformats.org/officeDocument/2006/relationships/hyperlink" Target="http://www.hmdb.ca/metabolites/HMDB00126" TargetMode="External"/><Relationship Id="rId6613" Type="http://schemas.openxmlformats.org/officeDocument/2006/relationships/hyperlink" Target="http://www.hmdb.ca/metabolites/HMDB00878" TargetMode="External"/><Relationship Id="rId1758" Type="http://schemas.openxmlformats.org/officeDocument/2006/relationships/hyperlink" Target="http://www.genome.jp/dbget-bin/www_bget?cpd+C05100" TargetMode="External"/><Relationship Id="rId2809" Type="http://schemas.openxmlformats.org/officeDocument/2006/relationships/hyperlink" Target="http://www.genome.jp/dbget-bin/www_bget?cpd+C00257" TargetMode="External"/><Relationship Id="rId4164" Type="http://schemas.openxmlformats.org/officeDocument/2006/relationships/hyperlink" Target="http://www.genome.jp/dbget-bin/www_bget?cpd+C02291" TargetMode="External"/><Relationship Id="rId5215" Type="http://schemas.openxmlformats.org/officeDocument/2006/relationships/hyperlink" Target="http://www.genome.jp/dbget-bin/www_bget?cpd+C00315" TargetMode="External"/><Relationship Id="rId3180" Type="http://schemas.openxmlformats.org/officeDocument/2006/relationships/hyperlink" Target="http://www.genome.jp/dbget-bin/www_bget?cpd+C00097" TargetMode="External"/><Relationship Id="rId4231" Type="http://schemas.openxmlformats.org/officeDocument/2006/relationships/hyperlink" Target="http://www.genome.jp/dbget-bin/www_bget?cpd+C03413" TargetMode="External"/><Relationship Id="rId7387" Type="http://schemas.openxmlformats.org/officeDocument/2006/relationships/hyperlink" Target="http://www.genome.jp/dbget-bin/www_bget?cpd+C00219" TargetMode="External"/><Relationship Id="rId1825" Type="http://schemas.openxmlformats.org/officeDocument/2006/relationships/hyperlink" Target="http://www.genome.jp/dbget-bin/www_bget?cpd+C13202" TargetMode="External"/><Relationship Id="rId3997" Type="http://schemas.openxmlformats.org/officeDocument/2006/relationships/hyperlink" Target="http://www.hmdb.ca/metabolites/HMDB61715" TargetMode="External"/><Relationship Id="rId6056" Type="http://schemas.openxmlformats.org/officeDocument/2006/relationships/hyperlink" Target="http://www.genome.jp/dbget-bin/www_bget?cpd+C03672" TargetMode="External"/><Relationship Id="rId7454" Type="http://schemas.openxmlformats.org/officeDocument/2006/relationships/hyperlink" Target="http://www.hmdb.ca/metabolites/HMDB01954" TargetMode="External"/><Relationship Id="rId2599" Type="http://schemas.openxmlformats.org/officeDocument/2006/relationships/hyperlink" Target="http://www.genome.jp/dbget-bin/www_bget?cpd+C03274" TargetMode="External"/><Relationship Id="rId6470" Type="http://schemas.openxmlformats.org/officeDocument/2006/relationships/hyperlink" Target="http://www.hmdb.ca/metabolites/HMDB37396" TargetMode="External"/><Relationship Id="rId7107" Type="http://schemas.openxmlformats.org/officeDocument/2006/relationships/hyperlink" Target="http://www.hmdb.ca/metabolites/HMDB00396" TargetMode="External"/><Relationship Id="rId7521" Type="http://schemas.openxmlformats.org/officeDocument/2006/relationships/hyperlink" Target="http://www.hmdb.ca/metabolites/HMDB61696" TargetMode="External"/><Relationship Id="rId985" Type="http://schemas.openxmlformats.org/officeDocument/2006/relationships/hyperlink" Target="http://www.hmdb.ca/metabolites/HMDB04983" TargetMode="External"/><Relationship Id="rId2666" Type="http://schemas.openxmlformats.org/officeDocument/2006/relationships/hyperlink" Target="http://www.genome.jp/dbget-bin/www_bget?cpd+C02528" TargetMode="External"/><Relationship Id="rId3717" Type="http://schemas.openxmlformats.org/officeDocument/2006/relationships/hyperlink" Target="http://www.hmdb.ca/metabolites/HMDB00828" TargetMode="External"/><Relationship Id="rId5072" Type="http://schemas.openxmlformats.org/officeDocument/2006/relationships/hyperlink" Target="http://www.genome.jp/dbget-bin/www_bget?cpd+C00628" TargetMode="External"/><Relationship Id="rId6123" Type="http://schemas.openxmlformats.org/officeDocument/2006/relationships/hyperlink" Target="http://www.hmdb.ca/metabolites/HMDB00883" TargetMode="External"/><Relationship Id="rId638" Type="http://schemas.openxmlformats.org/officeDocument/2006/relationships/hyperlink" Target="http://www.hmdb.ca/metabolites/HMDB07250" TargetMode="External"/><Relationship Id="rId1268" Type="http://schemas.openxmlformats.org/officeDocument/2006/relationships/hyperlink" Target="http://www.hmdb.ca/metabolites/HMDB02172" TargetMode="External"/><Relationship Id="rId1682" Type="http://schemas.openxmlformats.org/officeDocument/2006/relationships/hyperlink" Target="http://www.genome.jp/dbget-bin/www_bget?cpd+C05465" TargetMode="External"/><Relationship Id="rId2319" Type="http://schemas.openxmlformats.org/officeDocument/2006/relationships/hyperlink" Target="http://www.hmdb.ca/metabolites/HMDB00243" TargetMode="External"/><Relationship Id="rId2733" Type="http://schemas.openxmlformats.org/officeDocument/2006/relationships/hyperlink" Target="http://www.hmdb.ca/metabolites/HMDB00226" TargetMode="External"/><Relationship Id="rId5889" Type="http://schemas.openxmlformats.org/officeDocument/2006/relationships/hyperlink" Target="http://www.genome.jp/dbget-bin/www_bget?cpd+C08348" TargetMode="External"/><Relationship Id="rId705" Type="http://schemas.openxmlformats.org/officeDocument/2006/relationships/hyperlink" Target="http://www.hmdb.ca/metabolites/HMDB00467" TargetMode="External"/><Relationship Id="rId1335" Type="http://schemas.openxmlformats.org/officeDocument/2006/relationships/hyperlink" Target="http://www.hmdb.ca/metabolites/HMDB00139" TargetMode="External"/><Relationship Id="rId2800" Type="http://schemas.openxmlformats.org/officeDocument/2006/relationships/hyperlink" Target="http://www.genome.jp/dbget-bin/www_bget?cpd+C00061" TargetMode="External"/><Relationship Id="rId5956" Type="http://schemas.openxmlformats.org/officeDocument/2006/relationships/hyperlink" Target="http://www.hmdb.ca/metabolites/HMDB00191" TargetMode="External"/><Relationship Id="rId41" Type="http://schemas.openxmlformats.org/officeDocument/2006/relationships/hyperlink" Target="http://www.hmdb.ca/metabolites/HMDB06029" TargetMode="External"/><Relationship Id="rId1402" Type="http://schemas.openxmlformats.org/officeDocument/2006/relationships/hyperlink" Target="http://www.hmdb.ca/metabolites/HMDB00134" TargetMode="External"/><Relationship Id="rId4558" Type="http://schemas.openxmlformats.org/officeDocument/2006/relationships/hyperlink" Target="http://www.hmdb.ca/metabolites/HMDB61694" TargetMode="External"/><Relationship Id="rId4972" Type="http://schemas.openxmlformats.org/officeDocument/2006/relationships/hyperlink" Target="http://www.hmdb.ca/metabolites/HMDB00168" TargetMode="External"/><Relationship Id="rId5609" Type="http://schemas.openxmlformats.org/officeDocument/2006/relationships/hyperlink" Target="http://www.hmdb.ca/metabolites/HMDB00227" TargetMode="External"/><Relationship Id="rId7031" Type="http://schemas.openxmlformats.org/officeDocument/2006/relationships/hyperlink" Target="http://www.genome.jp/dbget-bin/www_bget?cpd+C07086" TargetMode="External"/><Relationship Id="rId3574" Type="http://schemas.openxmlformats.org/officeDocument/2006/relationships/hyperlink" Target="http://www.hmdb.ca/metabolites/HMDB11342" TargetMode="External"/><Relationship Id="rId4625" Type="http://schemas.openxmlformats.org/officeDocument/2006/relationships/hyperlink" Target="http://www.genome.jp/dbget-bin/www_bget?cpd+C00187" TargetMode="External"/><Relationship Id="rId495" Type="http://schemas.openxmlformats.org/officeDocument/2006/relationships/hyperlink" Target="http://www.genome.jp/dbget-bin/www_bget?cpd+C01384" TargetMode="External"/><Relationship Id="rId2176" Type="http://schemas.openxmlformats.org/officeDocument/2006/relationships/hyperlink" Target="http://www.hmdb.ca/metabolites/HMDB00730" TargetMode="External"/><Relationship Id="rId2590" Type="http://schemas.openxmlformats.org/officeDocument/2006/relationships/hyperlink" Target="http://www.hmdb.ca/metabolites/HMDB11376" TargetMode="External"/><Relationship Id="rId3227" Type="http://schemas.openxmlformats.org/officeDocument/2006/relationships/hyperlink" Target="http://www.genome.jp/dbget-bin/www_bget?cpd+C00581" TargetMode="External"/><Relationship Id="rId3641" Type="http://schemas.openxmlformats.org/officeDocument/2006/relationships/hyperlink" Target="http://www.hmdb.ca/metabolites/HMDB00921" TargetMode="External"/><Relationship Id="rId6797" Type="http://schemas.openxmlformats.org/officeDocument/2006/relationships/hyperlink" Target="http://www.genome.jp/dbget-bin/www_bget?cpd+C00314" TargetMode="External"/><Relationship Id="rId7848" Type="http://schemas.openxmlformats.org/officeDocument/2006/relationships/hyperlink" Target="http://www.genome.jp/dbget-bin/www_bget?cpd+C00257" TargetMode="External"/><Relationship Id="rId148" Type="http://schemas.openxmlformats.org/officeDocument/2006/relationships/hyperlink" Target="http://www.hmdb.ca/metabolites/HMDB00197" TargetMode="External"/><Relationship Id="rId562" Type="http://schemas.openxmlformats.org/officeDocument/2006/relationships/hyperlink" Target="http://www.genome.jp/dbget-bin/www_bget?cpd+C00670" TargetMode="External"/><Relationship Id="rId1192" Type="http://schemas.openxmlformats.org/officeDocument/2006/relationships/hyperlink" Target="http://www.genome.jp/dbget-bin/www_bget?cpd+C02712" TargetMode="External"/><Relationship Id="rId2243" Type="http://schemas.openxmlformats.org/officeDocument/2006/relationships/hyperlink" Target="http://www.genome.jp/dbget-bin/www_bget?cpd+C00791" TargetMode="External"/><Relationship Id="rId5399" Type="http://schemas.openxmlformats.org/officeDocument/2006/relationships/hyperlink" Target="http://www.genome.jp/dbget-bin/www_bget?cpd+C16513" TargetMode="External"/><Relationship Id="rId6864" Type="http://schemas.openxmlformats.org/officeDocument/2006/relationships/hyperlink" Target="http://www.hmdb.ca/metabolites/HMDB33844" TargetMode="External"/><Relationship Id="rId215" Type="http://schemas.openxmlformats.org/officeDocument/2006/relationships/hyperlink" Target="http://www.hmdb.ca/metabolites/HMDB00005" TargetMode="External"/><Relationship Id="rId2310" Type="http://schemas.openxmlformats.org/officeDocument/2006/relationships/hyperlink" Target="http://www.genome.jp/dbget-bin/www_bget?cpd+C00031" TargetMode="External"/><Relationship Id="rId5466" Type="http://schemas.openxmlformats.org/officeDocument/2006/relationships/hyperlink" Target="http://www.hmdb.ca/metabolites/HMDB06460" TargetMode="External"/><Relationship Id="rId6517" Type="http://schemas.openxmlformats.org/officeDocument/2006/relationships/hyperlink" Target="http://www.hmdb.ca/metabolites/HMDB09093" TargetMode="External"/><Relationship Id="rId4068" Type="http://schemas.openxmlformats.org/officeDocument/2006/relationships/hyperlink" Target="http://www.hmdb.ca/metabolites/HMDB00209" TargetMode="External"/><Relationship Id="rId4482" Type="http://schemas.openxmlformats.org/officeDocument/2006/relationships/hyperlink" Target="http://www.hmdb.ca/metabolites/HMDB00062" TargetMode="External"/><Relationship Id="rId5119" Type="http://schemas.openxmlformats.org/officeDocument/2006/relationships/hyperlink" Target="http://www.hmdb.ca/metabolites/HMDB00678" TargetMode="External"/><Relationship Id="rId5880" Type="http://schemas.openxmlformats.org/officeDocument/2006/relationships/hyperlink" Target="http://www.hmdb.ca/metabolites/HMDB03312" TargetMode="External"/><Relationship Id="rId6931" Type="http://schemas.openxmlformats.org/officeDocument/2006/relationships/hyperlink" Target="http://www.hmdb.ca/metabolites/HMDB00167" TargetMode="External"/><Relationship Id="rId3084" Type="http://schemas.openxmlformats.org/officeDocument/2006/relationships/hyperlink" Target="http://www.hmdb.ca/metabolites/HMDB00440" TargetMode="External"/><Relationship Id="rId4135" Type="http://schemas.openxmlformats.org/officeDocument/2006/relationships/hyperlink" Target="http://www.hmdb.ca/metabolites/HMDB00552" TargetMode="External"/><Relationship Id="rId5533" Type="http://schemas.openxmlformats.org/officeDocument/2006/relationships/hyperlink" Target="http://www.hmdb.ca/metabolites/HMDB10383" TargetMode="External"/><Relationship Id="rId1729" Type="http://schemas.openxmlformats.org/officeDocument/2006/relationships/hyperlink" Target="http://www.hmdb.ca/metabolites/HMDB00133" TargetMode="External"/><Relationship Id="rId5600" Type="http://schemas.openxmlformats.org/officeDocument/2006/relationships/hyperlink" Target="http://www.hmdb.ca/metabolites/HMDB04950" TargetMode="External"/><Relationship Id="rId3151" Type="http://schemas.openxmlformats.org/officeDocument/2006/relationships/hyperlink" Target="http://www.genome.jp/dbget-bin/www_bget?cpd+C00671" TargetMode="External"/><Relationship Id="rId4202" Type="http://schemas.openxmlformats.org/officeDocument/2006/relationships/hyperlink" Target="http://www.hmdb.ca/metabolites/HMDB01539" TargetMode="External"/><Relationship Id="rId7358" Type="http://schemas.openxmlformats.org/officeDocument/2006/relationships/hyperlink" Target="http://www.genome.jp/dbget-bin/www_bget?cpd+C08362" TargetMode="External"/><Relationship Id="rId7772" Type="http://schemas.openxmlformats.org/officeDocument/2006/relationships/hyperlink" Target="http://www.genome.jp/dbget-bin/www_bget?cpd+C05790" TargetMode="External"/><Relationship Id="rId3968" Type="http://schemas.openxmlformats.org/officeDocument/2006/relationships/hyperlink" Target="http://www.genome.jp/dbget-bin/www_bget?cpd+C05519" TargetMode="External"/><Relationship Id="rId6374" Type="http://schemas.openxmlformats.org/officeDocument/2006/relationships/hyperlink" Target="http://www.genome.jp/dbget-bin/www_bget?cpd+C01530" TargetMode="External"/><Relationship Id="rId7425" Type="http://schemas.openxmlformats.org/officeDocument/2006/relationships/hyperlink" Target="http://www.genome.jp/dbget-bin/www_bget?cpd+C00383" TargetMode="External"/><Relationship Id="rId5" Type="http://schemas.openxmlformats.org/officeDocument/2006/relationships/hyperlink" Target="http://www.hmdb.ca/metabolites/HMDB00271" TargetMode="External"/><Relationship Id="rId889" Type="http://schemas.openxmlformats.org/officeDocument/2006/relationships/hyperlink" Target="http://www.genome.jp/dbget-bin/www_bget?cpd+C00230" TargetMode="External"/><Relationship Id="rId5390" Type="http://schemas.openxmlformats.org/officeDocument/2006/relationships/hyperlink" Target="http://www.hmdb.ca/metabolites/HMDB13622" TargetMode="External"/><Relationship Id="rId6027" Type="http://schemas.openxmlformats.org/officeDocument/2006/relationships/hyperlink" Target="http://www.hmdb.ca/metabolites/HMDB61705" TargetMode="External"/><Relationship Id="rId6441" Type="http://schemas.openxmlformats.org/officeDocument/2006/relationships/hyperlink" Target="http://www.hmdb.ca/metabolites/HMDB02013" TargetMode="External"/><Relationship Id="rId1586" Type="http://schemas.openxmlformats.org/officeDocument/2006/relationships/hyperlink" Target="http://www.hmdb.ca/metabolites/HMDB11503" TargetMode="External"/><Relationship Id="rId2984" Type="http://schemas.openxmlformats.org/officeDocument/2006/relationships/hyperlink" Target="http://www.genome.jp/dbget-bin/www_bget?cpd+C01077" TargetMode="External"/><Relationship Id="rId5043" Type="http://schemas.openxmlformats.org/officeDocument/2006/relationships/hyperlink" Target="http://www.genome.jp/dbget-bin/www_bget?cpd+C00431" TargetMode="External"/><Relationship Id="rId609" Type="http://schemas.openxmlformats.org/officeDocument/2006/relationships/hyperlink" Target="http://www.hmdb.ca/metabolites/HMDB07856" TargetMode="External"/><Relationship Id="rId956" Type="http://schemas.openxmlformats.org/officeDocument/2006/relationships/hyperlink" Target="http://www.genome.jp/dbget-bin/www_bget?cpd+C00509" TargetMode="External"/><Relationship Id="rId1239" Type="http://schemas.openxmlformats.org/officeDocument/2006/relationships/hyperlink" Target="http://www.genome.jp/dbget-bin/www_bget?cpd+C02562" TargetMode="External"/><Relationship Id="rId2637" Type="http://schemas.openxmlformats.org/officeDocument/2006/relationships/hyperlink" Target="http://www.hmdb.ca/metabolites/HMDB04949" TargetMode="External"/><Relationship Id="rId5110" Type="http://schemas.openxmlformats.org/officeDocument/2006/relationships/hyperlink" Target="http://www.hmdb.ca/metabolites/HMDB00687" TargetMode="External"/><Relationship Id="rId1653" Type="http://schemas.openxmlformats.org/officeDocument/2006/relationships/hyperlink" Target="http://www.hmdb.ca/metabolites/HMDB12087" TargetMode="External"/><Relationship Id="rId2704" Type="http://schemas.openxmlformats.org/officeDocument/2006/relationships/hyperlink" Target="http://www.genome.jp/dbget-bin/www_bget?cpd+C00212" TargetMode="External"/><Relationship Id="rId1306" Type="http://schemas.openxmlformats.org/officeDocument/2006/relationships/hyperlink" Target="http://www.genome.jp/dbget-bin/www_bget?cpd+C02155" TargetMode="External"/><Relationship Id="rId1720" Type="http://schemas.openxmlformats.org/officeDocument/2006/relationships/hyperlink" Target="http://www.genome.jp/dbget-bin/www_bget?cpd+C02216" TargetMode="External"/><Relationship Id="rId4876" Type="http://schemas.openxmlformats.org/officeDocument/2006/relationships/hyperlink" Target="http://www.genome.jp/dbget-bin/www_bget?cpd+C04039" TargetMode="External"/><Relationship Id="rId5927" Type="http://schemas.openxmlformats.org/officeDocument/2006/relationships/hyperlink" Target="http://www.genome.jp/dbget-bin/www_bget?cpd+C07273" TargetMode="External"/><Relationship Id="rId7282" Type="http://schemas.openxmlformats.org/officeDocument/2006/relationships/hyperlink" Target="http://www.genome.jp/dbget-bin/www_bget?cpd+C01835" TargetMode="External"/><Relationship Id="rId12" Type="http://schemas.openxmlformats.org/officeDocument/2006/relationships/hyperlink" Target="http://www.hmdb.ca/metabolites/HMDB02931" TargetMode="External"/><Relationship Id="rId3478" Type="http://schemas.openxmlformats.org/officeDocument/2006/relationships/hyperlink" Target="http://www.hmdb.ca/metabolites/HMDB00808" TargetMode="External"/><Relationship Id="rId3892" Type="http://schemas.openxmlformats.org/officeDocument/2006/relationships/hyperlink" Target="http://www.hmdb.ca/metabolites/HMDB00402" TargetMode="External"/><Relationship Id="rId4529" Type="http://schemas.openxmlformats.org/officeDocument/2006/relationships/hyperlink" Target="http://www.hmdb.ca/metabolites/HMDB09815" TargetMode="External"/><Relationship Id="rId4943" Type="http://schemas.openxmlformats.org/officeDocument/2006/relationships/hyperlink" Target="http://www.hmdb.ca/metabolites/HMDB00532" TargetMode="External"/><Relationship Id="rId399" Type="http://schemas.openxmlformats.org/officeDocument/2006/relationships/hyperlink" Target="http://www.hmdb.ca/metabolites/HMDB01104" TargetMode="External"/><Relationship Id="rId2494" Type="http://schemas.openxmlformats.org/officeDocument/2006/relationships/hyperlink" Target="http://www.genome.jp/dbget-bin/www_bget?cpd+C02571" TargetMode="External"/><Relationship Id="rId3545" Type="http://schemas.openxmlformats.org/officeDocument/2006/relationships/hyperlink" Target="http://www.hmdb.ca/metabolites/HMDB09003" TargetMode="External"/><Relationship Id="rId7002" Type="http://schemas.openxmlformats.org/officeDocument/2006/relationships/hyperlink" Target="http://www.genome.jp/dbget-bin/www_bget?cpd+C03793" TargetMode="External"/><Relationship Id="rId466" Type="http://schemas.openxmlformats.org/officeDocument/2006/relationships/hyperlink" Target="http://www.hmdb.ca/metabolites/HMDB00673" TargetMode="External"/><Relationship Id="rId880" Type="http://schemas.openxmlformats.org/officeDocument/2006/relationships/hyperlink" Target="http://www.genome.jp/dbget-bin/www_bget?cpd+C03198" TargetMode="External"/><Relationship Id="rId1096" Type="http://schemas.openxmlformats.org/officeDocument/2006/relationships/hyperlink" Target="http://www.hmdb.ca/metabolites/HMDB00512" TargetMode="External"/><Relationship Id="rId2147" Type="http://schemas.openxmlformats.org/officeDocument/2006/relationships/hyperlink" Target="http://www.genome.jp/dbget-bin/www_bget?cpd+C02710" TargetMode="External"/><Relationship Id="rId2561" Type="http://schemas.openxmlformats.org/officeDocument/2006/relationships/hyperlink" Target="http://www.hmdb.ca/metabolites/HMDB08994" TargetMode="External"/><Relationship Id="rId119" Type="http://schemas.openxmlformats.org/officeDocument/2006/relationships/hyperlink" Target="http://www.genome.jp/dbget-bin/www_bget?cpd+C05593" TargetMode="External"/><Relationship Id="rId533" Type="http://schemas.openxmlformats.org/officeDocument/2006/relationships/hyperlink" Target="http://www.genome.jp/dbget-bin/www_bget?cpd+C00989" TargetMode="External"/><Relationship Id="rId1163" Type="http://schemas.openxmlformats.org/officeDocument/2006/relationships/hyperlink" Target="http://www.genome.jp/dbget-bin/www_bget?cpd+C03264" TargetMode="External"/><Relationship Id="rId2214" Type="http://schemas.openxmlformats.org/officeDocument/2006/relationships/hyperlink" Target="http://www.hmdb.ca/metabolites/HMDB13716" TargetMode="External"/><Relationship Id="rId3612" Type="http://schemas.openxmlformats.org/officeDocument/2006/relationships/hyperlink" Target="http://www.hmdb.ca/metabolites/HMDB00269" TargetMode="External"/><Relationship Id="rId6768" Type="http://schemas.openxmlformats.org/officeDocument/2006/relationships/hyperlink" Target="http://www.hmdb.ca/metabolites/HMDB02902" TargetMode="External"/><Relationship Id="rId7819" Type="http://schemas.openxmlformats.org/officeDocument/2006/relationships/hyperlink" Target="http://www.hmdb.ca/metabolites/HMDB02199" TargetMode="External"/><Relationship Id="rId5784" Type="http://schemas.openxmlformats.org/officeDocument/2006/relationships/hyperlink" Target="http://www.hmdb.ca/metabolites/HMDB12958" TargetMode="External"/><Relationship Id="rId6835" Type="http://schemas.openxmlformats.org/officeDocument/2006/relationships/hyperlink" Target="http://www.hmdb.ca/metabolites/HMDB03099" TargetMode="External"/><Relationship Id="rId600" Type="http://schemas.openxmlformats.org/officeDocument/2006/relationships/hyperlink" Target="http://www.hmdb.ca/metabolites/HMDB11129" TargetMode="External"/><Relationship Id="rId1230" Type="http://schemas.openxmlformats.org/officeDocument/2006/relationships/hyperlink" Target="http://www.hmdb.ca/metabolites/HMDB00904" TargetMode="External"/><Relationship Id="rId4386" Type="http://schemas.openxmlformats.org/officeDocument/2006/relationships/hyperlink" Target="http://www.hmdb.ca/metabolites/HMDB00511" TargetMode="External"/><Relationship Id="rId5437" Type="http://schemas.openxmlformats.org/officeDocument/2006/relationships/hyperlink" Target="http://www.genome.jp/dbget-bin/www_bget?cpd+C02656" TargetMode="External"/><Relationship Id="rId5851" Type="http://schemas.openxmlformats.org/officeDocument/2006/relationships/hyperlink" Target="http://www.hmdb.ca/metabolites/HMDB10738" TargetMode="External"/><Relationship Id="rId6902" Type="http://schemas.openxmlformats.org/officeDocument/2006/relationships/hyperlink" Target="http://www.genome.jp/dbget-bin/www_bget?cpd+C00811" TargetMode="External"/><Relationship Id="rId4039" Type="http://schemas.openxmlformats.org/officeDocument/2006/relationships/hyperlink" Target="http://www.hmdb.ca/metabolites/HMDB01325" TargetMode="External"/><Relationship Id="rId4453" Type="http://schemas.openxmlformats.org/officeDocument/2006/relationships/hyperlink" Target="http://www.genome.jp/dbget-bin/www_bget?cpd+C08261" TargetMode="External"/><Relationship Id="rId5504" Type="http://schemas.openxmlformats.org/officeDocument/2006/relationships/hyperlink" Target="http://www.genome.jp/dbget-bin/www_bget?cpd+C01233" TargetMode="External"/><Relationship Id="rId3055" Type="http://schemas.openxmlformats.org/officeDocument/2006/relationships/hyperlink" Target="http://www.hmdb.ca/metabolites/HMDB00279" TargetMode="External"/><Relationship Id="rId4106" Type="http://schemas.openxmlformats.org/officeDocument/2006/relationships/hyperlink" Target="http://www.hmdb.ca/metabolites/HMDB04089" TargetMode="External"/><Relationship Id="rId4520" Type="http://schemas.openxmlformats.org/officeDocument/2006/relationships/hyperlink" Target="http://www.genome.jp/dbget-bin/www_bget?cpd+D03585" TargetMode="External"/><Relationship Id="rId7676" Type="http://schemas.openxmlformats.org/officeDocument/2006/relationships/hyperlink" Target="http://www.hmdb.ca/metabolites/HMDB00288" TargetMode="External"/><Relationship Id="rId390" Type="http://schemas.openxmlformats.org/officeDocument/2006/relationships/hyperlink" Target="http://www.genome.jp/dbget-bin/www_bget?cpd+C00357" TargetMode="External"/><Relationship Id="rId2071" Type="http://schemas.openxmlformats.org/officeDocument/2006/relationships/hyperlink" Target="http://www.hmdb.ca/metabolites/HMDB00661" TargetMode="External"/><Relationship Id="rId3122" Type="http://schemas.openxmlformats.org/officeDocument/2006/relationships/hyperlink" Target="http://www.hmdb.ca/metabolites/HMDB01476" TargetMode="External"/><Relationship Id="rId6278" Type="http://schemas.openxmlformats.org/officeDocument/2006/relationships/hyperlink" Target="http://www.genome.jp/dbget-bin/www_bget?cpd+C00121" TargetMode="External"/><Relationship Id="rId6692" Type="http://schemas.openxmlformats.org/officeDocument/2006/relationships/hyperlink" Target="http://www.hmdb.ca/metabolites/HMDB00300" TargetMode="External"/><Relationship Id="rId7329" Type="http://schemas.openxmlformats.org/officeDocument/2006/relationships/hyperlink" Target="http://www.genome.jp/dbget-bin/www_bget?cpd+C00122" TargetMode="External"/><Relationship Id="rId5294" Type="http://schemas.openxmlformats.org/officeDocument/2006/relationships/hyperlink" Target="http://www.genome.jp/dbget-bin/www_bget?cpd+C01685" TargetMode="External"/><Relationship Id="rId6345" Type="http://schemas.openxmlformats.org/officeDocument/2006/relationships/hyperlink" Target="http://www.genome.jp/dbget-bin/www_bget?cpd+C00490" TargetMode="External"/><Relationship Id="rId7743" Type="http://schemas.openxmlformats.org/officeDocument/2006/relationships/hyperlink" Target="http://www.hmdb.ca/metabolites/HMDB00210" TargetMode="External"/><Relationship Id="rId110" Type="http://schemas.openxmlformats.org/officeDocument/2006/relationships/hyperlink" Target="http://www.hmdb.ca/metabolites/HMDB00205" TargetMode="External"/><Relationship Id="rId2888" Type="http://schemas.openxmlformats.org/officeDocument/2006/relationships/hyperlink" Target="http://www.genome.jp/dbget-bin/www_bget?cpd+C11918" TargetMode="External"/><Relationship Id="rId3939" Type="http://schemas.openxmlformats.org/officeDocument/2006/relationships/hyperlink" Target="http://www.hmdb.ca/metabolites/HMDB02035" TargetMode="External"/><Relationship Id="rId7810" Type="http://schemas.openxmlformats.org/officeDocument/2006/relationships/hyperlink" Target="http://www.genome.jp/dbget-bin/www_bget?cpd+C13637" TargetMode="External"/><Relationship Id="rId2955" Type="http://schemas.openxmlformats.org/officeDocument/2006/relationships/hyperlink" Target="http://www.hmdb.ca/metabolites/HMDB29415" TargetMode="External"/><Relationship Id="rId5361" Type="http://schemas.openxmlformats.org/officeDocument/2006/relationships/hyperlink" Target="http://www.genome.jp/dbget-bin/www_bget?cpd+C00227" TargetMode="External"/><Relationship Id="rId6412" Type="http://schemas.openxmlformats.org/officeDocument/2006/relationships/hyperlink" Target="http://www.hmdb.ca/metabolites/HMDB02001" TargetMode="External"/><Relationship Id="rId927" Type="http://schemas.openxmlformats.org/officeDocument/2006/relationships/hyperlink" Target="http://www.genome.jp/dbget-bin/www_bget?cpd+C02504" TargetMode="External"/><Relationship Id="rId1557" Type="http://schemas.openxmlformats.org/officeDocument/2006/relationships/hyperlink" Target="http://www.hmdb.ca/metabolites/HMDB00564" TargetMode="External"/><Relationship Id="rId1971" Type="http://schemas.openxmlformats.org/officeDocument/2006/relationships/hyperlink" Target="http://www.hmdb.ca/metabolites/HMDB01448" TargetMode="External"/><Relationship Id="rId2608" Type="http://schemas.openxmlformats.org/officeDocument/2006/relationships/hyperlink" Target="http://www.hmdb.ca/metabolites/HMDB11569" TargetMode="External"/><Relationship Id="rId5014" Type="http://schemas.openxmlformats.org/officeDocument/2006/relationships/hyperlink" Target="http://www.genome.jp/dbget-bin/www_bget?cpd+C05828" TargetMode="External"/><Relationship Id="rId1624" Type="http://schemas.openxmlformats.org/officeDocument/2006/relationships/hyperlink" Target="http://www.hmdb.ca/metabolites/HMDB07248" TargetMode="External"/><Relationship Id="rId4030" Type="http://schemas.openxmlformats.org/officeDocument/2006/relationships/hyperlink" Target="http://www.genome.jp/dbget-bin/www_bget?cpd+C05135" TargetMode="External"/><Relationship Id="rId7186" Type="http://schemas.openxmlformats.org/officeDocument/2006/relationships/hyperlink" Target="http://www.hmdb.ca/metabolites/HMDB12265" TargetMode="External"/><Relationship Id="rId3796" Type="http://schemas.openxmlformats.org/officeDocument/2006/relationships/hyperlink" Target="http://www.hmdb.ca/metabolites/HMDB02329" TargetMode="External"/><Relationship Id="rId7253" Type="http://schemas.openxmlformats.org/officeDocument/2006/relationships/hyperlink" Target="http://www.hmdb.ca/metabolites/HMDB01401" TargetMode="External"/><Relationship Id="rId2398" Type="http://schemas.openxmlformats.org/officeDocument/2006/relationships/hyperlink" Target="http://www.hmdb.ca/metabolites/HMDB01494" TargetMode="External"/><Relationship Id="rId3449" Type="http://schemas.openxmlformats.org/officeDocument/2006/relationships/hyperlink" Target="http://www.hmdb.ca/metabolites/HMDB00752" TargetMode="External"/><Relationship Id="rId4847" Type="http://schemas.openxmlformats.org/officeDocument/2006/relationships/hyperlink" Target="http://www.genome.jp/dbget-bin/www_bget?cpd+C01198" TargetMode="External"/><Relationship Id="rId7320" Type="http://schemas.openxmlformats.org/officeDocument/2006/relationships/hyperlink" Target="http://www.hmdb.ca/metabolites/HMDB00613" TargetMode="External"/><Relationship Id="rId3863" Type="http://schemas.openxmlformats.org/officeDocument/2006/relationships/hyperlink" Target="http://www.hmdb.ca/metabolites/HMDB41683" TargetMode="External"/><Relationship Id="rId4914" Type="http://schemas.openxmlformats.org/officeDocument/2006/relationships/hyperlink" Target="http://www.genome.jp/dbget-bin/www_bget?cpd+C08983" TargetMode="External"/><Relationship Id="rId784" Type="http://schemas.openxmlformats.org/officeDocument/2006/relationships/hyperlink" Target="http://www.hmdb.ca/metabolites/HMDB01202" TargetMode="External"/><Relationship Id="rId1067" Type="http://schemas.openxmlformats.org/officeDocument/2006/relationships/hyperlink" Target="http://www.hmdb.ca/metabolites/HMDB13253" TargetMode="External"/><Relationship Id="rId2465" Type="http://schemas.openxmlformats.org/officeDocument/2006/relationships/hyperlink" Target="http://www.hmdb.ca/metabolites/HMDB02070" TargetMode="External"/><Relationship Id="rId3516" Type="http://schemas.openxmlformats.org/officeDocument/2006/relationships/hyperlink" Target="http://www.genome.jp/dbget-bin/www_bget?cpd+C00137" TargetMode="External"/><Relationship Id="rId3930" Type="http://schemas.openxmlformats.org/officeDocument/2006/relationships/hyperlink" Target="http://www.genome.jp/dbget-bin/www_bget?cpd+C19865" TargetMode="External"/><Relationship Id="rId437" Type="http://schemas.openxmlformats.org/officeDocument/2006/relationships/hyperlink" Target="http://www.hmdb.ca/metabolites/HMDB02000" TargetMode="External"/><Relationship Id="rId851" Type="http://schemas.openxmlformats.org/officeDocument/2006/relationships/hyperlink" Target="http://www.genome.jp/dbget-bin/www_bget?cpd+C00486" TargetMode="External"/><Relationship Id="rId1481" Type="http://schemas.openxmlformats.org/officeDocument/2006/relationships/hyperlink" Target="http://www.hmdb.ca/metabolites/HMDB00321" TargetMode="External"/><Relationship Id="rId2118" Type="http://schemas.openxmlformats.org/officeDocument/2006/relationships/hyperlink" Target="http://www.hmdb.ca/metabolites/HMDB03320" TargetMode="External"/><Relationship Id="rId2532" Type="http://schemas.openxmlformats.org/officeDocument/2006/relationships/hyperlink" Target="http://www.genome.jp/dbget-bin/www_bget?cpd+C03844" TargetMode="External"/><Relationship Id="rId5688" Type="http://schemas.openxmlformats.org/officeDocument/2006/relationships/hyperlink" Target="http://www.genome.jp/dbget-bin/www_bget?cpd+C00362" TargetMode="External"/><Relationship Id="rId6739" Type="http://schemas.openxmlformats.org/officeDocument/2006/relationships/hyperlink" Target="http://www.hmdb.ca/metabolites/HMDB00229" TargetMode="External"/><Relationship Id="rId504" Type="http://schemas.openxmlformats.org/officeDocument/2006/relationships/hyperlink" Target="http://www.hmdb.ca/metabolites/HMDB00792" TargetMode="External"/><Relationship Id="rId1134" Type="http://schemas.openxmlformats.org/officeDocument/2006/relationships/hyperlink" Target="http://www.hmdb.ca/metabolites/HMDB00671" TargetMode="External"/><Relationship Id="rId5755" Type="http://schemas.openxmlformats.org/officeDocument/2006/relationships/hyperlink" Target="http://www.hmdb.ca/metabolites/HMDB00699" TargetMode="External"/><Relationship Id="rId6806" Type="http://schemas.openxmlformats.org/officeDocument/2006/relationships/hyperlink" Target="http://www.hmdb.ca/metabolites/HMDB00017" TargetMode="External"/><Relationship Id="rId1201" Type="http://schemas.openxmlformats.org/officeDocument/2006/relationships/hyperlink" Target="http://www.hmdb.ca/metabolites/HMDB00099" TargetMode="External"/><Relationship Id="rId4357" Type="http://schemas.openxmlformats.org/officeDocument/2006/relationships/hyperlink" Target="http://www.hmdb.ca/metabolites/HMDB00215" TargetMode="External"/><Relationship Id="rId4771" Type="http://schemas.openxmlformats.org/officeDocument/2006/relationships/hyperlink" Target="http://www.hmdb.ca/metabolites/HMDB00875" TargetMode="External"/><Relationship Id="rId5408" Type="http://schemas.openxmlformats.org/officeDocument/2006/relationships/hyperlink" Target="http://www.hmdb.ca/metabolites/HMDB03073" TargetMode="External"/><Relationship Id="rId3373" Type="http://schemas.openxmlformats.org/officeDocument/2006/relationships/hyperlink" Target="http://www.hmdb.ca/metabolites/HMDB00208" TargetMode="External"/><Relationship Id="rId4424" Type="http://schemas.openxmlformats.org/officeDocument/2006/relationships/hyperlink" Target="http://www.hmdb.ca/metabolites/HMDB01043" TargetMode="External"/><Relationship Id="rId5822" Type="http://schemas.openxmlformats.org/officeDocument/2006/relationships/hyperlink" Target="http://www.genome.jp/dbget-bin/www_bget?cpd+C00180" TargetMode="External"/><Relationship Id="rId294" Type="http://schemas.openxmlformats.org/officeDocument/2006/relationships/hyperlink" Target="http://www.hmdb.ca/metabolites/HMDB00078" TargetMode="External"/><Relationship Id="rId3026" Type="http://schemas.openxmlformats.org/officeDocument/2006/relationships/hyperlink" Target="http://www.hmdb.ca/metabolites/HMDB34174" TargetMode="External"/><Relationship Id="rId361" Type="http://schemas.openxmlformats.org/officeDocument/2006/relationships/hyperlink" Target="http://www.hmdb.ca/metabolites/HMDB00174" TargetMode="External"/><Relationship Id="rId2042" Type="http://schemas.openxmlformats.org/officeDocument/2006/relationships/hyperlink" Target="http://www.genome.jp/dbget-bin/www_bget?cpd+C05568" TargetMode="External"/><Relationship Id="rId3440" Type="http://schemas.openxmlformats.org/officeDocument/2006/relationships/hyperlink" Target="http://www.hmdb.ca/metabolites/HMDB01976" TargetMode="External"/><Relationship Id="rId5198" Type="http://schemas.openxmlformats.org/officeDocument/2006/relationships/hyperlink" Target="http://www.hmdb.ca/metabolites/HMDB00725" TargetMode="External"/><Relationship Id="rId6596" Type="http://schemas.openxmlformats.org/officeDocument/2006/relationships/hyperlink" Target="http://www.genome.jp/dbget-bin/www_bget?cpd+C02104" TargetMode="External"/><Relationship Id="rId7647" Type="http://schemas.openxmlformats.org/officeDocument/2006/relationships/hyperlink" Target="http://www.hmdb.ca/metabolites/HMDB00034" TargetMode="External"/><Relationship Id="rId6249" Type="http://schemas.openxmlformats.org/officeDocument/2006/relationships/hyperlink" Target="http://www.hmdb.ca/metabolites/HMDB28907" TargetMode="External"/><Relationship Id="rId6663" Type="http://schemas.openxmlformats.org/officeDocument/2006/relationships/hyperlink" Target="http://www.hmdb.ca/metabolites/HMDB00905" TargetMode="External"/><Relationship Id="rId7714" Type="http://schemas.openxmlformats.org/officeDocument/2006/relationships/hyperlink" Target="http://www.hmdb.ca/metabolites/HMDB03911" TargetMode="External"/><Relationship Id="rId2859" Type="http://schemas.openxmlformats.org/officeDocument/2006/relationships/hyperlink" Target="http://www.hmdb.ca/metabolites/HMDB01870" TargetMode="External"/><Relationship Id="rId5265" Type="http://schemas.openxmlformats.org/officeDocument/2006/relationships/hyperlink" Target="http://www.hmdb.ca/metabolites/HMDB28995" TargetMode="External"/><Relationship Id="rId6316" Type="http://schemas.openxmlformats.org/officeDocument/2006/relationships/hyperlink" Target="http://www.genome.jp/dbget-bin/www_bget?cpd+C00191" TargetMode="External"/><Relationship Id="rId6730" Type="http://schemas.openxmlformats.org/officeDocument/2006/relationships/hyperlink" Target="http://www.genome.jp/dbget-bin/www_bget?cpd+C00253" TargetMode="External"/><Relationship Id="rId1875" Type="http://schemas.openxmlformats.org/officeDocument/2006/relationships/hyperlink" Target="http://www.hmdb.ca/metabolites/HMDB02466" TargetMode="External"/><Relationship Id="rId4281" Type="http://schemas.openxmlformats.org/officeDocument/2006/relationships/hyperlink" Target="http://www.hmdb.ca/metabolites/HMDB29105" TargetMode="External"/><Relationship Id="rId5332" Type="http://schemas.openxmlformats.org/officeDocument/2006/relationships/hyperlink" Target="http://www.genome.jp/dbget-bin/www_bget?cpd+C04256" TargetMode="External"/><Relationship Id="rId1528" Type="http://schemas.openxmlformats.org/officeDocument/2006/relationships/hyperlink" Target="http://www.hmdb.ca/metabolites/HMDB00525" TargetMode="External"/><Relationship Id="rId2926" Type="http://schemas.openxmlformats.org/officeDocument/2006/relationships/hyperlink" Target="http://www.hmdb.ca/metabolites/HMDB02545" TargetMode="External"/><Relationship Id="rId1942" Type="http://schemas.openxmlformats.org/officeDocument/2006/relationships/hyperlink" Target="http://www.genome.jp/dbget-bin/www_bget?cpd+C12312" TargetMode="External"/><Relationship Id="rId4001" Type="http://schemas.openxmlformats.org/officeDocument/2006/relationships/hyperlink" Target="http://www.genome.jp/dbget-bin/www_bget?cpd+C15987" TargetMode="External"/><Relationship Id="rId7157" Type="http://schemas.openxmlformats.org/officeDocument/2006/relationships/hyperlink" Target="http://www.genome.jp/dbget-bin/www_bget?cpd+C00327" TargetMode="External"/><Relationship Id="rId6173" Type="http://schemas.openxmlformats.org/officeDocument/2006/relationships/hyperlink" Target="http://www.genome.jp/dbget-bin/www_bget?cpd+C02427" TargetMode="External"/><Relationship Id="rId7571" Type="http://schemas.openxmlformats.org/officeDocument/2006/relationships/hyperlink" Target="http://www.hmdb.ca/metabolites/HMDB12097" TargetMode="External"/><Relationship Id="rId3767" Type="http://schemas.openxmlformats.org/officeDocument/2006/relationships/hyperlink" Target="http://www.hmdb.ca/metabolites/HMDB01488" TargetMode="External"/><Relationship Id="rId4818" Type="http://schemas.openxmlformats.org/officeDocument/2006/relationships/hyperlink" Target="http://www.genome.jp/dbget-bin/www_bget?cpd+C04294" TargetMode="External"/><Relationship Id="rId7224" Type="http://schemas.openxmlformats.org/officeDocument/2006/relationships/hyperlink" Target="http://www.hmdb.ca/metabolites/HMDB29155" TargetMode="External"/><Relationship Id="rId688" Type="http://schemas.openxmlformats.org/officeDocument/2006/relationships/hyperlink" Target="http://www.genome.jp/dbget-bin/www_bget?cpd+C05122" TargetMode="External"/><Relationship Id="rId2369" Type="http://schemas.openxmlformats.org/officeDocument/2006/relationships/hyperlink" Target="http://www.hmdb.ca/metabolites/HMDB01367" TargetMode="External"/><Relationship Id="rId2783" Type="http://schemas.openxmlformats.org/officeDocument/2006/relationships/hyperlink" Target="http://www.hmdb.ca/metabolites/HMDB01132" TargetMode="External"/><Relationship Id="rId3834" Type="http://schemas.openxmlformats.org/officeDocument/2006/relationships/hyperlink" Target="http://www.hmdb.ca/metabolites/HMDB02075" TargetMode="External"/><Relationship Id="rId6240" Type="http://schemas.openxmlformats.org/officeDocument/2006/relationships/hyperlink" Target="http://www.hmdb.ca/metabolites/HMDB11172" TargetMode="External"/><Relationship Id="rId755" Type="http://schemas.openxmlformats.org/officeDocument/2006/relationships/hyperlink" Target="http://www.hmdb.ca/metabolites/HMDB03349" TargetMode="External"/><Relationship Id="rId1385" Type="http://schemas.openxmlformats.org/officeDocument/2006/relationships/hyperlink" Target="http://www.hmdb.ca/metabolites/HMDB00230" TargetMode="External"/><Relationship Id="rId2436" Type="http://schemas.openxmlformats.org/officeDocument/2006/relationships/hyperlink" Target="http://www.hmdb.ca/metabolites/HMDB06528" TargetMode="External"/><Relationship Id="rId2850" Type="http://schemas.openxmlformats.org/officeDocument/2006/relationships/hyperlink" Target="http://www.hmdb.ca/metabolites/HMDB01555" TargetMode="External"/><Relationship Id="rId91" Type="http://schemas.openxmlformats.org/officeDocument/2006/relationships/hyperlink" Target="http://www.hmdb.ca/metabolites/HMDB00279" TargetMode="External"/><Relationship Id="rId408" Type="http://schemas.openxmlformats.org/officeDocument/2006/relationships/hyperlink" Target="http://www.genome.jp/dbget-bin/www_bget?cpd+C00026" TargetMode="External"/><Relationship Id="rId822" Type="http://schemas.openxmlformats.org/officeDocument/2006/relationships/hyperlink" Target="http://www.genome.jp/dbget-bin/www_bget?cpd+C00016" TargetMode="External"/><Relationship Id="rId1038" Type="http://schemas.openxmlformats.org/officeDocument/2006/relationships/hyperlink" Target="http://www.genome.jp/dbget-bin/www_bget?cpd+C00135" TargetMode="External"/><Relationship Id="rId1452" Type="http://schemas.openxmlformats.org/officeDocument/2006/relationships/hyperlink" Target="http://www.hmdb.ca/metabolites/HMDB02823" TargetMode="External"/><Relationship Id="rId2503" Type="http://schemas.openxmlformats.org/officeDocument/2006/relationships/hyperlink" Target="http://www.genome.jp/dbget-bin/www_bget?cpd+C01181" TargetMode="External"/><Relationship Id="rId3901" Type="http://schemas.openxmlformats.org/officeDocument/2006/relationships/hyperlink" Target="http://www.genome.jp/dbget-bin/www_bget?cpd+C03065" TargetMode="External"/><Relationship Id="rId5659" Type="http://schemas.openxmlformats.org/officeDocument/2006/relationships/hyperlink" Target="http://www.hmdb.ca/metabolites/HMDB00071" TargetMode="External"/><Relationship Id="rId1105" Type="http://schemas.openxmlformats.org/officeDocument/2006/relationships/hyperlink" Target="http://www.genome.jp/dbget-bin/www_bget?cpd+C00642" TargetMode="External"/><Relationship Id="rId7081" Type="http://schemas.openxmlformats.org/officeDocument/2006/relationships/hyperlink" Target="http://www.genome.jp/dbget-bin/www_bget?cpd+C00780" TargetMode="External"/><Relationship Id="rId3277" Type="http://schemas.openxmlformats.org/officeDocument/2006/relationships/hyperlink" Target="http://www.genome.jp/dbget-bin/www_bget?cpd+C01262" TargetMode="External"/><Relationship Id="rId4675" Type="http://schemas.openxmlformats.org/officeDocument/2006/relationships/hyperlink" Target="http://www.hmdb.ca/metabolites/HMDB00045" TargetMode="External"/><Relationship Id="rId5726" Type="http://schemas.openxmlformats.org/officeDocument/2006/relationships/hyperlink" Target="http://www.hmdb.ca/metabolites/HMDB00014" TargetMode="External"/><Relationship Id="rId198" Type="http://schemas.openxmlformats.org/officeDocument/2006/relationships/hyperlink" Target="http://www.hmdb.ca/metabolites/HMDB00019" TargetMode="External"/><Relationship Id="rId3691" Type="http://schemas.openxmlformats.org/officeDocument/2006/relationships/hyperlink" Target="http://www.hmdb.ca/metabolites/HMDB11617" TargetMode="External"/><Relationship Id="rId4328" Type="http://schemas.openxmlformats.org/officeDocument/2006/relationships/hyperlink" Target="http://www.genome.jp/dbget-bin/www_bget?cpd+C00492" TargetMode="External"/><Relationship Id="rId4742" Type="http://schemas.openxmlformats.org/officeDocument/2006/relationships/hyperlink" Target="http://www.hmdb.ca/metabolites/HMDB01227" TargetMode="External"/><Relationship Id="rId7898" Type="http://schemas.openxmlformats.org/officeDocument/2006/relationships/hyperlink" Target="http://www.genome.jp/dbget-bin/www_bget?cpd+C00059" TargetMode="External"/><Relationship Id="rId2293" Type="http://schemas.openxmlformats.org/officeDocument/2006/relationships/hyperlink" Target="http://www.hmdb.ca/metabolites/HMDB28844" TargetMode="External"/><Relationship Id="rId3344" Type="http://schemas.openxmlformats.org/officeDocument/2006/relationships/hyperlink" Target="http://www.genome.jp/dbget-bin/www_bget?cpd+C00794" TargetMode="External"/><Relationship Id="rId265" Type="http://schemas.openxmlformats.org/officeDocument/2006/relationships/hyperlink" Target="http://www.genome.jp/dbget-bin/www_bget?cpd+C00300" TargetMode="External"/><Relationship Id="rId2360" Type="http://schemas.openxmlformats.org/officeDocument/2006/relationships/hyperlink" Target="http://www.genome.jp/dbget-bin/www_bget?cpd+C01697" TargetMode="External"/><Relationship Id="rId3411" Type="http://schemas.openxmlformats.org/officeDocument/2006/relationships/hyperlink" Target="http://www.hmdb.ca/metabolites/HMDB00827" TargetMode="External"/><Relationship Id="rId6567" Type="http://schemas.openxmlformats.org/officeDocument/2006/relationships/hyperlink" Target="http://www.hmdb.ca/metabolites/HMDB07095" TargetMode="External"/><Relationship Id="rId6981" Type="http://schemas.openxmlformats.org/officeDocument/2006/relationships/hyperlink" Target="http://www.hmdb.ca/metabolites/HMDB00854" TargetMode="External"/><Relationship Id="rId7618" Type="http://schemas.openxmlformats.org/officeDocument/2006/relationships/hyperlink" Target="http://www.genome.jp/dbget-bin/www_bget?cpd+C17662" TargetMode="External"/><Relationship Id="rId332" Type="http://schemas.openxmlformats.org/officeDocument/2006/relationships/hyperlink" Target="http://www.hmdb.ca/metabolites/HMDB29131" TargetMode="External"/><Relationship Id="rId2013" Type="http://schemas.openxmlformats.org/officeDocument/2006/relationships/hyperlink" Target="http://www.hmdb.ca/metabolites/HMDB00641" TargetMode="External"/><Relationship Id="rId5169" Type="http://schemas.openxmlformats.org/officeDocument/2006/relationships/hyperlink" Target="http://www.genome.jp/dbget-bin/www_bget?cpd+C00506" TargetMode="External"/><Relationship Id="rId5583" Type="http://schemas.openxmlformats.org/officeDocument/2006/relationships/hyperlink" Target="http://www.hmdb.ca/metabolites/HMDB07103" TargetMode="External"/><Relationship Id="rId6634" Type="http://schemas.openxmlformats.org/officeDocument/2006/relationships/hyperlink" Target="http://www.genome.jp/dbget-bin/www_bget?cpd+C17649" TargetMode="External"/><Relationship Id="rId4185" Type="http://schemas.openxmlformats.org/officeDocument/2006/relationships/hyperlink" Target="http://www.genome.jp/dbget-bin/www_bget?cpd+C03406" TargetMode="External"/><Relationship Id="rId5236" Type="http://schemas.openxmlformats.org/officeDocument/2006/relationships/hyperlink" Target="http://www.hmdb.ca/metabolites/HMDB00267" TargetMode="External"/><Relationship Id="rId1779" Type="http://schemas.openxmlformats.org/officeDocument/2006/relationships/hyperlink" Target="http://www.genome.jp/dbget-bin/www_bget?cpd+C00214" TargetMode="External"/><Relationship Id="rId4252" Type="http://schemas.openxmlformats.org/officeDocument/2006/relationships/hyperlink" Target="http://www.genome.jp/dbget-bin/www_bget?cpd+C05282" TargetMode="External"/><Relationship Id="rId5650" Type="http://schemas.openxmlformats.org/officeDocument/2006/relationships/hyperlink" Target="http://www.genome.jp/dbget-bin/www_bget?cpd+C00294" TargetMode="External"/><Relationship Id="rId6701" Type="http://schemas.openxmlformats.org/officeDocument/2006/relationships/hyperlink" Target="http://www.hmdb.ca/metabolites/HMDB00026" TargetMode="External"/><Relationship Id="rId1846" Type="http://schemas.openxmlformats.org/officeDocument/2006/relationships/hyperlink" Target="http://www.genome.jp/dbget-bin/www_bget?cpd+C05795" TargetMode="External"/><Relationship Id="rId5303" Type="http://schemas.openxmlformats.org/officeDocument/2006/relationships/hyperlink" Target="http://www.hmdb.ca/metabolites/HMDB03224" TargetMode="External"/><Relationship Id="rId1913" Type="http://schemas.openxmlformats.org/officeDocument/2006/relationships/hyperlink" Target="http://www.hmdb.ca/metabolites/HMDB12141" TargetMode="External"/><Relationship Id="rId7475" Type="http://schemas.openxmlformats.org/officeDocument/2006/relationships/hyperlink" Target="http://www.hmdb.ca/metabolites/HMDB00097" TargetMode="External"/><Relationship Id="rId6077" Type="http://schemas.openxmlformats.org/officeDocument/2006/relationships/hyperlink" Target="http://www.genome.jp/dbget-bin/www_bget?cpd+C00328" TargetMode="External"/><Relationship Id="rId6491" Type="http://schemas.openxmlformats.org/officeDocument/2006/relationships/hyperlink" Target="http://www.hmdb.ca/metabolites/HMDB00086" TargetMode="External"/><Relationship Id="rId7128" Type="http://schemas.openxmlformats.org/officeDocument/2006/relationships/hyperlink" Target="http://www.genome.jp/dbget-bin/www_bget?cpd+C02291" TargetMode="External"/><Relationship Id="rId7542" Type="http://schemas.openxmlformats.org/officeDocument/2006/relationships/hyperlink" Target="http://www.hmdb.ca/metabolites/HMDB11530" TargetMode="External"/><Relationship Id="rId2687" Type="http://schemas.openxmlformats.org/officeDocument/2006/relationships/hyperlink" Target="http://www.hmdb.ca/metabolites/HMDB00195" TargetMode="External"/><Relationship Id="rId3738" Type="http://schemas.openxmlformats.org/officeDocument/2006/relationships/hyperlink" Target="http://www.genome.jp/dbget-bin/www_bget?cpd+C00099" TargetMode="External"/><Relationship Id="rId5093" Type="http://schemas.openxmlformats.org/officeDocument/2006/relationships/hyperlink" Target="http://www.genome.jp/dbget-bin/www_bget?cpd+C05653" TargetMode="External"/><Relationship Id="rId6144" Type="http://schemas.openxmlformats.org/officeDocument/2006/relationships/hyperlink" Target="http://www.genome.jp/dbget-bin/www_bget?cpd+C00097" TargetMode="External"/><Relationship Id="rId659" Type="http://schemas.openxmlformats.org/officeDocument/2006/relationships/hyperlink" Target="http://www.genome.jp/dbget-bin/www_bget?cpd+C00195" TargetMode="External"/><Relationship Id="rId1289" Type="http://schemas.openxmlformats.org/officeDocument/2006/relationships/hyperlink" Target="http://www.hmdb.ca/metabolites/HMDB11737" TargetMode="External"/><Relationship Id="rId5160" Type="http://schemas.openxmlformats.org/officeDocument/2006/relationships/hyperlink" Target="http://www.hmdb.ca/metabolites/HMDB00731" TargetMode="External"/><Relationship Id="rId6211" Type="http://schemas.openxmlformats.org/officeDocument/2006/relationships/hyperlink" Target="http://www.genome.jp/dbget-bin/www_bget?cpd+C02714" TargetMode="External"/><Relationship Id="rId1356" Type="http://schemas.openxmlformats.org/officeDocument/2006/relationships/hyperlink" Target="http://www.genome.jp/dbget-bin/www_bget?cpd+C00208" TargetMode="External"/><Relationship Id="rId2754" Type="http://schemas.openxmlformats.org/officeDocument/2006/relationships/hyperlink" Target="http://www.hmdb.ca/metabolites/HMDB00095" TargetMode="External"/><Relationship Id="rId3805" Type="http://schemas.openxmlformats.org/officeDocument/2006/relationships/hyperlink" Target="http://www.genome.jp/dbget-bin/www_bget?cpd+C14153" TargetMode="External"/><Relationship Id="rId726" Type="http://schemas.openxmlformats.org/officeDocument/2006/relationships/hyperlink" Target="http://www.genome.jp/dbget-bin/www_bget?cpd+C00946" TargetMode="External"/><Relationship Id="rId1009" Type="http://schemas.openxmlformats.org/officeDocument/2006/relationships/hyperlink" Target="http://www.genome.jp/dbget-bin/www_bget?cpd+C00041" TargetMode="External"/><Relationship Id="rId1770" Type="http://schemas.openxmlformats.org/officeDocument/2006/relationships/hyperlink" Target="http://www.hmdb.ca/metabolites/HMDB00630" TargetMode="External"/><Relationship Id="rId2407" Type="http://schemas.openxmlformats.org/officeDocument/2006/relationships/hyperlink" Target="http://www.genome.jp/dbget-bin/www_bget?cpd+C06423" TargetMode="External"/><Relationship Id="rId2821" Type="http://schemas.openxmlformats.org/officeDocument/2006/relationships/hyperlink" Target="http://www.hmdb.ca/metabolites/HMDB01931" TargetMode="External"/><Relationship Id="rId5977" Type="http://schemas.openxmlformats.org/officeDocument/2006/relationships/hyperlink" Target="http://www.genome.jp/dbget-bin/www_bget?cpd+C15987" TargetMode="External"/><Relationship Id="rId62" Type="http://schemas.openxmlformats.org/officeDocument/2006/relationships/hyperlink" Target="http://www.hmdb.ca/metabolites/HMDB34174" TargetMode="External"/><Relationship Id="rId1423" Type="http://schemas.openxmlformats.org/officeDocument/2006/relationships/hyperlink" Target="http://www.hmdb.ca/metabolites/HMDB00529" TargetMode="External"/><Relationship Id="rId4579" Type="http://schemas.openxmlformats.org/officeDocument/2006/relationships/hyperlink" Target="http://www.hmdb.ca/metabolites/HMDB31074" TargetMode="External"/><Relationship Id="rId4993" Type="http://schemas.openxmlformats.org/officeDocument/2006/relationships/hyperlink" Target="http://www.hmdb.ca/metabolites/HMDB00001" TargetMode="External"/><Relationship Id="rId3595" Type="http://schemas.openxmlformats.org/officeDocument/2006/relationships/hyperlink" Target="http://www.hmdb.ca/metabolites/HMDB11538" TargetMode="External"/><Relationship Id="rId4646" Type="http://schemas.openxmlformats.org/officeDocument/2006/relationships/hyperlink" Target="http://www.genome.jp/dbget-bin/www_bget?cpd+C05465" TargetMode="External"/><Relationship Id="rId7052" Type="http://schemas.openxmlformats.org/officeDocument/2006/relationships/hyperlink" Target="http://www.genome.jp/dbget-bin/www_bget?cpd+C13690" TargetMode="External"/><Relationship Id="rId2197" Type="http://schemas.openxmlformats.org/officeDocument/2006/relationships/hyperlink" Target="http://www.genome.jp/dbget-bin/www_bget?cpd+C00491" TargetMode="External"/><Relationship Id="rId3248" Type="http://schemas.openxmlformats.org/officeDocument/2006/relationships/hyperlink" Target="http://www.hmdb.ca/metabolites/HMDB02064" TargetMode="External"/><Relationship Id="rId3662" Type="http://schemas.openxmlformats.org/officeDocument/2006/relationships/hyperlink" Target="http://www.genome.jp/dbget-bin/www_bget?cpd+C03990" TargetMode="External"/><Relationship Id="rId4713" Type="http://schemas.openxmlformats.org/officeDocument/2006/relationships/hyperlink" Target="http://www.genome.jp/dbget-bin/www_bget?cpd+C00299" TargetMode="External"/><Relationship Id="rId7869" Type="http://schemas.openxmlformats.org/officeDocument/2006/relationships/hyperlink" Target="http://www.hmdb.ca/metabolites/HMDB00734" TargetMode="External"/><Relationship Id="rId169" Type="http://schemas.openxmlformats.org/officeDocument/2006/relationships/hyperlink" Target="http://www.genome.jp/dbget-bin/www_bget?cpd+C00123" TargetMode="External"/><Relationship Id="rId583" Type="http://schemas.openxmlformats.org/officeDocument/2006/relationships/hyperlink" Target="http://www.hmdb.ca/metabolites/HMDB05323" TargetMode="External"/><Relationship Id="rId2264" Type="http://schemas.openxmlformats.org/officeDocument/2006/relationships/hyperlink" Target="http://www.hmdb.ca/metabolites/HMDB01522" TargetMode="External"/><Relationship Id="rId3315" Type="http://schemas.openxmlformats.org/officeDocument/2006/relationships/hyperlink" Target="http://www.hmdb.ca/metabolites/HMDB00283" TargetMode="External"/><Relationship Id="rId236" Type="http://schemas.openxmlformats.org/officeDocument/2006/relationships/hyperlink" Target="http://www.hmdb.ca/metabolites/HMDB03374" TargetMode="External"/><Relationship Id="rId650" Type="http://schemas.openxmlformats.org/officeDocument/2006/relationships/hyperlink" Target="http://www.hmdb.ca/metabolites/HMDB01480" TargetMode="External"/><Relationship Id="rId1280" Type="http://schemas.openxmlformats.org/officeDocument/2006/relationships/hyperlink" Target="http://www.hmdb.ca/metabolites/HMDB03157" TargetMode="External"/><Relationship Id="rId2331" Type="http://schemas.openxmlformats.org/officeDocument/2006/relationships/hyperlink" Target="http://www.hmdb.ca/metabolites/HMDB00867" TargetMode="External"/><Relationship Id="rId5487" Type="http://schemas.openxmlformats.org/officeDocument/2006/relationships/hyperlink" Target="http://www.hmdb.ca/metabolites/HMDB02088" TargetMode="External"/><Relationship Id="rId6885" Type="http://schemas.openxmlformats.org/officeDocument/2006/relationships/hyperlink" Target="http://www.hmdb.ca/metabolites/HMDB02670" TargetMode="External"/><Relationship Id="rId303" Type="http://schemas.openxmlformats.org/officeDocument/2006/relationships/hyperlink" Target="http://www.hmdb.ca/metabolites/HMDB11738" TargetMode="External"/><Relationship Id="rId4089" Type="http://schemas.openxmlformats.org/officeDocument/2006/relationships/hyperlink" Target="http://www.hmdb.ca/metabolites/HMDB06275" TargetMode="External"/><Relationship Id="rId6538" Type="http://schemas.openxmlformats.org/officeDocument/2006/relationships/hyperlink" Target="http://www.hmdb.ca/metabolites/HMDB11342" TargetMode="External"/><Relationship Id="rId6952" Type="http://schemas.openxmlformats.org/officeDocument/2006/relationships/hyperlink" Target="http://www.genome.jp/dbget-bin/www_bget?cpd+C00064" TargetMode="External"/><Relationship Id="rId5554" Type="http://schemas.openxmlformats.org/officeDocument/2006/relationships/hyperlink" Target="http://www.hmdb.ca/metabolites/HMDB11376" TargetMode="External"/><Relationship Id="rId6605" Type="http://schemas.openxmlformats.org/officeDocument/2006/relationships/hyperlink" Target="http://www.hmdb.ca/metabolites/HMDB00921" TargetMode="External"/><Relationship Id="rId1000" Type="http://schemas.openxmlformats.org/officeDocument/2006/relationships/hyperlink" Target="http://www.hmdb.ca/metabolites/HMDB02931" TargetMode="External"/><Relationship Id="rId4156" Type="http://schemas.openxmlformats.org/officeDocument/2006/relationships/hyperlink" Target="http://www.genome.jp/dbget-bin/www_bget?cpd+C02712" TargetMode="External"/><Relationship Id="rId4570" Type="http://schemas.openxmlformats.org/officeDocument/2006/relationships/hyperlink" Target="http://www.hmdb.ca/metabolites/HMDB10407" TargetMode="External"/><Relationship Id="rId5207" Type="http://schemas.openxmlformats.org/officeDocument/2006/relationships/hyperlink" Target="http://www.genome.jp/dbget-bin/www_bget?cpd+C00791" TargetMode="External"/><Relationship Id="rId5621" Type="http://schemas.openxmlformats.org/officeDocument/2006/relationships/hyperlink" Target="http://www.hmdb.ca/metabolites/HMDB00937" TargetMode="External"/><Relationship Id="rId1817" Type="http://schemas.openxmlformats.org/officeDocument/2006/relationships/hyperlink" Target="http://www.genome.jp/dbget-bin/www_bget?cpd+C01620" TargetMode="External"/><Relationship Id="rId3172" Type="http://schemas.openxmlformats.org/officeDocument/2006/relationships/hyperlink" Target="http://www.genome.jp/dbget-bin/www_bget?cpd+C02989" TargetMode="External"/><Relationship Id="rId4223" Type="http://schemas.openxmlformats.org/officeDocument/2006/relationships/hyperlink" Target="http://www.genome.jp/dbget-bin/www_bget?cpd+C00179" TargetMode="External"/><Relationship Id="rId7379" Type="http://schemas.openxmlformats.org/officeDocument/2006/relationships/hyperlink" Target="http://www.genome.jp/dbget-bin/www_bget?cpd+C16534" TargetMode="External"/><Relationship Id="rId7793" Type="http://schemas.openxmlformats.org/officeDocument/2006/relationships/hyperlink" Target="http://www.genome.jp/dbget-bin/www_bget?cpd+C00847" TargetMode="External"/><Relationship Id="rId6395" Type="http://schemas.openxmlformats.org/officeDocument/2006/relationships/hyperlink" Target="http://www.genome.jp/dbget-bin/www_bget?cpd+C06426" TargetMode="External"/><Relationship Id="rId7446" Type="http://schemas.openxmlformats.org/officeDocument/2006/relationships/hyperlink" Target="http://www.hmdb.ca/metabolites/HMDB00062" TargetMode="External"/><Relationship Id="rId160" Type="http://schemas.openxmlformats.org/officeDocument/2006/relationships/hyperlink" Target="http://www.hmdb.ca/metabolites/HMDB00881" TargetMode="External"/><Relationship Id="rId3989" Type="http://schemas.openxmlformats.org/officeDocument/2006/relationships/hyperlink" Target="http://www.hmdb.ca/metabolites/HMDB00641" TargetMode="External"/><Relationship Id="rId6048" Type="http://schemas.openxmlformats.org/officeDocument/2006/relationships/hyperlink" Target="http://www.hmdb.ca/metabolites/HMDB00440" TargetMode="External"/><Relationship Id="rId6462" Type="http://schemas.openxmlformats.org/officeDocument/2006/relationships/hyperlink" Target="http://www.hmdb.ca/metabolites/HMDB00710" TargetMode="External"/><Relationship Id="rId7860" Type="http://schemas.openxmlformats.org/officeDocument/2006/relationships/hyperlink" Target="http://www.hmdb.ca/metabolites/HMDB03045" TargetMode="External"/><Relationship Id="rId5064" Type="http://schemas.openxmlformats.org/officeDocument/2006/relationships/hyperlink" Target="http://www.genome.jp/dbget-bin/www_bget?cpd+C00483" TargetMode="External"/><Relationship Id="rId6115" Type="http://schemas.openxmlformats.org/officeDocument/2006/relationships/hyperlink" Target="http://www.genome.jp/dbget-bin/www_bget?cpd+C00671" TargetMode="External"/><Relationship Id="rId7513" Type="http://schemas.openxmlformats.org/officeDocument/2006/relationships/hyperlink" Target="http://www.hmdb.ca/metabolites/HMDB10386" TargetMode="External"/><Relationship Id="rId977" Type="http://schemas.openxmlformats.org/officeDocument/2006/relationships/hyperlink" Target="http://www.hmdb.ca/metabolites/HMDB01895" TargetMode="External"/><Relationship Id="rId2658" Type="http://schemas.openxmlformats.org/officeDocument/2006/relationships/hyperlink" Target="http://www.genome.jp/dbget-bin/www_bget?cpd+C01789" TargetMode="External"/><Relationship Id="rId3709" Type="http://schemas.openxmlformats.org/officeDocument/2006/relationships/hyperlink" Target="http://www.hmdb.ca/metabolites/HMDB00897" TargetMode="External"/><Relationship Id="rId4080" Type="http://schemas.openxmlformats.org/officeDocument/2006/relationships/hyperlink" Target="http://www.genome.jp/dbget-bin/www_bget?cpd+C03672" TargetMode="External"/><Relationship Id="rId1674" Type="http://schemas.openxmlformats.org/officeDocument/2006/relationships/hyperlink" Target="http://www.genome.jp/dbget-bin/www_bget?cpd+C00695" TargetMode="External"/><Relationship Id="rId2725" Type="http://schemas.openxmlformats.org/officeDocument/2006/relationships/hyperlink" Target="http://www.hmdb.ca/metabolites/HMDB01044" TargetMode="External"/><Relationship Id="rId5131" Type="http://schemas.openxmlformats.org/officeDocument/2006/relationships/hyperlink" Target="http://www.hmdb.ca/metabolites/HMDB00396" TargetMode="External"/><Relationship Id="rId1327" Type="http://schemas.openxmlformats.org/officeDocument/2006/relationships/hyperlink" Target="http://www.hmdb.ca/metabolites/HMDB01473" TargetMode="External"/><Relationship Id="rId1741" Type="http://schemas.openxmlformats.org/officeDocument/2006/relationships/hyperlink" Target="http://www.hmdb.ca/metabolites/HMDB00828" TargetMode="External"/><Relationship Id="rId4897" Type="http://schemas.openxmlformats.org/officeDocument/2006/relationships/hyperlink" Target="http://www.genome.jp/dbget-bin/www_bget?cpd+C00503" TargetMode="External"/><Relationship Id="rId5948" Type="http://schemas.openxmlformats.org/officeDocument/2006/relationships/hyperlink" Target="http://www.genome.jp/dbget-bin/www_bget?cpd+C01077" TargetMode="External"/><Relationship Id="rId33" Type="http://schemas.openxmlformats.org/officeDocument/2006/relationships/hyperlink" Target="http://www.hmdb.ca/metabolites/HMDB06028" TargetMode="External"/><Relationship Id="rId3499" Type="http://schemas.openxmlformats.org/officeDocument/2006/relationships/hyperlink" Target="http://www.hmdb.ca/metabolites/HMDB31057" TargetMode="External"/><Relationship Id="rId7370" Type="http://schemas.openxmlformats.org/officeDocument/2006/relationships/hyperlink" Target="http://www.hmdb.ca/metabolites/HMDB02231" TargetMode="External"/><Relationship Id="rId3566" Type="http://schemas.openxmlformats.org/officeDocument/2006/relationships/hyperlink" Target="http://www.hmdb.ca/metabolites/HMDB11507" TargetMode="External"/><Relationship Id="rId4964" Type="http://schemas.openxmlformats.org/officeDocument/2006/relationships/hyperlink" Target="http://www.hmdb.ca/metabolites/HMDB00766" TargetMode="External"/><Relationship Id="rId7023" Type="http://schemas.openxmlformats.org/officeDocument/2006/relationships/hyperlink" Target="http://www.genome.jp/dbget-bin/www_bget?cpd+C03519" TargetMode="External"/><Relationship Id="rId487" Type="http://schemas.openxmlformats.org/officeDocument/2006/relationships/hyperlink" Target="http://www.hmdb.ca/metabolites/HMDB00606" TargetMode="External"/><Relationship Id="rId2168" Type="http://schemas.openxmlformats.org/officeDocument/2006/relationships/hyperlink" Target="http://www.hmdb.ca/metabolites/HMDB00622" TargetMode="External"/><Relationship Id="rId3219" Type="http://schemas.openxmlformats.org/officeDocument/2006/relationships/hyperlink" Target="http://www.genome.jp/dbget-bin/www_bget?cpd+C00437" TargetMode="External"/><Relationship Id="rId3980" Type="http://schemas.openxmlformats.org/officeDocument/2006/relationships/hyperlink" Target="http://www.hmdb.ca/metabolites/HMDB00191" TargetMode="External"/><Relationship Id="rId4617" Type="http://schemas.openxmlformats.org/officeDocument/2006/relationships/hyperlink" Target="http://www.hmdb.ca/metabolites/HMDB12087" TargetMode="External"/><Relationship Id="rId1184" Type="http://schemas.openxmlformats.org/officeDocument/2006/relationships/hyperlink" Target="http://www.hmdb.ca/metabolites/HMDB11757" TargetMode="External"/><Relationship Id="rId2582" Type="http://schemas.openxmlformats.org/officeDocument/2006/relationships/hyperlink" Target="http://www.hmdb.ca/metabolites/HMDB61694" TargetMode="External"/><Relationship Id="rId3633" Type="http://schemas.openxmlformats.org/officeDocument/2006/relationships/hyperlink" Target="http://www.hmdb.ca/metabolites/HMDB00227" TargetMode="External"/><Relationship Id="rId6789" Type="http://schemas.openxmlformats.org/officeDocument/2006/relationships/hyperlink" Target="http://www.hmdb.ca/metabolites/HMDB04159" TargetMode="External"/><Relationship Id="rId554" Type="http://schemas.openxmlformats.org/officeDocument/2006/relationships/hyperlink" Target="http://www.genome.jp/dbget-bin/www_bget?cpd+C19891" TargetMode="External"/><Relationship Id="rId2235" Type="http://schemas.openxmlformats.org/officeDocument/2006/relationships/hyperlink" Target="http://www.hmdb.ca/metabolites/HMDB06695" TargetMode="External"/><Relationship Id="rId3700" Type="http://schemas.openxmlformats.org/officeDocument/2006/relationships/hyperlink" Target="http://www.genome.jp/dbget-bin/www_bget?cpd+C00559" TargetMode="External"/><Relationship Id="rId6856" Type="http://schemas.openxmlformats.org/officeDocument/2006/relationships/hyperlink" Target="http://www.hmdb.ca/metabolites/HMDB00402" TargetMode="External"/><Relationship Id="rId207" Type="http://schemas.openxmlformats.org/officeDocument/2006/relationships/hyperlink" Target="http://www.hmdb.ca/metabolites/HMDB01015" TargetMode="External"/><Relationship Id="rId621" Type="http://schemas.openxmlformats.org/officeDocument/2006/relationships/hyperlink" Target="http://www.genome.jp/dbget-bin/www_bget?cpd+C00093" TargetMode="External"/><Relationship Id="rId1251" Type="http://schemas.openxmlformats.org/officeDocument/2006/relationships/hyperlink" Target="http://www.genome.jp/dbget-bin/www_bget?cpd+C00581" TargetMode="External"/><Relationship Id="rId2302" Type="http://schemas.openxmlformats.org/officeDocument/2006/relationships/hyperlink" Target="http://www.hmdb.ca/metabolites/HMDB11178" TargetMode="External"/><Relationship Id="rId5458" Type="http://schemas.openxmlformats.org/officeDocument/2006/relationships/hyperlink" Target="http://www.genome.jp/dbget-bin/www_bget?cpd+C02571" TargetMode="External"/><Relationship Id="rId5872" Type="http://schemas.openxmlformats.org/officeDocument/2006/relationships/hyperlink" Target="http://www.genome.jp/dbget-bin/www_bget?cpd+C00257" TargetMode="External"/><Relationship Id="rId6509" Type="http://schemas.openxmlformats.org/officeDocument/2006/relationships/hyperlink" Target="http://www.hmdb.ca/metabolites/HMDB09003" TargetMode="External"/><Relationship Id="rId6923" Type="http://schemas.openxmlformats.org/officeDocument/2006/relationships/hyperlink" Target="http://www.hmdb.ca/metabolites/HMDB00092" TargetMode="External"/><Relationship Id="rId4474" Type="http://schemas.openxmlformats.org/officeDocument/2006/relationships/hyperlink" Target="http://www.genome.jp/dbget-bin/www_bget?cpd+C02990" TargetMode="External"/><Relationship Id="rId5525" Type="http://schemas.openxmlformats.org/officeDocument/2006/relationships/hyperlink" Target="http://www.hmdb.ca/metabolites/HMDB08994" TargetMode="External"/><Relationship Id="rId3076" Type="http://schemas.openxmlformats.org/officeDocument/2006/relationships/hyperlink" Target="http://www.hmdb.ca/metabolites/HMDB00779" TargetMode="External"/><Relationship Id="rId3490" Type="http://schemas.openxmlformats.org/officeDocument/2006/relationships/hyperlink" Target="http://www.hmdb.ca/metabolites/HMDB06460" TargetMode="External"/><Relationship Id="rId4127" Type="http://schemas.openxmlformats.org/officeDocument/2006/relationships/hyperlink" Target="http://www.genome.jp/dbget-bin/www_bget?cpd+C03264" TargetMode="External"/><Relationship Id="rId4541" Type="http://schemas.openxmlformats.org/officeDocument/2006/relationships/hyperlink" Target="http://www.hmdb.ca/metabolites/HMDB09093" TargetMode="External"/><Relationship Id="rId7697" Type="http://schemas.openxmlformats.org/officeDocument/2006/relationships/hyperlink" Target="http://www.genome.jp/dbget-bin/www_bget?cpd+C00380" TargetMode="External"/><Relationship Id="rId2092" Type="http://schemas.openxmlformats.org/officeDocument/2006/relationships/hyperlink" Target="http://www.hmdb.ca/metabolites/HMDB00209" TargetMode="External"/><Relationship Id="rId3143" Type="http://schemas.openxmlformats.org/officeDocument/2006/relationships/hyperlink" Target="http://www.hmdb.ca/metabolites/HMDB00678" TargetMode="External"/><Relationship Id="rId6299" Type="http://schemas.openxmlformats.org/officeDocument/2006/relationships/hyperlink" Target="http://www.hmdb.ca/metabolites/HMDB03553" TargetMode="External"/><Relationship Id="rId7764" Type="http://schemas.openxmlformats.org/officeDocument/2006/relationships/hyperlink" Target="http://www.hmdb.ca/metabolites/HMDB00802" TargetMode="External"/><Relationship Id="rId131" Type="http://schemas.openxmlformats.org/officeDocument/2006/relationships/hyperlink" Target="http://www.hmdb.ca/metabolites/HMDB60015" TargetMode="External"/><Relationship Id="rId3210" Type="http://schemas.openxmlformats.org/officeDocument/2006/relationships/hyperlink" Target="http://www.hmdb.ca/metabolites/HMDB00679" TargetMode="External"/><Relationship Id="rId6366" Type="http://schemas.openxmlformats.org/officeDocument/2006/relationships/hyperlink" Target="http://www.genome.jp/dbget-bin/www_bget?cpd+C16537" TargetMode="External"/><Relationship Id="rId6780" Type="http://schemas.openxmlformats.org/officeDocument/2006/relationships/hyperlink" Target="http://www.hmdb.ca/metabolites/HMDB00054" TargetMode="External"/><Relationship Id="rId7417" Type="http://schemas.openxmlformats.org/officeDocument/2006/relationships/hyperlink" Target="http://www.genome.jp/dbget-bin/www_bget?cpd+C08261" TargetMode="External"/><Relationship Id="rId7831" Type="http://schemas.openxmlformats.org/officeDocument/2006/relationships/hyperlink" Target="http://www.hmdb.ca/metabolites/HMDB34301" TargetMode="External"/><Relationship Id="rId2976" Type="http://schemas.openxmlformats.org/officeDocument/2006/relationships/hyperlink" Target="http://www.hmdb.ca/metabolites/HMDB02931" TargetMode="External"/><Relationship Id="rId5382" Type="http://schemas.openxmlformats.org/officeDocument/2006/relationships/hyperlink" Target="http://www.genome.jp/dbget-bin/www_bget?cpd+C08362" TargetMode="External"/><Relationship Id="rId6019" Type="http://schemas.openxmlformats.org/officeDocument/2006/relationships/hyperlink" Target="http://www.hmdb.ca/metabolites/HMDB00279" TargetMode="External"/><Relationship Id="rId6433" Type="http://schemas.openxmlformats.org/officeDocument/2006/relationships/hyperlink" Target="http://www.hmdb.ca/metabolites/HMDB00888" TargetMode="External"/><Relationship Id="rId948" Type="http://schemas.openxmlformats.org/officeDocument/2006/relationships/hyperlink" Target="http://www.hmdb.ca/metabolites/HMDB00954" TargetMode="External"/><Relationship Id="rId1578" Type="http://schemas.openxmlformats.org/officeDocument/2006/relationships/hyperlink" Target="http://www.hmdb.ca/metabolites/HMDB05349" TargetMode="External"/><Relationship Id="rId1992" Type="http://schemas.openxmlformats.org/officeDocument/2006/relationships/hyperlink" Target="http://www.genome.jp/dbget-bin/www_bget?cpd+C05519" TargetMode="External"/><Relationship Id="rId2629" Type="http://schemas.openxmlformats.org/officeDocument/2006/relationships/hyperlink" Target="http://www.hmdb.ca/metabolites/HMDB01348" TargetMode="External"/><Relationship Id="rId5035" Type="http://schemas.openxmlformats.org/officeDocument/2006/relationships/hyperlink" Target="http://www.hmdb.ca/metabolites/HMDB00661" TargetMode="External"/><Relationship Id="rId6500" Type="http://schemas.openxmlformats.org/officeDocument/2006/relationships/hyperlink" Target="http://www.hmdb.ca/metabolites/HMDB08048" TargetMode="External"/><Relationship Id="rId1645" Type="http://schemas.openxmlformats.org/officeDocument/2006/relationships/hyperlink" Target="http://www.genome.jp/dbget-bin/www_bget?cpd+C00319" TargetMode="External"/><Relationship Id="rId4051" Type="http://schemas.openxmlformats.org/officeDocument/2006/relationships/hyperlink" Target="http://www.hmdb.ca/metabolites/HMDB61705" TargetMode="External"/><Relationship Id="rId5102" Type="http://schemas.openxmlformats.org/officeDocument/2006/relationships/hyperlink" Target="http://www.hmdb.ca/metabolites/HMDB02243" TargetMode="External"/><Relationship Id="rId7274" Type="http://schemas.openxmlformats.org/officeDocument/2006/relationships/hyperlink" Target="http://www.genome.jp/dbget-bin/www_bget?cpd+C00216" TargetMode="External"/><Relationship Id="rId1712" Type="http://schemas.openxmlformats.org/officeDocument/2006/relationships/hyperlink" Target="http://www.genome.jp/dbget-bin/www_bget?cpd+C01367" TargetMode="External"/><Relationship Id="rId4868" Type="http://schemas.openxmlformats.org/officeDocument/2006/relationships/hyperlink" Target="http://www.hmdb.ca/metabolites/HMDB11749" TargetMode="External"/><Relationship Id="rId5919" Type="http://schemas.openxmlformats.org/officeDocument/2006/relationships/hyperlink" Target="http://www.hmdb.ca/metabolites/HMDB29415" TargetMode="External"/><Relationship Id="rId6290" Type="http://schemas.openxmlformats.org/officeDocument/2006/relationships/hyperlink" Target="http://www.genome.jp/dbget-bin/www_bget?cpd+C01801" TargetMode="External"/><Relationship Id="rId3884" Type="http://schemas.openxmlformats.org/officeDocument/2006/relationships/hyperlink" Target="http://www.hmdb.ca/metabolites/HMDB03217" TargetMode="External"/><Relationship Id="rId4935" Type="http://schemas.openxmlformats.org/officeDocument/2006/relationships/hyperlink" Target="http://www.hmdb.ca/metabolites/HMDB01448" TargetMode="External"/><Relationship Id="rId7341" Type="http://schemas.openxmlformats.org/officeDocument/2006/relationships/hyperlink" Target="http://www.genome.jp/dbget-bin/www_bget?cpd+C00803" TargetMode="External"/><Relationship Id="rId2486" Type="http://schemas.openxmlformats.org/officeDocument/2006/relationships/hyperlink" Target="http://www.hmdb.ca/metabolites/HMDB00691" TargetMode="External"/><Relationship Id="rId3537" Type="http://schemas.openxmlformats.org/officeDocument/2006/relationships/hyperlink" Target="http://www.hmdb.ca/metabolites/HMDB08038" TargetMode="External"/><Relationship Id="rId3951" Type="http://schemas.openxmlformats.org/officeDocument/2006/relationships/hyperlink" Target="http://www.genome.jp/dbget-bin/www_bget?cpd+C07273" TargetMode="External"/><Relationship Id="rId458" Type="http://schemas.openxmlformats.org/officeDocument/2006/relationships/hyperlink" Target="http://www.hmdb.ca/metabolites/HMDB01999" TargetMode="External"/><Relationship Id="rId872" Type="http://schemas.openxmlformats.org/officeDocument/2006/relationships/hyperlink" Target="http://www.hmdb.ca/metabolites/HMDB01431" TargetMode="External"/><Relationship Id="rId1088" Type="http://schemas.openxmlformats.org/officeDocument/2006/relationships/hyperlink" Target="http://www.genome.jp/dbget-bin/www_bget?cpd+C01672" TargetMode="External"/><Relationship Id="rId2139" Type="http://schemas.openxmlformats.org/officeDocument/2006/relationships/hyperlink" Target="http://www.genome.jp/dbget-bin/www_bget?cpd+C05635" TargetMode="External"/><Relationship Id="rId2553" Type="http://schemas.openxmlformats.org/officeDocument/2006/relationships/hyperlink" Target="http://www.hmdb.ca/metabolites/HMDB09815" TargetMode="External"/><Relationship Id="rId3604" Type="http://schemas.openxmlformats.org/officeDocument/2006/relationships/hyperlink" Target="http://www.genome.jp/dbget-bin/www_bget?cpd+C13861" TargetMode="External"/><Relationship Id="rId6010" Type="http://schemas.openxmlformats.org/officeDocument/2006/relationships/hyperlink" Target="http://www.genome.jp/dbget-bin/www_bget?cpd+C12989" TargetMode="External"/><Relationship Id="rId525" Type="http://schemas.openxmlformats.org/officeDocument/2006/relationships/hyperlink" Target="http://www.hmdb.ca/metabolites/HMDB61677" TargetMode="External"/><Relationship Id="rId1155" Type="http://schemas.openxmlformats.org/officeDocument/2006/relationships/hyperlink" Target="http://www.genome.jp/dbget-bin/www_bget?cpd+C00978" TargetMode="External"/><Relationship Id="rId2206" Type="http://schemas.openxmlformats.org/officeDocument/2006/relationships/hyperlink" Target="http://www.hmdb.ca/metabolites/HMDB02757" TargetMode="External"/><Relationship Id="rId2620" Type="http://schemas.openxmlformats.org/officeDocument/2006/relationships/hyperlink" Target="http://www.hmdb.ca/metabolites/HMDB07103" TargetMode="External"/><Relationship Id="rId5776" Type="http://schemas.openxmlformats.org/officeDocument/2006/relationships/hyperlink" Target="http://www.hmdb.ca/metabolites/HMDB01893" TargetMode="External"/><Relationship Id="rId1222" Type="http://schemas.openxmlformats.org/officeDocument/2006/relationships/hyperlink" Target="http://www.hmdb.ca/metabolites/HMDB00052" TargetMode="External"/><Relationship Id="rId4378" Type="http://schemas.openxmlformats.org/officeDocument/2006/relationships/hyperlink" Target="http://www.hmdb.ca/metabolites/HMDB00892" TargetMode="External"/><Relationship Id="rId5429" Type="http://schemas.openxmlformats.org/officeDocument/2006/relationships/hyperlink" Target="http://www.hmdb.ca/metabolites/HMDB02070" TargetMode="External"/><Relationship Id="rId6827" Type="http://schemas.openxmlformats.org/officeDocument/2006/relationships/hyperlink" Target="http://www.hmdb.ca/metabolites/HMDB41683" TargetMode="External"/><Relationship Id="rId3394" Type="http://schemas.openxmlformats.org/officeDocument/2006/relationships/hyperlink" Target="http://www.hmdb.ca/metabolites/HMDB00666" TargetMode="External"/><Relationship Id="rId4792" Type="http://schemas.openxmlformats.org/officeDocument/2006/relationships/hyperlink" Target="http://www.hmdb.ca/metabolites/HMDB02902" TargetMode="External"/><Relationship Id="rId5843" Type="http://schemas.openxmlformats.org/officeDocument/2006/relationships/hyperlink" Target="http://www.hmdb.ca/metabolites/HMDB02199" TargetMode="External"/><Relationship Id="rId3047" Type="http://schemas.openxmlformats.org/officeDocument/2006/relationships/hyperlink" Target="http://www.hmdb.ca/metabolites/HMDB00446" TargetMode="External"/><Relationship Id="rId4445" Type="http://schemas.openxmlformats.org/officeDocument/2006/relationships/hyperlink" Target="http://www.hmdb.ca/metabolites/HMDB00321" TargetMode="External"/><Relationship Id="rId5910" Type="http://schemas.openxmlformats.org/officeDocument/2006/relationships/hyperlink" Target="http://www.hmdb.ca/metabolites/HMDB02085" TargetMode="External"/><Relationship Id="rId3461" Type="http://schemas.openxmlformats.org/officeDocument/2006/relationships/hyperlink" Target="http://www.genome.jp/dbget-bin/www_bget?cpd+C02656" TargetMode="External"/><Relationship Id="rId4512" Type="http://schemas.openxmlformats.org/officeDocument/2006/relationships/hyperlink" Target="http://www.genome.jp/dbget-bin/www_bget?cpd+C00588" TargetMode="External"/><Relationship Id="rId7668" Type="http://schemas.openxmlformats.org/officeDocument/2006/relationships/hyperlink" Target="http://www.genome.jp/dbget-bin/www_bget?cpd+C00438" TargetMode="External"/><Relationship Id="rId382" Type="http://schemas.openxmlformats.org/officeDocument/2006/relationships/hyperlink" Target="http://www.genome.jp/dbget-bin/www_bget?cpd+C00159" TargetMode="External"/><Relationship Id="rId2063" Type="http://schemas.openxmlformats.org/officeDocument/2006/relationships/hyperlink" Target="http://www.hmdb.ca/metabolites/HMDB01325" TargetMode="External"/><Relationship Id="rId3114" Type="http://schemas.openxmlformats.org/officeDocument/2006/relationships/hyperlink" Target="http://www.hmdb.ca/metabolites/HMDB00684" TargetMode="External"/><Relationship Id="rId6684" Type="http://schemas.openxmlformats.org/officeDocument/2006/relationships/hyperlink" Target="http://www.genome.jp/dbget-bin/www_bget?cpd+C00295" TargetMode="External"/><Relationship Id="rId7735" Type="http://schemas.openxmlformats.org/officeDocument/2006/relationships/hyperlink" Target="http://www.hmdb.ca/metabolites/HMDB00875" TargetMode="External"/><Relationship Id="rId2130" Type="http://schemas.openxmlformats.org/officeDocument/2006/relationships/hyperlink" Target="http://www.hmdb.ca/metabolites/HMDB04089" TargetMode="External"/><Relationship Id="rId5286" Type="http://schemas.openxmlformats.org/officeDocument/2006/relationships/hyperlink" Target="http://www.genome.jp/dbget-bin/www_bget?cpd+C00258" TargetMode="External"/><Relationship Id="rId6337" Type="http://schemas.openxmlformats.org/officeDocument/2006/relationships/hyperlink" Target="http://www.hmdb.ca/metabolites/HMDB00208" TargetMode="External"/><Relationship Id="rId6751" Type="http://schemas.openxmlformats.org/officeDocument/2006/relationships/hyperlink" Target="http://www.hmdb.ca/metabolites/HMDB01248" TargetMode="External"/><Relationship Id="rId102" Type="http://schemas.openxmlformats.org/officeDocument/2006/relationships/hyperlink" Target="http://www.hmdb.ca/metabolites/HMDB02284" TargetMode="External"/><Relationship Id="rId5353" Type="http://schemas.openxmlformats.org/officeDocument/2006/relationships/hyperlink" Target="http://www.genome.jp/dbget-bin/www_bget?cpd+C00122" TargetMode="External"/><Relationship Id="rId6404" Type="http://schemas.openxmlformats.org/officeDocument/2006/relationships/hyperlink" Target="http://www.hmdb.ca/metabolites/HMDB01976" TargetMode="External"/><Relationship Id="rId7802" Type="http://schemas.openxmlformats.org/officeDocument/2006/relationships/hyperlink" Target="http://www.genome.jp/dbget-bin/www_bget?cpd+C00587" TargetMode="External"/><Relationship Id="rId1896" Type="http://schemas.openxmlformats.org/officeDocument/2006/relationships/hyperlink" Target="http://www.genome.jp/dbget-bin/www_bget?cpd+C16355" TargetMode="External"/><Relationship Id="rId2947" Type="http://schemas.openxmlformats.org/officeDocument/2006/relationships/hyperlink" Target="http://www.genome.jp/dbget-bin/www_bget?cpd+C06044" TargetMode="External"/><Relationship Id="rId5006" Type="http://schemas.openxmlformats.org/officeDocument/2006/relationships/hyperlink" Target="http://www.genome.jp/dbget-bin/www_bget?cpd+C05568" TargetMode="External"/><Relationship Id="rId919" Type="http://schemas.openxmlformats.org/officeDocument/2006/relationships/hyperlink" Target="http://www.genome.jp/dbget-bin/www_bget?cpd+C06563" TargetMode="External"/><Relationship Id="rId1549" Type="http://schemas.openxmlformats.org/officeDocument/2006/relationships/hyperlink" Target="http://www.hmdb.ca/metabolites/HMDB01565" TargetMode="External"/><Relationship Id="rId1963" Type="http://schemas.openxmlformats.org/officeDocument/2006/relationships/hyperlink" Target="http://www.hmdb.ca/metabolites/HMDB02035" TargetMode="External"/><Relationship Id="rId4022" Type="http://schemas.openxmlformats.org/officeDocument/2006/relationships/hyperlink" Target="http://www.genome.jp/dbget-bin/www_bget?cpd+C00388" TargetMode="External"/><Relationship Id="rId5420" Type="http://schemas.openxmlformats.org/officeDocument/2006/relationships/hyperlink" Target="http://www.hmdb.ca/metabolites/HMDB05060" TargetMode="External"/><Relationship Id="rId7178" Type="http://schemas.openxmlformats.org/officeDocument/2006/relationships/hyperlink" Target="http://www.hmdb.ca/metabolites/HMDB03148" TargetMode="External"/><Relationship Id="rId1616" Type="http://schemas.openxmlformats.org/officeDocument/2006/relationships/hyperlink" Target="http://www.hmdb.ca/metabolites/HMDB11533" TargetMode="External"/><Relationship Id="rId7592" Type="http://schemas.openxmlformats.org/officeDocument/2006/relationships/hyperlink" Target="http://www.genome.jp/dbget-bin/www_bget?cpd+C00599" TargetMode="External"/><Relationship Id="rId3788" Type="http://schemas.openxmlformats.org/officeDocument/2006/relationships/hyperlink" Target="http://www.genome.jp/dbget-bin/www_bget?cpd+C00061" TargetMode="External"/><Relationship Id="rId4839" Type="http://schemas.openxmlformats.org/officeDocument/2006/relationships/hyperlink" Target="http://www.hmdb.ca/metabolites/HMDB02466" TargetMode="External"/><Relationship Id="rId6194" Type="http://schemas.openxmlformats.org/officeDocument/2006/relationships/hyperlink" Target="http://www.hmdb.ca/metabolites/HMDB00064" TargetMode="External"/><Relationship Id="rId7245" Type="http://schemas.openxmlformats.org/officeDocument/2006/relationships/hyperlink" Target="http://www.hmdb.ca/metabolites/HMDB29105" TargetMode="External"/><Relationship Id="rId3855" Type="http://schemas.openxmlformats.org/officeDocument/2006/relationships/hyperlink" Target="http://www.hmdb.ca/metabolites/HMDB59724" TargetMode="External"/><Relationship Id="rId6261" Type="http://schemas.openxmlformats.org/officeDocument/2006/relationships/hyperlink" Target="http://www.hmdb.ca/metabolites/HMDB28927" TargetMode="External"/><Relationship Id="rId7312" Type="http://schemas.openxmlformats.org/officeDocument/2006/relationships/hyperlink" Target="http://www.genome.jp/dbget-bin/www_bget?cpd+C00270" TargetMode="External"/><Relationship Id="rId776" Type="http://schemas.openxmlformats.org/officeDocument/2006/relationships/hyperlink" Target="http://www.genome.jp/dbget-bin/www_bget?cpd+C01073" TargetMode="External"/><Relationship Id="rId2457" Type="http://schemas.openxmlformats.org/officeDocument/2006/relationships/hyperlink" Target="http://www.hmdb.ca/metabolites/HMDB10378" TargetMode="External"/><Relationship Id="rId3508" Type="http://schemas.openxmlformats.org/officeDocument/2006/relationships/hyperlink" Target="http://www.hmdb.ca/metabolites/HMDB04705" TargetMode="External"/><Relationship Id="rId4906" Type="http://schemas.openxmlformats.org/officeDocument/2006/relationships/hyperlink" Target="http://www.genome.jp/dbget-bin/www_bget?cpd+C12312" TargetMode="External"/><Relationship Id="rId429" Type="http://schemas.openxmlformats.org/officeDocument/2006/relationships/hyperlink" Target="http://www.genome.jp/dbget-bin/www_bget?cpd+C17714" TargetMode="External"/><Relationship Id="rId1059" Type="http://schemas.openxmlformats.org/officeDocument/2006/relationships/hyperlink" Target="http://www.hmdb.ca/metabolites/HMDB00870" TargetMode="External"/><Relationship Id="rId1473" Type="http://schemas.openxmlformats.org/officeDocument/2006/relationships/hyperlink" Target="http://www.hmdb.ca/metabolites/HMDB00752" TargetMode="External"/><Relationship Id="rId2871" Type="http://schemas.openxmlformats.org/officeDocument/2006/relationships/hyperlink" Target="http://www.genome.jp/dbget-bin/www_bget?cpd+C01198" TargetMode="External"/><Relationship Id="rId3922" Type="http://schemas.openxmlformats.org/officeDocument/2006/relationships/hyperlink" Target="http://www.genome.jp/dbget-bin/www_bget?cpd+C00296" TargetMode="External"/><Relationship Id="rId843" Type="http://schemas.openxmlformats.org/officeDocument/2006/relationships/hyperlink" Target="http://www.genome.jp/dbget-bin/www_bget?cpd+C14155" TargetMode="External"/><Relationship Id="rId1126" Type="http://schemas.openxmlformats.org/officeDocument/2006/relationships/hyperlink" Target="http://www.genome.jp/dbget-bin/www_bget?cpd+C00078" TargetMode="External"/><Relationship Id="rId2524" Type="http://schemas.openxmlformats.org/officeDocument/2006/relationships/hyperlink" Target="http://www.genome.jp/dbget-bin/www_bget?cpd+C16512" TargetMode="External"/><Relationship Id="rId910" Type="http://schemas.openxmlformats.org/officeDocument/2006/relationships/hyperlink" Target="http://www.genome.jp/dbget-bin/www_bget?cpd+C16358" TargetMode="External"/><Relationship Id="rId1540" Type="http://schemas.openxmlformats.org/officeDocument/2006/relationships/hyperlink" Target="http://www.genome.jp/dbget-bin/www_bget?cpd+C00137" TargetMode="External"/><Relationship Id="rId4696" Type="http://schemas.openxmlformats.org/officeDocument/2006/relationships/hyperlink" Target="http://www.genome.jp/dbget-bin/www_bget?cpd+C02242" TargetMode="External"/><Relationship Id="rId5747" Type="http://schemas.openxmlformats.org/officeDocument/2006/relationships/hyperlink" Target="http://www.hmdb.ca/metabolites/HMDB01132" TargetMode="External"/><Relationship Id="rId3298" Type="http://schemas.openxmlformats.org/officeDocument/2006/relationships/hyperlink" Target="http://www.genome.jp/dbget-bin/www_bget?cpd+C00031" TargetMode="External"/><Relationship Id="rId4349" Type="http://schemas.openxmlformats.org/officeDocument/2006/relationships/hyperlink" Target="http://www.hmdb.ca/metabolites/HMDB00230" TargetMode="External"/><Relationship Id="rId4763" Type="http://schemas.openxmlformats.org/officeDocument/2006/relationships/hyperlink" Target="http://www.hmdb.ca/metabolites/HMDB00229" TargetMode="External"/><Relationship Id="rId5814" Type="http://schemas.openxmlformats.org/officeDocument/2006/relationships/hyperlink" Target="http://www.hmdb.ca/metabolites/HMDB01555" TargetMode="External"/><Relationship Id="rId3365" Type="http://schemas.openxmlformats.org/officeDocument/2006/relationships/hyperlink" Target="http://www.hmdb.ca/metabolites/HMDB60493" TargetMode="External"/><Relationship Id="rId4416" Type="http://schemas.openxmlformats.org/officeDocument/2006/relationships/hyperlink" Target="http://www.hmdb.ca/metabolites/HMDB02823" TargetMode="External"/><Relationship Id="rId4830" Type="http://schemas.openxmlformats.org/officeDocument/2006/relationships/hyperlink" Target="http://www.hmdb.ca/metabolites/HMDB00017" TargetMode="External"/><Relationship Id="rId286" Type="http://schemas.openxmlformats.org/officeDocument/2006/relationships/hyperlink" Target="http://www.hmdb.ca/metabolites/HMDB03681" TargetMode="External"/><Relationship Id="rId2381" Type="http://schemas.openxmlformats.org/officeDocument/2006/relationships/hyperlink" Target="http://www.hmdb.ca/metabolites/HMDB00215" TargetMode="External"/><Relationship Id="rId3018" Type="http://schemas.openxmlformats.org/officeDocument/2006/relationships/hyperlink" Target="http://www.genome.jp/dbget-bin/www_bget?cpd+C01152" TargetMode="External"/><Relationship Id="rId3432" Type="http://schemas.openxmlformats.org/officeDocument/2006/relationships/hyperlink" Target="http://www.hmdb.ca/metabolites/HMDB03073" TargetMode="External"/><Relationship Id="rId6588" Type="http://schemas.openxmlformats.org/officeDocument/2006/relationships/hyperlink" Target="http://www.hmdb.ca/metabolites/HMDB04950" TargetMode="External"/><Relationship Id="rId7639" Type="http://schemas.openxmlformats.org/officeDocument/2006/relationships/hyperlink" Target="http://www.hmdb.ca/metabolites/HMDB00045" TargetMode="External"/><Relationship Id="rId353" Type="http://schemas.openxmlformats.org/officeDocument/2006/relationships/hyperlink" Target="http://www.hmdb.ca/metabolites/HMDB00508" TargetMode="External"/><Relationship Id="rId2034" Type="http://schemas.openxmlformats.org/officeDocument/2006/relationships/hyperlink" Target="http://www.genome.jp/dbget-bin/www_bget?cpd+C05565" TargetMode="External"/><Relationship Id="rId420" Type="http://schemas.openxmlformats.org/officeDocument/2006/relationships/hyperlink" Target="http://www.hmdb.ca/metabolites/HMDB31193" TargetMode="External"/><Relationship Id="rId1050" Type="http://schemas.openxmlformats.org/officeDocument/2006/relationships/hyperlink" Target="http://www.hmdb.ca/metabolites/HMDB34174" TargetMode="External"/><Relationship Id="rId2101" Type="http://schemas.openxmlformats.org/officeDocument/2006/relationships/hyperlink" Target="http://www.hmdb.ca/metabolites/HMDB00306" TargetMode="External"/><Relationship Id="rId5257" Type="http://schemas.openxmlformats.org/officeDocument/2006/relationships/hyperlink" Target="http://www.hmdb.ca/metabolites/HMDB28844" TargetMode="External"/><Relationship Id="rId6655" Type="http://schemas.openxmlformats.org/officeDocument/2006/relationships/hyperlink" Target="http://www.hmdb.ca/metabolites/HMDB11617" TargetMode="External"/><Relationship Id="rId7706" Type="http://schemas.openxmlformats.org/officeDocument/2006/relationships/hyperlink" Target="http://www.hmdb.ca/metabolites/HMDB01227" TargetMode="External"/><Relationship Id="rId5671" Type="http://schemas.openxmlformats.org/officeDocument/2006/relationships/hyperlink" Target="http://www.hmdb.ca/metabolites/HMDB00034" TargetMode="External"/><Relationship Id="rId6308" Type="http://schemas.openxmlformats.org/officeDocument/2006/relationships/hyperlink" Target="http://www.genome.jp/dbget-bin/www_bget?cpd+C00794" TargetMode="External"/><Relationship Id="rId6722" Type="http://schemas.openxmlformats.org/officeDocument/2006/relationships/hyperlink" Target="http://www.hmdb.ca/metabolites/HMDB00262" TargetMode="External"/><Relationship Id="rId1867" Type="http://schemas.openxmlformats.org/officeDocument/2006/relationships/hyperlink" Target="http://www.hmdb.ca/metabolites/HMDB13678" TargetMode="External"/><Relationship Id="rId2918" Type="http://schemas.openxmlformats.org/officeDocument/2006/relationships/hyperlink" Target="http://www.hmdb.ca/metabolites/HMDB02209" TargetMode="External"/><Relationship Id="rId4273" Type="http://schemas.openxmlformats.org/officeDocument/2006/relationships/hyperlink" Target="http://www.hmdb.ca/metabolites/HMDB28907" TargetMode="External"/><Relationship Id="rId5324" Type="http://schemas.openxmlformats.org/officeDocument/2006/relationships/hyperlink" Target="http://www.genome.jp/dbget-bin/www_bget?cpd+C01697" TargetMode="External"/><Relationship Id="rId1934" Type="http://schemas.openxmlformats.org/officeDocument/2006/relationships/hyperlink" Target="http://www.hmdb.ca/metabolites/HMDB02994" TargetMode="External"/><Relationship Id="rId4340" Type="http://schemas.openxmlformats.org/officeDocument/2006/relationships/hyperlink" Target="http://www.genome.jp/dbget-bin/www_bget?cpd+C00191" TargetMode="External"/><Relationship Id="rId7496" Type="http://schemas.openxmlformats.org/officeDocument/2006/relationships/hyperlink" Target="http://www.hmdb.ca/metabolites/HMDB05320" TargetMode="External"/><Relationship Id="rId6098" Type="http://schemas.openxmlformats.org/officeDocument/2006/relationships/hyperlink" Target="http://www.hmdb.ca/metabolites/HMDB00687" TargetMode="External"/><Relationship Id="rId7149" Type="http://schemas.openxmlformats.org/officeDocument/2006/relationships/hyperlink" Target="http://www.genome.jp/dbget-bin/www_bget?cpd+C03406" TargetMode="External"/><Relationship Id="rId7563" Type="http://schemas.openxmlformats.org/officeDocument/2006/relationships/hyperlink" Target="http://www.genome.jp/dbget-bin/www_bget?cpd+C00836" TargetMode="External"/><Relationship Id="rId6165" Type="http://schemas.openxmlformats.org/officeDocument/2006/relationships/hyperlink" Target="http://www.genome.jp/dbget-bin/www_bget?cpd+C01826" TargetMode="External"/><Relationship Id="rId7216" Type="http://schemas.openxmlformats.org/officeDocument/2006/relationships/hyperlink" Target="http://www.genome.jp/dbget-bin/www_bget?cpd+C05282" TargetMode="External"/><Relationship Id="rId3759" Type="http://schemas.openxmlformats.org/officeDocument/2006/relationships/hyperlink" Target="http://www.genome.jp/dbget-bin/www_bget?cpd+C00906" TargetMode="External"/><Relationship Id="rId5181" Type="http://schemas.openxmlformats.org/officeDocument/2006/relationships/hyperlink" Target="http://www.genome.jp/dbget-bin/www_bget?cpd+C00327" TargetMode="External"/><Relationship Id="rId6232" Type="http://schemas.openxmlformats.org/officeDocument/2006/relationships/hyperlink" Target="http://www.hmdb.ca/metabolites/HMDB11667" TargetMode="External"/><Relationship Id="rId7630" Type="http://schemas.openxmlformats.org/officeDocument/2006/relationships/hyperlink" Target="http://www.genome.jp/dbget-bin/www_bget?cpd+C00385" TargetMode="External"/><Relationship Id="rId2775" Type="http://schemas.openxmlformats.org/officeDocument/2006/relationships/hyperlink" Target="http://www.hmdb.ca/metabolites/HMDB61711" TargetMode="External"/><Relationship Id="rId3826" Type="http://schemas.openxmlformats.org/officeDocument/2006/relationships/hyperlink" Target="http://www.genome.jp/dbget-bin/www_bget?cpd+C00378" TargetMode="External"/><Relationship Id="rId747" Type="http://schemas.openxmlformats.org/officeDocument/2006/relationships/hyperlink" Target="http://www.hmdb.ca/metabolites/HMDB02032" TargetMode="External"/><Relationship Id="rId1377" Type="http://schemas.openxmlformats.org/officeDocument/2006/relationships/hyperlink" Target="http://www.hmdb.ca/metabolites/HMDB00127" TargetMode="External"/><Relationship Id="rId1791" Type="http://schemas.openxmlformats.org/officeDocument/2006/relationships/hyperlink" Target="http://www.hmdb.ca/metabolites/HMDB01488" TargetMode="External"/><Relationship Id="rId2428" Type="http://schemas.openxmlformats.org/officeDocument/2006/relationships/hyperlink" Target="http://www.hmdb.ca/metabolites/HMDB02212" TargetMode="External"/><Relationship Id="rId2842" Type="http://schemas.openxmlformats.org/officeDocument/2006/relationships/hyperlink" Target="http://www.genome.jp/dbget-bin/www_bget?cpd+C04294" TargetMode="External"/><Relationship Id="rId5998" Type="http://schemas.openxmlformats.org/officeDocument/2006/relationships/hyperlink" Target="http://www.genome.jp/dbget-bin/www_bget?cpd+C00388" TargetMode="External"/><Relationship Id="rId83" Type="http://schemas.openxmlformats.org/officeDocument/2006/relationships/hyperlink" Target="http://www.hmdb.ca/metabolites/HMDB00446" TargetMode="External"/><Relationship Id="rId814" Type="http://schemas.openxmlformats.org/officeDocument/2006/relationships/hyperlink" Target="http://www.genome.jp/dbget-bin/www_bget?cpd+C02918" TargetMode="External"/><Relationship Id="rId1444" Type="http://schemas.openxmlformats.org/officeDocument/2006/relationships/hyperlink" Target="http://www.hmdb.ca/metabolites/HMDB02068" TargetMode="External"/><Relationship Id="rId1511" Type="http://schemas.openxmlformats.org/officeDocument/2006/relationships/hyperlink" Target="http://www.hmdb.ca/metabolites/HMDB00222" TargetMode="External"/><Relationship Id="rId4667" Type="http://schemas.openxmlformats.org/officeDocument/2006/relationships/hyperlink" Target="http://www.hmdb.ca/metabolites/HMDB00292" TargetMode="External"/><Relationship Id="rId5718" Type="http://schemas.openxmlformats.org/officeDocument/2006/relationships/hyperlink" Target="http://www.hmdb.ca/metabolites/HMDB00095" TargetMode="External"/><Relationship Id="rId7073" Type="http://schemas.openxmlformats.org/officeDocument/2006/relationships/hyperlink" Target="http://www.genome.jp/dbget-bin/www_bget?cpd+C00632" TargetMode="External"/><Relationship Id="rId3269" Type="http://schemas.openxmlformats.org/officeDocument/2006/relationships/hyperlink" Target="http://www.hmdb.ca/metabolites/HMDB11170" TargetMode="External"/><Relationship Id="rId3683" Type="http://schemas.openxmlformats.org/officeDocument/2006/relationships/hyperlink" Target="http://www.hmdb.ca/metabolites/HMDB00071" TargetMode="External"/><Relationship Id="rId7140" Type="http://schemas.openxmlformats.org/officeDocument/2006/relationships/hyperlink" Target="http://www.hmdb.ca/metabolites/HMDB00996" TargetMode="External"/><Relationship Id="rId2285" Type="http://schemas.openxmlformats.org/officeDocument/2006/relationships/hyperlink" Target="http://www.hmdb.ca/metabolites/HMDB00594" TargetMode="External"/><Relationship Id="rId3336" Type="http://schemas.openxmlformats.org/officeDocument/2006/relationships/hyperlink" Target="http://www.genome.jp/dbget-bin/www_bget?cpd+C00089" TargetMode="External"/><Relationship Id="rId4734" Type="http://schemas.openxmlformats.org/officeDocument/2006/relationships/hyperlink" Target="http://www.hmdb.ca/metabolites/HMDB00630" TargetMode="External"/><Relationship Id="rId257" Type="http://schemas.openxmlformats.org/officeDocument/2006/relationships/hyperlink" Target="http://www.genome.jp/dbget-bin/www_bget?cpd+C01157" TargetMode="External"/><Relationship Id="rId3750" Type="http://schemas.openxmlformats.org/officeDocument/2006/relationships/hyperlink" Target="http://www.hmdb.ca/metabolites/HMDB00014" TargetMode="External"/><Relationship Id="rId4801" Type="http://schemas.openxmlformats.org/officeDocument/2006/relationships/hyperlink" Target="http://www.genome.jp/dbget-bin/www_bget?cpd+C00032" TargetMode="External"/><Relationship Id="rId671" Type="http://schemas.openxmlformats.org/officeDocument/2006/relationships/hyperlink" Target="http://www.genome.jp/dbget-bin/www_bget?cpd+C01724" TargetMode="External"/><Relationship Id="rId2352" Type="http://schemas.openxmlformats.org/officeDocument/2006/relationships/hyperlink" Target="http://www.genome.jp/dbget-bin/www_bget?cpd+C00492" TargetMode="External"/><Relationship Id="rId3403" Type="http://schemas.openxmlformats.org/officeDocument/2006/relationships/hyperlink" Target="http://www.hmdb.ca/metabolites/HMDB00826" TargetMode="External"/><Relationship Id="rId6559" Type="http://schemas.openxmlformats.org/officeDocument/2006/relationships/hyperlink" Target="http://www.hmdb.ca/metabolites/HMDB11538" TargetMode="External"/><Relationship Id="rId6973" Type="http://schemas.openxmlformats.org/officeDocument/2006/relationships/hyperlink" Target="http://www.hmdb.ca/metabolites/HMDB32055" TargetMode="External"/><Relationship Id="rId324" Type="http://schemas.openxmlformats.org/officeDocument/2006/relationships/hyperlink" Target="http://www.hmdb.ca/metabolites/HMDB28955" TargetMode="External"/><Relationship Id="rId2005" Type="http://schemas.openxmlformats.org/officeDocument/2006/relationships/hyperlink" Target="http://www.genome.jp/dbget-bin/www_bget?cpd+C01042" TargetMode="External"/><Relationship Id="rId5575" Type="http://schemas.openxmlformats.org/officeDocument/2006/relationships/hyperlink" Target="http://www.hmdb.ca/metabolites/HMDB07219" TargetMode="External"/><Relationship Id="rId6626" Type="http://schemas.openxmlformats.org/officeDocument/2006/relationships/hyperlink" Target="http://www.genome.jp/dbget-bin/www_bget?cpd+C03990" TargetMode="External"/><Relationship Id="rId1021" Type="http://schemas.openxmlformats.org/officeDocument/2006/relationships/hyperlink" Target="http://www.hmdb.ca/metabolites/HMDB06028" TargetMode="External"/><Relationship Id="rId4177" Type="http://schemas.openxmlformats.org/officeDocument/2006/relationships/hyperlink" Target="http://www.genome.jp/dbget-bin/www_bget?cpd+C00519" TargetMode="External"/><Relationship Id="rId4591" Type="http://schemas.openxmlformats.org/officeDocument/2006/relationships/hyperlink" Target="http://www.hmdb.ca/metabolites/HMDB07095" TargetMode="External"/><Relationship Id="rId5228" Type="http://schemas.openxmlformats.org/officeDocument/2006/relationships/hyperlink" Target="http://www.hmdb.ca/metabolites/HMDB01522" TargetMode="External"/><Relationship Id="rId5642" Type="http://schemas.openxmlformats.org/officeDocument/2006/relationships/hyperlink" Target="http://www.genome.jp/dbget-bin/www_bget?cpd+C17662" TargetMode="External"/><Relationship Id="rId3193" Type="http://schemas.openxmlformats.org/officeDocument/2006/relationships/hyperlink" Target="http://www.genome.jp/dbget-bin/www_bget?cpd+C00506" TargetMode="External"/><Relationship Id="rId4244" Type="http://schemas.openxmlformats.org/officeDocument/2006/relationships/hyperlink" Target="http://www.hmdb.ca/metabolites/HMDB03157" TargetMode="External"/><Relationship Id="rId1838" Type="http://schemas.openxmlformats.org/officeDocument/2006/relationships/hyperlink" Target="http://www.hmdb.ca/metabolites/HMDB03178" TargetMode="External"/><Relationship Id="rId3260" Type="http://schemas.openxmlformats.org/officeDocument/2006/relationships/hyperlink" Target="http://www.hmdb.ca/metabolites/HMDB00267" TargetMode="External"/><Relationship Id="rId4311" Type="http://schemas.openxmlformats.org/officeDocument/2006/relationships/hyperlink" Target="http://www.hmdb.ca/metabolites/HMDB00646" TargetMode="External"/><Relationship Id="rId7467" Type="http://schemas.openxmlformats.org/officeDocument/2006/relationships/hyperlink" Target="http://www.hmdb.ca/metabolites/HMDB12252" TargetMode="External"/><Relationship Id="rId181" Type="http://schemas.openxmlformats.org/officeDocument/2006/relationships/hyperlink" Target="http://www.hmdb.ca/metabolites/HMDB00754" TargetMode="External"/><Relationship Id="rId1905" Type="http://schemas.openxmlformats.org/officeDocument/2006/relationships/hyperlink" Target="http://www.genome.jp/dbget-bin/www_bget?cpd+C01796" TargetMode="External"/><Relationship Id="rId6069" Type="http://schemas.openxmlformats.org/officeDocument/2006/relationships/hyperlink" Target="http://www.genome.jp/dbget-bin/www_bget?cpd+C19837" TargetMode="External"/><Relationship Id="rId7881" Type="http://schemas.openxmlformats.org/officeDocument/2006/relationships/hyperlink" Target="http://www.hmdb.ca/metabolites/HMDB34650" TargetMode="External"/><Relationship Id="rId5085" Type="http://schemas.openxmlformats.org/officeDocument/2006/relationships/hyperlink" Target="http://www.genome.jp/dbget-bin/www_bget?cpd+C02043" TargetMode="External"/><Relationship Id="rId6483" Type="http://schemas.openxmlformats.org/officeDocument/2006/relationships/hyperlink" Target="http://www.hmdb.ca/metabolites/HMDB34220" TargetMode="External"/><Relationship Id="rId7534" Type="http://schemas.openxmlformats.org/officeDocument/2006/relationships/hyperlink" Target="http://www.hmdb.ca/metabolites/HMDB10407" TargetMode="External"/><Relationship Id="rId998" Type="http://schemas.openxmlformats.org/officeDocument/2006/relationships/hyperlink" Target="http://www.genome.jp/dbget-bin/www_bget?cpd+C00065" TargetMode="External"/><Relationship Id="rId2679" Type="http://schemas.openxmlformats.org/officeDocument/2006/relationships/hyperlink" Target="http://www.hmdb.ca/metabolites/HMDB00686" TargetMode="External"/><Relationship Id="rId6136" Type="http://schemas.openxmlformats.org/officeDocument/2006/relationships/hyperlink" Target="http://www.genome.jp/dbget-bin/www_bget?cpd+C02989" TargetMode="External"/><Relationship Id="rId6550" Type="http://schemas.openxmlformats.org/officeDocument/2006/relationships/hyperlink" Target="http://www.hmdb.ca/metabolites/HMDB00126" TargetMode="External"/><Relationship Id="rId7601" Type="http://schemas.openxmlformats.org/officeDocument/2006/relationships/hyperlink" Target="http://www.hmdb.ca/metabolites/HMDB00878" TargetMode="External"/><Relationship Id="rId1695" Type="http://schemas.openxmlformats.org/officeDocument/2006/relationships/hyperlink" Target="http://www.hmdb.ca/metabolites/HMDB00760" TargetMode="External"/><Relationship Id="rId2746" Type="http://schemas.openxmlformats.org/officeDocument/2006/relationships/hyperlink" Target="http://www.genome.jp/dbget-bin/www_bget?cpd+C05100" TargetMode="External"/><Relationship Id="rId5152" Type="http://schemas.openxmlformats.org/officeDocument/2006/relationships/hyperlink" Target="http://www.genome.jp/dbget-bin/www_bget?cpd+C02291" TargetMode="External"/><Relationship Id="rId6203" Type="http://schemas.openxmlformats.org/officeDocument/2006/relationships/hyperlink" Target="http://www.genome.jp/dbget-bin/www_bget?cpd+C00315" TargetMode="External"/><Relationship Id="rId718" Type="http://schemas.openxmlformats.org/officeDocument/2006/relationships/hyperlink" Target="http://www.genome.jp/dbget-bin/www_bget?cpd+C05512" TargetMode="External"/><Relationship Id="rId1348" Type="http://schemas.openxmlformats.org/officeDocument/2006/relationships/hyperlink" Target="http://www.genome.jp/dbget-bin/www_bget?cpd+C01018" TargetMode="External"/><Relationship Id="rId1762" Type="http://schemas.openxmlformats.org/officeDocument/2006/relationships/hyperlink" Target="http://www.genome.jp/dbget-bin/www_bget?cpd+C00099" TargetMode="External"/><Relationship Id="rId1415" Type="http://schemas.openxmlformats.org/officeDocument/2006/relationships/hyperlink" Target="http://www.genome.jp/dbget-bin/www_bget?cpd+C01585" TargetMode="External"/><Relationship Id="rId2813" Type="http://schemas.openxmlformats.org/officeDocument/2006/relationships/hyperlink" Target="http://www.genome.jp/dbget-bin/www_bget?cpd+C13202" TargetMode="External"/><Relationship Id="rId5969" Type="http://schemas.openxmlformats.org/officeDocument/2006/relationships/hyperlink" Target="http://www.hmdb.ca/metabolites/HMDB06029" TargetMode="External"/><Relationship Id="rId7391" Type="http://schemas.openxmlformats.org/officeDocument/2006/relationships/hyperlink" Target="http://www.genome.jp/dbget-bin/www_bget?cpd+C16513" TargetMode="External"/><Relationship Id="rId54" Type="http://schemas.openxmlformats.org/officeDocument/2006/relationships/hyperlink" Target="http://www.genome.jp/dbget-bin/www_bget?cpd+C01152" TargetMode="External"/><Relationship Id="rId4985" Type="http://schemas.openxmlformats.org/officeDocument/2006/relationships/hyperlink" Target="http://www.hmdb.ca/metabolites/HMDB61715" TargetMode="External"/><Relationship Id="rId7044" Type="http://schemas.openxmlformats.org/officeDocument/2006/relationships/hyperlink" Target="http://www.genome.jp/dbget-bin/www_bget?cpd+C03672" TargetMode="External"/><Relationship Id="rId2189" Type="http://schemas.openxmlformats.org/officeDocument/2006/relationships/hyperlink" Target="http://www.hmdb.ca/metabolites/HMDB00099" TargetMode="External"/><Relationship Id="rId3587" Type="http://schemas.openxmlformats.org/officeDocument/2006/relationships/hyperlink" Target="http://www.genome.jp/dbget-bin/www_bget?cpd+C03274" TargetMode="External"/><Relationship Id="rId4638" Type="http://schemas.openxmlformats.org/officeDocument/2006/relationships/hyperlink" Target="http://www.genome.jp/dbget-bin/www_bget?cpd+C00695" TargetMode="External"/><Relationship Id="rId6060" Type="http://schemas.openxmlformats.org/officeDocument/2006/relationships/hyperlink" Target="http://www.genome.jp/dbget-bin/www_bget?cpd+C00628" TargetMode="External"/><Relationship Id="rId3654" Type="http://schemas.openxmlformats.org/officeDocument/2006/relationships/hyperlink" Target="http://www.genome.jp/dbget-bin/www_bget?cpd+C02528" TargetMode="External"/><Relationship Id="rId4705" Type="http://schemas.openxmlformats.org/officeDocument/2006/relationships/hyperlink" Target="http://www.hmdb.ca/metabolites/HMDB00828" TargetMode="External"/><Relationship Id="rId7111" Type="http://schemas.openxmlformats.org/officeDocument/2006/relationships/hyperlink" Target="http://www.hmdb.ca/metabolites/HMDB00883" TargetMode="External"/><Relationship Id="rId575" Type="http://schemas.openxmlformats.org/officeDocument/2006/relationships/hyperlink" Target="http://www.hmdb.ca/metabolites/HMDB08141" TargetMode="External"/><Relationship Id="rId2256" Type="http://schemas.openxmlformats.org/officeDocument/2006/relationships/hyperlink" Target="http://www.hmdb.ca/metabolites/HMDB02172" TargetMode="External"/><Relationship Id="rId2670" Type="http://schemas.openxmlformats.org/officeDocument/2006/relationships/hyperlink" Target="http://www.genome.jp/dbget-bin/www_bget?cpd+C05465" TargetMode="External"/><Relationship Id="rId3307" Type="http://schemas.openxmlformats.org/officeDocument/2006/relationships/hyperlink" Target="http://www.hmdb.ca/metabolites/HMDB00243" TargetMode="External"/><Relationship Id="rId3721" Type="http://schemas.openxmlformats.org/officeDocument/2006/relationships/hyperlink" Target="http://www.hmdb.ca/metabolites/HMDB00226" TargetMode="External"/><Relationship Id="rId6877" Type="http://schemas.openxmlformats.org/officeDocument/2006/relationships/hyperlink" Target="http://www.genome.jp/dbget-bin/www_bget?cpd+C08348" TargetMode="External"/><Relationship Id="rId228" Type="http://schemas.openxmlformats.org/officeDocument/2006/relationships/hyperlink" Target="http://www.hmdb.ca/metabolites/HMDB00251" TargetMode="External"/><Relationship Id="rId642" Type="http://schemas.openxmlformats.org/officeDocument/2006/relationships/hyperlink" Target="http://www.hmdb.ca/metabolites/HMDB07098" TargetMode="External"/><Relationship Id="rId1272" Type="http://schemas.openxmlformats.org/officeDocument/2006/relationships/hyperlink" Target="http://www.hmdb.ca/metabolites/HMDB02064" TargetMode="External"/><Relationship Id="rId2323" Type="http://schemas.openxmlformats.org/officeDocument/2006/relationships/hyperlink" Target="http://www.hmdb.ca/metabolites/HMDB00139" TargetMode="External"/><Relationship Id="rId5479" Type="http://schemas.openxmlformats.org/officeDocument/2006/relationships/hyperlink" Target="http://www.hmdb.ca/metabolites/HMDB00350" TargetMode="External"/><Relationship Id="rId5893" Type="http://schemas.openxmlformats.org/officeDocument/2006/relationships/hyperlink" Target="http://www.hmdb.ca/metabolites/HMDB00734" TargetMode="External"/><Relationship Id="rId4495" Type="http://schemas.openxmlformats.org/officeDocument/2006/relationships/hyperlink" Target="http://www.genome.jp/dbget-bin/www_bget?cpd+C14829" TargetMode="External"/><Relationship Id="rId5546" Type="http://schemas.openxmlformats.org/officeDocument/2006/relationships/hyperlink" Target="http://www.hmdb.ca/metabolites/HMDB61694" TargetMode="External"/><Relationship Id="rId6944" Type="http://schemas.openxmlformats.org/officeDocument/2006/relationships/hyperlink" Target="http://www.hmdb.ca/metabolites/HMDB00191" TargetMode="External"/><Relationship Id="rId3097" Type="http://schemas.openxmlformats.org/officeDocument/2006/relationships/hyperlink" Target="http://www.hmdb.ca/metabolites/HMDB00152" TargetMode="External"/><Relationship Id="rId4148" Type="http://schemas.openxmlformats.org/officeDocument/2006/relationships/hyperlink" Target="http://www.hmdb.ca/metabolites/HMDB11757" TargetMode="External"/><Relationship Id="rId5960" Type="http://schemas.openxmlformats.org/officeDocument/2006/relationships/hyperlink" Target="http://www.hmdb.ca/metabolites/HMDB00168" TargetMode="External"/><Relationship Id="rId3164" Type="http://schemas.openxmlformats.org/officeDocument/2006/relationships/hyperlink" Target="http://www.hmdb.ca/metabolites/HMDB00730" TargetMode="External"/><Relationship Id="rId4562" Type="http://schemas.openxmlformats.org/officeDocument/2006/relationships/hyperlink" Target="http://www.hmdb.ca/metabolites/HMDB11342" TargetMode="External"/><Relationship Id="rId5613" Type="http://schemas.openxmlformats.org/officeDocument/2006/relationships/hyperlink" Target="http://www.genome.jp/dbget-bin/www_bget?cpd+C00187" TargetMode="External"/><Relationship Id="rId1809" Type="http://schemas.openxmlformats.org/officeDocument/2006/relationships/hyperlink" Target="http://www.hmdb.ca/metabolites/HMDB00244" TargetMode="External"/><Relationship Id="rId4215" Type="http://schemas.openxmlformats.org/officeDocument/2006/relationships/hyperlink" Target="http://www.genome.jp/dbget-bin/www_bget?cpd+C00581" TargetMode="External"/><Relationship Id="rId7785" Type="http://schemas.openxmlformats.org/officeDocument/2006/relationships/hyperlink" Target="http://www.genome.jp/dbget-bin/www_bget?cpd+C00314" TargetMode="External"/><Relationship Id="rId2180" Type="http://schemas.openxmlformats.org/officeDocument/2006/relationships/hyperlink" Target="http://www.genome.jp/dbget-bin/www_bget?cpd+C02712" TargetMode="External"/><Relationship Id="rId3231" Type="http://schemas.openxmlformats.org/officeDocument/2006/relationships/hyperlink" Target="http://www.genome.jp/dbget-bin/www_bget?cpd+C00791" TargetMode="External"/><Relationship Id="rId6387" Type="http://schemas.openxmlformats.org/officeDocument/2006/relationships/hyperlink" Target="http://www.genome.jp/dbget-bin/www_bget?cpd+C16513" TargetMode="External"/><Relationship Id="rId7438" Type="http://schemas.openxmlformats.org/officeDocument/2006/relationships/hyperlink" Target="http://www.genome.jp/dbget-bin/www_bget?cpd+C02990" TargetMode="External"/><Relationship Id="rId7852" Type="http://schemas.openxmlformats.org/officeDocument/2006/relationships/hyperlink" Target="http://www.hmdb.ca/metabolites/HMDB33844" TargetMode="External"/><Relationship Id="rId152" Type="http://schemas.openxmlformats.org/officeDocument/2006/relationships/hyperlink" Target="http://www.hmdb.ca/metabolites/HMDB00715" TargetMode="External"/><Relationship Id="rId2997" Type="http://schemas.openxmlformats.org/officeDocument/2006/relationships/hyperlink" Target="http://www.hmdb.ca/metabolites/HMDB06028" TargetMode="External"/><Relationship Id="rId6454" Type="http://schemas.openxmlformats.org/officeDocument/2006/relationships/hyperlink" Target="http://www.hmdb.ca/metabolites/HMDB06460" TargetMode="External"/><Relationship Id="rId7505" Type="http://schemas.openxmlformats.org/officeDocument/2006/relationships/hyperlink" Target="http://www.hmdb.ca/metabolites/HMDB09093" TargetMode="External"/><Relationship Id="rId969" Type="http://schemas.openxmlformats.org/officeDocument/2006/relationships/hyperlink" Target="http://www.genome.jp/dbget-bin/www_bget?cpd+C10833" TargetMode="External"/><Relationship Id="rId1599" Type="http://schemas.openxmlformats.org/officeDocument/2006/relationships/hyperlink" Target="http://www.hmdb.ca/metabolites/HMDB11343" TargetMode="External"/><Relationship Id="rId5056" Type="http://schemas.openxmlformats.org/officeDocument/2006/relationships/hyperlink" Target="http://www.hmdb.ca/metabolites/HMDB00209" TargetMode="External"/><Relationship Id="rId5470" Type="http://schemas.openxmlformats.org/officeDocument/2006/relationships/hyperlink" Target="http://www.hmdb.ca/metabolites/HMDB00062" TargetMode="External"/><Relationship Id="rId6107" Type="http://schemas.openxmlformats.org/officeDocument/2006/relationships/hyperlink" Target="http://www.hmdb.ca/metabolites/HMDB00678" TargetMode="External"/><Relationship Id="rId6521" Type="http://schemas.openxmlformats.org/officeDocument/2006/relationships/hyperlink" Target="http://www.hmdb.ca/metabolites/HMDB10383" TargetMode="External"/><Relationship Id="rId4072" Type="http://schemas.openxmlformats.org/officeDocument/2006/relationships/hyperlink" Target="http://www.hmdb.ca/metabolites/HMDB00440" TargetMode="External"/><Relationship Id="rId5123" Type="http://schemas.openxmlformats.org/officeDocument/2006/relationships/hyperlink" Target="http://www.hmdb.ca/metabolites/HMDB00552" TargetMode="External"/><Relationship Id="rId1666" Type="http://schemas.openxmlformats.org/officeDocument/2006/relationships/hyperlink" Target="http://www.genome.jp/dbget-bin/www_bget?cpd+C01753" TargetMode="External"/><Relationship Id="rId2717" Type="http://schemas.openxmlformats.org/officeDocument/2006/relationships/hyperlink" Target="http://www.hmdb.ca/metabolites/HMDB00133" TargetMode="External"/><Relationship Id="rId7295" Type="http://schemas.openxmlformats.org/officeDocument/2006/relationships/hyperlink" Target="http://www.hmdb.ca/metabolites/HMDB00660" TargetMode="External"/><Relationship Id="rId1319" Type="http://schemas.openxmlformats.org/officeDocument/2006/relationships/hyperlink" Target="http://www.hmdb.ca/metabolites/HMDB29127" TargetMode="External"/><Relationship Id="rId1733" Type="http://schemas.openxmlformats.org/officeDocument/2006/relationships/hyperlink" Target="http://www.hmdb.ca/metabolites/HMDB00897" TargetMode="External"/><Relationship Id="rId4889" Type="http://schemas.openxmlformats.org/officeDocument/2006/relationships/hyperlink" Target="http://www.genome.jp/dbget-bin/www_bget?cpd+C03065" TargetMode="External"/><Relationship Id="rId25" Type="http://schemas.openxmlformats.org/officeDocument/2006/relationships/hyperlink" Target="http://www.genome.jp/dbget-bin/www_bget?cpd+C02721" TargetMode="External"/><Relationship Id="rId1800" Type="http://schemas.openxmlformats.org/officeDocument/2006/relationships/hyperlink" Target="http://www.genome.jp/dbget-bin/www_bget?cpd+C03150" TargetMode="External"/><Relationship Id="rId4956" Type="http://schemas.openxmlformats.org/officeDocument/2006/relationships/hyperlink" Target="http://www.genome.jp/dbget-bin/www_bget?cpd+C05519" TargetMode="External"/><Relationship Id="rId7362" Type="http://schemas.openxmlformats.org/officeDocument/2006/relationships/hyperlink" Target="http://www.genome.jp/dbget-bin/www_bget?cpd+C01530" TargetMode="External"/><Relationship Id="rId3558" Type="http://schemas.openxmlformats.org/officeDocument/2006/relationships/hyperlink" Target="http://www.hmdb.ca/metabolites/HMDB10384" TargetMode="External"/><Relationship Id="rId3972" Type="http://schemas.openxmlformats.org/officeDocument/2006/relationships/hyperlink" Target="http://www.genome.jp/dbget-bin/www_bget?cpd+C01077" TargetMode="External"/><Relationship Id="rId4609" Type="http://schemas.openxmlformats.org/officeDocument/2006/relationships/hyperlink" Target="http://www.genome.jp/dbget-bin/www_bget?cpd+C00319" TargetMode="External"/><Relationship Id="rId7015" Type="http://schemas.openxmlformats.org/officeDocument/2006/relationships/hyperlink" Target="http://www.hmdb.ca/metabolites/HMDB61705" TargetMode="External"/><Relationship Id="rId479" Type="http://schemas.openxmlformats.org/officeDocument/2006/relationships/hyperlink" Target="http://www.genome.jp/dbget-bin/www_bget?cpd+C16525" TargetMode="External"/><Relationship Id="rId893" Type="http://schemas.openxmlformats.org/officeDocument/2006/relationships/hyperlink" Target="http://www.hmdb.ca/metabolites/HMDB11718" TargetMode="External"/><Relationship Id="rId2574" Type="http://schemas.openxmlformats.org/officeDocument/2006/relationships/hyperlink" Target="http://www.hmdb.ca/metabolites/HMDB11503" TargetMode="External"/><Relationship Id="rId3625" Type="http://schemas.openxmlformats.org/officeDocument/2006/relationships/hyperlink" Target="http://www.hmdb.ca/metabolites/HMDB04949" TargetMode="External"/><Relationship Id="rId6031" Type="http://schemas.openxmlformats.org/officeDocument/2006/relationships/hyperlink" Target="http://www.genome.jp/dbget-bin/www_bget?cpd+C00431" TargetMode="External"/><Relationship Id="rId546" Type="http://schemas.openxmlformats.org/officeDocument/2006/relationships/hyperlink" Target="http://www.hmdb.ca/metabolites/HMDB04704" TargetMode="External"/><Relationship Id="rId1176" Type="http://schemas.openxmlformats.org/officeDocument/2006/relationships/hyperlink" Target="http://www.hmdb.ca/metabolites/HMDB03736" TargetMode="External"/><Relationship Id="rId2227" Type="http://schemas.openxmlformats.org/officeDocument/2006/relationships/hyperlink" Target="http://www.genome.jp/dbget-bin/www_bget?cpd+C02562" TargetMode="External"/><Relationship Id="rId960" Type="http://schemas.openxmlformats.org/officeDocument/2006/relationships/hyperlink" Target="http://www.genome.jp/dbget-bin/www_bget?cpd+C00482" TargetMode="External"/><Relationship Id="rId1243" Type="http://schemas.openxmlformats.org/officeDocument/2006/relationships/hyperlink" Target="http://www.genome.jp/dbget-bin/www_bget?cpd+C00437" TargetMode="External"/><Relationship Id="rId1590" Type="http://schemas.openxmlformats.org/officeDocument/2006/relationships/hyperlink" Target="http://www.hmdb.ca/metabolites/HMDB11507" TargetMode="External"/><Relationship Id="rId2641" Type="http://schemas.openxmlformats.org/officeDocument/2006/relationships/hyperlink" Target="http://www.hmdb.ca/metabolites/HMDB12087" TargetMode="External"/><Relationship Id="rId4399" Type="http://schemas.openxmlformats.org/officeDocument/2006/relationships/hyperlink" Target="http://www.hmdb.ca/metabolites/HMDB00827" TargetMode="External"/><Relationship Id="rId5797" Type="http://schemas.openxmlformats.org/officeDocument/2006/relationships/hyperlink" Target="http://www.hmdb.ca/metabolites/HMDB04157" TargetMode="External"/><Relationship Id="rId6848" Type="http://schemas.openxmlformats.org/officeDocument/2006/relationships/hyperlink" Target="http://www.hmdb.ca/metabolites/HMDB03217" TargetMode="External"/><Relationship Id="rId613" Type="http://schemas.openxmlformats.org/officeDocument/2006/relationships/hyperlink" Target="http://www.hmdb.ca/metabolites/HMDB11375" TargetMode="External"/><Relationship Id="rId5864" Type="http://schemas.openxmlformats.org/officeDocument/2006/relationships/hyperlink" Target="http://www.genome.jp/dbget-bin/www_bget?cpd+C04039" TargetMode="External"/><Relationship Id="rId6915" Type="http://schemas.openxmlformats.org/officeDocument/2006/relationships/hyperlink" Target="http://www.genome.jp/dbget-bin/www_bget?cpd+C07273" TargetMode="External"/><Relationship Id="rId1310" Type="http://schemas.openxmlformats.org/officeDocument/2006/relationships/hyperlink" Target="http://www.hmdb.ca/metabolites/HMDB28922" TargetMode="External"/><Relationship Id="rId4466" Type="http://schemas.openxmlformats.org/officeDocument/2006/relationships/hyperlink" Target="http://www.hmdb.ca/metabolites/HMDB00808" TargetMode="External"/><Relationship Id="rId4880" Type="http://schemas.openxmlformats.org/officeDocument/2006/relationships/hyperlink" Target="http://www.hmdb.ca/metabolites/HMDB00402" TargetMode="External"/><Relationship Id="rId5517" Type="http://schemas.openxmlformats.org/officeDocument/2006/relationships/hyperlink" Target="http://www.hmdb.ca/metabolites/HMDB09815" TargetMode="External"/><Relationship Id="rId5931" Type="http://schemas.openxmlformats.org/officeDocument/2006/relationships/hyperlink" Target="http://www.hmdb.ca/metabolites/HMDB00532" TargetMode="External"/><Relationship Id="rId3068" Type="http://schemas.openxmlformats.org/officeDocument/2006/relationships/hyperlink" Target="http://www.hmdb.ca/metabolites/HMDB03355" TargetMode="External"/><Relationship Id="rId3482" Type="http://schemas.openxmlformats.org/officeDocument/2006/relationships/hyperlink" Target="http://www.genome.jp/dbget-bin/www_bget?cpd+C02571" TargetMode="External"/><Relationship Id="rId4119" Type="http://schemas.openxmlformats.org/officeDocument/2006/relationships/hyperlink" Target="http://www.genome.jp/dbget-bin/www_bget?cpd+C00978" TargetMode="External"/><Relationship Id="rId4533" Type="http://schemas.openxmlformats.org/officeDocument/2006/relationships/hyperlink" Target="http://www.hmdb.ca/metabolites/HMDB09003" TargetMode="External"/><Relationship Id="rId7689" Type="http://schemas.openxmlformats.org/officeDocument/2006/relationships/hyperlink" Target="http://www.hmdb.ca/metabolites/HMDB00026" TargetMode="External"/><Relationship Id="rId2084" Type="http://schemas.openxmlformats.org/officeDocument/2006/relationships/hyperlink" Target="http://www.hmdb.ca/metabolites/HMDB00512" TargetMode="External"/><Relationship Id="rId3135" Type="http://schemas.openxmlformats.org/officeDocument/2006/relationships/hyperlink" Target="http://www.genome.jp/dbget-bin/www_bget?cpd+C02710" TargetMode="External"/><Relationship Id="rId4600" Type="http://schemas.openxmlformats.org/officeDocument/2006/relationships/hyperlink" Target="http://www.hmdb.ca/metabolites/HMDB00269" TargetMode="External"/><Relationship Id="rId7756" Type="http://schemas.openxmlformats.org/officeDocument/2006/relationships/hyperlink" Target="http://www.hmdb.ca/metabolites/HMDB02902" TargetMode="External"/><Relationship Id="rId470" Type="http://schemas.openxmlformats.org/officeDocument/2006/relationships/hyperlink" Target="http://www.hmdb.ca/metabolites/HMDB02925" TargetMode="External"/><Relationship Id="rId2151" Type="http://schemas.openxmlformats.org/officeDocument/2006/relationships/hyperlink" Target="http://www.genome.jp/dbget-bin/www_bget?cpd+C03264" TargetMode="External"/><Relationship Id="rId3202" Type="http://schemas.openxmlformats.org/officeDocument/2006/relationships/hyperlink" Target="http://www.hmdb.ca/metabolites/HMDB13716" TargetMode="External"/><Relationship Id="rId6358" Type="http://schemas.openxmlformats.org/officeDocument/2006/relationships/hyperlink" Target="http://www.hmdb.ca/metabolites/HMDB00666" TargetMode="External"/><Relationship Id="rId7409" Type="http://schemas.openxmlformats.org/officeDocument/2006/relationships/hyperlink" Target="http://www.hmdb.ca/metabolites/HMDB00321" TargetMode="External"/><Relationship Id="rId123" Type="http://schemas.openxmlformats.org/officeDocument/2006/relationships/hyperlink" Target="http://www.hmdb.ca/metabolites/HMDB00866" TargetMode="External"/><Relationship Id="rId5374" Type="http://schemas.openxmlformats.org/officeDocument/2006/relationships/hyperlink" Target="http://www.hmdb.ca/metabolites/HMDB00511" TargetMode="External"/><Relationship Id="rId6772" Type="http://schemas.openxmlformats.org/officeDocument/2006/relationships/hyperlink" Target="http://www.hmdb.ca/metabolites/HMDB12958" TargetMode="External"/><Relationship Id="rId7823" Type="http://schemas.openxmlformats.org/officeDocument/2006/relationships/hyperlink" Target="http://www.hmdb.ca/metabolites/HMDB03099" TargetMode="External"/><Relationship Id="rId2968" Type="http://schemas.openxmlformats.org/officeDocument/2006/relationships/hyperlink" Target="http://www.genome.jp/dbget-bin/www_bget?cpd+C00213" TargetMode="External"/><Relationship Id="rId5027" Type="http://schemas.openxmlformats.org/officeDocument/2006/relationships/hyperlink" Target="http://www.hmdb.ca/metabolites/HMDB01325" TargetMode="External"/><Relationship Id="rId6425" Type="http://schemas.openxmlformats.org/officeDocument/2006/relationships/hyperlink" Target="http://www.genome.jp/dbget-bin/www_bget?cpd+C02656" TargetMode="External"/><Relationship Id="rId1984" Type="http://schemas.openxmlformats.org/officeDocument/2006/relationships/hyperlink" Target="http://www.genome.jp/dbget-bin/www_bget?cpd+C00719" TargetMode="External"/><Relationship Id="rId4390" Type="http://schemas.openxmlformats.org/officeDocument/2006/relationships/hyperlink" Target="http://www.genome.jp/dbget-bin/www_bget?cpd+C16537" TargetMode="External"/><Relationship Id="rId5441" Type="http://schemas.openxmlformats.org/officeDocument/2006/relationships/hyperlink" Target="http://www.genome.jp/dbget-bin/www_bget?cpd+C08261" TargetMode="External"/><Relationship Id="rId1637" Type="http://schemas.openxmlformats.org/officeDocument/2006/relationships/hyperlink" Target="http://www.genome.jp/dbget-bin/www_bget?cpd+C02934" TargetMode="External"/><Relationship Id="rId4043" Type="http://schemas.openxmlformats.org/officeDocument/2006/relationships/hyperlink" Target="http://www.hmdb.ca/metabolites/HMDB00279" TargetMode="External"/><Relationship Id="rId7199" Type="http://schemas.openxmlformats.org/officeDocument/2006/relationships/hyperlink" Target="http://www.genome.jp/dbget-bin/www_bget?cpd+C02714" TargetMode="External"/><Relationship Id="rId1704" Type="http://schemas.openxmlformats.org/officeDocument/2006/relationships/hyperlink" Target="http://www.genome.jp/dbget-bin/www_bget?cpd+C01762" TargetMode="External"/><Relationship Id="rId4110" Type="http://schemas.openxmlformats.org/officeDocument/2006/relationships/hyperlink" Target="http://www.hmdb.ca/metabolites/HMDB01476" TargetMode="External"/><Relationship Id="rId7266" Type="http://schemas.openxmlformats.org/officeDocument/2006/relationships/hyperlink" Target="http://www.genome.jp/dbget-bin/www_bget?cpd+C00121" TargetMode="External"/><Relationship Id="rId7680" Type="http://schemas.openxmlformats.org/officeDocument/2006/relationships/hyperlink" Target="http://www.hmdb.ca/metabolites/HMDB00300" TargetMode="External"/><Relationship Id="rId6282" Type="http://schemas.openxmlformats.org/officeDocument/2006/relationships/hyperlink" Target="http://www.genome.jp/dbget-bin/www_bget?cpd+C01685" TargetMode="External"/><Relationship Id="rId7333" Type="http://schemas.openxmlformats.org/officeDocument/2006/relationships/hyperlink" Target="http://www.genome.jp/dbget-bin/www_bget?cpd+C00490" TargetMode="External"/><Relationship Id="rId797" Type="http://schemas.openxmlformats.org/officeDocument/2006/relationships/hyperlink" Target="http://www.genome.jp/dbget-bin/www_bget?cpd+C05145" TargetMode="External"/><Relationship Id="rId2478" Type="http://schemas.openxmlformats.org/officeDocument/2006/relationships/hyperlink" Target="http://www.hmdb.ca/metabolites/HMDB00784" TargetMode="External"/><Relationship Id="rId3876" Type="http://schemas.openxmlformats.org/officeDocument/2006/relationships/hyperlink" Target="http://www.genome.jp/dbget-bin/www_bget?cpd+C11918" TargetMode="External"/><Relationship Id="rId4927" Type="http://schemas.openxmlformats.org/officeDocument/2006/relationships/hyperlink" Target="http://www.hmdb.ca/metabolites/HMDB02035" TargetMode="External"/><Relationship Id="rId2892" Type="http://schemas.openxmlformats.org/officeDocument/2006/relationships/hyperlink" Target="http://www.hmdb.ca/metabolites/HMDB11749" TargetMode="External"/><Relationship Id="rId3529" Type="http://schemas.openxmlformats.org/officeDocument/2006/relationships/hyperlink" Target="http://www.hmdb.ca/metabolites/HMDB00114" TargetMode="External"/><Relationship Id="rId3943" Type="http://schemas.openxmlformats.org/officeDocument/2006/relationships/hyperlink" Target="http://www.hmdb.ca/metabolites/HMDB29415" TargetMode="External"/><Relationship Id="rId6002" Type="http://schemas.openxmlformats.org/officeDocument/2006/relationships/hyperlink" Target="http://www.genome.jp/dbget-bin/www_bget?cpd+C05828" TargetMode="External"/><Relationship Id="rId7400" Type="http://schemas.openxmlformats.org/officeDocument/2006/relationships/hyperlink" Target="http://www.hmdb.ca/metabolites/HMDB02001" TargetMode="External"/><Relationship Id="rId864" Type="http://schemas.openxmlformats.org/officeDocument/2006/relationships/hyperlink" Target="http://www.genome.jp/dbget-bin/www_bget?cpd+C01081" TargetMode="External"/><Relationship Id="rId1494" Type="http://schemas.openxmlformats.org/officeDocument/2006/relationships/hyperlink" Target="http://www.genome.jp/dbget-bin/www_bget?cpd+C02678" TargetMode="External"/><Relationship Id="rId2545" Type="http://schemas.openxmlformats.org/officeDocument/2006/relationships/hyperlink" Target="http://www.hmdb.ca/metabolites/HMDB00564" TargetMode="External"/><Relationship Id="rId517" Type="http://schemas.openxmlformats.org/officeDocument/2006/relationships/hyperlink" Target="http://www.hmdb.ca/metabolites/HMDB00783" TargetMode="External"/><Relationship Id="rId931" Type="http://schemas.openxmlformats.org/officeDocument/2006/relationships/hyperlink" Target="http://www.genome.jp/dbget-bin/www_bget?cpd+C11130" TargetMode="External"/><Relationship Id="rId1147" Type="http://schemas.openxmlformats.org/officeDocument/2006/relationships/hyperlink" Target="http://www.genome.jp/dbget-bin/www_bget?cpd+C02470" TargetMode="External"/><Relationship Id="rId1561" Type="http://schemas.openxmlformats.org/officeDocument/2006/relationships/hyperlink" Target="http://www.hmdb.ca/metabolites/HMDB08038" TargetMode="External"/><Relationship Id="rId2612" Type="http://schemas.openxmlformats.org/officeDocument/2006/relationships/hyperlink" Target="http://www.hmdb.ca/metabolites/HMDB07248" TargetMode="External"/><Relationship Id="rId5768" Type="http://schemas.openxmlformats.org/officeDocument/2006/relationships/hyperlink" Target="http://www.genome.jp/dbget-bin/www_bget?cpd+C00831" TargetMode="External"/><Relationship Id="rId6819" Type="http://schemas.openxmlformats.org/officeDocument/2006/relationships/hyperlink" Target="http://www.hmdb.ca/metabolites/HMDB59724" TargetMode="External"/><Relationship Id="rId1214" Type="http://schemas.openxmlformats.org/officeDocument/2006/relationships/hyperlink" Target="http://www.hmdb.ca/metabolites/HMDB00965" TargetMode="External"/><Relationship Id="rId4784" Type="http://schemas.openxmlformats.org/officeDocument/2006/relationships/hyperlink" Target="http://www.hmdb.ca/metabolites/HMDB02329" TargetMode="External"/><Relationship Id="rId5835" Type="http://schemas.openxmlformats.org/officeDocument/2006/relationships/hyperlink" Target="http://www.genome.jp/dbget-bin/www_bget?cpd+C01198" TargetMode="External"/><Relationship Id="rId7190" Type="http://schemas.openxmlformats.org/officeDocument/2006/relationships/hyperlink" Target="http://www.hmdb.ca/metabolites/HMDB01414" TargetMode="External"/><Relationship Id="rId3386" Type="http://schemas.openxmlformats.org/officeDocument/2006/relationships/hyperlink" Target="http://www.hmdb.ca/metabolites/HMDB01494" TargetMode="External"/><Relationship Id="rId4437" Type="http://schemas.openxmlformats.org/officeDocument/2006/relationships/hyperlink" Target="http://www.hmdb.ca/metabolites/HMDB00752" TargetMode="External"/><Relationship Id="rId3039" Type="http://schemas.openxmlformats.org/officeDocument/2006/relationships/hyperlink" Target="http://www.hmdb.ca/metabolites/HMDB02820" TargetMode="External"/><Relationship Id="rId3453" Type="http://schemas.openxmlformats.org/officeDocument/2006/relationships/hyperlink" Target="http://www.hmdb.ca/metabolites/HMDB02070" TargetMode="External"/><Relationship Id="rId4851" Type="http://schemas.openxmlformats.org/officeDocument/2006/relationships/hyperlink" Target="http://www.hmdb.ca/metabolites/HMDB41683" TargetMode="External"/><Relationship Id="rId5902" Type="http://schemas.openxmlformats.org/officeDocument/2006/relationships/hyperlink" Target="http://www.genome.jp/dbget-bin/www_bget?cpd+C08983" TargetMode="External"/><Relationship Id="rId374" Type="http://schemas.openxmlformats.org/officeDocument/2006/relationships/hyperlink" Target="http://www.genome.jp/dbget-bin/www_bget?cpd+C01083" TargetMode="External"/><Relationship Id="rId2055" Type="http://schemas.openxmlformats.org/officeDocument/2006/relationships/hyperlink" Target="http://www.hmdb.ca/metabolites/HMDB13253" TargetMode="External"/><Relationship Id="rId3106" Type="http://schemas.openxmlformats.org/officeDocument/2006/relationships/hyperlink" Target="http://www.hmdb.ca/metabolites/HMDB03320" TargetMode="External"/><Relationship Id="rId4504" Type="http://schemas.openxmlformats.org/officeDocument/2006/relationships/hyperlink" Target="http://www.genome.jp/dbget-bin/www_bget?cpd+C00137" TargetMode="External"/><Relationship Id="rId3520" Type="http://schemas.openxmlformats.org/officeDocument/2006/relationships/hyperlink" Target="http://www.genome.jp/dbget-bin/www_bget?cpd+C03844" TargetMode="External"/><Relationship Id="rId6676" Type="http://schemas.openxmlformats.org/officeDocument/2006/relationships/hyperlink" Target="http://www.genome.jp/dbget-bin/www_bget?cpd+C00362" TargetMode="External"/><Relationship Id="rId7727" Type="http://schemas.openxmlformats.org/officeDocument/2006/relationships/hyperlink" Target="http://www.hmdb.ca/metabolites/HMDB00229" TargetMode="External"/><Relationship Id="rId441" Type="http://schemas.openxmlformats.org/officeDocument/2006/relationships/hyperlink" Target="http://www.hmdb.ca/metabolites/HMDB00220" TargetMode="External"/><Relationship Id="rId1071" Type="http://schemas.openxmlformats.org/officeDocument/2006/relationships/hyperlink" Target="http://www.hmdb.ca/metabolites/HMDB00446" TargetMode="External"/><Relationship Id="rId2122" Type="http://schemas.openxmlformats.org/officeDocument/2006/relationships/hyperlink" Target="http://www.hmdb.ca/metabolites/HMDB00671" TargetMode="External"/><Relationship Id="rId5278" Type="http://schemas.openxmlformats.org/officeDocument/2006/relationships/hyperlink" Target="http://www.genome.jp/dbget-bin/www_bget?cpd+C00111" TargetMode="External"/><Relationship Id="rId5692" Type="http://schemas.openxmlformats.org/officeDocument/2006/relationships/hyperlink" Target="http://www.genome.jp/dbget-bin/www_bget?cpd+C00438" TargetMode="External"/><Relationship Id="rId6329" Type="http://schemas.openxmlformats.org/officeDocument/2006/relationships/hyperlink" Target="http://www.hmdb.ca/metabolites/HMDB60493" TargetMode="External"/><Relationship Id="rId6743" Type="http://schemas.openxmlformats.org/officeDocument/2006/relationships/hyperlink" Target="http://www.hmdb.ca/metabolites/HMDB00699" TargetMode="External"/><Relationship Id="rId1888" Type="http://schemas.openxmlformats.org/officeDocument/2006/relationships/hyperlink" Target="http://www.genome.jp/dbget-bin/www_bget?cpd+C11457" TargetMode="External"/><Relationship Id="rId2939" Type="http://schemas.openxmlformats.org/officeDocument/2006/relationships/hyperlink" Target="http://www.hmdb.ca/metabolites/HMDB34649" TargetMode="External"/><Relationship Id="rId4294" Type="http://schemas.openxmlformats.org/officeDocument/2006/relationships/hyperlink" Target="http://www.genome.jp/dbget-bin/www_bget?cpd+C00022" TargetMode="External"/><Relationship Id="rId5345" Type="http://schemas.openxmlformats.org/officeDocument/2006/relationships/hyperlink" Target="http://www.hmdb.ca/metabolites/HMDB00215" TargetMode="External"/><Relationship Id="rId6810" Type="http://schemas.openxmlformats.org/officeDocument/2006/relationships/hyperlink" Target="http://www.genome.jp/dbget-bin/www_bget?cpd+C00180" TargetMode="External"/><Relationship Id="rId4361" Type="http://schemas.openxmlformats.org/officeDocument/2006/relationships/hyperlink" Target="http://www.hmdb.ca/metabolites/HMDB00208" TargetMode="External"/><Relationship Id="rId5412" Type="http://schemas.openxmlformats.org/officeDocument/2006/relationships/hyperlink" Target="http://www.hmdb.ca/metabolites/HMDB01043" TargetMode="External"/><Relationship Id="rId1955" Type="http://schemas.openxmlformats.org/officeDocument/2006/relationships/hyperlink" Target="http://www.genome.jp/dbget-bin/www_bget?cpd+C10172" TargetMode="External"/><Relationship Id="rId4014" Type="http://schemas.openxmlformats.org/officeDocument/2006/relationships/hyperlink" Target="http://www.hmdb.ca/metabolites/HMDB34174" TargetMode="External"/><Relationship Id="rId7584" Type="http://schemas.openxmlformats.org/officeDocument/2006/relationships/hyperlink" Target="http://www.genome.jp/dbget-bin/www_bget?cpd+C02104" TargetMode="External"/><Relationship Id="rId1608" Type="http://schemas.openxmlformats.org/officeDocument/2006/relationships/hyperlink" Target="http://www.hmdb.ca/metabolites/HMDB00131" TargetMode="External"/><Relationship Id="rId3030" Type="http://schemas.openxmlformats.org/officeDocument/2006/relationships/hyperlink" Target="http://www.genome.jp/dbget-bin/www_bget?cpd+C05568" TargetMode="External"/><Relationship Id="rId6186" Type="http://schemas.openxmlformats.org/officeDocument/2006/relationships/hyperlink" Target="http://www.hmdb.ca/metabolites/HMDB00725" TargetMode="External"/><Relationship Id="rId7237" Type="http://schemas.openxmlformats.org/officeDocument/2006/relationships/hyperlink" Target="http://www.hmdb.ca/metabolites/HMDB28907" TargetMode="External"/><Relationship Id="rId7651" Type="http://schemas.openxmlformats.org/officeDocument/2006/relationships/hyperlink" Target="http://www.hmdb.ca/metabolites/HMDB00905" TargetMode="External"/><Relationship Id="rId2796" Type="http://schemas.openxmlformats.org/officeDocument/2006/relationships/hyperlink" Target="http://www.genome.jp/dbget-bin/www_bget?cpd+C00255" TargetMode="External"/><Relationship Id="rId3847" Type="http://schemas.openxmlformats.org/officeDocument/2006/relationships/hyperlink" Target="http://www.hmdb.ca/metabolites/HMDB01870" TargetMode="External"/><Relationship Id="rId6253" Type="http://schemas.openxmlformats.org/officeDocument/2006/relationships/hyperlink" Target="http://www.hmdb.ca/metabolites/HMDB28995" TargetMode="External"/><Relationship Id="rId7304" Type="http://schemas.openxmlformats.org/officeDocument/2006/relationships/hyperlink" Target="http://www.genome.jp/dbget-bin/www_bget?cpd+C00191" TargetMode="External"/><Relationship Id="rId768" Type="http://schemas.openxmlformats.org/officeDocument/2006/relationships/hyperlink" Target="http://www.genome.jp/dbget-bin/www_bget?cpd+C00526" TargetMode="External"/><Relationship Id="rId1398" Type="http://schemas.openxmlformats.org/officeDocument/2006/relationships/hyperlink" Target="http://www.hmdb.ca/metabolites/HMDB61717" TargetMode="External"/><Relationship Id="rId2449" Type="http://schemas.openxmlformats.org/officeDocument/2006/relationships/hyperlink" Target="http://www.genome.jp/dbget-bin/www_bget?cpd+C16527" TargetMode="External"/><Relationship Id="rId2863" Type="http://schemas.openxmlformats.org/officeDocument/2006/relationships/hyperlink" Target="http://www.hmdb.ca/metabolites/HMDB02466" TargetMode="External"/><Relationship Id="rId3914" Type="http://schemas.openxmlformats.org/officeDocument/2006/relationships/hyperlink" Target="http://www.hmdb.ca/metabolites/HMDB02545" TargetMode="External"/><Relationship Id="rId6320" Type="http://schemas.openxmlformats.org/officeDocument/2006/relationships/hyperlink" Target="http://www.genome.jp/dbget-bin/www_bget?cpd+C04256" TargetMode="External"/><Relationship Id="rId835" Type="http://schemas.openxmlformats.org/officeDocument/2006/relationships/hyperlink" Target="http://www.genome.jp/dbget-bin/www_bget?cpd+C02477" TargetMode="External"/><Relationship Id="rId1465" Type="http://schemas.openxmlformats.org/officeDocument/2006/relationships/hyperlink" Target="http://www.genome.jp/dbget-bin/www_bget?cpd+C16533" TargetMode="External"/><Relationship Id="rId2516" Type="http://schemas.openxmlformats.org/officeDocument/2006/relationships/hyperlink" Target="http://www.hmdb.ca/metabolites/HMDB00525" TargetMode="External"/><Relationship Id="rId1118" Type="http://schemas.openxmlformats.org/officeDocument/2006/relationships/hyperlink" Target="http://www.genome.jp/dbget-bin/www_bget?cpd+C02180" TargetMode="External"/><Relationship Id="rId1532" Type="http://schemas.openxmlformats.org/officeDocument/2006/relationships/hyperlink" Target="http://www.hmdb.ca/metabolites/HMDB04705" TargetMode="External"/><Relationship Id="rId2930" Type="http://schemas.openxmlformats.org/officeDocument/2006/relationships/hyperlink" Target="http://www.genome.jp/dbget-bin/www_bget?cpd+C12312" TargetMode="External"/><Relationship Id="rId4688" Type="http://schemas.openxmlformats.org/officeDocument/2006/relationships/hyperlink" Target="http://www.genome.jp/dbget-bin/www_bget?cpd+C00559" TargetMode="External"/><Relationship Id="rId7094" Type="http://schemas.openxmlformats.org/officeDocument/2006/relationships/hyperlink" Target="http://www.hmdb.ca/metabolites/HMDB00718" TargetMode="External"/><Relationship Id="rId902" Type="http://schemas.openxmlformats.org/officeDocument/2006/relationships/hyperlink" Target="http://www.genome.jp/dbget-bin/www_bget?cpd+C01744" TargetMode="External"/><Relationship Id="rId5739" Type="http://schemas.openxmlformats.org/officeDocument/2006/relationships/hyperlink" Target="http://www.hmdb.ca/metabolites/HMDB61711" TargetMode="External"/><Relationship Id="rId7161" Type="http://schemas.openxmlformats.org/officeDocument/2006/relationships/hyperlink" Target="http://www.genome.jp/dbget-bin/www_bget?cpd+C02427" TargetMode="External"/><Relationship Id="rId4755" Type="http://schemas.openxmlformats.org/officeDocument/2006/relationships/hyperlink" Target="http://www.hmdb.ca/metabolites/HMDB01488" TargetMode="External"/><Relationship Id="rId5806" Type="http://schemas.openxmlformats.org/officeDocument/2006/relationships/hyperlink" Target="http://www.genome.jp/dbget-bin/www_bget?cpd+C04294" TargetMode="External"/><Relationship Id="rId278" Type="http://schemas.openxmlformats.org/officeDocument/2006/relationships/hyperlink" Target="http://www.hmdb.ca/metabolites/HMDB01186" TargetMode="External"/><Relationship Id="rId3357" Type="http://schemas.openxmlformats.org/officeDocument/2006/relationships/hyperlink" Target="http://www.hmdb.ca/metabolites/HMDB01367" TargetMode="External"/><Relationship Id="rId3771" Type="http://schemas.openxmlformats.org/officeDocument/2006/relationships/hyperlink" Target="http://www.hmdb.ca/metabolites/HMDB01132" TargetMode="External"/><Relationship Id="rId4408" Type="http://schemas.openxmlformats.org/officeDocument/2006/relationships/hyperlink" Target="http://www.hmdb.ca/metabolites/HMDB02068" TargetMode="External"/><Relationship Id="rId4822" Type="http://schemas.openxmlformats.org/officeDocument/2006/relationships/hyperlink" Target="http://www.hmdb.ca/metabolites/HMDB02075" TargetMode="External"/><Relationship Id="rId692" Type="http://schemas.openxmlformats.org/officeDocument/2006/relationships/hyperlink" Target="http://www.genome.jp/dbget-bin/www_bget?cpd+C05466" TargetMode="External"/><Relationship Id="rId2373" Type="http://schemas.openxmlformats.org/officeDocument/2006/relationships/hyperlink" Target="http://www.hmdb.ca/metabolites/HMDB00230" TargetMode="External"/><Relationship Id="rId3424" Type="http://schemas.openxmlformats.org/officeDocument/2006/relationships/hyperlink" Target="http://www.hmdb.ca/metabolites/HMDB06528" TargetMode="External"/><Relationship Id="rId6994" Type="http://schemas.openxmlformats.org/officeDocument/2006/relationships/hyperlink" Target="http://www.genome.jp/dbget-bin/www_bget?cpd+C05135" TargetMode="External"/><Relationship Id="rId345" Type="http://schemas.openxmlformats.org/officeDocument/2006/relationships/hyperlink" Target="http://www.hmdb.ca/metabolites/HMDB00190" TargetMode="External"/><Relationship Id="rId2026" Type="http://schemas.openxmlformats.org/officeDocument/2006/relationships/hyperlink" Target="http://www.genome.jp/dbget-bin/www_bget?cpd+C00135" TargetMode="External"/><Relationship Id="rId2440" Type="http://schemas.openxmlformats.org/officeDocument/2006/relationships/hyperlink" Target="http://www.hmdb.ca/metabolites/HMDB02823" TargetMode="External"/><Relationship Id="rId5596" Type="http://schemas.openxmlformats.org/officeDocument/2006/relationships/hyperlink" Target="http://www.hmdb.ca/metabolites/HMDB12102" TargetMode="External"/><Relationship Id="rId6647" Type="http://schemas.openxmlformats.org/officeDocument/2006/relationships/hyperlink" Target="http://www.hmdb.ca/metabolites/HMDB00071" TargetMode="External"/><Relationship Id="rId412" Type="http://schemas.openxmlformats.org/officeDocument/2006/relationships/hyperlink" Target="http://www.hmdb.ca/metabolites/HMDB00254" TargetMode="External"/><Relationship Id="rId1042" Type="http://schemas.openxmlformats.org/officeDocument/2006/relationships/hyperlink" Target="http://www.genome.jp/dbget-bin/www_bget?cpd+C01152" TargetMode="External"/><Relationship Id="rId4198" Type="http://schemas.openxmlformats.org/officeDocument/2006/relationships/hyperlink" Target="http://www.hmdb.ca/metabolites/HMDB00679" TargetMode="External"/><Relationship Id="rId5249" Type="http://schemas.openxmlformats.org/officeDocument/2006/relationships/hyperlink" Target="http://www.hmdb.ca/metabolites/HMDB00594" TargetMode="External"/><Relationship Id="rId5663" Type="http://schemas.openxmlformats.org/officeDocument/2006/relationships/hyperlink" Target="http://www.hmdb.ca/metabolites/HMDB00045" TargetMode="External"/><Relationship Id="rId4265" Type="http://schemas.openxmlformats.org/officeDocument/2006/relationships/hyperlink" Target="http://www.genome.jp/dbget-bin/www_bget?cpd+C01262" TargetMode="External"/><Relationship Id="rId5316" Type="http://schemas.openxmlformats.org/officeDocument/2006/relationships/hyperlink" Target="http://www.genome.jp/dbget-bin/www_bget?cpd+C00492" TargetMode="External"/><Relationship Id="rId6714" Type="http://schemas.openxmlformats.org/officeDocument/2006/relationships/hyperlink" Target="http://www.hmdb.ca/metabolites/HMDB00014" TargetMode="External"/><Relationship Id="rId1859" Type="http://schemas.openxmlformats.org/officeDocument/2006/relationships/hyperlink" Target="http://www.genome.jp/dbget-bin/www_bget?cpd+C00534" TargetMode="External"/><Relationship Id="rId5730" Type="http://schemas.openxmlformats.org/officeDocument/2006/relationships/hyperlink" Target="http://www.hmdb.ca/metabolites/HMDB01227" TargetMode="External"/><Relationship Id="rId1926" Type="http://schemas.openxmlformats.org/officeDocument/2006/relationships/hyperlink" Target="http://www.hmdb.ca/metabolites/HMDB13222" TargetMode="External"/><Relationship Id="rId3281" Type="http://schemas.openxmlformats.org/officeDocument/2006/relationships/hyperlink" Target="http://www.hmdb.ca/metabolites/HMDB28844" TargetMode="External"/><Relationship Id="rId4332" Type="http://schemas.openxmlformats.org/officeDocument/2006/relationships/hyperlink" Target="http://www.genome.jp/dbget-bin/www_bget?cpd+C00794" TargetMode="External"/><Relationship Id="rId7488" Type="http://schemas.openxmlformats.org/officeDocument/2006/relationships/hyperlink" Target="http://www.hmdb.ca/metabolites/HMDB08048" TargetMode="External"/><Relationship Id="rId7555" Type="http://schemas.openxmlformats.org/officeDocument/2006/relationships/hyperlink" Target="http://www.hmdb.ca/metabolites/HMDB07095" TargetMode="External"/><Relationship Id="rId3001" Type="http://schemas.openxmlformats.org/officeDocument/2006/relationships/hyperlink" Target="http://www.hmdb.ca/metabolites/HMDB00641" TargetMode="External"/><Relationship Id="rId6157" Type="http://schemas.openxmlformats.org/officeDocument/2006/relationships/hyperlink" Target="http://www.genome.jp/dbget-bin/www_bget?cpd+C00506" TargetMode="External"/><Relationship Id="rId6571" Type="http://schemas.openxmlformats.org/officeDocument/2006/relationships/hyperlink" Target="http://www.hmdb.ca/metabolites/HMDB07103" TargetMode="External"/><Relationship Id="rId7208" Type="http://schemas.openxmlformats.org/officeDocument/2006/relationships/hyperlink" Target="http://www.hmdb.ca/metabolites/HMDB03157" TargetMode="External"/><Relationship Id="rId7622" Type="http://schemas.openxmlformats.org/officeDocument/2006/relationships/hyperlink" Target="http://www.genome.jp/dbget-bin/www_bget?cpd+C17649" TargetMode="External"/><Relationship Id="rId2767" Type="http://schemas.openxmlformats.org/officeDocument/2006/relationships/hyperlink" Target="http://www.genome.jp/dbget-bin/www_bget?cpd+C00214" TargetMode="External"/><Relationship Id="rId5173" Type="http://schemas.openxmlformats.org/officeDocument/2006/relationships/hyperlink" Target="http://www.genome.jp/dbget-bin/www_bget?cpd+C03406" TargetMode="External"/><Relationship Id="rId6224" Type="http://schemas.openxmlformats.org/officeDocument/2006/relationships/hyperlink" Target="http://www.hmdb.ca/metabolites/HMDB00267" TargetMode="External"/><Relationship Id="rId739" Type="http://schemas.openxmlformats.org/officeDocument/2006/relationships/hyperlink" Target="http://www.hmdb.ca/metabolites/HMDB01397" TargetMode="External"/><Relationship Id="rId1369" Type="http://schemas.openxmlformats.org/officeDocument/2006/relationships/hyperlink" Target="http://www.hmdb.ca/metabolites/HMDB00247" TargetMode="External"/><Relationship Id="rId3818" Type="http://schemas.openxmlformats.org/officeDocument/2006/relationships/hyperlink" Target="http://www.genome.jp/dbget-bin/www_bget?cpd+C00500" TargetMode="External"/><Relationship Id="rId5240" Type="http://schemas.openxmlformats.org/officeDocument/2006/relationships/hyperlink" Target="http://www.genome.jp/dbget-bin/www_bget?cpd+C05282" TargetMode="External"/><Relationship Id="rId1783" Type="http://schemas.openxmlformats.org/officeDocument/2006/relationships/hyperlink" Target="http://www.genome.jp/dbget-bin/www_bget?cpd+C00906" TargetMode="External"/><Relationship Id="rId2834" Type="http://schemas.openxmlformats.org/officeDocument/2006/relationships/hyperlink" Target="http://www.genome.jp/dbget-bin/www_bget?cpd+C05795" TargetMode="External"/><Relationship Id="rId75" Type="http://schemas.openxmlformats.org/officeDocument/2006/relationships/hyperlink" Target="http://www.hmdb.ca/metabolites/HMDB02820" TargetMode="External"/><Relationship Id="rId806" Type="http://schemas.openxmlformats.org/officeDocument/2006/relationships/hyperlink" Target="http://www.genome.jp/dbget-bin/www_bget?cpd+C01185" TargetMode="External"/><Relationship Id="rId1436" Type="http://schemas.openxmlformats.org/officeDocument/2006/relationships/hyperlink" Target="http://www.genome.jp/dbget-bin/www_bget?cpd+C16535" TargetMode="External"/><Relationship Id="rId1850" Type="http://schemas.openxmlformats.org/officeDocument/2006/relationships/hyperlink" Target="http://www.genome.jp/dbget-bin/www_bget?cpd+C00378" TargetMode="External"/><Relationship Id="rId2901" Type="http://schemas.openxmlformats.org/officeDocument/2006/relationships/hyperlink" Target="http://www.hmdb.ca/metabolites/HMDB12141" TargetMode="External"/><Relationship Id="rId7065" Type="http://schemas.openxmlformats.org/officeDocument/2006/relationships/hyperlink" Target="http://www.genome.jp/dbget-bin/www_bget?cpd+C00328" TargetMode="External"/><Relationship Id="rId1503" Type="http://schemas.openxmlformats.org/officeDocument/2006/relationships/hyperlink" Target="http://www.genome.jp/dbget-bin/www_bget?cpd+C03017" TargetMode="External"/><Relationship Id="rId4659" Type="http://schemas.openxmlformats.org/officeDocument/2006/relationships/hyperlink" Target="http://www.hmdb.ca/metabolites/HMDB00760" TargetMode="External"/><Relationship Id="rId3675" Type="http://schemas.openxmlformats.org/officeDocument/2006/relationships/hyperlink" Target="http://www.hmdb.ca/metabolites/HMDB00195" TargetMode="External"/><Relationship Id="rId4726" Type="http://schemas.openxmlformats.org/officeDocument/2006/relationships/hyperlink" Target="http://www.genome.jp/dbget-bin/www_bget?cpd+C00099" TargetMode="External"/><Relationship Id="rId6081" Type="http://schemas.openxmlformats.org/officeDocument/2006/relationships/hyperlink" Target="http://www.genome.jp/dbget-bin/www_bget?cpd+C05653" TargetMode="External"/><Relationship Id="rId7132" Type="http://schemas.openxmlformats.org/officeDocument/2006/relationships/hyperlink" Target="http://www.genome.jp/dbget-bin/www_bget?cpd+C00097" TargetMode="External"/><Relationship Id="rId596" Type="http://schemas.openxmlformats.org/officeDocument/2006/relationships/hyperlink" Target="http://www.genome.jp/dbget-bin/www_bget?cpd+C04100" TargetMode="External"/><Relationship Id="rId2277" Type="http://schemas.openxmlformats.org/officeDocument/2006/relationships/hyperlink" Target="http://www.hmdb.ca/metabolites/HMDB11737" TargetMode="External"/><Relationship Id="rId2691" Type="http://schemas.openxmlformats.org/officeDocument/2006/relationships/hyperlink" Target="http://www.hmdb.ca/metabolites/HMDB00292" TargetMode="External"/><Relationship Id="rId3328" Type="http://schemas.openxmlformats.org/officeDocument/2006/relationships/hyperlink" Target="http://www.genome.jp/dbget-bin/www_bget?cpd+C01904" TargetMode="External"/><Relationship Id="rId3742" Type="http://schemas.openxmlformats.org/officeDocument/2006/relationships/hyperlink" Target="http://www.hmdb.ca/metabolites/HMDB00095" TargetMode="External"/><Relationship Id="rId6898" Type="http://schemas.openxmlformats.org/officeDocument/2006/relationships/hyperlink" Target="http://www.hmdb.ca/metabolites/HMDB02085" TargetMode="External"/><Relationship Id="rId249" Type="http://schemas.openxmlformats.org/officeDocument/2006/relationships/hyperlink" Target="http://www.genome.jp/dbget-bin/www_bget?cpd+C03626" TargetMode="External"/><Relationship Id="rId663" Type="http://schemas.openxmlformats.org/officeDocument/2006/relationships/hyperlink" Target="http://www.genome.jp/dbget-bin/www_bget?cpd+C12144" TargetMode="External"/><Relationship Id="rId1293" Type="http://schemas.openxmlformats.org/officeDocument/2006/relationships/hyperlink" Target="http://www.hmdb.ca/metabolites/HMDB11170" TargetMode="External"/><Relationship Id="rId2344" Type="http://schemas.openxmlformats.org/officeDocument/2006/relationships/hyperlink" Target="http://www.genome.jp/dbget-bin/www_bget?cpd+C00208" TargetMode="External"/><Relationship Id="rId316" Type="http://schemas.openxmlformats.org/officeDocument/2006/relationships/hyperlink" Target="http://www.hmdb.ca/metabolites/HMDB29153" TargetMode="External"/><Relationship Id="rId6965" Type="http://schemas.openxmlformats.org/officeDocument/2006/relationships/hyperlink" Target="http://www.genome.jp/dbget-bin/www_bget?cpd+C15987" TargetMode="External"/><Relationship Id="rId730" Type="http://schemas.openxmlformats.org/officeDocument/2006/relationships/hyperlink" Target="http://www.genome.jp/dbget-bin/www_bget?cpd+C00147" TargetMode="External"/><Relationship Id="rId1013" Type="http://schemas.openxmlformats.org/officeDocument/2006/relationships/hyperlink" Target="http://www.genome.jp/dbget-bin/www_bget?cpd+C02721" TargetMode="External"/><Relationship Id="rId1360" Type="http://schemas.openxmlformats.org/officeDocument/2006/relationships/hyperlink" Target="http://www.genome.jp/dbget-bin/www_bget?cpd+C00089" TargetMode="External"/><Relationship Id="rId2411" Type="http://schemas.openxmlformats.org/officeDocument/2006/relationships/hyperlink" Target="http://www.hmdb.ca/metabolites/HMDB00529" TargetMode="External"/><Relationship Id="rId4169" Type="http://schemas.openxmlformats.org/officeDocument/2006/relationships/hyperlink" Target="http://www.hmdb.ca/metabolites/HMDB00574" TargetMode="External"/><Relationship Id="rId5567" Type="http://schemas.openxmlformats.org/officeDocument/2006/relationships/hyperlink" Target="http://www.hmdb.ca/metabolites/HMDB31074" TargetMode="External"/><Relationship Id="rId5981" Type="http://schemas.openxmlformats.org/officeDocument/2006/relationships/hyperlink" Target="http://www.hmdb.ca/metabolites/HMDB00001" TargetMode="External"/><Relationship Id="rId6618" Type="http://schemas.openxmlformats.org/officeDocument/2006/relationships/hyperlink" Target="http://www.genome.jp/dbget-bin/www_bget?cpd+C02528" TargetMode="External"/><Relationship Id="rId4583" Type="http://schemas.openxmlformats.org/officeDocument/2006/relationships/hyperlink" Target="http://www.hmdb.ca/metabolites/HMDB11538" TargetMode="External"/><Relationship Id="rId5634" Type="http://schemas.openxmlformats.org/officeDocument/2006/relationships/hyperlink" Target="http://www.genome.jp/dbget-bin/www_bget?cpd+C05465" TargetMode="External"/><Relationship Id="rId3185" Type="http://schemas.openxmlformats.org/officeDocument/2006/relationships/hyperlink" Target="http://www.genome.jp/dbget-bin/www_bget?cpd+C00491" TargetMode="External"/><Relationship Id="rId4236" Type="http://schemas.openxmlformats.org/officeDocument/2006/relationships/hyperlink" Target="http://www.hmdb.ca/metabolites/HMDB02064" TargetMode="External"/><Relationship Id="rId4650" Type="http://schemas.openxmlformats.org/officeDocument/2006/relationships/hyperlink" Target="http://www.genome.jp/dbget-bin/www_bget?cpd+C03990" TargetMode="External"/><Relationship Id="rId5701" Type="http://schemas.openxmlformats.org/officeDocument/2006/relationships/hyperlink" Target="http://www.genome.jp/dbget-bin/www_bget?cpd+C00299" TargetMode="External"/><Relationship Id="rId3252" Type="http://schemas.openxmlformats.org/officeDocument/2006/relationships/hyperlink" Target="http://www.hmdb.ca/metabolites/HMDB01522" TargetMode="External"/><Relationship Id="rId4303" Type="http://schemas.openxmlformats.org/officeDocument/2006/relationships/hyperlink" Target="http://www.hmdb.ca/metabolites/HMDB00283" TargetMode="External"/><Relationship Id="rId7459" Type="http://schemas.openxmlformats.org/officeDocument/2006/relationships/hyperlink" Target="http://www.genome.jp/dbget-bin/www_bget?cpd+C14829" TargetMode="External"/><Relationship Id="rId7873" Type="http://schemas.openxmlformats.org/officeDocument/2006/relationships/hyperlink" Target="http://www.hmdb.ca/metabolites/HMDB02670" TargetMode="External"/><Relationship Id="rId173" Type="http://schemas.openxmlformats.org/officeDocument/2006/relationships/hyperlink" Target="http://www.genome.jp/dbget-bin/www_bget?cpd+C00233" TargetMode="External"/><Relationship Id="rId6475" Type="http://schemas.openxmlformats.org/officeDocument/2006/relationships/hyperlink" Target="http://www.hmdb.ca/metabolites/HMDB02088" TargetMode="External"/><Relationship Id="rId7526" Type="http://schemas.openxmlformats.org/officeDocument/2006/relationships/hyperlink" Target="http://www.hmdb.ca/metabolites/HMDB11342" TargetMode="External"/><Relationship Id="rId240" Type="http://schemas.openxmlformats.org/officeDocument/2006/relationships/hyperlink" Target="http://www.hmdb.ca/metabolites/HMDB04225" TargetMode="External"/><Relationship Id="rId5077" Type="http://schemas.openxmlformats.org/officeDocument/2006/relationships/hyperlink" Target="http://www.hmdb.ca/metabolites/HMDB06275" TargetMode="External"/><Relationship Id="rId6128" Type="http://schemas.openxmlformats.org/officeDocument/2006/relationships/hyperlink" Target="http://www.hmdb.ca/metabolites/HMDB00730" TargetMode="External"/><Relationship Id="rId4093" Type="http://schemas.openxmlformats.org/officeDocument/2006/relationships/hyperlink" Target="http://www.genome.jp/dbget-bin/www_bget?cpd+C19837" TargetMode="External"/><Relationship Id="rId5144" Type="http://schemas.openxmlformats.org/officeDocument/2006/relationships/hyperlink" Target="http://www.genome.jp/dbget-bin/www_bget?cpd+C02712" TargetMode="External"/><Relationship Id="rId5491" Type="http://schemas.openxmlformats.org/officeDocument/2006/relationships/hyperlink" Target="http://www.hmdb.ca/metabolites/HMDB12252" TargetMode="External"/><Relationship Id="rId6542" Type="http://schemas.openxmlformats.org/officeDocument/2006/relationships/hyperlink" Target="http://www.hmdb.ca/metabolites/HMDB11376" TargetMode="External"/><Relationship Id="rId1687" Type="http://schemas.openxmlformats.org/officeDocument/2006/relationships/hyperlink" Target="http://www.hmdb.ca/metabolites/HMDB00761" TargetMode="External"/><Relationship Id="rId2738" Type="http://schemas.openxmlformats.org/officeDocument/2006/relationships/hyperlink" Target="http://www.hmdb.ca/metabolites/HMDB00296" TargetMode="External"/><Relationship Id="rId1754" Type="http://schemas.openxmlformats.org/officeDocument/2006/relationships/hyperlink" Target="http://www.hmdb.ca/metabolites/HMDB00767" TargetMode="External"/><Relationship Id="rId2805" Type="http://schemas.openxmlformats.org/officeDocument/2006/relationships/hyperlink" Target="http://www.genome.jp/dbget-bin/www_bget?cpd+C01620" TargetMode="External"/><Relationship Id="rId4160" Type="http://schemas.openxmlformats.org/officeDocument/2006/relationships/hyperlink" Target="http://www.genome.jp/dbget-bin/www_bget?cpd+C02989" TargetMode="External"/><Relationship Id="rId5211" Type="http://schemas.openxmlformats.org/officeDocument/2006/relationships/hyperlink" Target="http://www.genome.jp/dbget-bin/www_bget?cpd+C00179" TargetMode="External"/><Relationship Id="rId46" Type="http://schemas.openxmlformats.org/officeDocument/2006/relationships/hyperlink" Target="http://www.genome.jp/dbget-bin/www_bget?cpd+C00334" TargetMode="External"/><Relationship Id="rId1407" Type="http://schemas.openxmlformats.org/officeDocument/2006/relationships/hyperlink" Target="http://www.genome.jp/dbget-bin/www_bget?cpd+C19806" TargetMode="External"/><Relationship Id="rId1821" Type="http://schemas.openxmlformats.org/officeDocument/2006/relationships/hyperlink" Target="http://www.genome.jp/dbget-bin/www_bget?cpd+C00257" TargetMode="External"/><Relationship Id="rId4977" Type="http://schemas.openxmlformats.org/officeDocument/2006/relationships/hyperlink" Target="http://www.hmdb.ca/metabolites/HMDB00641" TargetMode="External"/><Relationship Id="rId7383" Type="http://schemas.openxmlformats.org/officeDocument/2006/relationships/hyperlink" Target="http://www.genome.jp/dbget-bin/www_bget?cpd+C06426" TargetMode="External"/><Relationship Id="rId3579" Type="http://schemas.openxmlformats.org/officeDocument/2006/relationships/hyperlink" Target="http://www.hmdb.ca/metabolites/HMDB11220" TargetMode="External"/><Relationship Id="rId7036" Type="http://schemas.openxmlformats.org/officeDocument/2006/relationships/hyperlink" Target="http://www.hmdb.ca/metabolites/HMDB00440" TargetMode="External"/><Relationship Id="rId7450" Type="http://schemas.openxmlformats.org/officeDocument/2006/relationships/hyperlink" Target="http://www.hmdb.ca/metabolites/HMDB00710" TargetMode="External"/><Relationship Id="rId2595" Type="http://schemas.openxmlformats.org/officeDocument/2006/relationships/hyperlink" Target="http://www.genome.jp/dbget-bin/www_bget?cpd+C00116" TargetMode="External"/><Relationship Id="rId3993" Type="http://schemas.openxmlformats.org/officeDocument/2006/relationships/hyperlink" Target="http://www.hmdb.ca/metabolites/HMDB06029" TargetMode="External"/><Relationship Id="rId6052" Type="http://schemas.openxmlformats.org/officeDocument/2006/relationships/hyperlink" Target="http://www.genome.jp/dbget-bin/www_bget?cpd+C00483" TargetMode="External"/><Relationship Id="rId7103" Type="http://schemas.openxmlformats.org/officeDocument/2006/relationships/hyperlink" Target="http://www.genome.jp/dbget-bin/www_bget?cpd+C00671" TargetMode="External"/><Relationship Id="rId567" Type="http://schemas.openxmlformats.org/officeDocument/2006/relationships/hyperlink" Target="http://www.hmdb.ca/metabolites/HMDB00925" TargetMode="External"/><Relationship Id="rId1197" Type="http://schemas.openxmlformats.org/officeDocument/2006/relationships/hyperlink" Target="http://www.hmdb.ca/metabolites/HMDB02005" TargetMode="External"/><Relationship Id="rId2248" Type="http://schemas.openxmlformats.org/officeDocument/2006/relationships/hyperlink" Target="http://www.hmdb.ca/metabolites/HMDB01432" TargetMode="External"/><Relationship Id="rId3646" Type="http://schemas.openxmlformats.org/officeDocument/2006/relationships/hyperlink" Target="http://www.genome.jp/dbget-bin/www_bget?cpd+C01789" TargetMode="External"/><Relationship Id="rId981" Type="http://schemas.openxmlformats.org/officeDocument/2006/relationships/hyperlink" Target="http://www.hmdb.ca/metabolites/HMDB32231" TargetMode="External"/><Relationship Id="rId2662" Type="http://schemas.openxmlformats.org/officeDocument/2006/relationships/hyperlink" Target="http://www.genome.jp/dbget-bin/www_bget?cpd+C00695" TargetMode="External"/><Relationship Id="rId3713" Type="http://schemas.openxmlformats.org/officeDocument/2006/relationships/hyperlink" Target="http://www.hmdb.ca/metabolites/HMDB01044" TargetMode="External"/><Relationship Id="rId6869" Type="http://schemas.openxmlformats.org/officeDocument/2006/relationships/hyperlink" Target="http://www.genome.jp/dbget-bin/www_bget?cpd+C14131" TargetMode="External"/><Relationship Id="rId634" Type="http://schemas.openxmlformats.org/officeDocument/2006/relationships/hyperlink" Target="http://www.hmdb.ca/metabolites/HMDB07219" TargetMode="External"/><Relationship Id="rId1264" Type="http://schemas.openxmlformats.org/officeDocument/2006/relationships/hyperlink" Target="http://www.hmdb.ca/metabolites/HMDB01257" TargetMode="External"/><Relationship Id="rId2315" Type="http://schemas.openxmlformats.org/officeDocument/2006/relationships/hyperlink" Target="http://www.hmdb.ca/metabolites/HMDB01473" TargetMode="External"/><Relationship Id="rId5885" Type="http://schemas.openxmlformats.org/officeDocument/2006/relationships/hyperlink" Target="http://www.genome.jp/dbget-bin/www_bget?cpd+C00503" TargetMode="External"/><Relationship Id="rId6936" Type="http://schemas.openxmlformats.org/officeDocument/2006/relationships/hyperlink" Target="http://www.genome.jp/dbget-bin/www_bget?cpd+C01077" TargetMode="External"/><Relationship Id="rId701" Type="http://schemas.openxmlformats.org/officeDocument/2006/relationships/hyperlink" Target="http://www.hmdb.ca/metabolites/HMDB00946" TargetMode="External"/><Relationship Id="rId1331" Type="http://schemas.openxmlformats.org/officeDocument/2006/relationships/hyperlink" Target="http://www.hmdb.ca/metabolites/HMDB00243" TargetMode="External"/><Relationship Id="rId4487" Type="http://schemas.openxmlformats.org/officeDocument/2006/relationships/hyperlink" Target="http://www.hmdb.ca/metabolites/HMDB31057" TargetMode="External"/><Relationship Id="rId5538" Type="http://schemas.openxmlformats.org/officeDocument/2006/relationships/hyperlink" Target="http://www.hmdb.ca/metabolites/HMDB11503" TargetMode="External"/><Relationship Id="rId5952" Type="http://schemas.openxmlformats.org/officeDocument/2006/relationships/hyperlink" Target="http://www.hmdb.ca/metabolites/HMDB00766" TargetMode="External"/><Relationship Id="rId3089" Type="http://schemas.openxmlformats.org/officeDocument/2006/relationships/hyperlink" Target="http://www.hmdb.ca/metabolites/HMDB00306" TargetMode="External"/><Relationship Id="rId4554" Type="http://schemas.openxmlformats.org/officeDocument/2006/relationships/hyperlink" Target="http://www.hmdb.ca/metabolites/HMDB11507" TargetMode="External"/><Relationship Id="rId5605" Type="http://schemas.openxmlformats.org/officeDocument/2006/relationships/hyperlink" Target="http://www.hmdb.ca/metabolites/HMDB12087" TargetMode="External"/><Relationship Id="rId3156" Type="http://schemas.openxmlformats.org/officeDocument/2006/relationships/hyperlink" Target="http://www.hmdb.ca/metabolites/HMDB00622" TargetMode="External"/><Relationship Id="rId4207" Type="http://schemas.openxmlformats.org/officeDocument/2006/relationships/hyperlink" Target="http://www.genome.jp/dbget-bin/www_bget?cpd+C00437" TargetMode="External"/><Relationship Id="rId491" Type="http://schemas.openxmlformats.org/officeDocument/2006/relationships/hyperlink" Target="http://www.hmdb.ca/metabolites/HMDB00448" TargetMode="External"/><Relationship Id="rId2172" Type="http://schemas.openxmlformats.org/officeDocument/2006/relationships/hyperlink" Target="http://www.hmdb.ca/metabolites/HMDB11757" TargetMode="External"/><Relationship Id="rId3223" Type="http://schemas.openxmlformats.org/officeDocument/2006/relationships/hyperlink" Target="http://www.hmdb.ca/metabolites/HMDB06695" TargetMode="External"/><Relationship Id="rId3570" Type="http://schemas.openxmlformats.org/officeDocument/2006/relationships/hyperlink" Target="http://www.hmdb.ca/metabolites/HMDB61694" TargetMode="External"/><Relationship Id="rId4621" Type="http://schemas.openxmlformats.org/officeDocument/2006/relationships/hyperlink" Target="http://www.hmdb.ca/metabolites/HMDB00227" TargetMode="External"/><Relationship Id="rId6379" Type="http://schemas.openxmlformats.org/officeDocument/2006/relationships/hyperlink" Target="http://www.genome.jp/dbget-bin/www_bget?cpd+C06425" TargetMode="External"/><Relationship Id="rId7777" Type="http://schemas.openxmlformats.org/officeDocument/2006/relationships/hyperlink" Target="http://www.hmdb.ca/metabolites/HMDB04159" TargetMode="External"/><Relationship Id="rId144" Type="http://schemas.openxmlformats.org/officeDocument/2006/relationships/hyperlink" Target="http://www.hmdb.ca/metabolites/HMDB00303" TargetMode="External"/><Relationship Id="rId6793" Type="http://schemas.openxmlformats.org/officeDocument/2006/relationships/hyperlink" Target="http://www.hmdb.ca/metabolites/HMDB02666" TargetMode="External"/><Relationship Id="rId7844" Type="http://schemas.openxmlformats.org/officeDocument/2006/relationships/hyperlink" Target="http://www.hmdb.ca/metabolites/HMDB00402" TargetMode="External"/><Relationship Id="rId2989" Type="http://schemas.openxmlformats.org/officeDocument/2006/relationships/hyperlink" Target="http://www.genome.jp/dbget-bin/www_bget?cpd+C02721" TargetMode="External"/><Relationship Id="rId5395" Type="http://schemas.openxmlformats.org/officeDocument/2006/relationships/hyperlink" Target="http://www.genome.jp/dbget-bin/www_bget?cpd+C08316" TargetMode="External"/><Relationship Id="rId6446" Type="http://schemas.openxmlformats.org/officeDocument/2006/relationships/hyperlink" Target="http://www.genome.jp/dbget-bin/www_bget?cpd+C02571" TargetMode="External"/><Relationship Id="rId6860" Type="http://schemas.openxmlformats.org/officeDocument/2006/relationships/hyperlink" Target="http://www.genome.jp/dbget-bin/www_bget?cpd+C00257" TargetMode="External"/><Relationship Id="rId211" Type="http://schemas.openxmlformats.org/officeDocument/2006/relationships/hyperlink" Target="http://www.hmdb.ca/metabolites/HMDB01553" TargetMode="External"/><Relationship Id="rId5048" Type="http://schemas.openxmlformats.org/officeDocument/2006/relationships/hyperlink" Target="http://www.hmdb.ca/metabolites/HMDB00512" TargetMode="External"/><Relationship Id="rId5462" Type="http://schemas.openxmlformats.org/officeDocument/2006/relationships/hyperlink" Target="http://www.genome.jp/dbget-bin/www_bget?cpd+C02990" TargetMode="External"/><Relationship Id="rId6513" Type="http://schemas.openxmlformats.org/officeDocument/2006/relationships/hyperlink" Target="http://www.hmdb.ca/metabolites/HMDB08994" TargetMode="External"/><Relationship Id="rId1658" Type="http://schemas.openxmlformats.org/officeDocument/2006/relationships/hyperlink" Target="http://www.hmdb.ca/metabolites/HMDB06024" TargetMode="External"/><Relationship Id="rId2709" Type="http://schemas.openxmlformats.org/officeDocument/2006/relationships/hyperlink" Target="http://www.hmdb.ca/metabolites/HMDB11599" TargetMode="External"/><Relationship Id="rId4064" Type="http://schemas.openxmlformats.org/officeDocument/2006/relationships/hyperlink" Target="http://www.hmdb.ca/metabolites/HMDB00779" TargetMode="External"/><Relationship Id="rId5115" Type="http://schemas.openxmlformats.org/officeDocument/2006/relationships/hyperlink" Target="http://www.genome.jp/dbget-bin/www_bget?cpd+C03264" TargetMode="External"/><Relationship Id="rId3080" Type="http://schemas.openxmlformats.org/officeDocument/2006/relationships/hyperlink" Target="http://www.hmdb.ca/metabolites/HMDB00209" TargetMode="External"/><Relationship Id="rId4131" Type="http://schemas.openxmlformats.org/officeDocument/2006/relationships/hyperlink" Target="http://www.hmdb.ca/metabolites/HMDB00678" TargetMode="External"/><Relationship Id="rId7287" Type="http://schemas.openxmlformats.org/officeDocument/2006/relationships/hyperlink" Target="http://www.hmdb.ca/metabolites/HMDB03553" TargetMode="External"/><Relationship Id="rId1725" Type="http://schemas.openxmlformats.org/officeDocument/2006/relationships/hyperlink" Target="http://www.hmdb.ca/metabolites/HMDB00101" TargetMode="External"/><Relationship Id="rId7354" Type="http://schemas.openxmlformats.org/officeDocument/2006/relationships/hyperlink" Target="http://www.genome.jp/dbget-bin/www_bget?cpd+C16537" TargetMode="External"/><Relationship Id="rId17" Type="http://schemas.openxmlformats.org/officeDocument/2006/relationships/hyperlink" Target="http://www.hmdb.ca/metabolites/HMDB04041" TargetMode="External"/><Relationship Id="rId3897" Type="http://schemas.openxmlformats.org/officeDocument/2006/relationships/hyperlink" Target="http://www.hmdb.ca/metabolites/HMDB00625" TargetMode="External"/><Relationship Id="rId4948" Type="http://schemas.openxmlformats.org/officeDocument/2006/relationships/hyperlink" Target="http://www.genome.jp/dbget-bin/www_bget?cpd+C00719" TargetMode="External"/><Relationship Id="rId7007" Type="http://schemas.openxmlformats.org/officeDocument/2006/relationships/hyperlink" Target="http://www.hmdb.ca/metabolites/HMDB00279" TargetMode="External"/><Relationship Id="rId2499" Type="http://schemas.openxmlformats.org/officeDocument/2006/relationships/hyperlink" Target="http://www.hmdb.ca/metabolites/HMDB00222" TargetMode="External"/><Relationship Id="rId3964" Type="http://schemas.openxmlformats.org/officeDocument/2006/relationships/hyperlink" Target="http://www.hmdb.ca/metabolites/HMDB02931" TargetMode="External"/><Relationship Id="rId6370" Type="http://schemas.openxmlformats.org/officeDocument/2006/relationships/hyperlink" Target="http://www.genome.jp/dbget-bin/www_bget?cpd+C08362" TargetMode="External"/><Relationship Id="rId7421" Type="http://schemas.openxmlformats.org/officeDocument/2006/relationships/hyperlink" Target="http://www.hmdb.ca/metabolites/HMDB00888" TargetMode="External"/><Relationship Id="rId1" Type="http://schemas.openxmlformats.org/officeDocument/2006/relationships/hyperlink" Target="http://www.genome.jp/dbget-bin/www_bget?cpd+C00037" TargetMode="External"/><Relationship Id="rId885" Type="http://schemas.openxmlformats.org/officeDocument/2006/relationships/hyperlink" Target="http://www.hmdb.ca/metabolites/HMDB00500" TargetMode="External"/><Relationship Id="rId2566" Type="http://schemas.openxmlformats.org/officeDocument/2006/relationships/hyperlink" Target="http://www.hmdb.ca/metabolites/HMDB05349" TargetMode="External"/><Relationship Id="rId2980" Type="http://schemas.openxmlformats.org/officeDocument/2006/relationships/hyperlink" Target="http://www.genome.jp/dbget-bin/www_bget?cpd+C05519" TargetMode="External"/><Relationship Id="rId3617" Type="http://schemas.openxmlformats.org/officeDocument/2006/relationships/hyperlink" Target="http://www.hmdb.ca/metabolites/HMDB01348" TargetMode="External"/><Relationship Id="rId6023" Type="http://schemas.openxmlformats.org/officeDocument/2006/relationships/hyperlink" Target="http://www.hmdb.ca/metabolites/HMDB00661" TargetMode="External"/><Relationship Id="rId538" Type="http://schemas.openxmlformats.org/officeDocument/2006/relationships/hyperlink" Target="http://www.hmdb.ca/metabolites/HMDB01954" TargetMode="External"/><Relationship Id="rId952" Type="http://schemas.openxmlformats.org/officeDocument/2006/relationships/hyperlink" Target="http://www.hmdb.ca/metabolites/HMDB05781" TargetMode="External"/><Relationship Id="rId1168" Type="http://schemas.openxmlformats.org/officeDocument/2006/relationships/hyperlink" Target="http://www.hmdb.ca/metabolites/HMDB00688" TargetMode="External"/><Relationship Id="rId1582" Type="http://schemas.openxmlformats.org/officeDocument/2006/relationships/hyperlink" Target="http://www.hmdb.ca/metabolites/HMDB10384" TargetMode="External"/><Relationship Id="rId2219" Type="http://schemas.openxmlformats.org/officeDocument/2006/relationships/hyperlink" Target="http://www.genome.jp/dbget-bin/www_bget?cpd+C01924" TargetMode="External"/><Relationship Id="rId2633" Type="http://schemas.openxmlformats.org/officeDocument/2006/relationships/hyperlink" Target="http://www.genome.jp/dbget-bin/www_bget?cpd+C00319" TargetMode="External"/><Relationship Id="rId5789" Type="http://schemas.openxmlformats.org/officeDocument/2006/relationships/hyperlink" Target="http://www.genome.jp/dbget-bin/www_bget?cpd+C00032" TargetMode="External"/><Relationship Id="rId605" Type="http://schemas.openxmlformats.org/officeDocument/2006/relationships/hyperlink" Target="http://www.hmdb.ca/metabolites/HMDB61696" TargetMode="External"/><Relationship Id="rId1235" Type="http://schemas.openxmlformats.org/officeDocument/2006/relationships/hyperlink" Target="http://www.genome.jp/dbget-bin/www_bget?cpd+C00148" TargetMode="External"/><Relationship Id="rId1302" Type="http://schemas.openxmlformats.org/officeDocument/2006/relationships/hyperlink" Target="http://www.hmdb.ca/metabolites/HMDB00194" TargetMode="External"/><Relationship Id="rId2700" Type="http://schemas.openxmlformats.org/officeDocument/2006/relationships/hyperlink" Target="http://www.genome.jp/dbget-bin/www_bget?cpd+C01367" TargetMode="External"/><Relationship Id="rId4458" Type="http://schemas.openxmlformats.org/officeDocument/2006/relationships/hyperlink" Target="http://www.genome.jp/dbget-bin/www_bget?cpd+C02678" TargetMode="External"/><Relationship Id="rId5856" Type="http://schemas.openxmlformats.org/officeDocument/2006/relationships/hyperlink" Target="http://www.hmdb.ca/metabolites/HMDB11749" TargetMode="External"/><Relationship Id="rId6907" Type="http://schemas.openxmlformats.org/officeDocument/2006/relationships/hyperlink" Target="http://www.hmdb.ca/metabolites/HMDB29415" TargetMode="External"/><Relationship Id="rId4872" Type="http://schemas.openxmlformats.org/officeDocument/2006/relationships/hyperlink" Target="http://www.hmdb.ca/metabolites/HMDB03217" TargetMode="External"/><Relationship Id="rId5509" Type="http://schemas.openxmlformats.org/officeDocument/2006/relationships/hyperlink" Target="http://www.hmdb.ca/metabolites/HMDB00564" TargetMode="External"/><Relationship Id="rId5923" Type="http://schemas.openxmlformats.org/officeDocument/2006/relationships/hyperlink" Target="http://www.hmdb.ca/metabolites/HMDB01448" TargetMode="External"/><Relationship Id="rId395" Type="http://schemas.openxmlformats.org/officeDocument/2006/relationships/hyperlink" Target="http://www.hmdb.ca/metabolites/HMDB00841" TargetMode="External"/><Relationship Id="rId2076" Type="http://schemas.openxmlformats.org/officeDocument/2006/relationships/hyperlink" Target="http://www.genome.jp/dbget-bin/www_bget?cpd+C01672" TargetMode="External"/><Relationship Id="rId3474" Type="http://schemas.openxmlformats.org/officeDocument/2006/relationships/hyperlink" Target="http://www.hmdb.ca/metabolites/HMDB00691" TargetMode="External"/><Relationship Id="rId4525" Type="http://schemas.openxmlformats.org/officeDocument/2006/relationships/hyperlink" Target="http://www.hmdb.ca/metabolites/HMDB08038" TargetMode="External"/><Relationship Id="rId2490" Type="http://schemas.openxmlformats.org/officeDocument/2006/relationships/hyperlink" Target="http://www.hmdb.ca/metabolites/HMDB00808" TargetMode="External"/><Relationship Id="rId3127" Type="http://schemas.openxmlformats.org/officeDocument/2006/relationships/hyperlink" Target="http://www.genome.jp/dbget-bin/www_bget?cpd+C05635" TargetMode="External"/><Relationship Id="rId3541" Type="http://schemas.openxmlformats.org/officeDocument/2006/relationships/hyperlink" Target="http://www.hmdb.ca/metabolites/HMDB09815" TargetMode="External"/><Relationship Id="rId6697" Type="http://schemas.openxmlformats.org/officeDocument/2006/relationships/hyperlink" Target="http://www.hmdb.ca/metabolites/HMDB00012" TargetMode="External"/><Relationship Id="rId7748" Type="http://schemas.openxmlformats.org/officeDocument/2006/relationships/hyperlink" Target="http://www.hmdb.ca/metabolites/HMDB02329" TargetMode="External"/><Relationship Id="rId462" Type="http://schemas.openxmlformats.org/officeDocument/2006/relationships/hyperlink" Target="http://www.hmdb.ca/metabolites/HMDB02183" TargetMode="External"/><Relationship Id="rId1092" Type="http://schemas.openxmlformats.org/officeDocument/2006/relationships/hyperlink" Target="http://www.hmdb.ca/metabolites/HMDB03355" TargetMode="External"/><Relationship Id="rId2143" Type="http://schemas.openxmlformats.org/officeDocument/2006/relationships/hyperlink" Target="http://www.genome.jp/dbget-bin/www_bget?cpd+C00978" TargetMode="External"/><Relationship Id="rId5299" Type="http://schemas.openxmlformats.org/officeDocument/2006/relationships/hyperlink" Target="http://www.hmdb.ca/metabolites/HMDB00646" TargetMode="External"/><Relationship Id="rId6764" Type="http://schemas.openxmlformats.org/officeDocument/2006/relationships/hyperlink" Target="http://www.hmdb.ca/metabolites/HMDB01893" TargetMode="External"/><Relationship Id="rId7815" Type="http://schemas.openxmlformats.org/officeDocument/2006/relationships/hyperlink" Target="http://www.hmdb.ca/metabolites/HMDB41683" TargetMode="External"/><Relationship Id="rId115" Type="http://schemas.openxmlformats.org/officeDocument/2006/relationships/hyperlink" Target="http://www.genome.jp/dbget-bin/www_bget?cpd+C07086" TargetMode="External"/><Relationship Id="rId2210" Type="http://schemas.openxmlformats.org/officeDocument/2006/relationships/hyperlink" Target="http://www.hmdb.ca/metabolites/HMDB00052" TargetMode="External"/><Relationship Id="rId5366" Type="http://schemas.openxmlformats.org/officeDocument/2006/relationships/hyperlink" Target="http://www.hmdb.ca/metabolites/HMDB00892" TargetMode="External"/><Relationship Id="rId6417" Type="http://schemas.openxmlformats.org/officeDocument/2006/relationships/hyperlink" Target="http://www.hmdb.ca/metabolites/HMDB02070" TargetMode="External"/><Relationship Id="rId4382" Type="http://schemas.openxmlformats.org/officeDocument/2006/relationships/hyperlink" Target="http://www.hmdb.ca/metabolites/HMDB00666" TargetMode="External"/><Relationship Id="rId5019" Type="http://schemas.openxmlformats.org/officeDocument/2006/relationships/hyperlink" Target="http://www.hmdb.ca/metabolites/HMDB13253" TargetMode="External"/><Relationship Id="rId5433" Type="http://schemas.openxmlformats.org/officeDocument/2006/relationships/hyperlink" Target="http://www.hmdb.ca/metabolites/HMDB00321" TargetMode="External"/><Relationship Id="rId5780" Type="http://schemas.openxmlformats.org/officeDocument/2006/relationships/hyperlink" Target="http://www.hmdb.ca/metabolites/HMDB02902" TargetMode="External"/><Relationship Id="rId6831" Type="http://schemas.openxmlformats.org/officeDocument/2006/relationships/hyperlink" Target="http://www.hmdb.ca/metabolites/HMDB02199" TargetMode="External"/><Relationship Id="rId1976" Type="http://schemas.openxmlformats.org/officeDocument/2006/relationships/hyperlink" Target="http://www.genome.jp/dbget-bin/www_bget?cpd+D03836" TargetMode="External"/><Relationship Id="rId4035" Type="http://schemas.openxmlformats.org/officeDocument/2006/relationships/hyperlink" Target="http://www.hmdb.ca/metabolites/HMDB00446" TargetMode="External"/><Relationship Id="rId1629" Type="http://schemas.openxmlformats.org/officeDocument/2006/relationships/hyperlink" Target="http://www.hmdb.ca/metabolites/HMDB07102" TargetMode="External"/><Relationship Id="rId5500" Type="http://schemas.openxmlformats.org/officeDocument/2006/relationships/hyperlink" Target="http://www.genome.jp/dbget-bin/www_bget?cpd+C00588" TargetMode="External"/><Relationship Id="rId3051" Type="http://schemas.openxmlformats.org/officeDocument/2006/relationships/hyperlink" Target="http://www.hmdb.ca/metabolites/HMDB01325" TargetMode="External"/><Relationship Id="rId4102" Type="http://schemas.openxmlformats.org/officeDocument/2006/relationships/hyperlink" Target="http://www.hmdb.ca/metabolites/HMDB00684" TargetMode="External"/><Relationship Id="rId7258" Type="http://schemas.openxmlformats.org/officeDocument/2006/relationships/hyperlink" Target="http://www.genome.jp/dbget-bin/www_bget?cpd+C00022" TargetMode="External"/><Relationship Id="rId7672" Type="http://schemas.openxmlformats.org/officeDocument/2006/relationships/hyperlink" Target="http://www.genome.jp/dbget-bin/www_bget?cpd+C00295" TargetMode="External"/><Relationship Id="rId3868" Type="http://schemas.openxmlformats.org/officeDocument/2006/relationships/hyperlink" Target="http://www.genome.jp/dbget-bin/www_bget?cpd+C05629" TargetMode="External"/><Relationship Id="rId4919" Type="http://schemas.openxmlformats.org/officeDocument/2006/relationships/hyperlink" Target="http://www.genome.jp/dbget-bin/www_bget?cpd+C10172" TargetMode="External"/><Relationship Id="rId6274" Type="http://schemas.openxmlformats.org/officeDocument/2006/relationships/hyperlink" Target="http://www.genome.jp/dbget-bin/www_bget?cpd+C00258" TargetMode="External"/><Relationship Id="rId7325" Type="http://schemas.openxmlformats.org/officeDocument/2006/relationships/hyperlink" Target="http://www.hmdb.ca/metabolites/HMDB00208" TargetMode="External"/><Relationship Id="rId789" Type="http://schemas.openxmlformats.org/officeDocument/2006/relationships/hyperlink" Target="http://www.genome.jp/dbget-bin/www_bget?cpd+C00364" TargetMode="External"/><Relationship Id="rId2884" Type="http://schemas.openxmlformats.org/officeDocument/2006/relationships/hyperlink" Target="http://www.genome.jp/dbget-bin/www_bget?cpd+C16355" TargetMode="External"/><Relationship Id="rId5290" Type="http://schemas.openxmlformats.org/officeDocument/2006/relationships/hyperlink" Target="http://www.genome.jp/dbget-bin/www_bget?cpd+C00121" TargetMode="External"/><Relationship Id="rId6341" Type="http://schemas.openxmlformats.org/officeDocument/2006/relationships/hyperlink" Target="http://www.genome.jp/dbget-bin/www_bget?cpd+C00122" TargetMode="External"/><Relationship Id="rId856" Type="http://schemas.openxmlformats.org/officeDocument/2006/relationships/hyperlink" Target="http://www.genome.jp/dbget-bin/www_bget?cpd+C05790" TargetMode="External"/><Relationship Id="rId1486" Type="http://schemas.openxmlformats.org/officeDocument/2006/relationships/hyperlink" Target="http://www.hmdb.ca/metabolites/HMDB00857" TargetMode="External"/><Relationship Id="rId2537" Type="http://schemas.openxmlformats.org/officeDocument/2006/relationships/hyperlink" Target="http://www.hmdb.ca/metabolites/HMDB01565" TargetMode="External"/><Relationship Id="rId3935" Type="http://schemas.openxmlformats.org/officeDocument/2006/relationships/hyperlink" Target="http://www.genome.jp/dbget-bin/www_bget?cpd+C06044" TargetMode="External"/><Relationship Id="rId509" Type="http://schemas.openxmlformats.org/officeDocument/2006/relationships/hyperlink" Target="http://www.genome.jp/dbget-bin/www_bget?cpd+C00383" TargetMode="External"/><Relationship Id="rId1139" Type="http://schemas.openxmlformats.org/officeDocument/2006/relationships/hyperlink" Target="http://www.genome.jp/dbget-bin/www_bget?cpd+C01717" TargetMode="External"/><Relationship Id="rId2951" Type="http://schemas.openxmlformats.org/officeDocument/2006/relationships/hyperlink" Target="http://www.hmdb.ca/metabolites/HMDB02035" TargetMode="External"/><Relationship Id="rId5010" Type="http://schemas.openxmlformats.org/officeDocument/2006/relationships/hyperlink" Target="http://www.genome.jp/dbget-bin/www_bget?cpd+C00388" TargetMode="External"/><Relationship Id="rId923" Type="http://schemas.openxmlformats.org/officeDocument/2006/relationships/hyperlink" Target="http://www.genome.jp/dbget-bin/www_bget?cpd+C06415" TargetMode="External"/><Relationship Id="rId1553" Type="http://schemas.openxmlformats.org/officeDocument/2006/relationships/hyperlink" Target="http://www.hmdb.ca/metabolites/HMDB00114" TargetMode="External"/><Relationship Id="rId2604" Type="http://schemas.openxmlformats.org/officeDocument/2006/relationships/hyperlink" Target="http://www.hmdb.ca/metabolites/HMDB11533" TargetMode="External"/><Relationship Id="rId1206" Type="http://schemas.openxmlformats.org/officeDocument/2006/relationships/hyperlink" Target="http://www.hmdb.ca/metabolites/HMDB02108" TargetMode="External"/><Relationship Id="rId1620" Type="http://schemas.openxmlformats.org/officeDocument/2006/relationships/hyperlink" Target="http://www.hmdb.ca/metabolites/HMDB11569" TargetMode="External"/><Relationship Id="rId4776" Type="http://schemas.openxmlformats.org/officeDocument/2006/relationships/hyperlink" Target="http://www.genome.jp/dbget-bin/www_bget?cpd+C00061" TargetMode="External"/><Relationship Id="rId5827" Type="http://schemas.openxmlformats.org/officeDocument/2006/relationships/hyperlink" Target="http://www.hmdb.ca/metabolites/HMDB02466" TargetMode="External"/><Relationship Id="rId7182" Type="http://schemas.openxmlformats.org/officeDocument/2006/relationships/hyperlink" Target="http://www.hmdb.ca/metabolites/HMDB00064" TargetMode="External"/><Relationship Id="rId3378" Type="http://schemas.openxmlformats.org/officeDocument/2006/relationships/hyperlink" Target="http://www.hmdb.ca/metabolites/HMDB00134" TargetMode="External"/><Relationship Id="rId3792" Type="http://schemas.openxmlformats.org/officeDocument/2006/relationships/hyperlink" Target="http://www.genome.jp/dbget-bin/www_bget?cpd+C00831" TargetMode="External"/><Relationship Id="rId4429" Type="http://schemas.openxmlformats.org/officeDocument/2006/relationships/hyperlink" Target="http://www.genome.jp/dbget-bin/www_bget?cpd+C16533" TargetMode="External"/><Relationship Id="rId4843" Type="http://schemas.openxmlformats.org/officeDocument/2006/relationships/hyperlink" Target="http://www.hmdb.ca/metabolites/HMDB59724" TargetMode="External"/><Relationship Id="rId299" Type="http://schemas.openxmlformats.org/officeDocument/2006/relationships/hyperlink" Target="http://www.hmdb.ca/metabolites/HMDB29142" TargetMode="External"/><Relationship Id="rId2394" Type="http://schemas.openxmlformats.org/officeDocument/2006/relationships/hyperlink" Target="http://www.hmdb.ca/metabolites/HMDB02092" TargetMode="External"/><Relationship Id="rId3445" Type="http://schemas.openxmlformats.org/officeDocument/2006/relationships/hyperlink" Target="http://www.hmdb.ca/metabolites/HMDB10378" TargetMode="External"/><Relationship Id="rId366" Type="http://schemas.openxmlformats.org/officeDocument/2006/relationships/hyperlink" Target="http://www.genome.jp/dbget-bin/www_bget?cpd+C01835" TargetMode="External"/><Relationship Id="rId780" Type="http://schemas.openxmlformats.org/officeDocument/2006/relationships/hyperlink" Target="http://www.hmdb.ca/metabolites/HMDB00089" TargetMode="External"/><Relationship Id="rId2047" Type="http://schemas.openxmlformats.org/officeDocument/2006/relationships/hyperlink" Target="http://www.hmdb.ca/metabolites/HMDB00870" TargetMode="External"/><Relationship Id="rId2461" Type="http://schemas.openxmlformats.org/officeDocument/2006/relationships/hyperlink" Target="http://www.hmdb.ca/metabolites/HMDB00752" TargetMode="External"/><Relationship Id="rId3512" Type="http://schemas.openxmlformats.org/officeDocument/2006/relationships/hyperlink" Target="http://www.genome.jp/dbget-bin/www_bget?cpd+C16512" TargetMode="External"/><Relationship Id="rId4910" Type="http://schemas.openxmlformats.org/officeDocument/2006/relationships/hyperlink" Target="http://www.genome.jp/dbget-bin/www_bget?cpd+C00296" TargetMode="External"/><Relationship Id="rId6668" Type="http://schemas.openxmlformats.org/officeDocument/2006/relationships/hyperlink" Target="http://www.genome.jp/dbget-bin/www_bget?cpd+C00387" TargetMode="External"/><Relationship Id="rId433" Type="http://schemas.openxmlformats.org/officeDocument/2006/relationships/hyperlink" Target="http://www.genome.jp/dbget-bin/www_bget?cpd+C01571" TargetMode="External"/><Relationship Id="rId1063" Type="http://schemas.openxmlformats.org/officeDocument/2006/relationships/hyperlink" Target="http://www.hmdb.ca/metabolites/HMDB02820" TargetMode="External"/><Relationship Id="rId2114" Type="http://schemas.openxmlformats.org/officeDocument/2006/relationships/hyperlink" Target="http://www.genome.jp/dbget-bin/www_bget?cpd+C00078" TargetMode="External"/><Relationship Id="rId7719" Type="http://schemas.openxmlformats.org/officeDocument/2006/relationships/hyperlink" Target="http://www.hmdb.ca/metabolites/HMDB01488" TargetMode="External"/><Relationship Id="rId4286" Type="http://schemas.openxmlformats.org/officeDocument/2006/relationships/hyperlink" Target="http://www.genome.jp/dbget-bin/www_bget?cpd+C00031" TargetMode="External"/><Relationship Id="rId5684" Type="http://schemas.openxmlformats.org/officeDocument/2006/relationships/hyperlink" Target="http://www.genome.jp/dbget-bin/www_bget?cpd+C02242" TargetMode="External"/><Relationship Id="rId6735" Type="http://schemas.openxmlformats.org/officeDocument/2006/relationships/hyperlink" Target="http://www.hmdb.ca/metabolites/HMDB01132" TargetMode="External"/><Relationship Id="rId500" Type="http://schemas.openxmlformats.org/officeDocument/2006/relationships/hyperlink" Target="http://www.hmdb.ca/metabolites/HMDB00893" TargetMode="External"/><Relationship Id="rId1130" Type="http://schemas.openxmlformats.org/officeDocument/2006/relationships/hyperlink" Target="http://www.hmdb.ca/metabolites/HMDB03320" TargetMode="External"/><Relationship Id="rId5337" Type="http://schemas.openxmlformats.org/officeDocument/2006/relationships/hyperlink" Target="http://www.hmdb.ca/metabolites/HMDB00230" TargetMode="External"/><Relationship Id="rId5751" Type="http://schemas.openxmlformats.org/officeDocument/2006/relationships/hyperlink" Target="http://www.hmdb.ca/metabolites/HMDB00229" TargetMode="External"/><Relationship Id="rId6802" Type="http://schemas.openxmlformats.org/officeDocument/2006/relationships/hyperlink" Target="http://www.hmdb.ca/metabolites/HMDB01555" TargetMode="External"/><Relationship Id="rId1947" Type="http://schemas.openxmlformats.org/officeDocument/2006/relationships/hyperlink" Target="http://www.hmdb.ca/metabolites/HMDB03072" TargetMode="External"/><Relationship Id="rId4353" Type="http://schemas.openxmlformats.org/officeDocument/2006/relationships/hyperlink" Target="http://www.hmdb.ca/metabolites/HMDB60493" TargetMode="External"/><Relationship Id="rId5404" Type="http://schemas.openxmlformats.org/officeDocument/2006/relationships/hyperlink" Target="http://www.hmdb.ca/metabolites/HMDB02823" TargetMode="External"/><Relationship Id="rId4006" Type="http://schemas.openxmlformats.org/officeDocument/2006/relationships/hyperlink" Target="http://www.genome.jp/dbget-bin/www_bget?cpd+C01152" TargetMode="External"/><Relationship Id="rId4420" Type="http://schemas.openxmlformats.org/officeDocument/2006/relationships/hyperlink" Target="http://www.hmdb.ca/metabolites/HMDB03073" TargetMode="External"/><Relationship Id="rId7576" Type="http://schemas.openxmlformats.org/officeDocument/2006/relationships/hyperlink" Target="http://www.hmdb.ca/metabolites/HMDB04950" TargetMode="External"/><Relationship Id="rId290" Type="http://schemas.openxmlformats.org/officeDocument/2006/relationships/hyperlink" Target="http://www.hmdb.ca/metabolites/HMDB03464" TargetMode="External"/><Relationship Id="rId3022" Type="http://schemas.openxmlformats.org/officeDocument/2006/relationships/hyperlink" Target="http://www.genome.jp/dbget-bin/www_bget?cpd+C05565" TargetMode="External"/><Relationship Id="rId6178" Type="http://schemas.openxmlformats.org/officeDocument/2006/relationships/hyperlink" Target="http://www.hmdb.ca/metabolites/HMDB01539" TargetMode="External"/><Relationship Id="rId6592" Type="http://schemas.openxmlformats.org/officeDocument/2006/relationships/hyperlink" Target="http://www.hmdb.ca/metabolites/HMDB04610" TargetMode="External"/><Relationship Id="rId7229" Type="http://schemas.openxmlformats.org/officeDocument/2006/relationships/hyperlink" Target="http://www.genome.jp/dbget-bin/www_bget?cpd+C01262" TargetMode="External"/><Relationship Id="rId7643" Type="http://schemas.openxmlformats.org/officeDocument/2006/relationships/hyperlink" Target="http://www.hmdb.ca/metabolites/HMDB11617" TargetMode="External"/><Relationship Id="rId5194" Type="http://schemas.openxmlformats.org/officeDocument/2006/relationships/hyperlink" Target="http://www.hmdb.ca/metabolites/HMDB00856" TargetMode="External"/><Relationship Id="rId6245" Type="http://schemas.openxmlformats.org/officeDocument/2006/relationships/hyperlink" Target="http://www.hmdb.ca/metabolites/HMDB28844" TargetMode="External"/><Relationship Id="rId2788" Type="http://schemas.openxmlformats.org/officeDocument/2006/relationships/hyperlink" Target="http://www.genome.jp/dbget-bin/www_bget?cpd+C03150" TargetMode="External"/><Relationship Id="rId3839" Type="http://schemas.openxmlformats.org/officeDocument/2006/relationships/hyperlink" Target="http://www.genome.jp/dbget-bin/www_bget?cpd+C00250" TargetMode="External"/><Relationship Id="rId7710" Type="http://schemas.openxmlformats.org/officeDocument/2006/relationships/hyperlink" Target="http://www.hmdb.ca/metabolites/HMDB00262" TargetMode="External"/><Relationship Id="rId2855" Type="http://schemas.openxmlformats.org/officeDocument/2006/relationships/hyperlink" Target="http://www.hmdb.ca/metabolites/HMDB13678" TargetMode="External"/><Relationship Id="rId3906" Type="http://schemas.openxmlformats.org/officeDocument/2006/relationships/hyperlink" Target="http://www.hmdb.ca/metabolites/HMDB02209" TargetMode="External"/><Relationship Id="rId5261" Type="http://schemas.openxmlformats.org/officeDocument/2006/relationships/hyperlink" Target="http://www.hmdb.ca/metabolites/HMDB28907" TargetMode="External"/><Relationship Id="rId6312" Type="http://schemas.openxmlformats.org/officeDocument/2006/relationships/hyperlink" Target="http://www.genome.jp/dbget-bin/www_bget?cpd+C01697" TargetMode="External"/><Relationship Id="rId96" Type="http://schemas.openxmlformats.org/officeDocument/2006/relationships/hyperlink" Target="http://www.hmdb.ca/metabolites/HMDB13130" TargetMode="External"/><Relationship Id="rId827" Type="http://schemas.openxmlformats.org/officeDocument/2006/relationships/hyperlink" Target="http://www.hmdb.ca/metabolites/HMDB00210" TargetMode="External"/><Relationship Id="rId1457" Type="http://schemas.openxmlformats.org/officeDocument/2006/relationships/hyperlink" Target="http://www.genome.jp/dbget-bin/www_bget?cpd+C03242" TargetMode="External"/><Relationship Id="rId1871" Type="http://schemas.openxmlformats.org/officeDocument/2006/relationships/hyperlink" Target="http://www.hmdb.ca/metabolites/HMDB01870" TargetMode="External"/><Relationship Id="rId2508" Type="http://schemas.openxmlformats.org/officeDocument/2006/relationships/hyperlink" Target="http://www.hmdb.ca/metabolites/HMDB00357" TargetMode="External"/><Relationship Id="rId2922" Type="http://schemas.openxmlformats.org/officeDocument/2006/relationships/hyperlink" Target="http://www.hmdb.ca/metabolites/HMDB02994" TargetMode="External"/><Relationship Id="rId1524" Type="http://schemas.openxmlformats.org/officeDocument/2006/relationships/hyperlink" Target="http://www.genome.jp/dbget-bin/www_bget?cpd+C03045" TargetMode="External"/><Relationship Id="rId7086" Type="http://schemas.openxmlformats.org/officeDocument/2006/relationships/hyperlink" Target="http://www.hmdb.ca/metabolites/HMDB00687" TargetMode="External"/><Relationship Id="rId3696" Type="http://schemas.openxmlformats.org/officeDocument/2006/relationships/hyperlink" Target="http://www.genome.jp/dbget-bin/www_bget?cpd+C02216" TargetMode="External"/><Relationship Id="rId4747" Type="http://schemas.openxmlformats.org/officeDocument/2006/relationships/hyperlink" Target="http://www.genome.jp/dbget-bin/www_bget?cpd+C00906" TargetMode="External"/><Relationship Id="rId7153" Type="http://schemas.openxmlformats.org/officeDocument/2006/relationships/hyperlink" Target="http://www.genome.jp/dbget-bin/www_bget?cpd+C01826" TargetMode="External"/><Relationship Id="rId2298" Type="http://schemas.openxmlformats.org/officeDocument/2006/relationships/hyperlink" Target="http://www.hmdb.ca/metabolites/HMDB28922" TargetMode="External"/><Relationship Id="rId3349" Type="http://schemas.openxmlformats.org/officeDocument/2006/relationships/hyperlink" Target="http://www.hmdb.ca/metabolites/HMDB00107" TargetMode="External"/><Relationship Id="rId7220" Type="http://schemas.openxmlformats.org/officeDocument/2006/relationships/hyperlink" Target="http://www.hmdb.ca/metabolites/HMDB11667" TargetMode="External"/><Relationship Id="rId684" Type="http://schemas.openxmlformats.org/officeDocument/2006/relationships/hyperlink" Target="http://www.genome.jp/dbget-bin/www_bget?cpd+C01694" TargetMode="External"/><Relationship Id="rId2365" Type="http://schemas.openxmlformats.org/officeDocument/2006/relationships/hyperlink" Target="http://www.hmdb.ca/metabolites/HMDB00127" TargetMode="External"/><Relationship Id="rId3763" Type="http://schemas.openxmlformats.org/officeDocument/2006/relationships/hyperlink" Target="http://www.hmdb.ca/metabolites/HMDB61711" TargetMode="External"/><Relationship Id="rId4814" Type="http://schemas.openxmlformats.org/officeDocument/2006/relationships/hyperlink" Target="http://www.genome.jp/dbget-bin/www_bget?cpd+C00378" TargetMode="External"/><Relationship Id="rId337" Type="http://schemas.openxmlformats.org/officeDocument/2006/relationships/hyperlink" Target="http://www.hmdb.ca/metabolites/HMDB01401" TargetMode="External"/><Relationship Id="rId2018" Type="http://schemas.openxmlformats.org/officeDocument/2006/relationships/hyperlink" Target="http://www.genome.jp/dbget-bin/www_bget?cpd+C01046" TargetMode="External"/><Relationship Id="rId3416" Type="http://schemas.openxmlformats.org/officeDocument/2006/relationships/hyperlink" Target="http://www.hmdb.ca/metabolites/HMDB02212" TargetMode="External"/><Relationship Id="rId3830" Type="http://schemas.openxmlformats.org/officeDocument/2006/relationships/hyperlink" Target="http://www.genome.jp/dbget-bin/www_bget?cpd+C04294" TargetMode="External"/><Relationship Id="rId6986" Type="http://schemas.openxmlformats.org/officeDocument/2006/relationships/hyperlink" Target="http://www.genome.jp/dbget-bin/www_bget?cpd+C00388" TargetMode="External"/><Relationship Id="rId751" Type="http://schemas.openxmlformats.org/officeDocument/2006/relationships/hyperlink" Target="http://www.hmdb.ca/metabolites/HMDB00085" TargetMode="External"/><Relationship Id="rId1381" Type="http://schemas.openxmlformats.org/officeDocument/2006/relationships/hyperlink" Target="http://www.hmdb.ca/metabolites/HMDB01367" TargetMode="External"/><Relationship Id="rId2432" Type="http://schemas.openxmlformats.org/officeDocument/2006/relationships/hyperlink" Target="http://www.hmdb.ca/metabolites/HMDB02068" TargetMode="External"/><Relationship Id="rId5588" Type="http://schemas.openxmlformats.org/officeDocument/2006/relationships/hyperlink" Target="http://www.hmdb.ca/metabolites/HMDB00269" TargetMode="External"/><Relationship Id="rId6639" Type="http://schemas.openxmlformats.org/officeDocument/2006/relationships/hyperlink" Target="http://www.hmdb.ca/metabolites/HMDB00195" TargetMode="External"/><Relationship Id="rId404" Type="http://schemas.openxmlformats.org/officeDocument/2006/relationships/hyperlink" Target="http://www.hmdb.ca/metabolites/HMDB00613" TargetMode="External"/><Relationship Id="rId1034" Type="http://schemas.openxmlformats.org/officeDocument/2006/relationships/hyperlink" Target="http://www.genome.jp/dbget-bin/www_bget?cpd+C00334" TargetMode="External"/><Relationship Id="rId5655" Type="http://schemas.openxmlformats.org/officeDocument/2006/relationships/hyperlink" Target="http://www.hmdb.ca/metabolites/HMDB00292" TargetMode="External"/><Relationship Id="rId6706" Type="http://schemas.openxmlformats.org/officeDocument/2006/relationships/hyperlink" Target="http://www.hmdb.ca/metabolites/HMDB00095" TargetMode="External"/><Relationship Id="rId1101" Type="http://schemas.openxmlformats.org/officeDocument/2006/relationships/hyperlink" Target="http://www.genome.jp/dbget-bin/www_bget?cpd+C05332" TargetMode="External"/><Relationship Id="rId4257" Type="http://schemas.openxmlformats.org/officeDocument/2006/relationships/hyperlink" Target="http://www.hmdb.ca/metabolites/HMDB11170" TargetMode="External"/><Relationship Id="rId4671" Type="http://schemas.openxmlformats.org/officeDocument/2006/relationships/hyperlink" Target="http://www.hmdb.ca/metabolites/HMDB00071" TargetMode="External"/><Relationship Id="rId5308" Type="http://schemas.openxmlformats.org/officeDocument/2006/relationships/hyperlink" Target="http://www.genome.jp/dbget-bin/www_bget?cpd+C00208" TargetMode="External"/><Relationship Id="rId5722" Type="http://schemas.openxmlformats.org/officeDocument/2006/relationships/hyperlink" Target="http://www.hmdb.ca/metabolites/HMDB00630" TargetMode="External"/><Relationship Id="rId3273" Type="http://schemas.openxmlformats.org/officeDocument/2006/relationships/hyperlink" Target="http://www.hmdb.ca/metabolites/HMDB00594" TargetMode="External"/><Relationship Id="rId4324" Type="http://schemas.openxmlformats.org/officeDocument/2006/relationships/hyperlink" Target="http://www.genome.jp/dbget-bin/www_bget?cpd+C00089" TargetMode="External"/><Relationship Id="rId194" Type="http://schemas.openxmlformats.org/officeDocument/2006/relationships/hyperlink" Target="http://www.genome.jp/dbget-bin/www_bget?cpd+C00183" TargetMode="External"/><Relationship Id="rId1918" Type="http://schemas.openxmlformats.org/officeDocument/2006/relationships/hyperlink" Target="http://www.hmdb.ca/metabolites/HMDB13677" TargetMode="External"/><Relationship Id="rId6496" Type="http://schemas.openxmlformats.org/officeDocument/2006/relationships/hyperlink" Target="http://www.genome.jp/dbget-bin/www_bget?cpd+D03585" TargetMode="External"/><Relationship Id="rId7894" Type="http://schemas.openxmlformats.org/officeDocument/2006/relationships/hyperlink" Target="http://www.genome.jp/dbget-bin/www_bget?cpd+C03727" TargetMode="External"/><Relationship Id="rId261" Type="http://schemas.openxmlformats.org/officeDocument/2006/relationships/hyperlink" Target="http://www.hmdb.ca/metabolites/HMDB29416" TargetMode="External"/><Relationship Id="rId3340" Type="http://schemas.openxmlformats.org/officeDocument/2006/relationships/hyperlink" Target="http://www.genome.jp/dbget-bin/www_bget?cpd+C00492" TargetMode="External"/><Relationship Id="rId5098" Type="http://schemas.openxmlformats.org/officeDocument/2006/relationships/hyperlink" Target="http://www.hmdb.ca/metabolites/HMDB01476" TargetMode="External"/><Relationship Id="rId6149" Type="http://schemas.openxmlformats.org/officeDocument/2006/relationships/hyperlink" Target="http://www.genome.jp/dbget-bin/www_bget?cpd+C00491" TargetMode="External"/><Relationship Id="rId7547" Type="http://schemas.openxmlformats.org/officeDocument/2006/relationships/hyperlink" Target="http://www.hmdb.ca/metabolites/HMDB11538" TargetMode="External"/><Relationship Id="rId6563" Type="http://schemas.openxmlformats.org/officeDocument/2006/relationships/hyperlink" Target="http://www.hmdb.ca/metabolites/HMDB07219" TargetMode="External"/><Relationship Id="rId7614" Type="http://schemas.openxmlformats.org/officeDocument/2006/relationships/hyperlink" Target="http://www.genome.jp/dbget-bin/www_bget?cpd+C03990" TargetMode="External"/><Relationship Id="rId2759" Type="http://schemas.openxmlformats.org/officeDocument/2006/relationships/hyperlink" Target="http://www.genome.jp/dbget-bin/www_bget?cpd+C00239" TargetMode="External"/><Relationship Id="rId5165" Type="http://schemas.openxmlformats.org/officeDocument/2006/relationships/hyperlink" Target="http://www.genome.jp/dbget-bin/www_bget?cpd+C00519" TargetMode="External"/><Relationship Id="rId6216" Type="http://schemas.openxmlformats.org/officeDocument/2006/relationships/hyperlink" Target="http://www.hmdb.ca/metabolites/HMDB01522" TargetMode="External"/><Relationship Id="rId6630" Type="http://schemas.openxmlformats.org/officeDocument/2006/relationships/hyperlink" Target="http://www.genome.jp/dbget-bin/www_bget?cpd+C17662" TargetMode="External"/><Relationship Id="rId1775" Type="http://schemas.openxmlformats.org/officeDocument/2006/relationships/hyperlink" Target="http://www.genome.jp/dbget-bin/www_bget?cpd+C03592" TargetMode="External"/><Relationship Id="rId2826" Type="http://schemas.openxmlformats.org/officeDocument/2006/relationships/hyperlink" Target="http://www.hmdb.ca/metabolites/HMDB03178" TargetMode="External"/><Relationship Id="rId4181" Type="http://schemas.openxmlformats.org/officeDocument/2006/relationships/hyperlink" Target="http://www.genome.jp/dbget-bin/www_bget?cpd+C00506" TargetMode="External"/><Relationship Id="rId5232" Type="http://schemas.openxmlformats.org/officeDocument/2006/relationships/hyperlink" Target="http://www.hmdb.ca/metabolites/HMDB03157" TargetMode="External"/><Relationship Id="rId67" Type="http://schemas.openxmlformats.org/officeDocument/2006/relationships/hyperlink" Target="http://www.hmdb.ca/metabolites/HMDB02320" TargetMode="External"/><Relationship Id="rId1428" Type="http://schemas.openxmlformats.org/officeDocument/2006/relationships/hyperlink" Target="http://www.genome.jp/dbget-bin/www_bget?cpd+C00249" TargetMode="External"/><Relationship Id="rId1842" Type="http://schemas.openxmlformats.org/officeDocument/2006/relationships/hyperlink" Target="http://www.genome.jp/dbget-bin/www_bget?cpd+C00500" TargetMode="External"/><Relationship Id="rId4998" Type="http://schemas.openxmlformats.org/officeDocument/2006/relationships/hyperlink" Target="http://www.genome.jp/dbget-bin/www_bget?cpd+C05565" TargetMode="External"/><Relationship Id="rId7057" Type="http://schemas.openxmlformats.org/officeDocument/2006/relationships/hyperlink" Target="http://www.genome.jp/dbget-bin/www_bget?cpd+C19837" TargetMode="External"/><Relationship Id="rId6073" Type="http://schemas.openxmlformats.org/officeDocument/2006/relationships/hyperlink" Target="http://www.genome.jp/dbget-bin/www_bget?cpd+C02043" TargetMode="External"/><Relationship Id="rId7124" Type="http://schemas.openxmlformats.org/officeDocument/2006/relationships/hyperlink" Target="http://www.genome.jp/dbget-bin/www_bget?cpd+C02989" TargetMode="External"/><Relationship Id="rId7471" Type="http://schemas.openxmlformats.org/officeDocument/2006/relationships/hyperlink" Target="http://www.hmdb.ca/metabolites/HMDB34220" TargetMode="External"/><Relationship Id="rId3667" Type="http://schemas.openxmlformats.org/officeDocument/2006/relationships/hyperlink" Target="http://www.hmdb.ca/metabolites/HMDB00686" TargetMode="External"/><Relationship Id="rId4718" Type="http://schemas.openxmlformats.org/officeDocument/2006/relationships/hyperlink" Target="http://www.hmdb.ca/metabolites/HMDB00767" TargetMode="External"/><Relationship Id="rId588" Type="http://schemas.openxmlformats.org/officeDocument/2006/relationships/hyperlink" Target="http://www.hmdb.ca/metabolites/HMDB08138" TargetMode="External"/><Relationship Id="rId2269" Type="http://schemas.openxmlformats.org/officeDocument/2006/relationships/hyperlink" Target="http://www.genome.jp/dbget-bin/www_bget?cpd+C01419" TargetMode="External"/><Relationship Id="rId2683" Type="http://schemas.openxmlformats.org/officeDocument/2006/relationships/hyperlink" Target="http://www.hmdb.ca/metabolites/HMDB00760" TargetMode="External"/><Relationship Id="rId3734" Type="http://schemas.openxmlformats.org/officeDocument/2006/relationships/hyperlink" Target="http://www.genome.jp/dbget-bin/www_bget?cpd+C05100" TargetMode="External"/><Relationship Id="rId6140" Type="http://schemas.openxmlformats.org/officeDocument/2006/relationships/hyperlink" Target="http://www.genome.jp/dbget-bin/www_bget?cpd+C02291" TargetMode="External"/><Relationship Id="rId655" Type="http://schemas.openxmlformats.org/officeDocument/2006/relationships/hyperlink" Target="http://www.hmdb.ca/metabolites/HMDB12097" TargetMode="External"/><Relationship Id="rId1285" Type="http://schemas.openxmlformats.org/officeDocument/2006/relationships/hyperlink" Target="http://www.genome.jp/dbget-bin/www_bget?cpd+C02261" TargetMode="External"/><Relationship Id="rId2336" Type="http://schemas.openxmlformats.org/officeDocument/2006/relationships/hyperlink" Target="http://www.genome.jp/dbget-bin/www_bget?cpd+C01018" TargetMode="External"/><Relationship Id="rId2750" Type="http://schemas.openxmlformats.org/officeDocument/2006/relationships/hyperlink" Target="http://www.genome.jp/dbget-bin/www_bget?cpd+C00099" TargetMode="External"/><Relationship Id="rId3801" Type="http://schemas.openxmlformats.org/officeDocument/2006/relationships/hyperlink" Target="http://www.genome.jp/dbget-bin/www_bget?cpd+C13202" TargetMode="External"/><Relationship Id="rId6957" Type="http://schemas.openxmlformats.org/officeDocument/2006/relationships/hyperlink" Target="http://www.hmdb.ca/metabolites/HMDB06029" TargetMode="External"/><Relationship Id="rId308" Type="http://schemas.openxmlformats.org/officeDocument/2006/relationships/hyperlink" Target="http://www.hmdb.ca/metabolites/HMDB29155" TargetMode="External"/><Relationship Id="rId722" Type="http://schemas.openxmlformats.org/officeDocument/2006/relationships/hyperlink" Target="http://www.genome.jp/dbget-bin/www_bget?cpd+C00020" TargetMode="External"/><Relationship Id="rId1352" Type="http://schemas.openxmlformats.org/officeDocument/2006/relationships/hyperlink" Target="http://www.genome.jp/dbget-bin/www_bget?cpd+C01904" TargetMode="External"/><Relationship Id="rId2403" Type="http://schemas.openxmlformats.org/officeDocument/2006/relationships/hyperlink" Target="http://www.genome.jp/dbget-bin/www_bget?cpd+C01585" TargetMode="External"/><Relationship Id="rId5559" Type="http://schemas.openxmlformats.org/officeDocument/2006/relationships/hyperlink" Target="http://www.genome.jp/dbget-bin/www_bget?cpd+C00116" TargetMode="External"/><Relationship Id="rId1005" Type="http://schemas.openxmlformats.org/officeDocument/2006/relationships/hyperlink" Target="http://www.hmdb.ca/metabolites/HMDB04041" TargetMode="External"/><Relationship Id="rId4575" Type="http://schemas.openxmlformats.org/officeDocument/2006/relationships/hyperlink" Target="http://www.genome.jp/dbget-bin/www_bget?cpd+C03274" TargetMode="External"/><Relationship Id="rId5973" Type="http://schemas.openxmlformats.org/officeDocument/2006/relationships/hyperlink" Target="http://www.hmdb.ca/metabolites/HMDB61715" TargetMode="External"/><Relationship Id="rId3177" Type="http://schemas.openxmlformats.org/officeDocument/2006/relationships/hyperlink" Target="http://www.hmdb.ca/metabolites/HMDB00099" TargetMode="External"/><Relationship Id="rId4228" Type="http://schemas.openxmlformats.org/officeDocument/2006/relationships/hyperlink" Target="http://www.hmdb.ca/metabolites/HMDB01257" TargetMode="External"/><Relationship Id="rId5626" Type="http://schemas.openxmlformats.org/officeDocument/2006/relationships/hyperlink" Target="http://www.genome.jp/dbget-bin/www_bget?cpd+C00695" TargetMode="External"/><Relationship Id="rId3591" Type="http://schemas.openxmlformats.org/officeDocument/2006/relationships/hyperlink" Target="http://www.hmdb.ca/metabolites/HMDB31074" TargetMode="External"/><Relationship Id="rId4642" Type="http://schemas.openxmlformats.org/officeDocument/2006/relationships/hyperlink" Target="http://www.genome.jp/dbget-bin/www_bget?cpd+C02528" TargetMode="External"/><Relationship Id="rId7798" Type="http://schemas.openxmlformats.org/officeDocument/2006/relationships/hyperlink" Target="http://www.genome.jp/dbget-bin/www_bget?cpd+C00180" TargetMode="External"/><Relationship Id="rId2193" Type="http://schemas.openxmlformats.org/officeDocument/2006/relationships/hyperlink" Target="http://www.hmdb.ca/metabolites/HMDB00574" TargetMode="External"/><Relationship Id="rId3244" Type="http://schemas.openxmlformats.org/officeDocument/2006/relationships/hyperlink" Target="http://www.hmdb.ca/metabolites/HMDB02172" TargetMode="External"/><Relationship Id="rId7865" Type="http://schemas.openxmlformats.org/officeDocument/2006/relationships/hyperlink" Target="http://www.genome.jp/dbget-bin/www_bget?cpd+C08348" TargetMode="External"/><Relationship Id="rId165" Type="http://schemas.openxmlformats.org/officeDocument/2006/relationships/hyperlink" Target="http://www.genome.jp/dbget-bin/www_bget?cpd+C00780" TargetMode="External"/><Relationship Id="rId2260" Type="http://schemas.openxmlformats.org/officeDocument/2006/relationships/hyperlink" Target="http://www.hmdb.ca/metabolites/HMDB02064" TargetMode="External"/><Relationship Id="rId3311" Type="http://schemas.openxmlformats.org/officeDocument/2006/relationships/hyperlink" Target="http://www.hmdb.ca/metabolites/HMDB00139" TargetMode="External"/><Relationship Id="rId6467" Type="http://schemas.openxmlformats.org/officeDocument/2006/relationships/hyperlink" Target="http://www.hmdb.ca/metabolites/HMDB00350" TargetMode="External"/><Relationship Id="rId6881" Type="http://schemas.openxmlformats.org/officeDocument/2006/relationships/hyperlink" Target="http://www.hmdb.ca/metabolites/HMDB00734" TargetMode="External"/><Relationship Id="rId7518" Type="http://schemas.openxmlformats.org/officeDocument/2006/relationships/hyperlink" Target="http://www.hmdb.ca/metabolites/HMDB11507" TargetMode="External"/><Relationship Id="rId232" Type="http://schemas.openxmlformats.org/officeDocument/2006/relationships/hyperlink" Target="http://www.hmdb.ca/metabolites/HMDB00517" TargetMode="External"/><Relationship Id="rId5069" Type="http://schemas.openxmlformats.org/officeDocument/2006/relationships/hyperlink" Target="http://www.hmdb.ca/metabolites/HMDB00755" TargetMode="External"/><Relationship Id="rId5483" Type="http://schemas.openxmlformats.org/officeDocument/2006/relationships/hyperlink" Target="http://www.genome.jp/dbget-bin/www_bget?cpd+C14829" TargetMode="External"/><Relationship Id="rId6534" Type="http://schemas.openxmlformats.org/officeDocument/2006/relationships/hyperlink" Target="http://www.hmdb.ca/metabolites/HMDB61694" TargetMode="External"/><Relationship Id="rId1679" Type="http://schemas.openxmlformats.org/officeDocument/2006/relationships/hyperlink" Target="http://www.hmdb.ca/metabolites/HMDB00518" TargetMode="External"/><Relationship Id="rId4085" Type="http://schemas.openxmlformats.org/officeDocument/2006/relationships/hyperlink" Target="http://www.hmdb.ca/metabolites/HMDB00152" TargetMode="External"/><Relationship Id="rId5136" Type="http://schemas.openxmlformats.org/officeDocument/2006/relationships/hyperlink" Target="http://www.hmdb.ca/metabolites/HMDB11757" TargetMode="External"/><Relationship Id="rId4152" Type="http://schemas.openxmlformats.org/officeDocument/2006/relationships/hyperlink" Target="http://www.hmdb.ca/metabolites/HMDB00730" TargetMode="External"/><Relationship Id="rId5203" Type="http://schemas.openxmlformats.org/officeDocument/2006/relationships/hyperlink" Target="http://www.genome.jp/dbget-bin/www_bget?cpd+C00581" TargetMode="External"/><Relationship Id="rId5550" Type="http://schemas.openxmlformats.org/officeDocument/2006/relationships/hyperlink" Target="http://www.hmdb.ca/metabolites/HMDB11342" TargetMode="External"/><Relationship Id="rId6601" Type="http://schemas.openxmlformats.org/officeDocument/2006/relationships/hyperlink" Target="http://www.genome.jp/dbget-bin/www_bget?cpd+C00187" TargetMode="External"/><Relationship Id="rId1746" Type="http://schemas.openxmlformats.org/officeDocument/2006/relationships/hyperlink" Target="http://www.hmdb.ca/metabolites/HMDB00788" TargetMode="External"/><Relationship Id="rId38" Type="http://schemas.openxmlformats.org/officeDocument/2006/relationships/hyperlink" Target="http://www.genome.jp/dbget-bin/www_bget?cpd+C00624" TargetMode="External"/><Relationship Id="rId1813" Type="http://schemas.openxmlformats.org/officeDocument/2006/relationships/hyperlink" Target="http://www.hmdb.ca/metabolites/HMDB01520" TargetMode="External"/><Relationship Id="rId4969" Type="http://schemas.openxmlformats.org/officeDocument/2006/relationships/hyperlink" Target="http://www.genome.jp/dbget-bin/www_bget?cpd+C01042" TargetMode="External"/><Relationship Id="rId7375" Type="http://schemas.openxmlformats.org/officeDocument/2006/relationships/hyperlink" Target="http://www.genome.jp/dbget-bin/www_bget?cpd+C16513" TargetMode="External"/><Relationship Id="rId3985" Type="http://schemas.openxmlformats.org/officeDocument/2006/relationships/hyperlink" Target="http://www.hmdb.ca/metabolites/HMDB06028" TargetMode="External"/><Relationship Id="rId6391" Type="http://schemas.openxmlformats.org/officeDocument/2006/relationships/hyperlink" Target="http://www.genome.jp/dbget-bin/www_bget?cpd+C16534" TargetMode="External"/><Relationship Id="rId7028" Type="http://schemas.openxmlformats.org/officeDocument/2006/relationships/hyperlink" Target="http://www.hmdb.ca/metabolites/HMDB00779" TargetMode="External"/><Relationship Id="rId7442" Type="http://schemas.openxmlformats.org/officeDocument/2006/relationships/hyperlink" Target="http://www.hmdb.ca/metabolites/HMDB06460" TargetMode="External"/><Relationship Id="rId2587" Type="http://schemas.openxmlformats.org/officeDocument/2006/relationships/hyperlink" Target="http://www.hmdb.ca/metabolites/HMDB11343" TargetMode="External"/><Relationship Id="rId3638" Type="http://schemas.openxmlformats.org/officeDocument/2006/relationships/hyperlink" Target="http://www.hmdb.ca/metabolites/HMDB00067" TargetMode="External"/><Relationship Id="rId6044" Type="http://schemas.openxmlformats.org/officeDocument/2006/relationships/hyperlink" Target="http://www.hmdb.ca/metabolites/HMDB00209" TargetMode="External"/><Relationship Id="rId559" Type="http://schemas.openxmlformats.org/officeDocument/2006/relationships/hyperlink" Target="http://www.hmdb.ca/metabolites/HMDB00097" TargetMode="External"/><Relationship Id="rId1189" Type="http://schemas.openxmlformats.org/officeDocument/2006/relationships/hyperlink" Target="http://www.hmdb.ca/metabolites/HMDB29576" TargetMode="External"/><Relationship Id="rId5060" Type="http://schemas.openxmlformats.org/officeDocument/2006/relationships/hyperlink" Target="http://www.hmdb.ca/metabolites/HMDB00440" TargetMode="External"/><Relationship Id="rId6111" Type="http://schemas.openxmlformats.org/officeDocument/2006/relationships/hyperlink" Target="http://www.hmdb.ca/metabolites/HMDB00552" TargetMode="External"/><Relationship Id="rId626" Type="http://schemas.openxmlformats.org/officeDocument/2006/relationships/hyperlink" Target="http://www.hmdb.ca/metabolites/HMDB11530" TargetMode="External"/><Relationship Id="rId973" Type="http://schemas.openxmlformats.org/officeDocument/2006/relationships/hyperlink" Target="http://www.hmdb.ca/metabolites/HMDB33143" TargetMode="External"/><Relationship Id="rId1256" Type="http://schemas.openxmlformats.org/officeDocument/2006/relationships/hyperlink" Target="http://www.hmdb.ca/metabolites/HMDB00562" TargetMode="External"/><Relationship Id="rId2307" Type="http://schemas.openxmlformats.org/officeDocument/2006/relationships/hyperlink" Target="http://www.hmdb.ca/metabolites/HMDB29127" TargetMode="External"/><Relationship Id="rId2654" Type="http://schemas.openxmlformats.org/officeDocument/2006/relationships/hyperlink" Target="http://www.genome.jp/dbget-bin/www_bget?cpd+C01753" TargetMode="External"/><Relationship Id="rId3705" Type="http://schemas.openxmlformats.org/officeDocument/2006/relationships/hyperlink" Target="http://www.hmdb.ca/metabolites/HMDB00133" TargetMode="External"/><Relationship Id="rId1670" Type="http://schemas.openxmlformats.org/officeDocument/2006/relationships/hyperlink" Target="http://www.genome.jp/dbget-bin/www_bget?cpd+C01789" TargetMode="External"/><Relationship Id="rId2721" Type="http://schemas.openxmlformats.org/officeDocument/2006/relationships/hyperlink" Target="http://www.hmdb.ca/metabolites/HMDB00897" TargetMode="External"/><Relationship Id="rId5877" Type="http://schemas.openxmlformats.org/officeDocument/2006/relationships/hyperlink" Target="http://www.genome.jp/dbget-bin/www_bget?cpd+C03065" TargetMode="External"/><Relationship Id="rId6928" Type="http://schemas.openxmlformats.org/officeDocument/2006/relationships/hyperlink" Target="http://www.hmdb.ca/metabolites/HMDB02931" TargetMode="External"/><Relationship Id="rId1323" Type="http://schemas.openxmlformats.org/officeDocument/2006/relationships/hyperlink" Target="http://www.hmdb.ca/metabolites/HMDB00122" TargetMode="External"/><Relationship Id="rId4479" Type="http://schemas.openxmlformats.org/officeDocument/2006/relationships/hyperlink" Target="http://www.genome.jp/dbget-bin/www_bget?cpd+C01181" TargetMode="External"/><Relationship Id="rId4893" Type="http://schemas.openxmlformats.org/officeDocument/2006/relationships/hyperlink" Target="http://www.genome.jp/dbget-bin/www_bget?cpd+C14131" TargetMode="External"/><Relationship Id="rId5944" Type="http://schemas.openxmlformats.org/officeDocument/2006/relationships/hyperlink" Target="http://www.genome.jp/dbget-bin/www_bget?cpd+C05519" TargetMode="External"/><Relationship Id="rId3495" Type="http://schemas.openxmlformats.org/officeDocument/2006/relationships/hyperlink" Target="http://www.genome.jp/dbget-bin/www_bget?cpd+C01089" TargetMode="External"/><Relationship Id="rId4546" Type="http://schemas.openxmlformats.org/officeDocument/2006/relationships/hyperlink" Target="http://www.hmdb.ca/metabolites/HMDB10384" TargetMode="External"/><Relationship Id="rId4960" Type="http://schemas.openxmlformats.org/officeDocument/2006/relationships/hyperlink" Target="http://www.genome.jp/dbget-bin/www_bget?cpd+C01077" TargetMode="External"/><Relationship Id="rId2097" Type="http://schemas.openxmlformats.org/officeDocument/2006/relationships/hyperlink" Target="http://www.genome.jp/dbget-bin/www_bget?cpd+C00082" TargetMode="External"/><Relationship Id="rId3148" Type="http://schemas.openxmlformats.org/officeDocument/2006/relationships/hyperlink" Target="http://www.genome.jp/dbget-bin/www_bget?cpd+C00407" TargetMode="External"/><Relationship Id="rId3562" Type="http://schemas.openxmlformats.org/officeDocument/2006/relationships/hyperlink" Target="http://www.hmdb.ca/metabolites/HMDB11503" TargetMode="External"/><Relationship Id="rId4613" Type="http://schemas.openxmlformats.org/officeDocument/2006/relationships/hyperlink" Target="http://www.hmdb.ca/metabolites/HMDB04949" TargetMode="External"/><Relationship Id="rId7769" Type="http://schemas.openxmlformats.org/officeDocument/2006/relationships/hyperlink" Target="http://www.hmdb.ca/metabolites/HMDB00488" TargetMode="External"/><Relationship Id="rId483" Type="http://schemas.openxmlformats.org/officeDocument/2006/relationships/hyperlink" Target="http://www.hmdb.ca/metabolites/HMDB37397" TargetMode="External"/><Relationship Id="rId2164" Type="http://schemas.openxmlformats.org/officeDocument/2006/relationships/hyperlink" Target="http://www.hmdb.ca/metabolites/HMDB03736" TargetMode="External"/><Relationship Id="rId3215" Type="http://schemas.openxmlformats.org/officeDocument/2006/relationships/hyperlink" Target="http://www.genome.jp/dbget-bin/www_bget?cpd+C02562" TargetMode="External"/><Relationship Id="rId6785" Type="http://schemas.openxmlformats.org/officeDocument/2006/relationships/hyperlink" Target="http://www.hmdb.ca/metabolites/HMDB04157" TargetMode="External"/><Relationship Id="rId136" Type="http://schemas.openxmlformats.org/officeDocument/2006/relationships/hyperlink" Target="http://www.genome.jp/dbget-bin/www_bget?cpd+C13690" TargetMode="External"/><Relationship Id="rId550" Type="http://schemas.openxmlformats.org/officeDocument/2006/relationships/hyperlink" Target="http://www.hmdb.ca/metabolites/HMDB13078" TargetMode="External"/><Relationship Id="rId1180" Type="http://schemas.openxmlformats.org/officeDocument/2006/relationships/hyperlink" Target="http://www.hmdb.ca/metabolites/HMDB00622" TargetMode="External"/><Relationship Id="rId2231" Type="http://schemas.openxmlformats.org/officeDocument/2006/relationships/hyperlink" Target="http://www.genome.jp/dbget-bin/www_bget?cpd+C00437" TargetMode="External"/><Relationship Id="rId5387" Type="http://schemas.openxmlformats.org/officeDocument/2006/relationships/hyperlink" Target="http://www.hmdb.ca/metabolites/HMDB00827" TargetMode="External"/><Relationship Id="rId6438" Type="http://schemas.openxmlformats.org/officeDocument/2006/relationships/hyperlink" Target="http://www.hmdb.ca/metabolites/HMDB00691" TargetMode="External"/><Relationship Id="rId7836" Type="http://schemas.openxmlformats.org/officeDocument/2006/relationships/hyperlink" Target="http://www.hmdb.ca/metabolites/HMDB03217" TargetMode="External"/><Relationship Id="rId203" Type="http://schemas.openxmlformats.org/officeDocument/2006/relationships/hyperlink" Target="http://www.hmdb.ca/metabolites/HMDB00696" TargetMode="External"/><Relationship Id="rId6852" Type="http://schemas.openxmlformats.org/officeDocument/2006/relationships/hyperlink" Target="http://www.genome.jp/dbget-bin/www_bget?cpd+C04039" TargetMode="External"/><Relationship Id="rId7903" Type="http://schemas.openxmlformats.org/officeDocument/2006/relationships/hyperlink" Target="http://www.genome.jp/dbget-bin/www_bget?cpd+C07273" TargetMode="External"/><Relationship Id="rId1997" Type="http://schemas.openxmlformats.org/officeDocument/2006/relationships/hyperlink" Target="http://www.genome.jp/dbget-bin/www_bget?cpd+C00041" TargetMode="External"/><Relationship Id="rId4056" Type="http://schemas.openxmlformats.org/officeDocument/2006/relationships/hyperlink" Target="http://www.hmdb.ca/metabolites/HMDB03355" TargetMode="External"/><Relationship Id="rId5454" Type="http://schemas.openxmlformats.org/officeDocument/2006/relationships/hyperlink" Target="http://www.hmdb.ca/metabolites/HMDB00808" TargetMode="External"/><Relationship Id="rId6505" Type="http://schemas.openxmlformats.org/officeDocument/2006/relationships/hyperlink" Target="http://www.hmdb.ca/metabolites/HMDB09815" TargetMode="External"/><Relationship Id="rId4470" Type="http://schemas.openxmlformats.org/officeDocument/2006/relationships/hyperlink" Target="http://www.genome.jp/dbget-bin/www_bget?cpd+C02571" TargetMode="External"/><Relationship Id="rId5107" Type="http://schemas.openxmlformats.org/officeDocument/2006/relationships/hyperlink" Target="http://www.genome.jp/dbget-bin/www_bget?cpd+C00978" TargetMode="External"/><Relationship Id="rId5521" Type="http://schemas.openxmlformats.org/officeDocument/2006/relationships/hyperlink" Target="http://www.hmdb.ca/metabolites/HMDB09003" TargetMode="External"/><Relationship Id="rId1717" Type="http://schemas.openxmlformats.org/officeDocument/2006/relationships/hyperlink" Target="http://www.hmdb.ca/metabolites/HMDB00050" TargetMode="External"/><Relationship Id="rId3072" Type="http://schemas.openxmlformats.org/officeDocument/2006/relationships/hyperlink" Target="http://www.hmdb.ca/metabolites/HMDB00512" TargetMode="External"/><Relationship Id="rId4123" Type="http://schemas.openxmlformats.org/officeDocument/2006/relationships/hyperlink" Target="http://www.genome.jp/dbget-bin/www_bget?cpd+C02710" TargetMode="External"/><Relationship Id="rId7279" Type="http://schemas.openxmlformats.org/officeDocument/2006/relationships/hyperlink" Target="http://www.hmdb.ca/metabolites/HMDB03224" TargetMode="External"/><Relationship Id="rId7693" Type="http://schemas.openxmlformats.org/officeDocument/2006/relationships/hyperlink" Target="http://www.genome.jp/dbget-bin/www_bget?cpd+C00055" TargetMode="External"/><Relationship Id="rId3889" Type="http://schemas.openxmlformats.org/officeDocument/2006/relationships/hyperlink" Target="http://www.hmdb.ca/metabolites/HMDB12141" TargetMode="External"/><Relationship Id="rId6295" Type="http://schemas.openxmlformats.org/officeDocument/2006/relationships/hyperlink" Target="http://www.hmdb.ca/metabolites/HMDB01262" TargetMode="External"/><Relationship Id="rId7346" Type="http://schemas.openxmlformats.org/officeDocument/2006/relationships/hyperlink" Target="http://www.hmdb.ca/metabolites/HMDB00666" TargetMode="External"/><Relationship Id="rId6362" Type="http://schemas.openxmlformats.org/officeDocument/2006/relationships/hyperlink" Target="http://www.hmdb.ca/metabolites/HMDB00511" TargetMode="External"/><Relationship Id="rId7413" Type="http://schemas.openxmlformats.org/officeDocument/2006/relationships/hyperlink" Target="http://www.genome.jp/dbget-bin/www_bget?cpd+C02656" TargetMode="External"/><Relationship Id="rId7760" Type="http://schemas.openxmlformats.org/officeDocument/2006/relationships/hyperlink" Target="http://www.hmdb.ca/metabolites/HMDB12958" TargetMode="External"/><Relationship Id="rId3956" Type="http://schemas.openxmlformats.org/officeDocument/2006/relationships/hyperlink" Target="http://www.genome.jp/dbget-bin/www_bget?cpd+C00213" TargetMode="External"/><Relationship Id="rId6015" Type="http://schemas.openxmlformats.org/officeDocument/2006/relationships/hyperlink" Target="http://www.hmdb.ca/metabolites/HMDB01325" TargetMode="External"/><Relationship Id="rId877" Type="http://schemas.openxmlformats.org/officeDocument/2006/relationships/hyperlink" Target="http://www.genome.jp/dbget-bin/www_bget?cpd+C00847" TargetMode="External"/><Relationship Id="rId2558" Type="http://schemas.openxmlformats.org/officeDocument/2006/relationships/hyperlink" Target="http://www.hmdb.ca/metabolites/HMDB08993" TargetMode="External"/><Relationship Id="rId2972" Type="http://schemas.openxmlformats.org/officeDocument/2006/relationships/hyperlink" Target="http://www.genome.jp/dbget-bin/www_bget?cpd+C00719" TargetMode="External"/><Relationship Id="rId3609" Type="http://schemas.openxmlformats.org/officeDocument/2006/relationships/hyperlink" Target="http://www.hmdb.ca/metabolites/HMDB07105" TargetMode="External"/><Relationship Id="rId944" Type="http://schemas.openxmlformats.org/officeDocument/2006/relationships/hyperlink" Target="http://www.hmdb.ca/metabolites/HMDB03045" TargetMode="External"/><Relationship Id="rId1574" Type="http://schemas.openxmlformats.org/officeDocument/2006/relationships/hyperlink" Target="http://www.hmdb.ca/metabolites/HMDB07970" TargetMode="External"/><Relationship Id="rId2625" Type="http://schemas.openxmlformats.org/officeDocument/2006/relationships/hyperlink" Target="http://www.genome.jp/dbget-bin/www_bget?cpd+C02934" TargetMode="External"/><Relationship Id="rId5031" Type="http://schemas.openxmlformats.org/officeDocument/2006/relationships/hyperlink" Target="http://www.hmdb.ca/metabolites/HMDB00279" TargetMode="External"/><Relationship Id="rId1227" Type="http://schemas.openxmlformats.org/officeDocument/2006/relationships/hyperlink" Target="http://www.genome.jp/dbget-bin/www_bget?cpd+C03771" TargetMode="External"/><Relationship Id="rId1641" Type="http://schemas.openxmlformats.org/officeDocument/2006/relationships/hyperlink" Target="http://www.hmdb.ca/metabolites/HMDB01348" TargetMode="External"/><Relationship Id="rId4797" Type="http://schemas.openxmlformats.org/officeDocument/2006/relationships/hyperlink" Target="http://www.hmdb.ca/metabolites/HMDB01931" TargetMode="External"/><Relationship Id="rId5848" Type="http://schemas.openxmlformats.org/officeDocument/2006/relationships/hyperlink" Target="http://www.genome.jp/dbget-bin/www_bget?cpd+C16355" TargetMode="External"/><Relationship Id="rId3399" Type="http://schemas.openxmlformats.org/officeDocument/2006/relationships/hyperlink" Target="http://www.hmdb.ca/metabolites/HMDB00529" TargetMode="External"/><Relationship Id="rId4864" Type="http://schemas.openxmlformats.org/officeDocument/2006/relationships/hyperlink" Target="http://www.genome.jp/dbget-bin/www_bget?cpd+C11918" TargetMode="External"/><Relationship Id="rId7270" Type="http://schemas.openxmlformats.org/officeDocument/2006/relationships/hyperlink" Target="http://www.genome.jp/dbget-bin/www_bget?cpd+C01685" TargetMode="External"/><Relationship Id="rId3466" Type="http://schemas.openxmlformats.org/officeDocument/2006/relationships/hyperlink" Target="http://www.hmdb.ca/metabolites/HMDB00784" TargetMode="External"/><Relationship Id="rId4517" Type="http://schemas.openxmlformats.org/officeDocument/2006/relationships/hyperlink" Target="http://www.hmdb.ca/metabolites/HMDB00114" TargetMode="External"/><Relationship Id="rId5915" Type="http://schemas.openxmlformats.org/officeDocument/2006/relationships/hyperlink" Target="http://www.hmdb.ca/metabolites/HMDB02035" TargetMode="External"/><Relationship Id="rId387" Type="http://schemas.openxmlformats.org/officeDocument/2006/relationships/hyperlink" Target="http://www.hmdb.ca/metabolites/HMDB00565" TargetMode="External"/><Relationship Id="rId2068" Type="http://schemas.openxmlformats.org/officeDocument/2006/relationships/hyperlink" Target="http://www.genome.jp/dbget-bin/www_bget?cpd+C00956" TargetMode="External"/><Relationship Id="rId3119" Type="http://schemas.openxmlformats.org/officeDocument/2006/relationships/hyperlink" Target="http://www.genome.jp/dbget-bin/www_bget?cpd+C00108" TargetMode="External"/><Relationship Id="rId3880" Type="http://schemas.openxmlformats.org/officeDocument/2006/relationships/hyperlink" Target="http://www.hmdb.ca/metabolites/HMDB11749" TargetMode="External"/><Relationship Id="rId4931" Type="http://schemas.openxmlformats.org/officeDocument/2006/relationships/hyperlink" Target="http://www.hmdb.ca/metabolites/HMDB29415" TargetMode="External"/><Relationship Id="rId1084" Type="http://schemas.openxmlformats.org/officeDocument/2006/relationships/hyperlink" Target="http://www.hmdb.ca/metabolites/HMDB13130" TargetMode="External"/><Relationship Id="rId2482" Type="http://schemas.openxmlformats.org/officeDocument/2006/relationships/hyperlink" Target="http://www.genome.jp/dbget-bin/www_bget?cpd+C02678" TargetMode="External"/><Relationship Id="rId3533" Type="http://schemas.openxmlformats.org/officeDocument/2006/relationships/hyperlink" Target="http://www.hmdb.ca/metabolites/HMDB00564" TargetMode="External"/><Relationship Id="rId6689" Type="http://schemas.openxmlformats.org/officeDocument/2006/relationships/hyperlink" Target="http://www.genome.jp/dbget-bin/www_bget?cpd+C00299" TargetMode="External"/><Relationship Id="rId107" Type="http://schemas.openxmlformats.org/officeDocument/2006/relationships/hyperlink" Target="http://www.genome.jp/dbget-bin/www_bget?cpd+C03519" TargetMode="External"/><Relationship Id="rId454" Type="http://schemas.openxmlformats.org/officeDocument/2006/relationships/hyperlink" Target="http://www.hmdb.ca/metabolites/HMDB02231" TargetMode="External"/><Relationship Id="rId2135" Type="http://schemas.openxmlformats.org/officeDocument/2006/relationships/hyperlink" Target="http://www.genome.jp/dbget-bin/www_bget?cpd+C02470" TargetMode="External"/><Relationship Id="rId3600" Type="http://schemas.openxmlformats.org/officeDocument/2006/relationships/hyperlink" Target="http://www.hmdb.ca/metabolites/HMDB07248" TargetMode="External"/><Relationship Id="rId6756" Type="http://schemas.openxmlformats.org/officeDocument/2006/relationships/hyperlink" Target="http://www.genome.jp/dbget-bin/www_bget?cpd+C00831" TargetMode="External"/><Relationship Id="rId7807" Type="http://schemas.openxmlformats.org/officeDocument/2006/relationships/hyperlink" Target="http://www.hmdb.ca/metabolites/HMDB59724" TargetMode="External"/><Relationship Id="rId521" Type="http://schemas.openxmlformats.org/officeDocument/2006/relationships/hyperlink" Target="http://www.hmdb.ca/metabolites/HMDB13127" TargetMode="External"/><Relationship Id="rId1151" Type="http://schemas.openxmlformats.org/officeDocument/2006/relationships/hyperlink" Target="http://www.genome.jp/dbget-bin/www_bget?cpd+C05635" TargetMode="External"/><Relationship Id="rId2202" Type="http://schemas.openxmlformats.org/officeDocument/2006/relationships/hyperlink" Target="http://www.hmdb.ca/metabolites/HMDB00965" TargetMode="External"/><Relationship Id="rId5358" Type="http://schemas.openxmlformats.org/officeDocument/2006/relationships/hyperlink" Target="http://www.hmdb.ca/metabolites/HMDB02092" TargetMode="External"/><Relationship Id="rId5772" Type="http://schemas.openxmlformats.org/officeDocument/2006/relationships/hyperlink" Target="http://www.hmdb.ca/metabolites/HMDB02329" TargetMode="External"/><Relationship Id="rId6409" Type="http://schemas.openxmlformats.org/officeDocument/2006/relationships/hyperlink" Target="http://www.hmdb.ca/metabolites/HMDB10378" TargetMode="External"/><Relationship Id="rId6823" Type="http://schemas.openxmlformats.org/officeDocument/2006/relationships/hyperlink" Target="http://www.genome.jp/dbget-bin/www_bget?cpd+C01198" TargetMode="External"/><Relationship Id="rId1968" Type="http://schemas.openxmlformats.org/officeDocument/2006/relationships/hyperlink" Target="http://www.genome.jp/dbget-bin/www_bget?cpd+D07777" TargetMode="External"/><Relationship Id="rId4374" Type="http://schemas.openxmlformats.org/officeDocument/2006/relationships/hyperlink" Target="http://www.hmdb.ca/metabolites/HMDB01494" TargetMode="External"/><Relationship Id="rId5425" Type="http://schemas.openxmlformats.org/officeDocument/2006/relationships/hyperlink" Target="http://www.hmdb.ca/metabolites/HMDB00752" TargetMode="External"/><Relationship Id="rId3390" Type="http://schemas.openxmlformats.org/officeDocument/2006/relationships/hyperlink" Target="http://www.hmdb.ca/metabolites/HMDB00892" TargetMode="External"/><Relationship Id="rId4027" Type="http://schemas.openxmlformats.org/officeDocument/2006/relationships/hyperlink" Target="http://www.hmdb.ca/metabolites/HMDB02820" TargetMode="External"/><Relationship Id="rId4441" Type="http://schemas.openxmlformats.org/officeDocument/2006/relationships/hyperlink" Target="http://www.hmdb.ca/metabolites/HMDB02070" TargetMode="External"/><Relationship Id="rId7597" Type="http://schemas.openxmlformats.org/officeDocument/2006/relationships/hyperlink" Target="http://www.hmdb.ca/metabolites/HMDB00937" TargetMode="External"/><Relationship Id="rId3043" Type="http://schemas.openxmlformats.org/officeDocument/2006/relationships/hyperlink" Target="http://www.hmdb.ca/metabolites/HMDB13253" TargetMode="External"/><Relationship Id="rId6199" Type="http://schemas.openxmlformats.org/officeDocument/2006/relationships/hyperlink" Target="http://www.genome.jp/dbget-bin/www_bget?cpd+C00179" TargetMode="External"/><Relationship Id="rId6266" Type="http://schemas.openxmlformats.org/officeDocument/2006/relationships/hyperlink" Target="http://www.genome.jp/dbget-bin/www_bget?cpd+C00111" TargetMode="External"/><Relationship Id="rId7664" Type="http://schemas.openxmlformats.org/officeDocument/2006/relationships/hyperlink" Target="http://www.genome.jp/dbget-bin/www_bget?cpd+C00362" TargetMode="External"/><Relationship Id="rId3110" Type="http://schemas.openxmlformats.org/officeDocument/2006/relationships/hyperlink" Target="http://www.hmdb.ca/metabolites/HMDB00671" TargetMode="External"/><Relationship Id="rId6680" Type="http://schemas.openxmlformats.org/officeDocument/2006/relationships/hyperlink" Target="http://www.genome.jp/dbget-bin/www_bget?cpd+C00438" TargetMode="External"/><Relationship Id="rId7317" Type="http://schemas.openxmlformats.org/officeDocument/2006/relationships/hyperlink" Target="http://www.hmdb.ca/metabolites/HMDB60493" TargetMode="External"/><Relationship Id="rId7731" Type="http://schemas.openxmlformats.org/officeDocument/2006/relationships/hyperlink" Target="http://www.hmdb.ca/metabolites/HMDB00699" TargetMode="External"/><Relationship Id="rId2876" Type="http://schemas.openxmlformats.org/officeDocument/2006/relationships/hyperlink" Target="http://www.genome.jp/dbget-bin/www_bget?cpd+C11457" TargetMode="External"/><Relationship Id="rId3927" Type="http://schemas.openxmlformats.org/officeDocument/2006/relationships/hyperlink" Target="http://www.hmdb.ca/metabolites/HMDB34649" TargetMode="External"/><Relationship Id="rId5282" Type="http://schemas.openxmlformats.org/officeDocument/2006/relationships/hyperlink" Target="http://www.genome.jp/dbget-bin/www_bget?cpd+C00022" TargetMode="External"/><Relationship Id="rId6333" Type="http://schemas.openxmlformats.org/officeDocument/2006/relationships/hyperlink" Target="http://www.hmdb.ca/metabolites/HMDB00215" TargetMode="External"/><Relationship Id="rId848" Type="http://schemas.openxmlformats.org/officeDocument/2006/relationships/hyperlink" Target="http://www.hmdb.ca/metabolites/HMDB00802" TargetMode="External"/><Relationship Id="rId1478" Type="http://schemas.openxmlformats.org/officeDocument/2006/relationships/hyperlink" Target="http://www.genome.jp/dbget-bin/www_bget?cpd+C06104" TargetMode="External"/><Relationship Id="rId1892" Type="http://schemas.openxmlformats.org/officeDocument/2006/relationships/hyperlink" Target="http://www.genome.jp/dbget-bin/www_bget?cpd+C05629" TargetMode="External"/><Relationship Id="rId2529" Type="http://schemas.openxmlformats.org/officeDocument/2006/relationships/hyperlink" Target="http://www.hmdb.ca/metabolites/HMDB00211" TargetMode="External"/><Relationship Id="rId6400" Type="http://schemas.openxmlformats.org/officeDocument/2006/relationships/hyperlink" Target="http://www.hmdb.ca/metabolites/HMDB01043" TargetMode="External"/><Relationship Id="rId915" Type="http://schemas.openxmlformats.org/officeDocument/2006/relationships/hyperlink" Target="http://www.hmdb.ca/metabolites/HMDB34301" TargetMode="External"/><Relationship Id="rId1545" Type="http://schemas.openxmlformats.org/officeDocument/2006/relationships/hyperlink" Target="http://www.hmdb.ca/metabolites/HMDB34219" TargetMode="External"/><Relationship Id="rId2943" Type="http://schemas.openxmlformats.org/officeDocument/2006/relationships/hyperlink" Target="http://www.genome.jp/dbget-bin/www_bget?cpd+C10172" TargetMode="External"/><Relationship Id="rId5002" Type="http://schemas.openxmlformats.org/officeDocument/2006/relationships/hyperlink" Target="http://www.hmdb.ca/metabolites/HMDB34174" TargetMode="External"/><Relationship Id="rId7174" Type="http://schemas.openxmlformats.org/officeDocument/2006/relationships/hyperlink" Target="http://www.hmdb.ca/metabolites/HMDB00725" TargetMode="External"/><Relationship Id="rId1612" Type="http://schemas.openxmlformats.org/officeDocument/2006/relationships/hyperlink" Target="http://www.genome.jp/dbget-bin/www_bget?cpd+C01885" TargetMode="External"/><Relationship Id="rId4768" Type="http://schemas.openxmlformats.org/officeDocument/2006/relationships/hyperlink" Target="http://www.genome.jp/dbget-bin/www_bget?cpd+C01020" TargetMode="External"/><Relationship Id="rId5819" Type="http://schemas.openxmlformats.org/officeDocument/2006/relationships/hyperlink" Target="http://www.hmdb.ca/metabolites/HMDB13678" TargetMode="External"/><Relationship Id="rId6190" Type="http://schemas.openxmlformats.org/officeDocument/2006/relationships/hyperlink" Target="http://www.hmdb.ca/metabolites/HMDB03148" TargetMode="External"/><Relationship Id="rId3784" Type="http://schemas.openxmlformats.org/officeDocument/2006/relationships/hyperlink" Target="http://www.genome.jp/dbget-bin/www_bget?cpd+C00255" TargetMode="External"/><Relationship Id="rId4835" Type="http://schemas.openxmlformats.org/officeDocument/2006/relationships/hyperlink" Target="http://www.hmdb.ca/metabolites/HMDB01870" TargetMode="External"/><Relationship Id="rId7241" Type="http://schemas.openxmlformats.org/officeDocument/2006/relationships/hyperlink" Target="http://www.hmdb.ca/metabolites/HMDB28995" TargetMode="External"/><Relationship Id="rId2386" Type="http://schemas.openxmlformats.org/officeDocument/2006/relationships/hyperlink" Target="http://www.hmdb.ca/metabolites/HMDB61717" TargetMode="External"/><Relationship Id="rId3437" Type="http://schemas.openxmlformats.org/officeDocument/2006/relationships/hyperlink" Target="http://www.genome.jp/dbget-bin/www_bget?cpd+C16527" TargetMode="External"/><Relationship Id="rId3851" Type="http://schemas.openxmlformats.org/officeDocument/2006/relationships/hyperlink" Target="http://www.hmdb.ca/metabolites/HMDB02466" TargetMode="External"/><Relationship Id="rId4902" Type="http://schemas.openxmlformats.org/officeDocument/2006/relationships/hyperlink" Target="http://www.hmdb.ca/metabolites/HMDB02545" TargetMode="External"/><Relationship Id="rId358" Type="http://schemas.openxmlformats.org/officeDocument/2006/relationships/hyperlink" Target="http://www.genome.jp/dbget-bin/www_bget?cpd+C00216" TargetMode="External"/><Relationship Id="rId772" Type="http://schemas.openxmlformats.org/officeDocument/2006/relationships/hyperlink" Target="http://www.genome.jp/dbget-bin/www_bget?cpd+C02642" TargetMode="External"/><Relationship Id="rId2039" Type="http://schemas.openxmlformats.org/officeDocument/2006/relationships/hyperlink" Target="http://www.hmdb.ca/metabolites/HMDB02271" TargetMode="External"/><Relationship Id="rId2453" Type="http://schemas.openxmlformats.org/officeDocument/2006/relationships/hyperlink" Target="http://www.genome.jp/dbget-bin/www_bget?cpd+C16533" TargetMode="External"/><Relationship Id="rId3504" Type="http://schemas.openxmlformats.org/officeDocument/2006/relationships/hyperlink" Target="http://www.hmdb.ca/metabolites/HMDB00525" TargetMode="External"/><Relationship Id="rId425" Type="http://schemas.openxmlformats.org/officeDocument/2006/relationships/hyperlink" Target="http://www.genome.jp/dbget-bin/www_bget?cpd+C00803" TargetMode="External"/><Relationship Id="rId1055" Type="http://schemas.openxmlformats.org/officeDocument/2006/relationships/hyperlink" Target="http://www.hmdb.ca/metabolites/HMDB02320" TargetMode="External"/><Relationship Id="rId2106" Type="http://schemas.openxmlformats.org/officeDocument/2006/relationships/hyperlink" Target="http://www.genome.jp/dbget-bin/www_bget?cpd+C02180" TargetMode="External"/><Relationship Id="rId2520" Type="http://schemas.openxmlformats.org/officeDocument/2006/relationships/hyperlink" Target="http://www.hmdb.ca/metabolites/HMDB04705" TargetMode="External"/><Relationship Id="rId5676" Type="http://schemas.openxmlformats.org/officeDocument/2006/relationships/hyperlink" Target="http://www.genome.jp/dbget-bin/www_bget?cpd+C00559" TargetMode="External"/><Relationship Id="rId6727" Type="http://schemas.openxmlformats.org/officeDocument/2006/relationships/hyperlink" Target="http://www.hmdb.ca/metabolites/HMDB61711" TargetMode="External"/><Relationship Id="rId1122" Type="http://schemas.openxmlformats.org/officeDocument/2006/relationships/hyperlink" Target="http://www.genome.jp/dbget-bin/www_bget?cpd+C05852" TargetMode="External"/><Relationship Id="rId4278" Type="http://schemas.openxmlformats.org/officeDocument/2006/relationships/hyperlink" Target="http://www.hmdb.ca/metabolites/HMDB11178" TargetMode="External"/><Relationship Id="rId5329" Type="http://schemas.openxmlformats.org/officeDocument/2006/relationships/hyperlink" Target="http://www.hmdb.ca/metabolites/HMDB00127" TargetMode="External"/><Relationship Id="rId3294" Type="http://schemas.openxmlformats.org/officeDocument/2006/relationships/hyperlink" Target="http://www.hmdb.ca/metabolites/HMDB29125" TargetMode="External"/><Relationship Id="rId4345" Type="http://schemas.openxmlformats.org/officeDocument/2006/relationships/hyperlink" Target="http://www.hmdb.ca/metabolites/HMDB01367" TargetMode="External"/><Relationship Id="rId4692" Type="http://schemas.openxmlformats.org/officeDocument/2006/relationships/hyperlink" Target="http://www.genome.jp/dbget-bin/www_bget?cpd+C00387" TargetMode="External"/><Relationship Id="rId5743" Type="http://schemas.openxmlformats.org/officeDocument/2006/relationships/hyperlink" Target="http://www.hmdb.ca/metabolites/HMDB01488" TargetMode="External"/><Relationship Id="rId1939" Type="http://schemas.openxmlformats.org/officeDocument/2006/relationships/hyperlink" Target="http://www.genome.jp/dbget-bin/www_bget?cpd+C14536" TargetMode="External"/><Relationship Id="rId5810" Type="http://schemas.openxmlformats.org/officeDocument/2006/relationships/hyperlink" Target="http://www.hmdb.ca/metabolites/HMDB02075" TargetMode="External"/><Relationship Id="rId3361" Type="http://schemas.openxmlformats.org/officeDocument/2006/relationships/hyperlink" Target="http://www.hmdb.ca/metabolites/HMDB00230" TargetMode="External"/><Relationship Id="rId4412" Type="http://schemas.openxmlformats.org/officeDocument/2006/relationships/hyperlink" Target="http://www.hmdb.ca/metabolites/HMDB06528" TargetMode="External"/><Relationship Id="rId7568" Type="http://schemas.openxmlformats.org/officeDocument/2006/relationships/hyperlink" Target="http://www.genome.jp/dbget-bin/www_bget?cpd+C00550" TargetMode="External"/><Relationship Id="rId282" Type="http://schemas.openxmlformats.org/officeDocument/2006/relationships/hyperlink" Target="http://www.hmdb.ca/metabolites/HMDB01173" TargetMode="External"/><Relationship Id="rId3014" Type="http://schemas.openxmlformats.org/officeDocument/2006/relationships/hyperlink" Target="http://www.genome.jp/dbget-bin/www_bget?cpd+C00135" TargetMode="External"/><Relationship Id="rId6584" Type="http://schemas.openxmlformats.org/officeDocument/2006/relationships/hyperlink" Target="http://www.hmdb.ca/metabolites/HMDB12102" TargetMode="External"/><Relationship Id="rId7635" Type="http://schemas.openxmlformats.org/officeDocument/2006/relationships/hyperlink" Target="http://www.hmdb.ca/metabolites/HMDB00071" TargetMode="External"/><Relationship Id="rId2030" Type="http://schemas.openxmlformats.org/officeDocument/2006/relationships/hyperlink" Target="http://www.genome.jp/dbget-bin/www_bget?cpd+C01152" TargetMode="External"/><Relationship Id="rId5186" Type="http://schemas.openxmlformats.org/officeDocument/2006/relationships/hyperlink" Target="http://www.hmdb.ca/metabolites/HMDB00679" TargetMode="External"/><Relationship Id="rId6237" Type="http://schemas.openxmlformats.org/officeDocument/2006/relationships/hyperlink" Target="http://www.hmdb.ca/metabolites/HMDB00594" TargetMode="External"/><Relationship Id="rId6651" Type="http://schemas.openxmlformats.org/officeDocument/2006/relationships/hyperlink" Target="http://www.hmdb.ca/metabolites/HMDB00045" TargetMode="External"/><Relationship Id="rId7702" Type="http://schemas.openxmlformats.org/officeDocument/2006/relationships/hyperlink" Target="http://www.hmdb.ca/metabolites/HMDB00014" TargetMode="External"/><Relationship Id="rId5253" Type="http://schemas.openxmlformats.org/officeDocument/2006/relationships/hyperlink" Target="http://www.genome.jp/dbget-bin/www_bget?cpd+C01262" TargetMode="External"/><Relationship Id="rId6304" Type="http://schemas.openxmlformats.org/officeDocument/2006/relationships/hyperlink" Target="http://www.genome.jp/dbget-bin/www_bget?cpd+C00492" TargetMode="External"/><Relationship Id="rId1449" Type="http://schemas.openxmlformats.org/officeDocument/2006/relationships/hyperlink" Target="http://www.genome.jp/dbget-bin/www_bget?cpd+C06429" TargetMode="External"/><Relationship Id="rId1796" Type="http://schemas.openxmlformats.org/officeDocument/2006/relationships/hyperlink" Target="http://www.genome.jp/dbget-bin/www_bget?cpd+C00153" TargetMode="External"/><Relationship Id="rId2847" Type="http://schemas.openxmlformats.org/officeDocument/2006/relationships/hyperlink" Target="http://www.genome.jp/dbget-bin/www_bget?cpd+C00534" TargetMode="External"/><Relationship Id="rId88" Type="http://schemas.openxmlformats.org/officeDocument/2006/relationships/hyperlink" Target="http://www.genome.jp/dbget-bin/www_bget?cpd+C16741" TargetMode="External"/><Relationship Id="rId819" Type="http://schemas.openxmlformats.org/officeDocument/2006/relationships/hyperlink" Target="http://www.hmdb.ca/metabolites/HMDB00875" TargetMode="External"/><Relationship Id="rId1863" Type="http://schemas.openxmlformats.org/officeDocument/2006/relationships/hyperlink" Target="http://www.genome.jp/dbget-bin/www_bget?cpd+C00250" TargetMode="External"/><Relationship Id="rId2914" Type="http://schemas.openxmlformats.org/officeDocument/2006/relationships/hyperlink" Target="http://www.hmdb.ca/metabolites/HMDB13222" TargetMode="External"/><Relationship Id="rId5320" Type="http://schemas.openxmlformats.org/officeDocument/2006/relationships/hyperlink" Target="http://www.genome.jp/dbget-bin/www_bget?cpd+C00794" TargetMode="External"/><Relationship Id="rId7078" Type="http://schemas.openxmlformats.org/officeDocument/2006/relationships/hyperlink" Target="http://www.hmdb.ca/metabolites/HMDB02243" TargetMode="External"/><Relationship Id="rId1516" Type="http://schemas.openxmlformats.org/officeDocument/2006/relationships/hyperlink" Target="http://www.hmdb.ca/metabolites/HMDB01161" TargetMode="External"/><Relationship Id="rId1930" Type="http://schemas.openxmlformats.org/officeDocument/2006/relationships/hyperlink" Target="http://www.hmdb.ca/metabolites/HMDB02209" TargetMode="External"/><Relationship Id="rId7492" Type="http://schemas.openxmlformats.org/officeDocument/2006/relationships/hyperlink" Target="http://www.hmdb.ca/metabolites/HMDB07969" TargetMode="External"/><Relationship Id="rId3688" Type="http://schemas.openxmlformats.org/officeDocument/2006/relationships/hyperlink" Target="http://www.genome.jp/dbget-bin/www_bget?cpd+C01367" TargetMode="External"/><Relationship Id="rId4739" Type="http://schemas.openxmlformats.org/officeDocument/2006/relationships/hyperlink" Target="http://www.genome.jp/dbget-bin/www_bget?cpd+C03592" TargetMode="External"/><Relationship Id="rId6094" Type="http://schemas.openxmlformats.org/officeDocument/2006/relationships/hyperlink" Target="http://www.hmdb.ca/metabolites/HMDB00259" TargetMode="External"/><Relationship Id="rId7145" Type="http://schemas.openxmlformats.org/officeDocument/2006/relationships/hyperlink" Target="http://www.genome.jp/dbget-bin/www_bget?cpd+C00506" TargetMode="External"/><Relationship Id="rId3755" Type="http://schemas.openxmlformats.org/officeDocument/2006/relationships/hyperlink" Target="http://www.genome.jp/dbget-bin/www_bget?cpd+C00214" TargetMode="External"/><Relationship Id="rId4806" Type="http://schemas.openxmlformats.org/officeDocument/2006/relationships/hyperlink" Target="http://www.genome.jp/dbget-bin/www_bget?cpd+C00500" TargetMode="External"/><Relationship Id="rId6161" Type="http://schemas.openxmlformats.org/officeDocument/2006/relationships/hyperlink" Target="http://www.genome.jp/dbget-bin/www_bget?cpd+C03406" TargetMode="External"/><Relationship Id="rId7212" Type="http://schemas.openxmlformats.org/officeDocument/2006/relationships/hyperlink" Target="http://www.hmdb.ca/metabolites/HMDB00267" TargetMode="External"/><Relationship Id="rId676" Type="http://schemas.openxmlformats.org/officeDocument/2006/relationships/hyperlink" Target="http://www.genome.jp/dbget-bin/www_bget?cpd+C00599" TargetMode="External"/><Relationship Id="rId2357" Type="http://schemas.openxmlformats.org/officeDocument/2006/relationships/hyperlink" Target="http://www.hmdb.ca/metabolites/HMDB00247" TargetMode="External"/><Relationship Id="rId3408" Type="http://schemas.openxmlformats.org/officeDocument/2006/relationships/hyperlink" Target="http://www.hmdb.ca/metabolites/HMDB02259" TargetMode="External"/><Relationship Id="rId329" Type="http://schemas.openxmlformats.org/officeDocument/2006/relationships/hyperlink" Target="http://www.hmdb.ca/metabolites/HMDB29105" TargetMode="External"/><Relationship Id="rId1373" Type="http://schemas.openxmlformats.org/officeDocument/2006/relationships/hyperlink" Target="http://www.hmdb.ca/metabolites/HMDB00107" TargetMode="External"/><Relationship Id="rId2771" Type="http://schemas.openxmlformats.org/officeDocument/2006/relationships/hyperlink" Target="http://www.genome.jp/dbget-bin/www_bget?cpd+C00906" TargetMode="External"/><Relationship Id="rId3822" Type="http://schemas.openxmlformats.org/officeDocument/2006/relationships/hyperlink" Target="http://www.genome.jp/dbget-bin/www_bget?cpd+C05795" TargetMode="External"/><Relationship Id="rId6978" Type="http://schemas.openxmlformats.org/officeDocument/2006/relationships/hyperlink" Target="http://www.hmdb.ca/metabolites/HMDB34174" TargetMode="External"/><Relationship Id="rId743" Type="http://schemas.openxmlformats.org/officeDocument/2006/relationships/hyperlink" Target="http://www.hmdb.ca/metabolites/HMDB00132" TargetMode="External"/><Relationship Id="rId1026" Type="http://schemas.openxmlformats.org/officeDocument/2006/relationships/hyperlink" Target="http://www.genome.jp/dbget-bin/www_bget?cpd+C00624" TargetMode="External"/><Relationship Id="rId2424" Type="http://schemas.openxmlformats.org/officeDocument/2006/relationships/hyperlink" Target="http://www.genome.jp/dbget-bin/www_bget?cpd+C16535" TargetMode="External"/><Relationship Id="rId5994" Type="http://schemas.openxmlformats.org/officeDocument/2006/relationships/hyperlink" Target="http://www.genome.jp/dbget-bin/www_bget?cpd+C05568" TargetMode="External"/><Relationship Id="rId810" Type="http://schemas.openxmlformats.org/officeDocument/2006/relationships/hyperlink" Target="http://www.genome.jp/dbget-bin/www_bget?cpd+C00455" TargetMode="External"/><Relationship Id="rId1440" Type="http://schemas.openxmlformats.org/officeDocument/2006/relationships/hyperlink" Target="http://www.hmdb.ca/metabolites/HMDB02212" TargetMode="External"/><Relationship Id="rId4596" Type="http://schemas.openxmlformats.org/officeDocument/2006/relationships/hyperlink" Target="http://www.hmdb.ca/metabolites/HMDB07103" TargetMode="External"/><Relationship Id="rId5647" Type="http://schemas.openxmlformats.org/officeDocument/2006/relationships/hyperlink" Target="http://www.hmdb.ca/metabolites/HMDB00760" TargetMode="External"/><Relationship Id="rId3198" Type="http://schemas.openxmlformats.org/officeDocument/2006/relationships/hyperlink" Target="http://www.hmdb.ca/metabolites/HMDB00052" TargetMode="External"/><Relationship Id="rId4249" Type="http://schemas.openxmlformats.org/officeDocument/2006/relationships/hyperlink" Target="http://www.genome.jp/dbget-bin/www_bget?cpd+C02261" TargetMode="External"/><Relationship Id="rId4663" Type="http://schemas.openxmlformats.org/officeDocument/2006/relationships/hyperlink" Target="http://www.hmdb.ca/metabolites/HMDB00195" TargetMode="External"/><Relationship Id="rId5714" Type="http://schemas.openxmlformats.org/officeDocument/2006/relationships/hyperlink" Target="http://www.genome.jp/dbget-bin/www_bget?cpd+C00099" TargetMode="External"/><Relationship Id="rId3265" Type="http://schemas.openxmlformats.org/officeDocument/2006/relationships/hyperlink" Target="http://www.hmdb.ca/metabolites/HMDB11737" TargetMode="External"/><Relationship Id="rId4316" Type="http://schemas.openxmlformats.org/officeDocument/2006/relationships/hyperlink" Target="http://www.genome.jp/dbget-bin/www_bget?cpd+C01904" TargetMode="External"/><Relationship Id="rId4730" Type="http://schemas.openxmlformats.org/officeDocument/2006/relationships/hyperlink" Target="http://www.hmdb.ca/metabolites/HMDB00095" TargetMode="External"/><Relationship Id="rId7886" Type="http://schemas.openxmlformats.org/officeDocument/2006/relationships/hyperlink" Target="http://www.hmdb.ca/metabolites/HMDB02085" TargetMode="External"/><Relationship Id="rId186" Type="http://schemas.openxmlformats.org/officeDocument/2006/relationships/hyperlink" Target="http://www.hmdb.ca/metabolites/HMDB61684" TargetMode="External"/><Relationship Id="rId2281" Type="http://schemas.openxmlformats.org/officeDocument/2006/relationships/hyperlink" Target="http://www.hmdb.ca/metabolites/HMDB11170" TargetMode="External"/><Relationship Id="rId3332" Type="http://schemas.openxmlformats.org/officeDocument/2006/relationships/hyperlink" Target="http://www.genome.jp/dbget-bin/www_bget?cpd+C00208" TargetMode="External"/><Relationship Id="rId6488" Type="http://schemas.openxmlformats.org/officeDocument/2006/relationships/hyperlink" Target="http://www.genome.jp/dbget-bin/www_bget?cpd+C00588" TargetMode="External"/><Relationship Id="rId7539" Type="http://schemas.openxmlformats.org/officeDocument/2006/relationships/hyperlink" Target="http://www.genome.jp/dbget-bin/www_bget?cpd+C03274" TargetMode="External"/><Relationship Id="rId253" Type="http://schemas.openxmlformats.org/officeDocument/2006/relationships/hyperlink" Target="http://www.genome.jp/dbget-bin/www_bget?cpd+C15532" TargetMode="External"/><Relationship Id="rId6555" Type="http://schemas.openxmlformats.org/officeDocument/2006/relationships/hyperlink" Target="http://www.hmdb.ca/metabolites/HMDB31074" TargetMode="External"/><Relationship Id="rId320" Type="http://schemas.openxmlformats.org/officeDocument/2006/relationships/hyperlink" Target="http://www.hmdb.ca/metabolites/HMDB28854" TargetMode="External"/><Relationship Id="rId2001" Type="http://schemas.openxmlformats.org/officeDocument/2006/relationships/hyperlink" Target="http://www.genome.jp/dbget-bin/www_bget?cpd+C02721" TargetMode="External"/><Relationship Id="rId5157" Type="http://schemas.openxmlformats.org/officeDocument/2006/relationships/hyperlink" Target="http://www.hmdb.ca/metabolites/HMDB00574" TargetMode="External"/><Relationship Id="rId6208" Type="http://schemas.openxmlformats.org/officeDocument/2006/relationships/hyperlink" Target="http://www.hmdb.ca/metabolites/HMDB02172" TargetMode="External"/><Relationship Id="rId7606" Type="http://schemas.openxmlformats.org/officeDocument/2006/relationships/hyperlink" Target="http://www.genome.jp/dbget-bin/www_bget?cpd+C02528" TargetMode="External"/><Relationship Id="rId5571" Type="http://schemas.openxmlformats.org/officeDocument/2006/relationships/hyperlink" Target="http://www.hmdb.ca/metabolites/HMDB11538" TargetMode="External"/><Relationship Id="rId6622" Type="http://schemas.openxmlformats.org/officeDocument/2006/relationships/hyperlink" Target="http://www.genome.jp/dbget-bin/www_bget?cpd+C05465" TargetMode="External"/><Relationship Id="rId1767" Type="http://schemas.openxmlformats.org/officeDocument/2006/relationships/hyperlink" Target="http://www.genome.jp/dbget-bin/www_bget?cpd+C00475" TargetMode="External"/><Relationship Id="rId2818" Type="http://schemas.openxmlformats.org/officeDocument/2006/relationships/hyperlink" Target="http://www.hmdb.ca/metabolites/HMDB06327" TargetMode="External"/><Relationship Id="rId4173" Type="http://schemas.openxmlformats.org/officeDocument/2006/relationships/hyperlink" Target="http://www.genome.jp/dbget-bin/www_bget?cpd+C00491" TargetMode="External"/><Relationship Id="rId5224" Type="http://schemas.openxmlformats.org/officeDocument/2006/relationships/hyperlink" Target="http://www.hmdb.ca/metabolites/HMDB02064" TargetMode="External"/><Relationship Id="rId59" Type="http://schemas.openxmlformats.org/officeDocument/2006/relationships/hyperlink" Target="http://www.hmdb.ca/metabolites/HMDB01212" TargetMode="External"/><Relationship Id="rId1834" Type="http://schemas.openxmlformats.org/officeDocument/2006/relationships/hyperlink" Target="http://www.hmdb.ca/metabolites/HMDB01518" TargetMode="External"/><Relationship Id="rId4240" Type="http://schemas.openxmlformats.org/officeDocument/2006/relationships/hyperlink" Target="http://www.hmdb.ca/metabolites/HMDB01522" TargetMode="External"/><Relationship Id="rId7396" Type="http://schemas.openxmlformats.org/officeDocument/2006/relationships/hyperlink" Target="http://www.hmdb.ca/metabolites/HMDB05060" TargetMode="External"/><Relationship Id="rId7049" Type="http://schemas.openxmlformats.org/officeDocument/2006/relationships/hyperlink" Target="http://www.hmdb.ca/metabolites/HMDB00152" TargetMode="External"/><Relationship Id="rId7463" Type="http://schemas.openxmlformats.org/officeDocument/2006/relationships/hyperlink" Target="http://www.hmdb.ca/metabolites/HMDB02088" TargetMode="External"/><Relationship Id="rId1901" Type="http://schemas.openxmlformats.org/officeDocument/2006/relationships/hyperlink" Target="http://www.hmdb.ca/metabolites/HMDB30776" TargetMode="External"/><Relationship Id="rId3659" Type="http://schemas.openxmlformats.org/officeDocument/2006/relationships/hyperlink" Target="http://www.hmdb.ca/metabolites/HMDB00951" TargetMode="External"/><Relationship Id="rId6065" Type="http://schemas.openxmlformats.org/officeDocument/2006/relationships/hyperlink" Target="http://www.hmdb.ca/metabolites/HMDB06275" TargetMode="External"/><Relationship Id="rId7116" Type="http://schemas.openxmlformats.org/officeDocument/2006/relationships/hyperlink" Target="http://www.hmdb.ca/metabolites/HMDB00730" TargetMode="External"/><Relationship Id="rId5081" Type="http://schemas.openxmlformats.org/officeDocument/2006/relationships/hyperlink" Target="http://www.genome.jp/dbget-bin/www_bget?cpd+C19837" TargetMode="External"/><Relationship Id="rId6132" Type="http://schemas.openxmlformats.org/officeDocument/2006/relationships/hyperlink" Target="http://www.genome.jp/dbget-bin/www_bget?cpd+C02712" TargetMode="External"/><Relationship Id="rId7530" Type="http://schemas.openxmlformats.org/officeDocument/2006/relationships/hyperlink" Target="http://www.hmdb.ca/metabolites/HMDB11376" TargetMode="External"/><Relationship Id="rId994" Type="http://schemas.openxmlformats.org/officeDocument/2006/relationships/hyperlink" Target="http://www.genome.jp/dbget-bin/www_bget?cpd+C01026" TargetMode="External"/><Relationship Id="rId2675" Type="http://schemas.openxmlformats.org/officeDocument/2006/relationships/hyperlink" Target="http://www.hmdb.ca/metabolites/HMDB00761" TargetMode="External"/><Relationship Id="rId3726" Type="http://schemas.openxmlformats.org/officeDocument/2006/relationships/hyperlink" Target="http://www.hmdb.ca/metabolites/HMDB00296" TargetMode="External"/><Relationship Id="rId647" Type="http://schemas.openxmlformats.org/officeDocument/2006/relationships/hyperlink" Target="http://www.genome.jp/dbget-bin/www_bget?cpd+C00836" TargetMode="External"/><Relationship Id="rId1277" Type="http://schemas.openxmlformats.org/officeDocument/2006/relationships/hyperlink" Target="http://www.genome.jp/dbget-bin/www_bget?cpd+C01035" TargetMode="External"/><Relationship Id="rId1691" Type="http://schemas.openxmlformats.org/officeDocument/2006/relationships/hyperlink" Target="http://www.hmdb.ca/metabolites/HMDB00686" TargetMode="External"/><Relationship Id="rId2328" Type="http://schemas.openxmlformats.org/officeDocument/2006/relationships/hyperlink" Target="http://www.genome.jp/dbget-bin/www_bget?cpd+C00474" TargetMode="External"/><Relationship Id="rId2742" Type="http://schemas.openxmlformats.org/officeDocument/2006/relationships/hyperlink" Target="http://www.hmdb.ca/metabolites/HMDB00767" TargetMode="External"/><Relationship Id="rId5898" Type="http://schemas.openxmlformats.org/officeDocument/2006/relationships/hyperlink" Target="http://www.genome.jp/dbget-bin/www_bget?cpd+C00296" TargetMode="External"/><Relationship Id="rId6949" Type="http://schemas.openxmlformats.org/officeDocument/2006/relationships/hyperlink" Target="http://www.hmdb.ca/metabolites/HMDB06028" TargetMode="External"/><Relationship Id="rId714" Type="http://schemas.openxmlformats.org/officeDocument/2006/relationships/hyperlink" Target="http://www.genome.jp/dbget-bin/www_bget?cpd+C00385" TargetMode="External"/><Relationship Id="rId1344" Type="http://schemas.openxmlformats.org/officeDocument/2006/relationships/hyperlink" Target="http://www.genome.jp/dbget-bin/www_bget?cpd+C00181" TargetMode="External"/><Relationship Id="rId5965" Type="http://schemas.openxmlformats.org/officeDocument/2006/relationships/hyperlink" Target="http://www.hmdb.ca/metabolites/HMDB00641" TargetMode="External"/><Relationship Id="rId50" Type="http://schemas.openxmlformats.org/officeDocument/2006/relationships/hyperlink" Target="http://www.genome.jp/dbget-bin/www_bget?cpd+C00135" TargetMode="External"/><Relationship Id="rId1411" Type="http://schemas.openxmlformats.org/officeDocument/2006/relationships/hyperlink" Target="http://www.genome.jp/dbget-bin/www_bget?cpd+C00009" TargetMode="External"/><Relationship Id="rId4567" Type="http://schemas.openxmlformats.org/officeDocument/2006/relationships/hyperlink" Target="http://www.hmdb.ca/metabolites/HMDB11220" TargetMode="External"/><Relationship Id="rId5618" Type="http://schemas.openxmlformats.org/officeDocument/2006/relationships/hyperlink" Target="http://www.genome.jp/dbget-bin/www_bget?cpd+C01753" TargetMode="External"/><Relationship Id="rId3169" Type="http://schemas.openxmlformats.org/officeDocument/2006/relationships/hyperlink" Target="http://www.hmdb.ca/metabolites/HMDB11745" TargetMode="External"/><Relationship Id="rId3583" Type="http://schemas.openxmlformats.org/officeDocument/2006/relationships/hyperlink" Target="http://www.genome.jp/dbget-bin/www_bget?cpd+C00116" TargetMode="External"/><Relationship Id="rId4981" Type="http://schemas.openxmlformats.org/officeDocument/2006/relationships/hyperlink" Target="http://www.hmdb.ca/metabolites/HMDB06029" TargetMode="External"/><Relationship Id="rId7040" Type="http://schemas.openxmlformats.org/officeDocument/2006/relationships/hyperlink" Target="http://www.genome.jp/dbget-bin/www_bget?cpd+C00483" TargetMode="External"/><Relationship Id="rId2185" Type="http://schemas.openxmlformats.org/officeDocument/2006/relationships/hyperlink" Target="http://www.hmdb.ca/metabolites/HMDB02005" TargetMode="External"/><Relationship Id="rId3236" Type="http://schemas.openxmlformats.org/officeDocument/2006/relationships/hyperlink" Target="http://www.hmdb.ca/metabolites/HMDB01432" TargetMode="External"/><Relationship Id="rId4634" Type="http://schemas.openxmlformats.org/officeDocument/2006/relationships/hyperlink" Target="http://www.genome.jp/dbget-bin/www_bget?cpd+C01789" TargetMode="External"/><Relationship Id="rId157" Type="http://schemas.openxmlformats.org/officeDocument/2006/relationships/hyperlink" Target="http://www.genome.jp/dbget-bin/www_bget?cpd+C00632" TargetMode="External"/><Relationship Id="rId3650" Type="http://schemas.openxmlformats.org/officeDocument/2006/relationships/hyperlink" Target="http://www.genome.jp/dbget-bin/www_bget?cpd+C00695" TargetMode="External"/><Relationship Id="rId4701" Type="http://schemas.openxmlformats.org/officeDocument/2006/relationships/hyperlink" Target="http://www.hmdb.ca/metabolites/HMDB01044" TargetMode="External"/><Relationship Id="rId7857" Type="http://schemas.openxmlformats.org/officeDocument/2006/relationships/hyperlink" Target="http://www.genome.jp/dbget-bin/www_bget?cpd+C14131" TargetMode="External"/><Relationship Id="rId571" Type="http://schemas.openxmlformats.org/officeDocument/2006/relationships/hyperlink" Target="http://www.hmdb.ca/metabolites/HMDB07973" TargetMode="External"/><Relationship Id="rId2252" Type="http://schemas.openxmlformats.org/officeDocument/2006/relationships/hyperlink" Target="http://www.hmdb.ca/metabolites/HMDB01257" TargetMode="External"/><Relationship Id="rId3303" Type="http://schemas.openxmlformats.org/officeDocument/2006/relationships/hyperlink" Target="http://www.hmdb.ca/metabolites/HMDB01473" TargetMode="External"/><Relationship Id="rId6459" Type="http://schemas.openxmlformats.org/officeDocument/2006/relationships/hyperlink" Target="http://www.genome.jp/dbget-bin/www_bget?cpd+C01089" TargetMode="External"/><Relationship Id="rId6873" Type="http://schemas.openxmlformats.org/officeDocument/2006/relationships/hyperlink" Target="http://www.genome.jp/dbget-bin/www_bget?cpd+C00503" TargetMode="External"/><Relationship Id="rId224" Type="http://schemas.openxmlformats.org/officeDocument/2006/relationships/hyperlink" Target="http://www.hmdb.ca/metabolites/HMDB00996" TargetMode="External"/><Relationship Id="rId5475" Type="http://schemas.openxmlformats.org/officeDocument/2006/relationships/hyperlink" Target="http://www.hmdb.ca/metabolites/HMDB31057" TargetMode="External"/><Relationship Id="rId6526" Type="http://schemas.openxmlformats.org/officeDocument/2006/relationships/hyperlink" Target="http://www.hmdb.ca/metabolites/HMDB11503" TargetMode="External"/><Relationship Id="rId6940" Type="http://schemas.openxmlformats.org/officeDocument/2006/relationships/hyperlink" Target="http://www.hmdb.ca/metabolites/HMDB00766" TargetMode="External"/><Relationship Id="rId4077" Type="http://schemas.openxmlformats.org/officeDocument/2006/relationships/hyperlink" Target="http://www.hmdb.ca/metabolites/HMDB00306" TargetMode="External"/><Relationship Id="rId4491" Type="http://schemas.openxmlformats.org/officeDocument/2006/relationships/hyperlink" Target="http://www.hmdb.ca/metabolites/HMDB00350" TargetMode="External"/><Relationship Id="rId5128" Type="http://schemas.openxmlformats.org/officeDocument/2006/relationships/hyperlink" Target="http://www.hmdb.ca/metabolites/HMDB03736" TargetMode="External"/><Relationship Id="rId5542" Type="http://schemas.openxmlformats.org/officeDocument/2006/relationships/hyperlink" Target="http://www.hmdb.ca/metabolites/HMDB11507" TargetMode="External"/><Relationship Id="rId1738" Type="http://schemas.openxmlformats.org/officeDocument/2006/relationships/hyperlink" Target="http://www.genome.jp/dbget-bin/www_bget?cpd+C00330" TargetMode="External"/><Relationship Id="rId3093" Type="http://schemas.openxmlformats.org/officeDocument/2006/relationships/hyperlink" Target="http://www.hmdb.ca/metabolites/HMDB00755" TargetMode="External"/><Relationship Id="rId4144" Type="http://schemas.openxmlformats.org/officeDocument/2006/relationships/hyperlink" Target="http://www.hmdb.ca/metabolites/HMDB00622" TargetMode="External"/><Relationship Id="rId3160" Type="http://schemas.openxmlformats.org/officeDocument/2006/relationships/hyperlink" Target="http://www.hmdb.ca/metabolites/HMDB11757" TargetMode="External"/><Relationship Id="rId4211" Type="http://schemas.openxmlformats.org/officeDocument/2006/relationships/hyperlink" Target="http://www.hmdb.ca/metabolites/HMDB06695" TargetMode="External"/><Relationship Id="rId7367" Type="http://schemas.openxmlformats.org/officeDocument/2006/relationships/hyperlink" Target="http://www.genome.jp/dbget-bin/www_bget?cpd+C06425" TargetMode="External"/><Relationship Id="rId1805" Type="http://schemas.openxmlformats.org/officeDocument/2006/relationships/hyperlink" Target="http://www.hmdb.ca/metabolites/HMDB02658" TargetMode="External"/><Relationship Id="rId7781" Type="http://schemas.openxmlformats.org/officeDocument/2006/relationships/hyperlink" Target="http://www.hmdb.ca/metabolites/HMDB02666" TargetMode="External"/><Relationship Id="rId3977" Type="http://schemas.openxmlformats.org/officeDocument/2006/relationships/hyperlink" Target="http://www.genome.jp/dbget-bin/www_bget?cpd+C02721" TargetMode="External"/><Relationship Id="rId6036" Type="http://schemas.openxmlformats.org/officeDocument/2006/relationships/hyperlink" Target="http://www.hmdb.ca/metabolites/HMDB00512" TargetMode="External"/><Relationship Id="rId6383" Type="http://schemas.openxmlformats.org/officeDocument/2006/relationships/hyperlink" Target="http://www.genome.jp/dbget-bin/www_bget?cpd+C08316" TargetMode="External"/><Relationship Id="rId7434" Type="http://schemas.openxmlformats.org/officeDocument/2006/relationships/hyperlink" Target="http://www.genome.jp/dbget-bin/www_bget?cpd+C02571" TargetMode="External"/><Relationship Id="rId898" Type="http://schemas.openxmlformats.org/officeDocument/2006/relationships/hyperlink" Target="http://www.genome.jp/dbget-bin/www_bget?cpd+C03080" TargetMode="External"/><Relationship Id="rId2579" Type="http://schemas.openxmlformats.org/officeDocument/2006/relationships/hyperlink" Target="http://www.hmdb.ca/metabolites/HMDB11517" TargetMode="External"/><Relationship Id="rId2993" Type="http://schemas.openxmlformats.org/officeDocument/2006/relationships/hyperlink" Target="http://www.genome.jp/dbget-bin/www_bget?cpd+C01042" TargetMode="External"/><Relationship Id="rId6450" Type="http://schemas.openxmlformats.org/officeDocument/2006/relationships/hyperlink" Target="http://www.genome.jp/dbget-bin/www_bget?cpd+C02990" TargetMode="External"/><Relationship Id="rId7501" Type="http://schemas.openxmlformats.org/officeDocument/2006/relationships/hyperlink" Target="http://www.hmdb.ca/metabolites/HMDB08994" TargetMode="External"/><Relationship Id="rId965" Type="http://schemas.openxmlformats.org/officeDocument/2006/relationships/hyperlink" Target="http://www.hmdb.ca/metabolites/HMDB34650" TargetMode="External"/><Relationship Id="rId1595" Type="http://schemas.openxmlformats.org/officeDocument/2006/relationships/hyperlink" Target="http://www.genome.jp/dbget-bin/www_bget?cpd+C04036" TargetMode="External"/><Relationship Id="rId2646" Type="http://schemas.openxmlformats.org/officeDocument/2006/relationships/hyperlink" Target="http://www.hmdb.ca/metabolites/HMDB06024" TargetMode="External"/><Relationship Id="rId5052" Type="http://schemas.openxmlformats.org/officeDocument/2006/relationships/hyperlink" Target="http://www.hmdb.ca/metabolites/HMDB00779" TargetMode="External"/><Relationship Id="rId6103" Type="http://schemas.openxmlformats.org/officeDocument/2006/relationships/hyperlink" Target="http://www.genome.jp/dbget-bin/www_bget?cpd+C03264" TargetMode="External"/><Relationship Id="rId618" Type="http://schemas.openxmlformats.org/officeDocument/2006/relationships/hyperlink" Target="http://www.hmdb.ca/metabolites/HMDB10407" TargetMode="External"/><Relationship Id="rId1248" Type="http://schemas.openxmlformats.org/officeDocument/2006/relationships/hyperlink" Target="http://www.genome.jp/dbget-bin/www_bget?cpd+C03884" TargetMode="External"/><Relationship Id="rId1662" Type="http://schemas.openxmlformats.org/officeDocument/2006/relationships/hyperlink" Target="http://www.hmdb.ca/metabolites/HMDB00067" TargetMode="External"/><Relationship Id="rId5869" Type="http://schemas.openxmlformats.org/officeDocument/2006/relationships/hyperlink" Target="http://www.hmdb.ca/metabolites/HMDB35514" TargetMode="External"/><Relationship Id="rId1315" Type="http://schemas.openxmlformats.org/officeDocument/2006/relationships/hyperlink" Target="http://www.hmdb.ca/metabolites/HMDB29068" TargetMode="External"/><Relationship Id="rId2713" Type="http://schemas.openxmlformats.org/officeDocument/2006/relationships/hyperlink" Target="http://www.hmdb.ca/metabolites/HMDB00101" TargetMode="External"/><Relationship Id="rId7291" Type="http://schemas.openxmlformats.org/officeDocument/2006/relationships/hyperlink" Target="http://www.hmdb.ca/metabolites/HMDB00975" TargetMode="External"/><Relationship Id="rId4885" Type="http://schemas.openxmlformats.org/officeDocument/2006/relationships/hyperlink" Target="http://www.hmdb.ca/metabolites/HMDB00625" TargetMode="External"/><Relationship Id="rId5936" Type="http://schemas.openxmlformats.org/officeDocument/2006/relationships/hyperlink" Target="http://www.genome.jp/dbget-bin/www_bget?cpd+C00719" TargetMode="External"/><Relationship Id="rId21" Type="http://schemas.openxmlformats.org/officeDocument/2006/relationships/hyperlink" Target="http://www.genome.jp/dbget-bin/www_bget?cpd+C00041" TargetMode="External"/><Relationship Id="rId2089" Type="http://schemas.openxmlformats.org/officeDocument/2006/relationships/hyperlink" Target="http://www.genome.jp/dbget-bin/www_bget?cpd+C05332" TargetMode="External"/><Relationship Id="rId3487" Type="http://schemas.openxmlformats.org/officeDocument/2006/relationships/hyperlink" Target="http://www.hmdb.ca/metabolites/HMDB00222" TargetMode="External"/><Relationship Id="rId4538" Type="http://schemas.openxmlformats.org/officeDocument/2006/relationships/hyperlink" Target="http://www.hmdb.ca/metabolites/HMDB07970" TargetMode="External"/><Relationship Id="rId4952" Type="http://schemas.openxmlformats.org/officeDocument/2006/relationships/hyperlink" Target="http://www.hmdb.ca/metabolites/HMDB02931" TargetMode="External"/><Relationship Id="rId3554" Type="http://schemas.openxmlformats.org/officeDocument/2006/relationships/hyperlink" Target="http://www.hmdb.ca/metabolites/HMDB05349" TargetMode="External"/><Relationship Id="rId4605" Type="http://schemas.openxmlformats.org/officeDocument/2006/relationships/hyperlink" Target="http://www.hmdb.ca/metabolites/HMDB01348" TargetMode="External"/><Relationship Id="rId7011" Type="http://schemas.openxmlformats.org/officeDocument/2006/relationships/hyperlink" Target="http://www.hmdb.ca/metabolites/HMDB00661" TargetMode="External"/><Relationship Id="rId475" Type="http://schemas.openxmlformats.org/officeDocument/2006/relationships/hyperlink" Target="http://www.genome.jp/dbget-bin/www_bget?cpd+C16513" TargetMode="External"/><Relationship Id="rId2156" Type="http://schemas.openxmlformats.org/officeDocument/2006/relationships/hyperlink" Target="http://www.hmdb.ca/metabolites/HMDB00688" TargetMode="External"/><Relationship Id="rId2570" Type="http://schemas.openxmlformats.org/officeDocument/2006/relationships/hyperlink" Target="http://www.hmdb.ca/metabolites/HMDB10384" TargetMode="External"/><Relationship Id="rId3207" Type="http://schemas.openxmlformats.org/officeDocument/2006/relationships/hyperlink" Target="http://www.genome.jp/dbget-bin/www_bget?cpd+C01924" TargetMode="External"/><Relationship Id="rId3621" Type="http://schemas.openxmlformats.org/officeDocument/2006/relationships/hyperlink" Target="http://www.genome.jp/dbget-bin/www_bget?cpd+C00319" TargetMode="External"/><Relationship Id="rId6777" Type="http://schemas.openxmlformats.org/officeDocument/2006/relationships/hyperlink" Target="http://www.genome.jp/dbget-bin/www_bget?cpd+C00032" TargetMode="External"/><Relationship Id="rId7828" Type="http://schemas.openxmlformats.org/officeDocument/2006/relationships/hyperlink" Target="http://www.genome.jp/dbget-bin/www_bget?cpd+C11918" TargetMode="External"/><Relationship Id="rId128" Type="http://schemas.openxmlformats.org/officeDocument/2006/relationships/hyperlink" Target="http://www.genome.jp/dbget-bin/www_bget?cpd+C03672" TargetMode="External"/><Relationship Id="rId542" Type="http://schemas.openxmlformats.org/officeDocument/2006/relationships/hyperlink" Target="http://www.hmdb.ca/metabolites/HMDB37396" TargetMode="External"/><Relationship Id="rId1172" Type="http://schemas.openxmlformats.org/officeDocument/2006/relationships/hyperlink" Target="http://www.genome.jp/dbget-bin/www_bget?cpd+C00407" TargetMode="External"/><Relationship Id="rId2223" Type="http://schemas.openxmlformats.org/officeDocument/2006/relationships/hyperlink" Target="http://www.genome.jp/dbget-bin/www_bget?cpd+C00148" TargetMode="External"/><Relationship Id="rId5379" Type="http://schemas.openxmlformats.org/officeDocument/2006/relationships/hyperlink" Target="http://www.hmdb.ca/metabolites/HMDB00826" TargetMode="External"/><Relationship Id="rId5793" Type="http://schemas.openxmlformats.org/officeDocument/2006/relationships/hyperlink" Target="http://www.hmdb.ca/metabolites/HMDB00488" TargetMode="External"/><Relationship Id="rId6844" Type="http://schemas.openxmlformats.org/officeDocument/2006/relationships/hyperlink" Target="http://www.hmdb.ca/metabolites/HMDB11749" TargetMode="External"/><Relationship Id="rId4395" Type="http://schemas.openxmlformats.org/officeDocument/2006/relationships/hyperlink" Target="http://www.hmdb.ca/metabolites/HMDB03229" TargetMode="External"/><Relationship Id="rId5446" Type="http://schemas.openxmlformats.org/officeDocument/2006/relationships/hyperlink" Target="http://www.genome.jp/dbget-bin/www_bget?cpd+C02678" TargetMode="External"/><Relationship Id="rId1989" Type="http://schemas.openxmlformats.org/officeDocument/2006/relationships/hyperlink" Target="http://www.genome.jp/dbget-bin/www_bget?cpd+C02115" TargetMode="External"/><Relationship Id="rId4048" Type="http://schemas.openxmlformats.org/officeDocument/2006/relationships/hyperlink" Target="http://www.hmdb.ca/metabolites/HMDB13130" TargetMode="External"/><Relationship Id="rId5860" Type="http://schemas.openxmlformats.org/officeDocument/2006/relationships/hyperlink" Target="http://www.hmdb.ca/metabolites/HMDB03217" TargetMode="External"/><Relationship Id="rId6911" Type="http://schemas.openxmlformats.org/officeDocument/2006/relationships/hyperlink" Target="http://www.hmdb.ca/metabolites/HMDB01448" TargetMode="External"/><Relationship Id="rId3064" Type="http://schemas.openxmlformats.org/officeDocument/2006/relationships/hyperlink" Target="http://www.genome.jp/dbget-bin/www_bget?cpd+C01672" TargetMode="External"/><Relationship Id="rId4462" Type="http://schemas.openxmlformats.org/officeDocument/2006/relationships/hyperlink" Target="http://www.hmdb.ca/metabolites/HMDB00691" TargetMode="External"/><Relationship Id="rId5513" Type="http://schemas.openxmlformats.org/officeDocument/2006/relationships/hyperlink" Target="http://www.hmdb.ca/metabolites/HMDB08038" TargetMode="External"/><Relationship Id="rId1709" Type="http://schemas.openxmlformats.org/officeDocument/2006/relationships/hyperlink" Target="http://www.hmdb.ca/metabolites/HMDB00289" TargetMode="External"/><Relationship Id="rId4115" Type="http://schemas.openxmlformats.org/officeDocument/2006/relationships/hyperlink" Target="http://www.genome.jp/dbget-bin/www_bget?cpd+C05635" TargetMode="External"/><Relationship Id="rId7685" Type="http://schemas.openxmlformats.org/officeDocument/2006/relationships/hyperlink" Target="http://www.hmdb.ca/metabolites/HMDB00012" TargetMode="External"/><Relationship Id="rId2080" Type="http://schemas.openxmlformats.org/officeDocument/2006/relationships/hyperlink" Target="http://www.hmdb.ca/metabolites/HMDB03355" TargetMode="External"/><Relationship Id="rId3131" Type="http://schemas.openxmlformats.org/officeDocument/2006/relationships/hyperlink" Target="http://www.genome.jp/dbget-bin/www_bget?cpd+C00978" TargetMode="External"/><Relationship Id="rId6287" Type="http://schemas.openxmlformats.org/officeDocument/2006/relationships/hyperlink" Target="http://www.hmdb.ca/metabolites/HMDB00646" TargetMode="External"/><Relationship Id="rId7338" Type="http://schemas.openxmlformats.org/officeDocument/2006/relationships/hyperlink" Target="http://www.hmdb.ca/metabolites/HMDB01494" TargetMode="External"/><Relationship Id="rId7752" Type="http://schemas.openxmlformats.org/officeDocument/2006/relationships/hyperlink" Target="http://www.hmdb.ca/metabolites/HMDB01893" TargetMode="External"/><Relationship Id="rId2897" Type="http://schemas.openxmlformats.org/officeDocument/2006/relationships/hyperlink" Target="http://www.genome.jp/dbget-bin/www_bget?cpd+C06672" TargetMode="External"/><Relationship Id="rId3948" Type="http://schemas.openxmlformats.org/officeDocument/2006/relationships/hyperlink" Target="http://www.genome.jp/dbget-bin/www_bget?cpd+C11142" TargetMode="External"/><Relationship Id="rId6354" Type="http://schemas.openxmlformats.org/officeDocument/2006/relationships/hyperlink" Target="http://www.hmdb.ca/metabolites/HMDB00892" TargetMode="External"/><Relationship Id="rId7405" Type="http://schemas.openxmlformats.org/officeDocument/2006/relationships/hyperlink" Target="http://www.hmdb.ca/metabolites/HMDB02070" TargetMode="External"/><Relationship Id="rId869" Type="http://schemas.openxmlformats.org/officeDocument/2006/relationships/hyperlink" Target="http://www.genome.jp/dbget-bin/www_bget?cpd+C00314" TargetMode="External"/><Relationship Id="rId1499" Type="http://schemas.openxmlformats.org/officeDocument/2006/relationships/hyperlink" Target="http://www.hmdb.ca/metabolites/HMDB13133" TargetMode="External"/><Relationship Id="rId5370" Type="http://schemas.openxmlformats.org/officeDocument/2006/relationships/hyperlink" Target="http://www.hmdb.ca/metabolites/HMDB00666" TargetMode="External"/><Relationship Id="rId6007" Type="http://schemas.openxmlformats.org/officeDocument/2006/relationships/hyperlink" Target="http://www.hmdb.ca/metabolites/HMDB13253" TargetMode="External"/><Relationship Id="rId6421" Type="http://schemas.openxmlformats.org/officeDocument/2006/relationships/hyperlink" Target="http://www.hmdb.ca/metabolites/HMDB00321" TargetMode="External"/><Relationship Id="rId2964" Type="http://schemas.openxmlformats.org/officeDocument/2006/relationships/hyperlink" Target="http://www.genome.jp/dbget-bin/www_bget?cpd+D03836" TargetMode="External"/><Relationship Id="rId5023" Type="http://schemas.openxmlformats.org/officeDocument/2006/relationships/hyperlink" Target="http://www.hmdb.ca/metabolites/HMDB00446" TargetMode="External"/><Relationship Id="rId936" Type="http://schemas.openxmlformats.org/officeDocument/2006/relationships/hyperlink" Target="http://www.hmdb.ca/metabolites/HMDB33844" TargetMode="External"/><Relationship Id="rId1219" Type="http://schemas.openxmlformats.org/officeDocument/2006/relationships/hyperlink" Target="http://www.genome.jp/dbget-bin/www_bget?cpd+C00062" TargetMode="External"/><Relationship Id="rId1566" Type="http://schemas.openxmlformats.org/officeDocument/2006/relationships/hyperlink" Target="http://www.hmdb.ca/metabolites/HMDB09784" TargetMode="External"/><Relationship Id="rId1980" Type="http://schemas.openxmlformats.org/officeDocument/2006/relationships/hyperlink" Target="http://www.genome.jp/dbget-bin/www_bget?cpd+C00213" TargetMode="External"/><Relationship Id="rId2617" Type="http://schemas.openxmlformats.org/officeDocument/2006/relationships/hyperlink" Target="http://www.hmdb.ca/metabolites/HMDB07102" TargetMode="External"/><Relationship Id="rId7195" Type="http://schemas.openxmlformats.org/officeDocument/2006/relationships/hyperlink" Target="http://www.genome.jp/dbget-bin/www_bget?cpd+C03413" TargetMode="External"/><Relationship Id="rId1633" Type="http://schemas.openxmlformats.org/officeDocument/2006/relationships/hyperlink" Target="http://www.hmdb.ca/metabolites/HMDB07105" TargetMode="External"/><Relationship Id="rId4789" Type="http://schemas.openxmlformats.org/officeDocument/2006/relationships/hyperlink" Target="http://www.genome.jp/dbget-bin/www_bget?cpd+C13202" TargetMode="External"/><Relationship Id="rId1700" Type="http://schemas.openxmlformats.org/officeDocument/2006/relationships/hyperlink" Target="http://www.genome.jp/dbget-bin/www_bget?cpd+C00262" TargetMode="External"/><Relationship Id="rId4856" Type="http://schemas.openxmlformats.org/officeDocument/2006/relationships/hyperlink" Target="http://www.genome.jp/dbget-bin/www_bget?cpd+C05629" TargetMode="External"/><Relationship Id="rId5907" Type="http://schemas.openxmlformats.org/officeDocument/2006/relationships/hyperlink" Target="http://www.genome.jp/dbget-bin/www_bget?cpd+C10172" TargetMode="External"/><Relationship Id="rId7262" Type="http://schemas.openxmlformats.org/officeDocument/2006/relationships/hyperlink" Target="http://www.genome.jp/dbget-bin/www_bget?cpd+C00258" TargetMode="External"/><Relationship Id="rId3458" Type="http://schemas.openxmlformats.org/officeDocument/2006/relationships/hyperlink" Target="http://www.hmdb.ca/metabolites/HMDB00555" TargetMode="External"/><Relationship Id="rId3872" Type="http://schemas.openxmlformats.org/officeDocument/2006/relationships/hyperlink" Target="http://www.genome.jp/dbget-bin/www_bget?cpd+C16355" TargetMode="External"/><Relationship Id="rId4509" Type="http://schemas.openxmlformats.org/officeDocument/2006/relationships/hyperlink" Target="http://www.hmdb.ca/metabolites/HMDB34219" TargetMode="External"/><Relationship Id="rId379" Type="http://schemas.openxmlformats.org/officeDocument/2006/relationships/hyperlink" Target="http://www.hmdb.ca/metabolites/HMDB00660" TargetMode="External"/><Relationship Id="rId793" Type="http://schemas.openxmlformats.org/officeDocument/2006/relationships/hyperlink" Target="http://www.genome.jp/dbget-bin/www_bget?cpd+C00178" TargetMode="External"/><Relationship Id="rId2474" Type="http://schemas.openxmlformats.org/officeDocument/2006/relationships/hyperlink" Target="http://www.hmdb.ca/metabolites/HMDB00857" TargetMode="External"/><Relationship Id="rId3525" Type="http://schemas.openxmlformats.org/officeDocument/2006/relationships/hyperlink" Target="http://www.hmdb.ca/metabolites/HMDB01565" TargetMode="External"/><Relationship Id="rId4923" Type="http://schemas.openxmlformats.org/officeDocument/2006/relationships/hyperlink" Target="http://www.genome.jp/dbget-bin/www_bget?cpd+C06044" TargetMode="External"/><Relationship Id="rId446" Type="http://schemas.openxmlformats.org/officeDocument/2006/relationships/hyperlink" Target="http://www.genome.jp/dbget-bin/www_bget?cpd+C01530" TargetMode="External"/><Relationship Id="rId1076" Type="http://schemas.openxmlformats.org/officeDocument/2006/relationships/hyperlink" Target="http://www.genome.jp/dbget-bin/www_bget?cpd+C16741" TargetMode="External"/><Relationship Id="rId1490" Type="http://schemas.openxmlformats.org/officeDocument/2006/relationships/hyperlink" Target="http://www.hmdb.ca/metabolites/HMDB00784" TargetMode="External"/><Relationship Id="rId2127" Type="http://schemas.openxmlformats.org/officeDocument/2006/relationships/hyperlink" Target="http://www.genome.jp/dbget-bin/www_bget?cpd+C01717" TargetMode="External"/><Relationship Id="rId860" Type="http://schemas.openxmlformats.org/officeDocument/2006/relationships/hyperlink" Target="http://www.genome.jp/dbget-bin/www_bget?cpd+C05793" TargetMode="External"/><Relationship Id="rId1143" Type="http://schemas.openxmlformats.org/officeDocument/2006/relationships/hyperlink" Target="http://www.genome.jp/dbget-bin/www_bget?cpd+C00108" TargetMode="External"/><Relationship Id="rId2541" Type="http://schemas.openxmlformats.org/officeDocument/2006/relationships/hyperlink" Target="http://www.hmdb.ca/metabolites/HMDB00114" TargetMode="External"/><Relationship Id="rId4299" Type="http://schemas.openxmlformats.org/officeDocument/2006/relationships/hyperlink" Target="http://www.hmdb.ca/metabolites/HMDB00139" TargetMode="External"/><Relationship Id="rId5697" Type="http://schemas.openxmlformats.org/officeDocument/2006/relationships/hyperlink" Target="http://www.hmdb.ca/metabolites/HMDB00226" TargetMode="External"/><Relationship Id="rId6748" Type="http://schemas.openxmlformats.org/officeDocument/2006/relationships/hyperlink" Target="http://www.genome.jp/dbget-bin/www_bget?cpd+C00255" TargetMode="External"/><Relationship Id="rId513" Type="http://schemas.openxmlformats.org/officeDocument/2006/relationships/hyperlink" Target="http://www.hmdb.ca/metabolites/HMDB02013" TargetMode="External"/><Relationship Id="rId5764" Type="http://schemas.openxmlformats.org/officeDocument/2006/relationships/hyperlink" Target="http://www.genome.jp/dbget-bin/www_bget?cpd+C00061" TargetMode="External"/><Relationship Id="rId6815" Type="http://schemas.openxmlformats.org/officeDocument/2006/relationships/hyperlink" Target="http://www.hmdb.ca/metabolites/HMDB02466" TargetMode="External"/><Relationship Id="rId1210" Type="http://schemas.openxmlformats.org/officeDocument/2006/relationships/hyperlink" Target="http://www.hmdb.ca/metabolites/HMDB00192" TargetMode="External"/><Relationship Id="rId4366" Type="http://schemas.openxmlformats.org/officeDocument/2006/relationships/hyperlink" Target="http://www.hmdb.ca/metabolites/HMDB00134" TargetMode="External"/><Relationship Id="rId4780" Type="http://schemas.openxmlformats.org/officeDocument/2006/relationships/hyperlink" Target="http://www.genome.jp/dbget-bin/www_bget?cpd+C00831" TargetMode="External"/><Relationship Id="rId5417" Type="http://schemas.openxmlformats.org/officeDocument/2006/relationships/hyperlink" Target="http://www.genome.jp/dbget-bin/www_bget?cpd+C16533" TargetMode="External"/><Relationship Id="rId5831" Type="http://schemas.openxmlformats.org/officeDocument/2006/relationships/hyperlink" Target="http://www.hmdb.ca/metabolites/HMDB59724" TargetMode="External"/><Relationship Id="rId3382" Type="http://schemas.openxmlformats.org/officeDocument/2006/relationships/hyperlink" Target="http://www.hmdb.ca/metabolites/HMDB02092" TargetMode="External"/><Relationship Id="rId4019" Type="http://schemas.openxmlformats.org/officeDocument/2006/relationships/hyperlink" Target="http://www.hmdb.ca/metabolites/HMDB02320" TargetMode="External"/><Relationship Id="rId4433" Type="http://schemas.openxmlformats.org/officeDocument/2006/relationships/hyperlink" Target="http://www.hmdb.ca/metabolites/HMDB10378" TargetMode="External"/><Relationship Id="rId7589" Type="http://schemas.openxmlformats.org/officeDocument/2006/relationships/hyperlink" Target="http://www.genome.jp/dbget-bin/www_bget?cpd+C00187" TargetMode="External"/><Relationship Id="rId3035" Type="http://schemas.openxmlformats.org/officeDocument/2006/relationships/hyperlink" Target="http://www.hmdb.ca/metabolites/HMDB00870" TargetMode="External"/><Relationship Id="rId4500" Type="http://schemas.openxmlformats.org/officeDocument/2006/relationships/hyperlink" Target="http://www.genome.jp/dbget-bin/www_bget?cpd+C16512" TargetMode="External"/><Relationship Id="rId7656" Type="http://schemas.openxmlformats.org/officeDocument/2006/relationships/hyperlink" Target="http://www.genome.jp/dbget-bin/www_bget?cpd+C00387" TargetMode="External"/><Relationship Id="rId370" Type="http://schemas.openxmlformats.org/officeDocument/2006/relationships/hyperlink" Target="http://www.genome.jp/dbget-bin/www_bget?cpd+C01613" TargetMode="External"/><Relationship Id="rId2051" Type="http://schemas.openxmlformats.org/officeDocument/2006/relationships/hyperlink" Target="http://www.hmdb.ca/metabolites/HMDB02820" TargetMode="External"/><Relationship Id="rId3102" Type="http://schemas.openxmlformats.org/officeDocument/2006/relationships/hyperlink" Target="http://www.genome.jp/dbget-bin/www_bget?cpd+C00078" TargetMode="External"/><Relationship Id="rId6258" Type="http://schemas.openxmlformats.org/officeDocument/2006/relationships/hyperlink" Target="http://www.hmdb.ca/metabolites/HMDB29125" TargetMode="External"/><Relationship Id="rId7309" Type="http://schemas.openxmlformats.org/officeDocument/2006/relationships/hyperlink" Target="http://www.hmdb.ca/metabolites/HMDB01367" TargetMode="External"/><Relationship Id="rId5274" Type="http://schemas.openxmlformats.org/officeDocument/2006/relationships/hyperlink" Target="http://www.genome.jp/dbget-bin/www_bget?cpd+C00031" TargetMode="External"/><Relationship Id="rId6325" Type="http://schemas.openxmlformats.org/officeDocument/2006/relationships/hyperlink" Target="http://www.hmdb.ca/metabolites/HMDB00230" TargetMode="External"/><Relationship Id="rId6672" Type="http://schemas.openxmlformats.org/officeDocument/2006/relationships/hyperlink" Target="http://www.genome.jp/dbget-bin/www_bget?cpd+C02242" TargetMode="External"/><Relationship Id="rId7723" Type="http://schemas.openxmlformats.org/officeDocument/2006/relationships/hyperlink" Target="http://www.hmdb.ca/metabolites/HMDB01132" TargetMode="External"/><Relationship Id="rId2868" Type="http://schemas.openxmlformats.org/officeDocument/2006/relationships/hyperlink" Target="http://www.genome.jp/dbget-bin/www_bget?cpd+C00633" TargetMode="External"/><Relationship Id="rId3919" Type="http://schemas.openxmlformats.org/officeDocument/2006/relationships/hyperlink" Target="http://www.hmdb.ca/metabolites/HMDB29738" TargetMode="External"/><Relationship Id="rId1884" Type="http://schemas.openxmlformats.org/officeDocument/2006/relationships/hyperlink" Target="http://www.hmdb.ca/metabolites/HMDB33752" TargetMode="External"/><Relationship Id="rId2935" Type="http://schemas.openxmlformats.org/officeDocument/2006/relationships/hyperlink" Target="http://www.hmdb.ca/metabolites/HMDB03072" TargetMode="External"/><Relationship Id="rId4290" Type="http://schemas.openxmlformats.org/officeDocument/2006/relationships/hyperlink" Target="http://www.genome.jp/dbget-bin/www_bget?cpd+C00111" TargetMode="External"/><Relationship Id="rId5341" Type="http://schemas.openxmlformats.org/officeDocument/2006/relationships/hyperlink" Target="http://www.hmdb.ca/metabolites/HMDB60493" TargetMode="External"/><Relationship Id="rId907" Type="http://schemas.openxmlformats.org/officeDocument/2006/relationships/hyperlink" Target="http://www.hmdb.ca/metabolites/HMDB03099" TargetMode="External"/><Relationship Id="rId1537" Type="http://schemas.openxmlformats.org/officeDocument/2006/relationships/hyperlink" Target="http://www.hmdb.ca/metabolites/HMDB02100" TargetMode="External"/><Relationship Id="rId1951" Type="http://schemas.openxmlformats.org/officeDocument/2006/relationships/hyperlink" Target="http://www.hmdb.ca/metabolites/HMDB34649" TargetMode="External"/><Relationship Id="rId7099" Type="http://schemas.openxmlformats.org/officeDocument/2006/relationships/hyperlink" Target="http://www.hmdb.ca/metabolites/HMDB00552" TargetMode="External"/><Relationship Id="rId1604" Type="http://schemas.openxmlformats.org/officeDocument/2006/relationships/hyperlink" Target="http://www.hmdb.ca/metabolites/HMDB11211" TargetMode="External"/><Relationship Id="rId4010" Type="http://schemas.openxmlformats.org/officeDocument/2006/relationships/hyperlink" Target="http://www.genome.jp/dbget-bin/www_bget?cpd+C05565" TargetMode="External"/><Relationship Id="rId7166" Type="http://schemas.openxmlformats.org/officeDocument/2006/relationships/hyperlink" Target="http://www.hmdb.ca/metabolites/HMDB01539" TargetMode="External"/><Relationship Id="rId7580" Type="http://schemas.openxmlformats.org/officeDocument/2006/relationships/hyperlink" Target="http://www.hmdb.ca/metabolites/HMDB04610" TargetMode="External"/><Relationship Id="rId6182" Type="http://schemas.openxmlformats.org/officeDocument/2006/relationships/hyperlink" Target="http://www.hmdb.ca/metabolites/HMDB00856" TargetMode="External"/><Relationship Id="rId7233" Type="http://schemas.openxmlformats.org/officeDocument/2006/relationships/hyperlink" Target="http://www.hmdb.ca/metabolites/HMDB28844" TargetMode="External"/><Relationship Id="rId697" Type="http://schemas.openxmlformats.org/officeDocument/2006/relationships/hyperlink" Target="http://www.hmdb.ca/metabolites/HMDB00626" TargetMode="External"/><Relationship Id="rId2378" Type="http://schemas.openxmlformats.org/officeDocument/2006/relationships/hyperlink" Target="http://www.genome.jp/dbget-bin/www_bget?cpd+C04540" TargetMode="External"/><Relationship Id="rId3429" Type="http://schemas.openxmlformats.org/officeDocument/2006/relationships/hyperlink" Target="http://www.genome.jp/dbget-bin/www_bget?cpd+C01595" TargetMode="External"/><Relationship Id="rId3776" Type="http://schemas.openxmlformats.org/officeDocument/2006/relationships/hyperlink" Target="http://www.genome.jp/dbget-bin/www_bget?cpd+C03150" TargetMode="External"/><Relationship Id="rId4827" Type="http://schemas.openxmlformats.org/officeDocument/2006/relationships/hyperlink" Target="http://www.genome.jp/dbget-bin/www_bget?cpd+C00250" TargetMode="External"/><Relationship Id="rId2792" Type="http://schemas.openxmlformats.org/officeDocument/2006/relationships/hyperlink" Target="http://www.genome.jp/dbget-bin/www_bget?cpd+C01020" TargetMode="External"/><Relationship Id="rId3843" Type="http://schemas.openxmlformats.org/officeDocument/2006/relationships/hyperlink" Target="http://www.hmdb.ca/metabolites/HMDB13678" TargetMode="External"/><Relationship Id="rId6999" Type="http://schemas.openxmlformats.org/officeDocument/2006/relationships/hyperlink" Target="http://www.hmdb.ca/metabolites/HMDB00446" TargetMode="External"/><Relationship Id="rId7300" Type="http://schemas.openxmlformats.org/officeDocument/2006/relationships/hyperlink" Target="http://www.genome.jp/dbget-bin/www_bget?cpd+C01697" TargetMode="External"/><Relationship Id="rId764" Type="http://schemas.openxmlformats.org/officeDocument/2006/relationships/hyperlink" Target="http://www.hmdb.ca/metabolites/HMDB00300" TargetMode="External"/><Relationship Id="rId1394" Type="http://schemas.openxmlformats.org/officeDocument/2006/relationships/hyperlink" Target="http://www.genome.jp/dbget-bin/www_bget?cpd+C00158" TargetMode="External"/><Relationship Id="rId2445" Type="http://schemas.openxmlformats.org/officeDocument/2006/relationships/hyperlink" Target="http://www.genome.jp/dbget-bin/www_bget?cpd+C03242" TargetMode="External"/><Relationship Id="rId3910" Type="http://schemas.openxmlformats.org/officeDocument/2006/relationships/hyperlink" Target="http://www.hmdb.ca/metabolites/HMDB02994" TargetMode="External"/><Relationship Id="rId417" Type="http://schemas.openxmlformats.org/officeDocument/2006/relationships/hyperlink" Target="http://www.genome.jp/dbget-bin/www_bget?cpd+C00490" TargetMode="External"/><Relationship Id="rId831" Type="http://schemas.openxmlformats.org/officeDocument/2006/relationships/hyperlink" Target="http://www.genome.jp/dbget-bin/www_bget?cpd+C00209" TargetMode="External"/><Relationship Id="rId1047" Type="http://schemas.openxmlformats.org/officeDocument/2006/relationships/hyperlink" Target="http://www.hmdb.ca/metabolites/HMDB01212" TargetMode="External"/><Relationship Id="rId1461" Type="http://schemas.openxmlformats.org/officeDocument/2006/relationships/hyperlink" Target="http://www.genome.jp/dbget-bin/www_bget?cpd+C16527" TargetMode="External"/><Relationship Id="rId2512" Type="http://schemas.openxmlformats.org/officeDocument/2006/relationships/hyperlink" Target="http://www.genome.jp/dbget-bin/www_bget?cpd+C03045" TargetMode="External"/><Relationship Id="rId5668" Type="http://schemas.openxmlformats.org/officeDocument/2006/relationships/hyperlink" Target="http://www.genome.jp/dbget-bin/www_bget?cpd+C00212" TargetMode="External"/><Relationship Id="rId6719" Type="http://schemas.openxmlformats.org/officeDocument/2006/relationships/hyperlink" Target="http://www.genome.jp/dbget-bin/www_bget?cpd+C00214" TargetMode="External"/><Relationship Id="rId1114" Type="http://schemas.openxmlformats.org/officeDocument/2006/relationships/hyperlink" Target="http://www.genome.jp/dbget-bin/www_bget?cpd+C01179" TargetMode="External"/><Relationship Id="rId4684" Type="http://schemas.openxmlformats.org/officeDocument/2006/relationships/hyperlink" Target="http://www.genome.jp/dbget-bin/www_bget?cpd+C02216" TargetMode="External"/><Relationship Id="rId5735" Type="http://schemas.openxmlformats.org/officeDocument/2006/relationships/hyperlink" Target="http://www.genome.jp/dbget-bin/www_bget?cpd+C00906" TargetMode="External"/><Relationship Id="rId7090" Type="http://schemas.openxmlformats.org/officeDocument/2006/relationships/hyperlink" Target="http://www.hmdb.ca/metabolites/HMDB00695" TargetMode="External"/><Relationship Id="rId3286" Type="http://schemas.openxmlformats.org/officeDocument/2006/relationships/hyperlink" Target="http://www.hmdb.ca/metabolites/HMDB28922" TargetMode="External"/><Relationship Id="rId4337" Type="http://schemas.openxmlformats.org/officeDocument/2006/relationships/hyperlink" Target="http://www.hmdb.ca/metabolites/HMDB00107" TargetMode="External"/><Relationship Id="rId3353" Type="http://schemas.openxmlformats.org/officeDocument/2006/relationships/hyperlink" Target="http://www.hmdb.ca/metabolites/HMDB00127" TargetMode="External"/><Relationship Id="rId4751" Type="http://schemas.openxmlformats.org/officeDocument/2006/relationships/hyperlink" Target="http://www.hmdb.ca/metabolites/HMDB61711" TargetMode="External"/><Relationship Id="rId5802" Type="http://schemas.openxmlformats.org/officeDocument/2006/relationships/hyperlink" Target="http://www.genome.jp/dbget-bin/www_bget?cpd+C00378" TargetMode="External"/><Relationship Id="rId274" Type="http://schemas.openxmlformats.org/officeDocument/2006/relationships/hyperlink" Target="http://www.hmdb.ca/metabolites/HMDB01414" TargetMode="External"/><Relationship Id="rId3006" Type="http://schemas.openxmlformats.org/officeDocument/2006/relationships/hyperlink" Target="http://www.genome.jp/dbget-bin/www_bget?cpd+C01046" TargetMode="External"/><Relationship Id="rId4404" Type="http://schemas.openxmlformats.org/officeDocument/2006/relationships/hyperlink" Target="http://www.hmdb.ca/metabolites/HMDB02212" TargetMode="External"/><Relationship Id="rId3420" Type="http://schemas.openxmlformats.org/officeDocument/2006/relationships/hyperlink" Target="http://www.hmdb.ca/metabolites/HMDB02068" TargetMode="External"/><Relationship Id="rId6576" Type="http://schemas.openxmlformats.org/officeDocument/2006/relationships/hyperlink" Target="http://www.hmdb.ca/metabolites/HMDB00269" TargetMode="External"/><Relationship Id="rId6990" Type="http://schemas.openxmlformats.org/officeDocument/2006/relationships/hyperlink" Target="http://www.genome.jp/dbget-bin/www_bget?cpd+C05828" TargetMode="External"/><Relationship Id="rId7627" Type="http://schemas.openxmlformats.org/officeDocument/2006/relationships/hyperlink" Target="http://www.hmdb.ca/metabolites/HMDB00195" TargetMode="External"/><Relationship Id="rId341" Type="http://schemas.openxmlformats.org/officeDocument/2006/relationships/hyperlink" Target="http://www.hmdb.ca/metabolites/HMDB00807" TargetMode="External"/><Relationship Id="rId2022" Type="http://schemas.openxmlformats.org/officeDocument/2006/relationships/hyperlink" Target="http://www.genome.jp/dbget-bin/www_bget?cpd+C00334" TargetMode="External"/><Relationship Id="rId5178" Type="http://schemas.openxmlformats.org/officeDocument/2006/relationships/hyperlink" Target="http://www.hmdb.ca/metabolites/HMDB13716" TargetMode="External"/><Relationship Id="rId5592" Type="http://schemas.openxmlformats.org/officeDocument/2006/relationships/hyperlink" Target="http://www.genome.jp/dbget-bin/www_bget?cpd+C00550" TargetMode="External"/><Relationship Id="rId6229" Type="http://schemas.openxmlformats.org/officeDocument/2006/relationships/hyperlink" Target="http://www.hmdb.ca/metabolites/HMDB11737" TargetMode="External"/><Relationship Id="rId6643" Type="http://schemas.openxmlformats.org/officeDocument/2006/relationships/hyperlink" Target="http://www.hmdb.ca/metabolites/HMDB00292" TargetMode="External"/><Relationship Id="rId1788" Type="http://schemas.openxmlformats.org/officeDocument/2006/relationships/hyperlink" Target="http://www.genome.jp/dbget-bin/www_bget?cpd+C03722" TargetMode="External"/><Relationship Id="rId2839" Type="http://schemas.openxmlformats.org/officeDocument/2006/relationships/hyperlink" Target="http://www.hmdb.ca/metabolites/HMDB00235" TargetMode="External"/><Relationship Id="rId4194" Type="http://schemas.openxmlformats.org/officeDocument/2006/relationships/hyperlink" Target="http://www.hmdb.ca/metabolites/HMDB00904" TargetMode="External"/><Relationship Id="rId5245" Type="http://schemas.openxmlformats.org/officeDocument/2006/relationships/hyperlink" Target="http://www.hmdb.ca/metabolites/HMDB11170" TargetMode="External"/><Relationship Id="rId6710" Type="http://schemas.openxmlformats.org/officeDocument/2006/relationships/hyperlink" Target="http://www.hmdb.ca/metabolites/HMDB00630" TargetMode="External"/><Relationship Id="rId4261" Type="http://schemas.openxmlformats.org/officeDocument/2006/relationships/hyperlink" Target="http://www.hmdb.ca/metabolites/HMDB00594" TargetMode="External"/><Relationship Id="rId5312" Type="http://schemas.openxmlformats.org/officeDocument/2006/relationships/hyperlink" Target="http://www.genome.jp/dbget-bin/www_bget?cpd+C00089" TargetMode="External"/><Relationship Id="rId1508" Type="http://schemas.openxmlformats.org/officeDocument/2006/relationships/hyperlink" Target="http://www.hmdb.ca/metabolites/HMDB13127" TargetMode="External"/><Relationship Id="rId1855" Type="http://schemas.openxmlformats.org/officeDocument/2006/relationships/hyperlink" Target="http://www.genome.jp/dbget-bin/www_bget?cpd+C00473" TargetMode="External"/><Relationship Id="rId2906" Type="http://schemas.openxmlformats.org/officeDocument/2006/relationships/hyperlink" Target="http://www.hmdb.ca/metabolites/HMDB13677" TargetMode="External"/><Relationship Id="rId7484" Type="http://schemas.openxmlformats.org/officeDocument/2006/relationships/hyperlink" Target="http://www.genome.jp/dbget-bin/www_bget?cpd+D03585" TargetMode="External"/><Relationship Id="rId1922" Type="http://schemas.openxmlformats.org/officeDocument/2006/relationships/hyperlink" Target="http://www.genome.jp/dbget-bin/www_bget?cpd+C14314" TargetMode="External"/><Relationship Id="rId6086" Type="http://schemas.openxmlformats.org/officeDocument/2006/relationships/hyperlink" Target="http://www.hmdb.ca/metabolites/HMDB01476" TargetMode="External"/><Relationship Id="rId7137" Type="http://schemas.openxmlformats.org/officeDocument/2006/relationships/hyperlink" Target="http://www.genome.jp/dbget-bin/www_bget?cpd+C00491" TargetMode="External"/><Relationship Id="rId7551" Type="http://schemas.openxmlformats.org/officeDocument/2006/relationships/hyperlink" Target="http://www.hmdb.ca/metabolites/HMDB07219" TargetMode="External"/><Relationship Id="rId2696" Type="http://schemas.openxmlformats.org/officeDocument/2006/relationships/hyperlink" Target="http://www.genome.jp/dbget-bin/www_bget?cpd+C00366" TargetMode="External"/><Relationship Id="rId3747" Type="http://schemas.openxmlformats.org/officeDocument/2006/relationships/hyperlink" Target="http://www.genome.jp/dbget-bin/www_bget?cpd+C00239" TargetMode="External"/><Relationship Id="rId6153" Type="http://schemas.openxmlformats.org/officeDocument/2006/relationships/hyperlink" Target="http://www.genome.jp/dbget-bin/www_bget?cpd+C00519" TargetMode="External"/><Relationship Id="rId7204" Type="http://schemas.openxmlformats.org/officeDocument/2006/relationships/hyperlink" Target="http://www.hmdb.ca/metabolites/HMDB01522" TargetMode="External"/><Relationship Id="rId668" Type="http://schemas.openxmlformats.org/officeDocument/2006/relationships/hyperlink" Target="http://www.genome.jp/dbget-bin/www_bget?cpd+C02104" TargetMode="External"/><Relationship Id="rId1298" Type="http://schemas.openxmlformats.org/officeDocument/2006/relationships/hyperlink" Target="http://www.hmdb.ca/metabolites/HMDB29159" TargetMode="External"/><Relationship Id="rId2349" Type="http://schemas.openxmlformats.org/officeDocument/2006/relationships/hyperlink" Target="http://www.hmdb.ca/metabolites/HMDB00258" TargetMode="External"/><Relationship Id="rId2763" Type="http://schemas.openxmlformats.org/officeDocument/2006/relationships/hyperlink" Target="http://www.genome.jp/dbget-bin/www_bget?cpd+C03592" TargetMode="External"/><Relationship Id="rId3814" Type="http://schemas.openxmlformats.org/officeDocument/2006/relationships/hyperlink" Target="http://www.hmdb.ca/metabolites/HMDB03178" TargetMode="External"/><Relationship Id="rId6220" Type="http://schemas.openxmlformats.org/officeDocument/2006/relationships/hyperlink" Target="http://www.hmdb.ca/metabolites/HMDB03157" TargetMode="External"/><Relationship Id="rId735" Type="http://schemas.openxmlformats.org/officeDocument/2006/relationships/hyperlink" Target="http://www.hmdb.ca/metabolites/HMDB00905" TargetMode="External"/><Relationship Id="rId1365" Type="http://schemas.openxmlformats.org/officeDocument/2006/relationships/hyperlink" Target="http://www.hmdb.ca/metabolites/HMDB03213" TargetMode="External"/><Relationship Id="rId2416" Type="http://schemas.openxmlformats.org/officeDocument/2006/relationships/hyperlink" Target="http://www.genome.jp/dbget-bin/www_bget?cpd+C00249" TargetMode="External"/><Relationship Id="rId1018" Type="http://schemas.openxmlformats.org/officeDocument/2006/relationships/hyperlink" Target="http://www.hmdb.ca/metabolites/HMDB00812" TargetMode="External"/><Relationship Id="rId1432" Type="http://schemas.openxmlformats.org/officeDocument/2006/relationships/hyperlink" Target="http://www.hmdb.ca/metabolites/HMDB02259" TargetMode="External"/><Relationship Id="rId2830" Type="http://schemas.openxmlformats.org/officeDocument/2006/relationships/hyperlink" Target="http://www.genome.jp/dbget-bin/www_bget?cpd+C00500" TargetMode="External"/><Relationship Id="rId4588" Type="http://schemas.openxmlformats.org/officeDocument/2006/relationships/hyperlink" Target="http://www.hmdb.ca/metabolites/HMDB07248" TargetMode="External"/><Relationship Id="rId5639" Type="http://schemas.openxmlformats.org/officeDocument/2006/relationships/hyperlink" Target="http://www.hmdb.ca/metabolites/HMDB00761" TargetMode="External"/><Relationship Id="rId5986" Type="http://schemas.openxmlformats.org/officeDocument/2006/relationships/hyperlink" Target="http://www.genome.jp/dbget-bin/www_bget?cpd+C05565" TargetMode="External"/><Relationship Id="rId71" Type="http://schemas.openxmlformats.org/officeDocument/2006/relationships/hyperlink" Target="http://www.hmdb.ca/metabolites/HMDB00870" TargetMode="External"/><Relationship Id="rId802" Type="http://schemas.openxmlformats.org/officeDocument/2006/relationships/hyperlink" Target="http://www.genome.jp/dbget-bin/www_bget?cpd+C00253" TargetMode="External"/><Relationship Id="rId7061" Type="http://schemas.openxmlformats.org/officeDocument/2006/relationships/hyperlink" Target="http://www.genome.jp/dbget-bin/www_bget?cpd+C02043" TargetMode="External"/><Relationship Id="rId4655" Type="http://schemas.openxmlformats.org/officeDocument/2006/relationships/hyperlink" Target="http://www.hmdb.ca/metabolites/HMDB00686" TargetMode="External"/><Relationship Id="rId5706" Type="http://schemas.openxmlformats.org/officeDocument/2006/relationships/hyperlink" Target="http://www.hmdb.ca/metabolites/HMDB00767" TargetMode="External"/><Relationship Id="rId178" Type="http://schemas.openxmlformats.org/officeDocument/2006/relationships/hyperlink" Target="http://www.hmdb.ca/metabolites/HMDB00718" TargetMode="External"/><Relationship Id="rId3257" Type="http://schemas.openxmlformats.org/officeDocument/2006/relationships/hyperlink" Target="http://www.genome.jp/dbget-bin/www_bget?cpd+C01419" TargetMode="External"/><Relationship Id="rId3671" Type="http://schemas.openxmlformats.org/officeDocument/2006/relationships/hyperlink" Target="http://www.hmdb.ca/metabolites/HMDB00760" TargetMode="External"/><Relationship Id="rId4308" Type="http://schemas.openxmlformats.org/officeDocument/2006/relationships/hyperlink" Target="http://www.genome.jp/dbget-bin/www_bget?cpd+C00181" TargetMode="External"/><Relationship Id="rId4722" Type="http://schemas.openxmlformats.org/officeDocument/2006/relationships/hyperlink" Target="http://www.genome.jp/dbget-bin/www_bget?cpd+C05100" TargetMode="External"/><Relationship Id="rId7878" Type="http://schemas.openxmlformats.org/officeDocument/2006/relationships/hyperlink" Target="http://www.genome.jp/dbget-bin/www_bget?cpd+C08983" TargetMode="External"/><Relationship Id="rId592" Type="http://schemas.openxmlformats.org/officeDocument/2006/relationships/hyperlink" Target="http://www.hmdb.ca/metabolites/HMDB10382" TargetMode="External"/><Relationship Id="rId2273" Type="http://schemas.openxmlformats.org/officeDocument/2006/relationships/hyperlink" Target="http://www.genome.jp/dbget-bin/www_bget?cpd+C02261" TargetMode="External"/><Relationship Id="rId3324" Type="http://schemas.openxmlformats.org/officeDocument/2006/relationships/hyperlink" Target="http://www.genome.jp/dbget-bin/www_bget?cpd+C01018" TargetMode="External"/><Relationship Id="rId6894" Type="http://schemas.openxmlformats.org/officeDocument/2006/relationships/hyperlink" Target="http://www.genome.jp/dbget-bin/www_bget?cpd+C19865" TargetMode="External"/><Relationship Id="rId245" Type="http://schemas.openxmlformats.org/officeDocument/2006/relationships/hyperlink" Target="http://www.genome.jp/dbget-bin/www_bget?cpd+C02427" TargetMode="External"/><Relationship Id="rId2340" Type="http://schemas.openxmlformats.org/officeDocument/2006/relationships/hyperlink" Target="http://www.genome.jp/dbget-bin/www_bget?cpd+C01904" TargetMode="External"/><Relationship Id="rId5496" Type="http://schemas.openxmlformats.org/officeDocument/2006/relationships/hyperlink" Target="http://www.genome.jp/dbget-bin/www_bget?cpd+C03844" TargetMode="External"/><Relationship Id="rId6547" Type="http://schemas.openxmlformats.org/officeDocument/2006/relationships/hyperlink" Target="http://www.genome.jp/dbget-bin/www_bget?cpd+C00116" TargetMode="External"/><Relationship Id="rId312" Type="http://schemas.openxmlformats.org/officeDocument/2006/relationships/hyperlink" Target="http://www.hmdb.ca/metabolites/HMDB11172" TargetMode="External"/><Relationship Id="rId4098" Type="http://schemas.openxmlformats.org/officeDocument/2006/relationships/hyperlink" Target="http://www.hmdb.ca/metabolites/HMDB00671" TargetMode="External"/><Relationship Id="rId5149" Type="http://schemas.openxmlformats.org/officeDocument/2006/relationships/hyperlink" Target="http://www.hmdb.ca/metabolites/HMDB02005" TargetMode="External"/><Relationship Id="rId5563" Type="http://schemas.openxmlformats.org/officeDocument/2006/relationships/hyperlink" Target="http://www.genome.jp/dbget-bin/www_bget?cpd+C03274" TargetMode="External"/><Relationship Id="rId6961" Type="http://schemas.openxmlformats.org/officeDocument/2006/relationships/hyperlink" Target="http://www.hmdb.ca/metabolites/HMDB61715" TargetMode="External"/><Relationship Id="rId4165" Type="http://schemas.openxmlformats.org/officeDocument/2006/relationships/hyperlink" Target="http://www.hmdb.ca/metabolites/HMDB00099" TargetMode="External"/><Relationship Id="rId5216" Type="http://schemas.openxmlformats.org/officeDocument/2006/relationships/hyperlink" Target="http://www.hmdb.ca/metabolites/HMDB01257" TargetMode="External"/><Relationship Id="rId6614" Type="http://schemas.openxmlformats.org/officeDocument/2006/relationships/hyperlink" Target="http://www.genome.jp/dbget-bin/www_bget?cpd+C00695" TargetMode="External"/><Relationship Id="rId1759" Type="http://schemas.openxmlformats.org/officeDocument/2006/relationships/hyperlink" Target="http://www.hmdb.ca/metabolites/HMDB02031" TargetMode="External"/><Relationship Id="rId3181" Type="http://schemas.openxmlformats.org/officeDocument/2006/relationships/hyperlink" Target="http://www.hmdb.ca/metabolites/HMDB00574" TargetMode="External"/><Relationship Id="rId5630" Type="http://schemas.openxmlformats.org/officeDocument/2006/relationships/hyperlink" Target="http://www.genome.jp/dbget-bin/www_bget?cpd+C02528" TargetMode="External"/><Relationship Id="rId1826" Type="http://schemas.openxmlformats.org/officeDocument/2006/relationships/hyperlink" Target="http://www.hmdb.ca/metabolites/HMDB34227" TargetMode="External"/><Relationship Id="rId4232" Type="http://schemas.openxmlformats.org/officeDocument/2006/relationships/hyperlink" Target="http://www.hmdb.ca/metabolites/HMDB02172" TargetMode="External"/><Relationship Id="rId7388" Type="http://schemas.openxmlformats.org/officeDocument/2006/relationships/hyperlink" Target="http://www.hmdb.ca/metabolites/HMDB01043" TargetMode="External"/><Relationship Id="rId3998" Type="http://schemas.openxmlformats.org/officeDocument/2006/relationships/hyperlink" Target="http://www.genome.jp/dbget-bin/www_bget?cpd+C00334" TargetMode="External"/><Relationship Id="rId7455" Type="http://schemas.openxmlformats.org/officeDocument/2006/relationships/hyperlink" Target="http://www.hmdb.ca/metabolites/HMDB00350" TargetMode="External"/><Relationship Id="rId6057" Type="http://schemas.openxmlformats.org/officeDocument/2006/relationships/hyperlink" Target="http://www.hmdb.ca/metabolites/HMDB00755" TargetMode="External"/><Relationship Id="rId6471" Type="http://schemas.openxmlformats.org/officeDocument/2006/relationships/hyperlink" Target="http://www.genome.jp/dbget-bin/www_bget?cpd+C14829" TargetMode="External"/><Relationship Id="rId7108" Type="http://schemas.openxmlformats.org/officeDocument/2006/relationships/hyperlink" Target="http://www.hmdb.ca/metabolites/HMDB00622" TargetMode="External"/><Relationship Id="rId7522" Type="http://schemas.openxmlformats.org/officeDocument/2006/relationships/hyperlink" Target="http://www.hmdb.ca/metabolites/HMDB61694" TargetMode="External"/><Relationship Id="rId986" Type="http://schemas.openxmlformats.org/officeDocument/2006/relationships/hyperlink" Target="http://www.genome.jp/dbget-bin/www_bget?cpd+C06231" TargetMode="External"/><Relationship Id="rId2667" Type="http://schemas.openxmlformats.org/officeDocument/2006/relationships/hyperlink" Target="http://www.hmdb.ca/metabolites/HMDB00518" TargetMode="External"/><Relationship Id="rId3718" Type="http://schemas.openxmlformats.org/officeDocument/2006/relationships/hyperlink" Target="http://www.genome.jp/dbget-bin/www_bget?cpd+C00337" TargetMode="External"/><Relationship Id="rId5073" Type="http://schemas.openxmlformats.org/officeDocument/2006/relationships/hyperlink" Target="http://www.hmdb.ca/metabolites/HMDB00152" TargetMode="External"/><Relationship Id="rId6124" Type="http://schemas.openxmlformats.org/officeDocument/2006/relationships/hyperlink" Target="http://www.hmdb.ca/metabolites/HMDB11757" TargetMode="External"/><Relationship Id="rId639" Type="http://schemas.openxmlformats.org/officeDocument/2006/relationships/hyperlink" Target="http://www.hmdb.ca/metabolites/HMDB07095" TargetMode="External"/><Relationship Id="rId1269" Type="http://schemas.openxmlformats.org/officeDocument/2006/relationships/hyperlink" Target="http://www.genome.jp/dbget-bin/www_bget?cpd+C00170" TargetMode="External"/><Relationship Id="rId5140" Type="http://schemas.openxmlformats.org/officeDocument/2006/relationships/hyperlink" Target="http://www.hmdb.ca/metabolites/HMDB00730" TargetMode="External"/><Relationship Id="rId1683" Type="http://schemas.openxmlformats.org/officeDocument/2006/relationships/hyperlink" Target="http://www.hmdb.ca/metabolites/HMDB00951" TargetMode="External"/><Relationship Id="rId2734" Type="http://schemas.openxmlformats.org/officeDocument/2006/relationships/hyperlink" Target="http://www.hmdb.ca/metabolites/HMDB00788" TargetMode="External"/><Relationship Id="rId706" Type="http://schemas.openxmlformats.org/officeDocument/2006/relationships/hyperlink" Target="http://www.genome.jp/dbget-bin/www_bget?cpd+C17649" TargetMode="External"/><Relationship Id="rId1336" Type="http://schemas.openxmlformats.org/officeDocument/2006/relationships/hyperlink" Target="http://www.genome.jp/dbget-bin/www_bget?cpd+C05382" TargetMode="External"/><Relationship Id="rId1750" Type="http://schemas.openxmlformats.org/officeDocument/2006/relationships/hyperlink" Target="http://www.hmdb.ca/metabolites/HMDB00296" TargetMode="External"/><Relationship Id="rId2801" Type="http://schemas.openxmlformats.org/officeDocument/2006/relationships/hyperlink" Target="http://www.hmdb.ca/metabolites/HMDB01520" TargetMode="External"/><Relationship Id="rId5957" Type="http://schemas.openxmlformats.org/officeDocument/2006/relationships/hyperlink" Target="http://www.genome.jp/dbget-bin/www_bget?cpd+C01042" TargetMode="External"/><Relationship Id="rId42" Type="http://schemas.openxmlformats.org/officeDocument/2006/relationships/hyperlink" Target="http://www.genome.jp/dbget-bin/www_bget?cpd+C01046" TargetMode="External"/><Relationship Id="rId1403" Type="http://schemas.openxmlformats.org/officeDocument/2006/relationships/hyperlink" Target="http://www.genome.jp/dbget-bin/www_bget?cpd+C00149" TargetMode="External"/><Relationship Id="rId4559" Type="http://schemas.openxmlformats.org/officeDocument/2006/relationships/hyperlink" Target="http://www.genome.jp/dbget-bin/www_bget?cpd+C04036" TargetMode="External"/><Relationship Id="rId4973" Type="http://schemas.openxmlformats.org/officeDocument/2006/relationships/hyperlink" Target="http://www.hmdb.ca/metabolites/HMDB06028" TargetMode="External"/><Relationship Id="rId3575" Type="http://schemas.openxmlformats.org/officeDocument/2006/relationships/hyperlink" Target="http://www.hmdb.ca/metabolites/HMDB11343" TargetMode="External"/><Relationship Id="rId4626" Type="http://schemas.openxmlformats.org/officeDocument/2006/relationships/hyperlink" Target="http://www.hmdb.ca/metabolites/HMDB00067" TargetMode="External"/><Relationship Id="rId7032" Type="http://schemas.openxmlformats.org/officeDocument/2006/relationships/hyperlink" Target="http://www.hmdb.ca/metabolites/HMDB00209" TargetMode="External"/><Relationship Id="rId496" Type="http://schemas.openxmlformats.org/officeDocument/2006/relationships/hyperlink" Target="http://www.hmdb.ca/metabolites/HMDB00176" TargetMode="External"/><Relationship Id="rId2177" Type="http://schemas.openxmlformats.org/officeDocument/2006/relationships/hyperlink" Target="http://www.hmdb.ca/metabolites/HMDB29576" TargetMode="External"/><Relationship Id="rId2591" Type="http://schemas.openxmlformats.org/officeDocument/2006/relationships/hyperlink" Target="http://www.hmdb.ca/metabolites/HMDB11220" TargetMode="External"/><Relationship Id="rId3228" Type="http://schemas.openxmlformats.org/officeDocument/2006/relationships/hyperlink" Target="http://www.hmdb.ca/metabolites/HMDB00128" TargetMode="External"/><Relationship Id="rId3642" Type="http://schemas.openxmlformats.org/officeDocument/2006/relationships/hyperlink" Target="http://www.genome.jp/dbget-bin/www_bget?cpd+C01753" TargetMode="External"/><Relationship Id="rId6798" Type="http://schemas.openxmlformats.org/officeDocument/2006/relationships/hyperlink" Target="http://www.hmdb.ca/metabolites/HMDB02075" TargetMode="External"/><Relationship Id="rId7849" Type="http://schemas.openxmlformats.org/officeDocument/2006/relationships/hyperlink" Target="http://www.hmdb.ca/metabolites/HMDB00625" TargetMode="External"/><Relationship Id="rId149" Type="http://schemas.openxmlformats.org/officeDocument/2006/relationships/hyperlink" Target="http://www.genome.jp/dbget-bin/www_bget?cpd+C00328" TargetMode="External"/><Relationship Id="rId563" Type="http://schemas.openxmlformats.org/officeDocument/2006/relationships/hyperlink" Target="http://www.hmdb.ca/metabolites/HMDB00086" TargetMode="External"/><Relationship Id="rId1193" Type="http://schemas.openxmlformats.org/officeDocument/2006/relationships/hyperlink" Target="http://www.hmdb.ca/metabolites/HMDB11745" TargetMode="External"/><Relationship Id="rId2244" Type="http://schemas.openxmlformats.org/officeDocument/2006/relationships/hyperlink" Target="http://www.hmdb.ca/metabolites/HMDB00562" TargetMode="External"/><Relationship Id="rId216" Type="http://schemas.openxmlformats.org/officeDocument/2006/relationships/hyperlink" Target="http://www.genome.jp/dbget-bin/www_bget?cpd+C00097" TargetMode="External"/><Relationship Id="rId1260" Type="http://schemas.openxmlformats.org/officeDocument/2006/relationships/hyperlink" Target="http://www.hmdb.ca/metabolites/HMDB01432" TargetMode="External"/><Relationship Id="rId6865" Type="http://schemas.openxmlformats.org/officeDocument/2006/relationships/hyperlink" Target="http://www.genome.jp/dbget-bin/www_bget?cpd+C03065" TargetMode="External"/><Relationship Id="rId630" Type="http://schemas.openxmlformats.org/officeDocument/2006/relationships/hyperlink" Target="http://www.hmdb.ca/metabolites/HMDB11537" TargetMode="External"/><Relationship Id="rId2311" Type="http://schemas.openxmlformats.org/officeDocument/2006/relationships/hyperlink" Target="http://www.hmdb.ca/metabolites/HMDB00122" TargetMode="External"/><Relationship Id="rId4069" Type="http://schemas.openxmlformats.org/officeDocument/2006/relationships/hyperlink" Target="http://www.genome.jp/dbget-bin/www_bget?cpd+C00642" TargetMode="External"/><Relationship Id="rId5467" Type="http://schemas.openxmlformats.org/officeDocument/2006/relationships/hyperlink" Target="http://www.genome.jp/dbget-bin/www_bget?cpd+C01181" TargetMode="External"/><Relationship Id="rId5881" Type="http://schemas.openxmlformats.org/officeDocument/2006/relationships/hyperlink" Target="http://www.genome.jp/dbget-bin/www_bget?cpd+C14131" TargetMode="External"/><Relationship Id="rId6518" Type="http://schemas.openxmlformats.org/officeDocument/2006/relationships/hyperlink" Target="http://www.hmdb.ca/metabolites/HMDB05349" TargetMode="External"/><Relationship Id="rId6932" Type="http://schemas.openxmlformats.org/officeDocument/2006/relationships/hyperlink" Target="http://www.genome.jp/dbget-bin/www_bget?cpd+C05519" TargetMode="External"/><Relationship Id="rId4483" Type="http://schemas.openxmlformats.org/officeDocument/2006/relationships/hyperlink" Target="http://www.genome.jp/dbget-bin/www_bget?cpd+C01089" TargetMode="External"/><Relationship Id="rId5534" Type="http://schemas.openxmlformats.org/officeDocument/2006/relationships/hyperlink" Target="http://www.hmdb.ca/metabolites/HMDB10384" TargetMode="External"/><Relationship Id="rId3085" Type="http://schemas.openxmlformats.org/officeDocument/2006/relationships/hyperlink" Target="http://www.genome.jp/dbget-bin/www_bget?cpd+C00082" TargetMode="External"/><Relationship Id="rId4136" Type="http://schemas.openxmlformats.org/officeDocument/2006/relationships/hyperlink" Target="http://www.genome.jp/dbget-bin/www_bget?cpd+C00407" TargetMode="External"/><Relationship Id="rId4550" Type="http://schemas.openxmlformats.org/officeDocument/2006/relationships/hyperlink" Target="http://www.hmdb.ca/metabolites/HMDB11503" TargetMode="External"/><Relationship Id="rId5601" Type="http://schemas.openxmlformats.org/officeDocument/2006/relationships/hyperlink" Target="http://www.hmdb.ca/metabolites/HMDB04949" TargetMode="External"/><Relationship Id="rId3152" Type="http://schemas.openxmlformats.org/officeDocument/2006/relationships/hyperlink" Target="http://www.hmdb.ca/metabolites/HMDB03736" TargetMode="External"/><Relationship Id="rId4203" Type="http://schemas.openxmlformats.org/officeDocument/2006/relationships/hyperlink" Target="http://www.genome.jp/dbget-bin/www_bget?cpd+C02562" TargetMode="External"/><Relationship Id="rId7359" Type="http://schemas.openxmlformats.org/officeDocument/2006/relationships/hyperlink" Target="http://www.hmdb.ca/metabolites/HMDB03229" TargetMode="External"/><Relationship Id="rId7773" Type="http://schemas.openxmlformats.org/officeDocument/2006/relationships/hyperlink" Target="http://www.hmdb.ca/metabolites/HMDB04157" TargetMode="External"/><Relationship Id="rId6375" Type="http://schemas.openxmlformats.org/officeDocument/2006/relationships/hyperlink" Target="http://www.hmdb.ca/metabolites/HMDB00827" TargetMode="External"/><Relationship Id="rId7426" Type="http://schemas.openxmlformats.org/officeDocument/2006/relationships/hyperlink" Target="http://www.hmdb.ca/metabolites/HMDB00691" TargetMode="External"/><Relationship Id="rId140" Type="http://schemas.openxmlformats.org/officeDocument/2006/relationships/hyperlink" Target="http://www.hmdb.ca/metabolites/HMDB02302" TargetMode="External"/><Relationship Id="rId3969" Type="http://schemas.openxmlformats.org/officeDocument/2006/relationships/hyperlink" Target="http://www.hmdb.ca/metabolites/HMDB04041" TargetMode="External"/><Relationship Id="rId5391" Type="http://schemas.openxmlformats.org/officeDocument/2006/relationships/hyperlink" Target="http://www.genome.jp/dbget-bin/www_bget?cpd+C06425" TargetMode="External"/><Relationship Id="rId6028" Type="http://schemas.openxmlformats.org/officeDocument/2006/relationships/hyperlink" Target="http://www.genome.jp/dbget-bin/www_bget?cpd+C01672" TargetMode="External"/><Relationship Id="rId7840" Type="http://schemas.openxmlformats.org/officeDocument/2006/relationships/hyperlink" Target="http://www.genome.jp/dbget-bin/www_bget?cpd+C04039" TargetMode="External"/><Relationship Id="rId6" Type="http://schemas.openxmlformats.org/officeDocument/2006/relationships/hyperlink" Target="http://www.genome.jp/dbget-bin/www_bget?cpd+C01026" TargetMode="External"/><Relationship Id="rId2985" Type="http://schemas.openxmlformats.org/officeDocument/2006/relationships/hyperlink" Target="http://www.genome.jp/dbget-bin/www_bget?cpd+C00041" TargetMode="External"/><Relationship Id="rId5044" Type="http://schemas.openxmlformats.org/officeDocument/2006/relationships/hyperlink" Target="http://www.hmdb.ca/metabolites/HMDB03355" TargetMode="External"/><Relationship Id="rId6442" Type="http://schemas.openxmlformats.org/officeDocument/2006/relationships/hyperlink" Target="http://www.hmdb.ca/metabolites/HMDB00808" TargetMode="External"/><Relationship Id="rId957" Type="http://schemas.openxmlformats.org/officeDocument/2006/relationships/hyperlink" Target="http://www.hmdb.ca/metabolites/HMDB02670" TargetMode="External"/><Relationship Id="rId1587" Type="http://schemas.openxmlformats.org/officeDocument/2006/relationships/hyperlink" Target="http://www.hmdb.ca/metabolites/HMDB11130" TargetMode="External"/><Relationship Id="rId2638" Type="http://schemas.openxmlformats.org/officeDocument/2006/relationships/hyperlink" Target="http://www.hmdb.ca/metabolites/HMDB04950" TargetMode="External"/><Relationship Id="rId1654" Type="http://schemas.openxmlformats.org/officeDocument/2006/relationships/hyperlink" Target="http://www.genome.jp/dbget-bin/www_bget?cpd+C03761" TargetMode="External"/><Relationship Id="rId2705" Type="http://schemas.openxmlformats.org/officeDocument/2006/relationships/hyperlink" Target="http://www.hmdb.ca/metabolites/HMDB00050" TargetMode="External"/><Relationship Id="rId4060" Type="http://schemas.openxmlformats.org/officeDocument/2006/relationships/hyperlink" Target="http://www.hmdb.ca/metabolites/HMDB00512" TargetMode="External"/><Relationship Id="rId5111" Type="http://schemas.openxmlformats.org/officeDocument/2006/relationships/hyperlink" Target="http://www.genome.jp/dbget-bin/www_bget?cpd+C02710" TargetMode="External"/><Relationship Id="rId1307" Type="http://schemas.openxmlformats.org/officeDocument/2006/relationships/hyperlink" Target="http://www.hmdb.ca/metabolites/HMDB00759" TargetMode="External"/><Relationship Id="rId1721" Type="http://schemas.openxmlformats.org/officeDocument/2006/relationships/hyperlink" Target="http://www.hmdb.ca/metabolites/HMDB11599" TargetMode="External"/><Relationship Id="rId4877" Type="http://schemas.openxmlformats.org/officeDocument/2006/relationships/hyperlink" Target="http://www.hmdb.ca/metabolites/HMDB12141" TargetMode="External"/><Relationship Id="rId5928" Type="http://schemas.openxmlformats.org/officeDocument/2006/relationships/hyperlink" Target="http://www.genome.jp/dbget-bin/www_bget?cpd+D03836" TargetMode="External"/><Relationship Id="rId7283" Type="http://schemas.openxmlformats.org/officeDocument/2006/relationships/hyperlink" Target="http://www.hmdb.ca/metabolites/HMDB01262" TargetMode="External"/><Relationship Id="rId13" Type="http://schemas.openxmlformats.org/officeDocument/2006/relationships/hyperlink" Target="http://www.genome.jp/dbget-bin/www_bget?cpd+C02115" TargetMode="External"/><Relationship Id="rId3479" Type="http://schemas.openxmlformats.org/officeDocument/2006/relationships/hyperlink" Target="http://www.genome.jp/dbget-bin/www_bget?cpd+C03017" TargetMode="External"/><Relationship Id="rId7350" Type="http://schemas.openxmlformats.org/officeDocument/2006/relationships/hyperlink" Target="http://www.hmdb.ca/metabolites/HMDB00511" TargetMode="External"/><Relationship Id="rId2495" Type="http://schemas.openxmlformats.org/officeDocument/2006/relationships/hyperlink" Target="http://www.hmdb.ca/metabolites/HMDB00201" TargetMode="External"/><Relationship Id="rId3893" Type="http://schemas.openxmlformats.org/officeDocument/2006/relationships/hyperlink" Target="http://www.hmdb.ca/metabolites/HMDB35514" TargetMode="External"/><Relationship Id="rId4944" Type="http://schemas.openxmlformats.org/officeDocument/2006/relationships/hyperlink" Target="http://www.genome.jp/dbget-bin/www_bget?cpd+C00213" TargetMode="External"/><Relationship Id="rId7003" Type="http://schemas.openxmlformats.org/officeDocument/2006/relationships/hyperlink" Target="http://www.hmdb.ca/metabolites/HMDB01325" TargetMode="External"/><Relationship Id="rId467" Type="http://schemas.openxmlformats.org/officeDocument/2006/relationships/hyperlink" Target="http://www.genome.jp/dbget-bin/www_bget?cpd+C06426" TargetMode="External"/><Relationship Id="rId1097" Type="http://schemas.openxmlformats.org/officeDocument/2006/relationships/hyperlink" Target="http://www.genome.jp/dbget-bin/www_bget?cpd+C00166" TargetMode="External"/><Relationship Id="rId2148" Type="http://schemas.openxmlformats.org/officeDocument/2006/relationships/hyperlink" Target="http://www.hmdb.ca/metabolites/HMDB11756" TargetMode="External"/><Relationship Id="rId3546" Type="http://schemas.openxmlformats.org/officeDocument/2006/relationships/hyperlink" Target="http://www.hmdb.ca/metabolites/HMDB08993" TargetMode="External"/><Relationship Id="rId3960" Type="http://schemas.openxmlformats.org/officeDocument/2006/relationships/hyperlink" Target="http://www.genome.jp/dbget-bin/www_bget?cpd+C00719" TargetMode="External"/><Relationship Id="rId881" Type="http://schemas.openxmlformats.org/officeDocument/2006/relationships/hyperlink" Target="http://www.hmdb.ca/metabolites/HMDB00822" TargetMode="External"/><Relationship Id="rId2562" Type="http://schemas.openxmlformats.org/officeDocument/2006/relationships/hyperlink" Target="http://www.hmdb.ca/metabolites/HMDB07970" TargetMode="External"/><Relationship Id="rId3613" Type="http://schemas.openxmlformats.org/officeDocument/2006/relationships/hyperlink" Target="http://www.genome.jp/dbget-bin/www_bget?cpd+C02934" TargetMode="External"/><Relationship Id="rId6769" Type="http://schemas.openxmlformats.org/officeDocument/2006/relationships/hyperlink" Target="http://www.genome.jp/dbget-bin/www_bget?cpd+C14153" TargetMode="External"/><Relationship Id="rId534" Type="http://schemas.openxmlformats.org/officeDocument/2006/relationships/hyperlink" Target="http://www.hmdb.ca/metabolites/HMDB00710" TargetMode="External"/><Relationship Id="rId1164" Type="http://schemas.openxmlformats.org/officeDocument/2006/relationships/hyperlink" Target="http://www.hmdb.ca/metabolites/HMDB00746" TargetMode="External"/><Relationship Id="rId2215" Type="http://schemas.openxmlformats.org/officeDocument/2006/relationships/hyperlink" Target="http://www.genome.jp/dbget-bin/www_bget?cpd+C03771" TargetMode="External"/><Relationship Id="rId5785" Type="http://schemas.openxmlformats.org/officeDocument/2006/relationships/hyperlink" Target="http://www.hmdb.ca/metabolites/HMDB01931" TargetMode="External"/><Relationship Id="rId6836" Type="http://schemas.openxmlformats.org/officeDocument/2006/relationships/hyperlink" Target="http://www.genome.jp/dbget-bin/www_bget?cpd+C16355" TargetMode="External"/><Relationship Id="rId601" Type="http://schemas.openxmlformats.org/officeDocument/2006/relationships/hyperlink" Target="http://www.hmdb.ca/metabolites/HMDB11506" TargetMode="External"/><Relationship Id="rId1231" Type="http://schemas.openxmlformats.org/officeDocument/2006/relationships/hyperlink" Target="http://www.genome.jp/dbget-bin/www_bget?cpd+C01924" TargetMode="External"/><Relationship Id="rId4387" Type="http://schemas.openxmlformats.org/officeDocument/2006/relationships/hyperlink" Target="http://www.hmdb.ca/metabolites/HMDB00529" TargetMode="External"/><Relationship Id="rId5438" Type="http://schemas.openxmlformats.org/officeDocument/2006/relationships/hyperlink" Target="http://www.hmdb.ca/metabolites/HMDB00857" TargetMode="External"/><Relationship Id="rId5852" Type="http://schemas.openxmlformats.org/officeDocument/2006/relationships/hyperlink" Target="http://www.genome.jp/dbget-bin/www_bget?cpd+C11918" TargetMode="External"/><Relationship Id="rId4454" Type="http://schemas.openxmlformats.org/officeDocument/2006/relationships/hyperlink" Target="http://www.hmdb.ca/metabolites/HMDB00784" TargetMode="External"/><Relationship Id="rId5505" Type="http://schemas.openxmlformats.org/officeDocument/2006/relationships/hyperlink" Target="http://www.hmdb.ca/metabolites/HMDB00114" TargetMode="External"/><Relationship Id="rId6903" Type="http://schemas.openxmlformats.org/officeDocument/2006/relationships/hyperlink" Target="http://www.hmdb.ca/metabolites/HMDB02035" TargetMode="External"/><Relationship Id="rId3056" Type="http://schemas.openxmlformats.org/officeDocument/2006/relationships/hyperlink" Target="http://www.genome.jp/dbget-bin/www_bget?cpd+C00956" TargetMode="External"/><Relationship Id="rId3470" Type="http://schemas.openxmlformats.org/officeDocument/2006/relationships/hyperlink" Target="http://www.genome.jp/dbget-bin/www_bget?cpd+C02678" TargetMode="External"/><Relationship Id="rId4107" Type="http://schemas.openxmlformats.org/officeDocument/2006/relationships/hyperlink" Target="http://www.genome.jp/dbget-bin/www_bget?cpd+C00108" TargetMode="External"/><Relationship Id="rId391" Type="http://schemas.openxmlformats.org/officeDocument/2006/relationships/hyperlink" Target="http://www.hmdb.ca/metabolites/HMDB02817" TargetMode="External"/><Relationship Id="rId2072" Type="http://schemas.openxmlformats.org/officeDocument/2006/relationships/hyperlink" Target="http://www.hmdb.ca/metabolites/HMDB13130" TargetMode="External"/><Relationship Id="rId3123" Type="http://schemas.openxmlformats.org/officeDocument/2006/relationships/hyperlink" Target="http://www.genome.jp/dbget-bin/www_bget?cpd+C02470" TargetMode="External"/><Relationship Id="rId4521" Type="http://schemas.openxmlformats.org/officeDocument/2006/relationships/hyperlink" Target="http://www.hmdb.ca/metabolites/HMDB00564" TargetMode="External"/><Relationship Id="rId6279" Type="http://schemas.openxmlformats.org/officeDocument/2006/relationships/hyperlink" Target="http://www.hmdb.ca/metabolites/HMDB00283" TargetMode="External"/><Relationship Id="rId7677" Type="http://schemas.openxmlformats.org/officeDocument/2006/relationships/hyperlink" Target="http://www.genome.jp/dbget-bin/www_bget?cpd+C00299" TargetMode="External"/><Relationship Id="rId6693" Type="http://schemas.openxmlformats.org/officeDocument/2006/relationships/hyperlink" Target="http://www.genome.jp/dbget-bin/www_bget?cpd+C02067" TargetMode="External"/><Relationship Id="rId7744" Type="http://schemas.openxmlformats.org/officeDocument/2006/relationships/hyperlink" Target="http://www.genome.jp/dbget-bin/www_bget?cpd+C00831" TargetMode="External"/><Relationship Id="rId2889" Type="http://schemas.openxmlformats.org/officeDocument/2006/relationships/hyperlink" Target="http://www.hmdb.ca/metabolites/HMDB30776" TargetMode="External"/><Relationship Id="rId5295" Type="http://schemas.openxmlformats.org/officeDocument/2006/relationships/hyperlink" Target="http://www.hmdb.ca/metabolites/HMDB00867" TargetMode="External"/><Relationship Id="rId6346" Type="http://schemas.openxmlformats.org/officeDocument/2006/relationships/hyperlink" Target="http://www.hmdb.ca/metabolites/HMDB02092" TargetMode="External"/><Relationship Id="rId6760" Type="http://schemas.openxmlformats.org/officeDocument/2006/relationships/hyperlink" Target="http://www.hmdb.ca/metabolites/HMDB02329" TargetMode="External"/><Relationship Id="rId7811" Type="http://schemas.openxmlformats.org/officeDocument/2006/relationships/hyperlink" Target="http://www.genome.jp/dbget-bin/www_bget?cpd+C01198" TargetMode="External"/><Relationship Id="rId111" Type="http://schemas.openxmlformats.org/officeDocument/2006/relationships/hyperlink" Target="http://www.genome.jp/dbget-bin/www_bget?cpd+C05607" TargetMode="External"/><Relationship Id="rId2956" Type="http://schemas.openxmlformats.org/officeDocument/2006/relationships/hyperlink" Target="http://www.genome.jp/dbget-bin/www_bget?cpd+D07777" TargetMode="External"/><Relationship Id="rId5362" Type="http://schemas.openxmlformats.org/officeDocument/2006/relationships/hyperlink" Target="http://www.hmdb.ca/metabolites/HMDB01494" TargetMode="External"/><Relationship Id="rId6413" Type="http://schemas.openxmlformats.org/officeDocument/2006/relationships/hyperlink" Target="http://www.hmdb.ca/metabolites/HMDB00752" TargetMode="External"/><Relationship Id="rId928" Type="http://schemas.openxmlformats.org/officeDocument/2006/relationships/hyperlink" Target="http://www.hmdb.ca/metabolites/HMDB00402" TargetMode="External"/><Relationship Id="rId1558" Type="http://schemas.openxmlformats.org/officeDocument/2006/relationships/hyperlink" Target="http://www.hmdb.ca/metabolites/HMDB07972" TargetMode="External"/><Relationship Id="rId2609" Type="http://schemas.openxmlformats.org/officeDocument/2006/relationships/hyperlink" Target="http://www.hmdb.ca/metabolites/HMDB11565" TargetMode="External"/><Relationship Id="rId5015" Type="http://schemas.openxmlformats.org/officeDocument/2006/relationships/hyperlink" Target="http://www.hmdb.ca/metabolites/HMDB02820" TargetMode="External"/><Relationship Id="rId1972" Type="http://schemas.openxmlformats.org/officeDocument/2006/relationships/hyperlink" Target="http://www.genome.jp/dbget-bin/www_bget?cpd+C11142" TargetMode="External"/><Relationship Id="rId4031" Type="http://schemas.openxmlformats.org/officeDocument/2006/relationships/hyperlink" Target="http://www.hmdb.ca/metabolites/HMDB13253" TargetMode="External"/><Relationship Id="rId7187" Type="http://schemas.openxmlformats.org/officeDocument/2006/relationships/hyperlink" Target="http://www.genome.jp/dbget-bin/www_bget?cpd+C00179" TargetMode="External"/><Relationship Id="rId1625" Type="http://schemas.openxmlformats.org/officeDocument/2006/relationships/hyperlink" Target="http://www.hmdb.ca/metabolites/HMDB07248" TargetMode="External"/><Relationship Id="rId7254" Type="http://schemas.openxmlformats.org/officeDocument/2006/relationships/hyperlink" Target="http://www.genome.jp/dbget-bin/www_bget?cpd+C00111" TargetMode="External"/><Relationship Id="rId3797" Type="http://schemas.openxmlformats.org/officeDocument/2006/relationships/hyperlink" Target="http://www.genome.jp/dbget-bin/www_bget?cpd+C00257" TargetMode="External"/><Relationship Id="rId4848" Type="http://schemas.openxmlformats.org/officeDocument/2006/relationships/hyperlink" Target="http://www.hmdb.ca/metabolites/HMDB33752" TargetMode="External"/><Relationship Id="rId2399" Type="http://schemas.openxmlformats.org/officeDocument/2006/relationships/hyperlink" Target="http://www.genome.jp/dbget-bin/www_bget?cpd+C00009" TargetMode="External"/><Relationship Id="rId3864" Type="http://schemas.openxmlformats.org/officeDocument/2006/relationships/hyperlink" Target="http://www.genome.jp/dbget-bin/www_bget?cpd+C11457" TargetMode="External"/><Relationship Id="rId4915" Type="http://schemas.openxmlformats.org/officeDocument/2006/relationships/hyperlink" Target="http://www.hmdb.ca/metabolites/HMDB34649" TargetMode="External"/><Relationship Id="rId6270" Type="http://schemas.openxmlformats.org/officeDocument/2006/relationships/hyperlink" Target="http://www.genome.jp/dbget-bin/www_bget?cpd+C00022" TargetMode="External"/><Relationship Id="rId7321" Type="http://schemas.openxmlformats.org/officeDocument/2006/relationships/hyperlink" Target="http://www.hmdb.ca/metabolites/HMDB00215" TargetMode="External"/><Relationship Id="rId785" Type="http://schemas.openxmlformats.org/officeDocument/2006/relationships/hyperlink" Target="http://www.genome.jp/dbget-bin/www_bget?cpd+C00881" TargetMode="External"/><Relationship Id="rId2466" Type="http://schemas.openxmlformats.org/officeDocument/2006/relationships/hyperlink" Target="http://www.genome.jp/dbget-bin/www_bget?cpd+C06104" TargetMode="External"/><Relationship Id="rId2880" Type="http://schemas.openxmlformats.org/officeDocument/2006/relationships/hyperlink" Target="http://www.genome.jp/dbget-bin/www_bget?cpd+C05629" TargetMode="External"/><Relationship Id="rId3517" Type="http://schemas.openxmlformats.org/officeDocument/2006/relationships/hyperlink" Target="http://www.hmdb.ca/metabolites/HMDB00211" TargetMode="External"/><Relationship Id="rId3931" Type="http://schemas.openxmlformats.org/officeDocument/2006/relationships/hyperlink" Target="http://www.genome.jp/dbget-bin/www_bget?cpd+C10172" TargetMode="External"/><Relationship Id="rId438" Type="http://schemas.openxmlformats.org/officeDocument/2006/relationships/hyperlink" Target="http://www.genome.jp/dbget-bin/www_bget?cpd+C16537" TargetMode="External"/><Relationship Id="rId852" Type="http://schemas.openxmlformats.org/officeDocument/2006/relationships/hyperlink" Target="http://www.hmdb.ca/metabolites/HMDB00054" TargetMode="External"/><Relationship Id="rId1068" Type="http://schemas.openxmlformats.org/officeDocument/2006/relationships/hyperlink" Target="http://www.genome.jp/dbget-bin/www_bget?cpd+C00047" TargetMode="External"/><Relationship Id="rId1482" Type="http://schemas.openxmlformats.org/officeDocument/2006/relationships/hyperlink" Target="http://www.hmdb.ca/metabolites/HMDB00555" TargetMode="External"/><Relationship Id="rId2119" Type="http://schemas.openxmlformats.org/officeDocument/2006/relationships/hyperlink" Target="http://www.genome.jp/dbget-bin/www_bget?cpd+C00398" TargetMode="External"/><Relationship Id="rId2533" Type="http://schemas.openxmlformats.org/officeDocument/2006/relationships/hyperlink" Target="http://www.hmdb.ca/metabolites/HMDB34219" TargetMode="External"/><Relationship Id="rId5689" Type="http://schemas.openxmlformats.org/officeDocument/2006/relationships/hyperlink" Target="http://www.hmdb.ca/metabolites/HMDB01044" TargetMode="External"/><Relationship Id="rId505" Type="http://schemas.openxmlformats.org/officeDocument/2006/relationships/hyperlink" Target="http://www.hmdb.ca/metabolites/HMDB00888" TargetMode="External"/><Relationship Id="rId1135" Type="http://schemas.openxmlformats.org/officeDocument/2006/relationships/hyperlink" Target="http://www.genome.jp/dbget-bin/www_bget?cpd+C00954" TargetMode="External"/><Relationship Id="rId1202" Type="http://schemas.openxmlformats.org/officeDocument/2006/relationships/hyperlink" Target="http://www.genome.jp/dbget-bin/www_bget?cpd+C00109" TargetMode="External"/><Relationship Id="rId2600" Type="http://schemas.openxmlformats.org/officeDocument/2006/relationships/hyperlink" Target="http://www.genome.jp/dbget-bin/www_bget?cpd+C01885" TargetMode="External"/><Relationship Id="rId4358" Type="http://schemas.openxmlformats.org/officeDocument/2006/relationships/hyperlink" Target="http://www.genome.jp/dbget-bin/www_bget?cpd+C00158" TargetMode="External"/><Relationship Id="rId5409" Type="http://schemas.openxmlformats.org/officeDocument/2006/relationships/hyperlink" Target="http://www.genome.jp/dbget-bin/www_bget?cpd+C03242" TargetMode="External"/><Relationship Id="rId5756" Type="http://schemas.openxmlformats.org/officeDocument/2006/relationships/hyperlink" Target="http://www.genome.jp/dbget-bin/www_bget?cpd+C01020" TargetMode="External"/><Relationship Id="rId6807" Type="http://schemas.openxmlformats.org/officeDocument/2006/relationships/hyperlink" Target="http://www.hmdb.ca/metabolites/HMDB13678" TargetMode="External"/><Relationship Id="rId4772" Type="http://schemas.openxmlformats.org/officeDocument/2006/relationships/hyperlink" Target="http://www.genome.jp/dbget-bin/www_bget?cpd+C00255" TargetMode="External"/><Relationship Id="rId5823" Type="http://schemas.openxmlformats.org/officeDocument/2006/relationships/hyperlink" Target="http://www.hmdb.ca/metabolites/HMDB01870" TargetMode="External"/><Relationship Id="rId295" Type="http://schemas.openxmlformats.org/officeDocument/2006/relationships/hyperlink" Target="http://www.genome.jp/dbget-bin/www_bget?cpd+C01879" TargetMode="External"/><Relationship Id="rId3374" Type="http://schemas.openxmlformats.org/officeDocument/2006/relationships/hyperlink" Target="http://www.hmdb.ca/metabolites/HMDB61717" TargetMode="External"/><Relationship Id="rId4425" Type="http://schemas.openxmlformats.org/officeDocument/2006/relationships/hyperlink" Target="http://www.genome.jp/dbget-bin/www_bget?cpd+C16527" TargetMode="External"/><Relationship Id="rId2390" Type="http://schemas.openxmlformats.org/officeDocument/2006/relationships/hyperlink" Target="http://www.hmdb.ca/metabolites/HMDB00134" TargetMode="External"/><Relationship Id="rId3027" Type="http://schemas.openxmlformats.org/officeDocument/2006/relationships/hyperlink" Target="http://www.hmdb.ca/metabolites/HMDB02271" TargetMode="External"/><Relationship Id="rId3441" Type="http://schemas.openxmlformats.org/officeDocument/2006/relationships/hyperlink" Target="http://www.genome.jp/dbget-bin/www_bget?cpd+C16533" TargetMode="External"/><Relationship Id="rId6597" Type="http://schemas.openxmlformats.org/officeDocument/2006/relationships/hyperlink" Target="http://www.hmdb.ca/metabolites/HMDB00227" TargetMode="External"/><Relationship Id="rId7648" Type="http://schemas.openxmlformats.org/officeDocument/2006/relationships/hyperlink" Target="http://www.genome.jp/dbget-bin/www_bget?cpd+C02216" TargetMode="External"/><Relationship Id="rId362" Type="http://schemas.openxmlformats.org/officeDocument/2006/relationships/hyperlink" Target="http://www.genome.jp/dbget-bin/www_bget?cpd+C01801" TargetMode="External"/><Relationship Id="rId2043" Type="http://schemas.openxmlformats.org/officeDocument/2006/relationships/hyperlink" Target="http://www.hmdb.ca/metabolites/HMDB02320" TargetMode="External"/><Relationship Id="rId5199" Type="http://schemas.openxmlformats.org/officeDocument/2006/relationships/hyperlink" Target="http://www.hmdb.ca/metabolites/HMDB06695" TargetMode="External"/><Relationship Id="rId6664" Type="http://schemas.openxmlformats.org/officeDocument/2006/relationships/hyperlink" Target="http://www.genome.jp/dbget-bin/www_bget?cpd+C00559" TargetMode="External"/><Relationship Id="rId7715" Type="http://schemas.openxmlformats.org/officeDocument/2006/relationships/hyperlink" Target="http://www.hmdb.ca/metabolites/HMDB61711" TargetMode="External"/><Relationship Id="rId2110" Type="http://schemas.openxmlformats.org/officeDocument/2006/relationships/hyperlink" Target="http://www.genome.jp/dbget-bin/www_bget?cpd+C05852" TargetMode="External"/><Relationship Id="rId5266" Type="http://schemas.openxmlformats.org/officeDocument/2006/relationships/hyperlink" Target="http://www.hmdb.ca/metabolites/HMDB11178" TargetMode="External"/><Relationship Id="rId5680" Type="http://schemas.openxmlformats.org/officeDocument/2006/relationships/hyperlink" Target="http://www.genome.jp/dbget-bin/www_bget?cpd+C00387" TargetMode="External"/><Relationship Id="rId6317" Type="http://schemas.openxmlformats.org/officeDocument/2006/relationships/hyperlink" Target="http://www.hmdb.ca/metabolites/HMDB00127" TargetMode="External"/><Relationship Id="rId4282" Type="http://schemas.openxmlformats.org/officeDocument/2006/relationships/hyperlink" Target="http://www.hmdb.ca/metabolites/HMDB29125" TargetMode="External"/><Relationship Id="rId5333" Type="http://schemas.openxmlformats.org/officeDocument/2006/relationships/hyperlink" Target="http://www.hmdb.ca/metabolites/HMDB01367" TargetMode="External"/><Relationship Id="rId6731" Type="http://schemas.openxmlformats.org/officeDocument/2006/relationships/hyperlink" Target="http://www.hmdb.ca/metabolites/HMDB01488" TargetMode="External"/><Relationship Id="rId1876" Type="http://schemas.openxmlformats.org/officeDocument/2006/relationships/hyperlink" Target="http://www.hmdb.ca/metabolites/HMDB29649" TargetMode="External"/><Relationship Id="rId2927" Type="http://schemas.openxmlformats.org/officeDocument/2006/relationships/hyperlink" Target="http://www.genome.jp/dbget-bin/www_bget?cpd+C14536" TargetMode="External"/><Relationship Id="rId1529" Type="http://schemas.openxmlformats.org/officeDocument/2006/relationships/hyperlink" Target="http://www.hmdb.ca/metabolites/HMDB61914" TargetMode="External"/><Relationship Id="rId1943" Type="http://schemas.openxmlformats.org/officeDocument/2006/relationships/hyperlink" Target="http://www.hmdb.ca/metabolites/HMDB29738" TargetMode="External"/><Relationship Id="rId5400" Type="http://schemas.openxmlformats.org/officeDocument/2006/relationships/hyperlink" Target="http://www.hmdb.ca/metabolites/HMDB06528" TargetMode="External"/><Relationship Id="rId4002" Type="http://schemas.openxmlformats.org/officeDocument/2006/relationships/hyperlink" Target="http://www.genome.jp/dbget-bin/www_bget?cpd+C00135" TargetMode="External"/><Relationship Id="rId7158" Type="http://schemas.openxmlformats.org/officeDocument/2006/relationships/hyperlink" Target="http://www.hmdb.ca/metabolites/HMDB00904" TargetMode="External"/><Relationship Id="rId7572" Type="http://schemas.openxmlformats.org/officeDocument/2006/relationships/hyperlink" Target="http://www.hmdb.ca/metabolites/HMDB12102" TargetMode="External"/><Relationship Id="rId3768" Type="http://schemas.openxmlformats.org/officeDocument/2006/relationships/hyperlink" Target="http://www.genome.jp/dbget-bin/www_bget?cpd+C05841" TargetMode="External"/><Relationship Id="rId4819" Type="http://schemas.openxmlformats.org/officeDocument/2006/relationships/hyperlink" Target="http://www.genome.jp/dbget-bin/www_bget?cpd+C00473" TargetMode="External"/><Relationship Id="rId6174" Type="http://schemas.openxmlformats.org/officeDocument/2006/relationships/hyperlink" Target="http://www.hmdb.ca/metabolites/HMDB00679" TargetMode="External"/><Relationship Id="rId7225" Type="http://schemas.openxmlformats.org/officeDocument/2006/relationships/hyperlink" Target="http://www.hmdb.ca/metabolites/HMDB00594" TargetMode="External"/><Relationship Id="rId689" Type="http://schemas.openxmlformats.org/officeDocument/2006/relationships/hyperlink" Target="http://www.hmdb.ca/metabolites/HMDB00036" TargetMode="External"/><Relationship Id="rId2784" Type="http://schemas.openxmlformats.org/officeDocument/2006/relationships/hyperlink" Target="http://www.genome.jp/dbget-bin/www_bget?cpd+C00153" TargetMode="External"/><Relationship Id="rId5190" Type="http://schemas.openxmlformats.org/officeDocument/2006/relationships/hyperlink" Target="http://www.hmdb.ca/metabolites/HMDB01539" TargetMode="External"/><Relationship Id="rId6241" Type="http://schemas.openxmlformats.org/officeDocument/2006/relationships/hyperlink" Target="http://www.genome.jp/dbget-bin/www_bget?cpd+C01262" TargetMode="External"/><Relationship Id="rId756" Type="http://schemas.openxmlformats.org/officeDocument/2006/relationships/hyperlink" Target="http://www.genome.jp/dbget-bin/www_bget?cpd+C00295" TargetMode="External"/><Relationship Id="rId1386" Type="http://schemas.openxmlformats.org/officeDocument/2006/relationships/hyperlink" Target="http://www.genome.jp/dbget-bin/www_bget?cpd+C01239" TargetMode="External"/><Relationship Id="rId2437" Type="http://schemas.openxmlformats.org/officeDocument/2006/relationships/hyperlink" Target="http://www.genome.jp/dbget-bin/www_bget?cpd+C06429" TargetMode="External"/><Relationship Id="rId3835" Type="http://schemas.openxmlformats.org/officeDocument/2006/relationships/hyperlink" Target="http://www.genome.jp/dbget-bin/www_bget?cpd+C00534" TargetMode="External"/><Relationship Id="rId409" Type="http://schemas.openxmlformats.org/officeDocument/2006/relationships/hyperlink" Target="http://www.hmdb.ca/metabolites/HMDB00208" TargetMode="External"/><Relationship Id="rId1039" Type="http://schemas.openxmlformats.org/officeDocument/2006/relationships/hyperlink" Target="http://www.hmdb.ca/metabolites/HMDB00177" TargetMode="External"/><Relationship Id="rId2851" Type="http://schemas.openxmlformats.org/officeDocument/2006/relationships/hyperlink" Target="http://www.genome.jp/dbget-bin/www_bget?cpd+C00250" TargetMode="External"/><Relationship Id="rId3902" Type="http://schemas.openxmlformats.org/officeDocument/2006/relationships/hyperlink" Target="http://www.hmdb.ca/metabolites/HMDB13222" TargetMode="External"/><Relationship Id="rId92" Type="http://schemas.openxmlformats.org/officeDocument/2006/relationships/hyperlink" Target="http://www.genome.jp/dbget-bin/www_bget?cpd+C00956" TargetMode="External"/><Relationship Id="rId823" Type="http://schemas.openxmlformats.org/officeDocument/2006/relationships/hyperlink" Target="http://www.hmdb.ca/metabolites/HMDB01248" TargetMode="External"/><Relationship Id="rId1453" Type="http://schemas.openxmlformats.org/officeDocument/2006/relationships/hyperlink" Target="http://www.genome.jp/dbget-bin/www_bget?cpd+C01595" TargetMode="External"/><Relationship Id="rId2504" Type="http://schemas.openxmlformats.org/officeDocument/2006/relationships/hyperlink" Target="http://www.hmdb.ca/metabolites/HMDB01161" TargetMode="External"/><Relationship Id="rId7082" Type="http://schemas.openxmlformats.org/officeDocument/2006/relationships/hyperlink" Target="http://www.hmdb.ca/metabolites/HMDB00259" TargetMode="External"/><Relationship Id="rId1106" Type="http://schemas.openxmlformats.org/officeDocument/2006/relationships/hyperlink" Target="http://www.hmdb.ca/metabolites/HMDB00020" TargetMode="External"/><Relationship Id="rId1520" Type="http://schemas.openxmlformats.org/officeDocument/2006/relationships/hyperlink" Target="http://www.hmdb.ca/metabolites/HMDB00357" TargetMode="External"/><Relationship Id="rId4676" Type="http://schemas.openxmlformats.org/officeDocument/2006/relationships/hyperlink" Target="http://www.genome.jp/dbget-bin/www_bget?cpd+C01367" TargetMode="External"/><Relationship Id="rId5727" Type="http://schemas.openxmlformats.org/officeDocument/2006/relationships/hyperlink" Target="http://www.genome.jp/dbget-bin/www_bget?cpd+C03592" TargetMode="External"/><Relationship Id="rId3278" Type="http://schemas.openxmlformats.org/officeDocument/2006/relationships/hyperlink" Target="http://www.hmdb.ca/metabolites/HMDB00194" TargetMode="External"/><Relationship Id="rId3692" Type="http://schemas.openxmlformats.org/officeDocument/2006/relationships/hyperlink" Target="http://www.genome.jp/dbget-bin/www_bget?cpd+C00212" TargetMode="External"/><Relationship Id="rId4329" Type="http://schemas.openxmlformats.org/officeDocument/2006/relationships/hyperlink" Target="http://www.hmdb.ca/metabolites/HMDB03213" TargetMode="External"/><Relationship Id="rId4743" Type="http://schemas.openxmlformats.org/officeDocument/2006/relationships/hyperlink" Target="http://www.genome.jp/dbget-bin/www_bget?cpd+C00214" TargetMode="External"/><Relationship Id="rId7899" Type="http://schemas.openxmlformats.org/officeDocument/2006/relationships/hyperlink" Target="http://www.hmdb.ca/metabolites/HMDB01448" TargetMode="External"/><Relationship Id="rId199" Type="http://schemas.openxmlformats.org/officeDocument/2006/relationships/hyperlink" Target="http://www.hmdb.ca/metabolites/HMDB00317" TargetMode="External"/><Relationship Id="rId2294" Type="http://schemas.openxmlformats.org/officeDocument/2006/relationships/hyperlink" Target="http://www.genome.jp/dbget-bin/www_bget?cpd+C02155" TargetMode="External"/><Relationship Id="rId3345" Type="http://schemas.openxmlformats.org/officeDocument/2006/relationships/hyperlink" Target="http://www.hmdb.ca/metabolites/HMDB00247" TargetMode="External"/><Relationship Id="rId266" Type="http://schemas.openxmlformats.org/officeDocument/2006/relationships/hyperlink" Target="http://www.hmdb.ca/metabolites/HMDB00064" TargetMode="External"/><Relationship Id="rId680" Type="http://schemas.openxmlformats.org/officeDocument/2006/relationships/hyperlink" Target="http://www.genome.jp/dbget-bin/www_bget?cpd+C05442" TargetMode="External"/><Relationship Id="rId2361" Type="http://schemas.openxmlformats.org/officeDocument/2006/relationships/hyperlink" Target="http://www.hmdb.ca/metabolites/HMDB00107" TargetMode="External"/><Relationship Id="rId3412" Type="http://schemas.openxmlformats.org/officeDocument/2006/relationships/hyperlink" Target="http://www.genome.jp/dbget-bin/www_bget?cpd+C16535" TargetMode="External"/><Relationship Id="rId4810" Type="http://schemas.openxmlformats.org/officeDocument/2006/relationships/hyperlink" Target="http://www.genome.jp/dbget-bin/www_bget?cpd+C05795" TargetMode="External"/><Relationship Id="rId6568" Type="http://schemas.openxmlformats.org/officeDocument/2006/relationships/hyperlink" Target="http://www.genome.jp/dbget-bin/www_bget?cpd+C13861" TargetMode="External"/><Relationship Id="rId7619" Type="http://schemas.openxmlformats.org/officeDocument/2006/relationships/hyperlink" Target="http://www.hmdb.ca/metabolites/HMDB00686" TargetMode="External"/><Relationship Id="rId333" Type="http://schemas.openxmlformats.org/officeDocument/2006/relationships/hyperlink" Target="http://www.hmdb.ca/metabolites/HMDB28927" TargetMode="External"/><Relationship Id="rId2014" Type="http://schemas.openxmlformats.org/officeDocument/2006/relationships/hyperlink" Target="http://www.genome.jp/dbget-bin/www_bget?cpd+C00624" TargetMode="External"/><Relationship Id="rId6982" Type="http://schemas.openxmlformats.org/officeDocument/2006/relationships/hyperlink" Target="http://www.genome.jp/dbget-bin/www_bget?cpd+C05568" TargetMode="External"/><Relationship Id="rId1030" Type="http://schemas.openxmlformats.org/officeDocument/2006/relationships/hyperlink" Target="http://www.genome.jp/dbget-bin/www_bget?cpd+C01046" TargetMode="External"/><Relationship Id="rId4186" Type="http://schemas.openxmlformats.org/officeDocument/2006/relationships/hyperlink" Target="http://www.hmdb.ca/metabolites/HMDB00052" TargetMode="External"/><Relationship Id="rId5584" Type="http://schemas.openxmlformats.org/officeDocument/2006/relationships/hyperlink" Target="http://www.hmdb.ca/metabolites/HMDB07103" TargetMode="External"/><Relationship Id="rId6635" Type="http://schemas.openxmlformats.org/officeDocument/2006/relationships/hyperlink" Target="http://www.hmdb.ca/metabolites/HMDB00760" TargetMode="External"/><Relationship Id="rId400" Type="http://schemas.openxmlformats.org/officeDocument/2006/relationships/hyperlink" Target="http://www.genome.jp/dbget-bin/www_bget?cpd+C02713" TargetMode="External"/><Relationship Id="rId5237" Type="http://schemas.openxmlformats.org/officeDocument/2006/relationships/hyperlink" Target="http://www.genome.jp/dbget-bin/www_bget?cpd+C02261" TargetMode="External"/><Relationship Id="rId5651" Type="http://schemas.openxmlformats.org/officeDocument/2006/relationships/hyperlink" Target="http://www.hmdb.ca/metabolites/HMDB00195" TargetMode="External"/><Relationship Id="rId6702" Type="http://schemas.openxmlformats.org/officeDocument/2006/relationships/hyperlink" Target="http://www.genome.jp/dbget-bin/www_bget?cpd+C00099" TargetMode="External"/><Relationship Id="rId1847" Type="http://schemas.openxmlformats.org/officeDocument/2006/relationships/hyperlink" Target="http://www.hmdb.ca/metabolites/HMDB04161" TargetMode="External"/><Relationship Id="rId4253" Type="http://schemas.openxmlformats.org/officeDocument/2006/relationships/hyperlink" Target="http://www.hmdb.ca/metabolites/HMDB11737" TargetMode="External"/><Relationship Id="rId5304" Type="http://schemas.openxmlformats.org/officeDocument/2006/relationships/hyperlink" Target="http://www.genome.jp/dbget-bin/www_bget?cpd+C01904" TargetMode="External"/><Relationship Id="rId4320" Type="http://schemas.openxmlformats.org/officeDocument/2006/relationships/hyperlink" Target="http://www.genome.jp/dbget-bin/www_bget?cpd+C00208" TargetMode="External"/><Relationship Id="rId7476" Type="http://schemas.openxmlformats.org/officeDocument/2006/relationships/hyperlink" Target="http://www.genome.jp/dbget-bin/www_bget?cpd+C00588" TargetMode="External"/><Relationship Id="rId7890" Type="http://schemas.openxmlformats.org/officeDocument/2006/relationships/hyperlink" Target="http://www.genome.jp/dbget-bin/www_bget?cpd+C00811" TargetMode="External"/><Relationship Id="rId190" Type="http://schemas.openxmlformats.org/officeDocument/2006/relationships/hyperlink" Target="http://www.hmdb.ca/metabolites/HMDB00378" TargetMode="External"/><Relationship Id="rId1914" Type="http://schemas.openxmlformats.org/officeDocument/2006/relationships/hyperlink" Target="http://www.genome.jp/dbget-bin/www_bget?cpd+C06342" TargetMode="External"/><Relationship Id="rId6078" Type="http://schemas.openxmlformats.org/officeDocument/2006/relationships/hyperlink" Target="http://www.hmdb.ca/metabolites/HMDB00684" TargetMode="External"/><Relationship Id="rId6492" Type="http://schemas.openxmlformats.org/officeDocument/2006/relationships/hyperlink" Target="http://www.genome.jp/dbget-bin/www_bget?cpd+C01233" TargetMode="External"/><Relationship Id="rId7129" Type="http://schemas.openxmlformats.org/officeDocument/2006/relationships/hyperlink" Target="http://www.hmdb.ca/metabolites/HMDB00099" TargetMode="External"/><Relationship Id="rId7543" Type="http://schemas.openxmlformats.org/officeDocument/2006/relationships/hyperlink" Target="http://www.hmdb.ca/metabolites/HMDB31074" TargetMode="External"/><Relationship Id="rId5094" Type="http://schemas.openxmlformats.org/officeDocument/2006/relationships/hyperlink" Target="http://www.hmdb.ca/metabolites/HMDB04089" TargetMode="External"/><Relationship Id="rId6145" Type="http://schemas.openxmlformats.org/officeDocument/2006/relationships/hyperlink" Target="http://www.hmdb.ca/metabolites/HMDB00574" TargetMode="External"/><Relationship Id="rId2688" Type="http://schemas.openxmlformats.org/officeDocument/2006/relationships/hyperlink" Target="http://www.genome.jp/dbget-bin/www_bget?cpd+C00262" TargetMode="External"/><Relationship Id="rId3739" Type="http://schemas.openxmlformats.org/officeDocument/2006/relationships/hyperlink" Target="http://www.hmdb.ca/metabolites/HMDB00056" TargetMode="External"/><Relationship Id="rId5161" Type="http://schemas.openxmlformats.org/officeDocument/2006/relationships/hyperlink" Target="http://www.genome.jp/dbget-bin/www_bget?cpd+C00491" TargetMode="External"/><Relationship Id="rId7610" Type="http://schemas.openxmlformats.org/officeDocument/2006/relationships/hyperlink" Target="http://www.genome.jp/dbget-bin/www_bget?cpd+C05465" TargetMode="External"/><Relationship Id="rId2755" Type="http://schemas.openxmlformats.org/officeDocument/2006/relationships/hyperlink" Target="http://www.genome.jp/dbget-bin/www_bget?cpd+C00475" TargetMode="External"/><Relationship Id="rId3806" Type="http://schemas.openxmlformats.org/officeDocument/2006/relationships/hyperlink" Target="http://www.hmdb.ca/metabolites/HMDB06327" TargetMode="External"/><Relationship Id="rId6212" Type="http://schemas.openxmlformats.org/officeDocument/2006/relationships/hyperlink" Target="http://www.hmdb.ca/metabolites/HMDB02064" TargetMode="External"/><Relationship Id="rId727" Type="http://schemas.openxmlformats.org/officeDocument/2006/relationships/hyperlink" Target="http://www.hmdb.ca/metabolites/HMDB11617" TargetMode="External"/><Relationship Id="rId1357" Type="http://schemas.openxmlformats.org/officeDocument/2006/relationships/hyperlink" Target="http://www.hmdb.ca/metabolites/HMDB00163" TargetMode="External"/><Relationship Id="rId1771" Type="http://schemas.openxmlformats.org/officeDocument/2006/relationships/hyperlink" Target="http://www.genome.jp/dbget-bin/www_bget?cpd+C00239" TargetMode="External"/><Relationship Id="rId2408" Type="http://schemas.openxmlformats.org/officeDocument/2006/relationships/hyperlink" Target="http://www.hmdb.ca/metabolites/HMDB00482" TargetMode="External"/><Relationship Id="rId2822" Type="http://schemas.openxmlformats.org/officeDocument/2006/relationships/hyperlink" Target="http://www.hmdb.ca/metabolites/HMDB01518" TargetMode="External"/><Relationship Id="rId5978" Type="http://schemas.openxmlformats.org/officeDocument/2006/relationships/hyperlink" Target="http://www.genome.jp/dbget-bin/www_bget?cpd+C00135" TargetMode="External"/><Relationship Id="rId63" Type="http://schemas.openxmlformats.org/officeDocument/2006/relationships/hyperlink" Target="http://www.hmdb.ca/metabolites/HMDB02271" TargetMode="External"/><Relationship Id="rId1424" Type="http://schemas.openxmlformats.org/officeDocument/2006/relationships/hyperlink" Target="http://www.genome.jp/dbget-bin/www_bget?cpd+C08322" TargetMode="External"/><Relationship Id="rId4994" Type="http://schemas.openxmlformats.org/officeDocument/2006/relationships/hyperlink" Target="http://www.genome.jp/dbget-bin/www_bget?cpd+C01152" TargetMode="External"/><Relationship Id="rId3596" Type="http://schemas.openxmlformats.org/officeDocument/2006/relationships/hyperlink" Target="http://www.hmdb.ca/metabolites/HMDB11569" TargetMode="External"/><Relationship Id="rId4647" Type="http://schemas.openxmlformats.org/officeDocument/2006/relationships/hyperlink" Target="http://www.hmdb.ca/metabolites/HMDB00951" TargetMode="External"/><Relationship Id="rId7053" Type="http://schemas.openxmlformats.org/officeDocument/2006/relationships/hyperlink" Target="http://www.hmdb.ca/metabolites/HMDB06275" TargetMode="External"/><Relationship Id="rId2198" Type="http://schemas.openxmlformats.org/officeDocument/2006/relationships/hyperlink" Target="http://www.hmdb.ca/metabolites/HMDB00192" TargetMode="External"/><Relationship Id="rId3249" Type="http://schemas.openxmlformats.org/officeDocument/2006/relationships/hyperlink" Target="http://www.genome.jp/dbget-bin/www_bget?cpd+C02946" TargetMode="External"/><Relationship Id="rId7120" Type="http://schemas.openxmlformats.org/officeDocument/2006/relationships/hyperlink" Target="http://www.genome.jp/dbget-bin/www_bget?cpd+C02712" TargetMode="External"/><Relationship Id="rId584" Type="http://schemas.openxmlformats.org/officeDocument/2006/relationships/hyperlink" Target="http://www.hmdb.ca/metabolites/HMDB05322" TargetMode="External"/><Relationship Id="rId2265" Type="http://schemas.openxmlformats.org/officeDocument/2006/relationships/hyperlink" Target="http://www.genome.jp/dbget-bin/www_bget?cpd+C01035" TargetMode="External"/><Relationship Id="rId3663" Type="http://schemas.openxmlformats.org/officeDocument/2006/relationships/hyperlink" Target="http://www.hmdb.ca/metabolites/HMDB00761" TargetMode="External"/><Relationship Id="rId4714" Type="http://schemas.openxmlformats.org/officeDocument/2006/relationships/hyperlink" Target="http://www.hmdb.ca/metabolites/HMDB00296" TargetMode="External"/><Relationship Id="rId237" Type="http://schemas.openxmlformats.org/officeDocument/2006/relationships/hyperlink" Target="http://www.genome.jp/dbget-bin/www_bget?cpd+C01826" TargetMode="External"/><Relationship Id="rId3316" Type="http://schemas.openxmlformats.org/officeDocument/2006/relationships/hyperlink" Target="http://www.genome.jp/dbget-bin/www_bget?cpd+C00474" TargetMode="External"/><Relationship Id="rId3730" Type="http://schemas.openxmlformats.org/officeDocument/2006/relationships/hyperlink" Target="http://www.hmdb.ca/metabolites/HMDB00767" TargetMode="External"/><Relationship Id="rId6886" Type="http://schemas.openxmlformats.org/officeDocument/2006/relationships/hyperlink" Target="http://www.genome.jp/dbget-bin/www_bget?cpd+C00296" TargetMode="External"/><Relationship Id="rId651" Type="http://schemas.openxmlformats.org/officeDocument/2006/relationships/hyperlink" Target="http://www.hmdb.ca/metabolites/HMDB11760" TargetMode="External"/><Relationship Id="rId1281" Type="http://schemas.openxmlformats.org/officeDocument/2006/relationships/hyperlink" Target="http://www.genome.jp/dbget-bin/www_bget?cpd+C01419" TargetMode="External"/><Relationship Id="rId2332" Type="http://schemas.openxmlformats.org/officeDocument/2006/relationships/hyperlink" Target="http://www.genome.jp/dbget-bin/www_bget?cpd+C00181" TargetMode="External"/><Relationship Id="rId5488" Type="http://schemas.openxmlformats.org/officeDocument/2006/relationships/hyperlink" Target="http://www.genome.jp/dbget-bin/www_bget?cpd+C16512" TargetMode="External"/><Relationship Id="rId6539" Type="http://schemas.openxmlformats.org/officeDocument/2006/relationships/hyperlink" Target="http://www.hmdb.ca/metabolites/HMDB11343" TargetMode="External"/><Relationship Id="rId6953" Type="http://schemas.openxmlformats.org/officeDocument/2006/relationships/hyperlink" Target="http://www.hmdb.ca/metabolites/HMDB00641" TargetMode="External"/><Relationship Id="rId304" Type="http://schemas.openxmlformats.org/officeDocument/2006/relationships/hyperlink" Target="http://www.hmdb.ca/metabolites/HMDB11667" TargetMode="External"/><Relationship Id="rId5555" Type="http://schemas.openxmlformats.org/officeDocument/2006/relationships/hyperlink" Target="http://www.hmdb.ca/metabolites/HMDB11220" TargetMode="External"/><Relationship Id="rId6606" Type="http://schemas.openxmlformats.org/officeDocument/2006/relationships/hyperlink" Target="http://www.genome.jp/dbget-bin/www_bget?cpd+C01753" TargetMode="External"/><Relationship Id="rId1001" Type="http://schemas.openxmlformats.org/officeDocument/2006/relationships/hyperlink" Target="http://www.genome.jp/dbget-bin/www_bget?cpd+C02115" TargetMode="External"/><Relationship Id="rId4157" Type="http://schemas.openxmlformats.org/officeDocument/2006/relationships/hyperlink" Target="http://www.hmdb.ca/metabolites/HMDB11745" TargetMode="External"/><Relationship Id="rId4571" Type="http://schemas.openxmlformats.org/officeDocument/2006/relationships/hyperlink" Target="http://www.genome.jp/dbget-bin/www_bget?cpd+C00116" TargetMode="External"/><Relationship Id="rId5208" Type="http://schemas.openxmlformats.org/officeDocument/2006/relationships/hyperlink" Target="http://www.hmdb.ca/metabolites/HMDB00562" TargetMode="External"/><Relationship Id="rId5622" Type="http://schemas.openxmlformats.org/officeDocument/2006/relationships/hyperlink" Target="http://www.genome.jp/dbget-bin/www_bget?cpd+C01789" TargetMode="External"/><Relationship Id="rId3173" Type="http://schemas.openxmlformats.org/officeDocument/2006/relationships/hyperlink" Target="http://www.hmdb.ca/metabolites/HMDB02005" TargetMode="External"/><Relationship Id="rId4224" Type="http://schemas.openxmlformats.org/officeDocument/2006/relationships/hyperlink" Target="http://www.hmdb.ca/metabolites/HMDB01432" TargetMode="External"/><Relationship Id="rId1818" Type="http://schemas.openxmlformats.org/officeDocument/2006/relationships/hyperlink" Target="http://www.hmdb.ca/metabolites/HMDB00943" TargetMode="External"/><Relationship Id="rId3240" Type="http://schemas.openxmlformats.org/officeDocument/2006/relationships/hyperlink" Target="http://www.hmdb.ca/metabolites/HMDB01257" TargetMode="External"/><Relationship Id="rId6396" Type="http://schemas.openxmlformats.org/officeDocument/2006/relationships/hyperlink" Target="http://www.hmdb.ca/metabolites/HMDB03073" TargetMode="External"/><Relationship Id="rId7794" Type="http://schemas.openxmlformats.org/officeDocument/2006/relationships/hyperlink" Target="http://www.hmdb.ca/metabolites/HMDB00017" TargetMode="External"/><Relationship Id="rId161" Type="http://schemas.openxmlformats.org/officeDocument/2006/relationships/hyperlink" Target="http://www.genome.jp/dbget-bin/www_bget?cpd+C10164" TargetMode="External"/><Relationship Id="rId6049" Type="http://schemas.openxmlformats.org/officeDocument/2006/relationships/hyperlink" Target="http://www.genome.jp/dbget-bin/www_bget?cpd+C00082" TargetMode="External"/><Relationship Id="rId7447" Type="http://schemas.openxmlformats.org/officeDocument/2006/relationships/hyperlink" Target="http://www.genome.jp/dbget-bin/www_bget?cpd+C01089" TargetMode="External"/><Relationship Id="rId7861" Type="http://schemas.openxmlformats.org/officeDocument/2006/relationships/hyperlink" Target="http://www.genome.jp/dbget-bin/www_bget?cpd+C00503" TargetMode="External"/><Relationship Id="rId6463" Type="http://schemas.openxmlformats.org/officeDocument/2006/relationships/hyperlink" Target="http://www.hmdb.ca/metabolites/HMDB31057" TargetMode="External"/><Relationship Id="rId7514" Type="http://schemas.openxmlformats.org/officeDocument/2006/relationships/hyperlink" Target="http://www.hmdb.ca/metabolites/HMDB11503" TargetMode="External"/><Relationship Id="rId978" Type="http://schemas.openxmlformats.org/officeDocument/2006/relationships/hyperlink" Target="http://www.genome.jp/dbget-bin/www_bget?cpd+C03727" TargetMode="External"/><Relationship Id="rId2659" Type="http://schemas.openxmlformats.org/officeDocument/2006/relationships/hyperlink" Target="http://www.hmdb.ca/metabolites/HMDB02869" TargetMode="External"/><Relationship Id="rId5065" Type="http://schemas.openxmlformats.org/officeDocument/2006/relationships/hyperlink" Target="http://www.hmdb.ca/metabolites/HMDB00306" TargetMode="External"/><Relationship Id="rId6116" Type="http://schemas.openxmlformats.org/officeDocument/2006/relationships/hyperlink" Target="http://www.hmdb.ca/metabolites/HMDB03736" TargetMode="External"/><Relationship Id="rId6530" Type="http://schemas.openxmlformats.org/officeDocument/2006/relationships/hyperlink" Target="http://www.hmdb.ca/metabolites/HMDB11507" TargetMode="External"/><Relationship Id="rId1675" Type="http://schemas.openxmlformats.org/officeDocument/2006/relationships/hyperlink" Target="http://www.hmdb.ca/metabolites/HMDB00619" TargetMode="External"/><Relationship Id="rId2726" Type="http://schemas.openxmlformats.org/officeDocument/2006/relationships/hyperlink" Target="http://www.genome.jp/dbget-bin/www_bget?cpd+C00330" TargetMode="External"/><Relationship Id="rId4081" Type="http://schemas.openxmlformats.org/officeDocument/2006/relationships/hyperlink" Target="http://www.hmdb.ca/metabolites/HMDB00755" TargetMode="External"/><Relationship Id="rId5132" Type="http://schemas.openxmlformats.org/officeDocument/2006/relationships/hyperlink" Target="http://www.hmdb.ca/metabolites/HMDB00622" TargetMode="External"/><Relationship Id="rId1328" Type="http://schemas.openxmlformats.org/officeDocument/2006/relationships/hyperlink" Target="http://www.genome.jp/dbget-bin/www_bget?cpd+C00597" TargetMode="External"/><Relationship Id="rId1742" Type="http://schemas.openxmlformats.org/officeDocument/2006/relationships/hyperlink" Target="http://www.genome.jp/dbget-bin/www_bget?cpd+C00337" TargetMode="External"/><Relationship Id="rId4898" Type="http://schemas.openxmlformats.org/officeDocument/2006/relationships/hyperlink" Target="http://www.hmdb.ca/metabolites/HMDB02994" TargetMode="External"/><Relationship Id="rId5949" Type="http://schemas.openxmlformats.org/officeDocument/2006/relationships/hyperlink" Target="http://www.genome.jp/dbget-bin/www_bget?cpd+C00041" TargetMode="External"/><Relationship Id="rId7371" Type="http://schemas.openxmlformats.org/officeDocument/2006/relationships/hyperlink" Target="http://www.genome.jp/dbget-bin/www_bget?cpd+C08316" TargetMode="External"/><Relationship Id="rId34" Type="http://schemas.openxmlformats.org/officeDocument/2006/relationships/hyperlink" Target="http://www.genome.jp/dbget-bin/www_bget?cpd+C00025" TargetMode="External"/><Relationship Id="rId4965" Type="http://schemas.openxmlformats.org/officeDocument/2006/relationships/hyperlink" Target="http://www.genome.jp/dbget-bin/www_bget?cpd+C02721" TargetMode="External"/><Relationship Id="rId7024" Type="http://schemas.openxmlformats.org/officeDocument/2006/relationships/hyperlink" Target="http://www.hmdb.ca/metabolites/HMDB00512" TargetMode="External"/><Relationship Id="rId3567" Type="http://schemas.openxmlformats.org/officeDocument/2006/relationships/hyperlink" Target="http://www.hmdb.ca/metabolites/HMDB11517" TargetMode="External"/><Relationship Id="rId3981" Type="http://schemas.openxmlformats.org/officeDocument/2006/relationships/hyperlink" Target="http://www.genome.jp/dbget-bin/www_bget?cpd+C01042" TargetMode="External"/><Relationship Id="rId4618" Type="http://schemas.openxmlformats.org/officeDocument/2006/relationships/hyperlink" Target="http://www.genome.jp/dbget-bin/www_bget?cpd+C03761" TargetMode="External"/><Relationship Id="rId488" Type="http://schemas.openxmlformats.org/officeDocument/2006/relationships/hyperlink" Target="http://www.genome.jp/dbget-bin/www_bget?cpd+C01127" TargetMode="External"/><Relationship Id="rId2169" Type="http://schemas.openxmlformats.org/officeDocument/2006/relationships/hyperlink" Target="http://www.hmdb.ca/metabolites/HMDB01844" TargetMode="External"/><Relationship Id="rId2583" Type="http://schemas.openxmlformats.org/officeDocument/2006/relationships/hyperlink" Target="http://www.genome.jp/dbget-bin/www_bget?cpd+C04036" TargetMode="External"/><Relationship Id="rId3634" Type="http://schemas.openxmlformats.org/officeDocument/2006/relationships/hyperlink" Target="http://www.hmdb.ca/metabolites/HMDB06024" TargetMode="External"/><Relationship Id="rId6040" Type="http://schemas.openxmlformats.org/officeDocument/2006/relationships/hyperlink" Target="http://www.hmdb.ca/metabolites/HMDB00779" TargetMode="External"/><Relationship Id="rId555" Type="http://schemas.openxmlformats.org/officeDocument/2006/relationships/hyperlink" Target="http://www.hmdb.ca/metabolites/HMDB34220" TargetMode="External"/><Relationship Id="rId1185" Type="http://schemas.openxmlformats.org/officeDocument/2006/relationships/hyperlink" Target="http://www.genome.jp/dbget-bin/www_bget?cpd+C00141" TargetMode="External"/><Relationship Id="rId2236" Type="http://schemas.openxmlformats.org/officeDocument/2006/relationships/hyperlink" Target="http://www.genome.jp/dbget-bin/www_bget?cpd+C03884" TargetMode="External"/><Relationship Id="rId2650" Type="http://schemas.openxmlformats.org/officeDocument/2006/relationships/hyperlink" Target="http://www.hmdb.ca/metabolites/HMDB00067" TargetMode="External"/><Relationship Id="rId3701" Type="http://schemas.openxmlformats.org/officeDocument/2006/relationships/hyperlink" Target="http://www.hmdb.ca/metabolites/HMDB00101" TargetMode="External"/><Relationship Id="rId6857" Type="http://schemas.openxmlformats.org/officeDocument/2006/relationships/hyperlink" Target="http://www.hmdb.ca/metabolites/HMDB35514" TargetMode="External"/><Relationship Id="rId208" Type="http://schemas.openxmlformats.org/officeDocument/2006/relationships/hyperlink" Target="http://www.genome.jp/dbget-bin/www_bget?cpd+C02989" TargetMode="External"/><Relationship Id="rId622" Type="http://schemas.openxmlformats.org/officeDocument/2006/relationships/hyperlink" Target="http://www.hmdb.ca/metabolites/HMDB00126" TargetMode="External"/><Relationship Id="rId1252" Type="http://schemas.openxmlformats.org/officeDocument/2006/relationships/hyperlink" Target="http://www.hmdb.ca/metabolites/HMDB00128" TargetMode="External"/><Relationship Id="rId2303" Type="http://schemas.openxmlformats.org/officeDocument/2006/relationships/hyperlink" Target="http://www.hmdb.ca/metabolites/HMDB29068" TargetMode="External"/><Relationship Id="rId5459" Type="http://schemas.openxmlformats.org/officeDocument/2006/relationships/hyperlink" Target="http://www.hmdb.ca/metabolites/HMDB00201" TargetMode="External"/><Relationship Id="rId4475" Type="http://schemas.openxmlformats.org/officeDocument/2006/relationships/hyperlink" Target="http://www.hmdb.ca/metabolites/HMDB00222" TargetMode="External"/><Relationship Id="rId5873" Type="http://schemas.openxmlformats.org/officeDocument/2006/relationships/hyperlink" Target="http://www.hmdb.ca/metabolites/HMDB00625" TargetMode="External"/><Relationship Id="rId6924" Type="http://schemas.openxmlformats.org/officeDocument/2006/relationships/hyperlink" Target="http://www.genome.jp/dbget-bin/www_bget?cpd+C00719" TargetMode="External"/><Relationship Id="rId3077" Type="http://schemas.openxmlformats.org/officeDocument/2006/relationships/hyperlink" Target="http://www.genome.jp/dbget-bin/www_bget?cpd+C05332" TargetMode="External"/><Relationship Id="rId4128" Type="http://schemas.openxmlformats.org/officeDocument/2006/relationships/hyperlink" Target="http://www.hmdb.ca/metabolites/HMDB00746" TargetMode="External"/><Relationship Id="rId5526" Type="http://schemas.openxmlformats.org/officeDocument/2006/relationships/hyperlink" Target="http://www.hmdb.ca/metabolites/HMDB07970" TargetMode="External"/><Relationship Id="rId5940" Type="http://schemas.openxmlformats.org/officeDocument/2006/relationships/hyperlink" Target="http://www.hmdb.ca/metabolites/HMDB02931" TargetMode="External"/><Relationship Id="rId2093" Type="http://schemas.openxmlformats.org/officeDocument/2006/relationships/hyperlink" Target="http://www.genome.jp/dbget-bin/www_bget?cpd+C00642" TargetMode="External"/><Relationship Id="rId3491" Type="http://schemas.openxmlformats.org/officeDocument/2006/relationships/hyperlink" Target="http://www.genome.jp/dbget-bin/www_bget?cpd+C01181" TargetMode="External"/><Relationship Id="rId4542" Type="http://schemas.openxmlformats.org/officeDocument/2006/relationships/hyperlink" Target="http://www.hmdb.ca/metabolites/HMDB05349" TargetMode="External"/><Relationship Id="rId7698" Type="http://schemas.openxmlformats.org/officeDocument/2006/relationships/hyperlink" Target="http://www.hmdb.ca/metabolites/HMDB00630" TargetMode="External"/><Relationship Id="rId3144" Type="http://schemas.openxmlformats.org/officeDocument/2006/relationships/hyperlink" Target="http://www.hmdb.ca/metabolites/HMDB00688" TargetMode="External"/><Relationship Id="rId7765" Type="http://schemas.openxmlformats.org/officeDocument/2006/relationships/hyperlink" Target="http://www.genome.jp/dbget-bin/www_bget?cpd+C00032" TargetMode="External"/><Relationship Id="rId2160" Type="http://schemas.openxmlformats.org/officeDocument/2006/relationships/hyperlink" Target="http://www.genome.jp/dbget-bin/www_bget?cpd+C00407" TargetMode="External"/><Relationship Id="rId3211" Type="http://schemas.openxmlformats.org/officeDocument/2006/relationships/hyperlink" Target="http://www.genome.jp/dbget-bin/www_bget?cpd+C00148" TargetMode="External"/><Relationship Id="rId6367" Type="http://schemas.openxmlformats.org/officeDocument/2006/relationships/hyperlink" Target="http://www.hmdb.ca/metabolites/HMDB00826" TargetMode="External"/><Relationship Id="rId6781" Type="http://schemas.openxmlformats.org/officeDocument/2006/relationships/hyperlink" Target="http://www.hmdb.ca/metabolites/HMDB00488" TargetMode="External"/><Relationship Id="rId7418" Type="http://schemas.openxmlformats.org/officeDocument/2006/relationships/hyperlink" Target="http://www.hmdb.ca/metabolites/HMDB00784" TargetMode="External"/><Relationship Id="rId7832" Type="http://schemas.openxmlformats.org/officeDocument/2006/relationships/hyperlink" Target="http://www.hmdb.ca/metabolites/HMDB11749" TargetMode="External"/><Relationship Id="rId132" Type="http://schemas.openxmlformats.org/officeDocument/2006/relationships/hyperlink" Target="http://www.genome.jp/dbget-bin/www_bget?cpd+C00628" TargetMode="External"/><Relationship Id="rId5383" Type="http://schemas.openxmlformats.org/officeDocument/2006/relationships/hyperlink" Target="http://www.hmdb.ca/metabolites/HMDB03229" TargetMode="External"/><Relationship Id="rId6434" Type="http://schemas.openxmlformats.org/officeDocument/2006/relationships/hyperlink" Target="http://www.genome.jp/dbget-bin/www_bget?cpd+C02678" TargetMode="External"/><Relationship Id="rId1579" Type="http://schemas.openxmlformats.org/officeDocument/2006/relationships/hyperlink" Target="http://www.hmdb.ca/metabolites/HMDB08147" TargetMode="External"/><Relationship Id="rId2977" Type="http://schemas.openxmlformats.org/officeDocument/2006/relationships/hyperlink" Target="http://www.genome.jp/dbget-bin/www_bget?cpd+C02115" TargetMode="External"/><Relationship Id="rId5036" Type="http://schemas.openxmlformats.org/officeDocument/2006/relationships/hyperlink" Target="http://www.hmdb.ca/metabolites/HMDB13130" TargetMode="External"/><Relationship Id="rId5450" Type="http://schemas.openxmlformats.org/officeDocument/2006/relationships/hyperlink" Target="http://www.hmdb.ca/metabolites/HMDB00691" TargetMode="External"/><Relationship Id="rId949" Type="http://schemas.openxmlformats.org/officeDocument/2006/relationships/hyperlink" Target="http://www.genome.jp/dbget-bin/www_bget?cpd+C08348" TargetMode="External"/><Relationship Id="rId1993" Type="http://schemas.openxmlformats.org/officeDocument/2006/relationships/hyperlink" Target="http://www.hmdb.ca/metabolites/HMDB04041" TargetMode="External"/><Relationship Id="rId4052" Type="http://schemas.openxmlformats.org/officeDocument/2006/relationships/hyperlink" Target="http://www.genome.jp/dbget-bin/www_bget?cpd+C01672" TargetMode="External"/><Relationship Id="rId5103" Type="http://schemas.openxmlformats.org/officeDocument/2006/relationships/hyperlink" Target="http://www.genome.jp/dbget-bin/www_bget?cpd+C05635" TargetMode="External"/><Relationship Id="rId6501" Type="http://schemas.openxmlformats.org/officeDocument/2006/relationships/hyperlink" Target="http://www.hmdb.ca/metabolites/HMDB08038" TargetMode="External"/><Relationship Id="rId1646" Type="http://schemas.openxmlformats.org/officeDocument/2006/relationships/hyperlink" Target="http://www.hmdb.ca/metabolites/HMDB00252" TargetMode="External"/><Relationship Id="rId1713" Type="http://schemas.openxmlformats.org/officeDocument/2006/relationships/hyperlink" Target="http://www.hmdb.ca/metabolites/HMDB03540" TargetMode="External"/><Relationship Id="rId4869" Type="http://schemas.openxmlformats.org/officeDocument/2006/relationships/hyperlink" Target="http://www.genome.jp/dbget-bin/www_bget?cpd+C01796" TargetMode="External"/><Relationship Id="rId7275" Type="http://schemas.openxmlformats.org/officeDocument/2006/relationships/hyperlink" Target="http://www.hmdb.ca/metabolites/HMDB00646" TargetMode="External"/><Relationship Id="rId3885" Type="http://schemas.openxmlformats.org/officeDocument/2006/relationships/hyperlink" Target="http://www.genome.jp/dbget-bin/www_bget?cpd+C06672" TargetMode="External"/><Relationship Id="rId4936" Type="http://schemas.openxmlformats.org/officeDocument/2006/relationships/hyperlink" Target="http://www.genome.jp/dbget-bin/www_bget?cpd+C11142" TargetMode="External"/><Relationship Id="rId6291" Type="http://schemas.openxmlformats.org/officeDocument/2006/relationships/hyperlink" Target="http://www.hmdb.ca/metabolites/HMDB03224" TargetMode="External"/><Relationship Id="rId7342" Type="http://schemas.openxmlformats.org/officeDocument/2006/relationships/hyperlink" Target="http://www.hmdb.ca/metabolites/HMDB00892" TargetMode="External"/><Relationship Id="rId2487" Type="http://schemas.openxmlformats.org/officeDocument/2006/relationships/hyperlink" Target="http://www.hmdb.ca/metabolites/HMDB13133" TargetMode="External"/><Relationship Id="rId3538" Type="http://schemas.openxmlformats.org/officeDocument/2006/relationships/hyperlink" Target="http://www.hmdb.ca/metabolites/HMDB07982" TargetMode="External"/><Relationship Id="rId459" Type="http://schemas.openxmlformats.org/officeDocument/2006/relationships/hyperlink" Target="http://www.genome.jp/dbget-bin/www_bget?cpd+C16513" TargetMode="External"/><Relationship Id="rId873" Type="http://schemas.openxmlformats.org/officeDocument/2006/relationships/hyperlink" Target="http://www.genome.jp/dbget-bin/www_bget?cpd+C00647" TargetMode="External"/><Relationship Id="rId1089" Type="http://schemas.openxmlformats.org/officeDocument/2006/relationships/hyperlink" Target="http://www.hmdb.ca/metabolites/HMDB02322" TargetMode="External"/><Relationship Id="rId2554" Type="http://schemas.openxmlformats.org/officeDocument/2006/relationships/hyperlink" Target="http://www.hmdb.ca/metabolites/HMDB09784" TargetMode="External"/><Relationship Id="rId3952" Type="http://schemas.openxmlformats.org/officeDocument/2006/relationships/hyperlink" Target="http://www.genome.jp/dbget-bin/www_bget?cpd+D03836" TargetMode="External"/><Relationship Id="rId6011" Type="http://schemas.openxmlformats.org/officeDocument/2006/relationships/hyperlink" Target="http://www.hmdb.ca/metabolites/HMDB00446" TargetMode="External"/><Relationship Id="rId526" Type="http://schemas.openxmlformats.org/officeDocument/2006/relationships/hyperlink" Target="http://www.hmdb.ca/metabolites/HMDB06460" TargetMode="External"/><Relationship Id="rId1156" Type="http://schemas.openxmlformats.org/officeDocument/2006/relationships/hyperlink" Target="http://www.hmdb.ca/metabolites/HMDB01238" TargetMode="External"/><Relationship Id="rId2207" Type="http://schemas.openxmlformats.org/officeDocument/2006/relationships/hyperlink" Target="http://www.genome.jp/dbget-bin/www_bget?cpd+C00062" TargetMode="External"/><Relationship Id="rId3605" Type="http://schemas.openxmlformats.org/officeDocument/2006/relationships/hyperlink" Target="http://www.hmdb.ca/metabolites/HMDB07102" TargetMode="External"/><Relationship Id="rId940" Type="http://schemas.openxmlformats.org/officeDocument/2006/relationships/hyperlink" Target="http://www.hmdb.ca/metabolites/HMDB03312" TargetMode="External"/><Relationship Id="rId1570" Type="http://schemas.openxmlformats.org/officeDocument/2006/relationships/hyperlink" Target="http://www.hmdb.ca/metabolites/HMDB08993" TargetMode="External"/><Relationship Id="rId2621" Type="http://schemas.openxmlformats.org/officeDocument/2006/relationships/hyperlink" Target="http://www.hmdb.ca/metabolites/HMDB07105" TargetMode="External"/><Relationship Id="rId5777" Type="http://schemas.openxmlformats.org/officeDocument/2006/relationships/hyperlink" Target="http://www.genome.jp/dbget-bin/www_bget?cpd+C13202" TargetMode="External"/><Relationship Id="rId6828" Type="http://schemas.openxmlformats.org/officeDocument/2006/relationships/hyperlink" Target="http://www.genome.jp/dbget-bin/www_bget?cpd+C11457" TargetMode="External"/><Relationship Id="rId1223" Type="http://schemas.openxmlformats.org/officeDocument/2006/relationships/hyperlink" Target="http://www.genome.jp/dbget-bin/www_bget?cpd+C00077" TargetMode="External"/><Relationship Id="rId4379" Type="http://schemas.openxmlformats.org/officeDocument/2006/relationships/hyperlink" Target="http://www.genome.jp/dbget-bin/www_bget?cpd+C01585" TargetMode="External"/><Relationship Id="rId4793" Type="http://schemas.openxmlformats.org/officeDocument/2006/relationships/hyperlink" Target="http://www.genome.jp/dbget-bin/www_bget?cpd+C14153" TargetMode="External"/><Relationship Id="rId5844" Type="http://schemas.openxmlformats.org/officeDocument/2006/relationships/hyperlink" Target="http://www.genome.jp/dbget-bin/www_bget?cpd+C05629" TargetMode="External"/><Relationship Id="rId3395" Type="http://schemas.openxmlformats.org/officeDocument/2006/relationships/hyperlink" Target="http://www.genome.jp/dbget-bin/www_bget?cpd+C06423" TargetMode="External"/><Relationship Id="rId4446" Type="http://schemas.openxmlformats.org/officeDocument/2006/relationships/hyperlink" Target="http://www.hmdb.ca/metabolites/HMDB00555" TargetMode="External"/><Relationship Id="rId4860" Type="http://schemas.openxmlformats.org/officeDocument/2006/relationships/hyperlink" Target="http://www.genome.jp/dbget-bin/www_bget?cpd+C16355" TargetMode="External"/><Relationship Id="rId5911" Type="http://schemas.openxmlformats.org/officeDocument/2006/relationships/hyperlink" Target="http://www.genome.jp/dbget-bin/www_bget?cpd+C06044" TargetMode="External"/><Relationship Id="rId3048" Type="http://schemas.openxmlformats.org/officeDocument/2006/relationships/hyperlink" Target="http://www.genome.jp/dbget-bin/www_bget?cpd+C02727" TargetMode="External"/><Relationship Id="rId3462" Type="http://schemas.openxmlformats.org/officeDocument/2006/relationships/hyperlink" Target="http://www.hmdb.ca/metabolites/HMDB00857" TargetMode="External"/><Relationship Id="rId4513" Type="http://schemas.openxmlformats.org/officeDocument/2006/relationships/hyperlink" Target="http://www.hmdb.ca/metabolites/HMDB01565" TargetMode="External"/><Relationship Id="rId7669" Type="http://schemas.openxmlformats.org/officeDocument/2006/relationships/hyperlink" Target="http://www.hmdb.ca/metabolites/HMDB00828" TargetMode="External"/><Relationship Id="rId383" Type="http://schemas.openxmlformats.org/officeDocument/2006/relationships/hyperlink" Target="http://www.hmdb.ca/metabolites/HMDB00169" TargetMode="External"/><Relationship Id="rId2064" Type="http://schemas.openxmlformats.org/officeDocument/2006/relationships/hyperlink" Target="http://www.genome.jp/dbget-bin/www_bget?cpd+C16741" TargetMode="External"/><Relationship Id="rId3115" Type="http://schemas.openxmlformats.org/officeDocument/2006/relationships/hyperlink" Target="http://www.genome.jp/dbget-bin/www_bget?cpd+C01717" TargetMode="External"/><Relationship Id="rId6685" Type="http://schemas.openxmlformats.org/officeDocument/2006/relationships/hyperlink" Target="http://www.hmdb.ca/metabolites/HMDB00226" TargetMode="External"/><Relationship Id="rId450" Type="http://schemas.openxmlformats.org/officeDocument/2006/relationships/hyperlink" Target="http://www.hmdb.ca/metabolites/HMDB13622" TargetMode="External"/><Relationship Id="rId1080" Type="http://schemas.openxmlformats.org/officeDocument/2006/relationships/hyperlink" Target="http://www.genome.jp/dbget-bin/www_bget?cpd+C00956" TargetMode="External"/><Relationship Id="rId2131" Type="http://schemas.openxmlformats.org/officeDocument/2006/relationships/hyperlink" Target="http://www.genome.jp/dbget-bin/www_bget?cpd+C00108" TargetMode="External"/><Relationship Id="rId5287" Type="http://schemas.openxmlformats.org/officeDocument/2006/relationships/hyperlink" Target="http://www.hmdb.ca/metabolites/HMDB00139" TargetMode="External"/><Relationship Id="rId6338" Type="http://schemas.openxmlformats.org/officeDocument/2006/relationships/hyperlink" Target="http://www.hmdb.ca/metabolites/HMDB61717" TargetMode="External"/><Relationship Id="rId7736" Type="http://schemas.openxmlformats.org/officeDocument/2006/relationships/hyperlink" Target="http://www.genome.jp/dbget-bin/www_bget?cpd+C00255" TargetMode="External"/><Relationship Id="rId103" Type="http://schemas.openxmlformats.org/officeDocument/2006/relationships/hyperlink" Target="http://www.genome.jp/dbget-bin/www_bget?cpd+C00431" TargetMode="External"/><Relationship Id="rId6752" Type="http://schemas.openxmlformats.org/officeDocument/2006/relationships/hyperlink" Target="http://www.genome.jp/dbget-bin/www_bget?cpd+C00061" TargetMode="External"/><Relationship Id="rId7803" Type="http://schemas.openxmlformats.org/officeDocument/2006/relationships/hyperlink" Target="http://www.hmdb.ca/metabolites/HMDB02466" TargetMode="External"/><Relationship Id="rId1897" Type="http://schemas.openxmlformats.org/officeDocument/2006/relationships/hyperlink" Target="http://www.hmdb.ca/metabolites/HMDB11107" TargetMode="External"/><Relationship Id="rId2948" Type="http://schemas.openxmlformats.org/officeDocument/2006/relationships/hyperlink" Target="http://www.hmdb.ca/metabolites/HMDB04284" TargetMode="External"/><Relationship Id="rId5354" Type="http://schemas.openxmlformats.org/officeDocument/2006/relationships/hyperlink" Target="http://www.hmdb.ca/metabolites/HMDB00134" TargetMode="External"/><Relationship Id="rId6405" Type="http://schemas.openxmlformats.org/officeDocument/2006/relationships/hyperlink" Target="http://www.genome.jp/dbget-bin/www_bget?cpd+C16533" TargetMode="External"/><Relationship Id="rId1964" Type="http://schemas.openxmlformats.org/officeDocument/2006/relationships/hyperlink" Target="http://www.genome.jp/dbget-bin/www_bget?cpd+C00805" TargetMode="External"/><Relationship Id="rId4370" Type="http://schemas.openxmlformats.org/officeDocument/2006/relationships/hyperlink" Target="http://www.hmdb.ca/metabolites/HMDB02092" TargetMode="External"/><Relationship Id="rId5007" Type="http://schemas.openxmlformats.org/officeDocument/2006/relationships/hyperlink" Target="http://www.hmdb.ca/metabolites/HMDB02320" TargetMode="External"/><Relationship Id="rId5421" Type="http://schemas.openxmlformats.org/officeDocument/2006/relationships/hyperlink" Target="http://www.hmdb.ca/metabolites/HMDB10378" TargetMode="External"/><Relationship Id="rId1617" Type="http://schemas.openxmlformats.org/officeDocument/2006/relationships/hyperlink" Target="http://www.hmdb.ca/metabolites/HMDB11567" TargetMode="External"/><Relationship Id="rId4023" Type="http://schemas.openxmlformats.org/officeDocument/2006/relationships/hyperlink" Target="http://www.hmdb.ca/metabolites/HMDB00870" TargetMode="External"/><Relationship Id="rId7179" Type="http://schemas.openxmlformats.org/officeDocument/2006/relationships/hyperlink" Target="http://www.genome.jp/dbget-bin/www_bget?cpd+C00581" TargetMode="External"/><Relationship Id="rId7593" Type="http://schemas.openxmlformats.org/officeDocument/2006/relationships/hyperlink" Target="http://www.hmdb.ca/metabolites/HMDB00921" TargetMode="External"/><Relationship Id="rId3789" Type="http://schemas.openxmlformats.org/officeDocument/2006/relationships/hyperlink" Target="http://www.hmdb.ca/metabolites/HMDB01520" TargetMode="External"/><Relationship Id="rId6195" Type="http://schemas.openxmlformats.org/officeDocument/2006/relationships/hyperlink" Target="http://www.genome.jp/dbget-bin/www_bget?cpd+C00791" TargetMode="External"/><Relationship Id="rId7246" Type="http://schemas.openxmlformats.org/officeDocument/2006/relationships/hyperlink" Target="http://www.hmdb.ca/metabolites/HMDB29125" TargetMode="External"/><Relationship Id="rId7660" Type="http://schemas.openxmlformats.org/officeDocument/2006/relationships/hyperlink" Target="http://www.genome.jp/dbget-bin/www_bget?cpd+C02242" TargetMode="External"/><Relationship Id="rId6262" Type="http://schemas.openxmlformats.org/officeDocument/2006/relationships/hyperlink" Target="http://www.genome.jp/dbget-bin/www_bget?cpd+C00031" TargetMode="External"/><Relationship Id="rId7313" Type="http://schemas.openxmlformats.org/officeDocument/2006/relationships/hyperlink" Target="http://www.hmdb.ca/metabolites/HMDB00230" TargetMode="External"/><Relationship Id="rId3856" Type="http://schemas.openxmlformats.org/officeDocument/2006/relationships/hyperlink" Target="http://www.genome.jp/dbget-bin/www_bget?cpd+C00633" TargetMode="External"/><Relationship Id="rId4907" Type="http://schemas.openxmlformats.org/officeDocument/2006/relationships/hyperlink" Target="http://www.hmdb.ca/metabolites/HMDB29738" TargetMode="External"/><Relationship Id="rId777" Type="http://schemas.openxmlformats.org/officeDocument/2006/relationships/hyperlink" Target="http://www.genome.jp/dbget-bin/www_bget?cpd+C00055" TargetMode="External"/><Relationship Id="rId2458" Type="http://schemas.openxmlformats.org/officeDocument/2006/relationships/hyperlink" Target="http://www.hmdb.ca/metabolites/HMDB00689" TargetMode="External"/><Relationship Id="rId2872" Type="http://schemas.openxmlformats.org/officeDocument/2006/relationships/hyperlink" Target="http://www.hmdb.ca/metabolites/HMDB33752" TargetMode="External"/><Relationship Id="rId3509" Type="http://schemas.openxmlformats.org/officeDocument/2006/relationships/hyperlink" Target="http://www.genome.jp/dbget-bin/www_bget?cpd+C14828" TargetMode="External"/><Relationship Id="rId3923" Type="http://schemas.openxmlformats.org/officeDocument/2006/relationships/hyperlink" Target="http://www.hmdb.ca/metabolites/HMDB03072" TargetMode="External"/><Relationship Id="rId844" Type="http://schemas.openxmlformats.org/officeDocument/2006/relationships/hyperlink" Target="http://www.hmdb.ca/metabolites/HMDB12958" TargetMode="External"/><Relationship Id="rId1474" Type="http://schemas.openxmlformats.org/officeDocument/2006/relationships/hyperlink" Target="http://www.genome.jp/dbget-bin/www_bget?cpd+C02630" TargetMode="External"/><Relationship Id="rId2525" Type="http://schemas.openxmlformats.org/officeDocument/2006/relationships/hyperlink" Target="http://www.hmdb.ca/metabolites/HMDB02100" TargetMode="External"/><Relationship Id="rId911" Type="http://schemas.openxmlformats.org/officeDocument/2006/relationships/hyperlink" Target="http://www.hmdb.ca/metabolites/HMDB10738" TargetMode="External"/><Relationship Id="rId1127" Type="http://schemas.openxmlformats.org/officeDocument/2006/relationships/hyperlink" Target="http://www.hmdb.ca/metabolites/HMDB00929" TargetMode="External"/><Relationship Id="rId1541" Type="http://schemas.openxmlformats.org/officeDocument/2006/relationships/hyperlink" Target="http://www.hmdb.ca/metabolites/HMDB00211" TargetMode="External"/><Relationship Id="rId4697" Type="http://schemas.openxmlformats.org/officeDocument/2006/relationships/hyperlink" Target="http://www.hmdb.ca/metabolites/HMDB00897" TargetMode="External"/><Relationship Id="rId5748" Type="http://schemas.openxmlformats.org/officeDocument/2006/relationships/hyperlink" Target="http://www.genome.jp/dbget-bin/www_bget?cpd+C00153" TargetMode="External"/><Relationship Id="rId3299" Type="http://schemas.openxmlformats.org/officeDocument/2006/relationships/hyperlink" Target="http://www.hmdb.ca/metabolites/HMDB00122" TargetMode="External"/><Relationship Id="rId4764" Type="http://schemas.openxmlformats.org/officeDocument/2006/relationships/hyperlink" Target="http://www.genome.jp/dbget-bin/www_bget?cpd+C03150" TargetMode="External"/><Relationship Id="rId7170" Type="http://schemas.openxmlformats.org/officeDocument/2006/relationships/hyperlink" Target="http://www.hmdb.ca/metabolites/HMDB00856" TargetMode="External"/><Relationship Id="rId3366" Type="http://schemas.openxmlformats.org/officeDocument/2006/relationships/hyperlink" Target="http://www.genome.jp/dbget-bin/www_bget?cpd+C04540" TargetMode="External"/><Relationship Id="rId4417" Type="http://schemas.openxmlformats.org/officeDocument/2006/relationships/hyperlink" Target="http://www.genome.jp/dbget-bin/www_bget?cpd+C01595" TargetMode="External"/><Relationship Id="rId5815" Type="http://schemas.openxmlformats.org/officeDocument/2006/relationships/hyperlink" Target="http://www.genome.jp/dbget-bin/www_bget?cpd+C00250" TargetMode="External"/><Relationship Id="rId287" Type="http://schemas.openxmlformats.org/officeDocument/2006/relationships/hyperlink" Target="http://www.genome.jp/dbget-bin/www_bget?cpd+C02294" TargetMode="External"/><Relationship Id="rId2382" Type="http://schemas.openxmlformats.org/officeDocument/2006/relationships/hyperlink" Target="http://www.genome.jp/dbget-bin/www_bget?cpd+C00158" TargetMode="External"/><Relationship Id="rId3019" Type="http://schemas.openxmlformats.org/officeDocument/2006/relationships/hyperlink" Target="http://www.hmdb.ca/metabolites/HMDB00479" TargetMode="External"/><Relationship Id="rId3780" Type="http://schemas.openxmlformats.org/officeDocument/2006/relationships/hyperlink" Target="http://www.genome.jp/dbget-bin/www_bget?cpd+C01020" TargetMode="External"/><Relationship Id="rId4831" Type="http://schemas.openxmlformats.org/officeDocument/2006/relationships/hyperlink" Target="http://www.hmdb.ca/metabolites/HMDB13678" TargetMode="External"/><Relationship Id="rId354" Type="http://schemas.openxmlformats.org/officeDocument/2006/relationships/hyperlink" Target="http://www.genome.jp/dbget-bin/www_bget?cpd+C01685" TargetMode="External"/><Relationship Id="rId2035" Type="http://schemas.openxmlformats.org/officeDocument/2006/relationships/hyperlink" Target="http://www.hmdb.ca/metabolites/HMDB01212" TargetMode="External"/><Relationship Id="rId3433" Type="http://schemas.openxmlformats.org/officeDocument/2006/relationships/hyperlink" Target="http://www.genome.jp/dbget-bin/www_bget?cpd+C03242" TargetMode="External"/><Relationship Id="rId6589" Type="http://schemas.openxmlformats.org/officeDocument/2006/relationships/hyperlink" Target="http://www.hmdb.ca/metabolites/HMDB04949" TargetMode="External"/><Relationship Id="rId3500" Type="http://schemas.openxmlformats.org/officeDocument/2006/relationships/hyperlink" Target="http://www.genome.jp/dbget-bin/www_bget?cpd+C03045" TargetMode="External"/><Relationship Id="rId6656" Type="http://schemas.openxmlformats.org/officeDocument/2006/relationships/hyperlink" Target="http://www.genome.jp/dbget-bin/www_bget?cpd+C00212" TargetMode="External"/><Relationship Id="rId7707" Type="http://schemas.openxmlformats.org/officeDocument/2006/relationships/hyperlink" Target="http://www.genome.jp/dbget-bin/www_bget?cpd+C00214" TargetMode="External"/><Relationship Id="rId421" Type="http://schemas.openxmlformats.org/officeDocument/2006/relationships/hyperlink" Target="http://www.genome.jp/dbget-bin/www_bget?cpd+C00227" TargetMode="External"/><Relationship Id="rId1051" Type="http://schemas.openxmlformats.org/officeDocument/2006/relationships/hyperlink" Target="http://www.hmdb.ca/metabolites/HMDB02271" TargetMode="External"/><Relationship Id="rId2102" Type="http://schemas.openxmlformats.org/officeDocument/2006/relationships/hyperlink" Target="http://www.genome.jp/dbget-bin/www_bget?cpd+C01179" TargetMode="External"/><Relationship Id="rId5258" Type="http://schemas.openxmlformats.org/officeDocument/2006/relationships/hyperlink" Target="http://www.genome.jp/dbget-bin/www_bget?cpd+C02155" TargetMode="External"/><Relationship Id="rId5672" Type="http://schemas.openxmlformats.org/officeDocument/2006/relationships/hyperlink" Target="http://www.genome.jp/dbget-bin/www_bget?cpd+C02216" TargetMode="External"/><Relationship Id="rId6309" Type="http://schemas.openxmlformats.org/officeDocument/2006/relationships/hyperlink" Target="http://www.hmdb.ca/metabolites/HMDB00247" TargetMode="External"/><Relationship Id="rId6723" Type="http://schemas.openxmlformats.org/officeDocument/2006/relationships/hyperlink" Target="http://www.genome.jp/dbget-bin/www_bget?cpd+C00906" TargetMode="External"/><Relationship Id="rId1868" Type="http://schemas.openxmlformats.org/officeDocument/2006/relationships/hyperlink" Target="http://www.genome.jp/dbget-bin/www_bget?cpd+C03198" TargetMode="External"/><Relationship Id="rId4274" Type="http://schemas.openxmlformats.org/officeDocument/2006/relationships/hyperlink" Target="http://www.hmdb.ca/metabolites/HMDB28922" TargetMode="External"/><Relationship Id="rId5325" Type="http://schemas.openxmlformats.org/officeDocument/2006/relationships/hyperlink" Target="http://www.hmdb.ca/metabolites/HMDB00107" TargetMode="External"/><Relationship Id="rId2919" Type="http://schemas.openxmlformats.org/officeDocument/2006/relationships/hyperlink" Target="http://www.genome.jp/dbget-bin/www_bget?cpd+C05570" TargetMode="External"/><Relationship Id="rId3290" Type="http://schemas.openxmlformats.org/officeDocument/2006/relationships/hyperlink" Target="http://www.hmdb.ca/metabolites/HMDB11178" TargetMode="External"/><Relationship Id="rId4341" Type="http://schemas.openxmlformats.org/officeDocument/2006/relationships/hyperlink" Target="http://www.hmdb.ca/metabolites/HMDB00127" TargetMode="External"/><Relationship Id="rId7497" Type="http://schemas.openxmlformats.org/officeDocument/2006/relationships/hyperlink" Target="http://www.hmdb.ca/metabolites/HMDB09003" TargetMode="External"/><Relationship Id="rId1935" Type="http://schemas.openxmlformats.org/officeDocument/2006/relationships/hyperlink" Target="http://www.genome.jp/dbget-bin/www_bget?cpd+C01494" TargetMode="External"/><Relationship Id="rId6099" Type="http://schemas.openxmlformats.org/officeDocument/2006/relationships/hyperlink" Target="http://www.genome.jp/dbget-bin/www_bget?cpd+C02710" TargetMode="External"/><Relationship Id="rId3010" Type="http://schemas.openxmlformats.org/officeDocument/2006/relationships/hyperlink" Target="http://www.genome.jp/dbget-bin/www_bget?cpd+C00334" TargetMode="External"/><Relationship Id="rId6166" Type="http://schemas.openxmlformats.org/officeDocument/2006/relationships/hyperlink" Target="http://www.hmdb.ca/metabolites/HMDB13716" TargetMode="External"/><Relationship Id="rId7564" Type="http://schemas.openxmlformats.org/officeDocument/2006/relationships/hyperlink" Target="http://www.hmdb.ca/metabolites/HMDB00269" TargetMode="External"/><Relationship Id="rId6580" Type="http://schemas.openxmlformats.org/officeDocument/2006/relationships/hyperlink" Target="http://www.genome.jp/dbget-bin/www_bget?cpd+C00550" TargetMode="External"/><Relationship Id="rId7217" Type="http://schemas.openxmlformats.org/officeDocument/2006/relationships/hyperlink" Target="http://www.hmdb.ca/metabolites/HMDB11737" TargetMode="External"/><Relationship Id="rId7631" Type="http://schemas.openxmlformats.org/officeDocument/2006/relationships/hyperlink" Target="http://www.hmdb.ca/metabolites/HMDB00292" TargetMode="External"/><Relationship Id="rId2776" Type="http://schemas.openxmlformats.org/officeDocument/2006/relationships/hyperlink" Target="http://www.genome.jp/dbget-bin/www_bget?cpd+C03722" TargetMode="External"/><Relationship Id="rId3827" Type="http://schemas.openxmlformats.org/officeDocument/2006/relationships/hyperlink" Target="http://www.hmdb.ca/metabolites/HMDB00235" TargetMode="External"/><Relationship Id="rId5182" Type="http://schemas.openxmlformats.org/officeDocument/2006/relationships/hyperlink" Target="http://www.hmdb.ca/metabolites/HMDB00904" TargetMode="External"/><Relationship Id="rId6233" Type="http://schemas.openxmlformats.org/officeDocument/2006/relationships/hyperlink" Target="http://www.hmdb.ca/metabolites/HMDB11170" TargetMode="External"/><Relationship Id="rId748" Type="http://schemas.openxmlformats.org/officeDocument/2006/relationships/hyperlink" Target="http://www.genome.jp/dbget-bin/www_bget?cpd+C00362" TargetMode="External"/><Relationship Id="rId1378" Type="http://schemas.openxmlformats.org/officeDocument/2006/relationships/hyperlink" Target="http://www.genome.jp/dbget-bin/www_bget?cpd+C00357" TargetMode="External"/><Relationship Id="rId1792" Type="http://schemas.openxmlformats.org/officeDocument/2006/relationships/hyperlink" Target="http://www.genome.jp/dbget-bin/www_bget?cpd+C05841" TargetMode="External"/><Relationship Id="rId2429" Type="http://schemas.openxmlformats.org/officeDocument/2006/relationships/hyperlink" Target="http://www.genome.jp/dbget-bin/www_bget?cpd+C16526" TargetMode="External"/><Relationship Id="rId2843" Type="http://schemas.openxmlformats.org/officeDocument/2006/relationships/hyperlink" Target="http://www.genome.jp/dbget-bin/www_bget?cpd+C00473" TargetMode="External"/><Relationship Id="rId5999" Type="http://schemas.openxmlformats.org/officeDocument/2006/relationships/hyperlink" Target="http://www.hmdb.ca/metabolites/HMDB00870" TargetMode="External"/><Relationship Id="rId6300" Type="http://schemas.openxmlformats.org/officeDocument/2006/relationships/hyperlink" Target="http://www.genome.jp/dbget-bin/www_bget?cpd+C00089" TargetMode="External"/><Relationship Id="rId84" Type="http://schemas.openxmlformats.org/officeDocument/2006/relationships/hyperlink" Target="http://www.genome.jp/dbget-bin/www_bget?cpd+C02727" TargetMode="External"/><Relationship Id="rId815" Type="http://schemas.openxmlformats.org/officeDocument/2006/relationships/hyperlink" Target="http://www.hmdb.ca/metabolites/HMDB00699" TargetMode="External"/><Relationship Id="rId1445" Type="http://schemas.openxmlformats.org/officeDocument/2006/relationships/hyperlink" Target="http://www.genome.jp/dbget-bin/www_bget?cpd+C06428" TargetMode="External"/><Relationship Id="rId2910" Type="http://schemas.openxmlformats.org/officeDocument/2006/relationships/hyperlink" Target="http://www.genome.jp/dbget-bin/www_bget?cpd+C14314" TargetMode="External"/><Relationship Id="rId7074" Type="http://schemas.openxmlformats.org/officeDocument/2006/relationships/hyperlink" Target="http://www.hmdb.ca/metabolites/HMDB01476" TargetMode="External"/><Relationship Id="rId1512" Type="http://schemas.openxmlformats.org/officeDocument/2006/relationships/hyperlink" Target="http://www.hmdb.ca/metabolites/HMDB00848" TargetMode="External"/><Relationship Id="rId4668" Type="http://schemas.openxmlformats.org/officeDocument/2006/relationships/hyperlink" Target="http://www.genome.jp/dbget-bin/www_bget?cpd+C01762" TargetMode="External"/><Relationship Id="rId5719" Type="http://schemas.openxmlformats.org/officeDocument/2006/relationships/hyperlink" Target="http://www.genome.jp/dbget-bin/www_bget?cpd+C00475" TargetMode="External"/><Relationship Id="rId6090" Type="http://schemas.openxmlformats.org/officeDocument/2006/relationships/hyperlink" Target="http://www.hmdb.ca/metabolites/HMDB02243" TargetMode="External"/><Relationship Id="rId7141" Type="http://schemas.openxmlformats.org/officeDocument/2006/relationships/hyperlink" Target="http://www.genome.jp/dbget-bin/www_bget?cpd+C00519" TargetMode="External"/><Relationship Id="rId3684" Type="http://schemas.openxmlformats.org/officeDocument/2006/relationships/hyperlink" Target="http://www.genome.jp/dbget-bin/www_bget?cpd+C00366" TargetMode="External"/><Relationship Id="rId4735" Type="http://schemas.openxmlformats.org/officeDocument/2006/relationships/hyperlink" Target="http://www.genome.jp/dbget-bin/www_bget?cpd+C00239" TargetMode="External"/><Relationship Id="rId2286" Type="http://schemas.openxmlformats.org/officeDocument/2006/relationships/hyperlink" Target="http://www.hmdb.ca/metabolites/HMDB29159" TargetMode="External"/><Relationship Id="rId3337" Type="http://schemas.openxmlformats.org/officeDocument/2006/relationships/hyperlink" Target="http://www.hmdb.ca/metabolites/HMDB00258" TargetMode="External"/><Relationship Id="rId3751" Type="http://schemas.openxmlformats.org/officeDocument/2006/relationships/hyperlink" Target="http://www.genome.jp/dbget-bin/www_bget?cpd+C03592" TargetMode="External"/><Relationship Id="rId4802" Type="http://schemas.openxmlformats.org/officeDocument/2006/relationships/hyperlink" Target="http://www.hmdb.ca/metabolites/HMDB03178" TargetMode="External"/><Relationship Id="rId258" Type="http://schemas.openxmlformats.org/officeDocument/2006/relationships/hyperlink" Target="http://www.hmdb.ca/metabolites/HMDB00725" TargetMode="External"/><Relationship Id="rId672" Type="http://schemas.openxmlformats.org/officeDocument/2006/relationships/hyperlink" Target="http://www.hmdb.ca/metabolites/HMDB01251" TargetMode="External"/><Relationship Id="rId2353" Type="http://schemas.openxmlformats.org/officeDocument/2006/relationships/hyperlink" Target="http://www.hmdb.ca/metabolites/HMDB03213" TargetMode="External"/><Relationship Id="rId3404" Type="http://schemas.openxmlformats.org/officeDocument/2006/relationships/hyperlink" Target="http://www.genome.jp/dbget-bin/www_bget?cpd+C00249" TargetMode="External"/><Relationship Id="rId6974" Type="http://schemas.openxmlformats.org/officeDocument/2006/relationships/hyperlink" Target="http://www.genome.jp/dbget-bin/www_bget?cpd+C05565" TargetMode="External"/><Relationship Id="rId325" Type="http://schemas.openxmlformats.org/officeDocument/2006/relationships/hyperlink" Target="http://www.hmdb.ca/metabolites/HMDB28995" TargetMode="External"/><Relationship Id="rId2006" Type="http://schemas.openxmlformats.org/officeDocument/2006/relationships/hyperlink" Target="http://www.hmdb.ca/metabolites/HMDB00812" TargetMode="External"/><Relationship Id="rId2420" Type="http://schemas.openxmlformats.org/officeDocument/2006/relationships/hyperlink" Target="http://www.hmdb.ca/metabolites/HMDB02259" TargetMode="External"/><Relationship Id="rId5576" Type="http://schemas.openxmlformats.org/officeDocument/2006/relationships/hyperlink" Target="http://www.hmdb.ca/metabolites/HMDB07248" TargetMode="External"/><Relationship Id="rId6627" Type="http://schemas.openxmlformats.org/officeDocument/2006/relationships/hyperlink" Target="http://www.hmdb.ca/metabolites/HMDB00761" TargetMode="External"/><Relationship Id="rId1022" Type="http://schemas.openxmlformats.org/officeDocument/2006/relationships/hyperlink" Target="http://www.genome.jp/dbget-bin/www_bget?cpd+C00025" TargetMode="External"/><Relationship Id="rId4178" Type="http://schemas.openxmlformats.org/officeDocument/2006/relationships/hyperlink" Target="http://www.hmdb.ca/metabolites/HMDB00965" TargetMode="External"/><Relationship Id="rId4592" Type="http://schemas.openxmlformats.org/officeDocument/2006/relationships/hyperlink" Target="http://www.genome.jp/dbget-bin/www_bget?cpd+C13861" TargetMode="External"/><Relationship Id="rId5229" Type="http://schemas.openxmlformats.org/officeDocument/2006/relationships/hyperlink" Target="http://www.genome.jp/dbget-bin/www_bget?cpd+C01035" TargetMode="External"/><Relationship Id="rId5990" Type="http://schemas.openxmlformats.org/officeDocument/2006/relationships/hyperlink" Target="http://www.hmdb.ca/metabolites/HMDB34174" TargetMode="External"/><Relationship Id="rId3194" Type="http://schemas.openxmlformats.org/officeDocument/2006/relationships/hyperlink" Target="http://www.hmdb.ca/metabolites/HMDB02757" TargetMode="External"/><Relationship Id="rId4245" Type="http://schemas.openxmlformats.org/officeDocument/2006/relationships/hyperlink" Target="http://www.genome.jp/dbget-bin/www_bget?cpd+C01419" TargetMode="External"/><Relationship Id="rId5643" Type="http://schemas.openxmlformats.org/officeDocument/2006/relationships/hyperlink" Target="http://www.hmdb.ca/metabolites/HMDB00686" TargetMode="External"/><Relationship Id="rId1839" Type="http://schemas.openxmlformats.org/officeDocument/2006/relationships/hyperlink" Target="http://www.genome.jp/dbget-bin/www_bget?cpd+C00486" TargetMode="External"/><Relationship Id="rId5710" Type="http://schemas.openxmlformats.org/officeDocument/2006/relationships/hyperlink" Target="http://www.genome.jp/dbget-bin/www_bget?cpd+C05100" TargetMode="External"/><Relationship Id="rId182" Type="http://schemas.openxmlformats.org/officeDocument/2006/relationships/hyperlink" Target="http://www.hmdb.ca/metabolites/HMDB00522" TargetMode="External"/><Relationship Id="rId1906" Type="http://schemas.openxmlformats.org/officeDocument/2006/relationships/hyperlink" Target="http://www.hmdb.ca/metabolites/HMDB02649" TargetMode="External"/><Relationship Id="rId3261" Type="http://schemas.openxmlformats.org/officeDocument/2006/relationships/hyperlink" Target="http://www.genome.jp/dbget-bin/www_bget?cpd+C02261" TargetMode="External"/><Relationship Id="rId4312" Type="http://schemas.openxmlformats.org/officeDocument/2006/relationships/hyperlink" Target="http://www.genome.jp/dbget-bin/www_bget?cpd+C01018" TargetMode="External"/><Relationship Id="rId7468" Type="http://schemas.openxmlformats.org/officeDocument/2006/relationships/hyperlink" Target="http://www.genome.jp/dbget-bin/www_bget?cpd+C00137" TargetMode="External"/><Relationship Id="rId7882" Type="http://schemas.openxmlformats.org/officeDocument/2006/relationships/hyperlink" Target="http://www.genome.jp/dbget-bin/www_bget?cpd+C19865" TargetMode="External"/><Relationship Id="rId6484" Type="http://schemas.openxmlformats.org/officeDocument/2006/relationships/hyperlink" Target="http://www.genome.jp/dbget-bin/www_bget?cpd+C03844" TargetMode="External"/><Relationship Id="rId7535" Type="http://schemas.openxmlformats.org/officeDocument/2006/relationships/hyperlink" Target="http://www.genome.jp/dbget-bin/www_bget?cpd+C00116" TargetMode="External"/><Relationship Id="rId999" Type="http://schemas.openxmlformats.org/officeDocument/2006/relationships/hyperlink" Target="http://www.hmdb.ca/metabolites/HMDB00187" TargetMode="External"/><Relationship Id="rId5086" Type="http://schemas.openxmlformats.org/officeDocument/2006/relationships/hyperlink" Target="http://www.hmdb.ca/metabolites/HMDB00671" TargetMode="External"/><Relationship Id="rId6137" Type="http://schemas.openxmlformats.org/officeDocument/2006/relationships/hyperlink" Target="http://www.hmdb.ca/metabolites/HMDB02005" TargetMode="External"/><Relationship Id="rId6551" Type="http://schemas.openxmlformats.org/officeDocument/2006/relationships/hyperlink" Target="http://www.genome.jp/dbget-bin/www_bget?cpd+C03274" TargetMode="External"/><Relationship Id="rId7602" Type="http://schemas.openxmlformats.org/officeDocument/2006/relationships/hyperlink" Target="http://www.genome.jp/dbget-bin/www_bget?cpd+C00695" TargetMode="External"/><Relationship Id="rId1696" Type="http://schemas.openxmlformats.org/officeDocument/2006/relationships/hyperlink" Target="http://www.hmdb.ca/metabolites/HMDB00400" TargetMode="External"/><Relationship Id="rId5153" Type="http://schemas.openxmlformats.org/officeDocument/2006/relationships/hyperlink" Target="http://www.hmdb.ca/metabolites/HMDB00099" TargetMode="External"/><Relationship Id="rId6204" Type="http://schemas.openxmlformats.org/officeDocument/2006/relationships/hyperlink" Target="http://www.hmdb.ca/metabolites/HMDB01257" TargetMode="External"/><Relationship Id="rId1349" Type="http://schemas.openxmlformats.org/officeDocument/2006/relationships/hyperlink" Target="http://www.hmdb.ca/metabolites/HMDB00174" TargetMode="External"/><Relationship Id="rId2747" Type="http://schemas.openxmlformats.org/officeDocument/2006/relationships/hyperlink" Target="http://www.hmdb.ca/metabolites/HMDB02031" TargetMode="External"/><Relationship Id="rId5220" Type="http://schemas.openxmlformats.org/officeDocument/2006/relationships/hyperlink" Target="http://www.hmdb.ca/metabolites/HMDB02172" TargetMode="External"/><Relationship Id="rId719" Type="http://schemas.openxmlformats.org/officeDocument/2006/relationships/hyperlink" Target="http://www.hmdb.ca/metabolites/HMDB00071" TargetMode="External"/><Relationship Id="rId1763" Type="http://schemas.openxmlformats.org/officeDocument/2006/relationships/hyperlink" Target="http://www.hmdb.ca/metabolites/HMDB00056" TargetMode="External"/><Relationship Id="rId2814" Type="http://schemas.openxmlformats.org/officeDocument/2006/relationships/hyperlink" Target="http://www.hmdb.ca/metabolites/HMDB34227" TargetMode="External"/><Relationship Id="rId55" Type="http://schemas.openxmlformats.org/officeDocument/2006/relationships/hyperlink" Target="http://www.hmdb.ca/metabolites/HMDB00479" TargetMode="External"/><Relationship Id="rId1416" Type="http://schemas.openxmlformats.org/officeDocument/2006/relationships/hyperlink" Target="http://www.hmdb.ca/metabolites/HMDB00535" TargetMode="External"/><Relationship Id="rId1830" Type="http://schemas.openxmlformats.org/officeDocument/2006/relationships/hyperlink" Target="http://www.hmdb.ca/metabolites/HMDB06327" TargetMode="External"/><Relationship Id="rId4986" Type="http://schemas.openxmlformats.org/officeDocument/2006/relationships/hyperlink" Target="http://www.genome.jp/dbget-bin/www_bget?cpd+C00334" TargetMode="External"/><Relationship Id="rId7392" Type="http://schemas.openxmlformats.org/officeDocument/2006/relationships/hyperlink" Target="http://www.hmdb.ca/metabolites/HMDB01976" TargetMode="External"/><Relationship Id="rId3588" Type="http://schemas.openxmlformats.org/officeDocument/2006/relationships/hyperlink" Target="http://www.genome.jp/dbget-bin/www_bget?cpd+C01885" TargetMode="External"/><Relationship Id="rId4639" Type="http://schemas.openxmlformats.org/officeDocument/2006/relationships/hyperlink" Target="http://www.hmdb.ca/metabolites/HMDB00619" TargetMode="External"/><Relationship Id="rId7045" Type="http://schemas.openxmlformats.org/officeDocument/2006/relationships/hyperlink" Target="http://www.hmdb.ca/metabolites/HMDB00755" TargetMode="External"/><Relationship Id="rId3655" Type="http://schemas.openxmlformats.org/officeDocument/2006/relationships/hyperlink" Target="http://www.hmdb.ca/metabolites/HMDB00518" TargetMode="External"/><Relationship Id="rId4706" Type="http://schemas.openxmlformats.org/officeDocument/2006/relationships/hyperlink" Target="http://www.genome.jp/dbget-bin/www_bget?cpd+C00337" TargetMode="External"/><Relationship Id="rId6061" Type="http://schemas.openxmlformats.org/officeDocument/2006/relationships/hyperlink" Target="http://www.hmdb.ca/metabolites/HMDB00152" TargetMode="External"/><Relationship Id="rId7112" Type="http://schemas.openxmlformats.org/officeDocument/2006/relationships/hyperlink" Target="http://www.hmdb.ca/metabolites/HMDB11757" TargetMode="External"/><Relationship Id="rId576" Type="http://schemas.openxmlformats.org/officeDocument/2006/relationships/hyperlink" Target="http://www.hmdb.ca/metabolites/HMDB07969" TargetMode="External"/><Relationship Id="rId990" Type="http://schemas.openxmlformats.org/officeDocument/2006/relationships/hyperlink" Target="http://www.hmdb.ca/metabolites/HMDB00123" TargetMode="External"/><Relationship Id="rId2257" Type="http://schemas.openxmlformats.org/officeDocument/2006/relationships/hyperlink" Target="http://www.genome.jp/dbget-bin/www_bget?cpd+C00170" TargetMode="External"/><Relationship Id="rId2671" Type="http://schemas.openxmlformats.org/officeDocument/2006/relationships/hyperlink" Target="http://www.hmdb.ca/metabolites/HMDB00951" TargetMode="External"/><Relationship Id="rId3308" Type="http://schemas.openxmlformats.org/officeDocument/2006/relationships/hyperlink" Target="http://www.genome.jp/dbget-bin/www_bget?cpd+C00186" TargetMode="External"/><Relationship Id="rId229" Type="http://schemas.openxmlformats.org/officeDocument/2006/relationships/hyperlink" Target="http://www.genome.jp/dbget-bin/www_bget?cpd+C00506" TargetMode="External"/><Relationship Id="rId643" Type="http://schemas.openxmlformats.org/officeDocument/2006/relationships/hyperlink" Target="http://www.hmdb.ca/metabolites/HMDB07103" TargetMode="External"/><Relationship Id="rId1273" Type="http://schemas.openxmlformats.org/officeDocument/2006/relationships/hyperlink" Target="http://www.genome.jp/dbget-bin/www_bget?cpd+C02946" TargetMode="External"/><Relationship Id="rId2324" Type="http://schemas.openxmlformats.org/officeDocument/2006/relationships/hyperlink" Target="http://www.genome.jp/dbget-bin/www_bget?cpd+C05382" TargetMode="External"/><Relationship Id="rId3722" Type="http://schemas.openxmlformats.org/officeDocument/2006/relationships/hyperlink" Target="http://www.hmdb.ca/metabolites/HMDB00788" TargetMode="External"/><Relationship Id="rId6878" Type="http://schemas.openxmlformats.org/officeDocument/2006/relationships/hyperlink" Target="http://www.hmdb.ca/metabolites/HMDB02545" TargetMode="External"/><Relationship Id="rId5894" Type="http://schemas.openxmlformats.org/officeDocument/2006/relationships/hyperlink" Target="http://www.genome.jp/dbget-bin/www_bget?cpd+C12312" TargetMode="External"/><Relationship Id="rId6945" Type="http://schemas.openxmlformats.org/officeDocument/2006/relationships/hyperlink" Target="http://www.genome.jp/dbget-bin/www_bget?cpd+C01042" TargetMode="External"/><Relationship Id="rId710" Type="http://schemas.openxmlformats.org/officeDocument/2006/relationships/hyperlink" Target="http://www.genome.jp/dbget-bin/www_bget?cpd+C00294" TargetMode="External"/><Relationship Id="rId1340" Type="http://schemas.openxmlformats.org/officeDocument/2006/relationships/hyperlink" Target="http://www.genome.jp/dbget-bin/www_bget?cpd+C00474" TargetMode="External"/><Relationship Id="rId3098" Type="http://schemas.openxmlformats.org/officeDocument/2006/relationships/hyperlink" Target="http://www.genome.jp/dbget-bin/www_bget?cpd+C05852" TargetMode="External"/><Relationship Id="rId4496" Type="http://schemas.openxmlformats.org/officeDocument/2006/relationships/hyperlink" Target="http://www.hmdb.ca/metabolites/HMDB04705" TargetMode="External"/><Relationship Id="rId5547" Type="http://schemas.openxmlformats.org/officeDocument/2006/relationships/hyperlink" Target="http://www.genome.jp/dbget-bin/www_bget?cpd+C04036" TargetMode="External"/><Relationship Id="rId5961" Type="http://schemas.openxmlformats.org/officeDocument/2006/relationships/hyperlink" Target="http://www.hmdb.ca/metabolites/HMDB06028" TargetMode="External"/><Relationship Id="rId4149" Type="http://schemas.openxmlformats.org/officeDocument/2006/relationships/hyperlink" Target="http://www.genome.jp/dbget-bin/www_bget?cpd+C00141" TargetMode="External"/><Relationship Id="rId4563" Type="http://schemas.openxmlformats.org/officeDocument/2006/relationships/hyperlink" Target="http://www.hmdb.ca/metabolites/HMDB11343" TargetMode="External"/><Relationship Id="rId5614" Type="http://schemas.openxmlformats.org/officeDocument/2006/relationships/hyperlink" Target="http://www.hmdb.ca/metabolites/HMDB00067" TargetMode="External"/><Relationship Id="rId3165" Type="http://schemas.openxmlformats.org/officeDocument/2006/relationships/hyperlink" Target="http://www.hmdb.ca/metabolites/HMDB29576" TargetMode="External"/><Relationship Id="rId4216" Type="http://schemas.openxmlformats.org/officeDocument/2006/relationships/hyperlink" Target="http://www.hmdb.ca/metabolites/HMDB00128" TargetMode="External"/><Relationship Id="rId4630" Type="http://schemas.openxmlformats.org/officeDocument/2006/relationships/hyperlink" Target="http://www.genome.jp/dbget-bin/www_bget?cpd+C01753" TargetMode="External"/><Relationship Id="rId7786" Type="http://schemas.openxmlformats.org/officeDocument/2006/relationships/hyperlink" Target="http://www.hmdb.ca/metabolites/HMDB02075" TargetMode="External"/><Relationship Id="rId2181" Type="http://schemas.openxmlformats.org/officeDocument/2006/relationships/hyperlink" Target="http://www.hmdb.ca/metabolites/HMDB11745" TargetMode="External"/><Relationship Id="rId3232" Type="http://schemas.openxmlformats.org/officeDocument/2006/relationships/hyperlink" Target="http://www.hmdb.ca/metabolites/HMDB00562" TargetMode="External"/><Relationship Id="rId6388" Type="http://schemas.openxmlformats.org/officeDocument/2006/relationships/hyperlink" Target="http://www.hmdb.ca/metabolites/HMDB06528" TargetMode="External"/><Relationship Id="rId7439" Type="http://schemas.openxmlformats.org/officeDocument/2006/relationships/hyperlink" Target="http://www.hmdb.ca/metabolites/HMDB00222" TargetMode="External"/><Relationship Id="rId153" Type="http://schemas.openxmlformats.org/officeDocument/2006/relationships/hyperlink" Target="http://www.genome.jp/dbget-bin/www_bget?cpd+C05653" TargetMode="External"/><Relationship Id="rId6455" Type="http://schemas.openxmlformats.org/officeDocument/2006/relationships/hyperlink" Target="http://www.genome.jp/dbget-bin/www_bget?cpd+C01181" TargetMode="External"/><Relationship Id="rId7853" Type="http://schemas.openxmlformats.org/officeDocument/2006/relationships/hyperlink" Target="http://www.genome.jp/dbget-bin/www_bget?cpd+C03065" TargetMode="External"/><Relationship Id="rId220" Type="http://schemas.openxmlformats.org/officeDocument/2006/relationships/hyperlink" Target="http://www.hmdb.ca/metabolites/HMDB00731" TargetMode="External"/><Relationship Id="rId2998" Type="http://schemas.openxmlformats.org/officeDocument/2006/relationships/hyperlink" Target="http://www.genome.jp/dbget-bin/www_bget?cpd+C00025" TargetMode="External"/><Relationship Id="rId5057" Type="http://schemas.openxmlformats.org/officeDocument/2006/relationships/hyperlink" Target="http://www.genome.jp/dbget-bin/www_bget?cpd+C00642" TargetMode="External"/><Relationship Id="rId6108" Type="http://schemas.openxmlformats.org/officeDocument/2006/relationships/hyperlink" Target="http://www.hmdb.ca/metabolites/HMDB00688" TargetMode="External"/><Relationship Id="rId7506" Type="http://schemas.openxmlformats.org/officeDocument/2006/relationships/hyperlink" Target="http://www.hmdb.ca/metabolites/HMDB05349" TargetMode="External"/><Relationship Id="rId4073" Type="http://schemas.openxmlformats.org/officeDocument/2006/relationships/hyperlink" Target="http://www.genome.jp/dbget-bin/www_bget?cpd+C00082" TargetMode="External"/><Relationship Id="rId5471" Type="http://schemas.openxmlformats.org/officeDocument/2006/relationships/hyperlink" Target="http://www.genome.jp/dbget-bin/www_bget?cpd+C01089" TargetMode="External"/><Relationship Id="rId6522" Type="http://schemas.openxmlformats.org/officeDocument/2006/relationships/hyperlink" Target="http://www.hmdb.ca/metabolites/HMDB10384" TargetMode="External"/><Relationship Id="rId1667" Type="http://schemas.openxmlformats.org/officeDocument/2006/relationships/hyperlink" Target="http://www.hmdb.ca/metabolites/HMDB00852" TargetMode="External"/><Relationship Id="rId2718" Type="http://schemas.openxmlformats.org/officeDocument/2006/relationships/hyperlink" Target="http://www.genome.jp/dbget-bin/www_bget?cpd+C00242" TargetMode="External"/><Relationship Id="rId5124" Type="http://schemas.openxmlformats.org/officeDocument/2006/relationships/hyperlink" Target="http://www.genome.jp/dbget-bin/www_bget?cpd+C00407" TargetMode="External"/><Relationship Id="rId1734" Type="http://schemas.openxmlformats.org/officeDocument/2006/relationships/hyperlink" Target="http://www.genome.jp/dbget-bin/www_bget?cpd+C20155" TargetMode="External"/><Relationship Id="rId4140" Type="http://schemas.openxmlformats.org/officeDocument/2006/relationships/hyperlink" Target="http://www.hmdb.ca/metabolites/HMDB03736" TargetMode="External"/><Relationship Id="rId7296" Type="http://schemas.openxmlformats.org/officeDocument/2006/relationships/hyperlink" Target="http://www.genome.jp/dbget-bin/www_bget?cpd+C00794" TargetMode="External"/><Relationship Id="rId26" Type="http://schemas.openxmlformats.org/officeDocument/2006/relationships/hyperlink" Target="http://www.hmdb.ca/metabolites/HMDB01906" TargetMode="External"/><Relationship Id="rId7363" Type="http://schemas.openxmlformats.org/officeDocument/2006/relationships/hyperlink" Target="http://www.hmdb.ca/metabolites/HMDB00827" TargetMode="External"/><Relationship Id="rId1801" Type="http://schemas.openxmlformats.org/officeDocument/2006/relationships/hyperlink" Target="http://www.hmdb.ca/metabolites/HMDB00855" TargetMode="External"/><Relationship Id="rId3559" Type="http://schemas.openxmlformats.org/officeDocument/2006/relationships/hyperlink" Target="http://www.hmdb.ca/metabolites/HMDB02815" TargetMode="External"/><Relationship Id="rId4957" Type="http://schemas.openxmlformats.org/officeDocument/2006/relationships/hyperlink" Target="http://www.hmdb.ca/metabolites/HMDB04041" TargetMode="External"/><Relationship Id="rId7016" Type="http://schemas.openxmlformats.org/officeDocument/2006/relationships/hyperlink" Target="http://www.genome.jp/dbget-bin/www_bget?cpd+C01672" TargetMode="External"/><Relationship Id="rId7430" Type="http://schemas.openxmlformats.org/officeDocument/2006/relationships/hyperlink" Target="http://www.hmdb.ca/metabolites/HMDB00808" TargetMode="External"/><Relationship Id="rId3973" Type="http://schemas.openxmlformats.org/officeDocument/2006/relationships/hyperlink" Target="http://www.genome.jp/dbget-bin/www_bget?cpd+C00041" TargetMode="External"/><Relationship Id="rId6032" Type="http://schemas.openxmlformats.org/officeDocument/2006/relationships/hyperlink" Target="http://www.hmdb.ca/metabolites/HMDB03355" TargetMode="External"/><Relationship Id="rId894" Type="http://schemas.openxmlformats.org/officeDocument/2006/relationships/hyperlink" Target="http://www.genome.jp/dbget-bin/www_bget?cpd+C13637" TargetMode="External"/><Relationship Id="rId1177" Type="http://schemas.openxmlformats.org/officeDocument/2006/relationships/hyperlink" Target="http://www.hmdb.ca/metabolites/HMDB00407" TargetMode="External"/><Relationship Id="rId2575" Type="http://schemas.openxmlformats.org/officeDocument/2006/relationships/hyperlink" Target="http://www.hmdb.ca/metabolites/HMDB11130" TargetMode="External"/><Relationship Id="rId3626" Type="http://schemas.openxmlformats.org/officeDocument/2006/relationships/hyperlink" Target="http://www.hmdb.ca/metabolites/HMDB04950" TargetMode="External"/><Relationship Id="rId547" Type="http://schemas.openxmlformats.org/officeDocument/2006/relationships/hyperlink" Target="http://www.hmdb.ca/metabolites/HMDB02088" TargetMode="External"/><Relationship Id="rId961" Type="http://schemas.openxmlformats.org/officeDocument/2006/relationships/hyperlink" Target="http://www.hmdb.ca/metabolites/HMDB32616" TargetMode="External"/><Relationship Id="rId1591" Type="http://schemas.openxmlformats.org/officeDocument/2006/relationships/hyperlink" Target="http://www.hmdb.ca/metabolites/HMDB11517" TargetMode="External"/><Relationship Id="rId2228" Type="http://schemas.openxmlformats.org/officeDocument/2006/relationships/hyperlink" Target="http://www.hmdb.ca/metabolites/HMDB04620" TargetMode="External"/><Relationship Id="rId2642" Type="http://schemas.openxmlformats.org/officeDocument/2006/relationships/hyperlink" Target="http://www.genome.jp/dbget-bin/www_bget?cpd+C03761" TargetMode="External"/><Relationship Id="rId5798" Type="http://schemas.openxmlformats.org/officeDocument/2006/relationships/hyperlink" Target="http://www.genome.jp/dbget-bin/www_bget?cpd+C05795" TargetMode="External"/><Relationship Id="rId6849" Type="http://schemas.openxmlformats.org/officeDocument/2006/relationships/hyperlink" Target="http://www.genome.jp/dbget-bin/www_bget?cpd+C06672" TargetMode="External"/><Relationship Id="rId614" Type="http://schemas.openxmlformats.org/officeDocument/2006/relationships/hyperlink" Target="http://www.hmdb.ca/metabolites/HMDB11376" TargetMode="External"/><Relationship Id="rId1244" Type="http://schemas.openxmlformats.org/officeDocument/2006/relationships/hyperlink" Target="http://www.hmdb.ca/metabolites/HMDB03357" TargetMode="External"/><Relationship Id="rId5865" Type="http://schemas.openxmlformats.org/officeDocument/2006/relationships/hyperlink" Target="http://www.hmdb.ca/metabolites/HMDB12141" TargetMode="External"/><Relationship Id="rId6916" Type="http://schemas.openxmlformats.org/officeDocument/2006/relationships/hyperlink" Target="http://www.genome.jp/dbget-bin/www_bget?cpd+D03836" TargetMode="External"/><Relationship Id="rId1311" Type="http://schemas.openxmlformats.org/officeDocument/2006/relationships/hyperlink" Target="http://www.hmdb.ca/metabolites/HMDB28929" TargetMode="External"/><Relationship Id="rId4467" Type="http://schemas.openxmlformats.org/officeDocument/2006/relationships/hyperlink" Target="http://www.genome.jp/dbget-bin/www_bget?cpd+C03017" TargetMode="External"/><Relationship Id="rId4881" Type="http://schemas.openxmlformats.org/officeDocument/2006/relationships/hyperlink" Target="http://www.hmdb.ca/metabolites/HMDB35514" TargetMode="External"/><Relationship Id="rId5518" Type="http://schemas.openxmlformats.org/officeDocument/2006/relationships/hyperlink" Target="http://www.hmdb.ca/metabolites/HMDB09784" TargetMode="External"/><Relationship Id="rId3069" Type="http://schemas.openxmlformats.org/officeDocument/2006/relationships/hyperlink" Target="http://www.genome.jp/dbget-bin/www_bget?cpd+C00079" TargetMode="External"/><Relationship Id="rId3483" Type="http://schemas.openxmlformats.org/officeDocument/2006/relationships/hyperlink" Target="http://www.hmdb.ca/metabolites/HMDB00201" TargetMode="External"/><Relationship Id="rId4534" Type="http://schemas.openxmlformats.org/officeDocument/2006/relationships/hyperlink" Target="http://www.hmdb.ca/metabolites/HMDB08993" TargetMode="External"/><Relationship Id="rId5932" Type="http://schemas.openxmlformats.org/officeDocument/2006/relationships/hyperlink" Target="http://www.genome.jp/dbget-bin/www_bget?cpd+C00213" TargetMode="External"/><Relationship Id="rId2085" Type="http://schemas.openxmlformats.org/officeDocument/2006/relationships/hyperlink" Target="http://www.genome.jp/dbget-bin/www_bget?cpd+C00166" TargetMode="External"/><Relationship Id="rId3136" Type="http://schemas.openxmlformats.org/officeDocument/2006/relationships/hyperlink" Target="http://www.hmdb.ca/metabolites/HMDB11756" TargetMode="External"/><Relationship Id="rId471" Type="http://schemas.openxmlformats.org/officeDocument/2006/relationships/hyperlink" Target="http://www.genome.jp/dbget-bin/www_bget?cpd+C00219" TargetMode="External"/><Relationship Id="rId2152" Type="http://schemas.openxmlformats.org/officeDocument/2006/relationships/hyperlink" Target="http://www.hmdb.ca/metabolites/HMDB00746" TargetMode="External"/><Relationship Id="rId3550" Type="http://schemas.openxmlformats.org/officeDocument/2006/relationships/hyperlink" Target="http://www.hmdb.ca/metabolites/HMDB07970" TargetMode="External"/><Relationship Id="rId4601" Type="http://schemas.openxmlformats.org/officeDocument/2006/relationships/hyperlink" Target="http://www.genome.jp/dbget-bin/www_bget?cpd+C02934" TargetMode="External"/><Relationship Id="rId7757" Type="http://schemas.openxmlformats.org/officeDocument/2006/relationships/hyperlink" Target="http://www.genome.jp/dbget-bin/www_bget?cpd+C14153" TargetMode="External"/><Relationship Id="rId124" Type="http://schemas.openxmlformats.org/officeDocument/2006/relationships/hyperlink" Target="http://www.genome.jp/dbget-bin/www_bget?cpd+C00483" TargetMode="External"/><Relationship Id="rId3203" Type="http://schemas.openxmlformats.org/officeDocument/2006/relationships/hyperlink" Target="http://www.genome.jp/dbget-bin/www_bget?cpd+C03771" TargetMode="External"/><Relationship Id="rId6359" Type="http://schemas.openxmlformats.org/officeDocument/2006/relationships/hyperlink" Target="http://www.genome.jp/dbget-bin/www_bget?cpd+C06423" TargetMode="External"/><Relationship Id="rId6773" Type="http://schemas.openxmlformats.org/officeDocument/2006/relationships/hyperlink" Target="http://www.hmdb.ca/metabolites/HMDB01931" TargetMode="External"/><Relationship Id="rId7824" Type="http://schemas.openxmlformats.org/officeDocument/2006/relationships/hyperlink" Target="http://www.genome.jp/dbget-bin/www_bget?cpd+C16355" TargetMode="External"/><Relationship Id="rId2969" Type="http://schemas.openxmlformats.org/officeDocument/2006/relationships/hyperlink" Target="http://www.hmdb.ca/metabolites/HMDB00271" TargetMode="External"/><Relationship Id="rId5375" Type="http://schemas.openxmlformats.org/officeDocument/2006/relationships/hyperlink" Target="http://www.hmdb.ca/metabolites/HMDB00529" TargetMode="External"/><Relationship Id="rId6426" Type="http://schemas.openxmlformats.org/officeDocument/2006/relationships/hyperlink" Target="http://www.hmdb.ca/metabolites/HMDB00857" TargetMode="External"/><Relationship Id="rId6840" Type="http://schemas.openxmlformats.org/officeDocument/2006/relationships/hyperlink" Target="http://www.genome.jp/dbget-bin/www_bget?cpd+C11918" TargetMode="External"/><Relationship Id="rId1985" Type="http://schemas.openxmlformats.org/officeDocument/2006/relationships/hyperlink" Target="http://www.hmdb.ca/metabolites/HMDB00043" TargetMode="External"/><Relationship Id="rId4391" Type="http://schemas.openxmlformats.org/officeDocument/2006/relationships/hyperlink" Target="http://www.hmdb.ca/metabolites/HMDB00826" TargetMode="External"/><Relationship Id="rId5028" Type="http://schemas.openxmlformats.org/officeDocument/2006/relationships/hyperlink" Target="http://www.genome.jp/dbget-bin/www_bget?cpd+C16741" TargetMode="External"/><Relationship Id="rId5442" Type="http://schemas.openxmlformats.org/officeDocument/2006/relationships/hyperlink" Target="http://www.hmdb.ca/metabolites/HMDB00784" TargetMode="External"/><Relationship Id="rId1638" Type="http://schemas.openxmlformats.org/officeDocument/2006/relationships/hyperlink" Target="http://www.hmdb.ca/metabolites/HMDB01480" TargetMode="External"/><Relationship Id="rId4044" Type="http://schemas.openxmlformats.org/officeDocument/2006/relationships/hyperlink" Target="http://www.genome.jp/dbget-bin/www_bget?cpd+C00956" TargetMode="External"/><Relationship Id="rId3060" Type="http://schemas.openxmlformats.org/officeDocument/2006/relationships/hyperlink" Target="http://www.hmdb.ca/metabolites/HMDB13130" TargetMode="External"/><Relationship Id="rId4111" Type="http://schemas.openxmlformats.org/officeDocument/2006/relationships/hyperlink" Target="http://www.genome.jp/dbget-bin/www_bget?cpd+C02470" TargetMode="External"/><Relationship Id="rId7267" Type="http://schemas.openxmlformats.org/officeDocument/2006/relationships/hyperlink" Target="http://www.hmdb.ca/metabolites/HMDB00283" TargetMode="External"/><Relationship Id="rId1705" Type="http://schemas.openxmlformats.org/officeDocument/2006/relationships/hyperlink" Target="http://www.hmdb.ca/metabolites/HMDB00299" TargetMode="External"/><Relationship Id="rId6283" Type="http://schemas.openxmlformats.org/officeDocument/2006/relationships/hyperlink" Target="http://www.hmdb.ca/metabolites/HMDB00867" TargetMode="External"/><Relationship Id="rId7681" Type="http://schemas.openxmlformats.org/officeDocument/2006/relationships/hyperlink" Target="http://www.genome.jp/dbget-bin/www_bget?cpd+C02067" TargetMode="External"/><Relationship Id="rId3877" Type="http://schemas.openxmlformats.org/officeDocument/2006/relationships/hyperlink" Target="http://www.hmdb.ca/metabolites/HMDB30776" TargetMode="External"/><Relationship Id="rId4928" Type="http://schemas.openxmlformats.org/officeDocument/2006/relationships/hyperlink" Target="http://www.genome.jp/dbget-bin/www_bget?cpd+C00805" TargetMode="External"/><Relationship Id="rId7334" Type="http://schemas.openxmlformats.org/officeDocument/2006/relationships/hyperlink" Target="http://www.hmdb.ca/metabolites/HMDB02092" TargetMode="External"/><Relationship Id="rId798" Type="http://schemas.openxmlformats.org/officeDocument/2006/relationships/hyperlink" Target="http://www.hmdb.ca/metabolites/HMDB03911" TargetMode="External"/><Relationship Id="rId2479" Type="http://schemas.openxmlformats.org/officeDocument/2006/relationships/hyperlink" Target="http://www.genome.jp/dbget-bin/www_bget?cpd+C08277" TargetMode="External"/><Relationship Id="rId2893" Type="http://schemas.openxmlformats.org/officeDocument/2006/relationships/hyperlink" Target="http://www.genome.jp/dbget-bin/www_bget?cpd+C01796" TargetMode="External"/><Relationship Id="rId3944" Type="http://schemas.openxmlformats.org/officeDocument/2006/relationships/hyperlink" Target="http://www.genome.jp/dbget-bin/www_bget?cpd+D07777" TargetMode="External"/><Relationship Id="rId6350" Type="http://schemas.openxmlformats.org/officeDocument/2006/relationships/hyperlink" Target="http://www.hmdb.ca/metabolites/HMDB01494" TargetMode="External"/><Relationship Id="rId7401" Type="http://schemas.openxmlformats.org/officeDocument/2006/relationships/hyperlink" Target="http://www.hmdb.ca/metabolites/HMDB00752" TargetMode="External"/><Relationship Id="rId865" Type="http://schemas.openxmlformats.org/officeDocument/2006/relationships/hyperlink" Target="http://www.hmdb.ca/metabolites/HMDB02666" TargetMode="External"/><Relationship Id="rId1495" Type="http://schemas.openxmlformats.org/officeDocument/2006/relationships/hyperlink" Target="http://www.hmdb.ca/metabolites/HMDB00623" TargetMode="External"/><Relationship Id="rId2546" Type="http://schemas.openxmlformats.org/officeDocument/2006/relationships/hyperlink" Target="http://www.hmdb.ca/metabolites/HMDB07972" TargetMode="External"/><Relationship Id="rId2960" Type="http://schemas.openxmlformats.org/officeDocument/2006/relationships/hyperlink" Target="http://www.genome.jp/dbget-bin/www_bget?cpd+C11142" TargetMode="External"/><Relationship Id="rId6003" Type="http://schemas.openxmlformats.org/officeDocument/2006/relationships/hyperlink" Target="http://www.hmdb.ca/metabolites/HMDB02820" TargetMode="External"/><Relationship Id="rId518" Type="http://schemas.openxmlformats.org/officeDocument/2006/relationships/hyperlink" Target="http://www.genome.jp/dbget-bin/www_bget?cpd+C02571" TargetMode="External"/><Relationship Id="rId932" Type="http://schemas.openxmlformats.org/officeDocument/2006/relationships/hyperlink" Target="http://www.genome.jp/dbget-bin/www_bget?cpd+C00257" TargetMode="External"/><Relationship Id="rId1148" Type="http://schemas.openxmlformats.org/officeDocument/2006/relationships/hyperlink" Target="http://www.hmdb.ca/metabolites/HMDB00881" TargetMode="External"/><Relationship Id="rId1562" Type="http://schemas.openxmlformats.org/officeDocument/2006/relationships/hyperlink" Target="http://www.hmdb.ca/metabolites/HMDB07982" TargetMode="External"/><Relationship Id="rId2613" Type="http://schemas.openxmlformats.org/officeDocument/2006/relationships/hyperlink" Target="http://www.hmdb.ca/metabolites/HMDB07248" TargetMode="External"/><Relationship Id="rId5769" Type="http://schemas.openxmlformats.org/officeDocument/2006/relationships/hyperlink" Target="http://www.genome.jp/dbget-bin/www_bget?cpd+C01620" TargetMode="External"/><Relationship Id="rId1215" Type="http://schemas.openxmlformats.org/officeDocument/2006/relationships/hyperlink" Target="http://www.genome.jp/dbget-bin/www_bget?cpd+C00245" TargetMode="External"/><Relationship Id="rId7191" Type="http://schemas.openxmlformats.org/officeDocument/2006/relationships/hyperlink" Target="http://www.genome.jp/dbget-bin/www_bget?cpd+C00315" TargetMode="External"/><Relationship Id="rId3387" Type="http://schemas.openxmlformats.org/officeDocument/2006/relationships/hyperlink" Target="http://www.genome.jp/dbget-bin/www_bget?cpd+C00009" TargetMode="External"/><Relationship Id="rId4785" Type="http://schemas.openxmlformats.org/officeDocument/2006/relationships/hyperlink" Target="http://www.genome.jp/dbget-bin/www_bget?cpd+C00257" TargetMode="External"/><Relationship Id="rId5836" Type="http://schemas.openxmlformats.org/officeDocument/2006/relationships/hyperlink" Target="http://www.hmdb.ca/metabolites/HMDB33752" TargetMode="External"/><Relationship Id="rId4438" Type="http://schemas.openxmlformats.org/officeDocument/2006/relationships/hyperlink" Target="http://www.genome.jp/dbget-bin/www_bget?cpd+C02630" TargetMode="External"/><Relationship Id="rId4852" Type="http://schemas.openxmlformats.org/officeDocument/2006/relationships/hyperlink" Target="http://www.genome.jp/dbget-bin/www_bget?cpd+C11457" TargetMode="External"/><Relationship Id="rId5903" Type="http://schemas.openxmlformats.org/officeDocument/2006/relationships/hyperlink" Target="http://www.hmdb.ca/metabolites/HMDB34649" TargetMode="External"/><Relationship Id="rId3454" Type="http://schemas.openxmlformats.org/officeDocument/2006/relationships/hyperlink" Target="http://www.genome.jp/dbget-bin/www_bget?cpd+C06104" TargetMode="External"/><Relationship Id="rId4505" Type="http://schemas.openxmlformats.org/officeDocument/2006/relationships/hyperlink" Target="http://www.hmdb.ca/metabolites/HMDB00211" TargetMode="External"/><Relationship Id="rId375" Type="http://schemas.openxmlformats.org/officeDocument/2006/relationships/hyperlink" Target="http://www.hmdb.ca/metabolites/HMDB00975" TargetMode="External"/><Relationship Id="rId2056" Type="http://schemas.openxmlformats.org/officeDocument/2006/relationships/hyperlink" Target="http://www.genome.jp/dbget-bin/www_bget?cpd+C00047" TargetMode="External"/><Relationship Id="rId2470" Type="http://schemas.openxmlformats.org/officeDocument/2006/relationships/hyperlink" Target="http://www.hmdb.ca/metabolites/HMDB00555" TargetMode="External"/><Relationship Id="rId3107" Type="http://schemas.openxmlformats.org/officeDocument/2006/relationships/hyperlink" Target="http://www.genome.jp/dbget-bin/www_bget?cpd+C00398" TargetMode="External"/><Relationship Id="rId3521" Type="http://schemas.openxmlformats.org/officeDocument/2006/relationships/hyperlink" Target="http://www.hmdb.ca/metabolites/HMDB34219" TargetMode="External"/><Relationship Id="rId6677" Type="http://schemas.openxmlformats.org/officeDocument/2006/relationships/hyperlink" Target="http://www.hmdb.ca/metabolites/HMDB01044" TargetMode="External"/><Relationship Id="rId7728" Type="http://schemas.openxmlformats.org/officeDocument/2006/relationships/hyperlink" Target="http://www.genome.jp/dbget-bin/www_bget?cpd+C03150" TargetMode="External"/><Relationship Id="rId442" Type="http://schemas.openxmlformats.org/officeDocument/2006/relationships/hyperlink" Target="http://www.genome.jp/dbget-bin/www_bget?cpd+C08362" TargetMode="External"/><Relationship Id="rId1072" Type="http://schemas.openxmlformats.org/officeDocument/2006/relationships/hyperlink" Target="http://www.genome.jp/dbget-bin/www_bget?cpd+C02727" TargetMode="External"/><Relationship Id="rId2123" Type="http://schemas.openxmlformats.org/officeDocument/2006/relationships/hyperlink" Target="http://www.genome.jp/dbget-bin/www_bget?cpd+C00954" TargetMode="External"/><Relationship Id="rId5279" Type="http://schemas.openxmlformats.org/officeDocument/2006/relationships/hyperlink" Target="http://www.hmdb.ca/metabolites/HMDB01473" TargetMode="External"/><Relationship Id="rId5693" Type="http://schemas.openxmlformats.org/officeDocument/2006/relationships/hyperlink" Target="http://www.hmdb.ca/metabolites/HMDB00828" TargetMode="External"/><Relationship Id="rId6744" Type="http://schemas.openxmlformats.org/officeDocument/2006/relationships/hyperlink" Target="http://www.genome.jp/dbget-bin/www_bget?cpd+C01020" TargetMode="External"/><Relationship Id="rId4295" Type="http://schemas.openxmlformats.org/officeDocument/2006/relationships/hyperlink" Target="http://www.hmdb.ca/metabolites/HMDB00243" TargetMode="External"/><Relationship Id="rId5346" Type="http://schemas.openxmlformats.org/officeDocument/2006/relationships/hyperlink" Target="http://www.genome.jp/dbget-bin/www_bget?cpd+C00158" TargetMode="External"/><Relationship Id="rId1889" Type="http://schemas.openxmlformats.org/officeDocument/2006/relationships/hyperlink" Target="http://www.hmdb.ca/metabolites/HMDB00375" TargetMode="External"/><Relationship Id="rId4362" Type="http://schemas.openxmlformats.org/officeDocument/2006/relationships/hyperlink" Target="http://www.hmdb.ca/metabolites/HMDB61717" TargetMode="External"/><Relationship Id="rId5760" Type="http://schemas.openxmlformats.org/officeDocument/2006/relationships/hyperlink" Target="http://www.genome.jp/dbget-bin/www_bget?cpd+C00255" TargetMode="External"/><Relationship Id="rId6811" Type="http://schemas.openxmlformats.org/officeDocument/2006/relationships/hyperlink" Target="http://www.hmdb.ca/metabolites/HMDB01870" TargetMode="External"/><Relationship Id="rId1956" Type="http://schemas.openxmlformats.org/officeDocument/2006/relationships/hyperlink" Target="http://www.hmdb.ca/metabolites/HMDB04827" TargetMode="External"/><Relationship Id="rId4015" Type="http://schemas.openxmlformats.org/officeDocument/2006/relationships/hyperlink" Target="http://www.hmdb.ca/metabolites/HMDB02271" TargetMode="External"/><Relationship Id="rId5413" Type="http://schemas.openxmlformats.org/officeDocument/2006/relationships/hyperlink" Target="http://www.genome.jp/dbget-bin/www_bget?cpd+C16527" TargetMode="External"/><Relationship Id="rId1609" Type="http://schemas.openxmlformats.org/officeDocument/2006/relationships/hyperlink" Target="http://www.genome.jp/dbget-bin/www_bget?cpd+C00093" TargetMode="External"/><Relationship Id="rId7585" Type="http://schemas.openxmlformats.org/officeDocument/2006/relationships/hyperlink" Target="http://www.hmdb.ca/metabolites/HMDB00227" TargetMode="External"/><Relationship Id="rId3031" Type="http://schemas.openxmlformats.org/officeDocument/2006/relationships/hyperlink" Target="http://www.hmdb.ca/metabolites/HMDB02320" TargetMode="External"/><Relationship Id="rId6187" Type="http://schemas.openxmlformats.org/officeDocument/2006/relationships/hyperlink" Target="http://www.hmdb.ca/metabolites/HMDB06695" TargetMode="External"/><Relationship Id="rId7238" Type="http://schemas.openxmlformats.org/officeDocument/2006/relationships/hyperlink" Target="http://www.hmdb.ca/metabolites/HMDB28922" TargetMode="External"/><Relationship Id="rId7652" Type="http://schemas.openxmlformats.org/officeDocument/2006/relationships/hyperlink" Target="http://www.genome.jp/dbget-bin/www_bget?cpd+C00559" TargetMode="External"/><Relationship Id="rId2797" Type="http://schemas.openxmlformats.org/officeDocument/2006/relationships/hyperlink" Target="http://www.hmdb.ca/metabolites/HMDB00244" TargetMode="External"/><Relationship Id="rId3848" Type="http://schemas.openxmlformats.org/officeDocument/2006/relationships/hyperlink" Target="http://www.genome.jp/dbget-bin/www_bget?cpd+C00156" TargetMode="External"/><Relationship Id="rId6254" Type="http://schemas.openxmlformats.org/officeDocument/2006/relationships/hyperlink" Target="http://www.hmdb.ca/metabolites/HMDB11178" TargetMode="External"/><Relationship Id="rId7305" Type="http://schemas.openxmlformats.org/officeDocument/2006/relationships/hyperlink" Target="http://www.hmdb.ca/metabolites/HMDB00127" TargetMode="External"/><Relationship Id="rId769" Type="http://schemas.openxmlformats.org/officeDocument/2006/relationships/hyperlink" Target="http://www.hmdb.ca/metabolites/HMDB00012" TargetMode="External"/><Relationship Id="rId1399" Type="http://schemas.openxmlformats.org/officeDocument/2006/relationships/hyperlink" Target="http://www.genome.jp/dbget-bin/www_bget?cpd+C00042" TargetMode="External"/><Relationship Id="rId5270" Type="http://schemas.openxmlformats.org/officeDocument/2006/relationships/hyperlink" Target="http://www.hmdb.ca/metabolites/HMDB29125" TargetMode="External"/><Relationship Id="rId6321" Type="http://schemas.openxmlformats.org/officeDocument/2006/relationships/hyperlink" Target="http://www.hmdb.ca/metabolites/HMDB01367" TargetMode="External"/><Relationship Id="rId1466" Type="http://schemas.openxmlformats.org/officeDocument/2006/relationships/hyperlink" Target="http://www.hmdb.ca/metabolites/HMDB61714" TargetMode="External"/><Relationship Id="rId2864" Type="http://schemas.openxmlformats.org/officeDocument/2006/relationships/hyperlink" Target="http://www.hmdb.ca/metabolites/HMDB29649" TargetMode="External"/><Relationship Id="rId3915" Type="http://schemas.openxmlformats.org/officeDocument/2006/relationships/hyperlink" Target="http://www.genome.jp/dbget-bin/www_bget?cpd+C14536" TargetMode="External"/><Relationship Id="rId836" Type="http://schemas.openxmlformats.org/officeDocument/2006/relationships/hyperlink" Target="http://www.hmdb.ca/metabolites/HMDB01893" TargetMode="External"/><Relationship Id="rId1119" Type="http://schemas.openxmlformats.org/officeDocument/2006/relationships/hyperlink" Target="http://www.hmdb.ca/metabolites/HMDB60015" TargetMode="External"/><Relationship Id="rId1880" Type="http://schemas.openxmlformats.org/officeDocument/2006/relationships/hyperlink" Target="http://www.genome.jp/dbget-bin/www_bget?cpd+C00633" TargetMode="External"/><Relationship Id="rId2517" Type="http://schemas.openxmlformats.org/officeDocument/2006/relationships/hyperlink" Target="http://www.hmdb.ca/metabolites/HMDB61914" TargetMode="External"/><Relationship Id="rId2931" Type="http://schemas.openxmlformats.org/officeDocument/2006/relationships/hyperlink" Target="http://www.hmdb.ca/metabolites/HMDB29738" TargetMode="External"/><Relationship Id="rId7095" Type="http://schemas.openxmlformats.org/officeDocument/2006/relationships/hyperlink" Target="http://www.hmdb.ca/metabolites/HMDB00678" TargetMode="External"/><Relationship Id="rId903" Type="http://schemas.openxmlformats.org/officeDocument/2006/relationships/hyperlink" Target="http://www.hmdb.ca/metabolites/HMDB02199" TargetMode="External"/><Relationship Id="rId1533" Type="http://schemas.openxmlformats.org/officeDocument/2006/relationships/hyperlink" Target="http://www.genome.jp/dbget-bin/www_bget?cpd+C14828" TargetMode="External"/><Relationship Id="rId4689" Type="http://schemas.openxmlformats.org/officeDocument/2006/relationships/hyperlink" Target="http://www.hmdb.ca/metabolites/HMDB00101" TargetMode="External"/><Relationship Id="rId1600" Type="http://schemas.openxmlformats.org/officeDocument/2006/relationships/hyperlink" Target="http://www.hmdb.ca/metabolites/HMDB11352" TargetMode="External"/><Relationship Id="rId4756" Type="http://schemas.openxmlformats.org/officeDocument/2006/relationships/hyperlink" Target="http://www.genome.jp/dbget-bin/www_bget?cpd+C05841" TargetMode="External"/><Relationship Id="rId5807" Type="http://schemas.openxmlformats.org/officeDocument/2006/relationships/hyperlink" Target="http://www.genome.jp/dbget-bin/www_bget?cpd+C00473" TargetMode="External"/><Relationship Id="rId7162" Type="http://schemas.openxmlformats.org/officeDocument/2006/relationships/hyperlink" Target="http://www.hmdb.ca/metabolites/HMDB00679" TargetMode="External"/><Relationship Id="rId3358" Type="http://schemas.openxmlformats.org/officeDocument/2006/relationships/hyperlink" Target="http://www.genome.jp/dbget-bin/www_bget?cpd+C04132" TargetMode="External"/><Relationship Id="rId3772" Type="http://schemas.openxmlformats.org/officeDocument/2006/relationships/hyperlink" Target="http://www.genome.jp/dbget-bin/www_bget?cpd+C00153" TargetMode="External"/><Relationship Id="rId4409" Type="http://schemas.openxmlformats.org/officeDocument/2006/relationships/hyperlink" Target="http://www.genome.jp/dbget-bin/www_bget?cpd+C06428" TargetMode="External"/><Relationship Id="rId4823" Type="http://schemas.openxmlformats.org/officeDocument/2006/relationships/hyperlink" Target="http://www.genome.jp/dbget-bin/www_bget?cpd+C00534" TargetMode="External"/><Relationship Id="rId279" Type="http://schemas.openxmlformats.org/officeDocument/2006/relationships/hyperlink" Target="http://www.genome.jp/dbget-bin/www_bget?cpd+C03413" TargetMode="External"/><Relationship Id="rId693" Type="http://schemas.openxmlformats.org/officeDocument/2006/relationships/hyperlink" Target="http://www.hmdb.ca/metabolites/HMDB00637" TargetMode="External"/><Relationship Id="rId2374" Type="http://schemas.openxmlformats.org/officeDocument/2006/relationships/hyperlink" Target="http://www.genome.jp/dbget-bin/www_bget?cpd+C01239" TargetMode="External"/><Relationship Id="rId3425" Type="http://schemas.openxmlformats.org/officeDocument/2006/relationships/hyperlink" Target="http://www.genome.jp/dbget-bin/www_bget?cpd+C06429" TargetMode="External"/><Relationship Id="rId346" Type="http://schemas.openxmlformats.org/officeDocument/2006/relationships/hyperlink" Target="http://www.genome.jp/dbget-bin/www_bget?cpd+C00258" TargetMode="External"/><Relationship Id="rId760" Type="http://schemas.openxmlformats.org/officeDocument/2006/relationships/hyperlink" Target="http://www.hmdb.ca/metabolites/HMDB00288" TargetMode="External"/><Relationship Id="rId1390" Type="http://schemas.openxmlformats.org/officeDocument/2006/relationships/hyperlink" Target="http://www.genome.jp/dbget-bin/www_bget?cpd+C04540" TargetMode="External"/><Relationship Id="rId2027" Type="http://schemas.openxmlformats.org/officeDocument/2006/relationships/hyperlink" Target="http://www.hmdb.ca/metabolites/HMDB00177" TargetMode="External"/><Relationship Id="rId2441" Type="http://schemas.openxmlformats.org/officeDocument/2006/relationships/hyperlink" Target="http://www.genome.jp/dbget-bin/www_bget?cpd+C01595" TargetMode="External"/><Relationship Id="rId5597" Type="http://schemas.openxmlformats.org/officeDocument/2006/relationships/hyperlink" Target="http://www.genome.jp/dbget-bin/www_bget?cpd+C00319" TargetMode="External"/><Relationship Id="rId6995" Type="http://schemas.openxmlformats.org/officeDocument/2006/relationships/hyperlink" Target="http://www.hmdb.ca/metabolites/HMDB13253" TargetMode="External"/><Relationship Id="rId413" Type="http://schemas.openxmlformats.org/officeDocument/2006/relationships/hyperlink" Target="http://www.genome.jp/dbget-bin/www_bget?cpd+C00122" TargetMode="External"/><Relationship Id="rId1043" Type="http://schemas.openxmlformats.org/officeDocument/2006/relationships/hyperlink" Target="http://www.hmdb.ca/metabolites/HMDB00479" TargetMode="External"/><Relationship Id="rId4199" Type="http://schemas.openxmlformats.org/officeDocument/2006/relationships/hyperlink" Target="http://www.genome.jp/dbget-bin/www_bget?cpd+C00148" TargetMode="External"/><Relationship Id="rId6648" Type="http://schemas.openxmlformats.org/officeDocument/2006/relationships/hyperlink" Target="http://www.genome.jp/dbget-bin/www_bget?cpd+C00366" TargetMode="External"/><Relationship Id="rId5664" Type="http://schemas.openxmlformats.org/officeDocument/2006/relationships/hyperlink" Target="http://www.genome.jp/dbget-bin/www_bget?cpd+C01367" TargetMode="External"/><Relationship Id="rId6715" Type="http://schemas.openxmlformats.org/officeDocument/2006/relationships/hyperlink" Target="http://www.genome.jp/dbget-bin/www_bget?cpd+C03592" TargetMode="External"/><Relationship Id="rId1110" Type="http://schemas.openxmlformats.org/officeDocument/2006/relationships/hyperlink" Target="http://www.hmdb.ca/metabolites/HMDB00158" TargetMode="External"/><Relationship Id="rId4266" Type="http://schemas.openxmlformats.org/officeDocument/2006/relationships/hyperlink" Target="http://www.hmdb.ca/metabolites/HMDB00194" TargetMode="External"/><Relationship Id="rId4680" Type="http://schemas.openxmlformats.org/officeDocument/2006/relationships/hyperlink" Target="http://www.genome.jp/dbget-bin/www_bget?cpd+C00212" TargetMode="External"/><Relationship Id="rId5317" Type="http://schemas.openxmlformats.org/officeDocument/2006/relationships/hyperlink" Target="http://www.hmdb.ca/metabolites/HMDB03213" TargetMode="External"/><Relationship Id="rId5731" Type="http://schemas.openxmlformats.org/officeDocument/2006/relationships/hyperlink" Target="http://www.genome.jp/dbget-bin/www_bget?cpd+C00214" TargetMode="External"/><Relationship Id="rId1927" Type="http://schemas.openxmlformats.org/officeDocument/2006/relationships/hyperlink" Target="http://www.genome.jp/dbget-bin/www_bget?cpd+C10208" TargetMode="External"/><Relationship Id="rId3282" Type="http://schemas.openxmlformats.org/officeDocument/2006/relationships/hyperlink" Target="http://www.genome.jp/dbget-bin/www_bget?cpd+C02155" TargetMode="External"/><Relationship Id="rId4333" Type="http://schemas.openxmlformats.org/officeDocument/2006/relationships/hyperlink" Target="http://www.hmdb.ca/metabolites/HMDB00247" TargetMode="External"/><Relationship Id="rId7489" Type="http://schemas.openxmlformats.org/officeDocument/2006/relationships/hyperlink" Target="http://www.hmdb.ca/metabolites/HMDB08038" TargetMode="External"/><Relationship Id="rId4400" Type="http://schemas.openxmlformats.org/officeDocument/2006/relationships/hyperlink" Target="http://www.genome.jp/dbget-bin/www_bget?cpd+C16535" TargetMode="External"/><Relationship Id="rId7556" Type="http://schemas.openxmlformats.org/officeDocument/2006/relationships/hyperlink" Target="http://www.genome.jp/dbget-bin/www_bget?cpd+C13861" TargetMode="External"/><Relationship Id="rId270" Type="http://schemas.openxmlformats.org/officeDocument/2006/relationships/hyperlink" Target="http://www.hmdb.ca/metabolites/HMDB12265" TargetMode="External"/><Relationship Id="rId3002" Type="http://schemas.openxmlformats.org/officeDocument/2006/relationships/hyperlink" Target="http://www.genome.jp/dbget-bin/www_bget?cpd+C00624" TargetMode="External"/><Relationship Id="rId6158" Type="http://schemas.openxmlformats.org/officeDocument/2006/relationships/hyperlink" Target="http://www.hmdb.ca/metabolites/HMDB02757" TargetMode="External"/><Relationship Id="rId6572" Type="http://schemas.openxmlformats.org/officeDocument/2006/relationships/hyperlink" Target="http://www.hmdb.ca/metabolites/HMDB07103" TargetMode="External"/><Relationship Id="rId7209" Type="http://schemas.openxmlformats.org/officeDocument/2006/relationships/hyperlink" Target="http://www.genome.jp/dbget-bin/www_bget?cpd+C01419" TargetMode="External"/><Relationship Id="rId5174" Type="http://schemas.openxmlformats.org/officeDocument/2006/relationships/hyperlink" Target="http://www.hmdb.ca/metabolites/HMDB00052" TargetMode="External"/><Relationship Id="rId6225" Type="http://schemas.openxmlformats.org/officeDocument/2006/relationships/hyperlink" Target="http://www.genome.jp/dbget-bin/www_bget?cpd+C02261" TargetMode="External"/><Relationship Id="rId7623" Type="http://schemas.openxmlformats.org/officeDocument/2006/relationships/hyperlink" Target="http://www.hmdb.ca/metabolites/HMDB00760" TargetMode="External"/><Relationship Id="rId2768" Type="http://schemas.openxmlformats.org/officeDocument/2006/relationships/hyperlink" Target="http://www.hmdb.ca/metabolites/HMDB00273" TargetMode="External"/><Relationship Id="rId3819" Type="http://schemas.openxmlformats.org/officeDocument/2006/relationships/hyperlink" Target="http://www.hmdb.ca/metabolites/HMDB01008" TargetMode="External"/><Relationship Id="rId1784" Type="http://schemas.openxmlformats.org/officeDocument/2006/relationships/hyperlink" Target="http://www.hmdb.ca/metabolites/HMDB00079" TargetMode="External"/><Relationship Id="rId2835" Type="http://schemas.openxmlformats.org/officeDocument/2006/relationships/hyperlink" Target="http://www.hmdb.ca/metabolites/HMDB04161" TargetMode="External"/><Relationship Id="rId4190" Type="http://schemas.openxmlformats.org/officeDocument/2006/relationships/hyperlink" Target="http://www.hmdb.ca/metabolites/HMDB13716" TargetMode="External"/><Relationship Id="rId5241" Type="http://schemas.openxmlformats.org/officeDocument/2006/relationships/hyperlink" Target="http://www.hmdb.ca/metabolites/HMDB11737" TargetMode="External"/><Relationship Id="rId76" Type="http://schemas.openxmlformats.org/officeDocument/2006/relationships/hyperlink" Target="http://www.genome.jp/dbget-bin/www_bget?cpd+C02835" TargetMode="External"/><Relationship Id="rId807" Type="http://schemas.openxmlformats.org/officeDocument/2006/relationships/hyperlink" Target="http://www.hmdb.ca/metabolites/HMDB01132" TargetMode="External"/><Relationship Id="rId1437" Type="http://schemas.openxmlformats.org/officeDocument/2006/relationships/hyperlink" Target="http://www.hmdb.ca/metabolites/HMDB00772" TargetMode="External"/><Relationship Id="rId1851" Type="http://schemas.openxmlformats.org/officeDocument/2006/relationships/hyperlink" Target="http://www.hmdb.ca/metabolites/HMDB00235" TargetMode="External"/><Relationship Id="rId2902" Type="http://schemas.openxmlformats.org/officeDocument/2006/relationships/hyperlink" Target="http://www.genome.jp/dbget-bin/www_bget?cpd+C06342" TargetMode="External"/><Relationship Id="rId1504" Type="http://schemas.openxmlformats.org/officeDocument/2006/relationships/hyperlink" Target="http://www.hmdb.ca/metabolites/HMDB00824" TargetMode="External"/><Relationship Id="rId7066" Type="http://schemas.openxmlformats.org/officeDocument/2006/relationships/hyperlink" Target="http://www.hmdb.ca/metabolites/HMDB00684" TargetMode="External"/><Relationship Id="rId7480" Type="http://schemas.openxmlformats.org/officeDocument/2006/relationships/hyperlink" Target="http://www.genome.jp/dbget-bin/www_bget?cpd+C01233" TargetMode="External"/><Relationship Id="rId3676" Type="http://schemas.openxmlformats.org/officeDocument/2006/relationships/hyperlink" Target="http://www.genome.jp/dbget-bin/www_bget?cpd+C00262" TargetMode="External"/><Relationship Id="rId6082" Type="http://schemas.openxmlformats.org/officeDocument/2006/relationships/hyperlink" Target="http://www.hmdb.ca/metabolites/HMDB04089" TargetMode="External"/><Relationship Id="rId7133" Type="http://schemas.openxmlformats.org/officeDocument/2006/relationships/hyperlink" Target="http://www.hmdb.ca/metabolites/HMDB00574" TargetMode="External"/><Relationship Id="rId597" Type="http://schemas.openxmlformats.org/officeDocument/2006/relationships/hyperlink" Target="http://www.hmdb.ca/metabolites/HMDB10386" TargetMode="External"/><Relationship Id="rId2278" Type="http://schemas.openxmlformats.org/officeDocument/2006/relationships/hyperlink" Target="http://www.genome.jp/dbget-bin/www_bget?cpd+C05283" TargetMode="External"/><Relationship Id="rId3329" Type="http://schemas.openxmlformats.org/officeDocument/2006/relationships/hyperlink" Target="http://www.hmdb.ca/metabolites/HMDB03219" TargetMode="External"/><Relationship Id="rId4727" Type="http://schemas.openxmlformats.org/officeDocument/2006/relationships/hyperlink" Target="http://www.hmdb.ca/metabolites/HMDB00056" TargetMode="External"/><Relationship Id="rId7200" Type="http://schemas.openxmlformats.org/officeDocument/2006/relationships/hyperlink" Target="http://www.hmdb.ca/metabolites/HMDB02064" TargetMode="External"/><Relationship Id="rId1294" Type="http://schemas.openxmlformats.org/officeDocument/2006/relationships/hyperlink" Target="http://www.hmdb.ca/metabolites/HMDB11171" TargetMode="External"/><Relationship Id="rId2692" Type="http://schemas.openxmlformats.org/officeDocument/2006/relationships/hyperlink" Target="http://www.genome.jp/dbget-bin/www_bget?cpd+C01762" TargetMode="External"/><Relationship Id="rId3743" Type="http://schemas.openxmlformats.org/officeDocument/2006/relationships/hyperlink" Target="http://www.genome.jp/dbget-bin/www_bget?cpd+C00475" TargetMode="External"/><Relationship Id="rId6899" Type="http://schemas.openxmlformats.org/officeDocument/2006/relationships/hyperlink" Target="http://www.genome.jp/dbget-bin/www_bget?cpd+C06044" TargetMode="External"/><Relationship Id="rId664" Type="http://schemas.openxmlformats.org/officeDocument/2006/relationships/hyperlink" Target="http://www.hmdb.ca/metabolites/HMDB04610" TargetMode="External"/><Relationship Id="rId2345" Type="http://schemas.openxmlformats.org/officeDocument/2006/relationships/hyperlink" Target="http://www.hmdb.ca/metabolites/HMDB00163" TargetMode="External"/><Relationship Id="rId3810" Type="http://schemas.openxmlformats.org/officeDocument/2006/relationships/hyperlink" Target="http://www.hmdb.ca/metabolites/HMDB01518" TargetMode="External"/><Relationship Id="rId6966" Type="http://schemas.openxmlformats.org/officeDocument/2006/relationships/hyperlink" Target="http://www.genome.jp/dbget-bin/www_bget?cpd+C00135" TargetMode="External"/><Relationship Id="rId317" Type="http://schemas.openxmlformats.org/officeDocument/2006/relationships/hyperlink" Target="http://www.hmdb.ca/metabolites/HMDB28844" TargetMode="External"/><Relationship Id="rId731" Type="http://schemas.openxmlformats.org/officeDocument/2006/relationships/hyperlink" Target="http://www.hmdb.ca/metabolites/HMDB00034" TargetMode="External"/><Relationship Id="rId1361" Type="http://schemas.openxmlformats.org/officeDocument/2006/relationships/hyperlink" Target="http://www.hmdb.ca/metabolites/HMDB00258" TargetMode="External"/><Relationship Id="rId2412" Type="http://schemas.openxmlformats.org/officeDocument/2006/relationships/hyperlink" Target="http://www.genome.jp/dbget-bin/www_bget?cpd+C08322" TargetMode="External"/><Relationship Id="rId5568" Type="http://schemas.openxmlformats.org/officeDocument/2006/relationships/hyperlink" Target="http://www.hmdb.ca/metabolites/HMDB11533" TargetMode="External"/><Relationship Id="rId5982" Type="http://schemas.openxmlformats.org/officeDocument/2006/relationships/hyperlink" Target="http://www.genome.jp/dbget-bin/www_bget?cpd+C01152" TargetMode="External"/><Relationship Id="rId6619" Type="http://schemas.openxmlformats.org/officeDocument/2006/relationships/hyperlink" Target="http://www.hmdb.ca/metabolites/HMDB00518" TargetMode="External"/><Relationship Id="rId1014" Type="http://schemas.openxmlformats.org/officeDocument/2006/relationships/hyperlink" Target="http://www.hmdb.ca/metabolites/HMDB01906" TargetMode="External"/><Relationship Id="rId4584" Type="http://schemas.openxmlformats.org/officeDocument/2006/relationships/hyperlink" Target="http://www.hmdb.ca/metabolites/HMDB11569" TargetMode="External"/><Relationship Id="rId5635" Type="http://schemas.openxmlformats.org/officeDocument/2006/relationships/hyperlink" Target="http://www.hmdb.ca/metabolites/HMDB00951" TargetMode="External"/><Relationship Id="rId3186" Type="http://schemas.openxmlformats.org/officeDocument/2006/relationships/hyperlink" Target="http://www.hmdb.ca/metabolites/HMDB00192" TargetMode="External"/><Relationship Id="rId4237" Type="http://schemas.openxmlformats.org/officeDocument/2006/relationships/hyperlink" Target="http://www.genome.jp/dbget-bin/www_bget?cpd+C02946" TargetMode="External"/><Relationship Id="rId4651" Type="http://schemas.openxmlformats.org/officeDocument/2006/relationships/hyperlink" Target="http://www.hmdb.ca/metabolites/HMDB00761" TargetMode="External"/><Relationship Id="rId3253" Type="http://schemas.openxmlformats.org/officeDocument/2006/relationships/hyperlink" Target="http://www.genome.jp/dbget-bin/www_bget?cpd+C01035" TargetMode="External"/><Relationship Id="rId4304" Type="http://schemas.openxmlformats.org/officeDocument/2006/relationships/hyperlink" Target="http://www.genome.jp/dbget-bin/www_bget?cpd+C00474" TargetMode="External"/><Relationship Id="rId5702" Type="http://schemas.openxmlformats.org/officeDocument/2006/relationships/hyperlink" Target="http://www.hmdb.ca/metabolites/HMDB00296" TargetMode="External"/><Relationship Id="rId174" Type="http://schemas.openxmlformats.org/officeDocument/2006/relationships/hyperlink" Target="http://www.hmdb.ca/metabolites/HMDB00695" TargetMode="External"/><Relationship Id="rId7874" Type="http://schemas.openxmlformats.org/officeDocument/2006/relationships/hyperlink" Target="http://www.genome.jp/dbget-bin/www_bget?cpd+C00296" TargetMode="External"/><Relationship Id="rId241" Type="http://schemas.openxmlformats.org/officeDocument/2006/relationships/hyperlink" Target="http://www.genome.jp/dbget-bin/www_bget?cpd+C00327" TargetMode="External"/><Relationship Id="rId3320" Type="http://schemas.openxmlformats.org/officeDocument/2006/relationships/hyperlink" Target="http://www.genome.jp/dbget-bin/www_bget?cpd+C00181" TargetMode="External"/><Relationship Id="rId5078" Type="http://schemas.openxmlformats.org/officeDocument/2006/relationships/hyperlink" Target="http://www.genome.jp/dbget-bin/www_bget?cpd+C00078" TargetMode="External"/><Relationship Id="rId6476" Type="http://schemas.openxmlformats.org/officeDocument/2006/relationships/hyperlink" Target="http://www.genome.jp/dbget-bin/www_bget?cpd+C16512" TargetMode="External"/><Relationship Id="rId6890" Type="http://schemas.openxmlformats.org/officeDocument/2006/relationships/hyperlink" Target="http://www.genome.jp/dbget-bin/www_bget?cpd+C08983" TargetMode="External"/><Relationship Id="rId7527" Type="http://schemas.openxmlformats.org/officeDocument/2006/relationships/hyperlink" Target="http://www.hmdb.ca/metabolites/HMDB11343" TargetMode="External"/><Relationship Id="rId5492" Type="http://schemas.openxmlformats.org/officeDocument/2006/relationships/hyperlink" Target="http://www.genome.jp/dbget-bin/www_bget?cpd+C00137" TargetMode="External"/><Relationship Id="rId6129" Type="http://schemas.openxmlformats.org/officeDocument/2006/relationships/hyperlink" Target="http://www.hmdb.ca/metabolites/HMDB29576" TargetMode="External"/><Relationship Id="rId6543" Type="http://schemas.openxmlformats.org/officeDocument/2006/relationships/hyperlink" Target="http://www.hmdb.ca/metabolites/HMDB11220" TargetMode="External"/><Relationship Id="rId1688" Type="http://schemas.openxmlformats.org/officeDocument/2006/relationships/hyperlink" Target="http://www.genome.jp/dbget-bin/www_bget?cpd+C07880" TargetMode="External"/><Relationship Id="rId2739" Type="http://schemas.openxmlformats.org/officeDocument/2006/relationships/hyperlink" Target="http://www.genome.jp/dbget-bin/www_bget?cpd+C00106" TargetMode="External"/><Relationship Id="rId4094" Type="http://schemas.openxmlformats.org/officeDocument/2006/relationships/hyperlink" Target="http://www.hmdb.ca/metabolites/HMDB03320" TargetMode="External"/><Relationship Id="rId5145" Type="http://schemas.openxmlformats.org/officeDocument/2006/relationships/hyperlink" Target="http://www.hmdb.ca/metabolites/HMDB11745" TargetMode="External"/><Relationship Id="rId6610" Type="http://schemas.openxmlformats.org/officeDocument/2006/relationships/hyperlink" Target="http://www.genome.jp/dbget-bin/www_bget?cpd+C01789" TargetMode="External"/><Relationship Id="rId1755" Type="http://schemas.openxmlformats.org/officeDocument/2006/relationships/hyperlink" Target="http://www.hmdb.ca/metabolites/HMDB00884" TargetMode="External"/><Relationship Id="rId4161" Type="http://schemas.openxmlformats.org/officeDocument/2006/relationships/hyperlink" Target="http://www.hmdb.ca/metabolites/HMDB02005" TargetMode="External"/><Relationship Id="rId5212" Type="http://schemas.openxmlformats.org/officeDocument/2006/relationships/hyperlink" Target="http://www.hmdb.ca/metabolites/HMDB01432" TargetMode="External"/><Relationship Id="rId1408" Type="http://schemas.openxmlformats.org/officeDocument/2006/relationships/hyperlink" Target="http://www.hmdb.ca/metabolites/HMDB31193" TargetMode="External"/><Relationship Id="rId2806" Type="http://schemas.openxmlformats.org/officeDocument/2006/relationships/hyperlink" Target="http://www.hmdb.ca/metabolites/HMDB00943" TargetMode="External"/><Relationship Id="rId7384" Type="http://schemas.openxmlformats.org/officeDocument/2006/relationships/hyperlink" Target="http://www.hmdb.ca/metabolites/HMDB03073" TargetMode="External"/><Relationship Id="rId47" Type="http://schemas.openxmlformats.org/officeDocument/2006/relationships/hyperlink" Target="http://www.hmdb.ca/metabolites/HMDB00112" TargetMode="External"/><Relationship Id="rId1822" Type="http://schemas.openxmlformats.org/officeDocument/2006/relationships/hyperlink" Target="http://www.hmdb.ca/metabolites/HMDB03290" TargetMode="External"/><Relationship Id="rId4978" Type="http://schemas.openxmlformats.org/officeDocument/2006/relationships/hyperlink" Target="http://www.genome.jp/dbget-bin/www_bget?cpd+C00624" TargetMode="External"/><Relationship Id="rId7037" Type="http://schemas.openxmlformats.org/officeDocument/2006/relationships/hyperlink" Target="http://www.genome.jp/dbget-bin/www_bget?cpd+C00082" TargetMode="External"/><Relationship Id="rId3994" Type="http://schemas.openxmlformats.org/officeDocument/2006/relationships/hyperlink" Target="http://www.genome.jp/dbget-bin/www_bget?cpd+C01046" TargetMode="External"/><Relationship Id="rId6053" Type="http://schemas.openxmlformats.org/officeDocument/2006/relationships/hyperlink" Target="http://www.hmdb.ca/metabolites/HMDB00306" TargetMode="External"/><Relationship Id="rId7451" Type="http://schemas.openxmlformats.org/officeDocument/2006/relationships/hyperlink" Target="http://www.hmdb.ca/metabolites/HMDB31057" TargetMode="External"/><Relationship Id="rId2596" Type="http://schemas.openxmlformats.org/officeDocument/2006/relationships/hyperlink" Target="http://www.hmdb.ca/metabolites/HMDB00131" TargetMode="External"/><Relationship Id="rId3647" Type="http://schemas.openxmlformats.org/officeDocument/2006/relationships/hyperlink" Target="http://www.hmdb.ca/metabolites/HMDB02869" TargetMode="External"/><Relationship Id="rId7104" Type="http://schemas.openxmlformats.org/officeDocument/2006/relationships/hyperlink" Target="http://www.hmdb.ca/metabolites/HMDB03736" TargetMode="External"/><Relationship Id="rId568" Type="http://schemas.openxmlformats.org/officeDocument/2006/relationships/hyperlink" Target="http://www.genome.jp/dbget-bin/www_bget?cpd+D03585" TargetMode="External"/><Relationship Id="rId982" Type="http://schemas.openxmlformats.org/officeDocument/2006/relationships/hyperlink" Target="http://www.genome.jp/dbget-bin/www_bget?cpd+C00059" TargetMode="External"/><Relationship Id="rId1198" Type="http://schemas.openxmlformats.org/officeDocument/2006/relationships/hyperlink" Target="http://www.genome.jp/dbget-bin/www_bget?cpd+C01180" TargetMode="External"/><Relationship Id="rId2249" Type="http://schemas.openxmlformats.org/officeDocument/2006/relationships/hyperlink" Target="http://www.genome.jp/dbget-bin/www_bget?cpd+C00134" TargetMode="External"/><Relationship Id="rId2663" Type="http://schemas.openxmlformats.org/officeDocument/2006/relationships/hyperlink" Target="http://www.hmdb.ca/metabolites/HMDB00619" TargetMode="External"/><Relationship Id="rId3714" Type="http://schemas.openxmlformats.org/officeDocument/2006/relationships/hyperlink" Target="http://www.genome.jp/dbget-bin/www_bget?cpd+C00330" TargetMode="External"/><Relationship Id="rId6120" Type="http://schemas.openxmlformats.org/officeDocument/2006/relationships/hyperlink" Target="http://www.hmdb.ca/metabolites/HMDB00622" TargetMode="External"/><Relationship Id="rId635" Type="http://schemas.openxmlformats.org/officeDocument/2006/relationships/hyperlink" Target="http://www.hmdb.ca/metabolites/HMDB07219" TargetMode="External"/><Relationship Id="rId1265" Type="http://schemas.openxmlformats.org/officeDocument/2006/relationships/hyperlink" Target="http://www.genome.jp/dbget-bin/www_bget?cpd+C02567" TargetMode="External"/><Relationship Id="rId2316" Type="http://schemas.openxmlformats.org/officeDocument/2006/relationships/hyperlink" Target="http://www.genome.jp/dbget-bin/www_bget?cpd+C00597" TargetMode="External"/><Relationship Id="rId2730" Type="http://schemas.openxmlformats.org/officeDocument/2006/relationships/hyperlink" Target="http://www.genome.jp/dbget-bin/www_bget?cpd+C00337" TargetMode="External"/><Relationship Id="rId5886" Type="http://schemas.openxmlformats.org/officeDocument/2006/relationships/hyperlink" Target="http://www.hmdb.ca/metabolites/HMDB02994" TargetMode="External"/><Relationship Id="rId702" Type="http://schemas.openxmlformats.org/officeDocument/2006/relationships/hyperlink" Target="http://www.genome.jp/dbget-bin/www_bget?cpd+C17662" TargetMode="External"/><Relationship Id="rId1332" Type="http://schemas.openxmlformats.org/officeDocument/2006/relationships/hyperlink" Target="http://www.genome.jp/dbget-bin/www_bget?cpd+C00186" TargetMode="External"/><Relationship Id="rId4488" Type="http://schemas.openxmlformats.org/officeDocument/2006/relationships/hyperlink" Target="http://www.genome.jp/dbget-bin/www_bget?cpd+C03045" TargetMode="External"/><Relationship Id="rId5539" Type="http://schemas.openxmlformats.org/officeDocument/2006/relationships/hyperlink" Target="http://www.hmdb.ca/metabolites/HMDB11130" TargetMode="External"/><Relationship Id="rId6937" Type="http://schemas.openxmlformats.org/officeDocument/2006/relationships/hyperlink" Target="http://www.genome.jp/dbget-bin/www_bget?cpd+C00041" TargetMode="External"/><Relationship Id="rId5953" Type="http://schemas.openxmlformats.org/officeDocument/2006/relationships/hyperlink" Target="http://www.genome.jp/dbget-bin/www_bget?cpd+C02721" TargetMode="External"/><Relationship Id="rId3157" Type="http://schemas.openxmlformats.org/officeDocument/2006/relationships/hyperlink" Target="http://www.hmdb.ca/metabolites/HMDB01844" TargetMode="External"/><Relationship Id="rId4555" Type="http://schemas.openxmlformats.org/officeDocument/2006/relationships/hyperlink" Target="http://www.hmdb.ca/metabolites/HMDB11517" TargetMode="External"/><Relationship Id="rId5606" Type="http://schemas.openxmlformats.org/officeDocument/2006/relationships/hyperlink" Target="http://www.genome.jp/dbget-bin/www_bget?cpd+C03761" TargetMode="External"/><Relationship Id="rId3571" Type="http://schemas.openxmlformats.org/officeDocument/2006/relationships/hyperlink" Target="http://www.genome.jp/dbget-bin/www_bget?cpd+C04036" TargetMode="External"/><Relationship Id="rId4208" Type="http://schemas.openxmlformats.org/officeDocument/2006/relationships/hyperlink" Target="http://www.hmdb.ca/metabolites/HMDB03357" TargetMode="External"/><Relationship Id="rId4622" Type="http://schemas.openxmlformats.org/officeDocument/2006/relationships/hyperlink" Target="http://www.hmdb.ca/metabolites/HMDB06024" TargetMode="External"/><Relationship Id="rId7778" Type="http://schemas.openxmlformats.org/officeDocument/2006/relationships/hyperlink" Target="http://www.genome.jp/dbget-bin/www_bget?cpd+C00378" TargetMode="External"/><Relationship Id="rId492" Type="http://schemas.openxmlformats.org/officeDocument/2006/relationships/hyperlink" Target="http://www.genome.jp/dbget-bin/www_bget?cpd+C02360" TargetMode="External"/><Relationship Id="rId2173" Type="http://schemas.openxmlformats.org/officeDocument/2006/relationships/hyperlink" Target="http://www.genome.jp/dbget-bin/www_bget?cpd+C00141" TargetMode="External"/><Relationship Id="rId3224" Type="http://schemas.openxmlformats.org/officeDocument/2006/relationships/hyperlink" Target="http://www.genome.jp/dbget-bin/www_bget?cpd+C03884" TargetMode="External"/><Relationship Id="rId6794" Type="http://schemas.openxmlformats.org/officeDocument/2006/relationships/hyperlink" Target="http://www.genome.jp/dbget-bin/www_bget?cpd+C04294" TargetMode="External"/><Relationship Id="rId7845" Type="http://schemas.openxmlformats.org/officeDocument/2006/relationships/hyperlink" Target="http://www.hmdb.ca/metabolites/HMDB35514" TargetMode="External"/><Relationship Id="rId145" Type="http://schemas.openxmlformats.org/officeDocument/2006/relationships/hyperlink" Target="http://www.genome.jp/dbget-bin/www_bget?cpd+C02043" TargetMode="External"/><Relationship Id="rId2240" Type="http://schemas.openxmlformats.org/officeDocument/2006/relationships/hyperlink" Target="http://www.hmdb.ca/metabolites/HMDB00128" TargetMode="External"/><Relationship Id="rId5396" Type="http://schemas.openxmlformats.org/officeDocument/2006/relationships/hyperlink" Target="http://www.hmdb.ca/metabolites/HMDB02068" TargetMode="External"/><Relationship Id="rId6447" Type="http://schemas.openxmlformats.org/officeDocument/2006/relationships/hyperlink" Target="http://www.hmdb.ca/metabolites/HMDB00201" TargetMode="External"/><Relationship Id="rId6861" Type="http://schemas.openxmlformats.org/officeDocument/2006/relationships/hyperlink" Target="http://www.hmdb.ca/metabolites/HMDB00625" TargetMode="External"/><Relationship Id="rId212" Type="http://schemas.openxmlformats.org/officeDocument/2006/relationships/hyperlink" Target="http://www.genome.jp/dbget-bin/www_bget?cpd+C02291" TargetMode="External"/><Relationship Id="rId5049" Type="http://schemas.openxmlformats.org/officeDocument/2006/relationships/hyperlink" Target="http://www.genome.jp/dbget-bin/www_bget?cpd+C00166" TargetMode="External"/><Relationship Id="rId5463" Type="http://schemas.openxmlformats.org/officeDocument/2006/relationships/hyperlink" Target="http://www.hmdb.ca/metabolites/HMDB00222" TargetMode="External"/><Relationship Id="rId6514" Type="http://schemas.openxmlformats.org/officeDocument/2006/relationships/hyperlink" Target="http://www.hmdb.ca/metabolites/HMDB07970" TargetMode="External"/><Relationship Id="rId4065" Type="http://schemas.openxmlformats.org/officeDocument/2006/relationships/hyperlink" Target="http://www.genome.jp/dbget-bin/www_bget?cpd+C05332" TargetMode="External"/><Relationship Id="rId5116" Type="http://schemas.openxmlformats.org/officeDocument/2006/relationships/hyperlink" Target="http://www.hmdb.ca/metabolites/HMDB00746" TargetMode="External"/><Relationship Id="rId1659" Type="http://schemas.openxmlformats.org/officeDocument/2006/relationships/hyperlink" Target="http://www.genome.jp/dbget-bin/www_bget?cpd+C01724" TargetMode="External"/><Relationship Id="rId3081" Type="http://schemas.openxmlformats.org/officeDocument/2006/relationships/hyperlink" Target="http://www.genome.jp/dbget-bin/www_bget?cpd+C00642" TargetMode="External"/><Relationship Id="rId4132" Type="http://schemas.openxmlformats.org/officeDocument/2006/relationships/hyperlink" Target="http://www.hmdb.ca/metabolites/HMDB00688" TargetMode="External"/><Relationship Id="rId5530" Type="http://schemas.openxmlformats.org/officeDocument/2006/relationships/hyperlink" Target="http://www.hmdb.ca/metabolites/HMDB05349" TargetMode="External"/><Relationship Id="rId7288" Type="http://schemas.openxmlformats.org/officeDocument/2006/relationships/hyperlink" Target="http://www.genome.jp/dbget-bin/www_bget?cpd+C00089" TargetMode="External"/><Relationship Id="rId1726" Type="http://schemas.openxmlformats.org/officeDocument/2006/relationships/hyperlink" Target="http://www.genome.jp/dbget-bin/www_bget?cpd+C00144" TargetMode="External"/><Relationship Id="rId18" Type="http://schemas.openxmlformats.org/officeDocument/2006/relationships/hyperlink" Target="http://www.genome.jp/dbget-bin/www_bget?cpd+C00263" TargetMode="External"/><Relationship Id="rId3898" Type="http://schemas.openxmlformats.org/officeDocument/2006/relationships/hyperlink" Target="http://www.genome.jp/dbget-bin/www_bget?cpd+C14314" TargetMode="External"/><Relationship Id="rId4949" Type="http://schemas.openxmlformats.org/officeDocument/2006/relationships/hyperlink" Target="http://www.hmdb.ca/metabolites/HMDB00043" TargetMode="External"/><Relationship Id="rId7355" Type="http://schemas.openxmlformats.org/officeDocument/2006/relationships/hyperlink" Target="http://www.hmdb.ca/metabolites/HMDB00826" TargetMode="External"/><Relationship Id="rId3965" Type="http://schemas.openxmlformats.org/officeDocument/2006/relationships/hyperlink" Target="http://www.genome.jp/dbget-bin/www_bget?cpd+C02115" TargetMode="External"/><Relationship Id="rId6371" Type="http://schemas.openxmlformats.org/officeDocument/2006/relationships/hyperlink" Target="http://www.hmdb.ca/metabolites/HMDB03229" TargetMode="External"/><Relationship Id="rId7008" Type="http://schemas.openxmlformats.org/officeDocument/2006/relationships/hyperlink" Target="http://www.genome.jp/dbget-bin/www_bget?cpd+C00956" TargetMode="External"/><Relationship Id="rId7422" Type="http://schemas.openxmlformats.org/officeDocument/2006/relationships/hyperlink" Target="http://www.genome.jp/dbget-bin/www_bget?cpd+C02678" TargetMode="External"/><Relationship Id="rId886" Type="http://schemas.openxmlformats.org/officeDocument/2006/relationships/hyperlink" Target="http://www.genome.jp/dbget-bin/www_bget?cpd+C00587" TargetMode="External"/><Relationship Id="rId2567" Type="http://schemas.openxmlformats.org/officeDocument/2006/relationships/hyperlink" Target="http://www.hmdb.ca/metabolites/HMDB08147" TargetMode="External"/><Relationship Id="rId3618" Type="http://schemas.openxmlformats.org/officeDocument/2006/relationships/hyperlink" Target="http://www.hmdb.ca/metabolites/HMDB12103" TargetMode="External"/><Relationship Id="rId6024" Type="http://schemas.openxmlformats.org/officeDocument/2006/relationships/hyperlink" Target="http://www.hmdb.ca/metabolites/HMDB13130" TargetMode="External"/><Relationship Id="rId2" Type="http://schemas.openxmlformats.org/officeDocument/2006/relationships/hyperlink" Target="http://www.hmdb.ca/metabolites/HMDB00123" TargetMode="External"/><Relationship Id="rId539" Type="http://schemas.openxmlformats.org/officeDocument/2006/relationships/hyperlink" Target="http://www.hmdb.ca/metabolites/HMDB00350" TargetMode="External"/><Relationship Id="rId1169" Type="http://schemas.openxmlformats.org/officeDocument/2006/relationships/hyperlink" Target="http://www.hmdb.ca/metabolites/HMDB00754" TargetMode="External"/><Relationship Id="rId1583" Type="http://schemas.openxmlformats.org/officeDocument/2006/relationships/hyperlink" Target="http://www.hmdb.ca/metabolites/HMDB02815" TargetMode="External"/><Relationship Id="rId2981" Type="http://schemas.openxmlformats.org/officeDocument/2006/relationships/hyperlink" Target="http://www.hmdb.ca/metabolites/HMDB04041" TargetMode="External"/><Relationship Id="rId5040" Type="http://schemas.openxmlformats.org/officeDocument/2006/relationships/hyperlink" Target="http://www.genome.jp/dbget-bin/www_bget?cpd+C01672" TargetMode="External"/><Relationship Id="rId953" Type="http://schemas.openxmlformats.org/officeDocument/2006/relationships/hyperlink" Target="http://www.hmdb.ca/metabolites/HMDB00734" TargetMode="External"/><Relationship Id="rId1236" Type="http://schemas.openxmlformats.org/officeDocument/2006/relationships/hyperlink" Target="http://www.hmdb.ca/metabolites/HMDB00162" TargetMode="External"/><Relationship Id="rId2634" Type="http://schemas.openxmlformats.org/officeDocument/2006/relationships/hyperlink" Target="http://www.hmdb.ca/metabolites/HMDB00252" TargetMode="External"/><Relationship Id="rId606" Type="http://schemas.openxmlformats.org/officeDocument/2006/relationships/hyperlink" Target="http://www.hmdb.ca/metabolites/HMDB61694" TargetMode="External"/><Relationship Id="rId1650" Type="http://schemas.openxmlformats.org/officeDocument/2006/relationships/hyperlink" Target="http://www.hmdb.ca/metabolites/HMDB04950" TargetMode="External"/><Relationship Id="rId2701" Type="http://schemas.openxmlformats.org/officeDocument/2006/relationships/hyperlink" Target="http://www.hmdb.ca/metabolites/HMDB03540" TargetMode="External"/><Relationship Id="rId5857" Type="http://schemas.openxmlformats.org/officeDocument/2006/relationships/hyperlink" Target="http://www.genome.jp/dbget-bin/www_bget?cpd+C01796" TargetMode="External"/><Relationship Id="rId6908" Type="http://schemas.openxmlformats.org/officeDocument/2006/relationships/hyperlink" Target="http://www.genome.jp/dbget-bin/www_bget?cpd+D07777" TargetMode="External"/><Relationship Id="rId1303" Type="http://schemas.openxmlformats.org/officeDocument/2006/relationships/hyperlink" Target="http://www.hmdb.ca/metabolites/HMDB28691" TargetMode="External"/><Relationship Id="rId4459" Type="http://schemas.openxmlformats.org/officeDocument/2006/relationships/hyperlink" Target="http://www.hmdb.ca/metabolites/HMDB00623" TargetMode="External"/><Relationship Id="rId4873" Type="http://schemas.openxmlformats.org/officeDocument/2006/relationships/hyperlink" Target="http://www.genome.jp/dbget-bin/www_bget?cpd+C06672" TargetMode="External"/><Relationship Id="rId5924" Type="http://schemas.openxmlformats.org/officeDocument/2006/relationships/hyperlink" Target="http://www.genome.jp/dbget-bin/www_bget?cpd+C11142" TargetMode="External"/><Relationship Id="rId3475" Type="http://schemas.openxmlformats.org/officeDocument/2006/relationships/hyperlink" Target="http://www.hmdb.ca/metabolites/HMDB13133" TargetMode="External"/><Relationship Id="rId4526" Type="http://schemas.openxmlformats.org/officeDocument/2006/relationships/hyperlink" Target="http://www.hmdb.ca/metabolites/HMDB07982" TargetMode="External"/><Relationship Id="rId4940" Type="http://schemas.openxmlformats.org/officeDocument/2006/relationships/hyperlink" Target="http://www.genome.jp/dbget-bin/www_bget?cpd+D03836" TargetMode="External"/><Relationship Id="rId396" Type="http://schemas.openxmlformats.org/officeDocument/2006/relationships/hyperlink" Target="http://www.genome.jp/dbget-bin/www_bget?cpd+C00270" TargetMode="External"/><Relationship Id="rId2077" Type="http://schemas.openxmlformats.org/officeDocument/2006/relationships/hyperlink" Target="http://www.hmdb.ca/metabolites/HMDB02322" TargetMode="External"/><Relationship Id="rId2491" Type="http://schemas.openxmlformats.org/officeDocument/2006/relationships/hyperlink" Target="http://www.genome.jp/dbget-bin/www_bget?cpd+C03017" TargetMode="External"/><Relationship Id="rId3128" Type="http://schemas.openxmlformats.org/officeDocument/2006/relationships/hyperlink" Target="http://www.hmdb.ca/metabolites/HMDB00763" TargetMode="External"/><Relationship Id="rId3542" Type="http://schemas.openxmlformats.org/officeDocument/2006/relationships/hyperlink" Target="http://www.hmdb.ca/metabolites/HMDB09784" TargetMode="External"/><Relationship Id="rId6698" Type="http://schemas.openxmlformats.org/officeDocument/2006/relationships/hyperlink" Target="http://www.genome.jp/dbget-bin/www_bget?cpd+C05100" TargetMode="External"/><Relationship Id="rId7749" Type="http://schemas.openxmlformats.org/officeDocument/2006/relationships/hyperlink" Target="http://www.genome.jp/dbget-bin/www_bget?cpd+C00257" TargetMode="External"/><Relationship Id="rId463" Type="http://schemas.openxmlformats.org/officeDocument/2006/relationships/hyperlink" Target="http://www.genome.jp/dbget-bin/www_bget?cpd+C16534" TargetMode="External"/><Relationship Id="rId1093" Type="http://schemas.openxmlformats.org/officeDocument/2006/relationships/hyperlink" Target="http://www.genome.jp/dbget-bin/www_bget?cpd+C00079" TargetMode="External"/><Relationship Id="rId2144" Type="http://schemas.openxmlformats.org/officeDocument/2006/relationships/hyperlink" Target="http://www.hmdb.ca/metabolites/HMDB01238" TargetMode="External"/><Relationship Id="rId116" Type="http://schemas.openxmlformats.org/officeDocument/2006/relationships/hyperlink" Target="http://www.hmdb.ca/metabolites/HMDB00209" TargetMode="External"/><Relationship Id="rId530" Type="http://schemas.openxmlformats.org/officeDocument/2006/relationships/hyperlink" Target="http://www.hmdb.ca/metabolites/HMDB00062" TargetMode="External"/><Relationship Id="rId1160" Type="http://schemas.openxmlformats.org/officeDocument/2006/relationships/hyperlink" Target="http://www.hmdb.ca/metabolites/HMDB11756" TargetMode="External"/><Relationship Id="rId2211" Type="http://schemas.openxmlformats.org/officeDocument/2006/relationships/hyperlink" Target="http://www.genome.jp/dbget-bin/www_bget?cpd+C00077" TargetMode="External"/><Relationship Id="rId5367" Type="http://schemas.openxmlformats.org/officeDocument/2006/relationships/hyperlink" Target="http://www.genome.jp/dbget-bin/www_bget?cpd+C01585" TargetMode="External"/><Relationship Id="rId6765" Type="http://schemas.openxmlformats.org/officeDocument/2006/relationships/hyperlink" Target="http://www.genome.jp/dbget-bin/www_bget?cpd+C13202" TargetMode="External"/><Relationship Id="rId7816" Type="http://schemas.openxmlformats.org/officeDocument/2006/relationships/hyperlink" Target="http://www.genome.jp/dbget-bin/www_bget?cpd+C11457" TargetMode="External"/><Relationship Id="rId5781" Type="http://schemas.openxmlformats.org/officeDocument/2006/relationships/hyperlink" Target="http://www.genome.jp/dbget-bin/www_bget?cpd+C14153" TargetMode="External"/><Relationship Id="rId6418" Type="http://schemas.openxmlformats.org/officeDocument/2006/relationships/hyperlink" Target="http://www.genome.jp/dbget-bin/www_bget?cpd+C06104" TargetMode="External"/><Relationship Id="rId6832" Type="http://schemas.openxmlformats.org/officeDocument/2006/relationships/hyperlink" Target="http://www.genome.jp/dbget-bin/www_bget?cpd+C05629" TargetMode="External"/><Relationship Id="rId1977" Type="http://schemas.openxmlformats.org/officeDocument/2006/relationships/hyperlink" Target="http://www.genome.jp/dbget-bin/www_bget?cpd+C00037" TargetMode="External"/><Relationship Id="rId4383" Type="http://schemas.openxmlformats.org/officeDocument/2006/relationships/hyperlink" Target="http://www.genome.jp/dbget-bin/www_bget?cpd+C06423" TargetMode="External"/><Relationship Id="rId5434" Type="http://schemas.openxmlformats.org/officeDocument/2006/relationships/hyperlink" Target="http://www.hmdb.ca/metabolites/HMDB00555" TargetMode="External"/><Relationship Id="rId4036" Type="http://schemas.openxmlformats.org/officeDocument/2006/relationships/hyperlink" Target="http://www.genome.jp/dbget-bin/www_bget?cpd+C02727" TargetMode="External"/><Relationship Id="rId4450" Type="http://schemas.openxmlformats.org/officeDocument/2006/relationships/hyperlink" Target="http://www.hmdb.ca/metabolites/HMDB00857" TargetMode="External"/><Relationship Id="rId5501" Type="http://schemas.openxmlformats.org/officeDocument/2006/relationships/hyperlink" Target="http://www.hmdb.ca/metabolites/HMDB01565" TargetMode="External"/><Relationship Id="rId3052" Type="http://schemas.openxmlformats.org/officeDocument/2006/relationships/hyperlink" Target="http://www.genome.jp/dbget-bin/www_bget?cpd+C16741" TargetMode="External"/><Relationship Id="rId4103" Type="http://schemas.openxmlformats.org/officeDocument/2006/relationships/hyperlink" Target="http://www.genome.jp/dbget-bin/www_bget?cpd+C01717" TargetMode="External"/><Relationship Id="rId7259" Type="http://schemas.openxmlformats.org/officeDocument/2006/relationships/hyperlink" Target="http://www.hmdb.ca/metabolites/HMDB00243" TargetMode="External"/><Relationship Id="rId7673" Type="http://schemas.openxmlformats.org/officeDocument/2006/relationships/hyperlink" Target="http://www.hmdb.ca/metabolites/HMDB00226" TargetMode="External"/><Relationship Id="rId6275" Type="http://schemas.openxmlformats.org/officeDocument/2006/relationships/hyperlink" Target="http://www.hmdb.ca/metabolites/HMDB00139" TargetMode="External"/><Relationship Id="rId7326" Type="http://schemas.openxmlformats.org/officeDocument/2006/relationships/hyperlink" Target="http://www.hmdb.ca/metabolites/HMDB61717" TargetMode="External"/><Relationship Id="rId3869" Type="http://schemas.openxmlformats.org/officeDocument/2006/relationships/hyperlink" Target="http://www.hmdb.ca/metabolites/HMDB00764" TargetMode="External"/><Relationship Id="rId5291" Type="http://schemas.openxmlformats.org/officeDocument/2006/relationships/hyperlink" Target="http://www.hmdb.ca/metabolites/HMDB00283" TargetMode="External"/><Relationship Id="rId6342" Type="http://schemas.openxmlformats.org/officeDocument/2006/relationships/hyperlink" Target="http://www.hmdb.ca/metabolites/HMDB00134" TargetMode="External"/><Relationship Id="rId7740" Type="http://schemas.openxmlformats.org/officeDocument/2006/relationships/hyperlink" Target="http://www.genome.jp/dbget-bin/www_bget?cpd+C00061" TargetMode="External"/><Relationship Id="rId2885" Type="http://schemas.openxmlformats.org/officeDocument/2006/relationships/hyperlink" Target="http://www.hmdb.ca/metabolites/HMDB11107" TargetMode="External"/><Relationship Id="rId3936" Type="http://schemas.openxmlformats.org/officeDocument/2006/relationships/hyperlink" Target="http://www.hmdb.ca/metabolites/HMDB04284" TargetMode="External"/><Relationship Id="rId857" Type="http://schemas.openxmlformats.org/officeDocument/2006/relationships/hyperlink" Target="http://www.hmdb.ca/metabolites/HMDB04157" TargetMode="External"/><Relationship Id="rId1487" Type="http://schemas.openxmlformats.org/officeDocument/2006/relationships/hyperlink" Target="http://www.genome.jp/dbget-bin/www_bget?cpd+C08278" TargetMode="External"/><Relationship Id="rId2538" Type="http://schemas.openxmlformats.org/officeDocument/2006/relationships/hyperlink" Target="http://www.genome.jp/dbget-bin/www_bget?cpd+C00670" TargetMode="External"/><Relationship Id="rId2952" Type="http://schemas.openxmlformats.org/officeDocument/2006/relationships/hyperlink" Target="http://www.genome.jp/dbget-bin/www_bget?cpd+C00805" TargetMode="External"/><Relationship Id="rId924" Type="http://schemas.openxmlformats.org/officeDocument/2006/relationships/hyperlink" Target="http://www.genome.jp/dbget-bin/www_bget?cpd+C04039" TargetMode="External"/><Relationship Id="rId1554" Type="http://schemas.openxmlformats.org/officeDocument/2006/relationships/hyperlink" Target="http://www.genome.jp/dbget-bin/www_bget?cpd+C01104" TargetMode="External"/><Relationship Id="rId2605" Type="http://schemas.openxmlformats.org/officeDocument/2006/relationships/hyperlink" Target="http://www.hmdb.ca/metabolites/HMDB11567" TargetMode="External"/><Relationship Id="rId5011" Type="http://schemas.openxmlformats.org/officeDocument/2006/relationships/hyperlink" Target="http://www.hmdb.ca/metabolites/HMDB00870" TargetMode="External"/><Relationship Id="rId1207" Type="http://schemas.openxmlformats.org/officeDocument/2006/relationships/hyperlink" Target="http://www.genome.jp/dbget-bin/www_bget?cpd+C05824" TargetMode="External"/><Relationship Id="rId1621" Type="http://schemas.openxmlformats.org/officeDocument/2006/relationships/hyperlink" Target="http://www.hmdb.ca/metabolites/HMDB11565" TargetMode="External"/><Relationship Id="rId4777" Type="http://schemas.openxmlformats.org/officeDocument/2006/relationships/hyperlink" Target="http://www.hmdb.ca/metabolites/HMDB01520" TargetMode="External"/><Relationship Id="rId5828" Type="http://schemas.openxmlformats.org/officeDocument/2006/relationships/hyperlink" Target="http://www.hmdb.ca/metabolites/HMDB29649" TargetMode="External"/><Relationship Id="rId7183" Type="http://schemas.openxmlformats.org/officeDocument/2006/relationships/hyperlink" Target="http://www.genome.jp/dbget-bin/www_bget?cpd+C00791" TargetMode="External"/><Relationship Id="rId3379" Type="http://schemas.openxmlformats.org/officeDocument/2006/relationships/hyperlink" Target="http://www.genome.jp/dbget-bin/www_bget?cpd+C00149" TargetMode="External"/><Relationship Id="rId3793" Type="http://schemas.openxmlformats.org/officeDocument/2006/relationships/hyperlink" Target="http://www.genome.jp/dbget-bin/www_bget?cpd+C01620" TargetMode="External"/><Relationship Id="rId7250" Type="http://schemas.openxmlformats.org/officeDocument/2006/relationships/hyperlink" Target="http://www.genome.jp/dbget-bin/www_bget?cpd+C00031" TargetMode="External"/><Relationship Id="rId2395" Type="http://schemas.openxmlformats.org/officeDocument/2006/relationships/hyperlink" Target="http://www.genome.jp/dbget-bin/www_bget?cpd+C19806" TargetMode="External"/><Relationship Id="rId3446" Type="http://schemas.openxmlformats.org/officeDocument/2006/relationships/hyperlink" Target="http://www.hmdb.ca/metabolites/HMDB00689" TargetMode="External"/><Relationship Id="rId4844" Type="http://schemas.openxmlformats.org/officeDocument/2006/relationships/hyperlink" Target="http://www.genome.jp/dbget-bin/www_bget?cpd+C00633" TargetMode="External"/><Relationship Id="rId367" Type="http://schemas.openxmlformats.org/officeDocument/2006/relationships/hyperlink" Target="http://www.hmdb.ca/metabolites/HMDB01262" TargetMode="External"/><Relationship Id="rId2048" Type="http://schemas.openxmlformats.org/officeDocument/2006/relationships/hyperlink" Target="http://www.genome.jp/dbget-bin/www_bget?cpd+C05127" TargetMode="External"/><Relationship Id="rId3860" Type="http://schemas.openxmlformats.org/officeDocument/2006/relationships/hyperlink" Target="http://www.hmdb.ca/metabolites/HMDB33752" TargetMode="External"/><Relationship Id="rId4911" Type="http://schemas.openxmlformats.org/officeDocument/2006/relationships/hyperlink" Target="http://www.hmdb.ca/metabolites/HMDB03072" TargetMode="External"/><Relationship Id="rId781" Type="http://schemas.openxmlformats.org/officeDocument/2006/relationships/hyperlink" Target="http://www.genome.jp/dbget-bin/www_bget?cpd+C00380" TargetMode="External"/><Relationship Id="rId2462" Type="http://schemas.openxmlformats.org/officeDocument/2006/relationships/hyperlink" Target="http://www.genome.jp/dbget-bin/www_bget?cpd+C02630" TargetMode="External"/><Relationship Id="rId3513" Type="http://schemas.openxmlformats.org/officeDocument/2006/relationships/hyperlink" Target="http://www.hmdb.ca/metabolites/HMDB02100" TargetMode="External"/><Relationship Id="rId6669" Type="http://schemas.openxmlformats.org/officeDocument/2006/relationships/hyperlink" Target="http://www.hmdb.ca/metabolites/HMDB00133" TargetMode="External"/><Relationship Id="rId434" Type="http://schemas.openxmlformats.org/officeDocument/2006/relationships/hyperlink" Target="http://www.hmdb.ca/metabolites/HMDB00511" TargetMode="External"/><Relationship Id="rId1064" Type="http://schemas.openxmlformats.org/officeDocument/2006/relationships/hyperlink" Target="http://www.genome.jp/dbget-bin/www_bget?cpd+C02835" TargetMode="External"/><Relationship Id="rId2115" Type="http://schemas.openxmlformats.org/officeDocument/2006/relationships/hyperlink" Target="http://www.hmdb.ca/metabolites/HMDB00929" TargetMode="External"/><Relationship Id="rId5685" Type="http://schemas.openxmlformats.org/officeDocument/2006/relationships/hyperlink" Target="http://www.hmdb.ca/metabolites/HMDB00897" TargetMode="External"/><Relationship Id="rId6736" Type="http://schemas.openxmlformats.org/officeDocument/2006/relationships/hyperlink" Target="http://www.genome.jp/dbget-bin/www_bget?cpd+C00153" TargetMode="External"/><Relationship Id="rId501" Type="http://schemas.openxmlformats.org/officeDocument/2006/relationships/hyperlink" Target="http://www.genome.jp/dbget-bin/www_bget?cpd+C08261" TargetMode="External"/><Relationship Id="rId1131" Type="http://schemas.openxmlformats.org/officeDocument/2006/relationships/hyperlink" Target="http://www.genome.jp/dbget-bin/www_bget?cpd+C00398" TargetMode="External"/><Relationship Id="rId4287" Type="http://schemas.openxmlformats.org/officeDocument/2006/relationships/hyperlink" Target="http://www.hmdb.ca/metabolites/HMDB00122" TargetMode="External"/><Relationship Id="rId5338" Type="http://schemas.openxmlformats.org/officeDocument/2006/relationships/hyperlink" Target="http://www.genome.jp/dbget-bin/www_bget?cpd+C01239" TargetMode="External"/><Relationship Id="rId5752" Type="http://schemas.openxmlformats.org/officeDocument/2006/relationships/hyperlink" Target="http://www.genome.jp/dbget-bin/www_bget?cpd+C03150" TargetMode="External"/><Relationship Id="rId6803" Type="http://schemas.openxmlformats.org/officeDocument/2006/relationships/hyperlink" Target="http://www.genome.jp/dbget-bin/www_bget?cpd+C00250" TargetMode="External"/><Relationship Id="rId4354" Type="http://schemas.openxmlformats.org/officeDocument/2006/relationships/hyperlink" Target="http://www.genome.jp/dbget-bin/www_bget?cpd+C04540" TargetMode="External"/><Relationship Id="rId5405" Type="http://schemas.openxmlformats.org/officeDocument/2006/relationships/hyperlink" Target="http://www.genome.jp/dbget-bin/www_bget?cpd+C01595" TargetMode="External"/><Relationship Id="rId1948" Type="http://schemas.openxmlformats.org/officeDocument/2006/relationships/hyperlink" Target="http://www.genome.jp/dbget-bin/www_bget?cpd+C00482" TargetMode="External"/><Relationship Id="rId3370" Type="http://schemas.openxmlformats.org/officeDocument/2006/relationships/hyperlink" Target="http://www.genome.jp/dbget-bin/www_bget?cpd+C00158" TargetMode="External"/><Relationship Id="rId4007" Type="http://schemas.openxmlformats.org/officeDocument/2006/relationships/hyperlink" Target="http://www.hmdb.ca/metabolites/HMDB00479" TargetMode="External"/><Relationship Id="rId4421" Type="http://schemas.openxmlformats.org/officeDocument/2006/relationships/hyperlink" Target="http://www.genome.jp/dbget-bin/www_bget?cpd+C03242" TargetMode="External"/><Relationship Id="rId7577" Type="http://schemas.openxmlformats.org/officeDocument/2006/relationships/hyperlink" Target="http://www.hmdb.ca/metabolites/HMDB04949" TargetMode="External"/><Relationship Id="rId291" Type="http://schemas.openxmlformats.org/officeDocument/2006/relationships/hyperlink" Target="http://www.genome.jp/dbget-bin/www_bget?cpd+C03139" TargetMode="External"/><Relationship Id="rId3023" Type="http://schemas.openxmlformats.org/officeDocument/2006/relationships/hyperlink" Target="http://www.hmdb.ca/metabolites/HMDB01212" TargetMode="External"/><Relationship Id="rId6179" Type="http://schemas.openxmlformats.org/officeDocument/2006/relationships/hyperlink" Target="http://www.genome.jp/dbget-bin/www_bget?cpd+C02562" TargetMode="External"/><Relationship Id="rId5195" Type="http://schemas.openxmlformats.org/officeDocument/2006/relationships/hyperlink" Target="http://www.genome.jp/dbget-bin/www_bget?cpd+C00437" TargetMode="External"/><Relationship Id="rId6593" Type="http://schemas.openxmlformats.org/officeDocument/2006/relationships/hyperlink" Target="http://www.hmdb.ca/metabolites/HMDB12087" TargetMode="External"/><Relationship Id="rId7644" Type="http://schemas.openxmlformats.org/officeDocument/2006/relationships/hyperlink" Target="http://www.genome.jp/dbget-bin/www_bget?cpd+C00212" TargetMode="External"/><Relationship Id="rId2789" Type="http://schemas.openxmlformats.org/officeDocument/2006/relationships/hyperlink" Target="http://www.hmdb.ca/metabolites/HMDB00855" TargetMode="External"/><Relationship Id="rId6246" Type="http://schemas.openxmlformats.org/officeDocument/2006/relationships/hyperlink" Target="http://www.genome.jp/dbget-bin/www_bget?cpd+C02155" TargetMode="External"/><Relationship Id="rId6660" Type="http://schemas.openxmlformats.org/officeDocument/2006/relationships/hyperlink" Target="http://www.genome.jp/dbget-bin/www_bget?cpd+C02216" TargetMode="External"/><Relationship Id="rId7711" Type="http://schemas.openxmlformats.org/officeDocument/2006/relationships/hyperlink" Target="http://www.genome.jp/dbget-bin/www_bget?cpd+C00906" TargetMode="External"/><Relationship Id="rId2856" Type="http://schemas.openxmlformats.org/officeDocument/2006/relationships/hyperlink" Target="http://www.genome.jp/dbget-bin/www_bget?cpd+C03198" TargetMode="External"/><Relationship Id="rId3907" Type="http://schemas.openxmlformats.org/officeDocument/2006/relationships/hyperlink" Target="http://www.genome.jp/dbget-bin/www_bget?cpd+C05570" TargetMode="External"/><Relationship Id="rId5262" Type="http://schemas.openxmlformats.org/officeDocument/2006/relationships/hyperlink" Target="http://www.hmdb.ca/metabolites/HMDB28922" TargetMode="External"/><Relationship Id="rId6313" Type="http://schemas.openxmlformats.org/officeDocument/2006/relationships/hyperlink" Target="http://www.hmdb.ca/metabolites/HMDB00107" TargetMode="External"/><Relationship Id="rId97" Type="http://schemas.openxmlformats.org/officeDocument/2006/relationships/hyperlink" Target="http://www.genome.jp/dbget-bin/www_bget?cpd+C00408" TargetMode="External"/><Relationship Id="rId828" Type="http://schemas.openxmlformats.org/officeDocument/2006/relationships/hyperlink" Target="http://www.genome.jp/dbget-bin/www_bget?cpd+C00831" TargetMode="External"/><Relationship Id="rId1458" Type="http://schemas.openxmlformats.org/officeDocument/2006/relationships/hyperlink" Target="http://www.hmdb.ca/metabolites/HMDB02925" TargetMode="External"/><Relationship Id="rId1872" Type="http://schemas.openxmlformats.org/officeDocument/2006/relationships/hyperlink" Target="http://www.genome.jp/dbget-bin/www_bget?cpd+C00156" TargetMode="External"/><Relationship Id="rId2509" Type="http://schemas.openxmlformats.org/officeDocument/2006/relationships/hyperlink" Target="http://www.genome.jp/dbget-bin/www_bget?cpd+C00989" TargetMode="External"/><Relationship Id="rId1525" Type="http://schemas.openxmlformats.org/officeDocument/2006/relationships/hyperlink" Target="http://www.hmdb.ca/metabolites/HMDB00325" TargetMode="External"/><Relationship Id="rId2923" Type="http://schemas.openxmlformats.org/officeDocument/2006/relationships/hyperlink" Target="http://www.genome.jp/dbget-bin/www_bget?cpd+C01494" TargetMode="External"/><Relationship Id="rId7087" Type="http://schemas.openxmlformats.org/officeDocument/2006/relationships/hyperlink" Target="http://www.genome.jp/dbget-bin/www_bget?cpd+C02710" TargetMode="External"/><Relationship Id="rId7154" Type="http://schemas.openxmlformats.org/officeDocument/2006/relationships/hyperlink" Target="http://www.hmdb.ca/metabolites/HMDB13716" TargetMode="External"/><Relationship Id="rId2299" Type="http://schemas.openxmlformats.org/officeDocument/2006/relationships/hyperlink" Target="http://www.hmdb.ca/metabolites/HMDB28929" TargetMode="External"/><Relationship Id="rId3697" Type="http://schemas.openxmlformats.org/officeDocument/2006/relationships/hyperlink" Target="http://www.hmdb.ca/metabolites/HMDB11599" TargetMode="External"/><Relationship Id="rId4748" Type="http://schemas.openxmlformats.org/officeDocument/2006/relationships/hyperlink" Target="http://www.hmdb.ca/metabolites/HMDB00079" TargetMode="External"/><Relationship Id="rId3764" Type="http://schemas.openxmlformats.org/officeDocument/2006/relationships/hyperlink" Target="http://www.genome.jp/dbget-bin/www_bget?cpd+C03722" TargetMode="External"/><Relationship Id="rId4815" Type="http://schemas.openxmlformats.org/officeDocument/2006/relationships/hyperlink" Target="http://www.hmdb.ca/metabolites/HMDB00235" TargetMode="External"/><Relationship Id="rId6170" Type="http://schemas.openxmlformats.org/officeDocument/2006/relationships/hyperlink" Target="http://www.hmdb.ca/metabolites/HMDB00904" TargetMode="External"/><Relationship Id="rId7221" Type="http://schemas.openxmlformats.org/officeDocument/2006/relationships/hyperlink" Target="http://www.hmdb.ca/metabolites/HMDB11170" TargetMode="External"/><Relationship Id="rId685" Type="http://schemas.openxmlformats.org/officeDocument/2006/relationships/hyperlink" Target="http://www.hmdb.ca/metabolites/HMDB00878" TargetMode="External"/><Relationship Id="rId2366" Type="http://schemas.openxmlformats.org/officeDocument/2006/relationships/hyperlink" Target="http://www.genome.jp/dbget-bin/www_bget?cpd+C00357" TargetMode="External"/><Relationship Id="rId2780" Type="http://schemas.openxmlformats.org/officeDocument/2006/relationships/hyperlink" Target="http://www.genome.jp/dbget-bin/www_bget?cpd+C05841" TargetMode="External"/><Relationship Id="rId3417" Type="http://schemas.openxmlformats.org/officeDocument/2006/relationships/hyperlink" Target="http://www.genome.jp/dbget-bin/www_bget?cpd+C16526" TargetMode="External"/><Relationship Id="rId3831" Type="http://schemas.openxmlformats.org/officeDocument/2006/relationships/hyperlink" Target="http://www.genome.jp/dbget-bin/www_bget?cpd+C00473" TargetMode="External"/><Relationship Id="rId6987" Type="http://schemas.openxmlformats.org/officeDocument/2006/relationships/hyperlink" Target="http://www.hmdb.ca/metabolites/HMDB00870" TargetMode="External"/><Relationship Id="rId338" Type="http://schemas.openxmlformats.org/officeDocument/2006/relationships/hyperlink" Target="http://www.genome.jp/dbget-bin/www_bget?cpd+C00111" TargetMode="External"/><Relationship Id="rId752" Type="http://schemas.openxmlformats.org/officeDocument/2006/relationships/hyperlink" Target="http://www.genome.jp/dbget-bin/www_bget?cpd+C00438" TargetMode="External"/><Relationship Id="rId1382" Type="http://schemas.openxmlformats.org/officeDocument/2006/relationships/hyperlink" Target="http://www.genome.jp/dbget-bin/www_bget?cpd+C04132" TargetMode="External"/><Relationship Id="rId2019" Type="http://schemas.openxmlformats.org/officeDocument/2006/relationships/hyperlink" Target="http://www.genome.jp/dbget-bin/www_bget?cpd+C03079" TargetMode="External"/><Relationship Id="rId2433" Type="http://schemas.openxmlformats.org/officeDocument/2006/relationships/hyperlink" Target="http://www.genome.jp/dbget-bin/www_bget?cpd+C06428" TargetMode="External"/><Relationship Id="rId5589" Type="http://schemas.openxmlformats.org/officeDocument/2006/relationships/hyperlink" Target="http://www.genome.jp/dbget-bin/www_bget?cpd+C02934" TargetMode="External"/><Relationship Id="rId405" Type="http://schemas.openxmlformats.org/officeDocument/2006/relationships/hyperlink" Target="http://www.hmdb.ca/metabolites/HMDB00215" TargetMode="External"/><Relationship Id="rId1035" Type="http://schemas.openxmlformats.org/officeDocument/2006/relationships/hyperlink" Target="http://www.hmdb.ca/metabolites/HMDB00112" TargetMode="External"/><Relationship Id="rId2500" Type="http://schemas.openxmlformats.org/officeDocument/2006/relationships/hyperlink" Target="http://www.hmdb.ca/metabolites/HMDB00848" TargetMode="External"/><Relationship Id="rId5656" Type="http://schemas.openxmlformats.org/officeDocument/2006/relationships/hyperlink" Target="http://www.genome.jp/dbget-bin/www_bget?cpd+C01762" TargetMode="External"/><Relationship Id="rId1102" Type="http://schemas.openxmlformats.org/officeDocument/2006/relationships/hyperlink" Target="http://www.hmdb.ca/metabolites/HMDB02017" TargetMode="External"/><Relationship Id="rId4258" Type="http://schemas.openxmlformats.org/officeDocument/2006/relationships/hyperlink" Target="http://www.hmdb.ca/metabolites/HMDB11171" TargetMode="External"/><Relationship Id="rId5309" Type="http://schemas.openxmlformats.org/officeDocument/2006/relationships/hyperlink" Target="http://www.hmdb.ca/metabolites/HMDB00163" TargetMode="External"/><Relationship Id="rId6707" Type="http://schemas.openxmlformats.org/officeDocument/2006/relationships/hyperlink" Target="http://www.genome.jp/dbget-bin/www_bget?cpd+C00475" TargetMode="External"/><Relationship Id="rId3274" Type="http://schemas.openxmlformats.org/officeDocument/2006/relationships/hyperlink" Target="http://www.hmdb.ca/metabolites/HMDB29159" TargetMode="External"/><Relationship Id="rId4672" Type="http://schemas.openxmlformats.org/officeDocument/2006/relationships/hyperlink" Target="http://www.genome.jp/dbget-bin/www_bget?cpd+C00366" TargetMode="External"/><Relationship Id="rId5723" Type="http://schemas.openxmlformats.org/officeDocument/2006/relationships/hyperlink" Target="http://www.genome.jp/dbget-bin/www_bget?cpd+C00239" TargetMode="External"/><Relationship Id="rId195" Type="http://schemas.openxmlformats.org/officeDocument/2006/relationships/hyperlink" Target="http://www.hmdb.ca/metabolites/HMDB00883" TargetMode="External"/><Relationship Id="rId1919" Type="http://schemas.openxmlformats.org/officeDocument/2006/relationships/hyperlink" Target="http://www.genome.jp/dbget-bin/www_bget?cpd+C11130" TargetMode="External"/><Relationship Id="rId4325" Type="http://schemas.openxmlformats.org/officeDocument/2006/relationships/hyperlink" Target="http://www.hmdb.ca/metabolites/HMDB00258" TargetMode="External"/><Relationship Id="rId7895" Type="http://schemas.openxmlformats.org/officeDocument/2006/relationships/hyperlink" Target="http://www.hmdb.ca/metabolites/HMDB29415" TargetMode="External"/><Relationship Id="rId2290" Type="http://schemas.openxmlformats.org/officeDocument/2006/relationships/hyperlink" Target="http://www.hmdb.ca/metabolites/HMDB00194" TargetMode="External"/><Relationship Id="rId3341" Type="http://schemas.openxmlformats.org/officeDocument/2006/relationships/hyperlink" Target="http://www.hmdb.ca/metabolites/HMDB03213" TargetMode="External"/><Relationship Id="rId6497" Type="http://schemas.openxmlformats.org/officeDocument/2006/relationships/hyperlink" Target="http://www.hmdb.ca/metabolites/HMDB00564" TargetMode="External"/><Relationship Id="rId7548" Type="http://schemas.openxmlformats.org/officeDocument/2006/relationships/hyperlink" Target="http://www.hmdb.ca/metabolites/HMDB11569" TargetMode="External"/><Relationship Id="rId262" Type="http://schemas.openxmlformats.org/officeDocument/2006/relationships/hyperlink" Target="http://www.hmdb.ca/metabolites/HMDB03148" TargetMode="External"/><Relationship Id="rId5099" Type="http://schemas.openxmlformats.org/officeDocument/2006/relationships/hyperlink" Target="http://www.genome.jp/dbget-bin/www_bget?cpd+C02470" TargetMode="External"/><Relationship Id="rId6564" Type="http://schemas.openxmlformats.org/officeDocument/2006/relationships/hyperlink" Target="http://www.hmdb.ca/metabolites/HMDB07248" TargetMode="External"/><Relationship Id="rId7615" Type="http://schemas.openxmlformats.org/officeDocument/2006/relationships/hyperlink" Target="http://www.hmdb.ca/metabolites/HMDB00761" TargetMode="External"/><Relationship Id="rId2010" Type="http://schemas.openxmlformats.org/officeDocument/2006/relationships/hyperlink" Target="http://www.genome.jp/dbget-bin/www_bget?cpd+C00025" TargetMode="External"/><Relationship Id="rId5166" Type="http://schemas.openxmlformats.org/officeDocument/2006/relationships/hyperlink" Target="http://www.hmdb.ca/metabolites/HMDB00965" TargetMode="External"/><Relationship Id="rId5580" Type="http://schemas.openxmlformats.org/officeDocument/2006/relationships/hyperlink" Target="http://www.genome.jp/dbget-bin/www_bget?cpd+C13861" TargetMode="External"/><Relationship Id="rId6217" Type="http://schemas.openxmlformats.org/officeDocument/2006/relationships/hyperlink" Target="http://www.genome.jp/dbget-bin/www_bget?cpd+C01035" TargetMode="External"/><Relationship Id="rId6631" Type="http://schemas.openxmlformats.org/officeDocument/2006/relationships/hyperlink" Target="http://www.hmdb.ca/metabolites/HMDB00686" TargetMode="External"/><Relationship Id="rId4182" Type="http://schemas.openxmlformats.org/officeDocument/2006/relationships/hyperlink" Target="http://www.hmdb.ca/metabolites/HMDB02757" TargetMode="External"/><Relationship Id="rId5233" Type="http://schemas.openxmlformats.org/officeDocument/2006/relationships/hyperlink" Target="http://www.genome.jp/dbget-bin/www_bget?cpd+C01419" TargetMode="External"/><Relationship Id="rId1776" Type="http://schemas.openxmlformats.org/officeDocument/2006/relationships/hyperlink" Target="http://www.hmdb.ca/metabolites/HMDB02224" TargetMode="External"/><Relationship Id="rId2827" Type="http://schemas.openxmlformats.org/officeDocument/2006/relationships/hyperlink" Target="http://www.genome.jp/dbget-bin/www_bget?cpd+C00486" TargetMode="External"/><Relationship Id="rId68" Type="http://schemas.openxmlformats.org/officeDocument/2006/relationships/hyperlink" Target="http://www.genome.jp/dbget-bin/www_bget?cpd+C00386" TargetMode="External"/><Relationship Id="rId1429" Type="http://schemas.openxmlformats.org/officeDocument/2006/relationships/hyperlink" Target="http://www.hmdb.ca/metabolites/HMDB00220" TargetMode="External"/><Relationship Id="rId1843" Type="http://schemas.openxmlformats.org/officeDocument/2006/relationships/hyperlink" Target="http://www.hmdb.ca/metabolites/HMDB01008" TargetMode="External"/><Relationship Id="rId4999" Type="http://schemas.openxmlformats.org/officeDocument/2006/relationships/hyperlink" Target="http://www.hmdb.ca/metabolites/HMDB01212" TargetMode="External"/><Relationship Id="rId5300" Type="http://schemas.openxmlformats.org/officeDocument/2006/relationships/hyperlink" Target="http://www.genome.jp/dbget-bin/www_bget?cpd+C01018" TargetMode="External"/><Relationship Id="rId7058" Type="http://schemas.openxmlformats.org/officeDocument/2006/relationships/hyperlink" Target="http://www.hmdb.ca/metabolites/HMDB03320" TargetMode="External"/><Relationship Id="rId1910" Type="http://schemas.openxmlformats.org/officeDocument/2006/relationships/hyperlink" Target="http://www.hmdb.ca/metabolites/HMDB00484" TargetMode="External"/><Relationship Id="rId7472" Type="http://schemas.openxmlformats.org/officeDocument/2006/relationships/hyperlink" Target="http://www.genome.jp/dbget-bin/www_bget?cpd+C03844" TargetMode="External"/><Relationship Id="rId3668" Type="http://schemas.openxmlformats.org/officeDocument/2006/relationships/hyperlink" Target="http://www.hmdb.ca/metabolites/HMDB00502" TargetMode="External"/><Relationship Id="rId4719" Type="http://schemas.openxmlformats.org/officeDocument/2006/relationships/hyperlink" Target="http://www.hmdb.ca/metabolites/HMDB00884" TargetMode="External"/><Relationship Id="rId6074" Type="http://schemas.openxmlformats.org/officeDocument/2006/relationships/hyperlink" Target="http://www.hmdb.ca/metabolites/HMDB00671" TargetMode="External"/><Relationship Id="rId7125" Type="http://schemas.openxmlformats.org/officeDocument/2006/relationships/hyperlink" Target="http://www.hmdb.ca/metabolites/HMDB02005" TargetMode="External"/><Relationship Id="rId589" Type="http://schemas.openxmlformats.org/officeDocument/2006/relationships/hyperlink" Target="http://www.hmdb.ca/metabolites/HMDB09093" TargetMode="External"/><Relationship Id="rId2684" Type="http://schemas.openxmlformats.org/officeDocument/2006/relationships/hyperlink" Target="http://www.hmdb.ca/metabolites/HMDB00400" TargetMode="External"/><Relationship Id="rId3735" Type="http://schemas.openxmlformats.org/officeDocument/2006/relationships/hyperlink" Target="http://www.hmdb.ca/metabolites/HMDB02031" TargetMode="External"/><Relationship Id="rId5090" Type="http://schemas.openxmlformats.org/officeDocument/2006/relationships/hyperlink" Target="http://www.hmdb.ca/metabolites/HMDB00684" TargetMode="External"/><Relationship Id="rId6141" Type="http://schemas.openxmlformats.org/officeDocument/2006/relationships/hyperlink" Target="http://www.hmdb.ca/metabolites/HMDB00099" TargetMode="External"/><Relationship Id="rId656" Type="http://schemas.openxmlformats.org/officeDocument/2006/relationships/hyperlink" Target="http://www.hmdb.ca/metabolites/HMDB12102" TargetMode="External"/><Relationship Id="rId1286" Type="http://schemas.openxmlformats.org/officeDocument/2006/relationships/hyperlink" Target="http://www.hmdb.ca/metabolites/HMDB00650" TargetMode="External"/><Relationship Id="rId2337" Type="http://schemas.openxmlformats.org/officeDocument/2006/relationships/hyperlink" Target="http://www.hmdb.ca/metabolites/HMDB00174" TargetMode="External"/><Relationship Id="rId309" Type="http://schemas.openxmlformats.org/officeDocument/2006/relationships/hyperlink" Target="http://www.hmdb.ca/metabolites/HMDB00594" TargetMode="External"/><Relationship Id="rId2751" Type="http://schemas.openxmlformats.org/officeDocument/2006/relationships/hyperlink" Target="http://www.hmdb.ca/metabolites/HMDB00056" TargetMode="External"/><Relationship Id="rId3802" Type="http://schemas.openxmlformats.org/officeDocument/2006/relationships/hyperlink" Target="http://www.hmdb.ca/metabolites/HMDB34227" TargetMode="External"/><Relationship Id="rId6958" Type="http://schemas.openxmlformats.org/officeDocument/2006/relationships/hyperlink" Target="http://www.genome.jp/dbget-bin/www_bget?cpd+C01046" TargetMode="External"/><Relationship Id="rId723" Type="http://schemas.openxmlformats.org/officeDocument/2006/relationships/hyperlink" Target="http://www.hmdb.ca/metabolites/HMDB00045" TargetMode="External"/><Relationship Id="rId1006" Type="http://schemas.openxmlformats.org/officeDocument/2006/relationships/hyperlink" Target="http://www.genome.jp/dbget-bin/www_bget?cpd+C00263" TargetMode="External"/><Relationship Id="rId1353" Type="http://schemas.openxmlformats.org/officeDocument/2006/relationships/hyperlink" Target="http://www.hmdb.ca/metabolites/HMDB03219" TargetMode="External"/><Relationship Id="rId2404" Type="http://schemas.openxmlformats.org/officeDocument/2006/relationships/hyperlink" Target="http://www.hmdb.ca/metabolites/HMDB00535" TargetMode="External"/><Relationship Id="rId5974" Type="http://schemas.openxmlformats.org/officeDocument/2006/relationships/hyperlink" Target="http://www.genome.jp/dbget-bin/www_bget?cpd+C00334" TargetMode="External"/><Relationship Id="rId1420" Type="http://schemas.openxmlformats.org/officeDocument/2006/relationships/hyperlink" Target="http://www.hmdb.ca/metabolites/HMDB00482" TargetMode="External"/><Relationship Id="rId4576" Type="http://schemas.openxmlformats.org/officeDocument/2006/relationships/hyperlink" Target="http://www.genome.jp/dbget-bin/www_bget?cpd+C01885" TargetMode="External"/><Relationship Id="rId4990" Type="http://schemas.openxmlformats.org/officeDocument/2006/relationships/hyperlink" Target="http://www.genome.jp/dbget-bin/www_bget?cpd+C00135" TargetMode="External"/><Relationship Id="rId5627" Type="http://schemas.openxmlformats.org/officeDocument/2006/relationships/hyperlink" Target="http://www.hmdb.ca/metabolites/HMDB00619" TargetMode="External"/><Relationship Id="rId3178" Type="http://schemas.openxmlformats.org/officeDocument/2006/relationships/hyperlink" Target="http://www.genome.jp/dbget-bin/www_bget?cpd+C00109" TargetMode="External"/><Relationship Id="rId3592" Type="http://schemas.openxmlformats.org/officeDocument/2006/relationships/hyperlink" Target="http://www.hmdb.ca/metabolites/HMDB11533" TargetMode="External"/><Relationship Id="rId4229" Type="http://schemas.openxmlformats.org/officeDocument/2006/relationships/hyperlink" Target="http://www.genome.jp/dbget-bin/www_bget?cpd+C02567" TargetMode="External"/><Relationship Id="rId4643" Type="http://schemas.openxmlformats.org/officeDocument/2006/relationships/hyperlink" Target="http://www.hmdb.ca/metabolites/HMDB00518" TargetMode="External"/><Relationship Id="rId7799" Type="http://schemas.openxmlformats.org/officeDocument/2006/relationships/hyperlink" Target="http://www.hmdb.ca/metabolites/HMDB01870" TargetMode="External"/><Relationship Id="rId2194" Type="http://schemas.openxmlformats.org/officeDocument/2006/relationships/hyperlink" Target="http://www.hmdb.ca/metabolites/HMDB02108" TargetMode="External"/><Relationship Id="rId3245" Type="http://schemas.openxmlformats.org/officeDocument/2006/relationships/hyperlink" Target="http://www.genome.jp/dbget-bin/www_bget?cpd+C00170" TargetMode="External"/><Relationship Id="rId4710" Type="http://schemas.openxmlformats.org/officeDocument/2006/relationships/hyperlink" Target="http://www.hmdb.ca/metabolites/HMDB00788" TargetMode="External"/><Relationship Id="rId7866" Type="http://schemas.openxmlformats.org/officeDocument/2006/relationships/hyperlink" Target="http://www.hmdb.ca/metabolites/HMDB02545" TargetMode="External"/><Relationship Id="rId166" Type="http://schemas.openxmlformats.org/officeDocument/2006/relationships/hyperlink" Target="http://www.hmdb.ca/metabolites/HMDB00259" TargetMode="External"/><Relationship Id="rId580" Type="http://schemas.openxmlformats.org/officeDocument/2006/relationships/hyperlink" Target="http://www.hmdb.ca/metabolites/HMDB05320" TargetMode="External"/><Relationship Id="rId2261" Type="http://schemas.openxmlformats.org/officeDocument/2006/relationships/hyperlink" Target="http://www.genome.jp/dbget-bin/www_bget?cpd+C02946" TargetMode="External"/><Relationship Id="rId3312" Type="http://schemas.openxmlformats.org/officeDocument/2006/relationships/hyperlink" Target="http://www.genome.jp/dbget-bin/www_bget?cpd+C05382" TargetMode="External"/><Relationship Id="rId6468" Type="http://schemas.openxmlformats.org/officeDocument/2006/relationships/hyperlink" Target="http://www.hmdb.ca/metabolites/HMDB00525" TargetMode="External"/><Relationship Id="rId7519" Type="http://schemas.openxmlformats.org/officeDocument/2006/relationships/hyperlink" Target="http://www.hmdb.ca/metabolites/HMDB11517" TargetMode="External"/><Relationship Id="rId233" Type="http://schemas.openxmlformats.org/officeDocument/2006/relationships/hyperlink" Target="http://www.genome.jp/dbget-bin/www_bget?cpd+C03406" TargetMode="External"/><Relationship Id="rId5484" Type="http://schemas.openxmlformats.org/officeDocument/2006/relationships/hyperlink" Target="http://www.hmdb.ca/metabolites/HMDB04705" TargetMode="External"/><Relationship Id="rId6882" Type="http://schemas.openxmlformats.org/officeDocument/2006/relationships/hyperlink" Target="http://www.genome.jp/dbget-bin/www_bget?cpd+C12312" TargetMode="External"/><Relationship Id="rId300" Type="http://schemas.openxmlformats.org/officeDocument/2006/relationships/hyperlink" Target="http://www.genome.jp/dbget-bin/www_bget?cpd+C05282" TargetMode="External"/><Relationship Id="rId4086" Type="http://schemas.openxmlformats.org/officeDocument/2006/relationships/hyperlink" Target="http://www.genome.jp/dbget-bin/www_bget?cpd+C05852" TargetMode="External"/><Relationship Id="rId5137" Type="http://schemas.openxmlformats.org/officeDocument/2006/relationships/hyperlink" Target="http://www.genome.jp/dbget-bin/www_bget?cpd+C00141" TargetMode="External"/><Relationship Id="rId6535" Type="http://schemas.openxmlformats.org/officeDocument/2006/relationships/hyperlink" Target="http://www.genome.jp/dbget-bin/www_bget?cpd+C04036" TargetMode="External"/><Relationship Id="rId5551" Type="http://schemas.openxmlformats.org/officeDocument/2006/relationships/hyperlink" Target="http://www.hmdb.ca/metabolites/HMDB11343" TargetMode="External"/><Relationship Id="rId6602" Type="http://schemas.openxmlformats.org/officeDocument/2006/relationships/hyperlink" Target="http://www.hmdb.ca/metabolites/HMDB00067" TargetMode="External"/><Relationship Id="rId1747" Type="http://schemas.openxmlformats.org/officeDocument/2006/relationships/hyperlink" Target="http://www.genome.jp/dbget-bin/www_bget?cpd+C00105" TargetMode="External"/><Relationship Id="rId4153" Type="http://schemas.openxmlformats.org/officeDocument/2006/relationships/hyperlink" Target="http://www.hmdb.ca/metabolites/HMDB29576" TargetMode="External"/><Relationship Id="rId5204" Type="http://schemas.openxmlformats.org/officeDocument/2006/relationships/hyperlink" Target="http://www.hmdb.ca/metabolites/HMDB00128" TargetMode="External"/><Relationship Id="rId39" Type="http://schemas.openxmlformats.org/officeDocument/2006/relationships/hyperlink" Target="http://www.hmdb.ca/metabolites/HMDB01138" TargetMode="External"/><Relationship Id="rId1814" Type="http://schemas.openxmlformats.org/officeDocument/2006/relationships/hyperlink" Target="http://www.genome.jp/dbget-bin/www_bget?cpd+C00864" TargetMode="External"/><Relationship Id="rId4220" Type="http://schemas.openxmlformats.org/officeDocument/2006/relationships/hyperlink" Target="http://www.hmdb.ca/metabolites/HMDB00562" TargetMode="External"/><Relationship Id="rId7376" Type="http://schemas.openxmlformats.org/officeDocument/2006/relationships/hyperlink" Target="http://www.hmdb.ca/metabolites/HMDB06528" TargetMode="External"/><Relationship Id="rId7790" Type="http://schemas.openxmlformats.org/officeDocument/2006/relationships/hyperlink" Target="http://www.hmdb.ca/metabolites/HMDB01555" TargetMode="External"/><Relationship Id="rId6392" Type="http://schemas.openxmlformats.org/officeDocument/2006/relationships/hyperlink" Target="http://www.hmdb.ca/metabolites/HMDB02823" TargetMode="External"/><Relationship Id="rId7029" Type="http://schemas.openxmlformats.org/officeDocument/2006/relationships/hyperlink" Target="http://www.genome.jp/dbget-bin/www_bget?cpd+C05332" TargetMode="External"/><Relationship Id="rId7443" Type="http://schemas.openxmlformats.org/officeDocument/2006/relationships/hyperlink" Target="http://www.genome.jp/dbget-bin/www_bget?cpd+C01181" TargetMode="External"/><Relationship Id="rId2588" Type="http://schemas.openxmlformats.org/officeDocument/2006/relationships/hyperlink" Target="http://www.hmdb.ca/metabolites/HMDB11352" TargetMode="External"/><Relationship Id="rId3986" Type="http://schemas.openxmlformats.org/officeDocument/2006/relationships/hyperlink" Target="http://www.genome.jp/dbget-bin/www_bget?cpd+C00025" TargetMode="External"/><Relationship Id="rId6045" Type="http://schemas.openxmlformats.org/officeDocument/2006/relationships/hyperlink" Target="http://www.genome.jp/dbget-bin/www_bget?cpd+C00642" TargetMode="External"/><Relationship Id="rId3639" Type="http://schemas.openxmlformats.org/officeDocument/2006/relationships/hyperlink" Target="http://www.hmdb.ca/metabolites/HMDB00577" TargetMode="External"/><Relationship Id="rId5061" Type="http://schemas.openxmlformats.org/officeDocument/2006/relationships/hyperlink" Target="http://www.genome.jp/dbget-bin/www_bget?cpd+C00082" TargetMode="External"/><Relationship Id="rId6112" Type="http://schemas.openxmlformats.org/officeDocument/2006/relationships/hyperlink" Target="http://www.genome.jp/dbget-bin/www_bget?cpd+C00407" TargetMode="External"/><Relationship Id="rId7510" Type="http://schemas.openxmlformats.org/officeDocument/2006/relationships/hyperlink" Target="http://www.hmdb.ca/metabolites/HMDB10384" TargetMode="External"/><Relationship Id="rId974" Type="http://schemas.openxmlformats.org/officeDocument/2006/relationships/hyperlink" Target="http://www.genome.jp/dbget-bin/www_bget?cpd+C00811" TargetMode="External"/><Relationship Id="rId2655" Type="http://schemas.openxmlformats.org/officeDocument/2006/relationships/hyperlink" Target="http://www.hmdb.ca/metabolites/HMDB00852" TargetMode="External"/><Relationship Id="rId3706" Type="http://schemas.openxmlformats.org/officeDocument/2006/relationships/hyperlink" Target="http://www.genome.jp/dbget-bin/www_bget?cpd+C00242" TargetMode="External"/><Relationship Id="rId627" Type="http://schemas.openxmlformats.org/officeDocument/2006/relationships/hyperlink" Target="http://www.hmdb.ca/metabolites/HMDB31074" TargetMode="External"/><Relationship Id="rId1257" Type="http://schemas.openxmlformats.org/officeDocument/2006/relationships/hyperlink" Target="http://www.genome.jp/dbget-bin/www_bget?cpd+C01043" TargetMode="External"/><Relationship Id="rId1671" Type="http://schemas.openxmlformats.org/officeDocument/2006/relationships/hyperlink" Target="http://www.hmdb.ca/metabolites/HMDB02869" TargetMode="External"/><Relationship Id="rId2308" Type="http://schemas.openxmlformats.org/officeDocument/2006/relationships/hyperlink" Target="http://www.hmdb.ca/metabolites/HMDB29131" TargetMode="External"/><Relationship Id="rId2722" Type="http://schemas.openxmlformats.org/officeDocument/2006/relationships/hyperlink" Target="http://www.genome.jp/dbget-bin/www_bget?cpd+C20155" TargetMode="External"/><Relationship Id="rId5878" Type="http://schemas.openxmlformats.org/officeDocument/2006/relationships/hyperlink" Target="http://www.hmdb.ca/metabolites/HMDB13222" TargetMode="External"/><Relationship Id="rId6929" Type="http://schemas.openxmlformats.org/officeDocument/2006/relationships/hyperlink" Target="http://www.genome.jp/dbget-bin/www_bget?cpd+C02115" TargetMode="External"/><Relationship Id="rId1324" Type="http://schemas.openxmlformats.org/officeDocument/2006/relationships/hyperlink" Target="http://www.genome.jp/dbget-bin/www_bget?cpd+C00668" TargetMode="External"/><Relationship Id="rId4894" Type="http://schemas.openxmlformats.org/officeDocument/2006/relationships/hyperlink" Target="http://www.hmdb.ca/metabolites/HMDB02209" TargetMode="External"/><Relationship Id="rId5945" Type="http://schemas.openxmlformats.org/officeDocument/2006/relationships/hyperlink" Target="http://www.hmdb.ca/metabolites/HMDB04041" TargetMode="External"/><Relationship Id="rId30" Type="http://schemas.openxmlformats.org/officeDocument/2006/relationships/hyperlink" Target="http://www.hmdb.ca/metabolites/HMDB00812" TargetMode="External"/><Relationship Id="rId3496" Type="http://schemas.openxmlformats.org/officeDocument/2006/relationships/hyperlink" Target="http://www.hmdb.ca/metabolites/HMDB00357" TargetMode="External"/><Relationship Id="rId4547" Type="http://schemas.openxmlformats.org/officeDocument/2006/relationships/hyperlink" Target="http://www.hmdb.ca/metabolites/HMDB02815" TargetMode="External"/><Relationship Id="rId2098" Type="http://schemas.openxmlformats.org/officeDocument/2006/relationships/hyperlink" Target="http://www.hmdb.ca/metabolites/HMDB00158" TargetMode="External"/><Relationship Id="rId3149" Type="http://schemas.openxmlformats.org/officeDocument/2006/relationships/hyperlink" Target="http://www.hmdb.ca/metabolites/HMDB00172" TargetMode="External"/><Relationship Id="rId3563" Type="http://schemas.openxmlformats.org/officeDocument/2006/relationships/hyperlink" Target="http://www.hmdb.ca/metabolites/HMDB11130" TargetMode="External"/><Relationship Id="rId4961" Type="http://schemas.openxmlformats.org/officeDocument/2006/relationships/hyperlink" Target="http://www.genome.jp/dbget-bin/www_bget?cpd+C00041" TargetMode="External"/><Relationship Id="rId7020" Type="http://schemas.openxmlformats.org/officeDocument/2006/relationships/hyperlink" Target="http://www.hmdb.ca/metabolites/HMDB03355" TargetMode="External"/><Relationship Id="rId484" Type="http://schemas.openxmlformats.org/officeDocument/2006/relationships/hyperlink" Target="http://www.hmdb.ca/metabolites/HMDB02001" TargetMode="External"/><Relationship Id="rId2165" Type="http://schemas.openxmlformats.org/officeDocument/2006/relationships/hyperlink" Target="http://www.hmdb.ca/metabolites/HMDB00407" TargetMode="External"/><Relationship Id="rId3216" Type="http://schemas.openxmlformats.org/officeDocument/2006/relationships/hyperlink" Target="http://www.hmdb.ca/metabolites/HMDB04620" TargetMode="External"/><Relationship Id="rId4614" Type="http://schemas.openxmlformats.org/officeDocument/2006/relationships/hyperlink" Target="http://www.hmdb.ca/metabolites/HMDB04950" TargetMode="External"/><Relationship Id="rId137" Type="http://schemas.openxmlformats.org/officeDocument/2006/relationships/hyperlink" Target="http://www.hmdb.ca/metabolites/HMDB06275" TargetMode="External"/><Relationship Id="rId3630" Type="http://schemas.openxmlformats.org/officeDocument/2006/relationships/hyperlink" Target="http://www.genome.jp/dbget-bin/www_bget?cpd+C03761" TargetMode="External"/><Relationship Id="rId6786" Type="http://schemas.openxmlformats.org/officeDocument/2006/relationships/hyperlink" Target="http://www.genome.jp/dbget-bin/www_bget?cpd+C05795" TargetMode="External"/><Relationship Id="rId7837" Type="http://schemas.openxmlformats.org/officeDocument/2006/relationships/hyperlink" Target="http://www.genome.jp/dbget-bin/www_bget?cpd+C06672" TargetMode="External"/><Relationship Id="rId551" Type="http://schemas.openxmlformats.org/officeDocument/2006/relationships/hyperlink" Target="http://www.hmdb.ca/metabolites/HMDB12252" TargetMode="External"/><Relationship Id="rId1181" Type="http://schemas.openxmlformats.org/officeDocument/2006/relationships/hyperlink" Target="http://www.hmdb.ca/metabolites/HMDB01844" TargetMode="External"/><Relationship Id="rId2232" Type="http://schemas.openxmlformats.org/officeDocument/2006/relationships/hyperlink" Target="http://www.hmdb.ca/metabolites/HMDB03357" TargetMode="External"/><Relationship Id="rId5388" Type="http://schemas.openxmlformats.org/officeDocument/2006/relationships/hyperlink" Target="http://www.genome.jp/dbget-bin/www_bget?cpd+C16535" TargetMode="External"/><Relationship Id="rId6439" Type="http://schemas.openxmlformats.org/officeDocument/2006/relationships/hyperlink" Target="http://www.hmdb.ca/metabolites/HMDB13133" TargetMode="External"/><Relationship Id="rId6853" Type="http://schemas.openxmlformats.org/officeDocument/2006/relationships/hyperlink" Target="http://www.hmdb.ca/metabolites/HMDB12141" TargetMode="External"/><Relationship Id="rId7904" Type="http://schemas.openxmlformats.org/officeDocument/2006/relationships/hyperlink" Target="http://www.genome.jp/dbget-bin/www_bget?cpd+D03836" TargetMode="External"/><Relationship Id="rId204" Type="http://schemas.openxmlformats.org/officeDocument/2006/relationships/hyperlink" Target="http://www.genome.jp/dbget-bin/www_bget?cpd+C02712" TargetMode="External"/><Relationship Id="rId1998" Type="http://schemas.openxmlformats.org/officeDocument/2006/relationships/hyperlink" Target="http://www.hmdb.ca/metabolites/HMDB00161" TargetMode="External"/><Relationship Id="rId5455" Type="http://schemas.openxmlformats.org/officeDocument/2006/relationships/hyperlink" Target="http://www.genome.jp/dbget-bin/www_bget?cpd+C03017" TargetMode="External"/><Relationship Id="rId6506" Type="http://schemas.openxmlformats.org/officeDocument/2006/relationships/hyperlink" Target="http://www.hmdb.ca/metabolites/HMDB09784" TargetMode="External"/><Relationship Id="rId6920" Type="http://schemas.openxmlformats.org/officeDocument/2006/relationships/hyperlink" Target="http://www.genome.jp/dbget-bin/www_bget?cpd+C00213" TargetMode="External"/><Relationship Id="rId4057" Type="http://schemas.openxmlformats.org/officeDocument/2006/relationships/hyperlink" Target="http://www.genome.jp/dbget-bin/www_bget?cpd+C00079" TargetMode="External"/><Relationship Id="rId4471" Type="http://schemas.openxmlformats.org/officeDocument/2006/relationships/hyperlink" Target="http://www.hmdb.ca/metabolites/HMDB00201" TargetMode="External"/><Relationship Id="rId5108" Type="http://schemas.openxmlformats.org/officeDocument/2006/relationships/hyperlink" Target="http://www.hmdb.ca/metabolites/HMDB01238" TargetMode="External"/><Relationship Id="rId5522" Type="http://schemas.openxmlformats.org/officeDocument/2006/relationships/hyperlink" Target="http://www.hmdb.ca/metabolites/HMDB08993" TargetMode="External"/><Relationship Id="rId3073" Type="http://schemas.openxmlformats.org/officeDocument/2006/relationships/hyperlink" Target="http://www.genome.jp/dbget-bin/www_bget?cpd+C00166" TargetMode="External"/><Relationship Id="rId4124" Type="http://schemas.openxmlformats.org/officeDocument/2006/relationships/hyperlink" Target="http://www.hmdb.ca/metabolites/HMDB11756" TargetMode="External"/><Relationship Id="rId7694" Type="http://schemas.openxmlformats.org/officeDocument/2006/relationships/hyperlink" Target="http://www.hmdb.ca/metabolites/HMDB00095" TargetMode="External"/><Relationship Id="rId1718" Type="http://schemas.openxmlformats.org/officeDocument/2006/relationships/hyperlink" Target="http://www.genome.jp/dbget-bin/www_bget?cpd+C00147" TargetMode="External"/><Relationship Id="rId3140" Type="http://schemas.openxmlformats.org/officeDocument/2006/relationships/hyperlink" Target="http://www.hmdb.ca/metabolites/HMDB00746" TargetMode="External"/><Relationship Id="rId6296" Type="http://schemas.openxmlformats.org/officeDocument/2006/relationships/hyperlink" Target="http://www.genome.jp/dbget-bin/www_bget?cpd+C00208" TargetMode="External"/><Relationship Id="rId7347" Type="http://schemas.openxmlformats.org/officeDocument/2006/relationships/hyperlink" Target="http://www.genome.jp/dbget-bin/www_bget?cpd+C06423" TargetMode="External"/><Relationship Id="rId7761" Type="http://schemas.openxmlformats.org/officeDocument/2006/relationships/hyperlink" Target="http://www.hmdb.ca/metabolites/HMDB01931" TargetMode="External"/><Relationship Id="rId3957" Type="http://schemas.openxmlformats.org/officeDocument/2006/relationships/hyperlink" Target="http://www.hmdb.ca/metabolites/HMDB00271" TargetMode="External"/><Relationship Id="rId6363" Type="http://schemas.openxmlformats.org/officeDocument/2006/relationships/hyperlink" Target="http://www.hmdb.ca/metabolites/HMDB00529" TargetMode="External"/><Relationship Id="rId7414" Type="http://schemas.openxmlformats.org/officeDocument/2006/relationships/hyperlink" Target="http://www.hmdb.ca/metabolites/HMDB00857" TargetMode="External"/><Relationship Id="rId878" Type="http://schemas.openxmlformats.org/officeDocument/2006/relationships/hyperlink" Target="http://www.hmdb.ca/metabolites/HMDB00017" TargetMode="External"/><Relationship Id="rId2559" Type="http://schemas.openxmlformats.org/officeDocument/2006/relationships/hyperlink" Target="http://www.hmdb.ca/metabolites/HMDB05323" TargetMode="External"/><Relationship Id="rId2973" Type="http://schemas.openxmlformats.org/officeDocument/2006/relationships/hyperlink" Target="http://www.hmdb.ca/metabolites/HMDB00043" TargetMode="External"/><Relationship Id="rId6016" Type="http://schemas.openxmlformats.org/officeDocument/2006/relationships/hyperlink" Target="http://www.genome.jp/dbget-bin/www_bget?cpd+C16741" TargetMode="External"/><Relationship Id="rId6430" Type="http://schemas.openxmlformats.org/officeDocument/2006/relationships/hyperlink" Target="http://www.hmdb.ca/metabolites/HMDB00784" TargetMode="External"/><Relationship Id="rId945" Type="http://schemas.openxmlformats.org/officeDocument/2006/relationships/hyperlink" Target="http://www.genome.jp/dbget-bin/www_bget?cpd+C00503" TargetMode="External"/><Relationship Id="rId1575" Type="http://schemas.openxmlformats.org/officeDocument/2006/relationships/hyperlink" Target="http://www.hmdb.ca/metabolites/HMDB09783" TargetMode="External"/><Relationship Id="rId2626" Type="http://schemas.openxmlformats.org/officeDocument/2006/relationships/hyperlink" Target="http://www.hmdb.ca/metabolites/HMDB01480" TargetMode="External"/><Relationship Id="rId5032" Type="http://schemas.openxmlformats.org/officeDocument/2006/relationships/hyperlink" Target="http://www.genome.jp/dbget-bin/www_bget?cpd+C00956" TargetMode="External"/><Relationship Id="rId1228" Type="http://schemas.openxmlformats.org/officeDocument/2006/relationships/hyperlink" Target="http://www.hmdb.ca/metabolites/HMDB04225" TargetMode="External"/><Relationship Id="rId4798" Type="http://schemas.openxmlformats.org/officeDocument/2006/relationships/hyperlink" Target="http://www.hmdb.ca/metabolites/HMDB01518" TargetMode="External"/><Relationship Id="rId1642" Type="http://schemas.openxmlformats.org/officeDocument/2006/relationships/hyperlink" Target="http://www.hmdb.ca/metabolites/HMDB12103" TargetMode="External"/><Relationship Id="rId5849" Type="http://schemas.openxmlformats.org/officeDocument/2006/relationships/hyperlink" Target="http://www.hmdb.ca/metabolites/HMDB11107" TargetMode="External"/><Relationship Id="rId7271" Type="http://schemas.openxmlformats.org/officeDocument/2006/relationships/hyperlink" Target="http://www.hmdb.ca/metabolites/HMDB00867" TargetMode="External"/><Relationship Id="rId4865" Type="http://schemas.openxmlformats.org/officeDocument/2006/relationships/hyperlink" Target="http://www.hmdb.ca/metabolites/HMDB30776" TargetMode="External"/><Relationship Id="rId5916" Type="http://schemas.openxmlformats.org/officeDocument/2006/relationships/hyperlink" Target="http://www.genome.jp/dbget-bin/www_bget?cpd+C00805" TargetMode="External"/><Relationship Id="rId388" Type="http://schemas.openxmlformats.org/officeDocument/2006/relationships/hyperlink" Target="http://www.genome.jp/dbget-bin/www_bget?cpd+C00191" TargetMode="External"/><Relationship Id="rId2069" Type="http://schemas.openxmlformats.org/officeDocument/2006/relationships/hyperlink" Target="http://www.hmdb.ca/metabolites/HMDB00510" TargetMode="External"/><Relationship Id="rId3467" Type="http://schemas.openxmlformats.org/officeDocument/2006/relationships/hyperlink" Target="http://www.genome.jp/dbget-bin/www_bget?cpd+C08277" TargetMode="External"/><Relationship Id="rId3881" Type="http://schemas.openxmlformats.org/officeDocument/2006/relationships/hyperlink" Target="http://www.genome.jp/dbget-bin/www_bget?cpd+C01796" TargetMode="External"/><Relationship Id="rId4518" Type="http://schemas.openxmlformats.org/officeDocument/2006/relationships/hyperlink" Target="http://www.genome.jp/dbget-bin/www_bget?cpd+C01104" TargetMode="External"/><Relationship Id="rId4932" Type="http://schemas.openxmlformats.org/officeDocument/2006/relationships/hyperlink" Target="http://www.genome.jp/dbget-bin/www_bget?cpd+D07777" TargetMode="External"/><Relationship Id="rId2483" Type="http://schemas.openxmlformats.org/officeDocument/2006/relationships/hyperlink" Target="http://www.hmdb.ca/metabolites/HMDB00623" TargetMode="External"/><Relationship Id="rId3534" Type="http://schemas.openxmlformats.org/officeDocument/2006/relationships/hyperlink" Target="http://www.hmdb.ca/metabolites/HMDB07972" TargetMode="External"/><Relationship Id="rId455" Type="http://schemas.openxmlformats.org/officeDocument/2006/relationships/hyperlink" Target="http://www.genome.jp/dbget-bin/www_bget?cpd+C08316" TargetMode="External"/><Relationship Id="rId1085" Type="http://schemas.openxmlformats.org/officeDocument/2006/relationships/hyperlink" Target="http://www.genome.jp/dbget-bin/www_bget?cpd+C00408" TargetMode="External"/><Relationship Id="rId2136" Type="http://schemas.openxmlformats.org/officeDocument/2006/relationships/hyperlink" Target="http://www.hmdb.ca/metabolites/HMDB00881" TargetMode="External"/><Relationship Id="rId2550" Type="http://schemas.openxmlformats.org/officeDocument/2006/relationships/hyperlink" Target="http://www.hmdb.ca/metabolites/HMDB07982" TargetMode="External"/><Relationship Id="rId3601" Type="http://schemas.openxmlformats.org/officeDocument/2006/relationships/hyperlink" Target="http://www.hmdb.ca/metabolites/HMDB07248" TargetMode="External"/><Relationship Id="rId6757" Type="http://schemas.openxmlformats.org/officeDocument/2006/relationships/hyperlink" Target="http://www.genome.jp/dbget-bin/www_bget?cpd+C01620" TargetMode="External"/><Relationship Id="rId7808" Type="http://schemas.openxmlformats.org/officeDocument/2006/relationships/hyperlink" Target="http://www.genome.jp/dbget-bin/www_bget?cpd+C00633" TargetMode="External"/><Relationship Id="rId108" Type="http://schemas.openxmlformats.org/officeDocument/2006/relationships/hyperlink" Target="http://www.hmdb.ca/metabolites/HMDB00512" TargetMode="External"/><Relationship Id="rId522" Type="http://schemas.openxmlformats.org/officeDocument/2006/relationships/hyperlink" Target="http://www.genome.jp/dbget-bin/www_bget?cpd+C02990" TargetMode="External"/><Relationship Id="rId1152" Type="http://schemas.openxmlformats.org/officeDocument/2006/relationships/hyperlink" Target="http://www.hmdb.ca/metabolites/HMDB00763" TargetMode="External"/><Relationship Id="rId2203" Type="http://schemas.openxmlformats.org/officeDocument/2006/relationships/hyperlink" Target="http://www.genome.jp/dbget-bin/www_bget?cpd+C00245" TargetMode="External"/><Relationship Id="rId5359" Type="http://schemas.openxmlformats.org/officeDocument/2006/relationships/hyperlink" Target="http://www.genome.jp/dbget-bin/www_bget?cpd+C19806" TargetMode="External"/><Relationship Id="rId5773" Type="http://schemas.openxmlformats.org/officeDocument/2006/relationships/hyperlink" Target="http://www.genome.jp/dbget-bin/www_bget?cpd+C00257" TargetMode="External"/><Relationship Id="rId4375" Type="http://schemas.openxmlformats.org/officeDocument/2006/relationships/hyperlink" Target="http://www.genome.jp/dbget-bin/www_bget?cpd+C00009" TargetMode="External"/><Relationship Id="rId5426" Type="http://schemas.openxmlformats.org/officeDocument/2006/relationships/hyperlink" Target="http://www.genome.jp/dbget-bin/www_bget?cpd+C02630" TargetMode="External"/><Relationship Id="rId6824" Type="http://schemas.openxmlformats.org/officeDocument/2006/relationships/hyperlink" Target="http://www.hmdb.ca/metabolites/HMDB33752" TargetMode="External"/><Relationship Id="rId1969" Type="http://schemas.openxmlformats.org/officeDocument/2006/relationships/hyperlink" Target="http://www.hmdb.ca/metabolites/HMDB32231" TargetMode="External"/><Relationship Id="rId4028" Type="http://schemas.openxmlformats.org/officeDocument/2006/relationships/hyperlink" Target="http://www.genome.jp/dbget-bin/www_bget?cpd+C02835" TargetMode="External"/><Relationship Id="rId5840" Type="http://schemas.openxmlformats.org/officeDocument/2006/relationships/hyperlink" Target="http://www.genome.jp/dbget-bin/www_bget?cpd+C11457" TargetMode="External"/><Relationship Id="rId3391" Type="http://schemas.openxmlformats.org/officeDocument/2006/relationships/hyperlink" Target="http://www.genome.jp/dbget-bin/www_bget?cpd+C01585" TargetMode="External"/><Relationship Id="rId4442" Type="http://schemas.openxmlformats.org/officeDocument/2006/relationships/hyperlink" Target="http://www.genome.jp/dbget-bin/www_bget?cpd+C06104" TargetMode="External"/><Relationship Id="rId7598" Type="http://schemas.openxmlformats.org/officeDocument/2006/relationships/hyperlink" Target="http://www.genome.jp/dbget-bin/www_bget?cpd+C01789" TargetMode="External"/><Relationship Id="rId3044" Type="http://schemas.openxmlformats.org/officeDocument/2006/relationships/hyperlink" Target="http://www.genome.jp/dbget-bin/www_bget?cpd+C00047" TargetMode="External"/><Relationship Id="rId7665" Type="http://schemas.openxmlformats.org/officeDocument/2006/relationships/hyperlink" Target="http://www.hmdb.ca/metabolites/HMDB01044" TargetMode="External"/><Relationship Id="rId2060" Type="http://schemas.openxmlformats.org/officeDocument/2006/relationships/hyperlink" Target="http://www.genome.jp/dbget-bin/www_bget?cpd+C02727" TargetMode="External"/><Relationship Id="rId3111" Type="http://schemas.openxmlformats.org/officeDocument/2006/relationships/hyperlink" Target="http://www.genome.jp/dbget-bin/www_bget?cpd+C00954" TargetMode="External"/><Relationship Id="rId6267" Type="http://schemas.openxmlformats.org/officeDocument/2006/relationships/hyperlink" Target="http://www.hmdb.ca/metabolites/HMDB01473" TargetMode="External"/><Relationship Id="rId6681" Type="http://schemas.openxmlformats.org/officeDocument/2006/relationships/hyperlink" Target="http://www.hmdb.ca/metabolites/HMDB00828" TargetMode="External"/><Relationship Id="rId7318" Type="http://schemas.openxmlformats.org/officeDocument/2006/relationships/hyperlink" Target="http://www.genome.jp/dbget-bin/www_bget?cpd+C04540" TargetMode="External"/><Relationship Id="rId7732" Type="http://schemas.openxmlformats.org/officeDocument/2006/relationships/hyperlink" Target="http://www.genome.jp/dbget-bin/www_bget?cpd+C01020" TargetMode="External"/><Relationship Id="rId2877" Type="http://schemas.openxmlformats.org/officeDocument/2006/relationships/hyperlink" Target="http://www.hmdb.ca/metabolites/HMDB00375" TargetMode="External"/><Relationship Id="rId5283" Type="http://schemas.openxmlformats.org/officeDocument/2006/relationships/hyperlink" Target="http://www.hmdb.ca/metabolites/HMDB00243" TargetMode="External"/><Relationship Id="rId6334" Type="http://schemas.openxmlformats.org/officeDocument/2006/relationships/hyperlink" Target="http://www.genome.jp/dbget-bin/www_bget?cpd+C00158" TargetMode="External"/><Relationship Id="rId849" Type="http://schemas.openxmlformats.org/officeDocument/2006/relationships/hyperlink" Target="http://www.genome.jp/dbget-bin/www_bget?cpd+C00032" TargetMode="External"/><Relationship Id="rId1479" Type="http://schemas.openxmlformats.org/officeDocument/2006/relationships/hyperlink" Target="http://www.hmdb.ca/metabolites/HMDB00448" TargetMode="External"/><Relationship Id="rId3928" Type="http://schemas.openxmlformats.org/officeDocument/2006/relationships/hyperlink" Target="http://www.genome.jp/dbget-bin/www_bget?cpd+C12081" TargetMode="External"/><Relationship Id="rId5350" Type="http://schemas.openxmlformats.org/officeDocument/2006/relationships/hyperlink" Target="http://www.hmdb.ca/metabolites/HMDB61717" TargetMode="External"/><Relationship Id="rId6401" Type="http://schemas.openxmlformats.org/officeDocument/2006/relationships/hyperlink" Target="http://www.genome.jp/dbget-bin/www_bget?cpd+C16527" TargetMode="External"/><Relationship Id="rId1893" Type="http://schemas.openxmlformats.org/officeDocument/2006/relationships/hyperlink" Target="http://www.hmdb.ca/metabolites/HMDB00764" TargetMode="External"/><Relationship Id="rId2944" Type="http://schemas.openxmlformats.org/officeDocument/2006/relationships/hyperlink" Target="http://www.hmdb.ca/metabolites/HMDB04827" TargetMode="External"/><Relationship Id="rId5003" Type="http://schemas.openxmlformats.org/officeDocument/2006/relationships/hyperlink" Target="http://www.hmdb.ca/metabolites/HMDB02271" TargetMode="External"/><Relationship Id="rId916" Type="http://schemas.openxmlformats.org/officeDocument/2006/relationships/hyperlink" Target="http://www.hmdb.ca/metabolites/HMDB11749" TargetMode="External"/><Relationship Id="rId1546" Type="http://schemas.openxmlformats.org/officeDocument/2006/relationships/hyperlink" Target="http://www.genome.jp/dbget-bin/www_bget?cpd+C00114" TargetMode="External"/><Relationship Id="rId1960" Type="http://schemas.openxmlformats.org/officeDocument/2006/relationships/hyperlink" Target="http://www.hmdb.ca/metabolites/HMDB04284" TargetMode="External"/><Relationship Id="rId7175" Type="http://schemas.openxmlformats.org/officeDocument/2006/relationships/hyperlink" Target="http://www.hmdb.ca/metabolites/HMDB06695" TargetMode="External"/><Relationship Id="rId1613" Type="http://schemas.openxmlformats.org/officeDocument/2006/relationships/hyperlink" Target="http://www.hmdb.ca/metabolites/HMDB11561" TargetMode="External"/><Relationship Id="rId4769" Type="http://schemas.openxmlformats.org/officeDocument/2006/relationships/hyperlink" Target="http://www.hmdb.ca/metabolites/HMDB02658" TargetMode="External"/><Relationship Id="rId3785" Type="http://schemas.openxmlformats.org/officeDocument/2006/relationships/hyperlink" Target="http://www.hmdb.ca/metabolites/HMDB00244" TargetMode="External"/><Relationship Id="rId4836" Type="http://schemas.openxmlformats.org/officeDocument/2006/relationships/hyperlink" Target="http://www.genome.jp/dbget-bin/www_bget?cpd+C00156" TargetMode="External"/><Relationship Id="rId6191" Type="http://schemas.openxmlformats.org/officeDocument/2006/relationships/hyperlink" Target="http://www.genome.jp/dbget-bin/www_bget?cpd+C00581" TargetMode="External"/><Relationship Id="rId7242" Type="http://schemas.openxmlformats.org/officeDocument/2006/relationships/hyperlink" Target="http://www.hmdb.ca/metabolites/HMDB11178" TargetMode="External"/><Relationship Id="rId2387" Type="http://schemas.openxmlformats.org/officeDocument/2006/relationships/hyperlink" Target="http://www.genome.jp/dbget-bin/www_bget?cpd+C00042" TargetMode="External"/><Relationship Id="rId3438" Type="http://schemas.openxmlformats.org/officeDocument/2006/relationships/hyperlink" Target="http://www.hmdb.ca/metabolites/HMDB02226" TargetMode="External"/><Relationship Id="rId3852" Type="http://schemas.openxmlformats.org/officeDocument/2006/relationships/hyperlink" Target="http://www.hmdb.ca/metabolites/HMDB29649" TargetMode="External"/><Relationship Id="rId359" Type="http://schemas.openxmlformats.org/officeDocument/2006/relationships/hyperlink" Target="http://www.hmdb.ca/metabolites/HMDB00646" TargetMode="External"/><Relationship Id="rId773" Type="http://schemas.openxmlformats.org/officeDocument/2006/relationships/hyperlink" Target="http://www.hmdb.ca/metabolites/HMDB00026" TargetMode="External"/><Relationship Id="rId2454" Type="http://schemas.openxmlformats.org/officeDocument/2006/relationships/hyperlink" Target="http://www.hmdb.ca/metabolites/HMDB61714" TargetMode="External"/><Relationship Id="rId3505" Type="http://schemas.openxmlformats.org/officeDocument/2006/relationships/hyperlink" Target="http://www.hmdb.ca/metabolites/HMDB61914" TargetMode="External"/><Relationship Id="rId4903" Type="http://schemas.openxmlformats.org/officeDocument/2006/relationships/hyperlink" Target="http://www.genome.jp/dbget-bin/www_bget?cpd+C14536" TargetMode="External"/><Relationship Id="rId426" Type="http://schemas.openxmlformats.org/officeDocument/2006/relationships/hyperlink" Target="http://www.hmdb.ca/metabolites/HMDB00892" TargetMode="External"/><Relationship Id="rId1056" Type="http://schemas.openxmlformats.org/officeDocument/2006/relationships/hyperlink" Target="http://www.genome.jp/dbget-bin/www_bget?cpd+C00386" TargetMode="External"/><Relationship Id="rId2107" Type="http://schemas.openxmlformats.org/officeDocument/2006/relationships/hyperlink" Target="http://www.hmdb.ca/metabolites/HMDB60015" TargetMode="External"/><Relationship Id="rId840" Type="http://schemas.openxmlformats.org/officeDocument/2006/relationships/hyperlink" Target="http://www.hmdb.ca/metabolites/HMDB02902" TargetMode="External"/><Relationship Id="rId1470" Type="http://schemas.openxmlformats.org/officeDocument/2006/relationships/hyperlink" Target="http://www.hmdb.ca/metabolites/HMDB00689" TargetMode="External"/><Relationship Id="rId2521" Type="http://schemas.openxmlformats.org/officeDocument/2006/relationships/hyperlink" Target="http://www.genome.jp/dbget-bin/www_bget?cpd+C14828" TargetMode="External"/><Relationship Id="rId4279" Type="http://schemas.openxmlformats.org/officeDocument/2006/relationships/hyperlink" Target="http://www.hmdb.ca/metabolites/HMDB29068" TargetMode="External"/><Relationship Id="rId5677" Type="http://schemas.openxmlformats.org/officeDocument/2006/relationships/hyperlink" Target="http://www.hmdb.ca/metabolites/HMDB00101" TargetMode="External"/><Relationship Id="rId6728" Type="http://schemas.openxmlformats.org/officeDocument/2006/relationships/hyperlink" Target="http://www.genome.jp/dbget-bin/www_bget?cpd+C03722" TargetMode="External"/><Relationship Id="rId1123" Type="http://schemas.openxmlformats.org/officeDocument/2006/relationships/hyperlink" Target="http://www.hmdb.ca/metabolites/HMDB00669" TargetMode="External"/><Relationship Id="rId4693" Type="http://schemas.openxmlformats.org/officeDocument/2006/relationships/hyperlink" Target="http://www.hmdb.ca/metabolites/HMDB00133" TargetMode="External"/><Relationship Id="rId5744" Type="http://schemas.openxmlformats.org/officeDocument/2006/relationships/hyperlink" Target="http://www.genome.jp/dbget-bin/www_bget?cpd+C05841" TargetMode="External"/><Relationship Id="rId3295" Type="http://schemas.openxmlformats.org/officeDocument/2006/relationships/hyperlink" Target="http://www.hmdb.ca/metabolites/HMDB29127" TargetMode="External"/><Relationship Id="rId4346" Type="http://schemas.openxmlformats.org/officeDocument/2006/relationships/hyperlink" Target="http://www.genome.jp/dbget-bin/www_bget?cpd+C04132" TargetMode="External"/><Relationship Id="rId4760" Type="http://schemas.openxmlformats.org/officeDocument/2006/relationships/hyperlink" Target="http://www.genome.jp/dbget-bin/www_bget?cpd+C00153" TargetMode="External"/><Relationship Id="rId5811" Type="http://schemas.openxmlformats.org/officeDocument/2006/relationships/hyperlink" Target="http://www.genome.jp/dbget-bin/www_bget?cpd+C00534" TargetMode="External"/><Relationship Id="rId3362" Type="http://schemas.openxmlformats.org/officeDocument/2006/relationships/hyperlink" Target="http://www.genome.jp/dbget-bin/www_bget?cpd+C01239" TargetMode="External"/><Relationship Id="rId4413" Type="http://schemas.openxmlformats.org/officeDocument/2006/relationships/hyperlink" Target="http://www.genome.jp/dbget-bin/www_bget?cpd+C06429" TargetMode="External"/><Relationship Id="rId7569" Type="http://schemas.openxmlformats.org/officeDocument/2006/relationships/hyperlink" Target="http://www.hmdb.ca/metabolites/HMDB01348" TargetMode="External"/><Relationship Id="rId283" Type="http://schemas.openxmlformats.org/officeDocument/2006/relationships/hyperlink" Target="http://www.genome.jp/dbget-bin/www_bget?cpd+C02714" TargetMode="External"/><Relationship Id="rId3015" Type="http://schemas.openxmlformats.org/officeDocument/2006/relationships/hyperlink" Target="http://www.hmdb.ca/metabolites/HMDB00177" TargetMode="External"/><Relationship Id="rId6585" Type="http://schemas.openxmlformats.org/officeDocument/2006/relationships/hyperlink" Target="http://www.genome.jp/dbget-bin/www_bget?cpd+C00319" TargetMode="External"/><Relationship Id="rId7636" Type="http://schemas.openxmlformats.org/officeDocument/2006/relationships/hyperlink" Target="http://www.genome.jp/dbget-bin/www_bget?cpd+C00366" TargetMode="External"/><Relationship Id="rId350" Type="http://schemas.openxmlformats.org/officeDocument/2006/relationships/hyperlink" Target="http://www.genome.jp/dbget-bin/www_bget?cpd+C00121" TargetMode="External"/><Relationship Id="rId2031" Type="http://schemas.openxmlformats.org/officeDocument/2006/relationships/hyperlink" Target="http://www.hmdb.ca/metabolites/HMDB00479" TargetMode="External"/><Relationship Id="rId5187" Type="http://schemas.openxmlformats.org/officeDocument/2006/relationships/hyperlink" Target="http://www.genome.jp/dbget-bin/www_bget?cpd+C00148" TargetMode="External"/><Relationship Id="rId6238" Type="http://schemas.openxmlformats.org/officeDocument/2006/relationships/hyperlink" Target="http://www.hmdb.ca/metabolites/HMDB29159" TargetMode="External"/><Relationship Id="rId5254" Type="http://schemas.openxmlformats.org/officeDocument/2006/relationships/hyperlink" Target="http://www.hmdb.ca/metabolites/HMDB00194" TargetMode="External"/><Relationship Id="rId6652" Type="http://schemas.openxmlformats.org/officeDocument/2006/relationships/hyperlink" Target="http://www.genome.jp/dbget-bin/www_bget?cpd+C01367" TargetMode="External"/><Relationship Id="rId7703" Type="http://schemas.openxmlformats.org/officeDocument/2006/relationships/hyperlink" Target="http://www.genome.jp/dbget-bin/www_bget?cpd+C03592" TargetMode="External"/><Relationship Id="rId1797" Type="http://schemas.openxmlformats.org/officeDocument/2006/relationships/hyperlink" Target="http://www.hmdb.ca/metabolites/HMDB01406" TargetMode="External"/><Relationship Id="rId2848" Type="http://schemas.openxmlformats.org/officeDocument/2006/relationships/hyperlink" Target="http://www.hmdb.ca/metabolites/HMDB01431" TargetMode="External"/><Relationship Id="rId6305" Type="http://schemas.openxmlformats.org/officeDocument/2006/relationships/hyperlink" Target="http://www.hmdb.ca/metabolites/HMDB03213" TargetMode="External"/><Relationship Id="rId89" Type="http://schemas.openxmlformats.org/officeDocument/2006/relationships/hyperlink" Target="http://www.hmdb.ca/metabolites/HMDB00450" TargetMode="External"/><Relationship Id="rId1864" Type="http://schemas.openxmlformats.org/officeDocument/2006/relationships/hyperlink" Target="http://www.hmdb.ca/metabolites/HMDB01545" TargetMode="External"/><Relationship Id="rId2915" Type="http://schemas.openxmlformats.org/officeDocument/2006/relationships/hyperlink" Target="http://www.genome.jp/dbget-bin/www_bget?cpd+C10208" TargetMode="External"/><Relationship Id="rId4270" Type="http://schemas.openxmlformats.org/officeDocument/2006/relationships/hyperlink" Target="http://www.genome.jp/dbget-bin/www_bget?cpd+C02155" TargetMode="External"/><Relationship Id="rId5321" Type="http://schemas.openxmlformats.org/officeDocument/2006/relationships/hyperlink" Target="http://www.hmdb.ca/metabolites/HMDB00247" TargetMode="External"/><Relationship Id="rId1517" Type="http://schemas.openxmlformats.org/officeDocument/2006/relationships/hyperlink" Target="http://www.genome.jp/dbget-bin/www_bget?cpd+C00318" TargetMode="External"/><Relationship Id="rId7079" Type="http://schemas.openxmlformats.org/officeDocument/2006/relationships/hyperlink" Target="http://www.genome.jp/dbget-bin/www_bget?cpd+C05635" TargetMode="External"/><Relationship Id="rId7493" Type="http://schemas.openxmlformats.org/officeDocument/2006/relationships/hyperlink" Target="http://www.hmdb.ca/metabolites/HMDB09815" TargetMode="External"/><Relationship Id="rId1931" Type="http://schemas.openxmlformats.org/officeDocument/2006/relationships/hyperlink" Target="http://www.genome.jp/dbget-bin/www_bget?cpd+C05570" TargetMode="External"/><Relationship Id="rId3689" Type="http://schemas.openxmlformats.org/officeDocument/2006/relationships/hyperlink" Target="http://www.hmdb.ca/metabolites/HMDB03540" TargetMode="External"/><Relationship Id="rId6095" Type="http://schemas.openxmlformats.org/officeDocument/2006/relationships/hyperlink" Target="http://www.genome.jp/dbget-bin/www_bget?cpd+C00978" TargetMode="External"/><Relationship Id="rId7146" Type="http://schemas.openxmlformats.org/officeDocument/2006/relationships/hyperlink" Target="http://www.hmdb.ca/metabolites/HMDB02757" TargetMode="External"/><Relationship Id="rId7560" Type="http://schemas.openxmlformats.org/officeDocument/2006/relationships/hyperlink" Target="http://www.hmdb.ca/metabolites/HMDB07103" TargetMode="External"/><Relationship Id="rId6162" Type="http://schemas.openxmlformats.org/officeDocument/2006/relationships/hyperlink" Target="http://www.hmdb.ca/metabolites/HMDB00052" TargetMode="External"/><Relationship Id="rId7213" Type="http://schemas.openxmlformats.org/officeDocument/2006/relationships/hyperlink" Target="http://www.genome.jp/dbget-bin/www_bget?cpd+C02261" TargetMode="External"/><Relationship Id="rId677" Type="http://schemas.openxmlformats.org/officeDocument/2006/relationships/hyperlink" Target="http://www.hmdb.ca/metabolites/HMDB00921" TargetMode="External"/><Relationship Id="rId2358" Type="http://schemas.openxmlformats.org/officeDocument/2006/relationships/hyperlink" Target="http://www.genome.jp/dbget-bin/www_bget?cpd+C00159" TargetMode="External"/><Relationship Id="rId3756" Type="http://schemas.openxmlformats.org/officeDocument/2006/relationships/hyperlink" Target="http://www.hmdb.ca/metabolites/HMDB00273" TargetMode="External"/><Relationship Id="rId4807" Type="http://schemas.openxmlformats.org/officeDocument/2006/relationships/hyperlink" Target="http://www.hmdb.ca/metabolites/HMDB01008" TargetMode="External"/><Relationship Id="rId2772" Type="http://schemas.openxmlformats.org/officeDocument/2006/relationships/hyperlink" Target="http://www.hmdb.ca/metabolites/HMDB00079" TargetMode="External"/><Relationship Id="rId3409" Type="http://schemas.openxmlformats.org/officeDocument/2006/relationships/hyperlink" Target="http://www.hmdb.ca/metabolites/HMDB60038" TargetMode="External"/><Relationship Id="rId3823" Type="http://schemas.openxmlformats.org/officeDocument/2006/relationships/hyperlink" Target="http://www.hmdb.ca/metabolites/HMDB04161" TargetMode="External"/><Relationship Id="rId6979" Type="http://schemas.openxmlformats.org/officeDocument/2006/relationships/hyperlink" Target="http://www.hmdb.ca/metabolites/HMDB02271" TargetMode="External"/><Relationship Id="rId744" Type="http://schemas.openxmlformats.org/officeDocument/2006/relationships/hyperlink" Target="http://www.genome.jp/dbget-bin/www_bget?cpd+C02242" TargetMode="External"/><Relationship Id="rId1374" Type="http://schemas.openxmlformats.org/officeDocument/2006/relationships/hyperlink" Target="http://www.genome.jp/dbget-bin/www_bget?cpd+C00880" TargetMode="External"/><Relationship Id="rId2425" Type="http://schemas.openxmlformats.org/officeDocument/2006/relationships/hyperlink" Target="http://www.hmdb.ca/metabolites/HMDB00772" TargetMode="External"/><Relationship Id="rId5995" Type="http://schemas.openxmlformats.org/officeDocument/2006/relationships/hyperlink" Target="http://www.hmdb.ca/metabolites/HMDB02320" TargetMode="External"/><Relationship Id="rId80" Type="http://schemas.openxmlformats.org/officeDocument/2006/relationships/hyperlink" Target="http://www.genome.jp/dbget-bin/www_bget?cpd+C00047" TargetMode="External"/><Relationship Id="rId811" Type="http://schemas.openxmlformats.org/officeDocument/2006/relationships/hyperlink" Target="http://www.hmdb.ca/metabolites/HMDB00229" TargetMode="External"/><Relationship Id="rId1027" Type="http://schemas.openxmlformats.org/officeDocument/2006/relationships/hyperlink" Target="http://www.hmdb.ca/metabolites/HMDB01138" TargetMode="External"/><Relationship Id="rId1441" Type="http://schemas.openxmlformats.org/officeDocument/2006/relationships/hyperlink" Target="http://www.genome.jp/dbget-bin/www_bget?cpd+C16526" TargetMode="External"/><Relationship Id="rId4597" Type="http://schemas.openxmlformats.org/officeDocument/2006/relationships/hyperlink" Target="http://www.hmdb.ca/metabolites/HMDB07105" TargetMode="External"/><Relationship Id="rId5648" Type="http://schemas.openxmlformats.org/officeDocument/2006/relationships/hyperlink" Target="http://www.hmdb.ca/metabolites/HMDB00400" TargetMode="External"/><Relationship Id="rId3199" Type="http://schemas.openxmlformats.org/officeDocument/2006/relationships/hyperlink" Target="http://www.genome.jp/dbget-bin/www_bget?cpd+C00077" TargetMode="External"/><Relationship Id="rId4664" Type="http://schemas.openxmlformats.org/officeDocument/2006/relationships/hyperlink" Target="http://www.genome.jp/dbget-bin/www_bget?cpd+C00262" TargetMode="External"/><Relationship Id="rId5715" Type="http://schemas.openxmlformats.org/officeDocument/2006/relationships/hyperlink" Target="http://www.hmdb.ca/metabolites/HMDB00056" TargetMode="External"/><Relationship Id="rId7070" Type="http://schemas.openxmlformats.org/officeDocument/2006/relationships/hyperlink" Target="http://www.hmdb.ca/metabolites/HMDB04089" TargetMode="External"/><Relationship Id="rId3266" Type="http://schemas.openxmlformats.org/officeDocument/2006/relationships/hyperlink" Target="http://www.genome.jp/dbget-bin/www_bget?cpd+C05283" TargetMode="External"/><Relationship Id="rId4317" Type="http://schemas.openxmlformats.org/officeDocument/2006/relationships/hyperlink" Target="http://www.hmdb.ca/metabolites/HMDB03219" TargetMode="External"/><Relationship Id="rId187" Type="http://schemas.openxmlformats.org/officeDocument/2006/relationships/hyperlink" Target="http://www.genome.jp/dbget-bin/www_bget?cpd+C00671" TargetMode="External"/><Relationship Id="rId2282" Type="http://schemas.openxmlformats.org/officeDocument/2006/relationships/hyperlink" Target="http://www.hmdb.ca/metabolites/HMDB11171" TargetMode="External"/><Relationship Id="rId3680" Type="http://schemas.openxmlformats.org/officeDocument/2006/relationships/hyperlink" Target="http://www.genome.jp/dbget-bin/www_bget?cpd+C01762" TargetMode="External"/><Relationship Id="rId4731" Type="http://schemas.openxmlformats.org/officeDocument/2006/relationships/hyperlink" Target="http://www.genome.jp/dbget-bin/www_bget?cpd+C00475" TargetMode="External"/><Relationship Id="rId6489" Type="http://schemas.openxmlformats.org/officeDocument/2006/relationships/hyperlink" Target="http://www.hmdb.ca/metabolites/HMDB01565" TargetMode="External"/><Relationship Id="rId7887" Type="http://schemas.openxmlformats.org/officeDocument/2006/relationships/hyperlink" Target="http://www.genome.jp/dbget-bin/www_bget?cpd+C06044" TargetMode="External"/><Relationship Id="rId254" Type="http://schemas.openxmlformats.org/officeDocument/2006/relationships/hyperlink" Target="http://www.hmdb.ca/metabolites/HMDB00856" TargetMode="External"/><Relationship Id="rId3333" Type="http://schemas.openxmlformats.org/officeDocument/2006/relationships/hyperlink" Target="http://www.hmdb.ca/metabolites/HMDB00163" TargetMode="External"/><Relationship Id="rId3400" Type="http://schemas.openxmlformats.org/officeDocument/2006/relationships/hyperlink" Target="http://www.genome.jp/dbget-bin/www_bget?cpd+C08322" TargetMode="External"/><Relationship Id="rId6556" Type="http://schemas.openxmlformats.org/officeDocument/2006/relationships/hyperlink" Target="http://www.hmdb.ca/metabolites/HMDB11533" TargetMode="External"/><Relationship Id="rId6970" Type="http://schemas.openxmlformats.org/officeDocument/2006/relationships/hyperlink" Target="http://www.genome.jp/dbget-bin/www_bget?cpd+C01152" TargetMode="External"/><Relationship Id="rId7607" Type="http://schemas.openxmlformats.org/officeDocument/2006/relationships/hyperlink" Target="http://www.hmdb.ca/metabolites/HMDB00518" TargetMode="External"/><Relationship Id="rId321" Type="http://schemas.openxmlformats.org/officeDocument/2006/relationships/hyperlink" Target="http://www.hmdb.ca/metabolites/HMDB28907" TargetMode="External"/><Relationship Id="rId2002" Type="http://schemas.openxmlformats.org/officeDocument/2006/relationships/hyperlink" Target="http://www.hmdb.ca/metabolites/HMDB01906" TargetMode="External"/><Relationship Id="rId5158" Type="http://schemas.openxmlformats.org/officeDocument/2006/relationships/hyperlink" Target="http://www.hmdb.ca/metabolites/HMDB02108" TargetMode="External"/><Relationship Id="rId5572" Type="http://schemas.openxmlformats.org/officeDocument/2006/relationships/hyperlink" Target="http://www.hmdb.ca/metabolites/HMDB11569" TargetMode="External"/><Relationship Id="rId6209" Type="http://schemas.openxmlformats.org/officeDocument/2006/relationships/hyperlink" Target="http://www.genome.jp/dbget-bin/www_bget?cpd+C00170" TargetMode="External"/><Relationship Id="rId6623" Type="http://schemas.openxmlformats.org/officeDocument/2006/relationships/hyperlink" Target="http://www.hmdb.ca/metabolites/HMDB00951" TargetMode="External"/><Relationship Id="rId1768" Type="http://schemas.openxmlformats.org/officeDocument/2006/relationships/hyperlink" Target="http://www.hmdb.ca/metabolites/HMDB00089" TargetMode="External"/><Relationship Id="rId2819" Type="http://schemas.openxmlformats.org/officeDocument/2006/relationships/hyperlink" Target="http://www.genome.jp/dbget-bin/www_bget?cpd+C14155" TargetMode="External"/><Relationship Id="rId4174" Type="http://schemas.openxmlformats.org/officeDocument/2006/relationships/hyperlink" Target="http://www.hmdb.ca/metabolites/HMDB00192" TargetMode="External"/><Relationship Id="rId5225" Type="http://schemas.openxmlformats.org/officeDocument/2006/relationships/hyperlink" Target="http://www.genome.jp/dbget-bin/www_bget?cpd+C02946" TargetMode="External"/><Relationship Id="rId3190" Type="http://schemas.openxmlformats.org/officeDocument/2006/relationships/hyperlink" Target="http://www.hmdb.ca/metabolites/HMDB00965" TargetMode="External"/><Relationship Id="rId4241" Type="http://schemas.openxmlformats.org/officeDocument/2006/relationships/hyperlink" Target="http://www.genome.jp/dbget-bin/www_bget?cpd+C01035" TargetMode="External"/><Relationship Id="rId7397" Type="http://schemas.openxmlformats.org/officeDocument/2006/relationships/hyperlink" Target="http://www.hmdb.ca/metabolites/HMDB10378" TargetMode="External"/><Relationship Id="rId1835" Type="http://schemas.openxmlformats.org/officeDocument/2006/relationships/hyperlink" Target="http://www.genome.jp/dbget-bin/www_bget?cpd+C00715" TargetMode="External"/><Relationship Id="rId7464" Type="http://schemas.openxmlformats.org/officeDocument/2006/relationships/hyperlink" Target="http://www.genome.jp/dbget-bin/www_bget?cpd+C16512" TargetMode="External"/><Relationship Id="rId1902" Type="http://schemas.openxmlformats.org/officeDocument/2006/relationships/hyperlink" Target="http://www.genome.jp/dbget-bin/www_bget?cpd+C01746" TargetMode="External"/><Relationship Id="rId6066" Type="http://schemas.openxmlformats.org/officeDocument/2006/relationships/hyperlink" Target="http://www.genome.jp/dbget-bin/www_bget?cpd+C00078" TargetMode="External"/><Relationship Id="rId7117" Type="http://schemas.openxmlformats.org/officeDocument/2006/relationships/hyperlink" Target="http://www.hmdb.ca/metabolites/HMDB29576" TargetMode="External"/><Relationship Id="rId6480" Type="http://schemas.openxmlformats.org/officeDocument/2006/relationships/hyperlink" Target="http://www.genome.jp/dbget-bin/www_bget?cpd+C00137" TargetMode="External"/><Relationship Id="rId7531" Type="http://schemas.openxmlformats.org/officeDocument/2006/relationships/hyperlink" Target="http://www.hmdb.ca/metabolites/HMDB11220" TargetMode="External"/><Relationship Id="rId995" Type="http://schemas.openxmlformats.org/officeDocument/2006/relationships/hyperlink" Target="http://www.hmdb.ca/metabolites/HMDB00092" TargetMode="External"/><Relationship Id="rId2676" Type="http://schemas.openxmlformats.org/officeDocument/2006/relationships/hyperlink" Target="http://www.genome.jp/dbget-bin/www_bget?cpd+C07880" TargetMode="External"/><Relationship Id="rId3727" Type="http://schemas.openxmlformats.org/officeDocument/2006/relationships/hyperlink" Target="http://www.genome.jp/dbget-bin/www_bget?cpd+C00106" TargetMode="External"/><Relationship Id="rId5082" Type="http://schemas.openxmlformats.org/officeDocument/2006/relationships/hyperlink" Target="http://www.hmdb.ca/metabolites/HMDB03320" TargetMode="External"/><Relationship Id="rId6133" Type="http://schemas.openxmlformats.org/officeDocument/2006/relationships/hyperlink" Target="http://www.hmdb.ca/metabolites/HMDB11745" TargetMode="External"/><Relationship Id="rId648" Type="http://schemas.openxmlformats.org/officeDocument/2006/relationships/hyperlink" Target="http://www.hmdb.ca/metabolites/HMDB00269" TargetMode="External"/><Relationship Id="rId1278" Type="http://schemas.openxmlformats.org/officeDocument/2006/relationships/hyperlink" Target="http://www.hmdb.ca/metabolites/HMDB03464" TargetMode="External"/><Relationship Id="rId1692" Type="http://schemas.openxmlformats.org/officeDocument/2006/relationships/hyperlink" Target="http://www.hmdb.ca/metabolites/HMDB00502" TargetMode="External"/><Relationship Id="rId2329" Type="http://schemas.openxmlformats.org/officeDocument/2006/relationships/hyperlink" Target="http://www.hmdb.ca/metabolites/HMDB00508" TargetMode="External"/><Relationship Id="rId2743" Type="http://schemas.openxmlformats.org/officeDocument/2006/relationships/hyperlink" Target="http://www.hmdb.ca/metabolites/HMDB00884" TargetMode="External"/><Relationship Id="rId5899" Type="http://schemas.openxmlformats.org/officeDocument/2006/relationships/hyperlink" Target="http://www.hmdb.ca/metabolites/HMDB03072" TargetMode="External"/><Relationship Id="rId6200" Type="http://schemas.openxmlformats.org/officeDocument/2006/relationships/hyperlink" Target="http://www.hmdb.ca/metabolites/HMDB01432" TargetMode="External"/><Relationship Id="rId715" Type="http://schemas.openxmlformats.org/officeDocument/2006/relationships/hyperlink" Target="http://www.hmdb.ca/metabolites/HMDB00292" TargetMode="External"/><Relationship Id="rId1345" Type="http://schemas.openxmlformats.org/officeDocument/2006/relationships/hyperlink" Target="http://www.hmdb.ca/metabolites/HMDB00098" TargetMode="External"/><Relationship Id="rId2810" Type="http://schemas.openxmlformats.org/officeDocument/2006/relationships/hyperlink" Target="http://www.hmdb.ca/metabolites/HMDB03290" TargetMode="External"/><Relationship Id="rId4568" Type="http://schemas.openxmlformats.org/officeDocument/2006/relationships/hyperlink" Target="http://www.hmdb.ca/metabolites/HMDB11211" TargetMode="External"/><Relationship Id="rId5966" Type="http://schemas.openxmlformats.org/officeDocument/2006/relationships/hyperlink" Target="http://www.genome.jp/dbget-bin/www_bget?cpd+C0062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K1:DW704"/>
  <sheetViews>
    <sheetView tabSelected="1" topLeftCell="N1" zoomScale="150" zoomScaleNormal="150" workbookViewId="0">
      <pane xSplit="2" ySplit="4" topLeftCell="DD688" activePane="bottomRight" state="frozen"/>
      <selection activeCell="N1" sqref="N1"/>
      <selection pane="topRight" activeCell="P1" sqref="P1"/>
      <selection pane="bottomLeft" activeCell="N5" sqref="N5"/>
      <selection pane="bottomRight" activeCell="DE698" sqref="DE698"/>
    </sheetView>
  </sheetViews>
  <sheetFormatPr baseColWidth="10" defaultColWidth="8.83203125" defaultRowHeight="16" x14ac:dyDescent="0.2"/>
  <cols>
    <col min="12" max="12" width="18.5" customWidth="1"/>
    <col min="13" max="13" width="19.6640625" customWidth="1"/>
    <col min="14" max="15" width="36.5" bestFit="1" customWidth="1"/>
    <col min="16" max="16" width="13.83203125" customWidth="1"/>
    <col min="17" max="17" width="8.5" customWidth="1"/>
    <col min="18" max="18" width="8.33203125" customWidth="1"/>
    <col min="19" max="19" width="12.83203125" customWidth="1"/>
    <col min="20" max="20" width="9.5" customWidth="1"/>
    <col min="21" max="21" width="2" customWidth="1"/>
    <col min="22" max="50" width="17.33203125" customWidth="1"/>
    <col min="51" max="51" width="2" customWidth="1"/>
    <col min="52" max="101" width="8.6640625" customWidth="1"/>
    <col min="102" max="120" width="16.1640625" customWidth="1"/>
    <col min="121" max="121" width="2" customWidth="1"/>
    <col min="122" max="122" width="17.5" bestFit="1" customWidth="1"/>
    <col min="123" max="123" width="36.5" bestFit="1" customWidth="1"/>
    <col min="124" max="124" width="10.1640625" bestFit="1" customWidth="1"/>
    <col min="125" max="125" width="22.83203125" bestFit="1" customWidth="1"/>
    <col min="126" max="126" width="6.1640625" customWidth="1"/>
    <col min="127" max="127" width="8.6640625" customWidth="1"/>
  </cols>
  <sheetData>
    <row r="1" spans="11:127" ht="15.75" customHeight="1" thickBot="1" x14ac:dyDescent="0.25">
      <c r="K1" s="3"/>
      <c r="L1" s="71"/>
      <c r="M1" s="72"/>
      <c r="N1" s="72"/>
      <c r="O1" s="72"/>
      <c r="P1" s="72"/>
      <c r="Q1" s="72"/>
      <c r="R1" s="72"/>
      <c r="S1" s="72"/>
      <c r="T1" s="73"/>
      <c r="U1" s="5"/>
      <c r="V1" s="77" t="s">
        <v>0</v>
      </c>
      <c r="W1" s="78"/>
      <c r="X1" s="78"/>
      <c r="Y1" s="77" t="s">
        <v>1</v>
      </c>
      <c r="Z1" s="78"/>
      <c r="AA1" s="79"/>
      <c r="AB1" s="80" t="s">
        <v>2</v>
      </c>
      <c r="AC1" s="81"/>
      <c r="AD1" s="81"/>
      <c r="AE1" s="81"/>
      <c r="AF1" s="81"/>
      <c r="AG1" s="81"/>
      <c r="AH1" s="81"/>
      <c r="AI1" s="81"/>
      <c r="AJ1" s="81"/>
      <c r="AK1" s="81"/>
      <c r="AL1" s="81"/>
      <c r="AM1" s="81"/>
      <c r="AN1" s="81"/>
      <c r="AO1" s="81"/>
      <c r="AP1" s="81"/>
      <c r="AQ1" s="81"/>
      <c r="AR1" s="81"/>
      <c r="AS1" s="81"/>
      <c r="AT1" s="81"/>
      <c r="AU1" s="81"/>
      <c r="AV1" s="81"/>
      <c r="AW1" s="81"/>
      <c r="AX1" s="82"/>
      <c r="AY1" s="6"/>
      <c r="AZ1" s="77" t="s">
        <v>0</v>
      </c>
      <c r="BA1" s="78"/>
      <c r="BB1" s="78"/>
      <c r="BC1" s="78"/>
      <c r="BD1" s="78"/>
      <c r="BE1" s="78"/>
      <c r="BF1" s="77" t="s">
        <v>1</v>
      </c>
      <c r="BG1" s="78"/>
      <c r="BH1" s="78"/>
      <c r="BI1" s="78"/>
      <c r="BJ1" s="78"/>
      <c r="BK1" s="79"/>
      <c r="BL1" s="77" t="s">
        <v>3</v>
      </c>
      <c r="BM1" s="78"/>
      <c r="BN1" s="78"/>
      <c r="BO1" s="78"/>
      <c r="BP1" s="78"/>
      <c r="BQ1" s="78"/>
      <c r="BR1" s="78"/>
      <c r="BS1" s="78"/>
      <c r="BT1" s="78"/>
      <c r="BU1" s="78"/>
      <c r="BV1" s="78"/>
      <c r="BW1" s="78"/>
      <c r="BX1" s="78"/>
      <c r="BY1" s="78"/>
      <c r="BZ1" s="78"/>
      <c r="CA1" s="78"/>
      <c r="CB1" s="78"/>
      <c r="CC1" s="78"/>
      <c r="CD1" s="78"/>
      <c r="CE1" s="78"/>
      <c r="CF1" s="78"/>
      <c r="CG1" s="78"/>
      <c r="CH1" s="78"/>
      <c r="CI1" s="78"/>
      <c r="CJ1" s="78"/>
      <c r="CK1" s="78"/>
      <c r="CL1" s="78"/>
      <c r="CM1" s="78"/>
      <c r="CN1" s="78"/>
      <c r="CO1" s="78"/>
      <c r="CP1" s="78"/>
      <c r="CQ1" s="78"/>
      <c r="CR1" s="78"/>
      <c r="CS1" s="78"/>
      <c r="CT1" s="78"/>
      <c r="CU1" s="78"/>
      <c r="CV1" s="78"/>
      <c r="CW1" s="78"/>
      <c r="CX1" s="78"/>
      <c r="CY1" s="78"/>
      <c r="CZ1" s="78"/>
      <c r="DA1" s="78"/>
      <c r="DB1" s="78"/>
      <c r="DC1" s="78"/>
      <c r="DD1" s="78"/>
      <c r="DE1" s="79"/>
      <c r="DF1" s="38"/>
      <c r="DG1" s="38"/>
      <c r="DH1" s="38"/>
      <c r="DI1" s="38"/>
      <c r="DJ1" s="38"/>
      <c r="DK1" s="38"/>
      <c r="DL1" s="38"/>
      <c r="DM1" s="38"/>
      <c r="DN1" s="38"/>
      <c r="DO1" s="38"/>
      <c r="DP1" s="38"/>
      <c r="DQ1" s="4"/>
      <c r="DR1" s="66"/>
      <c r="DS1" s="67"/>
      <c r="DT1" s="67"/>
      <c r="DU1" s="67"/>
      <c r="DV1" s="67"/>
      <c r="DW1" s="68"/>
    </row>
    <row r="2" spans="11:127" ht="15" customHeight="1" x14ac:dyDescent="0.2">
      <c r="K2" s="69"/>
      <c r="L2" s="71"/>
      <c r="M2" s="72"/>
      <c r="N2" s="72"/>
      <c r="O2" s="72"/>
      <c r="P2" s="72"/>
      <c r="Q2" s="72"/>
      <c r="R2" s="72"/>
      <c r="S2" s="72"/>
      <c r="T2" s="73"/>
      <c r="U2" s="70"/>
      <c r="V2" s="59" t="s">
        <v>4</v>
      </c>
      <c r="W2" s="59" t="s">
        <v>5</v>
      </c>
      <c r="X2" s="59" t="s">
        <v>5</v>
      </c>
      <c r="Y2" s="63" t="s">
        <v>6</v>
      </c>
      <c r="Z2" s="63" t="s">
        <v>7</v>
      </c>
      <c r="AA2" s="63" t="s">
        <v>8</v>
      </c>
      <c r="AB2" s="59" t="s">
        <v>9</v>
      </c>
      <c r="AC2" s="59" t="s">
        <v>10</v>
      </c>
      <c r="AD2" s="59" t="s">
        <v>11</v>
      </c>
      <c r="AE2" s="59" t="s">
        <v>10</v>
      </c>
      <c r="AF2" s="59" t="s">
        <v>11</v>
      </c>
      <c r="AG2" s="59" t="s">
        <v>12</v>
      </c>
      <c r="AH2" s="59" t="s">
        <v>13</v>
      </c>
      <c r="AI2" s="59" t="s">
        <v>4</v>
      </c>
      <c r="AJ2" s="59" t="s">
        <v>13</v>
      </c>
      <c r="AK2" s="59" t="s">
        <v>4</v>
      </c>
      <c r="AL2" s="59" t="s">
        <v>14</v>
      </c>
      <c r="AM2" s="59" t="s">
        <v>15</v>
      </c>
      <c r="AN2" s="59" t="s">
        <v>5</v>
      </c>
      <c r="AO2" s="59" t="s">
        <v>15</v>
      </c>
      <c r="AP2" s="59" t="s">
        <v>5</v>
      </c>
      <c r="AQ2" s="59" t="s">
        <v>16</v>
      </c>
      <c r="AR2" s="59" t="s">
        <v>17</v>
      </c>
      <c r="AS2" s="59" t="s">
        <v>12</v>
      </c>
      <c r="AT2" s="59" t="s">
        <v>14</v>
      </c>
      <c r="AU2" s="59" t="s">
        <v>13</v>
      </c>
      <c r="AV2" s="59" t="s">
        <v>15</v>
      </c>
      <c r="AW2" s="59" t="s">
        <v>4</v>
      </c>
      <c r="AX2" s="59" t="s">
        <v>5</v>
      </c>
      <c r="AY2" s="54"/>
      <c r="AZ2" s="61" t="s">
        <v>4</v>
      </c>
      <c r="BA2" s="62"/>
      <c r="BB2" s="61" t="s">
        <v>5</v>
      </c>
      <c r="BC2" s="62"/>
      <c r="BD2" s="61" t="s">
        <v>5</v>
      </c>
      <c r="BE2" s="62"/>
      <c r="BF2" s="55" t="s">
        <v>6</v>
      </c>
      <c r="BG2" s="56"/>
      <c r="BH2" s="55" t="s">
        <v>7</v>
      </c>
      <c r="BI2" s="56"/>
      <c r="BJ2" s="55" t="s">
        <v>8</v>
      </c>
      <c r="BK2" s="56"/>
      <c r="BL2" s="7" t="s">
        <v>9</v>
      </c>
      <c r="BM2" s="7" t="s">
        <v>10</v>
      </c>
      <c r="BN2" s="7" t="s">
        <v>11</v>
      </c>
      <c r="BO2" s="7" t="s">
        <v>10</v>
      </c>
      <c r="BP2" s="7" t="s">
        <v>11</v>
      </c>
      <c r="BQ2" s="7" t="s">
        <v>12</v>
      </c>
      <c r="BR2" s="7" t="s">
        <v>13</v>
      </c>
      <c r="BS2" s="7" t="s">
        <v>4</v>
      </c>
      <c r="BT2" s="7" t="s">
        <v>13</v>
      </c>
      <c r="BU2" s="7" t="s">
        <v>4</v>
      </c>
      <c r="BV2" s="7" t="s">
        <v>14</v>
      </c>
      <c r="BW2" s="7" t="s">
        <v>15</v>
      </c>
      <c r="BX2" s="7" t="s">
        <v>5</v>
      </c>
      <c r="BY2" s="7" t="s">
        <v>15</v>
      </c>
      <c r="BZ2" s="7" t="s">
        <v>5</v>
      </c>
      <c r="CA2" s="7" t="s">
        <v>16</v>
      </c>
      <c r="CB2" s="7" t="s">
        <v>17</v>
      </c>
      <c r="CC2" s="7" t="s">
        <v>12</v>
      </c>
      <c r="CD2" s="7" t="s">
        <v>14</v>
      </c>
      <c r="CE2" s="7" t="s">
        <v>13</v>
      </c>
      <c r="CF2" s="7" t="s">
        <v>15</v>
      </c>
      <c r="CG2" s="7" t="s">
        <v>4</v>
      </c>
      <c r="CH2" s="7" t="s">
        <v>5</v>
      </c>
      <c r="CI2" s="7" t="s">
        <v>9</v>
      </c>
      <c r="CJ2" s="7" t="s">
        <v>10</v>
      </c>
      <c r="CK2" s="7" t="s">
        <v>11</v>
      </c>
      <c r="CL2" s="7" t="s">
        <v>10</v>
      </c>
      <c r="CM2" s="7" t="s">
        <v>11</v>
      </c>
      <c r="CN2" s="7" t="s">
        <v>12</v>
      </c>
      <c r="CO2" s="7" t="s">
        <v>13</v>
      </c>
      <c r="CP2" s="7" t="s">
        <v>4</v>
      </c>
      <c r="CQ2" s="7" t="s">
        <v>13</v>
      </c>
      <c r="CR2" s="7" t="s">
        <v>4</v>
      </c>
      <c r="CS2" s="7" t="s">
        <v>14</v>
      </c>
      <c r="CT2" s="7" t="s">
        <v>15</v>
      </c>
      <c r="CU2" s="7" t="s">
        <v>5</v>
      </c>
      <c r="CV2" s="7" t="s">
        <v>15</v>
      </c>
      <c r="CW2" s="7" t="s">
        <v>5</v>
      </c>
      <c r="CX2" s="7" t="s">
        <v>16</v>
      </c>
      <c r="CY2" s="7" t="s">
        <v>17</v>
      </c>
      <c r="CZ2" s="7" t="s">
        <v>12</v>
      </c>
      <c r="DA2" s="7" t="s">
        <v>14</v>
      </c>
      <c r="DB2" s="7" t="s">
        <v>13</v>
      </c>
      <c r="DC2" s="7" t="s">
        <v>15</v>
      </c>
      <c r="DD2" s="7" t="s">
        <v>4</v>
      </c>
      <c r="DE2" s="7" t="s">
        <v>5</v>
      </c>
      <c r="DF2" s="7" t="s">
        <v>16</v>
      </c>
      <c r="DG2" s="7" t="s">
        <v>17</v>
      </c>
      <c r="DH2" s="7" t="s">
        <v>12</v>
      </c>
      <c r="DI2" s="7" t="s">
        <v>14</v>
      </c>
      <c r="DJ2" s="7" t="s">
        <v>13</v>
      </c>
      <c r="DK2" s="7" t="s">
        <v>15</v>
      </c>
      <c r="DL2" s="7" t="s">
        <v>4</v>
      </c>
      <c r="DM2" s="7" t="s">
        <v>5</v>
      </c>
      <c r="DN2" s="39"/>
      <c r="DO2" s="39"/>
      <c r="DP2" s="39"/>
      <c r="DQ2" s="54"/>
      <c r="DR2" s="49" t="s">
        <v>19</v>
      </c>
      <c r="DS2" s="49" t="s">
        <v>20</v>
      </c>
      <c r="DT2" s="49" t="s">
        <v>21</v>
      </c>
      <c r="DU2" s="49" t="s">
        <v>22</v>
      </c>
      <c r="DV2" s="49" t="s">
        <v>23</v>
      </c>
      <c r="DW2" s="49" t="s">
        <v>24</v>
      </c>
    </row>
    <row r="3" spans="11:127" ht="15.75" customHeight="1" thickBot="1" x14ac:dyDescent="0.25">
      <c r="K3" s="69"/>
      <c r="L3" s="74"/>
      <c r="M3" s="75"/>
      <c r="N3" s="75"/>
      <c r="O3" s="75"/>
      <c r="P3" s="75"/>
      <c r="Q3" s="75"/>
      <c r="R3" s="75"/>
      <c r="S3" s="75"/>
      <c r="T3" s="76"/>
      <c r="U3" s="70"/>
      <c r="V3" s="60"/>
      <c r="W3" s="60"/>
      <c r="X3" s="60"/>
      <c r="Y3" s="64"/>
      <c r="Z3" s="64"/>
      <c r="AA3" s="64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54"/>
      <c r="AZ3" s="52" t="s">
        <v>11</v>
      </c>
      <c r="BA3" s="53"/>
      <c r="BB3" s="52" t="s">
        <v>11</v>
      </c>
      <c r="BC3" s="53"/>
      <c r="BD3" s="52" t="s">
        <v>4</v>
      </c>
      <c r="BE3" s="53"/>
      <c r="BF3" s="57"/>
      <c r="BG3" s="58"/>
      <c r="BH3" s="57"/>
      <c r="BI3" s="58"/>
      <c r="BJ3" s="57"/>
      <c r="BK3" s="58"/>
      <c r="BL3" s="8" t="s">
        <v>18</v>
      </c>
      <c r="BM3" s="8" t="s">
        <v>18</v>
      </c>
      <c r="BN3" s="8" t="s">
        <v>18</v>
      </c>
      <c r="BO3" s="8" t="s">
        <v>9</v>
      </c>
      <c r="BP3" s="8" t="s">
        <v>10</v>
      </c>
      <c r="BQ3" s="8" t="s">
        <v>16</v>
      </c>
      <c r="BR3" s="8" t="s">
        <v>16</v>
      </c>
      <c r="BS3" s="8" t="s">
        <v>16</v>
      </c>
      <c r="BT3" s="8" t="s">
        <v>12</v>
      </c>
      <c r="BU3" s="8" t="s">
        <v>13</v>
      </c>
      <c r="BV3" s="8" t="s">
        <v>17</v>
      </c>
      <c r="BW3" s="8" t="s">
        <v>17</v>
      </c>
      <c r="BX3" s="8" t="s">
        <v>17</v>
      </c>
      <c r="BY3" s="8" t="s">
        <v>14</v>
      </c>
      <c r="BZ3" s="8" t="s">
        <v>15</v>
      </c>
      <c r="CA3" s="8" t="s">
        <v>18</v>
      </c>
      <c r="CB3" s="8" t="s">
        <v>18</v>
      </c>
      <c r="CC3" s="8" t="s">
        <v>9</v>
      </c>
      <c r="CD3" s="8" t="s">
        <v>9</v>
      </c>
      <c r="CE3" s="8" t="s">
        <v>10</v>
      </c>
      <c r="CF3" s="8" t="s">
        <v>10</v>
      </c>
      <c r="CG3" s="8" t="s">
        <v>11</v>
      </c>
      <c r="CH3" s="8" t="s">
        <v>11</v>
      </c>
      <c r="CI3" s="8" t="s">
        <v>18</v>
      </c>
      <c r="CJ3" s="8" t="s">
        <v>18</v>
      </c>
      <c r="CK3" s="8" t="s">
        <v>18</v>
      </c>
      <c r="CL3" s="8" t="s">
        <v>9</v>
      </c>
      <c r="CM3" s="8" t="s">
        <v>10</v>
      </c>
      <c r="CN3" s="8" t="s">
        <v>16</v>
      </c>
      <c r="CO3" s="8" t="s">
        <v>16</v>
      </c>
      <c r="CP3" s="8" t="s">
        <v>16</v>
      </c>
      <c r="CQ3" s="8" t="s">
        <v>12</v>
      </c>
      <c r="CR3" s="8" t="s">
        <v>13</v>
      </c>
      <c r="CS3" s="8" t="s">
        <v>17</v>
      </c>
      <c r="CT3" s="8" t="s">
        <v>17</v>
      </c>
      <c r="CU3" s="8" t="s">
        <v>17</v>
      </c>
      <c r="CV3" s="8" t="s">
        <v>14</v>
      </c>
      <c r="CW3" s="8" t="s">
        <v>15</v>
      </c>
      <c r="CX3" s="8" t="s">
        <v>18</v>
      </c>
      <c r="CY3" s="8" t="s">
        <v>18</v>
      </c>
      <c r="CZ3" s="8" t="s">
        <v>9</v>
      </c>
      <c r="DA3" s="8" t="s">
        <v>9</v>
      </c>
      <c r="DB3" s="8" t="s">
        <v>10</v>
      </c>
      <c r="DC3" s="8" t="s">
        <v>10</v>
      </c>
      <c r="DD3" s="8" t="s">
        <v>11</v>
      </c>
      <c r="DE3" s="8" t="s">
        <v>11</v>
      </c>
      <c r="DF3" s="8" t="s">
        <v>18</v>
      </c>
      <c r="DG3" s="8" t="s">
        <v>18</v>
      </c>
      <c r="DH3" s="8" t="s">
        <v>9</v>
      </c>
      <c r="DI3" s="8" t="s">
        <v>9</v>
      </c>
      <c r="DJ3" s="8" t="s">
        <v>10</v>
      </c>
      <c r="DK3" s="8" t="s">
        <v>10</v>
      </c>
      <c r="DL3" s="8" t="s">
        <v>11</v>
      </c>
      <c r="DM3" s="8" t="s">
        <v>11</v>
      </c>
      <c r="DN3" s="40"/>
      <c r="DO3" s="40"/>
      <c r="DP3" s="40"/>
      <c r="DQ3" s="54"/>
      <c r="DR3" s="50"/>
      <c r="DS3" s="50"/>
      <c r="DT3" s="50"/>
      <c r="DU3" s="50"/>
      <c r="DV3" s="50"/>
      <c r="DW3" s="50"/>
    </row>
    <row r="4" spans="11:127" ht="30" customHeight="1" thickBot="1" x14ac:dyDescent="0.25">
      <c r="K4" s="2"/>
      <c r="L4" s="9" t="s">
        <v>25</v>
      </c>
      <c r="M4" s="10" t="s">
        <v>19</v>
      </c>
      <c r="N4" s="10" t="s">
        <v>20</v>
      </c>
      <c r="O4" s="36" t="s">
        <v>26</v>
      </c>
      <c r="P4" s="36" t="s">
        <v>27</v>
      </c>
      <c r="Q4" s="36" t="s">
        <v>28</v>
      </c>
      <c r="R4" s="36" t="s">
        <v>29</v>
      </c>
      <c r="S4" s="36" t="s">
        <v>30</v>
      </c>
      <c r="T4" s="36" t="s">
        <v>31</v>
      </c>
      <c r="U4" s="11" t="s">
        <v>32</v>
      </c>
      <c r="V4" s="12" t="s">
        <v>11</v>
      </c>
      <c r="W4" s="12" t="s">
        <v>11</v>
      </c>
      <c r="X4" s="12" t="s">
        <v>4</v>
      </c>
      <c r="Y4" s="65"/>
      <c r="Z4" s="65"/>
      <c r="AA4" s="65"/>
      <c r="AB4" s="12" t="s">
        <v>18</v>
      </c>
      <c r="AC4" s="12" t="s">
        <v>18</v>
      </c>
      <c r="AD4" s="12" t="s">
        <v>18</v>
      </c>
      <c r="AE4" s="12" t="s">
        <v>9</v>
      </c>
      <c r="AF4" s="12" t="s">
        <v>10</v>
      </c>
      <c r="AG4" s="12" t="s">
        <v>16</v>
      </c>
      <c r="AH4" s="12" t="s">
        <v>16</v>
      </c>
      <c r="AI4" s="12" t="s">
        <v>16</v>
      </c>
      <c r="AJ4" s="12" t="s">
        <v>12</v>
      </c>
      <c r="AK4" s="12" t="s">
        <v>13</v>
      </c>
      <c r="AL4" s="12" t="s">
        <v>17</v>
      </c>
      <c r="AM4" s="12" t="s">
        <v>17</v>
      </c>
      <c r="AN4" s="12" t="s">
        <v>17</v>
      </c>
      <c r="AO4" s="12" t="s">
        <v>14</v>
      </c>
      <c r="AP4" s="12" t="s">
        <v>15</v>
      </c>
      <c r="AQ4" s="12" t="s">
        <v>18</v>
      </c>
      <c r="AR4" s="12" t="s">
        <v>18</v>
      </c>
      <c r="AS4" s="12" t="s">
        <v>9</v>
      </c>
      <c r="AT4" s="12" t="s">
        <v>9</v>
      </c>
      <c r="AU4" s="12" t="s">
        <v>10</v>
      </c>
      <c r="AV4" s="12" t="s">
        <v>10</v>
      </c>
      <c r="AW4" s="12" t="s">
        <v>11</v>
      </c>
      <c r="AX4" s="12" t="s">
        <v>11</v>
      </c>
      <c r="AY4" s="11" t="s">
        <v>32</v>
      </c>
      <c r="AZ4" s="10" t="s">
        <v>33</v>
      </c>
      <c r="BA4" s="10" t="s">
        <v>34</v>
      </c>
      <c r="BB4" s="10" t="s">
        <v>33</v>
      </c>
      <c r="BC4" s="10" t="s">
        <v>34</v>
      </c>
      <c r="BD4" s="10" t="s">
        <v>33</v>
      </c>
      <c r="BE4" s="10" t="s">
        <v>34</v>
      </c>
      <c r="BF4" s="10" t="s">
        <v>33</v>
      </c>
      <c r="BG4" s="10" t="s">
        <v>34</v>
      </c>
      <c r="BH4" s="10" t="s">
        <v>33</v>
      </c>
      <c r="BI4" s="10" t="s">
        <v>34</v>
      </c>
      <c r="BJ4" s="10" t="s">
        <v>33</v>
      </c>
      <c r="BK4" s="10" t="s">
        <v>34</v>
      </c>
      <c r="BL4" s="10" t="s">
        <v>33</v>
      </c>
      <c r="BM4" s="10" t="s">
        <v>33</v>
      </c>
      <c r="BN4" s="10" t="s">
        <v>33</v>
      </c>
      <c r="BO4" s="10" t="s">
        <v>33</v>
      </c>
      <c r="BP4" s="10" t="s">
        <v>33</v>
      </c>
      <c r="BQ4" s="10" t="s">
        <v>33</v>
      </c>
      <c r="BR4" s="10" t="s">
        <v>33</v>
      </c>
      <c r="BS4" s="10" t="s">
        <v>33</v>
      </c>
      <c r="BT4" s="10" t="s">
        <v>33</v>
      </c>
      <c r="BU4" s="10" t="s">
        <v>33</v>
      </c>
      <c r="BV4" s="10" t="s">
        <v>33</v>
      </c>
      <c r="BW4" s="10" t="s">
        <v>33</v>
      </c>
      <c r="BX4" s="10" t="s">
        <v>33</v>
      </c>
      <c r="BY4" s="10" t="s">
        <v>33</v>
      </c>
      <c r="BZ4" s="10" t="s">
        <v>33</v>
      </c>
      <c r="CA4" s="10" t="s">
        <v>33</v>
      </c>
      <c r="CB4" s="10" t="s">
        <v>33</v>
      </c>
      <c r="CC4" s="10" t="s">
        <v>33</v>
      </c>
      <c r="CD4" s="10" t="s">
        <v>33</v>
      </c>
      <c r="CE4" s="10" t="s">
        <v>33</v>
      </c>
      <c r="CF4" s="10" t="s">
        <v>33</v>
      </c>
      <c r="CG4" s="10" t="s">
        <v>33</v>
      </c>
      <c r="CH4" s="10" t="s">
        <v>33</v>
      </c>
      <c r="CI4" s="10" t="s">
        <v>34</v>
      </c>
      <c r="CJ4" s="10" t="s">
        <v>34</v>
      </c>
      <c r="CK4" s="10" t="s">
        <v>34</v>
      </c>
      <c r="CL4" s="10" t="s">
        <v>34</v>
      </c>
      <c r="CM4" s="10" t="s">
        <v>34</v>
      </c>
      <c r="CN4" s="10" t="s">
        <v>34</v>
      </c>
      <c r="CO4" s="10" t="s">
        <v>34</v>
      </c>
      <c r="CP4" s="10" t="s">
        <v>34</v>
      </c>
      <c r="CQ4" s="10" t="s">
        <v>34</v>
      </c>
      <c r="CR4" s="10" t="s">
        <v>34</v>
      </c>
      <c r="CS4" s="10" t="s">
        <v>34</v>
      </c>
      <c r="CT4" s="10" t="s">
        <v>34</v>
      </c>
      <c r="CU4" s="10" t="s">
        <v>34</v>
      </c>
      <c r="CV4" s="10" t="s">
        <v>34</v>
      </c>
      <c r="CW4" s="10" t="s">
        <v>34</v>
      </c>
      <c r="CX4" s="10" t="s">
        <v>34</v>
      </c>
      <c r="CY4" s="10" t="s">
        <v>34</v>
      </c>
      <c r="CZ4" s="10" t="s">
        <v>34</v>
      </c>
      <c r="DA4" s="10" t="s">
        <v>34</v>
      </c>
      <c r="DB4" s="10" t="s">
        <v>34</v>
      </c>
      <c r="DC4" s="10" t="s">
        <v>34</v>
      </c>
      <c r="DD4" s="10" t="s">
        <v>34</v>
      </c>
      <c r="DE4" s="10" t="s">
        <v>34</v>
      </c>
      <c r="DF4" s="29"/>
      <c r="DG4" s="29"/>
      <c r="DH4" s="29"/>
      <c r="DI4" s="29"/>
      <c r="DJ4" s="29"/>
      <c r="DK4" s="29"/>
      <c r="DL4" s="29"/>
      <c r="DM4" s="29"/>
      <c r="DN4" s="29"/>
      <c r="DO4" s="29"/>
      <c r="DP4" s="29"/>
      <c r="DQ4" s="11" t="s">
        <v>32</v>
      </c>
      <c r="DR4" s="51"/>
      <c r="DS4" s="51"/>
      <c r="DT4" s="51"/>
      <c r="DU4" s="51"/>
      <c r="DV4" s="51"/>
      <c r="DW4" s="51"/>
    </row>
    <row r="5" spans="11:127" x14ac:dyDescent="0.2">
      <c r="K5" s="2"/>
      <c r="L5" s="13">
        <v>1</v>
      </c>
      <c r="M5" s="48" t="s">
        <v>35</v>
      </c>
      <c r="N5" s="48" t="s">
        <v>36</v>
      </c>
      <c r="O5" s="14" t="s">
        <v>37</v>
      </c>
      <c r="P5" s="15" t="s">
        <v>38</v>
      </c>
      <c r="Q5" s="15">
        <v>58</v>
      </c>
      <c r="R5" s="16" t="s">
        <v>39</v>
      </c>
      <c r="S5" s="16" t="s">
        <v>40</v>
      </c>
      <c r="T5" s="17">
        <v>750</v>
      </c>
      <c r="U5" s="11"/>
      <c r="V5" s="18">
        <v>0.57999999999999996</v>
      </c>
      <c r="W5" s="19">
        <v>0.79</v>
      </c>
      <c r="X5" s="19">
        <v>1.37</v>
      </c>
      <c r="Y5" s="20"/>
      <c r="Z5" s="20"/>
      <c r="AA5" s="21"/>
      <c r="AB5" s="19" t="str">
        <f>IF('[1]Pathway Heat Map'!BC9&lt;0.1,'[1]Pathway Heat Map'!R9,"")</f>
        <v/>
      </c>
      <c r="AC5" s="19" t="str">
        <f>IF('[1]Pathway Heat Map'!BE9&lt;0.1,'[1]Pathway Heat Map'!S9,"")</f>
        <v/>
      </c>
      <c r="AD5" s="19">
        <f>IF('[1]Pathway Heat Map'!BG9&lt;0.1,'[1]Pathway Heat Map'!T9,"")</f>
        <v>0.59</v>
      </c>
      <c r="AE5" s="19" t="str">
        <f>IF('[1]Pathway Heat Map'!BF9&lt;0.1,'[1]Pathway Heat Map'!U9,"")</f>
        <v/>
      </c>
      <c r="AF5" s="19">
        <v>0.56000000000000005</v>
      </c>
      <c r="AG5" s="22">
        <v>2.68</v>
      </c>
      <c r="AH5" s="19">
        <v>1.63</v>
      </c>
      <c r="AI5" s="19">
        <v>0.95</v>
      </c>
      <c r="AJ5" s="19">
        <v>0.61</v>
      </c>
      <c r="AK5" s="23">
        <v>0.57999999999999996</v>
      </c>
      <c r="AL5" s="24">
        <v>1.89</v>
      </c>
      <c r="AM5" s="22">
        <v>3.63</v>
      </c>
      <c r="AN5" s="19">
        <v>1.51</v>
      </c>
      <c r="AO5" s="24">
        <v>1.92</v>
      </c>
      <c r="AP5" s="18">
        <v>0.42</v>
      </c>
      <c r="AQ5" s="18">
        <v>0.36</v>
      </c>
      <c r="AR5" s="18">
        <v>0.31</v>
      </c>
      <c r="AS5" s="19">
        <v>1.32</v>
      </c>
      <c r="AT5" s="19">
        <v>0.79</v>
      </c>
      <c r="AU5" s="19">
        <v>0.56000000000000005</v>
      </c>
      <c r="AV5" s="19">
        <v>1.07</v>
      </c>
      <c r="AW5" s="18">
        <v>0.57999999999999996</v>
      </c>
      <c r="AX5" s="19">
        <v>0.79</v>
      </c>
      <c r="AY5" s="11"/>
      <c r="AZ5" s="25">
        <v>4.5100000000000001E-2</v>
      </c>
      <c r="BA5" s="25">
        <v>0.1507</v>
      </c>
      <c r="BB5" s="25">
        <v>0.27710000000000001</v>
      </c>
      <c r="BC5" s="25">
        <v>0.63260000000000005</v>
      </c>
      <c r="BD5" s="25">
        <v>0.1991</v>
      </c>
      <c r="BE5" s="25">
        <v>0.93830000000000002</v>
      </c>
      <c r="BF5" s="25">
        <v>8.5000000000000006E-3</v>
      </c>
      <c r="BG5" s="25">
        <v>2.1899999999999999E-2</v>
      </c>
      <c r="BH5" s="25">
        <v>2.5999999999999999E-3</v>
      </c>
      <c r="BI5" s="25">
        <v>2.0000000000000001E-4</v>
      </c>
      <c r="BJ5" s="25">
        <v>9.5899999999999999E-2</v>
      </c>
      <c r="BK5" s="25">
        <v>4.9099999999999998E-2</v>
      </c>
      <c r="BL5" s="25">
        <v>0.63460000000000005</v>
      </c>
      <c r="BM5" s="25">
        <v>0.96399999999999997</v>
      </c>
      <c r="BN5" s="25">
        <v>0.19789999999999999</v>
      </c>
      <c r="BO5" s="25">
        <v>0.66700000000000004</v>
      </c>
      <c r="BP5" s="25">
        <v>0.21379999999999999</v>
      </c>
      <c r="BQ5" s="25">
        <v>1.6E-2</v>
      </c>
      <c r="BR5" s="25">
        <v>0.1411</v>
      </c>
      <c r="BS5" s="25">
        <v>0.6784</v>
      </c>
      <c r="BT5" s="25">
        <v>0.32750000000000001</v>
      </c>
      <c r="BU5" s="25">
        <v>6.1199999999999997E-2</v>
      </c>
      <c r="BV5" s="25">
        <v>5.2499999999999998E-2</v>
      </c>
      <c r="BW5" s="25">
        <v>5.0000000000000001E-4</v>
      </c>
      <c r="BX5" s="25">
        <v>0.2233</v>
      </c>
      <c r="BY5" s="25">
        <v>9.0399999999999994E-2</v>
      </c>
      <c r="BZ5" s="25">
        <v>1.6400000000000001E-2</v>
      </c>
      <c r="CA5" s="25">
        <v>5.3E-3</v>
      </c>
      <c r="CB5" s="25">
        <v>1.5E-3</v>
      </c>
      <c r="CC5" s="25">
        <v>0.94979999999999998</v>
      </c>
      <c r="CD5" s="25">
        <v>0.38390000000000002</v>
      </c>
      <c r="CE5" s="25">
        <v>0.18010000000000001</v>
      </c>
      <c r="CF5" s="25">
        <v>0.68220000000000003</v>
      </c>
      <c r="CG5" s="25">
        <v>4.9200000000000001E-2</v>
      </c>
      <c r="CH5" s="25">
        <v>0.4264</v>
      </c>
      <c r="CI5" s="25">
        <v>0.34260000000000002</v>
      </c>
      <c r="CJ5" s="25">
        <v>0.22020000000000001</v>
      </c>
      <c r="CK5" s="25">
        <v>3.1899999999999998E-2</v>
      </c>
      <c r="CL5" s="25">
        <v>0.35680000000000001</v>
      </c>
      <c r="CM5" s="25">
        <v>0.3679</v>
      </c>
      <c r="CN5" s="25">
        <v>2.0400000000000001E-2</v>
      </c>
      <c r="CO5" s="25">
        <v>8.8999999999999996E-2</v>
      </c>
      <c r="CP5" s="25">
        <v>0.14560000000000001</v>
      </c>
      <c r="CQ5" s="25">
        <v>0.4929</v>
      </c>
      <c r="CR5" s="25">
        <v>9.2399999999999996E-2</v>
      </c>
      <c r="CS5" s="25">
        <v>0.12429999999999999</v>
      </c>
      <c r="CT5" s="25">
        <v>1.8E-3</v>
      </c>
      <c r="CU5" s="25">
        <v>6.88E-2</v>
      </c>
      <c r="CV5" s="25">
        <v>0.10970000000000001</v>
      </c>
      <c r="CW5" s="25">
        <v>3.6700000000000003E-2</v>
      </c>
      <c r="CX5" s="25">
        <v>6.2700000000000006E-2</v>
      </c>
      <c r="CY5" s="25">
        <v>6.7000000000000002E-3</v>
      </c>
      <c r="CZ5" s="25">
        <v>0.99850000000000005</v>
      </c>
      <c r="DA5" s="25">
        <v>0.27300000000000002</v>
      </c>
      <c r="DB5" s="25">
        <v>0.23150000000000001</v>
      </c>
      <c r="DC5" s="25">
        <v>0.55210000000000004</v>
      </c>
      <c r="DD5" s="25">
        <v>0.1406</v>
      </c>
      <c r="DE5" s="25">
        <v>0.84399999999999997</v>
      </c>
      <c r="DF5" s="41" t="str">
        <f>IF(CX5="","",IF(CX5&lt;0.1,IF(AQ5&gt;1,"up","down"),""))</f>
        <v>down</v>
      </c>
      <c r="DG5" s="41" t="str">
        <f t="shared" ref="DG5:DK20" si="0">IF(CY5="","",IF(CY5&lt;0.1,IF(AR5&gt;1,"up","down"),""))</f>
        <v>down</v>
      </c>
      <c r="DH5" s="41" t="str">
        <f t="shared" si="0"/>
        <v/>
      </c>
      <c r="DI5" s="41" t="str">
        <f t="shared" si="0"/>
        <v/>
      </c>
      <c r="DJ5" s="41" t="str">
        <f t="shared" si="0"/>
        <v/>
      </c>
      <c r="DK5" s="41" t="str">
        <f t="shared" si="0"/>
        <v/>
      </c>
      <c r="DL5" s="41" t="str">
        <f t="shared" ref="DL5:DL68" si="1">IF(DD5="","",IF(DD5&lt;0.1,IF(AW5&gt;1,"up","down"),""))</f>
        <v/>
      </c>
      <c r="DM5" s="41" t="str">
        <f t="shared" ref="DM5:DM68" si="2">IF(DE5="","",IF(DE5&lt;0.1,IF(AX5&gt;1,"up","down"),""))</f>
        <v/>
      </c>
      <c r="DN5" s="41">
        <f>IF(DE5="","",IF(DE5&gt;0,1,0))</f>
        <v>1</v>
      </c>
      <c r="DO5" s="41">
        <f>COUNTIF(DF5:DM5, "down")</f>
        <v>2</v>
      </c>
      <c r="DP5" s="41">
        <f>SUM(COUNTIF(DF5:DM5, "up")+DO5)</f>
        <v>2</v>
      </c>
      <c r="DQ5" s="11"/>
      <c r="DR5" s="14" t="s">
        <v>35</v>
      </c>
      <c r="DS5" s="14" t="s">
        <v>36</v>
      </c>
      <c r="DT5" s="15">
        <v>340</v>
      </c>
      <c r="DU5" s="15" t="s">
        <v>41</v>
      </c>
      <c r="DV5" s="15">
        <v>1375</v>
      </c>
      <c r="DW5" s="15">
        <v>76.03931</v>
      </c>
    </row>
    <row r="6" spans="11:127" x14ac:dyDescent="0.2">
      <c r="K6" s="2"/>
      <c r="L6" s="13">
        <v>2</v>
      </c>
      <c r="M6" s="46"/>
      <c r="N6" s="46"/>
      <c r="O6" s="14" t="s">
        <v>42</v>
      </c>
      <c r="P6" s="15" t="s">
        <v>38</v>
      </c>
      <c r="Q6" s="15">
        <v>27710</v>
      </c>
      <c r="R6" s="14"/>
      <c r="S6" s="16" t="s">
        <v>43</v>
      </c>
      <c r="T6" s="17">
        <v>10972</v>
      </c>
      <c r="U6" s="11"/>
      <c r="V6" s="19">
        <v>1.07</v>
      </c>
      <c r="W6" s="19">
        <v>0.96</v>
      </c>
      <c r="X6" s="19">
        <v>0.9</v>
      </c>
      <c r="Y6" s="20"/>
      <c r="Z6" s="20"/>
      <c r="AA6" s="19"/>
      <c r="AB6" s="19">
        <v>0.59</v>
      </c>
      <c r="AC6" s="22">
        <v>1.61</v>
      </c>
      <c r="AD6" s="19">
        <v>0.82</v>
      </c>
      <c r="AE6" s="22">
        <v>2.72</v>
      </c>
      <c r="AF6" s="18">
        <v>0.51</v>
      </c>
      <c r="AG6" s="19">
        <v>1.29</v>
      </c>
      <c r="AH6" s="22">
        <v>1.89</v>
      </c>
      <c r="AI6" s="19">
        <v>1.49</v>
      </c>
      <c r="AJ6" s="22">
        <v>1.46</v>
      </c>
      <c r="AK6" s="19">
        <v>0.79</v>
      </c>
      <c r="AL6" s="19">
        <v>1.36</v>
      </c>
      <c r="AM6" s="22">
        <v>2.0699999999999998</v>
      </c>
      <c r="AN6" s="22">
        <v>2.34</v>
      </c>
      <c r="AO6" s="19">
        <v>1.52</v>
      </c>
      <c r="AP6" s="19">
        <v>1.1299999999999999</v>
      </c>
      <c r="AQ6" s="19">
        <v>0.59</v>
      </c>
      <c r="AR6" s="18">
        <v>0.33</v>
      </c>
      <c r="AS6" s="19">
        <v>1.28</v>
      </c>
      <c r="AT6" s="19">
        <v>0.77</v>
      </c>
      <c r="AU6" s="19">
        <v>0.69</v>
      </c>
      <c r="AV6" s="18">
        <v>0.43</v>
      </c>
      <c r="AW6" s="19">
        <v>1.07</v>
      </c>
      <c r="AX6" s="19">
        <v>0.96</v>
      </c>
      <c r="AY6" s="11"/>
      <c r="AZ6" s="25">
        <v>0.9234</v>
      </c>
      <c r="BA6" s="25">
        <v>0.56899999999999995</v>
      </c>
      <c r="BB6" s="25">
        <v>0.75929999999999997</v>
      </c>
      <c r="BC6" s="25">
        <v>0.98719999999999997</v>
      </c>
      <c r="BD6" s="25">
        <v>0.72619999999999996</v>
      </c>
      <c r="BE6" s="25">
        <v>0.94379999999999997</v>
      </c>
      <c r="BF6" s="25">
        <v>2.3999999999999998E-3</v>
      </c>
      <c r="BG6" s="25">
        <v>9.9000000000000008E-3</v>
      </c>
      <c r="BH6" s="25">
        <v>8.8200000000000003E-5</v>
      </c>
      <c r="BI6" s="25">
        <v>9.1600000000000004E-6</v>
      </c>
      <c r="BJ6" s="25">
        <v>0.4083</v>
      </c>
      <c r="BK6" s="25">
        <v>0.12</v>
      </c>
      <c r="BL6" s="25">
        <v>0.26719999999999999</v>
      </c>
      <c r="BM6" s="25">
        <v>2.9100000000000001E-2</v>
      </c>
      <c r="BN6" s="25">
        <v>0.94099999999999995</v>
      </c>
      <c r="BO6" s="25">
        <v>1.4E-3</v>
      </c>
      <c r="BP6" s="25">
        <v>3.4599999999999999E-2</v>
      </c>
      <c r="BQ6" s="25">
        <v>0.68059999999999998</v>
      </c>
      <c r="BR6" s="25">
        <v>1.3299999999999999E-2</v>
      </c>
      <c r="BS6" s="25">
        <v>0.12330000000000001</v>
      </c>
      <c r="BT6" s="25">
        <v>3.6700000000000003E-2</v>
      </c>
      <c r="BU6" s="25">
        <v>0.32740000000000002</v>
      </c>
      <c r="BV6" s="25">
        <v>0.27650000000000002</v>
      </c>
      <c r="BW6" s="25">
        <v>1.06E-2</v>
      </c>
      <c r="BX6" s="25">
        <v>3.5000000000000001E-3</v>
      </c>
      <c r="BY6" s="25">
        <v>0.12889999999999999</v>
      </c>
      <c r="BZ6" s="25">
        <v>0.68740000000000001</v>
      </c>
      <c r="CA6" s="25">
        <v>0.1628</v>
      </c>
      <c r="CB6" s="25">
        <v>2.3E-3</v>
      </c>
      <c r="CC6" s="25">
        <v>0.90429999999999999</v>
      </c>
      <c r="CD6" s="25">
        <v>0.33700000000000002</v>
      </c>
      <c r="CE6" s="25">
        <v>0.27629999999999999</v>
      </c>
      <c r="CF6" s="25">
        <v>7.1999999999999998E-3</v>
      </c>
      <c r="CG6" s="25">
        <v>0.93979999999999997</v>
      </c>
      <c r="CH6" s="25">
        <v>0.82809999999999995</v>
      </c>
      <c r="CI6" s="25">
        <v>0.1938</v>
      </c>
      <c r="CJ6" s="25">
        <v>1.35E-2</v>
      </c>
      <c r="CK6" s="25">
        <v>0.1171</v>
      </c>
      <c r="CL6" s="25">
        <v>4.8999999999999998E-3</v>
      </c>
      <c r="CM6" s="25">
        <v>0.1084</v>
      </c>
      <c r="CN6" s="25">
        <v>0.25309999999999999</v>
      </c>
      <c r="CO6" s="25">
        <v>1.46E-2</v>
      </c>
      <c r="CP6" s="25">
        <v>3.6299999999999999E-2</v>
      </c>
      <c r="CQ6" s="25">
        <v>0.1555</v>
      </c>
      <c r="CR6" s="25">
        <v>0.24440000000000001</v>
      </c>
      <c r="CS6" s="25">
        <v>0.32190000000000002</v>
      </c>
      <c r="CT6" s="25">
        <v>1.38E-2</v>
      </c>
      <c r="CU6" s="25">
        <v>2.0999999999999999E-3</v>
      </c>
      <c r="CV6" s="25">
        <v>0.13070000000000001</v>
      </c>
      <c r="CW6" s="25">
        <v>0.45779999999999998</v>
      </c>
      <c r="CX6" s="25">
        <v>0.30909999999999999</v>
      </c>
      <c r="CY6" s="25">
        <v>8.6999999999999994E-3</v>
      </c>
      <c r="CZ6" s="25">
        <v>0.99850000000000005</v>
      </c>
      <c r="DA6" s="25">
        <v>0.25940000000000002</v>
      </c>
      <c r="DB6" s="25">
        <v>0.28489999999999999</v>
      </c>
      <c r="DC6" s="25">
        <v>5.0200000000000002E-2</v>
      </c>
      <c r="DD6" s="25">
        <v>0.52590000000000003</v>
      </c>
      <c r="DE6" s="25">
        <v>0.99119999999999997</v>
      </c>
      <c r="DF6" s="41" t="str">
        <f t="shared" ref="DF6:DF69" si="3">IF(CX6="","",IF(CX6&lt;0.1,IF(AQ6&gt;1,"up","down"),""))</f>
        <v/>
      </c>
      <c r="DG6" s="41" t="str">
        <f t="shared" si="0"/>
        <v>down</v>
      </c>
      <c r="DH6" s="41" t="str">
        <f t="shared" si="0"/>
        <v/>
      </c>
      <c r="DI6" s="41" t="str">
        <f t="shared" si="0"/>
        <v/>
      </c>
      <c r="DJ6" s="41" t="str">
        <f t="shared" si="0"/>
        <v/>
      </c>
      <c r="DK6" s="41" t="str">
        <f t="shared" si="0"/>
        <v>down</v>
      </c>
      <c r="DL6" s="41" t="str">
        <f t="shared" si="1"/>
        <v/>
      </c>
      <c r="DM6" s="41" t="str">
        <f t="shared" si="2"/>
        <v/>
      </c>
      <c r="DN6" s="41">
        <f t="shared" ref="DN6:DN69" si="4">IF(DE6="","",IF(DE6&gt;0,1,0))</f>
        <v>1</v>
      </c>
      <c r="DO6" s="41">
        <f t="shared" ref="DO6:DO69" si="5">COUNTIF(DF6:DM6, "down")</f>
        <v>2</v>
      </c>
      <c r="DP6" s="41">
        <f t="shared" ref="DP6:DP69" si="6">SUM(COUNTIF(DF6:DM6, "up")+DO6)</f>
        <v>2</v>
      </c>
      <c r="DQ6" s="11"/>
      <c r="DR6" s="14" t="s">
        <v>35</v>
      </c>
      <c r="DS6" s="14" t="s">
        <v>36</v>
      </c>
      <c r="DT6" s="15">
        <v>100001006</v>
      </c>
      <c r="DU6" s="15" t="s">
        <v>44</v>
      </c>
      <c r="DV6" s="15">
        <v>826</v>
      </c>
      <c r="DW6" s="15">
        <v>118.04987</v>
      </c>
    </row>
    <row r="7" spans="11:127" x14ac:dyDescent="0.2">
      <c r="K7" s="2"/>
      <c r="L7" s="13">
        <v>4</v>
      </c>
      <c r="M7" s="46"/>
      <c r="N7" s="46"/>
      <c r="O7" s="14" t="s">
        <v>45</v>
      </c>
      <c r="P7" s="15" t="s">
        <v>38</v>
      </c>
      <c r="Q7" s="15">
        <v>1516</v>
      </c>
      <c r="R7" s="16" t="s">
        <v>46</v>
      </c>
      <c r="S7" s="16" t="s">
        <v>47</v>
      </c>
      <c r="T7" s="17">
        <v>1088</v>
      </c>
      <c r="U7" s="11"/>
      <c r="V7" s="19">
        <v>0.74</v>
      </c>
      <c r="W7" s="19">
        <v>0.96</v>
      </c>
      <c r="X7" s="19">
        <v>1.3</v>
      </c>
      <c r="Y7" s="20"/>
      <c r="Z7" s="20"/>
      <c r="AA7" s="19"/>
      <c r="AB7" s="22">
        <v>1.8</v>
      </c>
      <c r="AC7" s="22">
        <v>2.62</v>
      </c>
      <c r="AD7" s="22">
        <v>2.35</v>
      </c>
      <c r="AE7" s="19">
        <v>1.46</v>
      </c>
      <c r="AF7" s="19">
        <v>0.9</v>
      </c>
      <c r="AG7" s="22">
        <v>1.8</v>
      </c>
      <c r="AH7" s="22">
        <v>2.27</v>
      </c>
      <c r="AI7" s="22">
        <v>3.47</v>
      </c>
      <c r="AJ7" s="19">
        <v>1.26</v>
      </c>
      <c r="AK7" s="19">
        <v>1.53</v>
      </c>
      <c r="AL7" s="19">
        <v>0.79</v>
      </c>
      <c r="AM7" s="19">
        <v>0.78</v>
      </c>
      <c r="AN7" s="19">
        <v>1.19</v>
      </c>
      <c r="AO7" s="19">
        <v>0.98</v>
      </c>
      <c r="AP7" s="19">
        <v>1.54</v>
      </c>
      <c r="AQ7" s="18">
        <v>0.5</v>
      </c>
      <c r="AR7" s="24">
        <v>1.89</v>
      </c>
      <c r="AS7" s="18">
        <v>0.5</v>
      </c>
      <c r="AT7" s="19">
        <v>0.84</v>
      </c>
      <c r="AU7" s="18">
        <v>0.43</v>
      </c>
      <c r="AV7" s="23">
        <v>0.56000000000000005</v>
      </c>
      <c r="AW7" s="19">
        <v>0.74</v>
      </c>
      <c r="AX7" s="19">
        <v>0.96</v>
      </c>
      <c r="AY7" s="11"/>
      <c r="AZ7" s="25">
        <v>0.1681</v>
      </c>
      <c r="BA7" s="25">
        <v>0.29380000000000001</v>
      </c>
      <c r="BB7" s="25">
        <v>0.56499999999999995</v>
      </c>
      <c r="BC7" s="25">
        <v>0.91120000000000001</v>
      </c>
      <c r="BD7" s="25">
        <v>0.43680000000000002</v>
      </c>
      <c r="BE7" s="25">
        <v>0.93830000000000002</v>
      </c>
      <c r="BF7" s="25">
        <v>6.7899999999999997E-5</v>
      </c>
      <c r="BG7" s="25">
        <v>1E-3</v>
      </c>
      <c r="BH7" s="25">
        <v>4.7500000000000003E-5</v>
      </c>
      <c r="BI7" s="25">
        <v>5.1499999999999998E-6</v>
      </c>
      <c r="BJ7" s="25">
        <v>0.155</v>
      </c>
      <c r="BK7" s="25">
        <v>6.4699999999999994E-2</v>
      </c>
      <c r="BL7" s="25">
        <v>2.01E-2</v>
      </c>
      <c r="BM7" s="25">
        <v>4.0000000000000002E-4</v>
      </c>
      <c r="BN7" s="25">
        <v>1.1999999999999999E-3</v>
      </c>
      <c r="BO7" s="25">
        <v>0.17199999999999999</v>
      </c>
      <c r="BP7" s="25">
        <v>0.72060000000000002</v>
      </c>
      <c r="BQ7" s="25">
        <v>4.0500000000000001E-2</v>
      </c>
      <c r="BR7" s="25">
        <v>7.7000000000000002E-3</v>
      </c>
      <c r="BS7" s="25">
        <v>1E-4</v>
      </c>
      <c r="BT7" s="25">
        <v>0.50980000000000003</v>
      </c>
      <c r="BU7" s="25">
        <v>0.1905</v>
      </c>
      <c r="BV7" s="25">
        <v>0.74590000000000001</v>
      </c>
      <c r="BW7" s="25">
        <v>0.98580000000000001</v>
      </c>
      <c r="BX7" s="25">
        <v>0.27379999999999999</v>
      </c>
      <c r="BY7" s="25">
        <v>0.73250000000000004</v>
      </c>
      <c r="BZ7" s="25">
        <v>0.28149999999999997</v>
      </c>
      <c r="CA7" s="25">
        <v>4.3499999999999997E-2</v>
      </c>
      <c r="CB7" s="25">
        <v>7.4099999999999999E-2</v>
      </c>
      <c r="CC7" s="25">
        <v>2.18E-2</v>
      </c>
      <c r="CD7" s="25">
        <v>0.37430000000000002</v>
      </c>
      <c r="CE7" s="25">
        <v>3.2000000000000002E-3</v>
      </c>
      <c r="CF7" s="25">
        <v>5.7799999999999997E-2</v>
      </c>
      <c r="CG7" s="25">
        <v>0.16919999999999999</v>
      </c>
      <c r="CH7" s="25">
        <v>0.62729999999999997</v>
      </c>
      <c r="CI7" s="25">
        <v>3.32E-2</v>
      </c>
      <c r="CJ7" s="25">
        <v>4.0000000000000002E-4</v>
      </c>
      <c r="CK7" s="25">
        <v>4.0000000000000002E-4</v>
      </c>
      <c r="CL7" s="25">
        <v>0.14119999999999999</v>
      </c>
      <c r="CM7" s="25">
        <v>0.66090000000000004</v>
      </c>
      <c r="CN7" s="25">
        <v>3.4500000000000003E-2</v>
      </c>
      <c r="CO7" s="25">
        <v>9.7000000000000003E-3</v>
      </c>
      <c r="CP7" s="25">
        <v>1E-4</v>
      </c>
      <c r="CQ7" s="25">
        <v>0.58330000000000004</v>
      </c>
      <c r="CR7" s="25">
        <v>0.18360000000000001</v>
      </c>
      <c r="CS7" s="25">
        <v>0.52859999999999996</v>
      </c>
      <c r="CT7" s="25">
        <v>0.37569999999999998</v>
      </c>
      <c r="CU7" s="25">
        <v>8.1000000000000003E-2</v>
      </c>
      <c r="CV7" s="25">
        <v>0.40150000000000002</v>
      </c>
      <c r="CW7" s="25">
        <v>0.2823</v>
      </c>
      <c r="CX7" s="25">
        <v>0.17150000000000001</v>
      </c>
      <c r="CY7" s="25">
        <v>7.4200000000000002E-2</v>
      </c>
      <c r="CZ7" s="25">
        <v>0.4073</v>
      </c>
      <c r="DA7" s="25">
        <v>0.27200000000000002</v>
      </c>
      <c r="DB7" s="25">
        <v>2.8500000000000001E-2</v>
      </c>
      <c r="DC7" s="25">
        <v>0.20050000000000001</v>
      </c>
      <c r="DD7" s="25">
        <v>0.29210000000000003</v>
      </c>
      <c r="DE7" s="25">
        <v>0.96230000000000004</v>
      </c>
      <c r="DF7" s="41" t="str">
        <f t="shared" si="3"/>
        <v/>
      </c>
      <c r="DG7" s="41" t="str">
        <f t="shared" si="0"/>
        <v>up</v>
      </c>
      <c r="DH7" s="41" t="str">
        <f t="shared" si="0"/>
        <v/>
      </c>
      <c r="DI7" s="41" t="str">
        <f t="shared" si="0"/>
        <v/>
      </c>
      <c r="DJ7" s="41" t="str">
        <f t="shared" si="0"/>
        <v>down</v>
      </c>
      <c r="DK7" s="41" t="str">
        <f t="shared" si="0"/>
        <v/>
      </c>
      <c r="DL7" s="41" t="str">
        <f t="shared" si="1"/>
        <v/>
      </c>
      <c r="DM7" s="41" t="str">
        <f t="shared" si="2"/>
        <v/>
      </c>
      <c r="DN7" s="41">
        <f t="shared" si="4"/>
        <v>1</v>
      </c>
      <c r="DO7" s="41">
        <f t="shared" si="5"/>
        <v>1</v>
      </c>
      <c r="DP7" s="41">
        <f t="shared" si="6"/>
        <v>2</v>
      </c>
      <c r="DQ7" s="11"/>
      <c r="DR7" s="14" t="s">
        <v>35</v>
      </c>
      <c r="DS7" s="14" t="s">
        <v>36</v>
      </c>
      <c r="DT7" s="15">
        <v>1023</v>
      </c>
      <c r="DU7" s="15" t="s">
        <v>48</v>
      </c>
      <c r="DV7" s="15">
        <v>1280</v>
      </c>
      <c r="DW7" s="15">
        <v>90.054959999999994</v>
      </c>
    </row>
    <row r="8" spans="11:127" x14ac:dyDescent="0.2">
      <c r="K8" s="2"/>
      <c r="L8" s="13">
        <v>5</v>
      </c>
      <c r="M8" s="46"/>
      <c r="N8" s="46"/>
      <c r="O8" s="14" t="s">
        <v>49</v>
      </c>
      <c r="P8" s="15" t="s">
        <v>38</v>
      </c>
      <c r="Q8" s="15">
        <v>5086</v>
      </c>
      <c r="R8" s="16" t="s">
        <v>50</v>
      </c>
      <c r="S8" s="16" t="s">
        <v>51</v>
      </c>
      <c r="T8" s="17">
        <v>673</v>
      </c>
      <c r="U8" s="11"/>
      <c r="V8" s="19">
        <v>0.79</v>
      </c>
      <c r="W8" s="19">
        <v>0.89</v>
      </c>
      <c r="X8" s="19">
        <v>1.1200000000000001</v>
      </c>
      <c r="Y8" s="19"/>
      <c r="Z8" s="20"/>
      <c r="AA8" s="19"/>
      <c r="AB8" s="18">
        <v>0.59</v>
      </c>
      <c r="AC8" s="22">
        <v>2.5499999999999998</v>
      </c>
      <c r="AD8" s="22">
        <v>2.02</v>
      </c>
      <c r="AE8" s="22">
        <v>4.3499999999999996</v>
      </c>
      <c r="AF8" s="19">
        <v>0.79</v>
      </c>
      <c r="AG8" s="19">
        <v>1.01</v>
      </c>
      <c r="AH8" s="22">
        <v>2.34</v>
      </c>
      <c r="AI8" s="22">
        <v>2.09</v>
      </c>
      <c r="AJ8" s="22">
        <v>2.3199999999999998</v>
      </c>
      <c r="AK8" s="19">
        <v>0.89</v>
      </c>
      <c r="AL8" s="19">
        <v>0.94</v>
      </c>
      <c r="AM8" s="19">
        <v>1.4</v>
      </c>
      <c r="AN8" s="22">
        <v>1.97</v>
      </c>
      <c r="AO8" s="24">
        <v>1.49</v>
      </c>
      <c r="AP8" s="19">
        <v>1.41</v>
      </c>
      <c r="AQ8" s="19">
        <v>0.77</v>
      </c>
      <c r="AR8" s="19">
        <v>0.92</v>
      </c>
      <c r="AS8" s="19">
        <v>1.33</v>
      </c>
      <c r="AT8" s="19">
        <v>1.47</v>
      </c>
      <c r="AU8" s="23">
        <v>0.71</v>
      </c>
      <c r="AV8" s="18">
        <v>0.5</v>
      </c>
      <c r="AW8" s="19">
        <v>0.79</v>
      </c>
      <c r="AX8" s="19">
        <v>0.89</v>
      </c>
      <c r="AY8" s="11"/>
      <c r="AZ8" s="25">
        <v>0.24679999999999999</v>
      </c>
      <c r="BA8" s="25">
        <v>0.34200000000000003</v>
      </c>
      <c r="BB8" s="25">
        <v>0.55059999999999998</v>
      </c>
      <c r="BC8" s="25">
        <v>0.89970000000000006</v>
      </c>
      <c r="BD8" s="25">
        <v>0.63949999999999996</v>
      </c>
      <c r="BE8" s="25">
        <v>0.93830000000000002</v>
      </c>
      <c r="BF8" s="25">
        <v>0.2</v>
      </c>
      <c r="BG8" s="25">
        <v>0.14660000000000001</v>
      </c>
      <c r="BH8" s="25">
        <v>5.2800000000000001E-11</v>
      </c>
      <c r="BI8" s="25">
        <v>1.7799999999999999E-11</v>
      </c>
      <c r="BJ8" s="25">
        <v>0.1055</v>
      </c>
      <c r="BK8" s="25">
        <v>5.11E-2</v>
      </c>
      <c r="BL8" s="25">
        <v>2.47E-2</v>
      </c>
      <c r="BM8" s="25">
        <v>1E-4</v>
      </c>
      <c r="BN8" s="25">
        <v>4.1999999999999997E-3</v>
      </c>
      <c r="BO8" s="25">
        <v>2.8600000000000001E-8</v>
      </c>
      <c r="BP8" s="25">
        <v>0.27779999999999999</v>
      </c>
      <c r="BQ8" s="25">
        <v>0.75</v>
      </c>
      <c r="BR8" s="25">
        <v>1.1000000000000001E-3</v>
      </c>
      <c r="BS8" s="25">
        <v>1.1999999999999999E-3</v>
      </c>
      <c r="BT8" s="25">
        <v>4.0000000000000002E-4</v>
      </c>
      <c r="BU8" s="25">
        <v>0.96660000000000001</v>
      </c>
      <c r="BV8" s="25">
        <v>0.74850000000000005</v>
      </c>
      <c r="BW8" s="25">
        <v>0.13370000000000001</v>
      </c>
      <c r="BX8" s="25">
        <v>3.8E-3</v>
      </c>
      <c r="BY8" s="25">
        <v>7.0300000000000001E-2</v>
      </c>
      <c r="BZ8" s="25">
        <v>0.14000000000000001</v>
      </c>
      <c r="CA8" s="25">
        <v>0.19800000000000001</v>
      </c>
      <c r="CB8" s="25">
        <v>0.5776</v>
      </c>
      <c r="CC8" s="25">
        <v>0.49759999999999999</v>
      </c>
      <c r="CD8" s="25">
        <v>0.16020000000000001</v>
      </c>
      <c r="CE8" s="25">
        <v>5.8400000000000001E-2</v>
      </c>
      <c r="CF8" s="25">
        <v>2.8E-3</v>
      </c>
      <c r="CG8" s="25">
        <v>0.38429999999999997</v>
      </c>
      <c r="CH8" s="25">
        <v>0.60419999999999996</v>
      </c>
      <c r="CI8" s="25">
        <v>3.8600000000000002E-2</v>
      </c>
      <c r="CJ8" s="25">
        <v>2.0000000000000001E-4</v>
      </c>
      <c r="CK8" s="25">
        <v>1.1000000000000001E-3</v>
      </c>
      <c r="CL8" s="25">
        <v>7.3799999999999996E-7</v>
      </c>
      <c r="CM8" s="25">
        <v>0.42059999999999997</v>
      </c>
      <c r="CN8" s="25">
        <v>0.26790000000000003</v>
      </c>
      <c r="CO8" s="25">
        <v>2E-3</v>
      </c>
      <c r="CP8" s="25">
        <v>6.9999999999999999E-4</v>
      </c>
      <c r="CQ8" s="25">
        <v>5.8999999999999999E-3</v>
      </c>
      <c r="CR8" s="25">
        <v>0.4577</v>
      </c>
      <c r="CS8" s="25">
        <v>0.52859999999999996</v>
      </c>
      <c r="CT8" s="25">
        <v>9.06E-2</v>
      </c>
      <c r="CU8" s="25">
        <v>2.3E-3</v>
      </c>
      <c r="CV8" s="25">
        <v>9.4100000000000003E-2</v>
      </c>
      <c r="CW8" s="25">
        <v>0.17929999999999999</v>
      </c>
      <c r="CX8" s="25">
        <v>0.32369999999999999</v>
      </c>
      <c r="CY8" s="25">
        <v>0.2878</v>
      </c>
      <c r="CZ8" s="25">
        <v>0.99850000000000005</v>
      </c>
      <c r="DA8" s="25">
        <v>0.18360000000000001</v>
      </c>
      <c r="DB8" s="25">
        <v>0.1227</v>
      </c>
      <c r="DC8" s="25">
        <v>2.6800000000000001E-2</v>
      </c>
      <c r="DD8" s="25">
        <v>0.39839999999999998</v>
      </c>
      <c r="DE8" s="25">
        <v>0.94510000000000005</v>
      </c>
      <c r="DF8" s="41" t="str">
        <f t="shared" si="3"/>
        <v/>
      </c>
      <c r="DG8" s="41" t="str">
        <f t="shared" si="0"/>
        <v/>
      </c>
      <c r="DH8" s="41" t="str">
        <f t="shared" si="0"/>
        <v/>
      </c>
      <c r="DI8" s="41" t="str">
        <f t="shared" si="0"/>
        <v/>
      </c>
      <c r="DJ8" s="41" t="str">
        <f t="shared" si="0"/>
        <v/>
      </c>
      <c r="DK8" s="41" t="str">
        <f t="shared" si="0"/>
        <v>down</v>
      </c>
      <c r="DL8" s="41" t="str">
        <f t="shared" si="1"/>
        <v/>
      </c>
      <c r="DM8" s="41" t="str">
        <f t="shared" si="2"/>
        <v/>
      </c>
      <c r="DN8" s="41">
        <f t="shared" si="4"/>
        <v>1</v>
      </c>
      <c r="DO8" s="41">
        <f t="shared" si="5"/>
        <v>1</v>
      </c>
      <c r="DP8" s="41">
        <f t="shared" si="6"/>
        <v>1</v>
      </c>
      <c r="DQ8" s="11"/>
      <c r="DR8" s="14" t="s">
        <v>35</v>
      </c>
      <c r="DS8" s="14" t="s">
        <v>36</v>
      </c>
      <c r="DT8" s="15">
        <v>806</v>
      </c>
      <c r="DU8" s="15" t="s">
        <v>52</v>
      </c>
      <c r="DV8" s="15">
        <v>1104</v>
      </c>
      <c r="DW8" s="15">
        <v>104.07061</v>
      </c>
    </row>
    <row r="9" spans="11:127" x14ac:dyDescent="0.2">
      <c r="K9" s="2"/>
      <c r="L9" s="13">
        <v>6</v>
      </c>
      <c r="M9" s="46"/>
      <c r="N9" s="46"/>
      <c r="O9" s="14" t="s">
        <v>53</v>
      </c>
      <c r="P9" s="15" t="s">
        <v>38</v>
      </c>
      <c r="Q9" s="15">
        <v>3141</v>
      </c>
      <c r="R9" s="16" t="s">
        <v>54</v>
      </c>
      <c r="S9" s="16" t="s">
        <v>55</v>
      </c>
      <c r="T9" s="17">
        <v>247</v>
      </c>
      <c r="U9" s="11"/>
      <c r="V9" s="19">
        <v>1.34</v>
      </c>
      <c r="W9" s="19">
        <v>0.84</v>
      </c>
      <c r="X9" s="19">
        <v>0.63</v>
      </c>
      <c r="Y9" s="20"/>
      <c r="Z9" s="19"/>
      <c r="AA9" s="20"/>
      <c r="AB9" s="18">
        <v>0.32</v>
      </c>
      <c r="AC9" s="23">
        <v>0.38</v>
      </c>
      <c r="AD9" s="23">
        <v>0.37</v>
      </c>
      <c r="AE9" s="19">
        <v>1.18</v>
      </c>
      <c r="AF9" s="19">
        <v>0.96</v>
      </c>
      <c r="AG9" s="23">
        <v>0.39</v>
      </c>
      <c r="AH9" s="19">
        <v>0.62</v>
      </c>
      <c r="AI9" s="19">
        <v>0.61</v>
      </c>
      <c r="AJ9" s="19">
        <v>1.59</v>
      </c>
      <c r="AK9" s="19">
        <v>0.98</v>
      </c>
      <c r="AL9" s="22">
        <v>2.67</v>
      </c>
      <c r="AM9" s="19">
        <v>1.86</v>
      </c>
      <c r="AN9" s="19">
        <v>1.63</v>
      </c>
      <c r="AO9" s="19">
        <v>0.7</v>
      </c>
      <c r="AP9" s="19">
        <v>0.88</v>
      </c>
      <c r="AQ9" s="19">
        <v>0.81</v>
      </c>
      <c r="AR9" s="18">
        <v>0.19</v>
      </c>
      <c r="AS9" s="19">
        <v>0.98</v>
      </c>
      <c r="AT9" s="19">
        <v>1.58</v>
      </c>
      <c r="AU9" s="19">
        <v>1.32</v>
      </c>
      <c r="AV9" s="19">
        <v>0.93</v>
      </c>
      <c r="AW9" s="19">
        <v>1.34</v>
      </c>
      <c r="AX9" s="19">
        <v>0.84</v>
      </c>
      <c r="AY9" s="11"/>
      <c r="AZ9" s="25">
        <v>0.39279999999999998</v>
      </c>
      <c r="BA9" s="25">
        <v>0.40629999999999999</v>
      </c>
      <c r="BB9" s="25">
        <v>0.43309999999999998</v>
      </c>
      <c r="BC9" s="25">
        <v>0.79659999999999997</v>
      </c>
      <c r="BD9" s="25">
        <v>0.1855</v>
      </c>
      <c r="BE9" s="25">
        <v>0.93830000000000002</v>
      </c>
      <c r="BF9" s="25">
        <v>4.3200000000000002E-2</v>
      </c>
      <c r="BG9" s="25">
        <v>6.0400000000000002E-2</v>
      </c>
      <c r="BH9" s="25">
        <v>0.69169999999999998</v>
      </c>
      <c r="BI9" s="25">
        <v>4.2799999999999998E-2</v>
      </c>
      <c r="BJ9" s="25">
        <v>3.09E-2</v>
      </c>
      <c r="BK9" s="25">
        <v>2.3599999999999999E-2</v>
      </c>
      <c r="BL9" s="25">
        <v>1.7899999999999999E-2</v>
      </c>
      <c r="BM9" s="25">
        <v>6.2700000000000006E-2</v>
      </c>
      <c r="BN9" s="25">
        <v>5.5500000000000001E-2</v>
      </c>
      <c r="BO9" s="25">
        <v>0.59319999999999995</v>
      </c>
      <c r="BP9" s="25">
        <v>0.95530000000000004</v>
      </c>
      <c r="BQ9" s="25">
        <v>6.1899999999999997E-2</v>
      </c>
      <c r="BR9" s="25">
        <v>0.32390000000000002</v>
      </c>
      <c r="BS9" s="25">
        <v>0.38059999999999999</v>
      </c>
      <c r="BT9" s="25">
        <v>0.36749999999999999</v>
      </c>
      <c r="BU9" s="25">
        <v>0.91169999999999995</v>
      </c>
      <c r="BV9" s="25">
        <v>1.9099999999999999E-2</v>
      </c>
      <c r="BW9" s="25">
        <v>0.1275</v>
      </c>
      <c r="BX9" s="25">
        <v>0.24299999999999999</v>
      </c>
      <c r="BY9" s="25">
        <v>0.39179999999999998</v>
      </c>
      <c r="BZ9" s="25">
        <v>0.71550000000000002</v>
      </c>
      <c r="CA9" s="25">
        <v>0.66339999999999999</v>
      </c>
      <c r="CB9" s="25">
        <v>2.9999999999999997E-4</v>
      </c>
      <c r="CC9" s="25">
        <v>0.92549999999999999</v>
      </c>
      <c r="CD9" s="25">
        <v>0.33119999999999999</v>
      </c>
      <c r="CE9" s="25">
        <v>0.64370000000000005</v>
      </c>
      <c r="CF9" s="25">
        <v>0.67600000000000005</v>
      </c>
      <c r="CG9" s="25">
        <v>0.52939999999999998</v>
      </c>
      <c r="CH9" s="25">
        <v>0.46829999999999999</v>
      </c>
      <c r="CI9" s="25">
        <v>3.1300000000000001E-2</v>
      </c>
      <c r="CJ9" s="25">
        <v>2.4799999999999999E-2</v>
      </c>
      <c r="CK9" s="25">
        <v>1.0800000000000001E-2</v>
      </c>
      <c r="CL9" s="25">
        <v>0.32840000000000003</v>
      </c>
      <c r="CM9" s="25">
        <v>0.7046</v>
      </c>
      <c r="CN9" s="25">
        <v>4.5900000000000003E-2</v>
      </c>
      <c r="CO9" s="25">
        <v>0.16350000000000001</v>
      </c>
      <c r="CP9" s="25">
        <v>0.09</v>
      </c>
      <c r="CQ9" s="25">
        <v>0.51900000000000002</v>
      </c>
      <c r="CR9" s="25">
        <v>0.44640000000000002</v>
      </c>
      <c r="CS9" s="25">
        <v>6.3700000000000007E-2</v>
      </c>
      <c r="CT9" s="25">
        <v>8.7900000000000006E-2</v>
      </c>
      <c r="CU9" s="25">
        <v>7.3499999999999996E-2</v>
      </c>
      <c r="CV9" s="25">
        <v>0.26729999999999998</v>
      </c>
      <c r="CW9" s="25">
        <v>0.4652</v>
      </c>
      <c r="CX9" s="25">
        <v>0.54490000000000005</v>
      </c>
      <c r="CY9" s="25">
        <v>2.8E-3</v>
      </c>
      <c r="CZ9" s="25">
        <v>0.99850000000000005</v>
      </c>
      <c r="DA9" s="25">
        <v>0.25580000000000003</v>
      </c>
      <c r="DB9" s="25">
        <v>0.44450000000000001</v>
      </c>
      <c r="DC9" s="25">
        <v>0.55120000000000002</v>
      </c>
      <c r="DD9" s="25">
        <v>0.437</v>
      </c>
      <c r="DE9" s="25">
        <v>0.88590000000000002</v>
      </c>
      <c r="DF9" s="41" t="str">
        <f t="shared" si="3"/>
        <v/>
      </c>
      <c r="DG9" s="41" t="str">
        <f t="shared" si="0"/>
        <v>down</v>
      </c>
      <c r="DH9" s="41" t="str">
        <f t="shared" si="0"/>
        <v/>
      </c>
      <c r="DI9" s="41" t="str">
        <f t="shared" si="0"/>
        <v/>
      </c>
      <c r="DJ9" s="41" t="str">
        <f t="shared" si="0"/>
        <v/>
      </c>
      <c r="DK9" s="41" t="str">
        <f t="shared" si="0"/>
        <v/>
      </c>
      <c r="DL9" s="41" t="str">
        <f t="shared" si="1"/>
        <v/>
      </c>
      <c r="DM9" s="41" t="str">
        <f t="shared" si="2"/>
        <v/>
      </c>
      <c r="DN9" s="41">
        <f t="shared" si="4"/>
        <v>1</v>
      </c>
      <c r="DO9" s="41">
        <f t="shared" si="5"/>
        <v>1</v>
      </c>
      <c r="DP9" s="41">
        <f t="shared" si="6"/>
        <v>1</v>
      </c>
      <c r="DQ9" s="11"/>
      <c r="DR9" s="14" t="s">
        <v>35</v>
      </c>
      <c r="DS9" s="14" t="s">
        <v>36</v>
      </c>
      <c r="DT9" s="15">
        <v>799</v>
      </c>
      <c r="DU9" s="15" t="s">
        <v>56</v>
      </c>
      <c r="DV9" s="15">
        <v>1064</v>
      </c>
      <c r="DW9" s="15">
        <v>118.08626</v>
      </c>
    </row>
    <row r="10" spans="11:127" x14ac:dyDescent="0.2">
      <c r="K10" s="2"/>
      <c r="L10" s="13">
        <v>9</v>
      </c>
      <c r="M10" s="46"/>
      <c r="N10" s="46"/>
      <c r="O10" s="14" t="s">
        <v>57</v>
      </c>
      <c r="P10" s="15" t="s">
        <v>38</v>
      </c>
      <c r="Q10" s="15">
        <v>1648</v>
      </c>
      <c r="R10" s="16" t="s">
        <v>58</v>
      </c>
      <c r="S10" s="16" t="s">
        <v>59</v>
      </c>
      <c r="T10" s="17">
        <v>5951</v>
      </c>
      <c r="U10" s="11"/>
      <c r="V10" s="19">
        <v>0.74</v>
      </c>
      <c r="W10" s="19">
        <v>0.91</v>
      </c>
      <c r="X10" s="19">
        <v>1.23</v>
      </c>
      <c r="Y10" s="21"/>
      <c r="Z10" s="20"/>
      <c r="AA10" s="19"/>
      <c r="AB10" s="19">
        <v>1.01</v>
      </c>
      <c r="AC10" s="19">
        <v>0.81</v>
      </c>
      <c r="AD10" s="23">
        <v>0.59</v>
      </c>
      <c r="AE10" s="19">
        <v>0.8</v>
      </c>
      <c r="AF10" s="19">
        <v>0.72</v>
      </c>
      <c r="AG10" s="22">
        <v>2.11</v>
      </c>
      <c r="AH10" s="19">
        <v>1.49</v>
      </c>
      <c r="AI10" s="19">
        <v>0.89</v>
      </c>
      <c r="AJ10" s="19">
        <v>0.71</v>
      </c>
      <c r="AK10" s="18">
        <v>0.59</v>
      </c>
      <c r="AL10" s="24">
        <v>1.61</v>
      </c>
      <c r="AM10" s="22">
        <v>2.5099999999999998</v>
      </c>
      <c r="AN10" s="19">
        <v>1.1599999999999999</v>
      </c>
      <c r="AO10" s="19">
        <v>1.56</v>
      </c>
      <c r="AP10" s="18">
        <v>0.46</v>
      </c>
      <c r="AQ10" s="18">
        <v>0.49</v>
      </c>
      <c r="AR10" s="18">
        <v>0.46</v>
      </c>
      <c r="AS10" s="19">
        <v>1.01</v>
      </c>
      <c r="AT10" s="19">
        <v>0.73</v>
      </c>
      <c r="AU10" s="19">
        <v>0.9</v>
      </c>
      <c r="AV10" s="19">
        <v>1.43</v>
      </c>
      <c r="AW10" s="23">
        <v>0.74</v>
      </c>
      <c r="AX10" s="19">
        <v>0.91</v>
      </c>
      <c r="AY10" s="11"/>
      <c r="AZ10" s="25">
        <v>0.2324</v>
      </c>
      <c r="BA10" s="25">
        <v>0.33729999999999999</v>
      </c>
      <c r="BB10" s="25">
        <v>0.72970000000000002</v>
      </c>
      <c r="BC10" s="25">
        <v>0.97660000000000002</v>
      </c>
      <c r="BD10" s="25">
        <v>0.34410000000000002</v>
      </c>
      <c r="BE10" s="25">
        <v>0.93830000000000002</v>
      </c>
      <c r="BF10" s="25">
        <v>8.0299999999999996E-2</v>
      </c>
      <c r="BG10" s="25">
        <v>8.4699999999999998E-2</v>
      </c>
      <c r="BH10" s="25">
        <v>5.9799999999999997E-5</v>
      </c>
      <c r="BI10" s="25">
        <v>6.3999999999999997E-6</v>
      </c>
      <c r="BJ10" s="25">
        <v>0.1074</v>
      </c>
      <c r="BK10" s="25">
        <v>5.1700000000000003E-2</v>
      </c>
      <c r="BL10" s="25">
        <v>0.62339999999999995</v>
      </c>
      <c r="BM10" s="25">
        <v>0.64080000000000004</v>
      </c>
      <c r="BN10" s="25">
        <v>8.0100000000000005E-2</v>
      </c>
      <c r="BO10" s="25">
        <v>0.33960000000000001</v>
      </c>
      <c r="BP10" s="25">
        <v>0.1948</v>
      </c>
      <c r="BQ10" s="25">
        <v>1.06E-2</v>
      </c>
      <c r="BR10" s="25">
        <v>0.13539999999999999</v>
      </c>
      <c r="BS10" s="25">
        <v>0.26669999999999999</v>
      </c>
      <c r="BT10" s="25">
        <v>0.26519999999999999</v>
      </c>
      <c r="BU10" s="25">
        <v>1.0699999999999999E-2</v>
      </c>
      <c r="BV10" s="25">
        <v>6.8699999999999997E-2</v>
      </c>
      <c r="BW10" s="25">
        <v>8.0000000000000004E-4</v>
      </c>
      <c r="BX10" s="25">
        <v>0.72340000000000004</v>
      </c>
      <c r="BY10" s="25">
        <v>0.1021</v>
      </c>
      <c r="BZ10" s="25">
        <v>2.5000000000000001E-3</v>
      </c>
      <c r="CA10" s="25">
        <v>2.2599999999999999E-2</v>
      </c>
      <c r="CB10" s="25">
        <v>1.4999999999999999E-2</v>
      </c>
      <c r="CC10" s="25">
        <v>0.8448</v>
      </c>
      <c r="CD10" s="25">
        <v>0.25729999999999997</v>
      </c>
      <c r="CE10" s="25">
        <v>0.72099999999999997</v>
      </c>
      <c r="CF10" s="25">
        <v>0.14430000000000001</v>
      </c>
      <c r="CG10" s="25">
        <v>9.7699999999999995E-2</v>
      </c>
      <c r="CH10" s="25">
        <v>0.71399999999999997</v>
      </c>
      <c r="CI10" s="25">
        <v>0.33900000000000002</v>
      </c>
      <c r="CJ10" s="25">
        <v>0.15959999999999999</v>
      </c>
      <c r="CK10" s="25">
        <v>1.4800000000000001E-2</v>
      </c>
      <c r="CL10" s="25">
        <v>0.22520000000000001</v>
      </c>
      <c r="CM10" s="25">
        <v>0.35299999999999998</v>
      </c>
      <c r="CN10" s="25">
        <v>1.66E-2</v>
      </c>
      <c r="CO10" s="25">
        <v>8.6599999999999996E-2</v>
      </c>
      <c r="CP10" s="25">
        <v>6.7100000000000007E-2</v>
      </c>
      <c r="CQ10" s="25">
        <v>0.44650000000000001</v>
      </c>
      <c r="CR10" s="25">
        <v>2.76E-2</v>
      </c>
      <c r="CS10" s="25">
        <v>0.13950000000000001</v>
      </c>
      <c r="CT10" s="25">
        <v>2.7000000000000001E-3</v>
      </c>
      <c r="CU10" s="25">
        <v>0.1613</v>
      </c>
      <c r="CV10" s="25">
        <v>0.11749999999999999</v>
      </c>
      <c r="CW10" s="25">
        <v>8.3999999999999995E-3</v>
      </c>
      <c r="CX10" s="25">
        <v>0.1343</v>
      </c>
      <c r="CY10" s="25">
        <v>2.8199999999999999E-2</v>
      </c>
      <c r="CZ10" s="25">
        <v>0.99850000000000005</v>
      </c>
      <c r="DA10" s="25">
        <v>0.2303</v>
      </c>
      <c r="DB10" s="25">
        <v>0.4708</v>
      </c>
      <c r="DC10" s="25">
        <v>0.28699999999999998</v>
      </c>
      <c r="DD10" s="25">
        <v>0.2079</v>
      </c>
      <c r="DE10" s="25">
        <v>0.97940000000000005</v>
      </c>
      <c r="DF10" s="41" t="str">
        <f t="shared" si="3"/>
        <v/>
      </c>
      <c r="DG10" s="41" t="str">
        <f t="shared" si="0"/>
        <v>down</v>
      </c>
      <c r="DH10" s="41" t="str">
        <f t="shared" si="0"/>
        <v/>
      </c>
      <c r="DI10" s="41" t="str">
        <f t="shared" si="0"/>
        <v/>
      </c>
      <c r="DJ10" s="41" t="str">
        <f t="shared" si="0"/>
        <v/>
      </c>
      <c r="DK10" s="41" t="str">
        <f t="shared" si="0"/>
        <v/>
      </c>
      <c r="DL10" s="41" t="str">
        <f t="shared" si="1"/>
        <v/>
      </c>
      <c r="DM10" s="41" t="str">
        <f t="shared" si="2"/>
        <v/>
      </c>
      <c r="DN10" s="41">
        <f t="shared" si="4"/>
        <v>1</v>
      </c>
      <c r="DO10" s="41">
        <f t="shared" si="5"/>
        <v>1</v>
      </c>
      <c r="DP10" s="41">
        <f t="shared" si="6"/>
        <v>1</v>
      </c>
      <c r="DQ10" s="11"/>
      <c r="DR10" s="14" t="s">
        <v>35</v>
      </c>
      <c r="DS10" s="14" t="s">
        <v>36</v>
      </c>
      <c r="DT10" s="15">
        <v>503</v>
      </c>
      <c r="DU10" s="15" t="s">
        <v>60</v>
      </c>
      <c r="DV10" s="15">
        <v>1239</v>
      </c>
      <c r="DW10" s="15">
        <v>106.04987</v>
      </c>
    </row>
    <row r="11" spans="11:127" x14ac:dyDescent="0.2">
      <c r="K11" s="2"/>
      <c r="L11" s="13">
        <v>10</v>
      </c>
      <c r="M11" s="46"/>
      <c r="N11" s="46"/>
      <c r="O11" s="14" t="s">
        <v>61</v>
      </c>
      <c r="P11" s="15" t="s">
        <v>62</v>
      </c>
      <c r="Q11" s="15">
        <v>37076</v>
      </c>
      <c r="R11" s="14"/>
      <c r="S11" s="16" t="s">
        <v>63</v>
      </c>
      <c r="T11" s="17">
        <v>65249</v>
      </c>
      <c r="U11" s="11"/>
      <c r="V11" s="19">
        <v>0.73</v>
      </c>
      <c r="W11" s="23">
        <v>0.62</v>
      </c>
      <c r="X11" s="19">
        <v>0.85</v>
      </c>
      <c r="Y11" s="20"/>
      <c r="Z11" s="19"/>
      <c r="AA11" s="19"/>
      <c r="AB11" s="19">
        <v>1.18</v>
      </c>
      <c r="AC11" s="19">
        <v>1.51</v>
      </c>
      <c r="AD11" s="19">
        <v>1.28</v>
      </c>
      <c r="AE11" s="19">
        <v>1.28</v>
      </c>
      <c r="AF11" s="19">
        <v>0.85</v>
      </c>
      <c r="AG11" s="19">
        <v>0.83</v>
      </c>
      <c r="AH11" s="19">
        <v>0.83</v>
      </c>
      <c r="AI11" s="19">
        <v>1.05</v>
      </c>
      <c r="AJ11" s="19">
        <v>1</v>
      </c>
      <c r="AK11" s="19">
        <v>1.27</v>
      </c>
      <c r="AL11" s="19">
        <v>0.87</v>
      </c>
      <c r="AM11" s="19">
        <v>0.87</v>
      </c>
      <c r="AN11" s="19">
        <v>0.89</v>
      </c>
      <c r="AO11" s="19">
        <v>1</v>
      </c>
      <c r="AP11" s="19">
        <v>1.02</v>
      </c>
      <c r="AQ11" s="19">
        <v>0.89</v>
      </c>
      <c r="AR11" s="19">
        <v>0.89</v>
      </c>
      <c r="AS11" s="23">
        <v>0.62</v>
      </c>
      <c r="AT11" s="19">
        <v>0.66</v>
      </c>
      <c r="AU11" s="23">
        <v>0.49</v>
      </c>
      <c r="AV11" s="18">
        <v>0.52</v>
      </c>
      <c r="AW11" s="19">
        <v>0.73</v>
      </c>
      <c r="AX11" s="23">
        <v>0.62</v>
      </c>
      <c r="AY11" s="11"/>
      <c r="AZ11" s="25">
        <v>0.23350000000000001</v>
      </c>
      <c r="BA11" s="25">
        <v>0.33729999999999999</v>
      </c>
      <c r="BB11" s="25">
        <v>8.6999999999999994E-2</v>
      </c>
      <c r="BC11" s="25">
        <v>0.35199999999999998</v>
      </c>
      <c r="BD11" s="25">
        <v>0.35699999999999998</v>
      </c>
      <c r="BE11" s="25">
        <v>0.93830000000000002</v>
      </c>
      <c r="BF11" s="25">
        <v>4.7999999999999996E-3</v>
      </c>
      <c r="BG11" s="25">
        <v>1.55E-2</v>
      </c>
      <c r="BH11" s="25">
        <v>0.92869999999999997</v>
      </c>
      <c r="BI11" s="25">
        <v>5.7000000000000002E-2</v>
      </c>
      <c r="BJ11" s="25">
        <v>0.89280000000000004</v>
      </c>
      <c r="BK11" s="25">
        <v>0.1971</v>
      </c>
      <c r="BL11" s="25">
        <v>0.64739999999999998</v>
      </c>
      <c r="BM11" s="25">
        <v>0.36870000000000003</v>
      </c>
      <c r="BN11" s="25">
        <v>0.46039999999999998</v>
      </c>
      <c r="BO11" s="25">
        <v>0.65720000000000001</v>
      </c>
      <c r="BP11" s="25">
        <v>0.87139999999999995</v>
      </c>
      <c r="BQ11" s="25">
        <v>0.51180000000000003</v>
      </c>
      <c r="BR11" s="25">
        <v>0.68359999999999999</v>
      </c>
      <c r="BS11" s="25">
        <v>0.68289999999999995</v>
      </c>
      <c r="BT11" s="25">
        <v>0.80310000000000004</v>
      </c>
      <c r="BU11" s="25">
        <v>0.41549999999999998</v>
      </c>
      <c r="BV11" s="25">
        <v>0.78539999999999999</v>
      </c>
      <c r="BW11" s="25">
        <v>0.54669999999999996</v>
      </c>
      <c r="BX11" s="25">
        <v>0.62790000000000001</v>
      </c>
      <c r="BY11" s="25">
        <v>0.74060000000000004</v>
      </c>
      <c r="BZ11" s="25">
        <v>0.90580000000000005</v>
      </c>
      <c r="CA11" s="25">
        <v>0.49990000000000001</v>
      </c>
      <c r="CB11" s="25">
        <v>0.48680000000000001</v>
      </c>
      <c r="CC11" s="25">
        <v>7.7200000000000005E-2</v>
      </c>
      <c r="CD11" s="25">
        <v>0.15709999999999999</v>
      </c>
      <c r="CE11" s="25">
        <v>5.0700000000000002E-2</v>
      </c>
      <c r="CF11" s="25">
        <v>3.0800000000000001E-2</v>
      </c>
      <c r="CG11" s="25">
        <v>0.31590000000000001</v>
      </c>
      <c r="CH11" s="25">
        <v>5.8299999999999998E-2</v>
      </c>
      <c r="CI11" s="25">
        <v>0.34570000000000001</v>
      </c>
      <c r="CJ11" s="25">
        <v>0.1055</v>
      </c>
      <c r="CK11" s="25">
        <v>6.3899999999999998E-2</v>
      </c>
      <c r="CL11" s="25">
        <v>0.35389999999999999</v>
      </c>
      <c r="CM11" s="25">
        <v>0.69010000000000005</v>
      </c>
      <c r="CN11" s="25">
        <v>0.20810000000000001</v>
      </c>
      <c r="CO11" s="25">
        <v>0.26960000000000001</v>
      </c>
      <c r="CP11" s="25">
        <v>0.14560000000000001</v>
      </c>
      <c r="CQ11" s="25">
        <v>0.68430000000000002</v>
      </c>
      <c r="CR11" s="25">
        <v>0.28410000000000002</v>
      </c>
      <c r="CS11" s="25">
        <v>0.54039999999999999</v>
      </c>
      <c r="CT11" s="25">
        <v>0.2525</v>
      </c>
      <c r="CU11" s="25">
        <v>0.1472</v>
      </c>
      <c r="CV11" s="25">
        <v>0.40150000000000002</v>
      </c>
      <c r="CW11" s="25">
        <v>0.52549999999999997</v>
      </c>
      <c r="CX11" s="25">
        <v>0.47539999999999999</v>
      </c>
      <c r="CY11" s="25">
        <v>0.2591</v>
      </c>
      <c r="CZ11" s="25">
        <v>0.57099999999999995</v>
      </c>
      <c r="DA11" s="25">
        <v>0.18099999999999999</v>
      </c>
      <c r="DB11" s="25">
        <v>0.1225</v>
      </c>
      <c r="DC11" s="25">
        <v>0.14710000000000001</v>
      </c>
      <c r="DD11" s="25">
        <v>0.36959999999999998</v>
      </c>
      <c r="DE11" s="25">
        <v>0.32419999999999999</v>
      </c>
      <c r="DF11" s="41" t="str">
        <f t="shared" si="3"/>
        <v/>
      </c>
      <c r="DG11" s="41" t="str">
        <f t="shared" si="0"/>
        <v/>
      </c>
      <c r="DH11" s="41" t="str">
        <f t="shared" si="0"/>
        <v/>
      </c>
      <c r="DI11" s="41" t="str">
        <f t="shared" si="0"/>
        <v/>
      </c>
      <c r="DJ11" s="41" t="str">
        <f t="shared" si="0"/>
        <v/>
      </c>
      <c r="DK11" s="41" t="str">
        <f t="shared" si="0"/>
        <v/>
      </c>
      <c r="DL11" s="41" t="str">
        <f t="shared" si="1"/>
        <v/>
      </c>
      <c r="DM11" s="41" t="str">
        <f t="shared" si="2"/>
        <v/>
      </c>
      <c r="DN11" s="41">
        <f t="shared" si="4"/>
        <v>1</v>
      </c>
      <c r="DO11" s="41">
        <f t="shared" si="5"/>
        <v>0</v>
      </c>
      <c r="DP11" s="41">
        <f t="shared" si="6"/>
        <v>0</v>
      </c>
      <c r="DQ11" s="11"/>
      <c r="DR11" s="14" t="s">
        <v>35</v>
      </c>
      <c r="DS11" s="14" t="s">
        <v>36</v>
      </c>
      <c r="DT11" s="15">
        <v>100001851</v>
      </c>
      <c r="DU11" s="15" t="s">
        <v>64</v>
      </c>
      <c r="DV11" s="15">
        <v>2000</v>
      </c>
      <c r="DW11" s="15">
        <v>146.04588000000001</v>
      </c>
    </row>
    <row r="12" spans="11:127" x14ac:dyDescent="0.2">
      <c r="K12" s="2"/>
      <c r="L12" s="13">
        <v>15</v>
      </c>
      <c r="M12" s="46"/>
      <c r="N12" s="46"/>
      <c r="O12" s="14" t="s">
        <v>65</v>
      </c>
      <c r="P12" s="15" t="s">
        <v>38</v>
      </c>
      <c r="Q12" s="15">
        <v>53229</v>
      </c>
      <c r="R12" s="16" t="s">
        <v>66</v>
      </c>
      <c r="S12" s="14"/>
      <c r="T12" s="17">
        <v>94309</v>
      </c>
      <c r="U12" s="11"/>
      <c r="V12" s="19">
        <v>1.55</v>
      </c>
      <c r="W12" s="24">
        <v>1.26</v>
      </c>
      <c r="X12" s="19">
        <v>0.81</v>
      </c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1"/>
      <c r="AZ12" s="25">
        <v>0.17660000000000001</v>
      </c>
      <c r="BA12" s="25">
        <v>0.29770000000000002</v>
      </c>
      <c r="BB12" s="25">
        <v>9.6299999999999997E-2</v>
      </c>
      <c r="BC12" s="25">
        <v>0.37490000000000001</v>
      </c>
      <c r="BD12" s="25">
        <v>0.59919999999999995</v>
      </c>
      <c r="BE12" s="25">
        <v>0.93830000000000002</v>
      </c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41" t="str">
        <f t="shared" si="3"/>
        <v/>
      </c>
      <c r="DG12" s="41" t="str">
        <f t="shared" si="0"/>
        <v/>
      </c>
      <c r="DH12" s="41" t="str">
        <f t="shared" si="0"/>
        <v/>
      </c>
      <c r="DI12" s="41" t="str">
        <f t="shared" si="0"/>
        <v/>
      </c>
      <c r="DJ12" s="41" t="str">
        <f t="shared" si="0"/>
        <v/>
      </c>
      <c r="DK12" s="41" t="str">
        <f t="shared" si="0"/>
        <v/>
      </c>
      <c r="DL12" s="41" t="str">
        <f t="shared" si="1"/>
        <v/>
      </c>
      <c r="DM12" s="41" t="str">
        <f t="shared" si="2"/>
        <v/>
      </c>
      <c r="DN12" s="41" t="str">
        <f t="shared" si="4"/>
        <v/>
      </c>
      <c r="DO12" s="41">
        <f t="shared" si="5"/>
        <v>0</v>
      </c>
      <c r="DP12" s="41">
        <f t="shared" si="6"/>
        <v>0</v>
      </c>
      <c r="DQ12" s="11"/>
      <c r="DR12" s="14" t="s">
        <v>35</v>
      </c>
      <c r="DS12" s="14" t="s">
        <v>36</v>
      </c>
      <c r="DT12" s="15">
        <v>100009246</v>
      </c>
      <c r="DU12" s="15"/>
      <c r="DV12" s="15">
        <v>1652</v>
      </c>
      <c r="DW12" s="15">
        <v>120.06552000000001</v>
      </c>
    </row>
    <row r="13" spans="11:127" x14ac:dyDescent="0.2">
      <c r="K13" s="2"/>
      <c r="L13" s="13">
        <v>16</v>
      </c>
      <c r="M13" s="46"/>
      <c r="N13" s="46"/>
      <c r="O13" s="14" t="s">
        <v>67</v>
      </c>
      <c r="P13" s="15" t="s">
        <v>38</v>
      </c>
      <c r="Q13" s="15">
        <v>1284</v>
      </c>
      <c r="R13" s="16" t="s">
        <v>68</v>
      </c>
      <c r="S13" s="16" t="s">
        <v>69</v>
      </c>
      <c r="T13" s="17">
        <v>6288</v>
      </c>
      <c r="U13" s="11"/>
      <c r="V13" s="19">
        <v>0.91</v>
      </c>
      <c r="W13" s="19">
        <v>0.99</v>
      </c>
      <c r="X13" s="19">
        <v>1.08</v>
      </c>
      <c r="Y13" s="19"/>
      <c r="Z13" s="20"/>
      <c r="AA13" s="19"/>
      <c r="AB13" s="19">
        <v>1.1399999999999999</v>
      </c>
      <c r="AC13" s="19">
        <v>1.18</v>
      </c>
      <c r="AD13" s="23">
        <v>0.56000000000000005</v>
      </c>
      <c r="AE13" s="19">
        <v>1.04</v>
      </c>
      <c r="AF13" s="18">
        <v>0.47</v>
      </c>
      <c r="AG13" s="22">
        <v>2.34</v>
      </c>
      <c r="AH13" s="22">
        <v>1.71</v>
      </c>
      <c r="AI13" s="19">
        <v>0.9</v>
      </c>
      <c r="AJ13" s="19">
        <v>0.73</v>
      </c>
      <c r="AK13" s="18">
        <v>0.53</v>
      </c>
      <c r="AL13" s="19">
        <v>1.36</v>
      </c>
      <c r="AM13" s="22">
        <v>1.82</v>
      </c>
      <c r="AN13" s="19">
        <v>0.76</v>
      </c>
      <c r="AO13" s="19">
        <v>1.34</v>
      </c>
      <c r="AP13" s="18">
        <v>0.42</v>
      </c>
      <c r="AQ13" s="18">
        <v>0.56000000000000005</v>
      </c>
      <c r="AR13" s="19">
        <v>0.72</v>
      </c>
      <c r="AS13" s="19">
        <v>1.1499999999999999</v>
      </c>
      <c r="AT13" s="19">
        <v>0.86</v>
      </c>
      <c r="AU13" s="19">
        <v>0.81</v>
      </c>
      <c r="AV13" s="19">
        <v>1.1100000000000001</v>
      </c>
      <c r="AW13" s="19">
        <v>0.91</v>
      </c>
      <c r="AX13" s="19">
        <v>0.99</v>
      </c>
      <c r="AY13" s="11"/>
      <c r="AZ13" s="25">
        <v>0.4592</v>
      </c>
      <c r="BA13" s="25">
        <v>0.4284</v>
      </c>
      <c r="BB13" s="25">
        <v>0.83189999999999997</v>
      </c>
      <c r="BC13" s="25">
        <v>0.995</v>
      </c>
      <c r="BD13" s="25">
        <v>0.61839999999999995</v>
      </c>
      <c r="BE13" s="25">
        <v>0.93830000000000002</v>
      </c>
      <c r="BF13" s="25">
        <v>0.2253</v>
      </c>
      <c r="BG13" s="25">
        <v>0.1585</v>
      </c>
      <c r="BH13" s="25">
        <v>2.05E-7</v>
      </c>
      <c r="BI13" s="25">
        <v>3.47E-8</v>
      </c>
      <c r="BJ13" s="25">
        <v>0.71060000000000001</v>
      </c>
      <c r="BK13" s="25">
        <v>0.16789999999999999</v>
      </c>
      <c r="BL13" s="25">
        <v>0.1673</v>
      </c>
      <c r="BM13" s="25">
        <v>0.2152</v>
      </c>
      <c r="BN13" s="25">
        <v>7.5600000000000001E-2</v>
      </c>
      <c r="BO13" s="25">
        <v>0.88500000000000001</v>
      </c>
      <c r="BP13" s="25">
        <v>3.3E-3</v>
      </c>
      <c r="BQ13" s="25">
        <v>1.1999999999999999E-3</v>
      </c>
      <c r="BR13" s="25">
        <v>1.41E-2</v>
      </c>
      <c r="BS13" s="25">
        <v>0.73250000000000004</v>
      </c>
      <c r="BT13" s="25">
        <v>0.38319999999999999</v>
      </c>
      <c r="BU13" s="25">
        <v>5.5999999999999999E-3</v>
      </c>
      <c r="BV13" s="25">
        <v>0.17610000000000001</v>
      </c>
      <c r="BW13" s="25">
        <v>2.1700000000000001E-2</v>
      </c>
      <c r="BX13" s="25">
        <v>0.20949999999999999</v>
      </c>
      <c r="BY13" s="25">
        <v>0.32729999999999998</v>
      </c>
      <c r="BZ13" s="25">
        <v>5.9999999999999995E-4</v>
      </c>
      <c r="CA13" s="25">
        <v>4.53E-2</v>
      </c>
      <c r="CB13" s="25">
        <v>0.498</v>
      </c>
      <c r="CC13" s="25">
        <v>0.97250000000000003</v>
      </c>
      <c r="CD13" s="25">
        <v>0.48020000000000002</v>
      </c>
      <c r="CE13" s="25">
        <v>0.4456</v>
      </c>
      <c r="CF13" s="25">
        <v>0.67410000000000003</v>
      </c>
      <c r="CG13" s="25">
        <v>0.56430000000000002</v>
      </c>
      <c r="CH13" s="25">
        <v>0.88749999999999996</v>
      </c>
      <c r="CI13" s="25">
        <v>0.1426</v>
      </c>
      <c r="CJ13" s="25">
        <v>6.9599999999999995E-2</v>
      </c>
      <c r="CK13" s="25">
        <v>1.4200000000000001E-2</v>
      </c>
      <c r="CL13" s="25">
        <v>0.4264</v>
      </c>
      <c r="CM13" s="25">
        <v>2.3800000000000002E-2</v>
      </c>
      <c r="CN13" s="25">
        <v>4.3E-3</v>
      </c>
      <c r="CO13" s="25">
        <v>1.52E-2</v>
      </c>
      <c r="CP13" s="25">
        <v>0.153</v>
      </c>
      <c r="CQ13" s="25">
        <v>0.52159999999999995</v>
      </c>
      <c r="CR13" s="25">
        <v>1.7399999999999999E-2</v>
      </c>
      <c r="CS13" s="25">
        <v>0.24379999999999999</v>
      </c>
      <c r="CT13" s="25">
        <v>2.2599999999999999E-2</v>
      </c>
      <c r="CU13" s="25">
        <v>6.5500000000000003E-2</v>
      </c>
      <c r="CV13" s="25">
        <v>0.2397</v>
      </c>
      <c r="CW13" s="25">
        <v>2.7000000000000001E-3</v>
      </c>
      <c r="CX13" s="25">
        <v>0.17150000000000001</v>
      </c>
      <c r="CY13" s="25">
        <v>0.26050000000000001</v>
      </c>
      <c r="CZ13" s="25">
        <v>0.99850000000000005</v>
      </c>
      <c r="DA13" s="25">
        <v>0.3</v>
      </c>
      <c r="DB13" s="25">
        <v>0.36980000000000002</v>
      </c>
      <c r="DC13" s="25">
        <v>0.55100000000000005</v>
      </c>
      <c r="DD13" s="25">
        <v>0.44719999999999999</v>
      </c>
      <c r="DE13" s="25">
        <v>0.99119999999999997</v>
      </c>
      <c r="DF13" s="41" t="str">
        <f t="shared" si="3"/>
        <v/>
      </c>
      <c r="DG13" s="41" t="str">
        <f t="shared" si="0"/>
        <v/>
      </c>
      <c r="DH13" s="41" t="str">
        <f t="shared" si="0"/>
        <v/>
      </c>
      <c r="DI13" s="41" t="str">
        <f t="shared" si="0"/>
        <v/>
      </c>
      <c r="DJ13" s="41" t="str">
        <f t="shared" si="0"/>
        <v/>
      </c>
      <c r="DK13" s="41" t="str">
        <f t="shared" si="0"/>
        <v/>
      </c>
      <c r="DL13" s="41" t="str">
        <f t="shared" si="1"/>
        <v/>
      </c>
      <c r="DM13" s="41" t="str">
        <f t="shared" si="2"/>
        <v/>
      </c>
      <c r="DN13" s="41">
        <f t="shared" si="4"/>
        <v>1</v>
      </c>
      <c r="DO13" s="41">
        <f t="shared" si="5"/>
        <v>0</v>
      </c>
      <c r="DP13" s="41">
        <f t="shared" si="6"/>
        <v>0</v>
      </c>
      <c r="DQ13" s="11"/>
      <c r="DR13" s="14" t="s">
        <v>35</v>
      </c>
      <c r="DS13" s="14" t="s">
        <v>36</v>
      </c>
      <c r="DT13" s="15">
        <v>564</v>
      </c>
      <c r="DU13" s="15" t="s">
        <v>70</v>
      </c>
      <c r="DV13" s="15">
        <v>1514</v>
      </c>
      <c r="DW13" s="15">
        <v>120.06552000000001</v>
      </c>
    </row>
    <row r="14" spans="11:127" x14ac:dyDescent="0.2">
      <c r="K14" s="2"/>
      <c r="L14" s="13">
        <v>17</v>
      </c>
      <c r="M14" s="46"/>
      <c r="N14" s="46"/>
      <c r="O14" s="14" t="s">
        <v>71</v>
      </c>
      <c r="P14" s="15" t="s">
        <v>72</v>
      </c>
      <c r="Q14" s="15">
        <v>33939</v>
      </c>
      <c r="R14" s="14"/>
      <c r="S14" s="14"/>
      <c r="T14" s="17">
        <v>152204</v>
      </c>
      <c r="U14" s="11"/>
      <c r="V14" s="19">
        <v>0.81</v>
      </c>
      <c r="W14" s="19">
        <v>0.68</v>
      </c>
      <c r="X14" s="19">
        <v>0.85</v>
      </c>
      <c r="Y14" s="20"/>
      <c r="Z14" s="19"/>
      <c r="AA14" s="19"/>
      <c r="AB14" s="19">
        <v>0.91</v>
      </c>
      <c r="AC14" s="19">
        <v>1.31</v>
      </c>
      <c r="AD14" s="19">
        <v>0.89</v>
      </c>
      <c r="AE14" s="19">
        <v>1.44</v>
      </c>
      <c r="AF14" s="23">
        <v>0.68</v>
      </c>
      <c r="AG14" s="19">
        <v>0.87</v>
      </c>
      <c r="AH14" s="19">
        <v>0.96</v>
      </c>
      <c r="AI14" s="19">
        <v>0.82</v>
      </c>
      <c r="AJ14" s="19">
        <v>1.1100000000000001</v>
      </c>
      <c r="AK14" s="19">
        <v>0.85</v>
      </c>
      <c r="AL14" s="19">
        <v>0.96</v>
      </c>
      <c r="AM14" s="19">
        <v>1.22</v>
      </c>
      <c r="AN14" s="19">
        <v>0.9</v>
      </c>
      <c r="AO14" s="19">
        <v>1.27</v>
      </c>
      <c r="AP14" s="19">
        <v>0.73</v>
      </c>
      <c r="AQ14" s="19">
        <v>0.87</v>
      </c>
      <c r="AR14" s="23">
        <v>0.68</v>
      </c>
      <c r="AS14" s="19">
        <v>0.84</v>
      </c>
      <c r="AT14" s="19">
        <v>0.72</v>
      </c>
      <c r="AU14" s="19">
        <v>0.64</v>
      </c>
      <c r="AV14" s="19">
        <v>0.63</v>
      </c>
      <c r="AW14" s="19">
        <v>0.81</v>
      </c>
      <c r="AX14" s="19">
        <v>0.68</v>
      </c>
      <c r="AY14" s="11"/>
      <c r="AZ14" s="25">
        <v>0.66049999999999998</v>
      </c>
      <c r="BA14" s="25">
        <v>0.49059999999999998</v>
      </c>
      <c r="BB14" s="25">
        <v>0.3649</v>
      </c>
      <c r="BC14" s="25">
        <v>0.75609999999999999</v>
      </c>
      <c r="BD14" s="25">
        <v>0.5897</v>
      </c>
      <c r="BE14" s="25">
        <v>0.93830000000000002</v>
      </c>
      <c r="BF14" s="25">
        <v>1.24E-2</v>
      </c>
      <c r="BG14" s="25">
        <v>2.87E-2</v>
      </c>
      <c r="BH14" s="25">
        <v>0.1744</v>
      </c>
      <c r="BI14" s="25">
        <v>1.1299999999999999E-2</v>
      </c>
      <c r="BJ14" s="25">
        <v>0.99360000000000004</v>
      </c>
      <c r="BK14" s="25">
        <v>0.21460000000000001</v>
      </c>
      <c r="BL14" s="25">
        <v>0.73040000000000005</v>
      </c>
      <c r="BM14" s="25">
        <v>0.4622</v>
      </c>
      <c r="BN14" s="25">
        <v>0.30620000000000003</v>
      </c>
      <c r="BO14" s="25">
        <v>0.28170000000000001</v>
      </c>
      <c r="BP14" s="25">
        <v>8.1500000000000003E-2</v>
      </c>
      <c r="BQ14" s="25">
        <v>0.6885</v>
      </c>
      <c r="BR14" s="25">
        <v>0.9899</v>
      </c>
      <c r="BS14" s="25">
        <v>0.43419999999999997</v>
      </c>
      <c r="BT14" s="25">
        <v>0.69779999999999998</v>
      </c>
      <c r="BU14" s="25">
        <v>0.44159999999999999</v>
      </c>
      <c r="BV14" s="25">
        <v>0.90349999999999997</v>
      </c>
      <c r="BW14" s="25">
        <v>0.42709999999999998</v>
      </c>
      <c r="BX14" s="25">
        <v>0.63380000000000003</v>
      </c>
      <c r="BY14" s="25">
        <v>0.36059999999999998</v>
      </c>
      <c r="BZ14" s="25">
        <v>0.20599999999999999</v>
      </c>
      <c r="CA14" s="25">
        <v>0.38529999999999998</v>
      </c>
      <c r="CB14" s="25">
        <v>9.1200000000000003E-2</v>
      </c>
      <c r="CC14" s="25">
        <v>0.35549999999999998</v>
      </c>
      <c r="CD14" s="25">
        <v>0.1409</v>
      </c>
      <c r="CE14" s="25">
        <v>0.1089</v>
      </c>
      <c r="CF14" s="25">
        <v>0.1028</v>
      </c>
      <c r="CG14" s="25">
        <v>0.53129999999999999</v>
      </c>
      <c r="CH14" s="25">
        <v>0.24929999999999999</v>
      </c>
      <c r="CI14" s="25">
        <v>0.3715</v>
      </c>
      <c r="CJ14" s="25">
        <v>0.1237</v>
      </c>
      <c r="CK14" s="25">
        <v>4.6600000000000003E-2</v>
      </c>
      <c r="CL14" s="25">
        <v>0.19900000000000001</v>
      </c>
      <c r="CM14" s="25">
        <v>0.20069999999999999</v>
      </c>
      <c r="CN14" s="25">
        <v>0.25430000000000003</v>
      </c>
      <c r="CO14" s="25">
        <v>0.35139999999999999</v>
      </c>
      <c r="CP14" s="25">
        <v>9.98E-2</v>
      </c>
      <c r="CQ14" s="25">
        <v>0.64990000000000003</v>
      </c>
      <c r="CR14" s="25">
        <v>0.2959</v>
      </c>
      <c r="CS14" s="25">
        <v>0.5726</v>
      </c>
      <c r="CT14" s="25">
        <v>0.21149999999999999</v>
      </c>
      <c r="CU14" s="25">
        <v>0.1472</v>
      </c>
      <c r="CV14" s="25">
        <v>0.25219999999999998</v>
      </c>
      <c r="CW14" s="25">
        <v>0.2293</v>
      </c>
      <c r="CX14" s="25">
        <v>0.42649999999999999</v>
      </c>
      <c r="CY14" s="25">
        <v>8.72E-2</v>
      </c>
      <c r="CZ14" s="25">
        <v>0.95499999999999996</v>
      </c>
      <c r="DA14" s="25">
        <v>0.1741</v>
      </c>
      <c r="DB14" s="25">
        <v>0.16900000000000001</v>
      </c>
      <c r="DC14" s="25">
        <v>0.25240000000000001</v>
      </c>
      <c r="DD14" s="25">
        <v>0.437</v>
      </c>
      <c r="DE14" s="25">
        <v>0.69489999999999996</v>
      </c>
      <c r="DF14" s="41" t="str">
        <f t="shared" si="3"/>
        <v/>
      </c>
      <c r="DG14" s="41" t="str">
        <f t="shared" si="0"/>
        <v>down</v>
      </c>
      <c r="DH14" s="41" t="str">
        <f t="shared" si="0"/>
        <v/>
      </c>
      <c r="DI14" s="41" t="str">
        <f t="shared" si="0"/>
        <v/>
      </c>
      <c r="DJ14" s="41" t="str">
        <f t="shared" si="0"/>
        <v/>
      </c>
      <c r="DK14" s="41" t="str">
        <f t="shared" si="0"/>
        <v/>
      </c>
      <c r="DL14" s="41" t="str">
        <f t="shared" si="1"/>
        <v/>
      </c>
      <c r="DM14" s="41" t="str">
        <f t="shared" si="2"/>
        <v/>
      </c>
      <c r="DN14" s="41">
        <f t="shared" si="4"/>
        <v>1</v>
      </c>
      <c r="DO14" s="41">
        <f t="shared" si="5"/>
        <v>1</v>
      </c>
      <c r="DP14" s="41">
        <f t="shared" si="6"/>
        <v>1</v>
      </c>
      <c r="DQ14" s="11"/>
      <c r="DR14" s="14" t="s">
        <v>35</v>
      </c>
      <c r="DS14" s="14" t="s">
        <v>36</v>
      </c>
      <c r="DT14" s="15">
        <v>100001274</v>
      </c>
      <c r="DU14" s="15" t="s">
        <v>73</v>
      </c>
      <c r="DV14" s="15">
        <v>821.6</v>
      </c>
      <c r="DW14" s="15">
        <v>160.06153</v>
      </c>
    </row>
    <row r="15" spans="11:127" x14ac:dyDescent="0.2">
      <c r="K15" s="2"/>
      <c r="L15" s="13">
        <v>18</v>
      </c>
      <c r="M15" s="46"/>
      <c r="N15" s="46"/>
      <c r="O15" s="14" t="s">
        <v>74</v>
      </c>
      <c r="P15" s="15" t="s">
        <v>62</v>
      </c>
      <c r="Q15" s="15">
        <v>15142</v>
      </c>
      <c r="R15" s="16" t="s">
        <v>75</v>
      </c>
      <c r="S15" s="16" t="s">
        <v>76</v>
      </c>
      <c r="T15" s="17">
        <v>99289</v>
      </c>
      <c r="U15" s="11"/>
      <c r="V15" s="19">
        <v>0.8</v>
      </c>
      <c r="W15" s="19">
        <v>1</v>
      </c>
      <c r="X15" s="19">
        <v>1.26</v>
      </c>
      <c r="Y15" s="21"/>
      <c r="Z15" s="20"/>
      <c r="AA15" s="19"/>
      <c r="AB15" s="22">
        <v>2.46</v>
      </c>
      <c r="AC15" s="22">
        <v>4.96</v>
      </c>
      <c r="AD15" s="24">
        <v>2.0099999999999998</v>
      </c>
      <c r="AE15" s="19">
        <v>2.02</v>
      </c>
      <c r="AF15" s="18">
        <v>0.41</v>
      </c>
      <c r="AG15" s="22">
        <v>2.5499999999999998</v>
      </c>
      <c r="AH15" s="19">
        <v>1.45</v>
      </c>
      <c r="AI15" s="19">
        <v>1.37</v>
      </c>
      <c r="AJ15" s="19">
        <v>0.56999999999999995</v>
      </c>
      <c r="AK15" s="19">
        <v>0.95</v>
      </c>
      <c r="AL15" s="19">
        <v>1.44</v>
      </c>
      <c r="AM15" s="22">
        <v>2.97</v>
      </c>
      <c r="AN15" s="19">
        <v>1.5</v>
      </c>
      <c r="AO15" s="24">
        <v>2.06</v>
      </c>
      <c r="AP15" s="23">
        <v>0.5</v>
      </c>
      <c r="AQ15" s="19">
        <v>1.17</v>
      </c>
      <c r="AR15" s="19">
        <v>1.35</v>
      </c>
      <c r="AS15" s="19">
        <v>1.21</v>
      </c>
      <c r="AT15" s="19">
        <v>0.79</v>
      </c>
      <c r="AU15" s="18">
        <v>0.34</v>
      </c>
      <c r="AV15" s="19">
        <v>0.81</v>
      </c>
      <c r="AW15" s="19">
        <v>0.8</v>
      </c>
      <c r="AX15" s="19">
        <v>1</v>
      </c>
      <c r="AY15" s="11"/>
      <c r="AZ15" s="25">
        <v>0.49959999999999999</v>
      </c>
      <c r="BA15" s="25">
        <v>0.4375</v>
      </c>
      <c r="BB15" s="25">
        <v>0.95150000000000001</v>
      </c>
      <c r="BC15" s="25">
        <v>0.995</v>
      </c>
      <c r="BD15" s="25">
        <v>0.56420000000000003</v>
      </c>
      <c r="BE15" s="25">
        <v>0.93830000000000002</v>
      </c>
      <c r="BF15" s="25">
        <v>9.4500000000000001E-2</v>
      </c>
      <c r="BG15" s="25">
        <v>9.3700000000000006E-2</v>
      </c>
      <c r="BH15" s="25">
        <v>2.9999999999999997E-4</v>
      </c>
      <c r="BI15" s="25">
        <v>2.4000000000000001E-5</v>
      </c>
      <c r="BJ15" s="25">
        <v>0.17369999999999999</v>
      </c>
      <c r="BK15" s="25">
        <v>7.0699999999999999E-2</v>
      </c>
      <c r="BL15" s="25">
        <v>6.4000000000000003E-3</v>
      </c>
      <c r="BM15" s="25">
        <v>7.3899999999999994E-5</v>
      </c>
      <c r="BN15" s="25">
        <v>5.1499999999999997E-2</v>
      </c>
      <c r="BO15" s="25">
        <v>0.15690000000000001</v>
      </c>
      <c r="BP15" s="25">
        <v>2.6800000000000001E-2</v>
      </c>
      <c r="BQ15" s="25">
        <v>4.4600000000000001E-2</v>
      </c>
      <c r="BR15" s="25">
        <v>0.45340000000000003</v>
      </c>
      <c r="BS15" s="25">
        <v>0.24890000000000001</v>
      </c>
      <c r="BT15" s="25">
        <v>0.19969999999999999</v>
      </c>
      <c r="BU15" s="25">
        <v>0.6835</v>
      </c>
      <c r="BV15" s="25">
        <v>0.311</v>
      </c>
      <c r="BW15" s="25">
        <v>6.1000000000000004E-3</v>
      </c>
      <c r="BX15" s="25">
        <v>0.2979</v>
      </c>
      <c r="BY15" s="25">
        <v>7.3599999999999999E-2</v>
      </c>
      <c r="BZ15" s="25">
        <v>7.8100000000000003E-2</v>
      </c>
      <c r="CA15" s="25">
        <v>0.80720000000000003</v>
      </c>
      <c r="CB15" s="25">
        <v>0.38319999999999999</v>
      </c>
      <c r="CC15" s="25">
        <v>0.60009999999999997</v>
      </c>
      <c r="CD15" s="25">
        <v>0.35949999999999999</v>
      </c>
      <c r="CE15" s="25">
        <v>1.9E-3</v>
      </c>
      <c r="CF15" s="25">
        <v>0.59389999999999998</v>
      </c>
      <c r="CG15" s="25">
        <v>0.56559999999999999</v>
      </c>
      <c r="CH15" s="25">
        <v>0.95340000000000003</v>
      </c>
      <c r="CI15" s="25">
        <v>1.6E-2</v>
      </c>
      <c r="CJ15" s="25">
        <v>9.5600000000000006E-5</v>
      </c>
      <c r="CK15" s="25">
        <v>1.0200000000000001E-2</v>
      </c>
      <c r="CL15" s="25">
        <v>0.13320000000000001</v>
      </c>
      <c r="CM15" s="25">
        <v>9.0200000000000002E-2</v>
      </c>
      <c r="CN15" s="25">
        <v>3.7100000000000001E-2</v>
      </c>
      <c r="CO15" s="25">
        <v>0.20169999999999999</v>
      </c>
      <c r="CP15" s="25">
        <v>6.3600000000000004E-2</v>
      </c>
      <c r="CQ15" s="25">
        <v>0.41599999999999998</v>
      </c>
      <c r="CR15" s="25">
        <v>0.38200000000000001</v>
      </c>
      <c r="CS15" s="25">
        <v>0.33710000000000001</v>
      </c>
      <c r="CT15" s="25">
        <v>9.5999999999999992E-3</v>
      </c>
      <c r="CU15" s="25">
        <v>8.5800000000000001E-2</v>
      </c>
      <c r="CV15" s="25">
        <v>9.6000000000000002E-2</v>
      </c>
      <c r="CW15" s="25">
        <v>0.1244</v>
      </c>
      <c r="CX15" s="25">
        <v>0.58489999999999998</v>
      </c>
      <c r="CY15" s="25">
        <v>0.22259999999999999</v>
      </c>
      <c r="CZ15" s="25">
        <v>0.99850000000000005</v>
      </c>
      <c r="DA15" s="25">
        <v>0.26679999999999998</v>
      </c>
      <c r="DB15" s="25">
        <v>2.1399999999999999E-2</v>
      </c>
      <c r="DC15" s="25">
        <v>0.52680000000000005</v>
      </c>
      <c r="DD15" s="25">
        <v>0.44719999999999999</v>
      </c>
      <c r="DE15" s="25">
        <v>0.99119999999999997</v>
      </c>
      <c r="DF15" s="41" t="str">
        <f t="shared" si="3"/>
        <v/>
      </c>
      <c r="DG15" s="41" t="str">
        <f t="shared" si="0"/>
        <v/>
      </c>
      <c r="DH15" s="41" t="str">
        <f t="shared" si="0"/>
        <v/>
      </c>
      <c r="DI15" s="41" t="str">
        <f t="shared" si="0"/>
        <v/>
      </c>
      <c r="DJ15" s="41" t="str">
        <f t="shared" si="0"/>
        <v>down</v>
      </c>
      <c r="DK15" s="41" t="str">
        <f t="shared" si="0"/>
        <v/>
      </c>
      <c r="DL15" s="41" t="str">
        <f t="shared" si="1"/>
        <v/>
      </c>
      <c r="DM15" s="41" t="str">
        <f t="shared" si="2"/>
        <v/>
      </c>
      <c r="DN15" s="41">
        <f t="shared" si="4"/>
        <v>1</v>
      </c>
      <c r="DO15" s="41">
        <f t="shared" si="5"/>
        <v>1</v>
      </c>
      <c r="DP15" s="41">
        <f t="shared" si="6"/>
        <v>1</v>
      </c>
      <c r="DQ15" s="11"/>
      <c r="DR15" s="14" t="s">
        <v>35</v>
      </c>
      <c r="DS15" s="14" t="s">
        <v>36</v>
      </c>
      <c r="DT15" s="15">
        <v>100000272</v>
      </c>
      <c r="DU15" s="15" t="s">
        <v>77</v>
      </c>
      <c r="DV15" s="15">
        <v>2511.1</v>
      </c>
      <c r="DW15" s="15">
        <v>118.05096</v>
      </c>
    </row>
    <row r="16" spans="11:127" x14ac:dyDescent="0.2">
      <c r="K16" s="2"/>
      <c r="L16" s="13">
        <v>21</v>
      </c>
      <c r="M16" s="46"/>
      <c r="N16" s="46"/>
      <c r="O16" s="14" t="s">
        <v>78</v>
      </c>
      <c r="P16" s="15" t="s">
        <v>62</v>
      </c>
      <c r="Q16" s="15">
        <v>18351</v>
      </c>
      <c r="R16" s="16" t="s">
        <v>79</v>
      </c>
      <c r="S16" s="16" t="s">
        <v>80</v>
      </c>
      <c r="T16" s="17">
        <v>12647</v>
      </c>
      <c r="U16" s="11"/>
      <c r="V16" s="19">
        <v>1.73</v>
      </c>
      <c r="W16" s="22">
        <v>1.6</v>
      </c>
      <c r="X16" s="19">
        <v>0.93</v>
      </c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1"/>
      <c r="AZ16" s="25">
        <v>0.1764</v>
      </c>
      <c r="BA16" s="25">
        <v>0.29770000000000002</v>
      </c>
      <c r="BB16" s="25">
        <v>2.92E-2</v>
      </c>
      <c r="BC16" s="25">
        <v>0.2147</v>
      </c>
      <c r="BD16" s="25">
        <v>0.85499999999999998</v>
      </c>
      <c r="BE16" s="25">
        <v>0.94879999999999998</v>
      </c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41" t="str">
        <f t="shared" si="3"/>
        <v/>
      </c>
      <c r="DG16" s="41" t="str">
        <f t="shared" si="0"/>
        <v/>
      </c>
      <c r="DH16" s="41" t="str">
        <f t="shared" si="0"/>
        <v/>
      </c>
      <c r="DI16" s="41" t="str">
        <f t="shared" si="0"/>
        <v/>
      </c>
      <c r="DJ16" s="41" t="str">
        <f t="shared" si="0"/>
        <v/>
      </c>
      <c r="DK16" s="41" t="str">
        <f t="shared" si="0"/>
        <v/>
      </c>
      <c r="DL16" s="41" t="str">
        <f t="shared" si="1"/>
        <v/>
      </c>
      <c r="DM16" s="41" t="str">
        <f t="shared" si="2"/>
        <v/>
      </c>
      <c r="DN16" s="41" t="str">
        <f t="shared" si="4"/>
        <v/>
      </c>
      <c r="DO16" s="41">
        <f t="shared" si="5"/>
        <v>0</v>
      </c>
      <c r="DP16" s="41">
        <f t="shared" si="6"/>
        <v>0</v>
      </c>
      <c r="DQ16" s="11"/>
      <c r="DR16" s="14" t="s">
        <v>35</v>
      </c>
      <c r="DS16" s="14" t="s">
        <v>36</v>
      </c>
      <c r="DT16" s="15">
        <v>100000458</v>
      </c>
      <c r="DU16" s="15" t="s">
        <v>81</v>
      </c>
      <c r="DV16" s="15">
        <v>2875.8</v>
      </c>
      <c r="DW16" s="15">
        <v>118.05096</v>
      </c>
    </row>
    <row r="17" spans="11:127" x14ac:dyDescent="0.2">
      <c r="K17" s="2"/>
      <c r="L17" s="13">
        <v>22</v>
      </c>
      <c r="M17" s="46"/>
      <c r="N17" s="47"/>
      <c r="O17" s="14" t="s">
        <v>82</v>
      </c>
      <c r="P17" s="15" t="s">
        <v>38</v>
      </c>
      <c r="Q17" s="15">
        <v>31539</v>
      </c>
      <c r="R17" s="16" t="s">
        <v>83</v>
      </c>
      <c r="S17" s="14"/>
      <c r="T17" s="17">
        <v>439389</v>
      </c>
      <c r="U17" s="11"/>
      <c r="V17" s="22">
        <v>3.2</v>
      </c>
      <c r="W17" s="19">
        <v>2.0499999999999998</v>
      </c>
      <c r="X17" s="19">
        <v>0.64</v>
      </c>
      <c r="Y17" s="21"/>
      <c r="Z17" s="20"/>
      <c r="AA17" s="19"/>
      <c r="AB17" s="19">
        <v>0.92</v>
      </c>
      <c r="AC17" s="18">
        <v>0.51</v>
      </c>
      <c r="AD17" s="18">
        <v>0.16</v>
      </c>
      <c r="AE17" s="18">
        <v>0.55000000000000004</v>
      </c>
      <c r="AF17" s="19">
        <v>0.32</v>
      </c>
      <c r="AG17" s="18">
        <v>0.54</v>
      </c>
      <c r="AH17" s="18">
        <v>0.53</v>
      </c>
      <c r="AI17" s="18">
        <v>0.28999999999999998</v>
      </c>
      <c r="AJ17" s="19">
        <v>0.97</v>
      </c>
      <c r="AK17" s="19">
        <v>0.55000000000000004</v>
      </c>
      <c r="AL17" s="19">
        <v>0.95</v>
      </c>
      <c r="AM17" s="18">
        <v>0.41</v>
      </c>
      <c r="AN17" s="18">
        <v>0.22</v>
      </c>
      <c r="AO17" s="18">
        <v>0.43</v>
      </c>
      <c r="AP17" s="19">
        <v>0.53</v>
      </c>
      <c r="AQ17" s="19">
        <v>1.77</v>
      </c>
      <c r="AR17" s="19">
        <v>1.53</v>
      </c>
      <c r="AS17" s="19">
        <v>1.05</v>
      </c>
      <c r="AT17" s="19">
        <v>1.58</v>
      </c>
      <c r="AU17" s="24">
        <v>1.85</v>
      </c>
      <c r="AV17" s="19">
        <v>1.23</v>
      </c>
      <c r="AW17" s="22">
        <v>3.2</v>
      </c>
      <c r="AX17" s="19">
        <v>2.0499999999999998</v>
      </c>
      <c r="AY17" s="11"/>
      <c r="AZ17" s="25">
        <v>3.4799999999999998E-2</v>
      </c>
      <c r="BA17" s="25">
        <v>0.13700000000000001</v>
      </c>
      <c r="BB17" s="25">
        <v>0.12520000000000001</v>
      </c>
      <c r="BC17" s="25">
        <v>0.43099999999999999</v>
      </c>
      <c r="BD17" s="25">
        <v>0.4128</v>
      </c>
      <c r="BE17" s="25">
        <v>0.93830000000000002</v>
      </c>
      <c r="BF17" s="25">
        <v>5.3100000000000001E-2</v>
      </c>
      <c r="BG17" s="25">
        <v>6.6400000000000001E-2</v>
      </c>
      <c r="BH17" s="25">
        <v>1.24E-7</v>
      </c>
      <c r="BI17" s="25">
        <v>2.1699999999999999E-8</v>
      </c>
      <c r="BJ17" s="25">
        <v>0.3861</v>
      </c>
      <c r="BK17" s="25">
        <v>0.1159</v>
      </c>
      <c r="BL17" s="25">
        <v>0.86539999999999995</v>
      </c>
      <c r="BM17" s="25">
        <v>8.6999999999999994E-3</v>
      </c>
      <c r="BN17" s="25">
        <v>2.0000000000000001E-4</v>
      </c>
      <c r="BO17" s="25">
        <v>1.35E-2</v>
      </c>
      <c r="BP17" s="25">
        <v>0.2074</v>
      </c>
      <c r="BQ17" s="25">
        <v>2.5700000000000001E-2</v>
      </c>
      <c r="BR17" s="25">
        <v>2.9000000000000001E-2</v>
      </c>
      <c r="BS17" s="25">
        <v>2.8E-3</v>
      </c>
      <c r="BT17" s="25">
        <v>0.96</v>
      </c>
      <c r="BU17" s="25">
        <v>0.38109999999999999</v>
      </c>
      <c r="BV17" s="25">
        <v>0.7994</v>
      </c>
      <c r="BW17" s="25">
        <v>1.41E-2</v>
      </c>
      <c r="BX17" s="25">
        <v>4.0000000000000002E-4</v>
      </c>
      <c r="BY17" s="25">
        <v>2.6599999999999999E-2</v>
      </c>
      <c r="BZ17" s="25">
        <v>0.22500000000000001</v>
      </c>
      <c r="CA17" s="25">
        <v>0.22209999999999999</v>
      </c>
      <c r="CB17" s="25">
        <v>0.31069999999999998</v>
      </c>
      <c r="CC17" s="25">
        <v>0.38069999999999998</v>
      </c>
      <c r="CD17" s="25">
        <v>0.3523</v>
      </c>
      <c r="CE17" s="25">
        <v>9.2200000000000004E-2</v>
      </c>
      <c r="CF17" s="25">
        <v>0.23169999999999999</v>
      </c>
      <c r="CG17" s="25">
        <v>3.9600000000000003E-2</v>
      </c>
      <c r="CH17" s="25">
        <v>0.2137</v>
      </c>
      <c r="CI17" s="25">
        <v>0.41599999999999998</v>
      </c>
      <c r="CJ17" s="25">
        <v>5.1000000000000004E-3</v>
      </c>
      <c r="CK17" s="25">
        <v>6.7799999999999995E-5</v>
      </c>
      <c r="CL17" s="25">
        <v>2.24E-2</v>
      </c>
      <c r="CM17" s="25">
        <v>0.36409999999999998</v>
      </c>
      <c r="CN17" s="25">
        <v>2.5700000000000001E-2</v>
      </c>
      <c r="CO17" s="25">
        <v>2.69E-2</v>
      </c>
      <c r="CP17" s="25">
        <v>1.5E-3</v>
      </c>
      <c r="CQ17" s="25">
        <v>0.72870000000000001</v>
      </c>
      <c r="CR17" s="25">
        <v>0.27039999999999997</v>
      </c>
      <c r="CS17" s="25">
        <v>0.54039999999999999</v>
      </c>
      <c r="CT17" s="25">
        <v>1.7000000000000001E-2</v>
      </c>
      <c r="CU17" s="25">
        <v>4.0000000000000002E-4</v>
      </c>
      <c r="CV17" s="25">
        <v>4.7300000000000002E-2</v>
      </c>
      <c r="CW17" s="25">
        <v>0.23849999999999999</v>
      </c>
      <c r="CX17" s="25">
        <v>0.33200000000000002</v>
      </c>
      <c r="CY17" s="25">
        <v>0.18809999999999999</v>
      </c>
      <c r="CZ17" s="25">
        <v>0.95499999999999996</v>
      </c>
      <c r="DA17" s="25">
        <v>0.26679999999999998</v>
      </c>
      <c r="DB17" s="25">
        <v>0.15709999999999999</v>
      </c>
      <c r="DC17" s="25">
        <v>0.34649999999999997</v>
      </c>
      <c r="DD17" s="25">
        <v>0.13200000000000001</v>
      </c>
      <c r="DE17" s="25">
        <v>0.65490000000000004</v>
      </c>
      <c r="DF17" s="41" t="str">
        <f t="shared" si="3"/>
        <v/>
      </c>
      <c r="DG17" s="41" t="str">
        <f t="shared" si="0"/>
        <v/>
      </c>
      <c r="DH17" s="41" t="str">
        <f t="shared" si="0"/>
        <v/>
      </c>
      <c r="DI17" s="41" t="str">
        <f t="shared" si="0"/>
        <v/>
      </c>
      <c r="DJ17" s="41" t="str">
        <f t="shared" si="0"/>
        <v/>
      </c>
      <c r="DK17" s="41" t="str">
        <f t="shared" si="0"/>
        <v/>
      </c>
      <c r="DL17" s="41" t="str">
        <f t="shared" si="1"/>
        <v/>
      </c>
      <c r="DM17" s="41" t="str">
        <f t="shared" si="2"/>
        <v/>
      </c>
      <c r="DN17" s="41">
        <f t="shared" si="4"/>
        <v>1</v>
      </c>
      <c r="DO17" s="41">
        <f t="shared" si="5"/>
        <v>0</v>
      </c>
      <c r="DP17" s="41">
        <f t="shared" si="6"/>
        <v>0</v>
      </c>
      <c r="DQ17" s="11"/>
      <c r="DR17" s="14" t="s">
        <v>35</v>
      </c>
      <c r="DS17" s="14" t="s">
        <v>36</v>
      </c>
      <c r="DT17" s="15">
        <v>100001129</v>
      </c>
      <c r="DU17" s="15" t="s">
        <v>84</v>
      </c>
      <c r="DV17" s="15">
        <v>2092</v>
      </c>
      <c r="DW17" s="15">
        <v>162.07608999999999</v>
      </c>
    </row>
    <row r="18" spans="11:127" x14ac:dyDescent="0.2">
      <c r="K18" s="2"/>
      <c r="L18" s="13">
        <v>28</v>
      </c>
      <c r="M18" s="46"/>
      <c r="N18" s="45" t="s">
        <v>85</v>
      </c>
      <c r="O18" s="14" t="s">
        <v>86</v>
      </c>
      <c r="P18" s="15" t="s">
        <v>38</v>
      </c>
      <c r="Q18" s="15">
        <v>1126</v>
      </c>
      <c r="R18" s="16" t="s">
        <v>87</v>
      </c>
      <c r="S18" s="16" t="s">
        <v>88</v>
      </c>
      <c r="T18" s="17">
        <v>5950</v>
      </c>
      <c r="U18" s="11"/>
      <c r="V18" s="19">
        <v>0.98</v>
      </c>
      <c r="W18" s="19">
        <v>1</v>
      </c>
      <c r="X18" s="19">
        <v>1.02</v>
      </c>
      <c r="Y18" s="20"/>
      <c r="Z18" s="20"/>
      <c r="AA18" s="21"/>
      <c r="AB18" s="19">
        <v>0.98</v>
      </c>
      <c r="AC18" s="19">
        <v>1.1100000000000001</v>
      </c>
      <c r="AD18" s="18">
        <v>0.57999999999999996</v>
      </c>
      <c r="AE18" s="19">
        <v>1.1299999999999999</v>
      </c>
      <c r="AF18" s="18">
        <v>0.53</v>
      </c>
      <c r="AG18" s="22">
        <v>1.84</v>
      </c>
      <c r="AH18" s="22">
        <v>1.72</v>
      </c>
      <c r="AI18" s="19">
        <v>1.04</v>
      </c>
      <c r="AJ18" s="19">
        <v>0.94</v>
      </c>
      <c r="AK18" s="18">
        <v>0.61</v>
      </c>
      <c r="AL18" s="24">
        <v>1.32</v>
      </c>
      <c r="AM18" s="22">
        <v>1.98</v>
      </c>
      <c r="AN18" s="19">
        <v>0.92</v>
      </c>
      <c r="AO18" s="22">
        <v>1.5</v>
      </c>
      <c r="AP18" s="18">
        <v>0.46</v>
      </c>
      <c r="AQ18" s="18">
        <v>0.55000000000000004</v>
      </c>
      <c r="AR18" s="18">
        <v>0.63</v>
      </c>
      <c r="AS18" s="19">
        <v>1.03</v>
      </c>
      <c r="AT18" s="19">
        <v>0.85</v>
      </c>
      <c r="AU18" s="19">
        <v>0.85</v>
      </c>
      <c r="AV18" s="19">
        <v>1.1299999999999999</v>
      </c>
      <c r="AW18" s="19">
        <v>0.98</v>
      </c>
      <c r="AX18" s="19">
        <v>1</v>
      </c>
      <c r="AY18" s="11"/>
      <c r="AZ18" s="25">
        <v>0.72270000000000001</v>
      </c>
      <c r="BA18" s="25">
        <v>0.50460000000000005</v>
      </c>
      <c r="BB18" s="25">
        <v>0.89990000000000003</v>
      </c>
      <c r="BC18" s="25">
        <v>0.995</v>
      </c>
      <c r="BD18" s="25">
        <v>0.80689999999999995</v>
      </c>
      <c r="BE18" s="25">
        <v>0.94879999999999998</v>
      </c>
      <c r="BF18" s="25">
        <v>4.2599999999999999E-2</v>
      </c>
      <c r="BG18" s="25">
        <v>5.9900000000000002E-2</v>
      </c>
      <c r="BH18" s="25">
        <v>6.7800000000000002E-9</v>
      </c>
      <c r="BI18" s="25">
        <v>1.4800000000000001E-9</v>
      </c>
      <c r="BJ18" s="25">
        <v>7.6499999999999999E-2</v>
      </c>
      <c r="BK18" s="25">
        <v>4.3099999999999999E-2</v>
      </c>
      <c r="BL18" s="25">
        <v>0.92020000000000002</v>
      </c>
      <c r="BM18" s="25">
        <v>0.5907</v>
      </c>
      <c r="BN18" s="25">
        <v>1.6999999999999999E-3</v>
      </c>
      <c r="BO18" s="25">
        <v>0.66149999999999998</v>
      </c>
      <c r="BP18" s="25">
        <v>2.9999999999999997E-4</v>
      </c>
      <c r="BQ18" s="25">
        <v>6.9999999999999999E-4</v>
      </c>
      <c r="BR18" s="25">
        <v>1E-3</v>
      </c>
      <c r="BS18" s="25">
        <v>0.98129999999999995</v>
      </c>
      <c r="BT18" s="25">
        <v>0.91830000000000001</v>
      </c>
      <c r="BU18" s="25">
        <v>1.1000000000000001E-3</v>
      </c>
      <c r="BV18" s="25">
        <v>7.1199999999999999E-2</v>
      </c>
      <c r="BW18" s="25">
        <v>1E-4</v>
      </c>
      <c r="BX18" s="25">
        <v>0.56950000000000001</v>
      </c>
      <c r="BY18" s="25">
        <v>2.52E-2</v>
      </c>
      <c r="BZ18" s="25">
        <v>1.5400000000000002E-5</v>
      </c>
      <c r="CA18" s="25">
        <v>5.0000000000000001E-4</v>
      </c>
      <c r="CB18" s="25">
        <v>6.6E-3</v>
      </c>
      <c r="CC18" s="25">
        <v>0.81330000000000002</v>
      </c>
      <c r="CD18" s="25">
        <v>0.28420000000000001</v>
      </c>
      <c r="CE18" s="25">
        <v>0.43830000000000002</v>
      </c>
      <c r="CF18" s="25">
        <v>0.44130000000000003</v>
      </c>
      <c r="CG18" s="25">
        <v>0.70069999999999999</v>
      </c>
      <c r="CH18" s="25">
        <v>0.91979999999999995</v>
      </c>
      <c r="CI18" s="25">
        <v>0.43090000000000001</v>
      </c>
      <c r="CJ18" s="25">
        <v>0.14990000000000001</v>
      </c>
      <c r="CK18" s="25">
        <v>5.0000000000000001E-4</v>
      </c>
      <c r="CL18" s="25">
        <v>0.35539999999999999</v>
      </c>
      <c r="CM18" s="25">
        <v>4.4999999999999997E-3</v>
      </c>
      <c r="CN18" s="25">
        <v>3.3999999999999998E-3</v>
      </c>
      <c r="CO18" s="25">
        <v>1.9E-3</v>
      </c>
      <c r="CP18" s="25">
        <v>0.19359999999999999</v>
      </c>
      <c r="CQ18" s="25">
        <v>0.71389999999999998</v>
      </c>
      <c r="CR18" s="25">
        <v>5.5999999999999999E-3</v>
      </c>
      <c r="CS18" s="25">
        <v>0.1406</v>
      </c>
      <c r="CT18" s="25">
        <v>6.9999999999999999E-4</v>
      </c>
      <c r="CU18" s="25">
        <v>0.13780000000000001</v>
      </c>
      <c r="CV18" s="25">
        <v>4.5699999999999998E-2</v>
      </c>
      <c r="CW18" s="25">
        <v>2.0000000000000001E-4</v>
      </c>
      <c r="CX18" s="25">
        <v>1.7500000000000002E-2</v>
      </c>
      <c r="CY18" s="25">
        <v>1.6400000000000001E-2</v>
      </c>
      <c r="CZ18" s="25">
        <v>0.99850000000000005</v>
      </c>
      <c r="DA18" s="25">
        <v>0.2392</v>
      </c>
      <c r="DB18" s="25">
        <v>0.36480000000000001</v>
      </c>
      <c r="DC18" s="25">
        <v>0.47889999999999999</v>
      </c>
      <c r="DD18" s="25">
        <v>0.46800000000000003</v>
      </c>
      <c r="DE18" s="25">
        <v>0.99119999999999997</v>
      </c>
      <c r="DF18" s="41" t="str">
        <f t="shared" si="3"/>
        <v>down</v>
      </c>
      <c r="DG18" s="41" t="str">
        <f t="shared" si="0"/>
        <v>down</v>
      </c>
      <c r="DH18" s="41" t="str">
        <f t="shared" si="0"/>
        <v/>
      </c>
      <c r="DI18" s="41" t="str">
        <f t="shared" si="0"/>
        <v/>
      </c>
      <c r="DJ18" s="41" t="str">
        <f t="shared" si="0"/>
        <v/>
      </c>
      <c r="DK18" s="41" t="str">
        <f t="shared" si="0"/>
        <v/>
      </c>
      <c r="DL18" s="41" t="str">
        <f t="shared" si="1"/>
        <v/>
      </c>
      <c r="DM18" s="41" t="str">
        <f t="shared" si="2"/>
        <v/>
      </c>
      <c r="DN18" s="41">
        <f t="shared" si="4"/>
        <v>1</v>
      </c>
      <c r="DO18" s="41">
        <f t="shared" si="5"/>
        <v>2</v>
      </c>
      <c r="DP18" s="41">
        <f t="shared" si="6"/>
        <v>2</v>
      </c>
      <c r="DQ18" s="11"/>
      <c r="DR18" s="14" t="s">
        <v>35</v>
      </c>
      <c r="DS18" s="14" t="s">
        <v>85</v>
      </c>
      <c r="DT18" s="15">
        <v>811</v>
      </c>
      <c r="DU18" s="15" t="s">
        <v>89</v>
      </c>
      <c r="DV18" s="15">
        <v>1700</v>
      </c>
      <c r="DW18" s="15">
        <v>90.054959999999994</v>
      </c>
    </row>
    <row r="19" spans="11:127" x14ac:dyDescent="0.2">
      <c r="K19" s="2"/>
      <c r="L19" s="13">
        <v>30</v>
      </c>
      <c r="M19" s="46"/>
      <c r="N19" s="46"/>
      <c r="O19" s="14" t="s">
        <v>90</v>
      </c>
      <c r="P19" s="15" t="s">
        <v>62</v>
      </c>
      <c r="Q19" s="15">
        <v>1585</v>
      </c>
      <c r="R19" s="16" t="s">
        <v>91</v>
      </c>
      <c r="S19" s="16" t="s">
        <v>92</v>
      </c>
      <c r="T19" s="17">
        <v>88064</v>
      </c>
      <c r="U19" s="11"/>
      <c r="V19" s="22">
        <v>1.96</v>
      </c>
      <c r="W19" s="22">
        <v>2.0299999999999998</v>
      </c>
      <c r="X19" s="19">
        <v>1.03</v>
      </c>
      <c r="Y19" s="19"/>
      <c r="Z19" s="20"/>
      <c r="AA19" s="20"/>
      <c r="AB19" s="19">
        <v>0.89</v>
      </c>
      <c r="AC19" s="18">
        <v>0.56999999999999995</v>
      </c>
      <c r="AD19" s="18">
        <v>0.21</v>
      </c>
      <c r="AE19" s="18">
        <v>0.64</v>
      </c>
      <c r="AF19" s="18">
        <v>0.36</v>
      </c>
      <c r="AG19" s="22">
        <v>1.46</v>
      </c>
      <c r="AH19" s="22">
        <v>1.61</v>
      </c>
      <c r="AI19" s="19">
        <v>0.96</v>
      </c>
      <c r="AJ19" s="19">
        <v>1.1000000000000001</v>
      </c>
      <c r="AK19" s="18">
        <v>0.6</v>
      </c>
      <c r="AL19" s="19">
        <v>1.3</v>
      </c>
      <c r="AM19" s="22">
        <v>1.57</v>
      </c>
      <c r="AN19" s="19">
        <v>0.96</v>
      </c>
      <c r="AO19" s="19">
        <v>1.2</v>
      </c>
      <c r="AP19" s="18">
        <v>0.61</v>
      </c>
      <c r="AQ19" s="18">
        <v>0.42</v>
      </c>
      <c r="AR19" s="18">
        <v>0.43</v>
      </c>
      <c r="AS19" s="23">
        <v>0.69</v>
      </c>
      <c r="AT19" s="18">
        <v>0.64</v>
      </c>
      <c r="AU19" s="19">
        <v>1.18</v>
      </c>
      <c r="AV19" s="19">
        <v>1.2</v>
      </c>
      <c r="AW19" s="22">
        <v>1.96</v>
      </c>
      <c r="AX19" s="22">
        <v>2.0299999999999998</v>
      </c>
      <c r="AY19" s="11"/>
      <c r="AZ19" s="25">
        <v>3.8E-3</v>
      </c>
      <c r="BA19" s="25">
        <v>6.3200000000000006E-2</v>
      </c>
      <c r="BB19" s="25">
        <v>2.81E-2</v>
      </c>
      <c r="BC19" s="25">
        <v>0.2114</v>
      </c>
      <c r="BD19" s="25">
        <v>0.76819999999999999</v>
      </c>
      <c r="BE19" s="25">
        <v>0.94879999999999998</v>
      </c>
      <c r="BF19" s="25">
        <v>0.38379999999999997</v>
      </c>
      <c r="BG19" s="25">
        <v>0.23</v>
      </c>
      <c r="BH19" s="25">
        <v>1.15E-7</v>
      </c>
      <c r="BI19" s="25">
        <v>2.03E-8</v>
      </c>
      <c r="BJ19" s="25">
        <v>3.3900000000000002E-6</v>
      </c>
      <c r="BK19" s="25">
        <v>2.0000000000000001E-4</v>
      </c>
      <c r="BL19" s="25">
        <v>0.56069999999999998</v>
      </c>
      <c r="BM19" s="25">
        <v>6.4999999999999997E-3</v>
      </c>
      <c r="BN19" s="25">
        <v>1.49E-10</v>
      </c>
      <c r="BO19" s="25">
        <v>2.92E-2</v>
      </c>
      <c r="BP19" s="25">
        <v>7.6699999999999994E-6</v>
      </c>
      <c r="BQ19" s="25">
        <v>3.9E-2</v>
      </c>
      <c r="BR19" s="25">
        <v>8.3999999999999995E-3</v>
      </c>
      <c r="BS19" s="25">
        <v>0.69469999999999998</v>
      </c>
      <c r="BT19" s="25">
        <v>0.54110000000000003</v>
      </c>
      <c r="BU19" s="25">
        <v>2.3099999999999999E-2</v>
      </c>
      <c r="BV19" s="25">
        <v>0.1678</v>
      </c>
      <c r="BW19" s="25">
        <v>2.01E-2</v>
      </c>
      <c r="BX19" s="25">
        <v>0.74339999999999995</v>
      </c>
      <c r="BY19" s="25">
        <v>0.32540000000000002</v>
      </c>
      <c r="BZ19" s="25">
        <v>8.6E-3</v>
      </c>
      <c r="CA19" s="25">
        <v>1.7E-5</v>
      </c>
      <c r="CB19" s="25">
        <v>7.2600000000000003E-5</v>
      </c>
      <c r="CC19" s="25">
        <v>5.21E-2</v>
      </c>
      <c r="CD19" s="25">
        <v>2.6100000000000002E-2</v>
      </c>
      <c r="CE19" s="25">
        <v>0.38919999999999999</v>
      </c>
      <c r="CF19" s="25">
        <v>0.34849999999999998</v>
      </c>
      <c r="CG19" s="25">
        <v>1.1000000000000001E-3</v>
      </c>
      <c r="CH19" s="25">
        <v>2.7000000000000001E-3</v>
      </c>
      <c r="CI19" s="25">
        <v>0.31890000000000002</v>
      </c>
      <c r="CJ19" s="25">
        <v>4.1000000000000003E-3</v>
      </c>
      <c r="CK19" s="25">
        <v>4.79E-10</v>
      </c>
      <c r="CL19" s="25">
        <v>3.9899999999999998E-2</v>
      </c>
      <c r="CM19" s="25">
        <v>2.9999999999999997E-4</v>
      </c>
      <c r="CN19" s="25">
        <v>3.3500000000000002E-2</v>
      </c>
      <c r="CO19" s="25">
        <v>1.0500000000000001E-2</v>
      </c>
      <c r="CP19" s="25">
        <v>0.1472</v>
      </c>
      <c r="CQ19" s="25">
        <v>0.59730000000000005</v>
      </c>
      <c r="CR19" s="25">
        <v>4.6800000000000001E-2</v>
      </c>
      <c r="CS19" s="25">
        <v>0.23980000000000001</v>
      </c>
      <c r="CT19" s="25">
        <v>2.12E-2</v>
      </c>
      <c r="CU19" s="25">
        <v>0.16309999999999999</v>
      </c>
      <c r="CV19" s="25">
        <v>0.23949999999999999</v>
      </c>
      <c r="CW19" s="25">
        <v>2.24E-2</v>
      </c>
      <c r="CX19" s="25">
        <v>3.0000000000000001E-3</v>
      </c>
      <c r="CY19" s="25">
        <v>1.4E-3</v>
      </c>
      <c r="CZ19" s="25">
        <v>0.5353</v>
      </c>
      <c r="DA19" s="25">
        <v>7.3599999999999999E-2</v>
      </c>
      <c r="DB19" s="25">
        <v>0.34229999999999999</v>
      </c>
      <c r="DC19" s="25">
        <v>0.42670000000000002</v>
      </c>
      <c r="DD19" s="25">
        <v>1.7000000000000001E-2</v>
      </c>
      <c r="DE19" s="25">
        <v>5.6000000000000001E-2</v>
      </c>
      <c r="DF19" s="41" t="str">
        <f t="shared" si="3"/>
        <v>down</v>
      </c>
      <c r="DG19" s="41" t="str">
        <f t="shared" si="0"/>
        <v>down</v>
      </c>
      <c r="DH19" s="41" t="str">
        <f t="shared" si="0"/>
        <v/>
      </c>
      <c r="DI19" s="41" t="str">
        <f t="shared" si="0"/>
        <v>down</v>
      </c>
      <c r="DJ19" s="41" t="str">
        <f t="shared" si="0"/>
        <v/>
      </c>
      <c r="DK19" s="41" t="str">
        <f t="shared" si="0"/>
        <v/>
      </c>
      <c r="DL19" s="41" t="str">
        <f t="shared" si="1"/>
        <v>up</v>
      </c>
      <c r="DM19" s="41" t="str">
        <f t="shared" si="2"/>
        <v>up</v>
      </c>
      <c r="DN19" s="41">
        <f t="shared" si="4"/>
        <v>1</v>
      </c>
      <c r="DO19" s="41">
        <f t="shared" si="5"/>
        <v>3</v>
      </c>
      <c r="DP19" s="41">
        <f t="shared" si="6"/>
        <v>5</v>
      </c>
      <c r="DQ19" s="11"/>
      <c r="DR19" s="14" t="s">
        <v>35</v>
      </c>
      <c r="DS19" s="14" t="s">
        <v>85</v>
      </c>
      <c r="DT19" s="15">
        <v>1110</v>
      </c>
      <c r="DU19" s="15" t="s">
        <v>93</v>
      </c>
      <c r="DV19" s="15">
        <v>1564.8</v>
      </c>
      <c r="DW19" s="15">
        <v>130.05096</v>
      </c>
    </row>
    <row r="20" spans="11:127" x14ac:dyDescent="0.2">
      <c r="K20" s="2"/>
      <c r="L20" s="13">
        <v>31</v>
      </c>
      <c r="M20" s="46"/>
      <c r="N20" s="46"/>
      <c r="O20" s="14" t="s">
        <v>94</v>
      </c>
      <c r="P20" s="15" t="s">
        <v>38</v>
      </c>
      <c r="Q20" s="15">
        <v>37069</v>
      </c>
      <c r="R20" s="16" t="s">
        <v>95</v>
      </c>
      <c r="S20" s="16" t="s">
        <v>96</v>
      </c>
      <c r="T20" s="17">
        <v>5288725</v>
      </c>
      <c r="U20" s="11"/>
      <c r="V20" s="19">
        <v>1.31</v>
      </c>
      <c r="W20" s="19">
        <v>1.18</v>
      </c>
      <c r="X20" s="19">
        <v>0.9</v>
      </c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1"/>
      <c r="AZ20" s="25">
        <v>0.63190000000000002</v>
      </c>
      <c r="BA20" s="25">
        <v>0.48520000000000002</v>
      </c>
      <c r="BB20" s="25">
        <v>0.97909999999999997</v>
      </c>
      <c r="BC20" s="25">
        <v>0.99570000000000003</v>
      </c>
      <c r="BD20" s="25">
        <v>0.68730000000000002</v>
      </c>
      <c r="BE20" s="25">
        <v>0.93830000000000002</v>
      </c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41" t="str">
        <f t="shared" si="3"/>
        <v/>
      </c>
      <c r="DG20" s="41" t="str">
        <f t="shared" si="0"/>
        <v/>
      </c>
      <c r="DH20" s="41" t="str">
        <f t="shared" si="0"/>
        <v/>
      </c>
      <c r="DI20" s="41" t="str">
        <f t="shared" si="0"/>
        <v/>
      </c>
      <c r="DJ20" s="41" t="str">
        <f t="shared" si="0"/>
        <v/>
      </c>
      <c r="DK20" s="41" t="str">
        <f t="shared" si="0"/>
        <v/>
      </c>
      <c r="DL20" s="41" t="str">
        <f t="shared" si="1"/>
        <v/>
      </c>
      <c r="DM20" s="41" t="str">
        <f t="shared" si="2"/>
        <v/>
      </c>
      <c r="DN20" s="41" t="str">
        <f t="shared" si="4"/>
        <v/>
      </c>
      <c r="DO20" s="41">
        <f t="shared" si="5"/>
        <v>0</v>
      </c>
      <c r="DP20" s="41">
        <f t="shared" si="6"/>
        <v>0</v>
      </c>
      <c r="DQ20" s="11"/>
      <c r="DR20" s="14" t="s">
        <v>35</v>
      </c>
      <c r="DS20" s="14" t="s">
        <v>85</v>
      </c>
      <c r="DT20" s="15">
        <v>100001823</v>
      </c>
      <c r="DU20" s="15" t="s">
        <v>97</v>
      </c>
      <c r="DV20" s="15">
        <v>1536</v>
      </c>
      <c r="DW20" s="15">
        <v>104.07061</v>
      </c>
    </row>
    <row r="21" spans="11:127" x14ac:dyDescent="0.2">
      <c r="K21" s="2"/>
      <c r="L21" s="13">
        <v>34</v>
      </c>
      <c r="M21" s="46"/>
      <c r="N21" s="46"/>
      <c r="O21" s="14" t="s">
        <v>98</v>
      </c>
      <c r="P21" s="15" t="s">
        <v>38</v>
      </c>
      <c r="Q21" s="15">
        <v>443</v>
      </c>
      <c r="R21" s="16" t="s">
        <v>99</v>
      </c>
      <c r="S21" s="16" t="s">
        <v>100</v>
      </c>
      <c r="T21" s="17">
        <v>5960</v>
      </c>
      <c r="U21" s="11"/>
      <c r="V21" s="19">
        <v>0.91</v>
      </c>
      <c r="W21" s="19">
        <v>1.1599999999999999</v>
      </c>
      <c r="X21" s="24">
        <v>1.27</v>
      </c>
      <c r="Y21" s="19"/>
      <c r="Z21" s="20"/>
      <c r="AA21" s="19"/>
      <c r="AB21" s="19">
        <v>1.03</v>
      </c>
      <c r="AC21" s="19">
        <v>0.78</v>
      </c>
      <c r="AD21" s="23">
        <v>0.71</v>
      </c>
      <c r="AE21" s="18">
        <v>0.76</v>
      </c>
      <c r="AF21" s="19">
        <v>0.9</v>
      </c>
      <c r="AG21" s="22">
        <v>1.45</v>
      </c>
      <c r="AH21" s="19">
        <v>1.03</v>
      </c>
      <c r="AI21" s="19">
        <v>0.83</v>
      </c>
      <c r="AJ21" s="23">
        <v>0.71</v>
      </c>
      <c r="AK21" s="19">
        <v>0.81</v>
      </c>
      <c r="AL21" s="19">
        <v>1.19</v>
      </c>
      <c r="AM21" s="19">
        <v>1.06</v>
      </c>
      <c r="AN21" s="19">
        <v>0.97</v>
      </c>
      <c r="AO21" s="19">
        <v>0.88</v>
      </c>
      <c r="AP21" s="19">
        <v>0.92</v>
      </c>
      <c r="AQ21" s="23">
        <v>0.77</v>
      </c>
      <c r="AR21" s="19">
        <v>0.84</v>
      </c>
      <c r="AS21" s="19">
        <v>1.0900000000000001</v>
      </c>
      <c r="AT21" s="19">
        <v>0.97</v>
      </c>
      <c r="AU21" s="19">
        <v>1.01</v>
      </c>
      <c r="AV21" s="19">
        <v>1.1299999999999999</v>
      </c>
      <c r="AW21" s="19">
        <v>0.91</v>
      </c>
      <c r="AX21" s="19">
        <v>1.1599999999999999</v>
      </c>
      <c r="AY21" s="11"/>
      <c r="AZ21" s="25">
        <v>0.26240000000000002</v>
      </c>
      <c r="BA21" s="25">
        <v>0.35060000000000002</v>
      </c>
      <c r="BB21" s="25">
        <v>0.22189999999999999</v>
      </c>
      <c r="BC21" s="25">
        <v>0.57950000000000002</v>
      </c>
      <c r="BD21" s="25">
        <v>7.7299999999999994E-2</v>
      </c>
      <c r="BE21" s="25">
        <v>0.93830000000000002</v>
      </c>
      <c r="BF21" s="25">
        <v>0.38419999999999999</v>
      </c>
      <c r="BG21" s="25">
        <v>0.23</v>
      </c>
      <c r="BH21" s="25">
        <v>2E-3</v>
      </c>
      <c r="BI21" s="25">
        <v>2.0000000000000001E-4</v>
      </c>
      <c r="BJ21" s="25">
        <v>0.52510000000000001</v>
      </c>
      <c r="BK21" s="25">
        <v>0.1389</v>
      </c>
      <c r="BL21" s="25">
        <v>0.56230000000000002</v>
      </c>
      <c r="BM21" s="25">
        <v>0.16009999999999999</v>
      </c>
      <c r="BN21" s="25">
        <v>8.1699999999999995E-2</v>
      </c>
      <c r="BO21" s="25">
        <v>4.9500000000000002E-2</v>
      </c>
      <c r="BP21" s="25">
        <v>0.72870000000000001</v>
      </c>
      <c r="BQ21" s="25">
        <v>7.3000000000000001E-3</v>
      </c>
      <c r="BR21" s="25">
        <v>0.40400000000000003</v>
      </c>
      <c r="BS21" s="25">
        <v>0.61460000000000004</v>
      </c>
      <c r="BT21" s="25">
        <v>5.74E-2</v>
      </c>
      <c r="BU21" s="25">
        <v>0.1832</v>
      </c>
      <c r="BV21" s="25">
        <v>0.33460000000000001</v>
      </c>
      <c r="BW21" s="25">
        <v>0.82579999999999998</v>
      </c>
      <c r="BX21" s="25">
        <v>0.77690000000000003</v>
      </c>
      <c r="BY21" s="25">
        <v>0.45519999999999999</v>
      </c>
      <c r="BZ21" s="25">
        <v>0.61499999999999999</v>
      </c>
      <c r="CA21" s="25">
        <v>5.96E-2</v>
      </c>
      <c r="CB21" s="25">
        <v>0.49009999999999998</v>
      </c>
      <c r="CC21" s="25">
        <v>0.78380000000000005</v>
      </c>
      <c r="CD21" s="25">
        <v>0.76180000000000003</v>
      </c>
      <c r="CE21" s="25">
        <v>0.73299999999999998</v>
      </c>
      <c r="CF21" s="25">
        <v>0.34649999999999997</v>
      </c>
      <c r="CG21" s="25">
        <v>0.51470000000000005</v>
      </c>
      <c r="CH21" s="25">
        <v>0.43169999999999997</v>
      </c>
      <c r="CI21" s="25">
        <v>0.31900000000000001</v>
      </c>
      <c r="CJ21" s="25">
        <v>5.4399999999999997E-2</v>
      </c>
      <c r="CK21" s="25">
        <v>1.49E-2</v>
      </c>
      <c r="CL21" s="25">
        <v>6.0100000000000001E-2</v>
      </c>
      <c r="CM21" s="25">
        <v>0.66090000000000004</v>
      </c>
      <c r="CN21" s="25">
        <v>1.38E-2</v>
      </c>
      <c r="CO21" s="25">
        <v>0.1857</v>
      </c>
      <c r="CP21" s="25">
        <v>0.13439999999999999</v>
      </c>
      <c r="CQ21" s="25">
        <v>0.21060000000000001</v>
      </c>
      <c r="CR21" s="25">
        <v>0.1825</v>
      </c>
      <c r="CS21" s="25">
        <v>0.35020000000000001</v>
      </c>
      <c r="CT21" s="25">
        <v>0.33529999999999999</v>
      </c>
      <c r="CU21" s="25">
        <v>0.1686</v>
      </c>
      <c r="CV21" s="25">
        <v>0.29320000000000002</v>
      </c>
      <c r="CW21" s="25">
        <v>0.43669999999999998</v>
      </c>
      <c r="CX21" s="25">
        <v>0.19989999999999999</v>
      </c>
      <c r="CY21" s="25">
        <v>0.26019999999999999</v>
      </c>
      <c r="CZ21" s="25">
        <v>0.99850000000000005</v>
      </c>
      <c r="DA21" s="25">
        <v>0.3644</v>
      </c>
      <c r="DB21" s="25">
        <v>0.4733</v>
      </c>
      <c r="DC21" s="25">
        <v>0.42670000000000002</v>
      </c>
      <c r="DD21" s="25">
        <v>0.4325</v>
      </c>
      <c r="DE21" s="25">
        <v>0.84399999999999997</v>
      </c>
      <c r="DF21" s="41" t="str">
        <f t="shared" si="3"/>
        <v/>
      </c>
      <c r="DG21" s="41" t="str">
        <f t="shared" ref="DG21:DG84" si="7">IF(CY21="","",IF(CY21&lt;0.1,IF(AR21&gt;1,"up","down"),""))</f>
        <v/>
      </c>
      <c r="DH21" s="41" t="str">
        <f t="shared" ref="DH21:DH84" si="8">IF(CZ21="","",IF(CZ21&lt;0.1,IF(AS21&gt;1,"up","down"),""))</f>
        <v/>
      </c>
      <c r="DI21" s="41" t="str">
        <f t="shared" ref="DI21:DI84" si="9">IF(DA21="","",IF(DA21&lt;0.1,IF(AT21&gt;1,"up","down"),""))</f>
        <v/>
      </c>
      <c r="DJ21" s="41" t="str">
        <f t="shared" ref="DJ21:DJ84" si="10">IF(DB21="","",IF(DB21&lt;0.1,IF(AU21&gt;1,"up","down"),""))</f>
        <v/>
      </c>
      <c r="DK21" s="41" t="str">
        <f t="shared" ref="DK21:DK84" si="11">IF(DC21="","",IF(DC21&lt;0.1,IF(AV21&gt;1,"up","down"),""))</f>
        <v/>
      </c>
      <c r="DL21" s="41" t="str">
        <f t="shared" si="1"/>
        <v/>
      </c>
      <c r="DM21" s="41" t="str">
        <f t="shared" si="2"/>
        <v/>
      </c>
      <c r="DN21" s="41">
        <f t="shared" si="4"/>
        <v>1</v>
      </c>
      <c r="DO21" s="41">
        <f t="shared" si="5"/>
        <v>0</v>
      </c>
      <c r="DP21" s="41">
        <f t="shared" si="6"/>
        <v>0</v>
      </c>
      <c r="DQ21" s="11"/>
      <c r="DR21" s="14" t="s">
        <v>35</v>
      </c>
      <c r="DS21" s="14" t="s">
        <v>85</v>
      </c>
      <c r="DT21" s="15">
        <v>234</v>
      </c>
      <c r="DU21" s="15" t="s">
        <v>101</v>
      </c>
      <c r="DV21" s="15">
        <v>1165</v>
      </c>
      <c r="DW21" s="15">
        <v>134.04479000000001</v>
      </c>
    </row>
    <row r="22" spans="11:127" x14ac:dyDescent="0.2">
      <c r="K22" s="2"/>
      <c r="L22" s="13">
        <v>35</v>
      </c>
      <c r="M22" s="46"/>
      <c r="N22" s="46"/>
      <c r="O22" s="14" t="s">
        <v>102</v>
      </c>
      <c r="P22" s="15" t="s">
        <v>62</v>
      </c>
      <c r="Q22" s="15">
        <v>22185</v>
      </c>
      <c r="R22" s="16" t="s">
        <v>103</v>
      </c>
      <c r="S22" s="16" t="s">
        <v>104</v>
      </c>
      <c r="T22" s="17">
        <v>65065</v>
      </c>
      <c r="U22" s="11"/>
      <c r="V22" s="18">
        <v>0.56999999999999995</v>
      </c>
      <c r="W22" s="18">
        <v>0.77</v>
      </c>
      <c r="X22" s="24">
        <v>1.36</v>
      </c>
      <c r="Y22" s="20"/>
      <c r="Z22" s="20"/>
      <c r="AA22" s="20"/>
      <c r="AB22" s="19">
        <v>0.82</v>
      </c>
      <c r="AC22" s="19">
        <v>1.4</v>
      </c>
      <c r="AD22" s="22">
        <v>2.4</v>
      </c>
      <c r="AE22" s="22">
        <v>1.71</v>
      </c>
      <c r="AF22" s="22">
        <v>1.71</v>
      </c>
      <c r="AG22" s="22">
        <v>1.57</v>
      </c>
      <c r="AH22" s="22">
        <v>1.61</v>
      </c>
      <c r="AI22" s="22">
        <v>1.99</v>
      </c>
      <c r="AJ22" s="19">
        <v>1.02</v>
      </c>
      <c r="AK22" s="19">
        <v>1.24</v>
      </c>
      <c r="AL22" s="24">
        <v>1.56</v>
      </c>
      <c r="AM22" s="19">
        <v>0.97</v>
      </c>
      <c r="AN22" s="22">
        <v>2.11</v>
      </c>
      <c r="AO22" s="23">
        <v>0.62</v>
      </c>
      <c r="AP22" s="22">
        <v>2.17</v>
      </c>
      <c r="AQ22" s="18">
        <v>0.68</v>
      </c>
      <c r="AR22" s="19">
        <v>0.87</v>
      </c>
      <c r="AS22" s="19">
        <v>1.31</v>
      </c>
      <c r="AT22" s="22">
        <v>1.66</v>
      </c>
      <c r="AU22" s="19">
        <v>0.79</v>
      </c>
      <c r="AV22" s="23">
        <v>0.61</v>
      </c>
      <c r="AW22" s="18">
        <v>0.56999999999999995</v>
      </c>
      <c r="AX22" s="19">
        <v>0.77</v>
      </c>
      <c r="AY22" s="11"/>
      <c r="AZ22" s="25">
        <v>3.5999999999999999E-3</v>
      </c>
      <c r="BA22" s="25">
        <v>6.3200000000000006E-2</v>
      </c>
      <c r="BB22" s="25">
        <v>4.0399999999999998E-2</v>
      </c>
      <c r="BC22" s="25">
        <v>0.24970000000000001</v>
      </c>
      <c r="BD22" s="25">
        <v>6.6199999999999995E-2</v>
      </c>
      <c r="BE22" s="25">
        <v>0.93830000000000002</v>
      </c>
      <c r="BF22" s="25">
        <v>4.9299999999999997E-2</v>
      </c>
      <c r="BG22" s="25">
        <v>6.4100000000000004E-2</v>
      </c>
      <c r="BH22" s="25">
        <v>4.9599999999999999E-7</v>
      </c>
      <c r="BI22" s="25">
        <v>7.7900000000000003E-8</v>
      </c>
      <c r="BJ22" s="25">
        <v>3.5099999999999999E-2</v>
      </c>
      <c r="BK22" s="25">
        <v>2.5999999999999999E-2</v>
      </c>
      <c r="BL22" s="25">
        <v>0.36059999999999998</v>
      </c>
      <c r="BM22" s="25">
        <v>0.1782</v>
      </c>
      <c r="BN22" s="25">
        <v>2.0000000000000001E-4</v>
      </c>
      <c r="BO22" s="25">
        <v>2.5999999999999999E-2</v>
      </c>
      <c r="BP22" s="25">
        <v>1.12E-2</v>
      </c>
      <c r="BQ22" s="25">
        <v>1.9300000000000001E-2</v>
      </c>
      <c r="BR22" s="25">
        <v>2.5899999999999999E-2</v>
      </c>
      <c r="BS22" s="25">
        <v>6.9999999999999999E-4</v>
      </c>
      <c r="BT22" s="25">
        <v>0.90600000000000003</v>
      </c>
      <c r="BU22" s="25">
        <v>0.2011</v>
      </c>
      <c r="BV22" s="25">
        <v>6.8199999999999997E-2</v>
      </c>
      <c r="BW22" s="25">
        <v>0.92959999999999998</v>
      </c>
      <c r="BX22" s="25">
        <v>1.6000000000000001E-3</v>
      </c>
      <c r="BY22" s="25">
        <v>5.6399999999999999E-2</v>
      </c>
      <c r="BZ22" s="25">
        <v>1.1999999999999999E-3</v>
      </c>
      <c r="CA22" s="25">
        <v>3.3099999999999997E-2</v>
      </c>
      <c r="CB22" s="25">
        <v>0.61309999999999998</v>
      </c>
      <c r="CC22" s="25">
        <v>0.25729999999999997</v>
      </c>
      <c r="CD22" s="25">
        <v>2.6800000000000001E-2</v>
      </c>
      <c r="CE22" s="25">
        <v>0.2132</v>
      </c>
      <c r="CF22" s="25">
        <v>5.4699999999999999E-2</v>
      </c>
      <c r="CG22" s="25">
        <v>1.2200000000000001E-2</v>
      </c>
      <c r="CH22" s="25">
        <v>0.24399999999999999</v>
      </c>
      <c r="CI22" s="25">
        <v>0.2364</v>
      </c>
      <c r="CJ22" s="25">
        <v>5.9400000000000001E-2</v>
      </c>
      <c r="CK22" s="25">
        <v>6.9400000000000006E-5</v>
      </c>
      <c r="CL22" s="25">
        <v>3.7199999999999997E-2</v>
      </c>
      <c r="CM22" s="25">
        <v>5.0700000000000002E-2</v>
      </c>
      <c r="CN22" s="25">
        <v>2.1499999999999998E-2</v>
      </c>
      <c r="CO22" s="25">
        <v>2.4799999999999999E-2</v>
      </c>
      <c r="CP22" s="25">
        <v>5.0000000000000001E-4</v>
      </c>
      <c r="CQ22" s="25">
        <v>0.71389999999999998</v>
      </c>
      <c r="CR22" s="25">
        <v>0.18579999999999999</v>
      </c>
      <c r="CS22" s="25">
        <v>0.13950000000000001</v>
      </c>
      <c r="CT22" s="25">
        <v>0.36249999999999999</v>
      </c>
      <c r="CU22" s="25">
        <v>1.1999999999999999E-3</v>
      </c>
      <c r="CV22" s="25">
        <v>8.0399999999999999E-2</v>
      </c>
      <c r="CW22" s="25">
        <v>4.8999999999999998E-3</v>
      </c>
      <c r="CX22" s="25">
        <v>0.17150000000000001</v>
      </c>
      <c r="CY22" s="25">
        <v>0.29909999999999998</v>
      </c>
      <c r="CZ22" s="25">
        <v>0.88700000000000001</v>
      </c>
      <c r="DA22" s="25">
        <v>7.3599999999999999E-2</v>
      </c>
      <c r="DB22" s="25">
        <v>0.25679999999999997</v>
      </c>
      <c r="DC22" s="25">
        <v>0.19339999999999999</v>
      </c>
      <c r="DD22" s="25">
        <v>7.8600000000000003E-2</v>
      </c>
      <c r="DE22" s="25">
        <v>0.69110000000000005</v>
      </c>
      <c r="DF22" s="41" t="str">
        <f t="shared" si="3"/>
        <v/>
      </c>
      <c r="DG22" s="41" t="str">
        <f t="shared" si="7"/>
        <v/>
      </c>
      <c r="DH22" s="41" t="str">
        <f t="shared" si="8"/>
        <v/>
      </c>
      <c r="DI22" s="41" t="str">
        <f t="shared" si="9"/>
        <v>up</v>
      </c>
      <c r="DJ22" s="41" t="str">
        <f t="shared" si="10"/>
        <v/>
      </c>
      <c r="DK22" s="41" t="str">
        <f t="shared" si="11"/>
        <v/>
      </c>
      <c r="DL22" s="41" t="str">
        <f t="shared" si="1"/>
        <v>down</v>
      </c>
      <c r="DM22" s="41" t="str">
        <f t="shared" si="2"/>
        <v/>
      </c>
      <c r="DN22" s="41">
        <f t="shared" si="4"/>
        <v>1</v>
      </c>
      <c r="DO22" s="41">
        <f t="shared" si="5"/>
        <v>1</v>
      </c>
      <c r="DP22" s="41">
        <f t="shared" si="6"/>
        <v>2</v>
      </c>
      <c r="DQ22" s="11"/>
      <c r="DR22" s="14" t="s">
        <v>35</v>
      </c>
      <c r="DS22" s="14" t="s">
        <v>85</v>
      </c>
      <c r="DT22" s="15">
        <v>100000787</v>
      </c>
      <c r="DU22" s="15" t="s">
        <v>105</v>
      </c>
      <c r="DV22" s="15">
        <v>3143</v>
      </c>
      <c r="DW22" s="15">
        <v>174.04078999999999</v>
      </c>
    </row>
    <row r="23" spans="11:127" x14ac:dyDescent="0.2">
      <c r="K23" s="2"/>
      <c r="L23" s="13">
        <v>38</v>
      </c>
      <c r="M23" s="46"/>
      <c r="N23" s="46"/>
      <c r="O23" s="14" t="s">
        <v>106</v>
      </c>
      <c r="P23" s="15" t="s">
        <v>38</v>
      </c>
      <c r="Q23" s="15">
        <v>512</v>
      </c>
      <c r="R23" s="16" t="s">
        <v>107</v>
      </c>
      <c r="S23" s="16" t="s">
        <v>108</v>
      </c>
      <c r="T23" s="17">
        <v>6267</v>
      </c>
      <c r="U23" s="11"/>
      <c r="V23" s="19">
        <v>0.92</v>
      </c>
      <c r="W23" s="19">
        <v>1.1399999999999999</v>
      </c>
      <c r="X23" s="19">
        <v>1.24</v>
      </c>
      <c r="Y23" s="19"/>
      <c r="Z23" s="20"/>
      <c r="AA23" s="20"/>
      <c r="AB23" s="22">
        <v>1.27</v>
      </c>
      <c r="AC23" s="19">
        <v>0.52</v>
      </c>
      <c r="AD23" s="19">
        <v>0.4</v>
      </c>
      <c r="AE23" s="18">
        <v>0.41</v>
      </c>
      <c r="AF23" s="19">
        <v>0.77</v>
      </c>
      <c r="AG23" s="22">
        <v>3.96</v>
      </c>
      <c r="AH23" s="22">
        <v>2.2200000000000002</v>
      </c>
      <c r="AI23" s="19">
        <v>1.1299999999999999</v>
      </c>
      <c r="AJ23" s="19">
        <v>0.56000000000000005</v>
      </c>
      <c r="AK23" s="18">
        <v>0.51</v>
      </c>
      <c r="AL23" s="22">
        <v>3.16</v>
      </c>
      <c r="AM23" s="22">
        <v>3.24</v>
      </c>
      <c r="AN23" s="24">
        <v>1.91</v>
      </c>
      <c r="AO23" s="19">
        <v>1.02</v>
      </c>
      <c r="AP23" s="19">
        <v>0.59</v>
      </c>
      <c r="AQ23" s="18">
        <v>0.32</v>
      </c>
      <c r="AR23" s="18">
        <v>0.24</v>
      </c>
      <c r="AS23" s="19">
        <v>1.01</v>
      </c>
      <c r="AT23" s="23">
        <v>0.59</v>
      </c>
      <c r="AU23" s="19">
        <v>1.39</v>
      </c>
      <c r="AV23" s="19">
        <v>1.49</v>
      </c>
      <c r="AW23" s="19">
        <v>0.92</v>
      </c>
      <c r="AX23" s="19">
        <v>1.1399999999999999</v>
      </c>
      <c r="AY23" s="11"/>
      <c r="AZ23" s="25">
        <v>0.55700000000000005</v>
      </c>
      <c r="BA23" s="25">
        <v>0.45779999999999998</v>
      </c>
      <c r="BB23" s="25">
        <v>0.57909999999999995</v>
      </c>
      <c r="BC23" s="25">
        <v>0.9254</v>
      </c>
      <c r="BD23" s="25">
        <v>0.35489999999999999</v>
      </c>
      <c r="BE23" s="25">
        <v>0.93830000000000002</v>
      </c>
      <c r="BF23" s="25">
        <v>0.23880000000000001</v>
      </c>
      <c r="BG23" s="25">
        <v>0.16589999999999999</v>
      </c>
      <c r="BH23" s="25">
        <v>2.2000000000000001E-7</v>
      </c>
      <c r="BI23" s="25">
        <v>3.6799999999999999E-8</v>
      </c>
      <c r="BJ23" s="25">
        <v>4.1500000000000002E-2</v>
      </c>
      <c r="BK23" s="25">
        <v>2.9000000000000001E-2</v>
      </c>
      <c r="BL23" s="25">
        <v>2.8199999999999999E-2</v>
      </c>
      <c r="BM23" s="25">
        <v>0.61539999999999995</v>
      </c>
      <c r="BN23" s="25">
        <v>0.2046</v>
      </c>
      <c r="BO23" s="25">
        <v>7.7999999999999996E-3</v>
      </c>
      <c r="BP23" s="25">
        <v>0.43990000000000001</v>
      </c>
      <c r="BQ23" s="25">
        <v>5.3600000000000004E-6</v>
      </c>
      <c r="BR23" s="25">
        <v>1.2999999999999999E-3</v>
      </c>
      <c r="BS23" s="25">
        <v>0.28839999999999999</v>
      </c>
      <c r="BT23" s="25">
        <v>0.1096</v>
      </c>
      <c r="BU23" s="25">
        <v>2.4899999999999999E-2</v>
      </c>
      <c r="BV23" s="25">
        <v>1.8E-3</v>
      </c>
      <c r="BW23" s="25">
        <v>1.4E-3</v>
      </c>
      <c r="BX23" s="25">
        <v>6.5500000000000003E-2</v>
      </c>
      <c r="BY23" s="25">
        <v>0.92349999999999999</v>
      </c>
      <c r="BZ23" s="25">
        <v>0.1429</v>
      </c>
      <c r="CA23" s="25">
        <v>5.1000000000000004E-3</v>
      </c>
      <c r="CB23" s="25">
        <v>6.6E-3</v>
      </c>
      <c r="CC23" s="25">
        <v>0.87539999999999996</v>
      </c>
      <c r="CD23" s="25">
        <v>7.7200000000000005E-2</v>
      </c>
      <c r="CE23" s="25">
        <v>0.33450000000000002</v>
      </c>
      <c r="CF23" s="25">
        <v>0.2964</v>
      </c>
      <c r="CG23" s="25">
        <v>0.58399999999999996</v>
      </c>
      <c r="CH23" s="25">
        <v>0.73050000000000004</v>
      </c>
      <c r="CI23" s="25">
        <v>4.2799999999999998E-2</v>
      </c>
      <c r="CJ23" s="25">
        <v>0.1545</v>
      </c>
      <c r="CK23" s="25">
        <v>3.2599999999999997E-2</v>
      </c>
      <c r="CL23" s="25">
        <v>1.6199999999999999E-2</v>
      </c>
      <c r="CM23" s="25">
        <v>0.52649999999999997</v>
      </c>
      <c r="CN23" s="25">
        <v>1E-4</v>
      </c>
      <c r="CO23" s="25">
        <v>2.3999999999999998E-3</v>
      </c>
      <c r="CP23" s="25">
        <v>7.1800000000000003E-2</v>
      </c>
      <c r="CQ23" s="25">
        <v>0.29970000000000002</v>
      </c>
      <c r="CR23" s="25">
        <v>4.8399999999999999E-2</v>
      </c>
      <c r="CS23" s="25">
        <v>1.54E-2</v>
      </c>
      <c r="CT23" s="25">
        <v>3.5000000000000001E-3</v>
      </c>
      <c r="CU23" s="25">
        <v>2.4500000000000001E-2</v>
      </c>
      <c r="CV23" s="25">
        <v>0.45910000000000001</v>
      </c>
      <c r="CW23" s="25">
        <v>0.18010000000000001</v>
      </c>
      <c r="CX23" s="25">
        <v>6.2700000000000006E-2</v>
      </c>
      <c r="CY23" s="25">
        <v>1.6400000000000001E-2</v>
      </c>
      <c r="CZ23" s="25">
        <v>0.99850000000000005</v>
      </c>
      <c r="DA23" s="25">
        <v>0.129</v>
      </c>
      <c r="DB23" s="25">
        <v>0.31680000000000003</v>
      </c>
      <c r="DC23" s="25">
        <v>0.39739999999999998</v>
      </c>
      <c r="DD23" s="25">
        <v>0.44990000000000002</v>
      </c>
      <c r="DE23" s="25">
        <v>0.98409999999999997</v>
      </c>
      <c r="DF23" s="41" t="str">
        <f t="shared" si="3"/>
        <v>down</v>
      </c>
      <c r="DG23" s="41" t="str">
        <f t="shared" si="7"/>
        <v>down</v>
      </c>
      <c r="DH23" s="41" t="str">
        <f t="shared" si="8"/>
        <v/>
      </c>
      <c r="DI23" s="41" t="str">
        <f t="shared" si="9"/>
        <v/>
      </c>
      <c r="DJ23" s="41" t="str">
        <f t="shared" si="10"/>
        <v/>
      </c>
      <c r="DK23" s="41" t="str">
        <f t="shared" si="11"/>
        <v/>
      </c>
      <c r="DL23" s="41" t="str">
        <f t="shared" si="1"/>
        <v/>
      </c>
      <c r="DM23" s="41" t="str">
        <f t="shared" si="2"/>
        <v/>
      </c>
      <c r="DN23" s="41">
        <f t="shared" si="4"/>
        <v>1</v>
      </c>
      <c r="DO23" s="41">
        <f t="shared" si="5"/>
        <v>2</v>
      </c>
      <c r="DP23" s="41">
        <f t="shared" si="6"/>
        <v>2</v>
      </c>
      <c r="DQ23" s="11"/>
      <c r="DR23" s="14" t="s">
        <v>35</v>
      </c>
      <c r="DS23" s="14" t="s">
        <v>85</v>
      </c>
      <c r="DT23" s="15">
        <v>917</v>
      </c>
      <c r="DU23" s="15" t="s">
        <v>109</v>
      </c>
      <c r="DV23" s="15">
        <v>1225</v>
      </c>
      <c r="DW23" s="15">
        <v>133.06076999999999</v>
      </c>
    </row>
    <row r="24" spans="11:127" x14ac:dyDescent="0.2">
      <c r="K24" s="2"/>
      <c r="L24" s="13">
        <v>39</v>
      </c>
      <c r="M24" s="46"/>
      <c r="N24" s="47"/>
      <c r="O24" s="14" t="s">
        <v>110</v>
      </c>
      <c r="P24" s="15" t="s">
        <v>38</v>
      </c>
      <c r="Q24" s="15">
        <v>33942</v>
      </c>
      <c r="R24" s="14"/>
      <c r="S24" s="16" t="s">
        <v>111</v>
      </c>
      <c r="T24" s="17">
        <v>99715</v>
      </c>
      <c r="U24" s="11"/>
      <c r="V24" s="19">
        <v>0.68</v>
      </c>
      <c r="W24" s="18">
        <v>0.62</v>
      </c>
      <c r="X24" s="19">
        <v>0.92</v>
      </c>
      <c r="Y24" s="20"/>
      <c r="Z24" s="20"/>
      <c r="AA24" s="19"/>
      <c r="AB24" s="24">
        <v>1.46</v>
      </c>
      <c r="AC24" s="24">
        <v>1.48</v>
      </c>
      <c r="AD24" s="22">
        <v>1.73</v>
      </c>
      <c r="AE24" s="19">
        <v>1.01</v>
      </c>
      <c r="AF24" s="19">
        <v>1.17</v>
      </c>
      <c r="AG24" s="22">
        <v>1.66</v>
      </c>
      <c r="AH24" s="22">
        <v>1.63</v>
      </c>
      <c r="AI24" s="22">
        <v>1.75</v>
      </c>
      <c r="AJ24" s="19">
        <v>0.98</v>
      </c>
      <c r="AK24" s="19">
        <v>1.07</v>
      </c>
      <c r="AL24" s="19">
        <v>1.2</v>
      </c>
      <c r="AM24" s="24">
        <v>1.6</v>
      </c>
      <c r="AN24" s="19">
        <v>1.44</v>
      </c>
      <c r="AO24" s="19">
        <v>1.33</v>
      </c>
      <c r="AP24" s="19">
        <v>0.9</v>
      </c>
      <c r="AQ24" s="18">
        <v>0.67</v>
      </c>
      <c r="AR24" s="19">
        <v>0.75</v>
      </c>
      <c r="AS24" s="19">
        <v>0.76</v>
      </c>
      <c r="AT24" s="23">
        <v>0.61</v>
      </c>
      <c r="AU24" s="23">
        <v>0.74</v>
      </c>
      <c r="AV24" s="19">
        <v>0.81</v>
      </c>
      <c r="AW24" s="19">
        <v>0.68</v>
      </c>
      <c r="AX24" s="23">
        <v>0.62</v>
      </c>
      <c r="AY24" s="11"/>
      <c r="AZ24" s="25">
        <v>0.1099</v>
      </c>
      <c r="BA24" s="25">
        <v>0.2298</v>
      </c>
      <c r="BB24" s="25">
        <v>4.9200000000000001E-2</v>
      </c>
      <c r="BC24" s="25">
        <v>0.28129999999999999</v>
      </c>
      <c r="BD24" s="25">
        <v>0.628</v>
      </c>
      <c r="BE24" s="25">
        <v>0.93830000000000002</v>
      </c>
      <c r="BF24" s="25">
        <v>4.0000000000000001E-3</v>
      </c>
      <c r="BG24" s="25">
        <v>1.3299999999999999E-2</v>
      </c>
      <c r="BH24" s="25">
        <v>1E-3</v>
      </c>
      <c r="BI24" s="25">
        <v>9.0799999999999998E-5</v>
      </c>
      <c r="BJ24" s="25">
        <v>0.87880000000000003</v>
      </c>
      <c r="BK24" s="25">
        <v>0.19539999999999999</v>
      </c>
      <c r="BL24" s="25">
        <v>8.0699999999999994E-2</v>
      </c>
      <c r="BM24" s="25">
        <v>9.3899999999999997E-2</v>
      </c>
      <c r="BN24" s="25">
        <v>2.5600000000000001E-2</v>
      </c>
      <c r="BO24" s="25">
        <v>0.94079999999999997</v>
      </c>
      <c r="BP24" s="25">
        <v>0.55969999999999998</v>
      </c>
      <c r="BQ24" s="25">
        <v>8.8999999999999999E-3</v>
      </c>
      <c r="BR24" s="25">
        <v>3.5900000000000001E-2</v>
      </c>
      <c r="BS24" s="25">
        <v>4.0000000000000001E-3</v>
      </c>
      <c r="BT24" s="25">
        <v>0.57830000000000004</v>
      </c>
      <c r="BU24" s="25">
        <v>0.39800000000000002</v>
      </c>
      <c r="BV24" s="25">
        <v>0.41410000000000002</v>
      </c>
      <c r="BW24" s="25">
        <v>8.5999999999999993E-2</v>
      </c>
      <c r="BX24" s="25">
        <v>0.1242</v>
      </c>
      <c r="BY24" s="25">
        <v>0.35959999999999998</v>
      </c>
      <c r="BZ24" s="25">
        <v>0.85289999999999999</v>
      </c>
      <c r="CA24" s="25">
        <v>3.7199999999999997E-2</v>
      </c>
      <c r="CB24" s="25">
        <v>0.33779999999999999</v>
      </c>
      <c r="CC24" s="25">
        <v>0.23419999999999999</v>
      </c>
      <c r="CD24" s="25">
        <v>5.96E-2</v>
      </c>
      <c r="CE24" s="25">
        <v>9.7000000000000003E-2</v>
      </c>
      <c r="CF24" s="25">
        <v>0.3599</v>
      </c>
      <c r="CG24" s="25">
        <v>0.16039999999999999</v>
      </c>
      <c r="CH24" s="25">
        <v>9.5200000000000007E-2</v>
      </c>
      <c r="CI24" s="25">
        <v>8.6999999999999994E-2</v>
      </c>
      <c r="CJ24" s="25">
        <v>3.44E-2</v>
      </c>
      <c r="CK24" s="25">
        <v>5.5999999999999999E-3</v>
      </c>
      <c r="CL24" s="25">
        <v>0.437</v>
      </c>
      <c r="CM24" s="25">
        <v>0.6028</v>
      </c>
      <c r="CN24" s="25">
        <v>1.5100000000000001E-2</v>
      </c>
      <c r="CO24" s="25">
        <v>3.1800000000000002E-2</v>
      </c>
      <c r="CP24" s="25">
        <v>2E-3</v>
      </c>
      <c r="CQ24" s="25">
        <v>0.60270000000000001</v>
      </c>
      <c r="CR24" s="25">
        <v>0.27760000000000001</v>
      </c>
      <c r="CS24" s="25">
        <v>0.39379999999999998</v>
      </c>
      <c r="CT24" s="25">
        <v>6.6199999999999995E-2</v>
      </c>
      <c r="CU24" s="25">
        <v>4.2599999999999999E-2</v>
      </c>
      <c r="CV24" s="25">
        <v>0.25219999999999998</v>
      </c>
      <c r="CW24" s="25">
        <v>0.50919999999999999</v>
      </c>
      <c r="CX24" s="25">
        <v>0.17150000000000001</v>
      </c>
      <c r="CY24" s="25">
        <v>0.2006</v>
      </c>
      <c r="CZ24" s="25">
        <v>0.87050000000000005</v>
      </c>
      <c r="DA24" s="25">
        <v>0.1123</v>
      </c>
      <c r="DB24" s="25">
        <v>0.16209999999999999</v>
      </c>
      <c r="DC24" s="25">
        <v>0.42799999999999999</v>
      </c>
      <c r="DD24" s="25">
        <v>0.2873</v>
      </c>
      <c r="DE24" s="25">
        <v>0.43759999999999999</v>
      </c>
      <c r="DF24" s="41" t="str">
        <f t="shared" si="3"/>
        <v/>
      </c>
      <c r="DG24" s="41" t="str">
        <f t="shared" si="7"/>
        <v/>
      </c>
      <c r="DH24" s="41" t="str">
        <f t="shared" si="8"/>
        <v/>
      </c>
      <c r="DI24" s="41" t="str">
        <f t="shared" si="9"/>
        <v/>
      </c>
      <c r="DJ24" s="41" t="str">
        <f t="shared" si="10"/>
        <v/>
      </c>
      <c r="DK24" s="41" t="str">
        <f t="shared" si="11"/>
        <v/>
      </c>
      <c r="DL24" s="41" t="str">
        <f t="shared" si="1"/>
        <v/>
      </c>
      <c r="DM24" s="41" t="str">
        <f t="shared" si="2"/>
        <v/>
      </c>
      <c r="DN24" s="41">
        <f t="shared" si="4"/>
        <v>1</v>
      </c>
      <c r="DO24" s="41">
        <f t="shared" si="5"/>
        <v>0</v>
      </c>
      <c r="DP24" s="41">
        <f t="shared" si="6"/>
        <v>0</v>
      </c>
      <c r="DQ24" s="11"/>
      <c r="DR24" s="14" t="s">
        <v>35</v>
      </c>
      <c r="DS24" s="14" t="s">
        <v>85</v>
      </c>
      <c r="DT24" s="15">
        <v>100001257</v>
      </c>
      <c r="DU24" s="15" t="s">
        <v>112</v>
      </c>
      <c r="DV24" s="15">
        <v>785</v>
      </c>
      <c r="DW24" s="15">
        <v>175.07133999999999</v>
      </c>
    </row>
    <row r="25" spans="11:127" x14ac:dyDescent="0.2">
      <c r="K25" s="2"/>
      <c r="L25" s="13">
        <v>40</v>
      </c>
      <c r="M25" s="46"/>
      <c r="N25" s="45" t="s">
        <v>113</v>
      </c>
      <c r="O25" s="14" t="s">
        <v>114</v>
      </c>
      <c r="P25" s="15" t="s">
        <v>38</v>
      </c>
      <c r="Q25" s="15">
        <v>57</v>
      </c>
      <c r="R25" s="16" t="s">
        <v>115</v>
      </c>
      <c r="S25" s="16" t="s">
        <v>116</v>
      </c>
      <c r="T25" s="17">
        <v>611</v>
      </c>
      <c r="U25" s="11"/>
      <c r="V25" s="18">
        <v>0.63</v>
      </c>
      <c r="W25" s="19">
        <v>0.96</v>
      </c>
      <c r="X25" s="22">
        <v>1.51</v>
      </c>
      <c r="Y25" s="20"/>
      <c r="Z25" s="19"/>
      <c r="AA25" s="20"/>
      <c r="AB25" s="19">
        <v>1.05</v>
      </c>
      <c r="AC25" s="19">
        <v>1.1100000000000001</v>
      </c>
      <c r="AD25" s="19">
        <v>1.22</v>
      </c>
      <c r="AE25" s="19">
        <v>1.06</v>
      </c>
      <c r="AF25" s="19">
        <v>1.1000000000000001</v>
      </c>
      <c r="AG25" s="22">
        <v>1.62</v>
      </c>
      <c r="AH25" s="24">
        <v>1.38</v>
      </c>
      <c r="AI25" s="19">
        <v>1.17</v>
      </c>
      <c r="AJ25" s="19">
        <v>0.85</v>
      </c>
      <c r="AK25" s="19">
        <v>0.85</v>
      </c>
      <c r="AL25" s="19">
        <v>0.78</v>
      </c>
      <c r="AM25" s="19">
        <v>1.25</v>
      </c>
      <c r="AN25" s="19">
        <v>1.1399999999999999</v>
      </c>
      <c r="AO25" s="22">
        <v>1.61</v>
      </c>
      <c r="AP25" s="19">
        <v>0.91</v>
      </c>
      <c r="AQ25" s="18">
        <v>0.66</v>
      </c>
      <c r="AR25" s="19">
        <v>1.02</v>
      </c>
      <c r="AS25" s="19">
        <v>1.02</v>
      </c>
      <c r="AT25" s="23">
        <v>0.76</v>
      </c>
      <c r="AU25" s="19">
        <v>0.82</v>
      </c>
      <c r="AV25" s="19">
        <v>1.1499999999999999</v>
      </c>
      <c r="AW25" s="18">
        <v>0.63</v>
      </c>
      <c r="AX25" s="19">
        <v>0.96</v>
      </c>
      <c r="AY25" s="11"/>
      <c r="AZ25" s="25">
        <v>9.7000000000000003E-3</v>
      </c>
      <c r="BA25" s="25">
        <v>8.72E-2</v>
      </c>
      <c r="BB25" s="25">
        <v>0.66200000000000003</v>
      </c>
      <c r="BC25" s="25">
        <v>0.96040000000000003</v>
      </c>
      <c r="BD25" s="25">
        <v>2.4199999999999999E-2</v>
      </c>
      <c r="BE25" s="25">
        <v>0.93830000000000002</v>
      </c>
      <c r="BF25" s="25">
        <v>1.2999999999999999E-3</v>
      </c>
      <c r="BG25" s="25">
        <v>6.4999999999999997E-3</v>
      </c>
      <c r="BH25" s="25">
        <v>0.1991</v>
      </c>
      <c r="BI25" s="25">
        <v>1.2800000000000001E-2</v>
      </c>
      <c r="BJ25" s="25">
        <v>1.61E-2</v>
      </c>
      <c r="BK25" s="25">
        <v>1.7399999999999999E-2</v>
      </c>
      <c r="BL25" s="25">
        <v>0.68740000000000001</v>
      </c>
      <c r="BM25" s="25">
        <v>0.7792</v>
      </c>
      <c r="BN25" s="25">
        <v>0.1789</v>
      </c>
      <c r="BO25" s="25">
        <v>0.90280000000000005</v>
      </c>
      <c r="BP25" s="25">
        <v>0.28520000000000001</v>
      </c>
      <c r="BQ25" s="25">
        <v>4.0000000000000001E-3</v>
      </c>
      <c r="BR25" s="25">
        <v>7.51E-2</v>
      </c>
      <c r="BS25" s="25">
        <v>0.36280000000000001</v>
      </c>
      <c r="BT25" s="25">
        <v>0.24279999999999999</v>
      </c>
      <c r="BU25" s="25">
        <v>0.37469999999999998</v>
      </c>
      <c r="BV25" s="25">
        <v>0.10440000000000001</v>
      </c>
      <c r="BW25" s="25">
        <v>0.18310000000000001</v>
      </c>
      <c r="BX25" s="25">
        <v>0.45200000000000001</v>
      </c>
      <c r="BY25" s="25">
        <v>4.0000000000000001E-3</v>
      </c>
      <c r="BZ25" s="25">
        <v>0.55769999999999997</v>
      </c>
      <c r="CA25" s="25">
        <v>0.01</v>
      </c>
      <c r="CB25" s="25">
        <v>0.8034</v>
      </c>
      <c r="CC25" s="25">
        <v>0.94130000000000003</v>
      </c>
      <c r="CD25" s="25">
        <v>7.6399999999999996E-2</v>
      </c>
      <c r="CE25" s="25">
        <v>0.2626</v>
      </c>
      <c r="CF25" s="25">
        <v>0.19350000000000001</v>
      </c>
      <c r="CG25" s="25">
        <v>2.8999999999999998E-3</v>
      </c>
      <c r="CH25" s="25">
        <v>0.72550000000000003</v>
      </c>
      <c r="CI25" s="25">
        <v>0.3589</v>
      </c>
      <c r="CJ25" s="25">
        <v>0.18740000000000001</v>
      </c>
      <c r="CK25" s="25">
        <v>2.9600000000000001E-2</v>
      </c>
      <c r="CL25" s="25">
        <v>0.42749999999999999</v>
      </c>
      <c r="CM25" s="25">
        <v>0.42320000000000002</v>
      </c>
      <c r="CN25" s="25">
        <v>9.1999999999999998E-3</v>
      </c>
      <c r="CO25" s="25">
        <v>5.4199999999999998E-2</v>
      </c>
      <c r="CP25" s="25">
        <v>8.6300000000000002E-2</v>
      </c>
      <c r="CQ25" s="25">
        <v>0.4395</v>
      </c>
      <c r="CR25" s="25">
        <v>0.26779999999999998</v>
      </c>
      <c r="CS25" s="25">
        <v>0.17960000000000001</v>
      </c>
      <c r="CT25" s="25">
        <v>0.1133</v>
      </c>
      <c r="CU25" s="25">
        <v>0.1154</v>
      </c>
      <c r="CV25" s="25">
        <v>1.3899999999999999E-2</v>
      </c>
      <c r="CW25" s="25">
        <v>0.41060000000000002</v>
      </c>
      <c r="CX25" s="25">
        <v>8.9599999999999999E-2</v>
      </c>
      <c r="CY25" s="25">
        <v>0.35189999999999999</v>
      </c>
      <c r="CZ25" s="25">
        <v>0.99850000000000005</v>
      </c>
      <c r="DA25" s="25">
        <v>0.129</v>
      </c>
      <c r="DB25" s="25">
        <v>0.27900000000000003</v>
      </c>
      <c r="DC25" s="25">
        <v>0.3251</v>
      </c>
      <c r="DD25" s="25">
        <v>3.3000000000000002E-2</v>
      </c>
      <c r="DE25" s="25">
        <v>0.98409999999999997</v>
      </c>
      <c r="DF25" s="41" t="str">
        <f t="shared" si="3"/>
        <v>down</v>
      </c>
      <c r="DG25" s="41" t="str">
        <f t="shared" si="7"/>
        <v/>
      </c>
      <c r="DH25" s="41" t="str">
        <f t="shared" si="8"/>
        <v/>
      </c>
      <c r="DI25" s="41" t="str">
        <f t="shared" si="9"/>
        <v/>
      </c>
      <c r="DJ25" s="41" t="str">
        <f t="shared" si="10"/>
        <v/>
      </c>
      <c r="DK25" s="41" t="str">
        <f t="shared" si="11"/>
        <v/>
      </c>
      <c r="DL25" s="41" t="str">
        <f t="shared" si="1"/>
        <v>down</v>
      </c>
      <c r="DM25" s="41" t="str">
        <f t="shared" si="2"/>
        <v/>
      </c>
      <c r="DN25" s="41">
        <f t="shared" si="4"/>
        <v>1</v>
      </c>
      <c r="DO25" s="41">
        <f t="shared" si="5"/>
        <v>2</v>
      </c>
      <c r="DP25" s="41">
        <f t="shared" si="6"/>
        <v>2</v>
      </c>
      <c r="DQ25" s="11"/>
      <c r="DR25" s="14" t="s">
        <v>35</v>
      </c>
      <c r="DS25" s="14" t="s">
        <v>113</v>
      </c>
      <c r="DT25" s="15">
        <v>561</v>
      </c>
      <c r="DU25" s="15" t="s">
        <v>117</v>
      </c>
      <c r="DV25" s="15">
        <v>1500</v>
      </c>
      <c r="DW25" s="15">
        <v>148.06044</v>
      </c>
    </row>
    <row r="26" spans="11:127" x14ac:dyDescent="0.2">
      <c r="K26" s="2"/>
      <c r="L26" s="13">
        <v>41</v>
      </c>
      <c r="M26" s="46"/>
      <c r="N26" s="46"/>
      <c r="O26" s="14" t="s">
        <v>118</v>
      </c>
      <c r="P26" s="15" t="s">
        <v>38</v>
      </c>
      <c r="Q26" s="15">
        <v>53</v>
      </c>
      <c r="R26" s="16" t="s">
        <v>119</v>
      </c>
      <c r="S26" s="16" t="s">
        <v>120</v>
      </c>
      <c r="T26" s="17">
        <v>5961</v>
      </c>
      <c r="U26" s="11"/>
      <c r="V26" s="19">
        <v>0.88</v>
      </c>
      <c r="W26" s="19">
        <v>1.06</v>
      </c>
      <c r="X26" s="19">
        <v>1.2</v>
      </c>
      <c r="Y26" s="19"/>
      <c r="Z26" s="20"/>
      <c r="AA26" s="19"/>
      <c r="AB26" s="19">
        <v>0.64</v>
      </c>
      <c r="AC26" s="18">
        <v>0.5</v>
      </c>
      <c r="AD26" s="18">
        <v>0.47</v>
      </c>
      <c r="AE26" s="19">
        <v>0.78</v>
      </c>
      <c r="AF26" s="19">
        <v>0.94</v>
      </c>
      <c r="AG26" s="19">
        <v>1.1299999999999999</v>
      </c>
      <c r="AH26" s="19">
        <v>0.8</v>
      </c>
      <c r="AI26" s="18">
        <v>0.59</v>
      </c>
      <c r="AJ26" s="19">
        <v>0.71</v>
      </c>
      <c r="AK26" s="19">
        <v>0.74</v>
      </c>
      <c r="AL26" s="19">
        <v>0.93</v>
      </c>
      <c r="AM26" s="23">
        <v>0.71</v>
      </c>
      <c r="AN26" s="18">
        <v>0.61</v>
      </c>
      <c r="AO26" s="23">
        <v>0.76</v>
      </c>
      <c r="AP26" s="19">
        <v>0.86</v>
      </c>
      <c r="AQ26" s="19">
        <v>0.7</v>
      </c>
      <c r="AR26" s="19">
        <v>0.81</v>
      </c>
      <c r="AS26" s="19">
        <v>1.24</v>
      </c>
      <c r="AT26" s="19">
        <v>1.18</v>
      </c>
      <c r="AU26" s="19">
        <v>1.1299999999999999</v>
      </c>
      <c r="AV26" s="19">
        <v>1.1599999999999999</v>
      </c>
      <c r="AW26" s="19">
        <v>0.88</v>
      </c>
      <c r="AX26" s="19">
        <v>1.06</v>
      </c>
      <c r="AY26" s="11"/>
      <c r="AZ26" s="25">
        <v>0.48659999999999998</v>
      </c>
      <c r="BA26" s="25">
        <v>0.43580000000000002</v>
      </c>
      <c r="BB26" s="25">
        <v>0.77880000000000005</v>
      </c>
      <c r="BC26" s="25">
        <v>0.9889</v>
      </c>
      <c r="BD26" s="25">
        <v>0.36720000000000003</v>
      </c>
      <c r="BE26" s="25">
        <v>0.93830000000000002</v>
      </c>
      <c r="BF26" s="25">
        <v>0.76980000000000004</v>
      </c>
      <c r="BG26" s="25">
        <v>0.36849999999999999</v>
      </c>
      <c r="BH26" s="25">
        <v>7.47E-5</v>
      </c>
      <c r="BI26" s="25">
        <v>7.79E-6</v>
      </c>
      <c r="BJ26" s="25">
        <v>0.66490000000000005</v>
      </c>
      <c r="BK26" s="25">
        <v>0.16170000000000001</v>
      </c>
      <c r="BL26" s="25">
        <v>0.1173</v>
      </c>
      <c r="BM26" s="25">
        <v>3.8E-3</v>
      </c>
      <c r="BN26" s="25">
        <v>4.7000000000000002E-3</v>
      </c>
      <c r="BO26" s="25">
        <v>0.16059999999999999</v>
      </c>
      <c r="BP26" s="25">
        <v>0.9395</v>
      </c>
      <c r="BQ26" s="25">
        <v>0.51549999999999996</v>
      </c>
      <c r="BR26" s="25">
        <v>0.37519999999999998</v>
      </c>
      <c r="BS26" s="25">
        <v>1.89E-2</v>
      </c>
      <c r="BT26" s="25">
        <v>0.127</v>
      </c>
      <c r="BU26" s="25">
        <v>0.13389999999999999</v>
      </c>
      <c r="BV26" s="25">
        <v>0.85929999999999995</v>
      </c>
      <c r="BW26" s="25">
        <v>6.2600000000000003E-2</v>
      </c>
      <c r="BX26" s="25">
        <v>3.8800000000000001E-2</v>
      </c>
      <c r="BY26" s="25">
        <v>9.0700000000000003E-2</v>
      </c>
      <c r="BZ26" s="25">
        <v>0.83069999999999999</v>
      </c>
      <c r="CA26" s="25">
        <v>0.1973</v>
      </c>
      <c r="CB26" s="25">
        <v>0.56910000000000005</v>
      </c>
      <c r="CC26" s="25">
        <v>0.3513</v>
      </c>
      <c r="CD26" s="25">
        <v>0.40510000000000002</v>
      </c>
      <c r="CE26" s="25">
        <v>0.41980000000000001</v>
      </c>
      <c r="CF26" s="25">
        <v>0.59160000000000001</v>
      </c>
      <c r="CG26" s="25">
        <v>0.43640000000000001</v>
      </c>
      <c r="CH26" s="25">
        <v>0.80459999999999998</v>
      </c>
      <c r="CI26" s="25">
        <v>0.114</v>
      </c>
      <c r="CJ26" s="25">
        <v>2.5999999999999999E-3</v>
      </c>
      <c r="CK26" s="25">
        <v>1.1999999999999999E-3</v>
      </c>
      <c r="CL26" s="25">
        <v>0.1348</v>
      </c>
      <c r="CM26" s="25">
        <v>0.70309999999999995</v>
      </c>
      <c r="CN26" s="25">
        <v>0.2087</v>
      </c>
      <c r="CO26" s="25">
        <v>0.17860000000000001</v>
      </c>
      <c r="CP26" s="25">
        <v>7.6E-3</v>
      </c>
      <c r="CQ26" s="25">
        <v>0.32219999999999999</v>
      </c>
      <c r="CR26" s="25">
        <v>0.1512</v>
      </c>
      <c r="CS26" s="25">
        <v>0.56020000000000003</v>
      </c>
      <c r="CT26" s="25">
        <v>5.1799999999999999E-2</v>
      </c>
      <c r="CU26" s="25">
        <v>1.61E-2</v>
      </c>
      <c r="CV26" s="25">
        <v>0.10970000000000001</v>
      </c>
      <c r="CW26" s="25">
        <v>0.50319999999999998</v>
      </c>
      <c r="CX26" s="25">
        <v>0.32369999999999999</v>
      </c>
      <c r="CY26" s="25">
        <v>0.28620000000000001</v>
      </c>
      <c r="CZ26" s="25">
        <v>0.95499999999999996</v>
      </c>
      <c r="DA26" s="25">
        <v>0.27639999999999998</v>
      </c>
      <c r="DB26" s="25">
        <v>0.35310000000000002</v>
      </c>
      <c r="DC26" s="25">
        <v>0.52680000000000005</v>
      </c>
      <c r="DD26" s="25">
        <v>0.4083</v>
      </c>
      <c r="DE26" s="25">
        <v>0.99119999999999997</v>
      </c>
      <c r="DF26" s="41" t="str">
        <f t="shared" si="3"/>
        <v/>
      </c>
      <c r="DG26" s="41" t="str">
        <f t="shared" si="7"/>
        <v/>
      </c>
      <c r="DH26" s="41" t="str">
        <f t="shared" si="8"/>
        <v/>
      </c>
      <c r="DI26" s="41" t="str">
        <f t="shared" si="9"/>
        <v/>
      </c>
      <c r="DJ26" s="41" t="str">
        <f t="shared" si="10"/>
        <v/>
      </c>
      <c r="DK26" s="41" t="str">
        <f t="shared" si="11"/>
        <v/>
      </c>
      <c r="DL26" s="41" t="str">
        <f t="shared" si="1"/>
        <v/>
      </c>
      <c r="DM26" s="41" t="str">
        <f t="shared" si="2"/>
        <v/>
      </c>
      <c r="DN26" s="41">
        <f t="shared" si="4"/>
        <v>1</v>
      </c>
      <c r="DO26" s="41">
        <f t="shared" si="5"/>
        <v>0</v>
      </c>
      <c r="DP26" s="41">
        <f t="shared" si="6"/>
        <v>0</v>
      </c>
      <c r="DQ26" s="11"/>
      <c r="DR26" s="14" t="s">
        <v>35</v>
      </c>
      <c r="DS26" s="14" t="s">
        <v>113</v>
      </c>
      <c r="DT26" s="15">
        <v>563</v>
      </c>
      <c r="DU26" s="15" t="s">
        <v>121</v>
      </c>
      <c r="DV26" s="15">
        <v>1291</v>
      </c>
      <c r="DW26" s="15">
        <v>147.07642000000001</v>
      </c>
    </row>
    <row r="27" spans="11:127" x14ac:dyDescent="0.2">
      <c r="K27" s="2"/>
      <c r="L27" s="13">
        <v>42</v>
      </c>
      <c r="M27" s="46"/>
      <c r="N27" s="46"/>
      <c r="O27" s="14" t="s">
        <v>122</v>
      </c>
      <c r="P27" s="15" t="s">
        <v>38</v>
      </c>
      <c r="Q27" s="15">
        <v>15720</v>
      </c>
      <c r="R27" s="16" t="s">
        <v>123</v>
      </c>
      <c r="S27" s="16" t="s">
        <v>124</v>
      </c>
      <c r="T27" s="17">
        <v>70914</v>
      </c>
      <c r="U27" s="11"/>
      <c r="V27" s="18">
        <v>0.6</v>
      </c>
      <c r="W27" s="19">
        <v>0.78</v>
      </c>
      <c r="X27" s="19">
        <v>1.3</v>
      </c>
      <c r="Y27" s="19"/>
      <c r="Z27" s="20"/>
      <c r="AA27" s="20"/>
      <c r="AB27" s="22">
        <v>1.93</v>
      </c>
      <c r="AC27" s="22">
        <v>1.83</v>
      </c>
      <c r="AD27" s="22">
        <v>2.87</v>
      </c>
      <c r="AE27" s="19">
        <v>0.95</v>
      </c>
      <c r="AF27" s="22">
        <v>1.57</v>
      </c>
      <c r="AG27" s="19">
        <v>1.04</v>
      </c>
      <c r="AH27" s="19">
        <v>1.02</v>
      </c>
      <c r="AI27" s="19">
        <v>1.1399999999999999</v>
      </c>
      <c r="AJ27" s="19">
        <v>0.98</v>
      </c>
      <c r="AK27" s="19">
        <v>1.1200000000000001</v>
      </c>
      <c r="AL27" s="19">
        <v>0.82</v>
      </c>
      <c r="AM27" s="19">
        <v>1.17</v>
      </c>
      <c r="AN27" s="22">
        <v>1.52</v>
      </c>
      <c r="AO27" s="22">
        <v>1.43</v>
      </c>
      <c r="AP27" s="19">
        <v>1.3</v>
      </c>
      <c r="AQ27" s="22">
        <v>1.52</v>
      </c>
      <c r="AR27" s="22">
        <v>1.48</v>
      </c>
      <c r="AS27" s="19">
        <v>0.82</v>
      </c>
      <c r="AT27" s="18">
        <v>0.63</v>
      </c>
      <c r="AU27" s="19">
        <v>0.85</v>
      </c>
      <c r="AV27" s="19">
        <v>0.95</v>
      </c>
      <c r="AW27" s="18">
        <v>0.6</v>
      </c>
      <c r="AX27" s="19">
        <v>0.78</v>
      </c>
      <c r="AY27" s="11"/>
      <c r="AZ27" s="25">
        <v>1.4E-2</v>
      </c>
      <c r="BA27" s="25">
        <v>9.4399999999999998E-2</v>
      </c>
      <c r="BB27" s="25">
        <v>0.1216</v>
      </c>
      <c r="BC27" s="25">
        <v>0.42270000000000002</v>
      </c>
      <c r="BD27" s="25">
        <v>0.15590000000000001</v>
      </c>
      <c r="BE27" s="25">
        <v>0.93830000000000002</v>
      </c>
      <c r="BF27" s="25">
        <v>0.30709999999999998</v>
      </c>
      <c r="BG27" s="25">
        <v>0.1968</v>
      </c>
      <c r="BH27" s="25">
        <v>2.5299999999999998E-5</v>
      </c>
      <c r="BI27" s="25">
        <v>2.9100000000000001E-6</v>
      </c>
      <c r="BJ27" s="25">
        <v>2.3999999999999998E-3</v>
      </c>
      <c r="BK27" s="25">
        <v>6.1999999999999998E-3</v>
      </c>
      <c r="BL27" s="25">
        <v>2.9999999999999997E-4</v>
      </c>
      <c r="BM27" s="25">
        <v>8.0000000000000004E-4</v>
      </c>
      <c r="BN27" s="25">
        <v>9.1800000000000001E-8</v>
      </c>
      <c r="BO27" s="25">
        <v>0.75749999999999995</v>
      </c>
      <c r="BP27" s="25">
        <v>1.38E-2</v>
      </c>
      <c r="BQ27" s="25">
        <v>0.71530000000000005</v>
      </c>
      <c r="BR27" s="25">
        <v>0.99970000000000003</v>
      </c>
      <c r="BS27" s="25">
        <v>0.4773</v>
      </c>
      <c r="BT27" s="25">
        <v>0.71499999999999997</v>
      </c>
      <c r="BU27" s="25">
        <v>0.47710000000000002</v>
      </c>
      <c r="BV27" s="25">
        <v>0.21160000000000001</v>
      </c>
      <c r="BW27" s="25">
        <v>0.36599999999999999</v>
      </c>
      <c r="BX27" s="25">
        <v>2.1399999999999999E-2</v>
      </c>
      <c r="BY27" s="25">
        <v>3.3700000000000001E-2</v>
      </c>
      <c r="BZ27" s="25">
        <v>0.1515</v>
      </c>
      <c r="CA27" s="25">
        <v>2.1999999999999999E-2</v>
      </c>
      <c r="CB27" s="25">
        <v>2.5100000000000001E-2</v>
      </c>
      <c r="CC27" s="25">
        <v>0.26329999999999998</v>
      </c>
      <c r="CD27" s="25">
        <v>6.6E-3</v>
      </c>
      <c r="CE27" s="25">
        <v>0.2404</v>
      </c>
      <c r="CF27" s="25">
        <v>0.74250000000000005</v>
      </c>
      <c r="CG27" s="25">
        <v>3.8E-3</v>
      </c>
      <c r="CH27" s="25">
        <v>0.16209999999999999</v>
      </c>
      <c r="CI27" s="25">
        <v>1.9E-3</v>
      </c>
      <c r="CJ27" s="25">
        <v>6.9999999999999999E-4</v>
      </c>
      <c r="CK27" s="25">
        <v>9.9299999999999996E-8</v>
      </c>
      <c r="CL27" s="25">
        <v>0.38779999999999998</v>
      </c>
      <c r="CM27" s="25">
        <v>5.7599999999999998E-2</v>
      </c>
      <c r="CN27" s="25">
        <v>0.26090000000000002</v>
      </c>
      <c r="CO27" s="25">
        <v>0.35139999999999999</v>
      </c>
      <c r="CP27" s="25">
        <v>0.1085</v>
      </c>
      <c r="CQ27" s="25">
        <v>0.65169999999999995</v>
      </c>
      <c r="CR27" s="25">
        <v>0.31059999999999999</v>
      </c>
      <c r="CS27" s="25">
        <v>0.2747</v>
      </c>
      <c r="CT27" s="25">
        <v>0.1893</v>
      </c>
      <c r="CU27" s="25">
        <v>9.7999999999999997E-3</v>
      </c>
      <c r="CV27" s="25">
        <v>5.6000000000000001E-2</v>
      </c>
      <c r="CW27" s="25">
        <v>0.1867</v>
      </c>
      <c r="CX27" s="25">
        <v>0.1343</v>
      </c>
      <c r="CY27" s="25">
        <v>3.95E-2</v>
      </c>
      <c r="CZ27" s="25">
        <v>0.88700000000000001</v>
      </c>
      <c r="DA27" s="25">
        <v>3.3399999999999999E-2</v>
      </c>
      <c r="DB27" s="25">
        <v>0.2676</v>
      </c>
      <c r="DC27" s="25">
        <v>0.56540000000000001</v>
      </c>
      <c r="DD27" s="25">
        <v>3.7400000000000003E-2</v>
      </c>
      <c r="DE27" s="25">
        <v>0.57399999999999995</v>
      </c>
      <c r="DF27" s="41" t="str">
        <f t="shared" si="3"/>
        <v/>
      </c>
      <c r="DG27" s="41" t="str">
        <f t="shared" si="7"/>
        <v>up</v>
      </c>
      <c r="DH27" s="41" t="str">
        <f t="shared" si="8"/>
        <v/>
      </c>
      <c r="DI27" s="41" t="str">
        <f t="shared" si="9"/>
        <v>down</v>
      </c>
      <c r="DJ27" s="41" t="str">
        <f t="shared" si="10"/>
        <v/>
      </c>
      <c r="DK27" s="41" t="str">
        <f t="shared" si="11"/>
        <v/>
      </c>
      <c r="DL27" s="41" t="str">
        <f t="shared" si="1"/>
        <v>down</v>
      </c>
      <c r="DM27" s="41" t="str">
        <f t="shared" si="2"/>
        <v/>
      </c>
      <c r="DN27" s="41">
        <f t="shared" si="4"/>
        <v>1</v>
      </c>
      <c r="DO27" s="41">
        <f t="shared" si="5"/>
        <v>2</v>
      </c>
      <c r="DP27" s="41">
        <f t="shared" si="6"/>
        <v>3</v>
      </c>
      <c r="DQ27" s="11"/>
      <c r="DR27" s="14" t="s">
        <v>35</v>
      </c>
      <c r="DS27" s="14" t="s">
        <v>113</v>
      </c>
      <c r="DT27" s="15">
        <v>100000282</v>
      </c>
      <c r="DU27" s="26">
        <v>1430871</v>
      </c>
      <c r="DV27" s="15">
        <v>1050</v>
      </c>
      <c r="DW27" s="15">
        <v>190.071</v>
      </c>
    </row>
    <row r="28" spans="11:127" x14ac:dyDescent="0.2">
      <c r="K28" s="2"/>
      <c r="L28" s="13">
        <v>43</v>
      </c>
      <c r="M28" s="46"/>
      <c r="N28" s="46"/>
      <c r="O28" s="14" t="s">
        <v>125</v>
      </c>
      <c r="P28" s="15" t="s">
        <v>38</v>
      </c>
      <c r="Q28" s="15">
        <v>33943</v>
      </c>
      <c r="R28" s="16" t="s">
        <v>126</v>
      </c>
      <c r="S28" s="16" t="s">
        <v>127</v>
      </c>
      <c r="T28" s="17">
        <v>182230</v>
      </c>
      <c r="U28" s="11"/>
      <c r="V28" s="19">
        <v>0.85</v>
      </c>
      <c r="W28" s="19">
        <v>0.9</v>
      </c>
      <c r="X28" s="19">
        <v>1.06</v>
      </c>
      <c r="Y28" s="21"/>
      <c r="Z28" s="19"/>
      <c r="AA28" s="19"/>
      <c r="AB28" s="19">
        <v>1.1399999999999999</v>
      </c>
      <c r="AC28" s="19">
        <v>0.92</v>
      </c>
      <c r="AD28" s="19">
        <v>1.1599999999999999</v>
      </c>
      <c r="AE28" s="19">
        <v>0.81</v>
      </c>
      <c r="AF28" s="19">
        <v>1.26</v>
      </c>
      <c r="AG28" s="19">
        <v>1.1100000000000001</v>
      </c>
      <c r="AH28" s="19">
        <v>1</v>
      </c>
      <c r="AI28" s="24">
        <v>1.2</v>
      </c>
      <c r="AJ28" s="19">
        <v>0.91</v>
      </c>
      <c r="AK28" s="19">
        <v>1.2</v>
      </c>
      <c r="AL28" s="19">
        <v>0.95</v>
      </c>
      <c r="AM28" s="19">
        <v>0.97</v>
      </c>
      <c r="AN28" s="19">
        <v>1.07</v>
      </c>
      <c r="AO28" s="19">
        <v>1.02</v>
      </c>
      <c r="AP28" s="19">
        <v>1.1000000000000001</v>
      </c>
      <c r="AQ28" s="23">
        <v>0.82</v>
      </c>
      <c r="AR28" s="19">
        <v>0.98</v>
      </c>
      <c r="AS28" s="19">
        <v>0.8</v>
      </c>
      <c r="AT28" s="19">
        <v>0.82</v>
      </c>
      <c r="AU28" s="19">
        <v>0.9</v>
      </c>
      <c r="AV28" s="19">
        <v>1.03</v>
      </c>
      <c r="AW28" s="19">
        <v>0.85</v>
      </c>
      <c r="AX28" s="19">
        <v>0.9</v>
      </c>
      <c r="AY28" s="11"/>
      <c r="AZ28" s="25">
        <v>0.2402</v>
      </c>
      <c r="BA28" s="25">
        <v>0.33810000000000001</v>
      </c>
      <c r="BB28" s="25">
        <v>0.44750000000000001</v>
      </c>
      <c r="BC28" s="25">
        <v>0.8095</v>
      </c>
      <c r="BD28" s="25">
        <v>0.43059999999999998</v>
      </c>
      <c r="BE28" s="25">
        <v>0.93830000000000002</v>
      </c>
      <c r="BF28" s="25">
        <v>7.3099999999999998E-2</v>
      </c>
      <c r="BG28" s="25">
        <v>7.9500000000000001E-2</v>
      </c>
      <c r="BH28" s="25">
        <v>0.20499999999999999</v>
      </c>
      <c r="BI28" s="25">
        <v>1.32E-2</v>
      </c>
      <c r="BJ28" s="25">
        <v>0.92500000000000004</v>
      </c>
      <c r="BK28" s="25">
        <v>0.20250000000000001</v>
      </c>
      <c r="BL28" s="25">
        <v>0.58550000000000002</v>
      </c>
      <c r="BM28" s="25">
        <v>0.83460000000000001</v>
      </c>
      <c r="BN28" s="25">
        <v>0.57010000000000005</v>
      </c>
      <c r="BO28" s="25">
        <v>0.45140000000000002</v>
      </c>
      <c r="BP28" s="25">
        <v>0.438</v>
      </c>
      <c r="BQ28" s="25">
        <v>0.1143</v>
      </c>
      <c r="BR28" s="25">
        <v>0.62180000000000002</v>
      </c>
      <c r="BS28" s="25">
        <v>5.28E-2</v>
      </c>
      <c r="BT28" s="25">
        <v>0.27289999999999998</v>
      </c>
      <c r="BU28" s="25">
        <v>0.14419999999999999</v>
      </c>
      <c r="BV28" s="25">
        <v>0.97340000000000004</v>
      </c>
      <c r="BW28" s="25">
        <v>0.8125</v>
      </c>
      <c r="BX28" s="25">
        <v>0.61970000000000003</v>
      </c>
      <c r="BY28" s="25">
        <v>0.78680000000000005</v>
      </c>
      <c r="BZ28" s="25">
        <v>0.46389999999999998</v>
      </c>
      <c r="CA28" s="25">
        <v>5.7099999999999998E-2</v>
      </c>
      <c r="CB28" s="25">
        <v>0.81569999999999998</v>
      </c>
      <c r="CC28" s="25">
        <v>0.37919999999999998</v>
      </c>
      <c r="CD28" s="25">
        <v>0.45679999999999998</v>
      </c>
      <c r="CE28" s="25">
        <v>0.2218</v>
      </c>
      <c r="CF28" s="25">
        <v>0.79369999999999996</v>
      </c>
      <c r="CG28" s="25">
        <v>0.59430000000000005</v>
      </c>
      <c r="CH28" s="25">
        <v>0.76049999999999995</v>
      </c>
      <c r="CI28" s="25">
        <v>0.32800000000000001</v>
      </c>
      <c r="CJ28" s="25">
        <v>0.1971</v>
      </c>
      <c r="CK28" s="25">
        <v>7.7200000000000005E-2</v>
      </c>
      <c r="CL28" s="25">
        <v>0.27700000000000002</v>
      </c>
      <c r="CM28" s="25">
        <v>0.52590000000000003</v>
      </c>
      <c r="CN28" s="25">
        <v>7.1599999999999997E-2</v>
      </c>
      <c r="CO28" s="25">
        <v>0.25140000000000001</v>
      </c>
      <c r="CP28" s="25">
        <v>1.7999999999999999E-2</v>
      </c>
      <c r="CQ28" s="25">
        <v>0.44979999999999998</v>
      </c>
      <c r="CR28" s="25">
        <v>0.159</v>
      </c>
      <c r="CS28" s="25">
        <v>0.59499999999999997</v>
      </c>
      <c r="CT28" s="25">
        <v>0.3306</v>
      </c>
      <c r="CU28" s="25">
        <v>0.1462</v>
      </c>
      <c r="CV28" s="25">
        <v>0.41460000000000002</v>
      </c>
      <c r="CW28" s="25">
        <v>0.37830000000000003</v>
      </c>
      <c r="CX28" s="25">
        <v>0.1973</v>
      </c>
      <c r="CY28" s="25">
        <v>0.3543</v>
      </c>
      <c r="CZ28" s="25">
        <v>0.95499999999999996</v>
      </c>
      <c r="DA28" s="25">
        <v>0.29449999999999998</v>
      </c>
      <c r="DB28" s="25">
        <v>0.25929999999999997</v>
      </c>
      <c r="DC28" s="25">
        <v>0.57709999999999995</v>
      </c>
      <c r="DD28" s="25">
        <v>0.45179999999999998</v>
      </c>
      <c r="DE28" s="25">
        <v>0.9869</v>
      </c>
      <c r="DF28" s="41" t="str">
        <f t="shared" si="3"/>
        <v/>
      </c>
      <c r="DG28" s="41" t="str">
        <f t="shared" si="7"/>
        <v/>
      </c>
      <c r="DH28" s="41" t="str">
        <f t="shared" si="8"/>
        <v/>
      </c>
      <c r="DI28" s="41" t="str">
        <f t="shared" si="9"/>
        <v/>
      </c>
      <c r="DJ28" s="41" t="str">
        <f t="shared" si="10"/>
        <v/>
      </c>
      <c r="DK28" s="41" t="str">
        <f t="shared" si="11"/>
        <v/>
      </c>
      <c r="DL28" s="41" t="str">
        <f t="shared" si="1"/>
        <v/>
      </c>
      <c r="DM28" s="41" t="str">
        <f t="shared" si="2"/>
        <v/>
      </c>
      <c r="DN28" s="41">
        <f t="shared" si="4"/>
        <v>1</v>
      </c>
      <c r="DO28" s="41">
        <f t="shared" si="5"/>
        <v>0</v>
      </c>
      <c r="DP28" s="41">
        <f t="shared" si="6"/>
        <v>0</v>
      </c>
      <c r="DQ28" s="11"/>
      <c r="DR28" s="14" t="s">
        <v>35</v>
      </c>
      <c r="DS28" s="14" t="s">
        <v>113</v>
      </c>
      <c r="DT28" s="15">
        <v>100001253</v>
      </c>
      <c r="DU28" s="15" t="s">
        <v>128</v>
      </c>
      <c r="DV28" s="15">
        <v>845</v>
      </c>
      <c r="DW28" s="15">
        <v>189.08698999999999</v>
      </c>
    </row>
    <row r="29" spans="11:127" x14ac:dyDescent="0.2">
      <c r="K29" s="2"/>
      <c r="L29" s="13">
        <v>44</v>
      </c>
      <c r="M29" s="46"/>
      <c r="N29" s="46"/>
      <c r="O29" s="14" t="s">
        <v>129</v>
      </c>
      <c r="P29" s="15" t="s">
        <v>38</v>
      </c>
      <c r="Q29" s="15">
        <v>31532</v>
      </c>
      <c r="R29" s="16" t="s">
        <v>130</v>
      </c>
      <c r="S29" s="14"/>
      <c r="T29" s="17">
        <v>439377</v>
      </c>
      <c r="U29" s="11"/>
      <c r="V29" s="19">
        <v>1.08</v>
      </c>
      <c r="W29" s="19">
        <v>0.96</v>
      </c>
      <c r="X29" s="19">
        <v>0.89</v>
      </c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1"/>
      <c r="AZ29" s="25">
        <v>0.6573</v>
      </c>
      <c r="BA29" s="25">
        <v>0.49059999999999998</v>
      </c>
      <c r="BB29" s="25">
        <v>0.59419999999999995</v>
      </c>
      <c r="BC29" s="25">
        <v>0.9345</v>
      </c>
      <c r="BD29" s="25">
        <v>0.42909999999999998</v>
      </c>
      <c r="BE29" s="25">
        <v>0.93830000000000002</v>
      </c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41" t="str">
        <f t="shared" si="3"/>
        <v/>
      </c>
      <c r="DG29" s="41" t="str">
        <f t="shared" si="7"/>
        <v/>
      </c>
      <c r="DH29" s="41" t="str">
        <f t="shared" si="8"/>
        <v/>
      </c>
      <c r="DI29" s="41" t="str">
        <f t="shared" si="9"/>
        <v/>
      </c>
      <c r="DJ29" s="41" t="str">
        <f t="shared" si="10"/>
        <v/>
      </c>
      <c r="DK29" s="41" t="str">
        <f t="shared" si="11"/>
        <v/>
      </c>
      <c r="DL29" s="41" t="str">
        <f t="shared" si="1"/>
        <v/>
      </c>
      <c r="DM29" s="41" t="str">
        <f t="shared" si="2"/>
        <v/>
      </c>
      <c r="DN29" s="41" t="str">
        <f t="shared" si="4"/>
        <v/>
      </c>
      <c r="DO29" s="41">
        <f t="shared" si="5"/>
        <v>0</v>
      </c>
      <c r="DP29" s="41">
        <f t="shared" si="6"/>
        <v>0</v>
      </c>
      <c r="DQ29" s="11"/>
      <c r="DR29" s="14" t="s">
        <v>35</v>
      </c>
      <c r="DS29" s="14" t="s">
        <v>113</v>
      </c>
      <c r="DT29" s="15">
        <v>100001131</v>
      </c>
      <c r="DU29" s="15" t="s">
        <v>131</v>
      </c>
      <c r="DV29" s="15">
        <v>1300</v>
      </c>
      <c r="DW29" s="15">
        <v>162.07608999999999</v>
      </c>
    </row>
    <row r="30" spans="11:127" x14ac:dyDescent="0.2">
      <c r="K30" s="2"/>
      <c r="L30" s="13">
        <v>45</v>
      </c>
      <c r="M30" s="46"/>
      <c r="N30" s="46"/>
      <c r="O30" s="14" t="s">
        <v>132</v>
      </c>
      <c r="P30" s="15" t="s">
        <v>38</v>
      </c>
      <c r="Q30" s="15">
        <v>40499</v>
      </c>
      <c r="R30" s="16" t="s">
        <v>133</v>
      </c>
      <c r="S30" s="16" t="s">
        <v>134</v>
      </c>
      <c r="T30" s="17">
        <v>439902</v>
      </c>
      <c r="U30" s="11"/>
      <c r="V30" s="19">
        <v>0.83</v>
      </c>
      <c r="W30" s="19">
        <v>1.04</v>
      </c>
      <c r="X30" s="19">
        <v>1.26</v>
      </c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1"/>
      <c r="AZ30" s="25">
        <v>0.52680000000000005</v>
      </c>
      <c r="BA30" s="25">
        <v>0.44319999999999998</v>
      </c>
      <c r="BB30" s="25">
        <v>0.94010000000000005</v>
      </c>
      <c r="BC30" s="25">
        <v>0.995</v>
      </c>
      <c r="BD30" s="25">
        <v>0.48270000000000002</v>
      </c>
      <c r="BE30" s="25">
        <v>0.93830000000000002</v>
      </c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41" t="str">
        <f t="shared" si="3"/>
        <v/>
      </c>
      <c r="DG30" s="41" t="str">
        <f t="shared" si="7"/>
        <v/>
      </c>
      <c r="DH30" s="41" t="str">
        <f t="shared" si="8"/>
        <v/>
      </c>
      <c r="DI30" s="41" t="str">
        <f t="shared" si="9"/>
        <v/>
      </c>
      <c r="DJ30" s="41" t="str">
        <f t="shared" si="10"/>
        <v/>
      </c>
      <c r="DK30" s="41" t="str">
        <f t="shared" si="11"/>
        <v/>
      </c>
      <c r="DL30" s="41" t="str">
        <f t="shared" si="1"/>
        <v/>
      </c>
      <c r="DM30" s="41" t="str">
        <f t="shared" si="2"/>
        <v/>
      </c>
      <c r="DN30" s="41" t="str">
        <f t="shared" si="4"/>
        <v/>
      </c>
      <c r="DO30" s="41">
        <f t="shared" si="5"/>
        <v>0</v>
      </c>
      <c r="DP30" s="41">
        <f t="shared" si="6"/>
        <v>0</v>
      </c>
      <c r="DQ30" s="11"/>
      <c r="DR30" s="14" t="s">
        <v>35</v>
      </c>
      <c r="DS30" s="14" t="s">
        <v>113</v>
      </c>
      <c r="DT30" s="15">
        <v>100002544</v>
      </c>
      <c r="DU30" s="15" t="s">
        <v>135</v>
      </c>
      <c r="DV30" s="15">
        <v>1141</v>
      </c>
      <c r="DW30" s="15">
        <v>164.05535</v>
      </c>
    </row>
    <row r="31" spans="11:127" x14ac:dyDescent="0.2">
      <c r="K31" s="2"/>
      <c r="L31" s="13">
        <v>48</v>
      </c>
      <c r="M31" s="46"/>
      <c r="N31" s="46"/>
      <c r="O31" s="14" t="s">
        <v>136</v>
      </c>
      <c r="P31" s="15" t="s">
        <v>38</v>
      </c>
      <c r="Q31" s="15">
        <v>33487</v>
      </c>
      <c r="R31" s="14"/>
      <c r="S31" s="16" t="s">
        <v>137</v>
      </c>
      <c r="T31" s="17">
        <v>68662</v>
      </c>
      <c r="U31" s="11"/>
      <c r="V31" s="19">
        <v>0.7</v>
      </c>
      <c r="W31" s="19">
        <v>1.21</v>
      </c>
      <c r="X31" s="19">
        <v>1.73</v>
      </c>
      <c r="Y31" s="20"/>
      <c r="Z31" s="20"/>
      <c r="AA31" s="19"/>
      <c r="AB31" s="22">
        <v>1.61</v>
      </c>
      <c r="AC31" s="22">
        <v>2.09</v>
      </c>
      <c r="AD31" s="22">
        <v>2.2000000000000002</v>
      </c>
      <c r="AE31" s="19">
        <v>1.3</v>
      </c>
      <c r="AF31" s="19">
        <v>1.05</v>
      </c>
      <c r="AG31" s="19">
        <v>1.38</v>
      </c>
      <c r="AH31" s="19">
        <v>1.22</v>
      </c>
      <c r="AI31" s="19">
        <v>1.5</v>
      </c>
      <c r="AJ31" s="19">
        <v>0.88</v>
      </c>
      <c r="AK31" s="19">
        <v>1.22</v>
      </c>
      <c r="AL31" s="19">
        <v>0.87</v>
      </c>
      <c r="AM31" s="19">
        <v>1.17</v>
      </c>
      <c r="AN31" s="19">
        <v>1.59</v>
      </c>
      <c r="AO31" s="19">
        <v>1.35</v>
      </c>
      <c r="AP31" s="19">
        <v>1.36</v>
      </c>
      <c r="AQ31" s="19">
        <v>1.03</v>
      </c>
      <c r="AR31" s="22">
        <v>1.67</v>
      </c>
      <c r="AS31" s="19">
        <v>0.88</v>
      </c>
      <c r="AT31" s="19">
        <v>0.9</v>
      </c>
      <c r="AU31" s="23">
        <v>0.6</v>
      </c>
      <c r="AV31" s="19">
        <v>0.93</v>
      </c>
      <c r="AW31" s="19">
        <v>0.7</v>
      </c>
      <c r="AX31" s="19">
        <v>1.21</v>
      </c>
      <c r="AY31" s="11"/>
      <c r="AZ31" s="25">
        <v>0.14180000000000001</v>
      </c>
      <c r="BA31" s="25">
        <v>0.27</v>
      </c>
      <c r="BB31" s="25">
        <v>0.78979999999999995</v>
      </c>
      <c r="BC31" s="25">
        <v>0.9919</v>
      </c>
      <c r="BD31" s="25">
        <v>0.1729</v>
      </c>
      <c r="BE31" s="25">
        <v>0.93830000000000002</v>
      </c>
      <c r="BF31" s="25">
        <v>2.0400000000000001E-2</v>
      </c>
      <c r="BG31" s="25">
        <v>3.8899999999999997E-2</v>
      </c>
      <c r="BH31" s="25">
        <v>7.1000000000000004E-3</v>
      </c>
      <c r="BI31" s="25">
        <v>5.0000000000000001E-4</v>
      </c>
      <c r="BJ31" s="25">
        <v>0.25850000000000001</v>
      </c>
      <c r="BK31" s="25">
        <v>8.8900000000000007E-2</v>
      </c>
      <c r="BL31" s="25">
        <v>4.1700000000000001E-2</v>
      </c>
      <c r="BM31" s="25">
        <v>5.1999999999999998E-3</v>
      </c>
      <c r="BN31" s="25">
        <v>2.0999999999999999E-3</v>
      </c>
      <c r="BO31" s="25">
        <v>0.4143</v>
      </c>
      <c r="BP31" s="25">
        <v>0.75929999999999997</v>
      </c>
      <c r="BQ31" s="25">
        <v>0.1429</v>
      </c>
      <c r="BR31" s="25">
        <v>0.35160000000000002</v>
      </c>
      <c r="BS31" s="25">
        <v>0.11940000000000001</v>
      </c>
      <c r="BT31" s="25">
        <v>0.58709999999999996</v>
      </c>
      <c r="BU31" s="25">
        <v>0.52380000000000004</v>
      </c>
      <c r="BV31" s="25">
        <v>0.30380000000000001</v>
      </c>
      <c r="BW31" s="25">
        <v>0.77159999999999995</v>
      </c>
      <c r="BX31" s="25">
        <v>0.19939999999999999</v>
      </c>
      <c r="BY31" s="25">
        <v>0.18890000000000001</v>
      </c>
      <c r="BZ31" s="25">
        <v>0.31850000000000001</v>
      </c>
      <c r="CA31" s="25">
        <v>0.99450000000000005</v>
      </c>
      <c r="CB31" s="25">
        <v>2.7900000000000001E-2</v>
      </c>
      <c r="CC31" s="25">
        <v>0.55800000000000005</v>
      </c>
      <c r="CD31" s="25">
        <v>0.39090000000000003</v>
      </c>
      <c r="CE31" s="25">
        <v>5.5E-2</v>
      </c>
      <c r="CF31" s="25">
        <v>0.72199999999999998</v>
      </c>
      <c r="CG31" s="25">
        <v>0.10970000000000001</v>
      </c>
      <c r="CH31" s="25">
        <v>0.73460000000000003</v>
      </c>
      <c r="CI31" s="25">
        <v>5.7200000000000001E-2</v>
      </c>
      <c r="CJ31" s="25">
        <v>3.3E-3</v>
      </c>
      <c r="CK31" s="25">
        <v>5.9999999999999995E-4</v>
      </c>
      <c r="CL31" s="25">
        <v>0.26019999999999999</v>
      </c>
      <c r="CM31" s="25">
        <v>0.66620000000000001</v>
      </c>
      <c r="CN31" s="25">
        <v>8.5000000000000006E-2</v>
      </c>
      <c r="CO31" s="25">
        <v>0.1709</v>
      </c>
      <c r="CP31" s="25">
        <v>3.5400000000000001E-2</v>
      </c>
      <c r="CQ31" s="25">
        <v>0.60589999999999999</v>
      </c>
      <c r="CR31" s="25">
        <v>0.3271</v>
      </c>
      <c r="CS31" s="25">
        <v>0.33710000000000001</v>
      </c>
      <c r="CT31" s="25">
        <v>0.31790000000000002</v>
      </c>
      <c r="CU31" s="25">
        <v>6.3100000000000003E-2</v>
      </c>
      <c r="CV31" s="25">
        <v>0.16750000000000001</v>
      </c>
      <c r="CW31" s="25">
        <v>0.30309999999999998</v>
      </c>
      <c r="CX31" s="25">
        <v>0.63329999999999997</v>
      </c>
      <c r="CY31" s="25">
        <v>4.1599999999999998E-2</v>
      </c>
      <c r="CZ31" s="25">
        <v>0.99850000000000005</v>
      </c>
      <c r="DA31" s="25">
        <v>0.27400000000000002</v>
      </c>
      <c r="DB31" s="25">
        <v>0.1225</v>
      </c>
      <c r="DC31" s="25">
        <v>0.5625</v>
      </c>
      <c r="DD31" s="25">
        <v>0.22989999999999999</v>
      </c>
      <c r="DE31" s="25">
        <v>0.98409999999999997</v>
      </c>
      <c r="DF31" s="41" t="str">
        <f t="shared" si="3"/>
        <v/>
      </c>
      <c r="DG31" s="41" t="str">
        <f t="shared" si="7"/>
        <v>up</v>
      </c>
      <c r="DH31" s="41" t="str">
        <f t="shared" si="8"/>
        <v/>
      </c>
      <c r="DI31" s="41" t="str">
        <f t="shared" si="9"/>
        <v/>
      </c>
      <c r="DJ31" s="41" t="str">
        <f t="shared" si="10"/>
        <v/>
      </c>
      <c r="DK31" s="41" t="str">
        <f t="shared" si="11"/>
        <v/>
      </c>
      <c r="DL31" s="41" t="str">
        <f t="shared" si="1"/>
        <v/>
      </c>
      <c r="DM31" s="41" t="str">
        <f t="shared" si="2"/>
        <v/>
      </c>
      <c r="DN31" s="41">
        <f t="shared" si="4"/>
        <v>1</v>
      </c>
      <c r="DO31" s="41">
        <f t="shared" si="5"/>
        <v>0</v>
      </c>
      <c r="DP31" s="41">
        <f t="shared" si="6"/>
        <v>1</v>
      </c>
      <c r="DQ31" s="11"/>
      <c r="DR31" s="14" t="s">
        <v>35</v>
      </c>
      <c r="DS31" s="14" t="s">
        <v>113</v>
      </c>
      <c r="DT31" s="15">
        <v>100001103</v>
      </c>
      <c r="DU31" s="15" t="s">
        <v>138</v>
      </c>
      <c r="DV31" s="15">
        <v>2170</v>
      </c>
      <c r="DW31" s="15">
        <v>162.07608999999999</v>
      </c>
    </row>
    <row r="32" spans="11:127" x14ac:dyDescent="0.2">
      <c r="K32" s="2"/>
      <c r="L32" s="13">
        <v>49</v>
      </c>
      <c r="M32" s="46"/>
      <c r="N32" s="46"/>
      <c r="O32" s="14" t="s">
        <v>139</v>
      </c>
      <c r="P32" s="15" t="s">
        <v>38</v>
      </c>
      <c r="Q32" s="15">
        <v>46225</v>
      </c>
      <c r="R32" s="14"/>
      <c r="S32" s="14"/>
      <c r="T32" s="17">
        <v>134508</v>
      </c>
      <c r="U32" s="11"/>
      <c r="V32" s="22">
        <v>1.42</v>
      </c>
      <c r="W32" s="19">
        <v>1.21</v>
      </c>
      <c r="X32" s="19">
        <v>0.86</v>
      </c>
      <c r="Y32" s="19"/>
      <c r="Z32" s="20"/>
      <c r="AA32" s="21"/>
      <c r="AB32" s="19">
        <v>0.68</v>
      </c>
      <c r="AC32" s="18">
        <v>0.47</v>
      </c>
      <c r="AD32" s="18">
        <v>0.38</v>
      </c>
      <c r="AE32" s="23">
        <v>0.7</v>
      </c>
      <c r="AF32" s="19">
        <v>0.81</v>
      </c>
      <c r="AG32" s="19">
        <v>1.39</v>
      </c>
      <c r="AH32" s="19">
        <v>1.5</v>
      </c>
      <c r="AI32" s="19">
        <v>1.08</v>
      </c>
      <c r="AJ32" s="19">
        <v>1.07</v>
      </c>
      <c r="AK32" s="19">
        <v>0.72</v>
      </c>
      <c r="AL32" s="19">
        <v>1.29</v>
      </c>
      <c r="AM32" s="19">
        <v>0.93</v>
      </c>
      <c r="AN32" s="19">
        <v>0.88</v>
      </c>
      <c r="AO32" s="19">
        <v>0.72</v>
      </c>
      <c r="AP32" s="19">
        <v>0.95</v>
      </c>
      <c r="AQ32" s="18">
        <v>0.5</v>
      </c>
      <c r="AR32" s="18">
        <v>0.53</v>
      </c>
      <c r="AS32" s="19">
        <v>1.04</v>
      </c>
      <c r="AT32" s="19">
        <v>1</v>
      </c>
      <c r="AU32" s="24">
        <v>1.6</v>
      </c>
      <c r="AV32" s="19">
        <v>1.04</v>
      </c>
      <c r="AW32" s="24">
        <v>1.42</v>
      </c>
      <c r="AX32" s="19">
        <v>1.21</v>
      </c>
      <c r="AY32" s="11"/>
      <c r="AZ32" s="25">
        <v>1.9699999999999999E-2</v>
      </c>
      <c r="BA32" s="25">
        <v>0.10630000000000001</v>
      </c>
      <c r="BB32" s="25">
        <v>0.31480000000000002</v>
      </c>
      <c r="BC32" s="25">
        <v>0.68620000000000003</v>
      </c>
      <c r="BD32" s="25">
        <v>0.2354</v>
      </c>
      <c r="BE32" s="25">
        <v>0.93830000000000002</v>
      </c>
      <c r="BF32" s="25">
        <v>0.56420000000000003</v>
      </c>
      <c r="BG32" s="25">
        <v>0.29149999999999998</v>
      </c>
      <c r="BH32" s="25">
        <v>2.06E-2</v>
      </c>
      <c r="BI32" s="25">
        <v>1.5E-3</v>
      </c>
      <c r="BJ32" s="25">
        <v>6.4500000000000002E-2</v>
      </c>
      <c r="BK32" s="25">
        <v>3.8800000000000001E-2</v>
      </c>
      <c r="BL32" s="25">
        <v>0.31309999999999999</v>
      </c>
      <c r="BM32" s="25">
        <v>5.1000000000000004E-3</v>
      </c>
      <c r="BN32" s="25">
        <v>4.0000000000000002E-4</v>
      </c>
      <c r="BO32" s="25">
        <v>6.3200000000000006E-2</v>
      </c>
      <c r="BP32" s="25">
        <v>0.41839999999999999</v>
      </c>
      <c r="BQ32" s="25">
        <v>0.17810000000000001</v>
      </c>
      <c r="BR32" s="25">
        <v>0.189</v>
      </c>
      <c r="BS32" s="25">
        <v>0.65290000000000004</v>
      </c>
      <c r="BT32" s="25">
        <v>0.97309999999999997</v>
      </c>
      <c r="BU32" s="25">
        <v>0.38419999999999999</v>
      </c>
      <c r="BV32" s="25">
        <v>0.32119999999999999</v>
      </c>
      <c r="BW32" s="25">
        <v>0.76949999999999996</v>
      </c>
      <c r="BX32" s="25">
        <v>0.51549999999999996</v>
      </c>
      <c r="BY32" s="25">
        <v>0.20039999999999999</v>
      </c>
      <c r="BZ32" s="25">
        <v>0.72030000000000005</v>
      </c>
      <c r="CA32" s="25">
        <v>1.7100000000000001E-2</v>
      </c>
      <c r="CB32" s="25">
        <v>3.0499999999999999E-2</v>
      </c>
      <c r="CC32" s="25">
        <v>0.94240000000000002</v>
      </c>
      <c r="CD32" s="25">
        <v>0.84299999999999997</v>
      </c>
      <c r="CE32" s="25">
        <v>7.9100000000000004E-2</v>
      </c>
      <c r="CF32" s="25">
        <v>0.69120000000000004</v>
      </c>
      <c r="CG32" s="25">
        <v>8.9800000000000005E-2</v>
      </c>
      <c r="CH32" s="25">
        <v>0.39639999999999997</v>
      </c>
      <c r="CI32" s="25">
        <v>0.2142</v>
      </c>
      <c r="CJ32" s="25">
        <v>3.3E-3</v>
      </c>
      <c r="CK32" s="25">
        <v>1E-4</v>
      </c>
      <c r="CL32" s="25">
        <v>7.0999999999999994E-2</v>
      </c>
      <c r="CM32" s="25">
        <v>0.51990000000000003</v>
      </c>
      <c r="CN32" s="25">
        <v>9.7699999999999995E-2</v>
      </c>
      <c r="CO32" s="25">
        <v>0.11020000000000001</v>
      </c>
      <c r="CP32" s="25">
        <v>0.14069999999999999</v>
      </c>
      <c r="CQ32" s="25">
        <v>0.73180000000000001</v>
      </c>
      <c r="CR32" s="25">
        <v>0.27179999999999999</v>
      </c>
      <c r="CS32" s="25">
        <v>0.34029999999999999</v>
      </c>
      <c r="CT32" s="25">
        <v>0.31790000000000002</v>
      </c>
      <c r="CU32" s="25">
        <v>0.12839999999999999</v>
      </c>
      <c r="CV32" s="25">
        <v>0.1739</v>
      </c>
      <c r="CW32" s="25">
        <v>0.4657</v>
      </c>
      <c r="CX32" s="25">
        <v>0.125</v>
      </c>
      <c r="CY32" s="25">
        <v>4.3900000000000002E-2</v>
      </c>
      <c r="CZ32" s="25">
        <v>0.99850000000000005</v>
      </c>
      <c r="DA32" s="25">
        <v>0.38340000000000002</v>
      </c>
      <c r="DB32" s="25">
        <v>0.14349999999999999</v>
      </c>
      <c r="DC32" s="25">
        <v>0.55259999999999998</v>
      </c>
      <c r="DD32" s="25">
        <v>0.2001</v>
      </c>
      <c r="DE32" s="25">
        <v>0.83209999999999995</v>
      </c>
      <c r="DF32" s="41" t="str">
        <f t="shared" si="3"/>
        <v/>
      </c>
      <c r="DG32" s="41" t="str">
        <f t="shared" si="7"/>
        <v>down</v>
      </c>
      <c r="DH32" s="41" t="str">
        <f t="shared" si="8"/>
        <v/>
      </c>
      <c r="DI32" s="41" t="str">
        <f t="shared" si="9"/>
        <v/>
      </c>
      <c r="DJ32" s="41" t="str">
        <f t="shared" si="10"/>
        <v/>
      </c>
      <c r="DK32" s="41" t="str">
        <f t="shared" si="11"/>
        <v/>
      </c>
      <c r="DL32" s="41" t="str">
        <f t="shared" si="1"/>
        <v/>
      </c>
      <c r="DM32" s="41" t="str">
        <f t="shared" si="2"/>
        <v/>
      </c>
      <c r="DN32" s="41">
        <f t="shared" si="4"/>
        <v>1</v>
      </c>
      <c r="DO32" s="41">
        <f t="shared" si="5"/>
        <v>1</v>
      </c>
      <c r="DP32" s="41">
        <f t="shared" si="6"/>
        <v>1</v>
      </c>
      <c r="DQ32" s="11"/>
      <c r="DR32" s="14" t="s">
        <v>35</v>
      </c>
      <c r="DS32" s="14" t="s">
        <v>113</v>
      </c>
      <c r="DT32" s="15">
        <v>100001540</v>
      </c>
      <c r="DU32" s="15" t="s">
        <v>140</v>
      </c>
      <c r="DV32" s="15">
        <v>1900</v>
      </c>
      <c r="DW32" s="15">
        <v>129.06585999999999</v>
      </c>
    </row>
    <row r="33" spans="11:127" x14ac:dyDescent="0.2">
      <c r="K33" s="2"/>
      <c r="L33" s="13">
        <v>52</v>
      </c>
      <c r="M33" s="46"/>
      <c r="N33" s="46"/>
      <c r="O33" s="14" t="s">
        <v>141</v>
      </c>
      <c r="P33" s="15" t="s">
        <v>38</v>
      </c>
      <c r="Q33" s="15">
        <v>1416</v>
      </c>
      <c r="R33" s="16" t="s">
        <v>142</v>
      </c>
      <c r="S33" s="16" t="s">
        <v>143</v>
      </c>
      <c r="T33" s="17">
        <v>119</v>
      </c>
      <c r="U33" s="11"/>
      <c r="V33" s="24">
        <v>2.12</v>
      </c>
      <c r="W33" s="19">
        <v>1.56</v>
      </c>
      <c r="X33" s="19">
        <v>0.73</v>
      </c>
      <c r="Y33" s="19"/>
      <c r="Z33" s="20"/>
      <c r="AA33" s="20"/>
      <c r="AB33" s="19">
        <v>1.2</v>
      </c>
      <c r="AC33" s="19">
        <v>0.63</v>
      </c>
      <c r="AD33" s="18">
        <v>0.12</v>
      </c>
      <c r="AE33" s="18">
        <v>0.53</v>
      </c>
      <c r="AF33" s="18">
        <v>0.19</v>
      </c>
      <c r="AG33" s="19">
        <v>0.97</v>
      </c>
      <c r="AH33" s="19">
        <v>1.01</v>
      </c>
      <c r="AI33" s="18">
        <v>0.27</v>
      </c>
      <c r="AJ33" s="19">
        <v>1.05</v>
      </c>
      <c r="AK33" s="18">
        <v>0.27</v>
      </c>
      <c r="AL33" s="19">
        <v>1.48</v>
      </c>
      <c r="AM33" s="22">
        <v>3.17</v>
      </c>
      <c r="AN33" s="18">
        <v>0.42</v>
      </c>
      <c r="AO33" s="22">
        <v>2.14</v>
      </c>
      <c r="AP33" s="18">
        <v>0.13</v>
      </c>
      <c r="AQ33" s="19">
        <v>0.93</v>
      </c>
      <c r="AR33" s="19">
        <v>0.44</v>
      </c>
      <c r="AS33" s="19">
        <v>0.75</v>
      </c>
      <c r="AT33" s="19">
        <v>0.54</v>
      </c>
      <c r="AU33" s="19">
        <v>1.48</v>
      </c>
      <c r="AV33" s="22">
        <v>2.2000000000000002</v>
      </c>
      <c r="AW33" s="22">
        <v>2.12</v>
      </c>
      <c r="AX33" s="19">
        <v>1.56</v>
      </c>
      <c r="AY33" s="11"/>
      <c r="AZ33" s="25">
        <v>8.2000000000000003E-2</v>
      </c>
      <c r="BA33" s="25">
        <v>0.19320000000000001</v>
      </c>
      <c r="BB33" s="25">
        <v>0.22650000000000001</v>
      </c>
      <c r="BC33" s="25">
        <v>0.58050000000000002</v>
      </c>
      <c r="BD33" s="25">
        <v>0.49299999999999999</v>
      </c>
      <c r="BE33" s="25">
        <v>0.93830000000000002</v>
      </c>
      <c r="BF33" s="25">
        <v>0.2475</v>
      </c>
      <c r="BG33" s="25">
        <v>0.16839999999999999</v>
      </c>
      <c r="BH33" s="25">
        <v>2.3300000000000002E-13</v>
      </c>
      <c r="BI33" s="25">
        <v>1.2200000000000001E-13</v>
      </c>
      <c r="BJ33" s="25">
        <v>1.7899999999999999E-2</v>
      </c>
      <c r="BK33" s="25">
        <v>1.83E-2</v>
      </c>
      <c r="BL33" s="25">
        <v>0.23</v>
      </c>
      <c r="BM33" s="25">
        <v>0.33660000000000001</v>
      </c>
      <c r="BN33" s="25">
        <v>3.8099999999999998E-7</v>
      </c>
      <c r="BO33" s="25">
        <v>3.3099999999999997E-2</v>
      </c>
      <c r="BP33" s="25">
        <v>1.38E-5</v>
      </c>
      <c r="BQ33" s="25">
        <v>0.73399999999999999</v>
      </c>
      <c r="BR33" s="25">
        <v>0.99529999999999996</v>
      </c>
      <c r="BS33" s="25">
        <v>6.7199999999999994E-5</v>
      </c>
      <c r="BT33" s="25">
        <v>0.72950000000000004</v>
      </c>
      <c r="BU33" s="25">
        <v>6.5900000000000003E-5</v>
      </c>
      <c r="BV33" s="25">
        <v>0.2424</v>
      </c>
      <c r="BW33" s="25">
        <v>1.1000000000000001E-3</v>
      </c>
      <c r="BX33" s="25">
        <v>4.1999999999999997E-3</v>
      </c>
      <c r="BY33" s="25">
        <v>2.92E-2</v>
      </c>
      <c r="BZ33" s="25">
        <v>2.6799999999999998E-8</v>
      </c>
      <c r="CA33" s="25">
        <v>0.53469999999999995</v>
      </c>
      <c r="CB33" s="25">
        <v>0.14699999999999999</v>
      </c>
      <c r="CC33" s="25">
        <v>0.35630000000000001</v>
      </c>
      <c r="CD33" s="25">
        <v>0.1386</v>
      </c>
      <c r="CE33" s="25">
        <v>0.11509999999999999</v>
      </c>
      <c r="CF33" s="25">
        <v>5.0000000000000001E-3</v>
      </c>
      <c r="CG33" s="25">
        <v>4.53E-2</v>
      </c>
      <c r="CH33" s="25">
        <v>0.21360000000000001</v>
      </c>
      <c r="CI33" s="25">
        <v>0.17979999999999999</v>
      </c>
      <c r="CJ33" s="25">
        <v>9.8699999999999996E-2</v>
      </c>
      <c r="CK33" s="25">
        <v>3.3799999999999998E-7</v>
      </c>
      <c r="CL33" s="25">
        <v>4.3499999999999997E-2</v>
      </c>
      <c r="CM33" s="25">
        <v>4.0000000000000002E-4</v>
      </c>
      <c r="CN33" s="25">
        <v>0.26350000000000001</v>
      </c>
      <c r="CO33" s="25">
        <v>0.35139999999999999</v>
      </c>
      <c r="CP33" s="25">
        <v>6.6099999999999994E-5</v>
      </c>
      <c r="CQ33" s="25">
        <v>0.65880000000000005</v>
      </c>
      <c r="CR33" s="25">
        <v>6.9999999999999999E-4</v>
      </c>
      <c r="CS33" s="25">
        <v>0.3009</v>
      </c>
      <c r="CT33" s="25">
        <v>3.3E-3</v>
      </c>
      <c r="CU33" s="25">
        <v>2.3999999999999998E-3</v>
      </c>
      <c r="CV33" s="25">
        <v>4.9799999999999997E-2</v>
      </c>
      <c r="CW33" s="25">
        <v>1.1000000000000001E-6</v>
      </c>
      <c r="CX33" s="25">
        <v>0.49430000000000002</v>
      </c>
      <c r="CY33" s="25">
        <v>0.1212</v>
      </c>
      <c r="CZ33" s="25">
        <v>0.95499999999999996</v>
      </c>
      <c r="DA33" s="25">
        <v>0.17219999999999999</v>
      </c>
      <c r="DB33" s="25">
        <v>0.1744</v>
      </c>
      <c r="DC33" s="25">
        <v>3.8300000000000001E-2</v>
      </c>
      <c r="DD33" s="25">
        <v>0.1396</v>
      </c>
      <c r="DE33" s="25">
        <v>0.65490000000000004</v>
      </c>
      <c r="DF33" s="41" t="str">
        <f t="shared" si="3"/>
        <v/>
      </c>
      <c r="DG33" s="41" t="str">
        <f t="shared" si="7"/>
        <v/>
      </c>
      <c r="DH33" s="41" t="str">
        <f t="shared" si="8"/>
        <v/>
      </c>
      <c r="DI33" s="41" t="str">
        <f t="shared" si="9"/>
        <v/>
      </c>
      <c r="DJ33" s="41" t="str">
        <f t="shared" si="10"/>
        <v/>
      </c>
      <c r="DK33" s="41" t="str">
        <f t="shared" si="11"/>
        <v>up</v>
      </c>
      <c r="DL33" s="41" t="str">
        <f t="shared" si="1"/>
        <v/>
      </c>
      <c r="DM33" s="41" t="str">
        <f t="shared" si="2"/>
        <v/>
      </c>
      <c r="DN33" s="41">
        <f t="shared" si="4"/>
        <v>1</v>
      </c>
      <c r="DO33" s="41">
        <f t="shared" si="5"/>
        <v>0</v>
      </c>
      <c r="DP33" s="41">
        <f t="shared" si="6"/>
        <v>1</v>
      </c>
      <c r="DQ33" s="11"/>
      <c r="DR33" s="14" t="s">
        <v>35</v>
      </c>
      <c r="DS33" s="14" t="s">
        <v>113</v>
      </c>
      <c r="DT33" s="15">
        <v>141</v>
      </c>
      <c r="DU33" s="15" t="s">
        <v>144</v>
      </c>
      <c r="DV33" s="15">
        <v>2048</v>
      </c>
      <c r="DW33" s="15">
        <v>104.07061</v>
      </c>
    </row>
    <row r="34" spans="11:127" x14ac:dyDescent="0.2">
      <c r="K34" s="2"/>
      <c r="L34" s="13">
        <v>53</v>
      </c>
      <c r="M34" s="46"/>
      <c r="N34" s="46"/>
      <c r="O34" s="14" t="s">
        <v>145</v>
      </c>
      <c r="P34" s="15" t="s">
        <v>38</v>
      </c>
      <c r="Q34" s="15">
        <v>40007</v>
      </c>
      <c r="R34" s="14"/>
      <c r="S34" s="16" t="s">
        <v>146</v>
      </c>
      <c r="T34" s="17">
        <v>2572</v>
      </c>
      <c r="U34" s="11"/>
      <c r="V34" s="22">
        <v>4.6399999999999997</v>
      </c>
      <c r="W34" s="22">
        <v>4.54</v>
      </c>
      <c r="X34" s="19">
        <v>0.98</v>
      </c>
      <c r="Y34" s="20"/>
      <c r="Z34" s="20"/>
      <c r="AA34" s="20"/>
      <c r="AB34" s="19">
        <v>1.31</v>
      </c>
      <c r="AC34" s="18">
        <v>0.28999999999999998</v>
      </c>
      <c r="AD34" s="18">
        <v>0.12</v>
      </c>
      <c r="AE34" s="18">
        <v>0.22</v>
      </c>
      <c r="AF34" s="18">
        <v>0.41</v>
      </c>
      <c r="AG34" s="19">
        <v>1.19</v>
      </c>
      <c r="AH34" s="18">
        <v>0.52</v>
      </c>
      <c r="AI34" s="18">
        <v>0.55000000000000004</v>
      </c>
      <c r="AJ34" s="18">
        <v>0.44</v>
      </c>
      <c r="AK34" s="19">
        <v>1.06</v>
      </c>
      <c r="AL34" s="19">
        <v>0.82</v>
      </c>
      <c r="AM34" s="18">
        <v>0.33</v>
      </c>
      <c r="AN34" s="18">
        <v>0.4</v>
      </c>
      <c r="AO34" s="18">
        <v>0.4</v>
      </c>
      <c r="AP34" s="19">
        <v>1.22</v>
      </c>
      <c r="AQ34" s="19">
        <v>1.02</v>
      </c>
      <c r="AR34" s="19">
        <v>1.37</v>
      </c>
      <c r="AS34" s="19">
        <v>0.92</v>
      </c>
      <c r="AT34" s="19">
        <v>0.86</v>
      </c>
      <c r="AU34" s="22">
        <v>1.81</v>
      </c>
      <c r="AV34" s="22">
        <v>1.54</v>
      </c>
      <c r="AW34" s="22">
        <v>4.6399999999999997</v>
      </c>
      <c r="AX34" s="22">
        <v>4.54</v>
      </c>
      <c r="AY34" s="11"/>
      <c r="AZ34" s="25">
        <v>2.5000000000000001E-3</v>
      </c>
      <c r="BA34" s="25">
        <v>6.0600000000000001E-2</v>
      </c>
      <c r="BB34" s="25">
        <v>5.9999999999999995E-4</v>
      </c>
      <c r="BC34" s="25">
        <v>5.5500000000000001E-2</v>
      </c>
      <c r="BD34" s="25">
        <v>0.94730000000000003</v>
      </c>
      <c r="BE34" s="25">
        <v>0.9556</v>
      </c>
      <c r="BF34" s="25">
        <v>5.8999999999999998E-5</v>
      </c>
      <c r="BG34" s="25">
        <v>8.9999999999999998E-4</v>
      </c>
      <c r="BH34" s="25">
        <v>1.0000000000000001E-15</v>
      </c>
      <c r="BI34" s="25">
        <v>1.0000000000000001E-15</v>
      </c>
      <c r="BJ34" s="25">
        <v>5.9999999999999995E-4</v>
      </c>
      <c r="BK34" s="25">
        <v>2.8E-3</v>
      </c>
      <c r="BL34" s="25">
        <v>0.25559999999999999</v>
      </c>
      <c r="BM34" s="25">
        <v>4.4200000000000001E-7</v>
      </c>
      <c r="BN34" s="25">
        <v>3.1800000000000003E-11</v>
      </c>
      <c r="BO34" s="25">
        <v>5.21E-9</v>
      </c>
      <c r="BP34" s="25">
        <v>1.7399999999999999E-2</v>
      </c>
      <c r="BQ34" s="25">
        <v>0.44240000000000002</v>
      </c>
      <c r="BR34" s="25">
        <v>6.6E-3</v>
      </c>
      <c r="BS34" s="25">
        <v>6.7999999999999996E-3</v>
      </c>
      <c r="BT34" s="25">
        <v>6.9999999999999999E-4</v>
      </c>
      <c r="BU34" s="25">
        <v>0.99309999999999998</v>
      </c>
      <c r="BV34" s="25">
        <v>0.47</v>
      </c>
      <c r="BW34" s="25">
        <v>2.3499999999999999E-5</v>
      </c>
      <c r="BX34" s="25">
        <v>2.0000000000000001E-4</v>
      </c>
      <c r="BY34" s="25">
        <v>2.9999999999999997E-4</v>
      </c>
      <c r="BZ34" s="25">
        <v>0.53359999999999996</v>
      </c>
      <c r="CA34" s="25">
        <v>0.95479999999999998</v>
      </c>
      <c r="CB34" s="25">
        <v>0.1968</v>
      </c>
      <c r="CC34" s="25">
        <v>0.75190000000000001</v>
      </c>
      <c r="CD34" s="25">
        <v>0.57120000000000004</v>
      </c>
      <c r="CE34" s="25">
        <v>5.1000000000000004E-3</v>
      </c>
      <c r="CF34" s="25">
        <v>2.0299999999999999E-2</v>
      </c>
      <c r="CG34" s="25">
        <v>1.3799999999999999E-6</v>
      </c>
      <c r="CH34" s="25">
        <v>9.7499999999999998E-7</v>
      </c>
      <c r="CI34" s="25">
        <v>0.18970000000000001</v>
      </c>
      <c r="CJ34" s="25">
        <v>1.81E-6</v>
      </c>
      <c r="CK34" s="25">
        <v>1.8199999999999999E-10</v>
      </c>
      <c r="CL34" s="25">
        <v>2.0699999999999999E-7</v>
      </c>
      <c r="CM34" s="25">
        <v>6.5699999999999995E-2</v>
      </c>
      <c r="CN34" s="25">
        <v>0.18559999999999999</v>
      </c>
      <c r="CO34" s="25">
        <v>8.6E-3</v>
      </c>
      <c r="CP34" s="25">
        <v>3.2000000000000002E-3</v>
      </c>
      <c r="CQ34" s="25">
        <v>8.8000000000000005E-3</v>
      </c>
      <c r="CR34" s="25">
        <v>0.46389999999999998</v>
      </c>
      <c r="CS34" s="25">
        <v>0.42509999999999998</v>
      </c>
      <c r="CT34" s="25">
        <v>2.9999999999999997E-4</v>
      </c>
      <c r="CU34" s="25">
        <v>2.0000000000000001E-4</v>
      </c>
      <c r="CV34" s="25">
        <v>2.8999999999999998E-3</v>
      </c>
      <c r="CW34" s="25">
        <v>0.40589999999999998</v>
      </c>
      <c r="CX34" s="25">
        <v>0.62570000000000003</v>
      </c>
      <c r="CY34" s="25">
        <v>0.14169999999999999</v>
      </c>
      <c r="CZ34" s="25">
        <v>0.99850000000000005</v>
      </c>
      <c r="DA34" s="25">
        <v>0.3281</v>
      </c>
      <c r="DB34" s="25">
        <v>3.7499999999999999E-2</v>
      </c>
      <c r="DC34" s="25">
        <v>0.1114</v>
      </c>
      <c r="DD34" s="25">
        <v>1E-4</v>
      </c>
      <c r="DE34" s="25">
        <v>2.0000000000000001E-4</v>
      </c>
      <c r="DF34" s="41" t="str">
        <f t="shared" si="3"/>
        <v/>
      </c>
      <c r="DG34" s="41" t="str">
        <f t="shared" si="7"/>
        <v/>
      </c>
      <c r="DH34" s="41" t="str">
        <f t="shared" si="8"/>
        <v/>
      </c>
      <c r="DI34" s="41" t="str">
        <f t="shared" si="9"/>
        <v/>
      </c>
      <c r="DJ34" s="41" t="str">
        <f t="shared" si="10"/>
        <v>up</v>
      </c>
      <c r="DK34" s="41" t="str">
        <f t="shared" si="11"/>
        <v/>
      </c>
      <c r="DL34" s="41" t="str">
        <f t="shared" si="1"/>
        <v>up</v>
      </c>
      <c r="DM34" s="41" t="str">
        <f t="shared" si="2"/>
        <v>up</v>
      </c>
      <c r="DN34" s="41">
        <f t="shared" si="4"/>
        <v>1</v>
      </c>
      <c r="DO34" s="41">
        <f t="shared" si="5"/>
        <v>0</v>
      </c>
      <c r="DP34" s="41">
        <f t="shared" si="6"/>
        <v>3</v>
      </c>
      <c r="DQ34" s="11"/>
      <c r="DR34" s="14" t="s">
        <v>35</v>
      </c>
      <c r="DS34" s="14" t="s">
        <v>113</v>
      </c>
      <c r="DT34" s="15">
        <v>100003260</v>
      </c>
      <c r="DU34" s="26">
        <v>908055</v>
      </c>
      <c r="DV34" s="15">
        <v>2085</v>
      </c>
      <c r="DW34" s="15">
        <v>176.09173999999999</v>
      </c>
    </row>
    <row r="35" spans="11:127" x14ac:dyDescent="0.2">
      <c r="K35" s="2"/>
      <c r="L35" s="13">
        <v>54</v>
      </c>
      <c r="M35" s="46"/>
      <c r="N35" s="47"/>
      <c r="O35" s="14" t="s">
        <v>147</v>
      </c>
      <c r="P35" s="15" t="s">
        <v>38</v>
      </c>
      <c r="Q35" s="15">
        <v>39577</v>
      </c>
      <c r="R35" s="16" t="s">
        <v>148</v>
      </c>
      <c r="S35" s="14"/>
      <c r="T35" s="17">
        <v>70703</v>
      </c>
      <c r="U35" s="11"/>
      <c r="V35" s="24">
        <v>3.44</v>
      </c>
      <c r="W35" s="24">
        <v>3.85</v>
      </c>
      <c r="X35" s="19">
        <v>1.1200000000000001</v>
      </c>
      <c r="Y35" s="21"/>
      <c r="Z35" s="20"/>
      <c r="AA35" s="19"/>
      <c r="AB35" s="19">
        <v>1.0900000000000001</v>
      </c>
      <c r="AC35" s="18">
        <v>0.5</v>
      </c>
      <c r="AD35" s="18">
        <v>0.17</v>
      </c>
      <c r="AE35" s="18">
        <v>0.45</v>
      </c>
      <c r="AF35" s="18">
        <v>0.34</v>
      </c>
      <c r="AG35" s="19">
        <v>1.7</v>
      </c>
      <c r="AH35" s="19">
        <v>1.06</v>
      </c>
      <c r="AI35" s="23">
        <v>0.69</v>
      </c>
      <c r="AJ35" s="23">
        <v>0.62</v>
      </c>
      <c r="AK35" s="23">
        <v>0.65</v>
      </c>
      <c r="AL35" s="19">
        <v>1.33</v>
      </c>
      <c r="AM35" s="18">
        <v>0.47</v>
      </c>
      <c r="AN35" s="18">
        <v>0.65</v>
      </c>
      <c r="AO35" s="18">
        <v>0.36</v>
      </c>
      <c r="AP35" s="19">
        <v>1.36</v>
      </c>
      <c r="AQ35" s="19">
        <v>0.83</v>
      </c>
      <c r="AR35" s="19">
        <v>1</v>
      </c>
      <c r="AS35" s="19">
        <v>1.29</v>
      </c>
      <c r="AT35" s="19">
        <v>1.22</v>
      </c>
      <c r="AU35" s="22">
        <v>1.77</v>
      </c>
      <c r="AV35" s="19">
        <v>0.95</v>
      </c>
      <c r="AW35" s="22">
        <v>3.44</v>
      </c>
      <c r="AX35" s="22">
        <v>3.85</v>
      </c>
      <c r="AY35" s="11"/>
      <c r="AZ35" s="25">
        <v>9.6199999999999994E-2</v>
      </c>
      <c r="BA35" s="25">
        <v>0.2109</v>
      </c>
      <c r="BB35" s="25">
        <v>5.7599999999999998E-2</v>
      </c>
      <c r="BC35" s="25">
        <v>0.29630000000000001</v>
      </c>
      <c r="BD35" s="25">
        <v>0.85570000000000002</v>
      </c>
      <c r="BE35" s="25">
        <v>0.94879999999999998</v>
      </c>
      <c r="BF35" s="25">
        <v>6.9099999999999995E-2</v>
      </c>
      <c r="BG35" s="25">
        <v>7.8399999999999997E-2</v>
      </c>
      <c r="BH35" s="25">
        <v>7.6500000000000007E-9</v>
      </c>
      <c r="BI35" s="25">
        <v>1.63E-9</v>
      </c>
      <c r="BJ35" s="25">
        <v>0.2026</v>
      </c>
      <c r="BK35" s="25">
        <v>7.6999999999999999E-2</v>
      </c>
      <c r="BL35" s="25">
        <v>0.78690000000000004</v>
      </c>
      <c r="BM35" s="25">
        <v>4.5999999999999999E-3</v>
      </c>
      <c r="BN35" s="25">
        <v>3.0699999999999998E-6</v>
      </c>
      <c r="BO35" s="25">
        <v>2.0999999999999999E-3</v>
      </c>
      <c r="BP35" s="25">
        <v>3.1199999999999999E-2</v>
      </c>
      <c r="BQ35" s="25">
        <v>0.15939999999999999</v>
      </c>
      <c r="BR35" s="25">
        <v>0.79349999999999998</v>
      </c>
      <c r="BS35" s="25">
        <v>5.2299999999999999E-2</v>
      </c>
      <c r="BT35" s="25">
        <v>9.6600000000000005E-2</v>
      </c>
      <c r="BU35" s="25">
        <v>9.11E-2</v>
      </c>
      <c r="BV35" s="25">
        <v>0.37109999999999999</v>
      </c>
      <c r="BW35" s="25">
        <v>3.49E-2</v>
      </c>
      <c r="BX35" s="25">
        <v>2.93E-2</v>
      </c>
      <c r="BY35" s="25">
        <v>3.3E-3</v>
      </c>
      <c r="BZ35" s="25">
        <v>0.94130000000000003</v>
      </c>
      <c r="CA35" s="25">
        <v>0.50360000000000005</v>
      </c>
      <c r="CB35" s="25">
        <v>0.90329999999999999</v>
      </c>
      <c r="CC35" s="25">
        <v>0.63260000000000005</v>
      </c>
      <c r="CD35" s="25">
        <v>0.61350000000000005</v>
      </c>
      <c r="CE35" s="25">
        <v>4.9399999999999999E-2</v>
      </c>
      <c r="CF35" s="25">
        <v>0.51080000000000003</v>
      </c>
      <c r="CG35" s="25">
        <v>1.54E-2</v>
      </c>
      <c r="CH35" s="25">
        <v>7.0000000000000001E-3</v>
      </c>
      <c r="CI35" s="25">
        <v>0.39050000000000001</v>
      </c>
      <c r="CJ35" s="25">
        <v>3.0999999999999999E-3</v>
      </c>
      <c r="CK35" s="25">
        <v>1.86E-6</v>
      </c>
      <c r="CL35" s="25">
        <v>6.7999999999999996E-3</v>
      </c>
      <c r="CM35" s="25">
        <v>9.98E-2</v>
      </c>
      <c r="CN35" s="25">
        <v>9.1800000000000007E-2</v>
      </c>
      <c r="CO35" s="25">
        <v>0.30070000000000002</v>
      </c>
      <c r="CP35" s="25">
        <v>1.7899999999999999E-2</v>
      </c>
      <c r="CQ35" s="25">
        <v>0.27810000000000001</v>
      </c>
      <c r="CR35" s="25">
        <v>0.1162</v>
      </c>
      <c r="CS35" s="25">
        <v>0.37330000000000002</v>
      </c>
      <c r="CT35" s="25">
        <v>3.32E-2</v>
      </c>
      <c r="CU35" s="25">
        <v>1.2699999999999999E-2</v>
      </c>
      <c r="CV35" s="25">
        <v>1.21E-2</v>
      </c>
      <c r="CW35" s="25">
        <v>0.53749999999999998</v>
      </c>
      <c r="CX35" s="25">
        <v>0.47539999999999999</v>
      </c>
      <c r="CY35" s="25">
        <v>0.37609999999999999</v>
      </c>
      <c r="CZ35" s="25">
        <v>0.99850000000000005</v>
      </c>
      <c r="DA35" s="25">
        <v>0.34329999999999999</v>
      </c>
      <c r="DB35" s="25">
        <v>0.1215</v>
      </c>
      <c r="DC35" s="25">
        <v>0.49630000000000002</v>
      </c>
      <c r="DD35" s="25">
        <v>8.5900000000000004E-2</v>
      </c>
      <c r="DE35" s="25">
        <v>9.3899999999999997E-2</v>
      </c>
      <c r="DF35" s="41" t="str">
        <f t="shared" si="3"/>
        <v/>
      </c>
      <c r="DG35" s="41" t="str">
        <f t="shared" si="7"/>
        <v/>
      </c>
      <c r="DH35" s="41" t="str">
        <f t="shared" si="8"/>
        <v/>
      </c>
      <c r="DI35" s="41" t="str">
        <f t="shared" si="9"/>
        <v/>
      </c>
      <c r="DJ35" s="41" t="str">
        <f t="shared" si="10"/>
        <v/>
      </c>
      <c r="DK35" s="41" t="str">
        <f t="shared" si="11"/>
        <v/>
      </c>
      <c r="DL35" s="41" t="str">
        <f t="shared" si="1"/>
        <v>up</v>
      </c>
      <c r="DM35" s="41" t="str">
        <f t="shared" si="2"/>
        <v>up</v>
      </c>
      <c r="DN35" s="41">
        <f t="shared" si="4"/>
        <v>1</v>
      </c>
      <c r="DO35" s="41">
        <f t="shared" si="5"/>
        <v>0</v>
      </c>
      <c r="DP35" s="41">
        <f t="shared" si="6"/>
        <v>2</v>
      </c>
      <c r="DQ35" s="11"/>
      <c r="DR35" s="14" t="s">
        <v>35</v>
      </c>
      <c r="DS35" s="14" t="s">
        <v>113</v>
      </c>
      <c r="DT35" s="15">
        <v>100003152</v>
      </c>
      <c r="DU35" s="15" t="s">
        <v>149</v>
      </c>
      <c r="DV35" s="15">
        <v>2109</v>
      </c>
      <c r="DW35" s="15">
        <v>118.08626</v>
      </c>
    </row>
    <row r="36" spans="11:127" x14ac:dyDescent="0.2">
      <c r="K36" s="2"/>
      <c r="L36" s="13">
        <v>61</v>
      </c>
      <c r="M36" s="46"/>
      <c r="N36" s="45" t="s">
        <v>150</v>
      </c>
      <c r="O36" s="14" t="s">
        <v>151</v>
      </c>
      <c r="P36" s="15" t="s">
        <v>72</v>
      </c>
      <c r="Q36" s="15">
        <v>59</v>
      </c>
      <c r="R36" s="16" t="s">
        <v>152</v>
      </c>
      <c r="S36" s="16" t="s">
        <v>153</v>
      </c>
      <c r="T36" s="17">
        <v>6274</v>
      </c>
      <c r="U36" s="11"/>
      <c r="V36" s="23">
        <v>0.7</v>
      </c>
      <c r="W36" s="19">
        <v>0.85</v>
      </c>
      <c r="X36" s="19">
        <v>1.21</v>
      </c>
      <c r="Y36" s="20"/>
      <c r="Z36" s="20"/>
      <c r="AA36" s="20"/>
      <c r="AB36" s="23">
        <v>0.71</v>
      </c>
      <c r="AC36" s="18">
        <v>0.55000000000000004</v>
      </c>
      <c r="AD36" s="18">
        <v>0.42</v>
      </c>
      <c r="AE36" s="23">
        <v>0.77</v>
      </c>
      <c r="AF36" s="19">
        <v>0.76</v>
      </c>
      <c r="AG36" s="22">
        <v>1.76</v>
      </c>
      <c r="AH36" s="19">
        <v>1.36</v>
      </c>
      <c r="AI36" s="19">
        <v>0.75</v>
      </c>
      <c r="AJ36" s="19">
        <v>0.77</v>
      </c>
      <c r="AK36" s="18">
        <v>0.56000000000000005</v>
      </c>
      <c r="AL36" s="19">
        <v>1.39</v>
      </c>
      <c r="AM36" s="22">
        <v>1.55</v>
      </c>
      <c r="AN36" s="19">
        <v>0.92</v>
      </c>
      <c r="AO36" s="19">
        <v>1.1200000000000001</v>
      </c>
      <c r="AP36" s="18">
        <v>0.6</v>
      </c>
      <c r="AQ36" s="18">
        <v>0.39</v>
      </c>
      <c r="AR36" s="18">
        <v>0.38</v>
      </c>
      <c r="AS36" s="19">
        <v>0.96</v>
      </c>
      <c r="AT36" s="19">
        <v>0.75</v>
      </c>
      <c r="AU36" s="19">
        <v>0.96</v>
      </c>
      <c r="AV36" s="19">
        <v>1.08</v>
      </c>
      <c r="AW36" s="18">
        <v>0.7</v>
      </c>
      <c r="AX36" s="19">
        <v>0.85</v>
      </c>
      <c r="AY36" s="11"/>
      <c r="AZ36" s="25">
        <v>8.1000000000000003E-2</v>
      </c>
      <c r="BA36" s="25">
        <v>0.19309999999999999</v>
      </c>
      <c r="BB36" s="25">
        <v>0.26519999999999999</v>
      </c>
      <c r="BC36" s="25">
        <v>0.63139999999999996</v>
      </c>
      <c r="BD36" s="25">
        <v>0.27060000000000001</v>
      </c>
      <c r="BE36" s="25">
        <v>0.93830000000000002</v>
      </c>
      <c r="BF36" s="25">
        <v>1.6000000000000001E-3</v>
      </c>
      <c r="BG36" s="25">
        <v>7.6E-3</v>
      </c>
      <c r="BH36" s="25">
        <v>3.6999999999999998E-5</v>
      </c>
      <c r="BI36" s="25">
        <v>4.1200000000000004E-6</v>
      </c>
      <c r="BJ36" s="25">
        <v>3.8999999999999998E-3</v>
      </c>
      <c r="BK36" s="25">
        <v>7.7000000000000002E-3</v>
      </c>
      <c r="BL36" s="25">
        <v>9.3899999999999997E-2</v>
      </c>
      <c r="BM36" s="25">
        <v>1E-3</v>
      </c>
      <c r="BN36" s="25">
        <v>7.7999999999999999E-5</v>
      </c>
      <c r="BO36" s="25">
        <v>8.1199999999999994E-2</v>
      </c>
      <c r="BP36" s="25">
        <v>0.44719999999999999</v>
      </c>
      <c r="BQ36" s="25">
        <v>1.2800000000000001E-2</v>
      </c>
      <c r="BR36" s="25">
        <v>0.18640000000000001</v>
      </c>
      <c r="BS36" s="25">
        <v>0.10199999999999999</v>
      </c>
      <c r="BT36" s="25">
        <v>0.22359999999999999</v>
      </c>
      <c r="BU36" s="25">
        <v>4.0000000000000001E-3</v>
      </c>
      <c r="BV36" s="25">
        <v>0.1099</v>
      </c>
      <c r="BW36" s="25">
        <v>4.7899999999999998E-2</v>
      </c>
      <c r="BX36" s="25">
        <v>0.69069999999999998</v>
      </c>
      <c r="BY36" s="25">
        <v>0.69310000000000005</v>
      </c>
      <c r="BZ36" s="25">
        <v>1.8599999999999998E-2</v>
      </c>
      <c r="CA36" s="25">
        <v>1.7900000000000001E-5</v>
      </c>
      <c r="CB36" s="25">
        <v>1.7E-5</v>
      </c>
      <c r="CC36" s="25">
        <v>0.69489999999999996</v>
      </c>
      <c r="CD36" s="25">
        <v>0.1817</v>
      </c>
      <c r="CE36" s="25">
        <v>0.88139999999999996</v>
      </c>
      <c r="CF36" s="25">
        <v>0.41589999999999999</v>
      </c>
      <c r="CG36" s="25">
        <v>4.1599999999999998E-2</v>
      </c>
      <c r="CH36" s="25">
        <v>0.40699999999999997</v>
      </c>
      <c r="CI36" s="25">
        <v>9.6699999999999994E-2</v>
      </c>
      <c r="CJ36" s="25">
        <v>8.0000000000000004E-4</v>
      </c>
      <c r="CK36" s="25">
        <v>3.3500000000000001E-5</v>
      </c>
      <c r="CL36" s="25">
        <v>8.3799999999999999E-2</v>
      </c>
      <c r="CM36" s="25">
        <v>0.53010000000000002</v>
      </c>
      <c r="CN36" s="25">
        <v>1.8100000000000002E-2</v>
      </c>
      <c r="CO36" s="25">
        <v>0.109</v>
      </c>
      <c r="CP36" s="25">
        <v>3.1399999999999997E-2</v>
      </c>
      <c r="CQ36" s="25">
        <v>0.43099999999999999</v>
      </c>
      <c r="CR36" s="25">
        <v>1.4E-2</v>
      </c>
      <c r="CS36" s="25">
        <v>0.18310000000000001</v>
      </c>
      <c r="CT36" s="25">
        <v>4.2200000000000001E-2</v>
      </c>
      <c r="CU36" s="25">
        <v>0.15590000000000001</v>
      </c>
      <c r="CV36" s="25">
        <v>0.39279999999999998</v>
      </c>
      <c r="CW36" s="25">
        <v>4.0500000000000001E-2</v>
      </c>
      <c r="CX36" s="25">
        <v>3.0000000000000001E-3</v>
      </c>
      <c r="CY36" s="25">
        <v>6.9999999999999999E-4</v>
      </c>
      <c r="CZ36" s="25">
        <v>0.99850000000000005</v>
      </c>
      <c r="DA36" s="25">
        <v>0.19389999999999999</v>
      </c>
      <c r="DB36" s="25">
        <v>0.52010000000000001</v>
      </c>
      <c r="DC36" s="25">
        <v>0.46439999999999998</v>
      </c>
      <c r="DD36" s="25">
        <v>0.1353</v>
      </c>
      <c r="DE36" s="25">
        <v>0.83309999999999995</v>
      </c>
      <c r="DF36" s="41" t="str">
        <f t="shared" si="3"/>
        <v>down</v>
      </c>
      <c r="DG36" s="41" t="str">
        <f t="shared" si="7"/>
        <v>down</v>
      </c>
      <c r="DH36" s="41" t="str">
        <f t="shared" si="8"/>
        <v/>
      </c>
      <c r="DI36" s="41" t="str">
        <f t="shared" si="9"/>
        <v/>
      </c>
      <c r="DJ36" s="41" t="str">
        <f t="shared" si="10"/>
        <v/>
      </c>
      <c r="DK36" s="41" t="str">
        <f t="shared" si="11"/>
        <v/>
      </c>
      <c r="DL36" s="41" t="str">
        <f t="shared" si="1"/>
        <v/>
      </c>
      <c r="DM36" s="41" t="str">
        <f t="shared" si="2"/>
        <v/>
      </c>
      <c r="DN36" s="41">
        <f t="shared" si="4"/>
        <v>1</v>
      </c>
      <c r="DO36" s="41">
        <f t="shared" si="5"/>
        <v>2</v>
      </c>
      <c r="DP36" s="41">
        <f t="shared" si="6"/>
        <v>2</v>
      </c>
      <c r="DQ36" s="11"/>
      <c r="DR36" s="14" t="s">
        <v>35</v>
      </c>
      <c r="DS36" s="14" t="s">
        <v>150</v>
      </c>
      <c r="DT36" s="15">
        <v>355</v>
      </c>
      <c r="DU36" s="15" t="s">
        <v>154</v>
      </c>
      <c r="DV36" s="15">
        <v>755.9</v>
      </c>
      <c r="DW36" s="15">
        <v>154.06219999999999</v>
      </c>
    </row>
    <row r="37" spans="11:127" x14ac:dyDescent="0.2">
      <c r="K37" s="2"/>
      <c r="L37" s="13">
        <v>62</v>
      </c>
      <c r="M37" s="46"/>
      <c r="N37" s="46"/>
      <c r="O37" s="14" t="s">
        <v>155</v>
      </c>
      <c r="P37" s="15" t="s">
        <v>38</v>
      </c>
      <c r="Q37" s="15">
        <v>30460</v>
      </c>
      <c r="R37" s="16" t="s">
        <v>156</v>
      </c>
      <c r="S37" s="16" t="s">
        <v>157</v>
      </c>
      <c r="T37" s="17">
        <v>92105</v>
      </c>
      <c r="U37" s="11"/>
      <c r="V37" s="19">
        <v>0.86</v>
      </c>
      <c r="W37" s="19">
        <v>1.39</v>
      </c>
      <c r="X37" s="19">
        <v>1.61</v>
      </c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1"/>
      <c r="AZ37" s="25">
        <v>0.97719999999999996</v>
      </c>
      <c r="BA37" s="25">
        <v>0.58179999999999998</v>
      </c>
      <c r="BB37" s="25">
        <v>0.71989999999999998</v>
      </c>
      <c r="BC37" s="25">
        <v>0.97260000000000002</v>
      </c>
      <c r="BD37" s="25">
        <v>0.71689999999999998</v>
      </c>
      <c r="BE37" s="25">
        <v>0.93830000000000002</v>
      </c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41" t="str">
        <f t="shared" si="3"/>
        <v/>
      </c>
      <c r="DG37" s="41" t="str">
        <f t="shared" si="7"/>
        <v/>
      </c>
      <c r="DH37" s="41" t="str">
        <f t="shared" si="8"/>
        <v/>
      </c>
      <c r="DI37" s="41" t="str">
        <f t="shared" si="9"/>
        <v/>
      </c>
      <c r="DJ37" s="41" t="str">
        <f t="shared" si="10"/>
        <v/>
      </c>
      <c r="DK37" s="41" t="str">
        <f t="shared" si="11"/>
        <v/>
      </c>
      <c r="DL37" s="41" t="str">
        <f t="shared" si="1"/>
        <v/>
      </c>
      <c r="DM37" s="41" t="str">
        <f t="shared" si="2"/>
        <v/>
      </c>
      <c r="DN37" s="41" t="str">
        <f t="shared" si="4"/>
        <v/>
      </c>
      <c r="DO37" s="41">
        <f t="shared" si="5"/>
        <v>0</v>
      </c>
      <c r="DP37" s="41">
        <f t="shared" si="6"/>
        <v>0</v>
      </c>
      <c r="DQ37" s="11"/>
      <c r="DR37" s="14" t="s">
        <v>35</v>
      </c>
      <c r="DS37" s="14" t="s">
        <v>150</v>
      </c>
      <c r="DT37" s="15">
        <v>100001051</v>
      </c>
      <c r="DU37" s="15" t="s">
        <v>158</v>
      </c>
      <c r="DV37" s="15">
        <v>2755</v>
      </c>
      <c r="DW37" s="15">
        <v>170.09241</v>
      </c>
    </row>
    <row r="38" spans="11:127" x14ac:dyDescent="0.2">
      <c r="K38" s="2"/>
      <c r="L38" s="13">
        <v>63</v>
      </c>
      <c r="M38" s="46"/>
      <c r="N38" s="46"/>
      <c r="O38" s="14" t="s">
        <v>159</v>
      </c>
      <c r="P38" s="15" t="s">
        <v>72</v>
      </c>
      <c r="Q38" s="15">
        <v>15677</v>
      </c>
      <c r="R38" s="16" t="s">
        <v>156</v>
      </c>
      <c r="S38" s="16" t="s">
        <v>160</v>
      </c>
      <c r="T38" s="17">
        <v>64969</v>
      </c>
      <c r="U38" s="11"/>
      <c r="V38" s="19">
        <v>2.54</v>
      </c>
      <c r="W38" s="19">
        <v>2.09</v>
      </c>
      <c r="X38" s="19">
        <v>0.83</v>
      </c>
      <c r="Y38" s="19"/>
      <c r="Z38" s="20"/>
      <c r="AA38" s="21"/>
      <c r="AB38" s="19">
        <v>0.85</v>
      </c>
      <c r="AC38" s="19">
        <v>1.1499999999999999</v>
      </c>
      <c r="AD38" s="19">
        <v>0.79</v>
      </c>
      <c r="AE38" s="19">
        <v>1.36</v>
      </c>
      <c r="AF38" s="19">
        <v>0.69</v>
      </c>
      <c r="AG38" s="22">
        <v>3.2</v>
      </c>
      <c r="AH38" s="22">
        <v>4.91</v>
      </c>
      <c r="AI38" s="22">
        <v>4.3600000000000003</v>
      </c>
      <c r="AJ38" s="19">
        <v>1.53</v>
      </c>
      <c r="AK38" s="19">
        <v>0.89</v>
      </c>
      <c r="AL38" s="19">
        <v>2.77</v>
      </c>
      <c r="AM38" s="22">
        <v>2.78</v>
      </c>
      <c r="AN38" s="22">
        <v>3.14</v>
      </c>
      <c r="AO38" s="19">
        <v>1</v>
      </c>
      <c r="AP38" s="19">
        <v>1.1299999999999999</v>
      </c>
      <c r="AQ38" s="18">
        <v>0.46</v>
      </c>
      <c r="AR38" s="23">
        <v>0.53</v>
      </c>
      <c r="AS38" s="19">
        <v>1.74</v>
      </c>
      <c r="AT38" s="19">
        <v>1.73</v>
      </c>
      <c r="AU38" s="24">
        <v>1.96</v>
      </c>
      <c r="AV38" s="19">
        <v>1.28</v>
      </c>
      <c r="AW38" s="24">
        <v>2.54</v>
      </c>
      <c r="AX38" s="19">
        <v>2.09</v>
      </c>
      <c r="AY38" s="11"/>
      <c r="AZ38" s="25">
        <v>0.1067</v>
      </c>
      <c r="BA38" s="25">
        <v>0.2266</v>
      </c>
      <c r="BB38" s="25">
        <v>0.18340000000000001</v>
      </c>
      <c r="BC38" s="25">
        <v>0.52659999999999996</v>
      </c>
      <c r="BD38" s="25">
        <v>0.74270000000000003</v>
      </c>
      <c r="BE38" s="25">
        <v>0.94499999999999995</v>
      </c>
      <c r="BF38" s="25">
        <v>0.22450000000000001</v>
      </c>
      <c r="BG38" s="25">
        <v>0.1585</v>
      </c>
      <c r="BH38" s="25">
        <v>8.9999999999999998E-4</v>
      </c>
      <c r="BI38" s="25">
        <v>8.0900000000000001E-5</v>
      </c>
      <c r="BJ38" s="25">
        <v>6.3799999999999996E-2</v>
      </c>
      <c r="BK38" s="25">
        <v>3.8800000000000001E-2</v>
      </c>
      <c r="BL38" s="25">
        <v>0.65380000000000005</v>
      </c>
      <c r="BM38" s="25">
        <v>0.92049999999999998</v>
      </c>
      <c r="BN38" s="25">
        <v>0.62409999999999999</v>
      </c>
      <c r="BO38" s="25">
        <v>0.5837</v>
      </c>
      <c r="BP38" s="25">
        <v>0.55549999999999999</v>
      </c>
      <c r="BQ38" s="25">
        <v>2.3999999999999998E-3</v>
      </c>
      <c r="BR38" s="25">
        <v>1E-4</v>
      </c>
      <c r="BS38" s="25">
        <v>8.9999999999999998E-4</v>
      </c>
      <c r="BT38" s="25">
        <v>0.3861</v>
      </c>
      <c r="BU38" s="25">
        <v>0.57440000000000002</v>
      </c>
      <c r="BV38" s="25">
        <v>0.19500000000000001</v>
      </c>
      <c r="BW38" s="25">
        <v>4.8999999999999998E-3</v>
      </c>
      <c r="BX38" s="25">
        <v>9.2999999999999992E-3</v>
      </c>
      <c r="BY38" s="25">
        <v>0.1128</v>
      </c>
      <c r="BZ38" s="25">
        <v>0.81589999999999996</v>
      </c>
      <c r="CA38" s="25">
        <v>4.5999999999999999E-2</v>
      </c>
      <c r="CB38" s="25">
        <v>9.5399999999999999E-2</v>
      </c>
      <c r="CC38" s="25">
        <v>0.1174</v>
      </c>
      <c r="CD38" s="25">
        <v>0.94669999999999999</v>
      </c>
      <c r="CE38" s="25">
        <v>6.08E-2</v>
      </c>
      <c r="CF38" s="25">
        <v>0.26479999999999998</v>
      </c>
      <c r="CG38" s="25">
        <v>5.7200000000000001E-2</v>
      </c>
      <c r="CH38" s="25">
        <v>0.1429</v>
      </c>
      <c r="CI38" s="25">
        <v>0.34760000000000002</v>
      </c>
      <c r="CJ38" s="25">
        <v>0.2127</v>
      </c>
      <c r="CK38" s="25">
        <v>8.2799999999999999E-2</v>
      </c>
      <c r="CL38" s="25">
        <v>0.32540000000000002</v>
      </c>
      <c r="CM38" s="25">
        <v>0.6</v>
      </c>
      <c r="CN38" s="25">
        <v>6.7000000000000002E-3</v>
      </c>
      <c r="CO38" s="25">
        <v>5.9999999999999995E-4</v>
      </c>
      <c r="CP38" s="25">
        <v>5.9999999999999995E-4</v>
      </c>
      <c r="CQ38" s="25">
        <v>0.52239999999999998</v>
      </c>
      <c r="CR38" s="25">
        <v>0.34549999999999997</v>
      </c>
      <c r="CS38" s="25">
        <v>0.2591</v>
      </c>
      <c r="CT38" s="25">
        <v>8.2000000000000007E-3</v>
      </c>
      <c r="CU38" s="25">
        <v>4.8999999999999998E-3</v>
      </c>
      <c r="CV38" s="25">
        <v>0.1232</v>
      </c>
      <c r="CW38" s="25">
        <v>0.49740000000000001</v>
      </c>
      <c r="CX38" s="25">
        <v>0.17150000000000001</v>
      </c>
      <c r="CY38" s="25">
        <v>0.09</v>
      </c>
      <c r="CZ38" s="25">
        <v>0.68320000000000003</v>
      </c>
      <c r="DA38" s="25">
        <v>0.41199999999999998</v>
      </c>
      <c r="DB38" s="25">
        <v>0.1268</v>
      </c>
      <c r="DC38" s="25">
        <v>0.376</v>
      </c>
      <c r="DD38" s="25">
        <v>0.14849999999999999</v>
      </c>
      <c r="DE38" s="25">
        <v>0.54630000000000001</v>
      </c>
      <c r="DF38" s="41" t="str">
        <f t="shared" si="3"/>
        <v/>
      </c>
      <c r="DG38" s="41" t="str">
        <f t="shared" si="7"/>
        <v>down</v>
      </c>
      <c r="DH38" s="41" t="str">
        <f t="shared" si="8"/>
        <v/>
      </c>
      <c r="DI38" s="41" t="str">
        <f t="shared" si="9"/>
        <v/>
      </c>
      <c r="DJ38" s="41" t="str">
        <f t="shared" si="10"/>
        <v/>
      </c>
      <c r="DK38" s="41" t="str">
        <f t="shared" si="11"/>
        <v/>
      </c>
      <c r="DL38" s="41" t="str">
        <f t="shared" si="1"/>
        <v/>
      </c>
      <c r="DM38" s="41" t="str">
        <f t="shared" si="2"/>
        <v/>
      </c>
      <c r="DN38" s="41">
        <f t="shared" si="4"/>
        <v>1</v>
      </c>
      <c r="DO38" s="41">
        <f t="shared" si="5"/>
        <v>1</v>
      </c>
      <c r="DP38" s="41">
        <f t="shared" si="6"/>
        <v>1</v>
      </c>
      <c r="DQ38" s="11"/>
      <c r="DR38" s="14" t="s">
        <v>35</v>
      </c>
      <c r="DS38" s="14" t="s">
        <v>150</v>
      </c>
      <c r="DT38" s="15">
        <v>100000042</v>
      </c>
      <c r="DU38" s="15" t="s">
        <v>161</v>
      </c>
      <c r="DV38" s="15">
        <v>906.3</v>
      </c>
      <c r="DW38" s="15">
        <v>168.07785000000001</v>
      </c>
    </row>
    <row r="39" spans="11:127" x14ac:dyDescent="0.2">
      <c r="K39" s="2"/>
      <c r="L39" s="13">
        <v>64</v>
      </c>
      <c r="M39" s="46"/>
      <c r="N39" s="46"/>
      <c r="O39" s="14" t="s">
        <v>162</v>
      </c>
      <c r="P39" s="15" t="s">
        <v>38</v>
      </c>
      <c r="Q39" s="15">
        <v>33946</v>
      </c>
      <c r="R39" s="16" t="s">
        <v>163</v>
      </c>
      <c r="S39" s="16" t="s">
        <v>164</v>
      </c>
      <c r="T39" s="17">
        <v>75619</v>
      </c>
      <c r="U39" s="11"/>
      <c r="V39" s="18">
        <v>0.49</v>
      </c>
      <c r="W39" s="23">
        <v>0.64</v>
      </c>
      <c r="X39" s="19">
        <v>1.31</v>
      </c>
      <c r="Y39" s="20"/>
      <c r="Z39" s="20"/>
      <c r="AA39" s="19"/>
      <c r="AB39" s="22">
        <v>1.7</v>
      </c>
      <c r="AC39" s="22">
        <v>1.87</v>
      </c>
      <c r="AD39" s="22">
        <v>2.37</v>
      </c>
      <c r="AE39" s="19">
        <v>1.1000000000000001</v>
      </c>
      <c r="AF39" s="19">
        <v>1.27</v>
      </c>
      <c r="AG39" s="22">
        <v>1.64</v>
      </c>
      <c r="AH39" s="19">
        <v>1.1100000000000001</v>
      </c>
      <c r="AI39" s="24">
        <v>1.42</v>
      </c>
      <c r="AJ39" s="19">
        <v>0.68</v>
      </c>
      <c r="AK39" s="19">
        <v>1.28</v>
      </c>
      <c r="AL39" s="19">
        <v>0.9</v>
      </c>
      <c r="AM39" s="22">
        <v>1.47</v>
      </c>
      <c r="AN39" s="24">
        <v>1.47</v>
      </c>
      <c r="AO39" s="22">
        <v>1.63</v>
      </c>
      <c r="AP39" s="19">
        <v>1</v>
      </c>
      <c r="AQ39" s="19">
        <v>0.81</v>
      </c>
      <c r="AR39" s="19">
        <v>1.03</v>
      </c>
      <c r="AS39" s="19">
        <v>0.78</v>
      </c>
      <c r="AT39" s="18">
        <v>0.55000000000000004</v>
      </c>
      <c r="AU39" s="18">
        <v>0.48</v>
      </c>
      <c r="AV39" s="19">
        <v>0.81</v>
      </c>
      <c r="AW39" s="18">
        <v>0.49</v>
      </c>
      <c r="AX39" s="18">
        <v>0.64</v>
      </c>
      <c r="AY39" s="11"/>
      <c r="AZ39" s="25">
        <v>8.8999999999999999E-3</v>
      </c>
      <c r="BA39" s="25">
        <v>8.5900000000000004E-2</v>
      </c>
      <c r="BB39" s="25">
        <v>5.6099999999999997E-2</v>
      </c>
      <c r="BC39" s="25">
        <v>0.29630000000000001</v>
      </c>
      <c r="BD39" s="25">
        <v>0.2293</v>
      </c>
      <c r="BE39" s="25">
        <v>0.93830000000000002</v>
      </c>
      <c r="BF39" s="25">
        <v>3.9700000000000003E-5</v>
      </c>
      <c r="BG39" s="25">
        <v>8.0000000000000004E-4</v>
      </c>
      <c r="BH39" s="25">
        <v>5.0000000000000001E-4</v>
      </c>
      <c r="BI39" s="25">
        <v>4.9200000000000003E-5</v>
      </c>
      <c r="BJ39" s="25">
        <v>0.17130000000000001</v>
      </c>
      <c r="BK39" s="25">
        <v>7.0199999999999999E-2</v>
      </c>
      <c r="BL39" s="25">
        <v>2.1399999999999999E-2</v>
      </c>
      <c r="BM39" s="25">
        <v>1.2699999999999999E-2</v>
      </c>
      <c r="BN39" s="25">
        <v>5.0000000000000001E-4</v>
      </c>
      <c r="BO39" s="25">
        <v>0.83860000000000001</v>
      </c>
      <c r="BP39" s="25">
        <v>0.26250000000000001</v>
      </c>
      <c r="BQ39" s="25">
        <v>2.47E-2</v>
      </c>
      <c r="BR39" s="25">
        <v>0.3871</v>
      </c>
      <c r="BS39" s="25">
        <v>6.0600000000000001E-2</v>
      </c>
      <c r="BT39" s="25">
        <v>0.15720000000000001</v>
      </c>
      <c r="BU39" s="25">
        <v>0.30199999999999999</v>
      </c>
      <c r="BV39" s="25">
        <v>0.87680000000000002</v>
      </c>
      <c r="BW39" s="25">
        <v>4.0800000000000003E-2</v>
      </c>
      <c r="BX39" s="25">
        <v>6.1699999999999998E-2</v>
      </c>
      <c r="BY39" s="25">
        <v>2.8400000000000002E-2</v>
      </c>
      <c r="BZ39" s="25">
        <v>0.85250000000000004</v>
      </c>
      <c r="CA39" s="25">
        <v>0.124</v>
      </c>
      <c r="CB39" s="25">
        <v>0.8337</v>
      </c>
      <c r="CC39" s="25">
        <v>0.1106</v>
      </c>
      <c r="CD39" s="25">
        <v>8.3000000000000001E-3</v>
      </c>
      <c r="CE39" s="25">
        <v>1.9E-3</v>
      </c>
      <c r="CF39" s="25">
        <v>0.49399999999999999</v>
      </c>
      <c r="CG39" s="25">
        <v>1.4E-3</v>
      </c>
      <c r="CH39" s="25">
        <v>4.9399999999999999E-2</v>
      </c>
      <c r="CI39" s="25">
        <v>3.4799999999999998E-2</v>
      </c>
      <c r="CJ39" s="25">
        <v>7.0000000000000001E-3</v>
      </c>
      <c r="CK39" s="25">
        <v>2.0000000000000001E-4</v>
      </c>
      <c r="CL39" s="25">
        <v>0.41199999999999998</v>
      </c>
      <c r="CM39" s="25">
        <v>0.4093</v>
      </c>
      <c r="CN39" s="25">
        <v>2.53E-2</v>
      </c>
      <c r="CO39" s="25">
        <v>0.1817</v>
      </c>
      <c r="CP39" s="25">
        <v>2.0199999999999999E-2</v>
      </c>
      <c r="CQ39" s="25">
        <v>0.36780000000000002</v>
      </c>
      <c r="CR39" s="25">
        <v>0.23899999999999999</v>
      </c>
      <c r="CS39" s="25">
        <v>0.5645</v>
      </c>
      <c r="CT39" s="25">
        <v>3.7699999999999997E-2</v>
      </c>
      <c r="CU39" s="25">
        <v>2.3599999999999999E-2</v>
      </c>
      <c r="CV39" s="25">
        <v>4.9399999999999999E-2</v>
      </c>
      <c r="CW39" s="25">
        <v>0.50919999999999999</v>
      </c>
      <c r="CX39" s="25">
        <v>0.27810000000000001</v>
      </c>
      <c r="CY39" s="25">
        <v>0.3599</v>
      </c>
      <c r="CZ39" s="25">
        <v>0.65839999999999999</v>
      </c>
      <c r="DA39" s="25">
        <v>3.6900000000000002E-2</v>
      </c>
      <c r="DB39" s="25">
        <v>2.1399999999999999E-2</v>
      </c>
      <c r="DC39" s="25">
        <v>0.48930000000000001</v>
      </c>
      <c r="DD39" s="25">
        <v>1.9800000000000002E-2</v>
      </c>
      <c r="DE39" s="25">
        <v>0.29649999999999999</v>
      </c>
      <c r="DF39" s="41" t="str">
        <f t="shared" si="3"/>
        <v/>
      </c>
      <c r="DG39" s="41" t="str">
        <f t="shared" si="7"/>
        <v/>
      </c>
      <c r="DH39" s="41" t="str">
        <f t="shared" si="8"/>
        <v/>
      </c>
      <c r="DI39" s="41" t="str">
        <f t="shared" si="9"/>
        <v>down</v>
      </c>
      <c r="DJ39" s="41" t="str">
        <f t="shared" si="10"/>
        <v>down</v>
      </c>
      <c r="DK39" s="41" t="str">
        <f t="shared" si="11"/>
        <v/>
      </c>
      <c r="DL39" s="41" t="str">
        <f t="shared" si="1"/>
        <v>down</v>
      </c>
      <c r="DM39" s="41" t="str">
        <f t="shared" si="2"/>
        <v/>
      </c>
      <c r="DN39" s="41">
        <f t="shared" si="4"/>
        <v>1</v>
      </c>
      <c r="DO39" s="41">
        <f t="shared" si="5"/>
        <v>3</v>
      </c>
      <c r="DP39" s="41">
        <f t="shared" si="6"/>
        <v>3</v>
      </c>
      <c r="DQ39" s="11"/>
      <c r="DR39" s="14" t="s">
        <v>35</v>
      </c>
      <c r="DS39" s="14" t="s">
        <v>150</v>
      </c>
      <c r="DT39" s="15">
        <v>100001293</v>
      </c>
      <c r="DU39" s="15" t="s">
        <v>165</v>
      </c>
      <c r="DV39" s="15">
        <v>2065</v>
      </c>
      <c r="DW39" s="15">
        <v>198.08732000000001</v>
      </c>
    </row>
    <row r="40" spans="11:127" x14ac:dyDescent="0.2">
      <c r="K40" s="2"/>
      <c r="L40" s="13">
        <v>65</v>
      </c>
      <c r="M40" s="46"/>
      <c r="N40" s="46"/>
      <c r="O40" s="14" t="s">
        <v>166</v>
      </c>
      <c r="P40" s="15" t="s">
        <v>38</v>
      </c>
      <c r="Q40" s="15">
        <v>43256</v>
      </c>
      <c r="R40" s="14"/>
      <c r="S40" s="14"/>
      <c r="T40" s="17">
        <v>193270</v>
      </c>
      <c r="U40" s="11"/>
      <c r="V40" s="22">
        <v>2.5</v>
      </c>
      <c r="W40" s="19">
        <v>2.34</v>
      </c>
      <c r="X40" s="19">
        <v>0.94</v>
      </c>
      <c r="Y40" s="19"/>
      <c r="Z40" s="20"/>
      <c r="AA40" s="20"/>
      <c r="AB40" s="22">
        <v>1.3</v>
      </c>
      <c r="AC40" s="22">
        <v>2.06</v>
      </c>
      <c r="AD40" s="24">
        <v>1.08</v>
      </c>
      <c r="AE40" s="19">
        <v>1.58</v>
      </c>
      <c r="AF40" s="19">
        <v>0.53</v>
      </c>
      <c r="AG40" s="22">
        <v>3.1</v>
      </c>
      <c r="AH40" s="22">
        <v>7.71</v>
      </c>
      <c r="AI40" s="22">
        <v>7.37</v>
      </c>
      <c r="AJ40" s="22">
        <v>2.4900000000000002</v>
      </c>
      <c r="AK40" s="19">
        <v>0.96</v>
      </c>
      <c r="AL40" s="19">
        <v>1</v>
      </c>
      <c r="AM40" s="22">
        <v>3.86</v>
      </c>
      <c r="AN40" s="22">
        <v>2.89</v>
      </c>
      <c r="AO40" s="22">
        <v>3.86</v>
      </c>
      <c r="AP40" s="19">
        <v>0.75</v>
      </c>
      <c r="AQ40" s="19">
        <v>0.37</v>
      </c>
      <c r="AR40" s="19">
        <v>0.88</v>
      </c>
      <c r="AS40" s="19">
        <v>0.87</v>
      </c>
      <c r="AT40" s="19">
        <v>0.67</v>
      </c>
      <c r="AU40" s="19">
        <v>1.37</v>
      </c>
      <c r="AV40" s="24">
        <v>1.65</v>
      </c>
      <c r="AW40" s="22">
        <v>2.5</v>
      </c>
      <c r="AX40" s="19">
        <v>2.34</v>
      </c>
      <c r="AY40" s="11"/>
      <c r="AZ40" s="25">
        <v>2.2800000000000001E-2</v>
      </c>
      <c r="BA40" s="25">
        <v>0.1152</v>
      </c>
      <c r="BB40" s="25">
        <v>0.1384</v>
      </c>
      <c r="BC40" s="25">
        <v>0.44750000000000001</v>
      </c>
      <c r="BD40" s="25">
        <v>0.68830000000000002</v>
      </c>
      <c r="BE40" s="25">
        <v>0.93830000000000002</v>
      </c>
      <c r="BF40" s="25">
        <v>0.3125</v>
      </c>
      <c r="BG40" s="25">
        <v>0.19900000000000001</v>
      </c>
      <c r="BH40" s="25">
        <v>8.4699999999999997E-8</v>
      </c>
      <c r="BI40" s="25">
        <v>1.55E-8</v>
      </c>
      <c r="BJ40" s="25">
        <v>4.0800000000000003E-2</v>
      </c>
      <c r="BK40" s="25">
        <v>2.87E-2</v>
      </c>
      <c r="BL40" s="25">
        <v>3.1300000000000001E-2</v>
      </c>
      <c r="BM40" s="25">
        <v>9.9000000000000008E-3</v>
      </c>
      <c r="BN40" s="25">
        <v>8.5699999999999998E-2</v>
      </c>
      <c r="BO40" s="25">
        <v>0.64680000000000004</v>
      </c>
      <c r="BP40" s="25">
        <v>0.3624</v>
      </c>
      <c r="BQ40" s="25">
        <v>3.2000000000000002E-3</v>
      </c>
      <c r="BR40" s="25">
        <v>2.48E-6</v>
      </c>
      <c r="BS40" s="25">
        <v>5.3700000000000003E-6</v>
      </c>
      <c r="BT40" s="25">
        <v>3.7100000000000001E-2</v>
      </c>
      <c r="BU40" s="25">
        <v>0.8347</v>
      </c>
      <c r="BV40" s="25">
        <v>0.59750000000000003</v>
      </c>
      <c r="BW40" s="25">
        <v>1.6000000000000001E-3</v>
      </c>
      <c r="BX40" s="25">
        <v>3.56E-2</v>
      </c>
      <c r="BY40" s="25">
        <v>2.9999999999999997E-4</v>
      </c>
      <c r="BZ40" s="25">
        <v>0.25340000000000001</v>
      </c>
      <c r="CA40" s="25">
        <v>0.23069999999999999</v>
      </c>
      <c r="CB40" s="25">
        <v>0.23880000000000001</v>
      </c>
      <c r="CC40" s="25">
        <v>0.73329999999999995</v>
      </c>
      <c r="CD40" s="25">
        <v>0.12740000000000001</v>
      </c>
      <c r="CE40" s="25">
        <v>0.1888</v>
      </c>
      <c r="CF40" s="25">
        <v>7.2599999999999998E-2</v>
      </c>
      <c r="CG40" s="25">
        <v>4.5999999999999999E-2</v>
      </c>
      <c r="CH40" s="25">
        <v>0.1167</v>
      </c>
      <c r="CI40" s="25">
        <v>4.6199999999999998E-2</v>
      </c>
      <c r="CJ40" s="25">
        <v>5.5999999999999999E-3</v>
      </c>
      <c r="CK40" s="25">
        <v>1.5599999999999999E-2</v>
      </c>
      <c r="CL40" s="25">
        <v>0.35070000000000001</v>
      </c>
      <c r="CM40" s="25">
        <v>0.49430000000000002</v>
      </c>
      <c r="CN40" s="25">
        <v>8.3000000000000001E-3</v>
      </c>
      <c r="CO40" s="25">
        <v>2.69E-5</v>
      </c>
      <c r="CP40" s="25">
        <v>7.7999999999999999E-6</v>
      </c>
      <c r="CQ40" s="25">
        <v>0.1555</v>
      </c>
      <c r="CR40" s="25">
        <v>0.42099999999999999</v>
      </c>
      <c r="CS40" s="25">
        <v>0.47699999999999998</v>
      </c>
      <c r="CT40" s="25">
        <v>3.8E-3</v>
      </c>
      <c r="CU40" s="25">
        <v>1.4800000000000001E-2</v>
      </c>
      <c r="CV40" s="25">
        <v>2.8999999999999998E-3</v>
      </c>
      <c r="CW40" s="25">
        <v>0.25819999999999999</v>
      </c>
      <c r="CX40" s="25">
        <v>0.3372</v>
      </c>
      <c r="CY40" s="25">
        <v>0.15989999999999999</v>
      </c>
      <c r="CZ40" s="25">
        <v>0.99850000000000005</v>
      </c>
      <c r="DA40" s="25">
        <v>0.16639999999999999</v>
      </c>
      <c r="DB40" s="25">
        <v>0.2374</v>
      </c>
      <c r="DC40" s="25">
        <v>0.21820000000000001</v>
      </c>
      <c r="DD40" s="25">
        <v>0.1396</v>
      </c>
      <c r="DE40" s="25">
        <v>0.48699999999999999</v>
      </c>
      <c r="DF40" s="41" t="str">
        <f t="shared" si="3"/>
        <v/>
      </c>
      <c r="DG40" s="41" t="str">
        <f t="shared" si="7"/>
        <v/>
      </c>
      <c r="DH40" s="41" t="str">
        <f t="shared" si="8"/>
        <v/>
      </c>
      <c r="DI40" s="41" t="str">
        <f t="shared" si="9"/>
        <v/>
      </c>
      <c r="DJ40" s="41" t="str">
        <f t="shared" si="10"/>
        <v/>
      </c>
      <c r="DK40" s="41" t="str">
        <f t="shared" si="11"/>
        <v/>
      </c>
      <c r="DL40" s="41" t="str">
        <f t="shared" si="1"/>
        <v/>
      </c>
      <c r="DM40" s="41" t="str">
        <f t="shared" si="2"/>
        <v/>
      </c>
      <c r="DN40" s="41">
        <f t="shared" si="4"/>
        <v>1</v>
      </c>
      <c r="DO40" s="41">
        <f t="shared" si="5"/>
        <v>0</v>
      </c>
      <c r="DP40" s="41">
        <f t="shared" si="6"/>
        <v>0</v>
      </c>
      <c r="DQ40" s="11"/>
      <c r="DR40" s="14" t="s">
        <v>35</v>
      </c>
      <c r="DS40" s="14" t="s">
        <v>150</v>
      </c>
      <c r="DT40" s="15">
        <v>100002204</v>
      </c>
      <c r="DU40" s="15" t="s">
        <v>167</v>
      </c>
      <c r="DV40" s="15">
        <v>2056</v>
      </c>
      <c r="DW40" s="15">
        <v>212.10297</v>
      </c>
    </row>
    <row r="41" spans="11:127" x14ac:dyDescent="0.2">
      <c r="K41" s="2"/>
      <c r="L41" s="13">
        <v>66</v>
      </c>
      <c r="M41" s="46"/>
      <c r="N41" s="46"/>
      <c r="O41" s="14" t="s">
        <v>168</v>
      </c>
      <c r="P41" s="15" t="s">
        <v>38</v>
      </c>
      <c r="Q41" s="15">
        <v>43255</v>
      </c>
      <c r="R41" s="14"/>
      <c r="S41" s="14"/>
      <c r="T41" s="17">
        <v>193270</v>
      </c>
      <c r="U41" s="11"/>
      <c r="V41" s="19">
        <v>1.32</v>
      </c>
      <c r="W41" s="18">
        <v>0.5</v>
      </c>
      <c r="X41" s="19">
        <v>0.38</v>
      </c>
      <c r="Y41" s="20"/>
      <c r="Z41" s="20"/>
      <c r="AA41" s="20"/>
      <c r="AB41" s="18">
        <v>0.32</v>
      </c>
      <c r="AC41" s="18">
        <v>0.14000000000000001</v>
      </c>
      <c r="AD41" s="18">
        <v>0.19</v>
      </c>
      <c r="AE41" s="19">
        <v>0.43</v>
      </c>
      <c r="AF41" s="19">
        <v>1.39</v>
      </c>
      <c r="AG41" s="19">
        <v>1.41</v>
      </c>
      <c r="AH41" s="18">
        <v>0.33</v>
      </c>
      <c r="AI41" s="18">
        <v>0.27</v>
      </c>
      <c r="AJ41" s="18">
        <v>0.23</v>
      </c>
      <c r="AK41" s="19">
        <v>0.83</v>
      </c>
      <c r="AL41" s="19">
        <v>0.75</v>
      </c>
      <c r="AM41" s="18">
        <v>0.09</v>
      </c>
      <c r="AN41" s="18">
        <v>7.0000000000000007E-2</v>
      </c>
      <c r="AO41" s="18">
        <v>0.12</v>
      </c>
      <c r="AP41" s="19">
        <v>0.75</v>
      </c>
      <c r="AQ41" s="19">
        <v>0.93</v>
      </c>
      <c r="AR41" s="19">
        <v>1.39</v>
      </c>
      <c r="AS41" s="22">
        <v>4.12</v>
      </c>
      <c r="AT41" s="22">
        <v>3.27</v>
      </c>
      <c r="AU41" s="19">
        <v>2.21</v>
      </c>
      <c r="AV41" s="19">
        <v>0.92</v>
      </c>
      <c r="AW41" s="19">
        <v>1.32</v>
      </c>
      <c r="AX41" s="23">
        <v>0.5</v>
      </c>
      <c r="AY41" s="11"/>
      <c r="AZ41" s="25">
        <v>0.91259999999999997</v>
      </c>
      <c r="BA41" s="25">
        <v>0.56630000000000003</v>
      </c>
      <c r="BB41" s="25">
        <v>2.3900000000000001E-2</v>
      </c>
      <c r="BC41" s="25">
        <v>0.20430000000000001</v>
      </c>
      <c r="BD41" s="25">
        <v>0.1837</v>
      </c>
      <c r="BE41" s="25">
        <v>0.93830000000000002</v>
      </c>
      <c r="BF41" s="25">
        <v>1.2E-2</v>
      </c>
      <c r="BG41" s="25">
        <v>2.8400000000000002E-2</v>
      </c>
      <c r="BH41" s="25">
        <v>9.1999999999999999E-14</v>
      </c>
      <c r="BI41" s="25">
        <v>5.6000000000000001E-14</v>
      </c>
      <c r="BJ41" s="25">
        <v>2.9999999999999997E-4</v>
      </c>
      <c r="BK41" s="25">
        <v>2E-3</v>
      </c>
      <c r="BL41" s="25">
        <v>7.3800000000000005E-5</v>
      </c>
      <c r="BM41" s="25">
        <v>5.5899999999999998E-6</v>
      </c>
      <c r="BN41" s="25">
        <v>1E-4</v>
      </c>
      <c r="BO41" s="25">
        <v>0.4698</v>
      </c>
      <c r="BP41" s="25">
        <v>0.36659999999999998</v>
      </c>
      <c r="BQ41" s="25">
        <v>0.30609999999999998</v>
      </c>
      <c r="BR41" s="25">
        <v>2E-3</v>
      </c>
      <c r="BS41" s="25">
        <v>2.0000000000000001E-4</v>
      </c>
      <c r="BT41" s="25">
        <v>7.3999999999999996E-5</v>
      </c>
      <c r="BU41" s="25">
        <v>0.48559999999999998</v>
      </c>
      <c r="BV41" s="25">
        <v>0.51249999999999996</v>
      </c>
      <c r="BW41" s="25">
        <v>7.7499999999999999E-8</v>
      </c>
      <c r="BX41" s="25">
        <v>3.5499999999999999E-9</v>
      </c>
      <c r="BY41" s="25">
        <v>9.569999999999999E-7</v>
      </c>
      <c r="BZ41" s="25">
        <v>0.43169999999999997</v>
      </c>
      <c r="CA41" s="25">
        <v>0.78369999999999995</v>
      </c>
      <c r="CB41" s="25">
        <v>0.29099999999999998</v>
      </c>
      <c r="CC41" s="25">
        <v>5.0200000000000002E-6</v>
      </c>
      <c r="CD41" s="25">
        <v>1.7799999999999999E-5</v>
      </c>
      <c r="CE41" s="25">
        <v>0.1429</v>
      </c>
      <c r="CF41" s="25">
        <v>0.94510000000000005</v>
      </c>
      <c r="CG41" s="25">
        <v>0.89959999999999996</v>
      </c>
      <c r="CH41" s="25">
        <v>8.1699999999999995E-2</v>
      </c>
      <c r="CI41" s="25">
        <v>8.0000000000000004E-4</v>
      </c>
      <c r="CJ41" s="25">
        <v>1.19E-5</v>
      </c>
      <c r="CK41" s="25">
        <v>5.1700000000000003E-5</v>
      </c>
      <c r="CL41" s="25">
        <v>0.28310000000000002</v>
      </c>
      <c r="CM41" s="25">
        <v>0.49430000000000002</v>
      </c>
      <c r="CN41" s="25">
        <v>0.14410000000000001</v>
      </c>
      <c r="CO41" s="25">
        <v>3.3999999999999998E-3</v>
      </c>
      <c r="CP41" s="25">
        <v>2.0000000000000001E-4</v>
      </c>
      <c r="CQ41" s="25">
        <v>1.6000000000000001E-3</v>
      </c>
      <c r="CR41" s="25">
        <v>0.31530000000000002</v>
      </c>
      <c r="CS41" s="25">
        <v>0.44790000000000002</v>
      </c>
      <c r="CT41" s="25">
        <v>6.0499999999999997E-6</v>
      </c>
      <c r="CU41" s="25">
        <v>6.3500000000000006E-8</v>
      </c>
      <c r="CV41" s="25">
        <v>6.1799999999999998E-5</v>
      </c>
      <c r="CW41" s="25">
        <v>0.36270000000000002</v>
      </c>
      <c r="CX41" s="25">
        <v>0.5786</v>
      </c>
      <c r="CY41" s="25">
        <v>0.18</v>
      </c>
      <c r="CZ41" s="25">
        <v>2.5999999999999999E-3</v>
      </c>
      <c r="DA41" s="25">
        <v>6.9999999999999999E-4</v>
      </c>
      <c r="DB41" s="25">
        <v>0.20169999999999999</v>
      </c>
      <c r="DC41" s="25">
        <v>0.60870000000000002</v>
      </c>
      <c r="DD41" s="25">
        <v>0.51339999999999997</v>
      </c>
      <c r="DE41" s="25">
        <v>0.39639999999999997</v>
      </c>
      <c r="DF41" s="41" t="str">
        <f t="shared" si="3"/>
        <v/>
      </c>
      <c r="DG41" s="41" t="str">
        <f t="shared" si="7"/>
        <v/>
      </c>
      <c r="DH41" s="41" t="str">
        <f t="shared" si="8"/>
        <v>up</v>
      </c>
      <c r="DI41" s="41" t="str">
        <f t="shared" si="9"/>
        <v>up</v>
      </c>
      <c r="DJ41" s="41" t="str">
        <f t="shared" si="10"/>
        <v/>
      </c>
      <c r="DK41" s="41" t="str">
        <f t="shared" si="11"/>
        <v/>
      </c>
      <c r="DL41" s="41" t="str">
        <f t="shared" si="1"/>
        <v/>
      </c>
      <c r="DM41" s="41" t="str">
        <f t="shared" si="2"/>
        <v/>
      </c>
      <c r="DN41" s="41">
        <f t="shared" si="4"/>
        <v>1</v>
      </c>
      <c r="DO41" s="41">
        <f t="shared" si="5"/>
        <v>0</v>
      </c>
      <c r="DP41" s="41">
        <f t="shared" si="6"/>
        <v>2</v>
      </c>
      <c r="DQ41" s="11"/>
      <c r="DR41" s="14" t="s">
        <v>35</v>
      </c>
      <c r="DS41" s="14" t="s">
        <v>150</v>
      </c>
      <c r="DT41" s="15">
        <v>100004299</v>
      </c>
      <c r="DU41" s="15"/>
      <c r="DV41" s="15">
        <v>2100</v>
      </c>
      <c r="DW41" s="15">
        <v>212.1028</v>
      </c>
    </row>
    <row r="42" spans="11:127" x14ac:dyDescent="0.2">
      <c r="K42" s="2"/>
      <c r="L42" s="13">
        <v>67</v>
      </c>
      <c r="M42" s="46"/>
      <c r="N42" s="46"/>
      <c r="O42" s="14" t="s">
        <v>169</v>
      </c>
      <c r="P42" s="15" t="s">
        <v>38</v>
      </c>
      <c r="Q42" s="15">
        <v>40473</v>
      </c>
      <c r="R42" s="16" t="s">
        <v>170</v>
      </c>
      <c r="S42" s="16" t="s">
        <v>171</v>
      </c>
      <c r="T42" s="17">
        <v>782</v>
      </c>
      <c r="U42" s="11"/>
      <c r="V42" s="22">
        <v>3.11</v>
      </c>
      <c r="W42" s="22">
        <v>2.36</v>
      </c>
      <c r="X42" s="19">
        <v>0.76</v>
      </c>
      <c r="Y42" s="20"/>
      <c r="Z42" s="20"/>
      <c r="AA42" s="19"/>
      <c r="AB42" s="19">
        <v>0.78</v>
      </c>
      <c r="AC42" s="23">
        <v>0.7</v>
      </c>
      <c r="AD42" s="18">
        <v>0.34</v>
      </c>
      <c r="AE42" s="19">
        <v>0.89</v>
      </c>
      <c r="AF42" s="19">
        <v>0.49</v>
      </c>
      <c r="AG42" s="19">
        <v>1.1000000000000001</v>
      </c>
      <c r="AH42" s="19">
        <v>0.7</v>
      </c>
      <c r="AI42" s="19">
        <v>0.69</v>
      </c>
      <c r="AJ42" s="19">
        <v>0.64</v>
      </c>
      <c r="AK42" s="19">
        <v>0.98</v>
      </c>
      <c r="AL42" s="19">
        <v>0.86</v>
      </c>
      <c r="AM42" s="18">
        <v>0.36</v>
      </c>
      <c r="AN42" s="18">
        <v>0.39</v>
      </c>
      <c r="AO42" s="18">
        <v>0.42</v>
      </c>
      <c r="AP42" s="19">
        <v>1.1000000000000001</v>
      </c>
      <c r="AQ42" s="19">
        <v>1.53</v>
      </c>
      <c r="AR42" s="22">
        <v>2.0299999999999998</v>
      </c>
      <c r="AS42" s="24">
        <v>2.14</v>
      </c>
      <c r="AT42" s="22">
        <v>2.2400000000000002</v>
      </c>
      <c r="AU42" s="22">
        <v>1.55</v>
      </c>
      <c r="AV42" s="19">
        <v>1.04</v>
      </c>
      <c r="AW42" s="22">
        <v>3.11</v>
      </c>
      <c r="AX42" s="22">
        <v>2.36</v>
      </c>
      <c r="AY42" s="11"/>
      <c r="AZ42" s="25">
        <v>4.0000000000000002E-4</v>
      </c>
      <c r="BA42" s="25">
        <v>2.06E-2</v>
      </c>
      <c r="BB42" s="25">
        <v>3.9800000000000002E-2</v>
      </c>
      <c r="BC42" s="25">
        <v>0.24840000000000001</v>
      </c>
      <c r="BD42" s="25">
        <v>0.2319</v>
      </c>
      <c r="BE42" s="25">
        <v>0.93830000000000002</v>
      </c>
      <c r="BF42" s="25">
        <v>3.8300000000000003E-5</v>
      </c>
      <c r="BG42" s="25">
        <v>8.0000000000000004E-4</v>
      </c>
      <c r="BH42" s="25">
        <v>3.3899999999999997E-5</v>
      </c>
      <c r="BI42" s="25">
        <v>3.8099999999999999E-6</v>
      </c>
      <c r="BJ42" s="25">
        <v>0.42699999999999999</v>
      </c>
      <c r="BK42" s="25">
        <v>0.1227</v>
      </c>
      <c r="BL42" s="25">
        <v>0.38819999999999999</v>
      </c>
      <c r="BM42" s="25">
        <v>5.3600000000000002E-2</v>
      </c>
      <c r="BN42" s="25">
        <v>1E-3</v>
      </c>
      <c r="BO42" s="25">
        <v>0.27579999999999999</v>
      </c>
      <c r="BP42" s="25">
        <v>0.14219999999999999</v>
      </c>
      <c r="BQ42" s="25">
        <v>0.72330000000000005</v>
      </c>
      <c r="BR42" s="25">
        <v>0.26319999999999999</v>
      </c>
      <c r="BS42" s="25">
        <v>0.25380000000000003</v>
      </c>
      <c r="BT42" s="25">
        <v>0.44209999999999999</v>
      </c>
      <c r="BU42" s="25">
        <v>0.98180000000000001</v>
      </c>
      <c r="BV42" s="25">
        <v>0.6482</v>
      </c>
      <c r="BW42" s="25">
        <v>1.8E-3</v>
      </c>
      <c r="BX42" s="25">
        <v>1.5E-3</v>
      </c>
      <c r="BY42" s="25">
        <v>6.7000000000000002E-3</v>
      </c>
      <c r="BZ42" s="25">
        <v>0.95550000000000002</v>
      </c>
      <c r="CA42" s="25">
        <v>0.1978</v>
      </c>
      <c r="CB42" s="25">
        <v>3.0099999999999998E-2</v>
      </c>
      <c r="CC42" s="25">
        <v>7.4399999999999994E-2</v>
      </c>
      <c r="CD42" s="25">
        <v>1.0800000000000001E-2</v>
      </c>
      <c r="CE42" s="25">
        <v>3.6299999999999999E-2</v>
      </c>
      <c r="CF42" s="25">
        <v>0.3599</v>
      </c>
      <c r="CG42" s="25">
        <v>5.9999999999999995E-4</v>
      </c>
      <c r="CH42" s="25">
        <v>2.1899999999999999E-2</v>
      </c>
      <c r="CI42" s="25">
        <v>0.24759999999999999</v>
      </c>
      <c r="CJ42" s="25">
        <v>2.1600000000000001E-2</v>
      </c>
      <c r="CK42" s="25">
        <v>2.9999999999999997E-4</v>
      </c>
      <c r="CL42" s="25">
        <v>0.19589999999999999</v>
      </c>
      <c r="CM42" s="25">
        <v>0.27639999999999998</v>
      </c>
      <c r="CN42" s="25">
        <v>0.2616</v>
      </c>
      <c r="CO42" s="25">
        <v>0.14219999999999999</v>
      </c>
      <c r="CP42" s="25">
        <v>6.4500000000000002E-2</v>
      </c>
      <c r="CQ42" s="25">
        <v>0.55479999999999996</v>
      </c>
      <c r="CR42" s="25">
        <v>0.46039999999999998</v>
      </c>
      <c r="CS42" s="25">
        <v>0.49340000000000001</v>
      </c>
      <c r="CT42" s="25">
        <v>4.0000000000000001E-3</v>
      </c>
      <c r="CU42" s="25">
        <v>1.1000000000000001E-3</v>
      </c>
      <c r="CV42" s="25">
        <v>1.95E-2</v>
      </c>
      <c r="CW42" s="25">
        <v>0.54020000000000001</v>
      </c>
      <c r="CX42" s="25">
        <v>0.32369999999999999</v>
      </c>
      <c r="CY42" s="25">
        <v>4.36E-2</v>
      </c>
      <c r="CZ42" s="25">
        <v>0.57099999999999995</v>
      </c>
      <c r="DA42" s="25">
        <v>4.5499999999999999E-2</v>
      </c>
      <c r="DB42" s="25">
        <v>0.1004</v>
      </c>
      <c r="DC42" s="25">
        <v>0.42799999999999999</v>
      </c>
      <c r="DD42" s="25">
        <v>1.26E-2</v>
      </c>
      <c r="DE42" s="25">
        <v>0.18820000000000001</v>
      </c>
      <c r="DF42" s="41" t="str">
        <f t="shared" si="3"/>
        <v/>
      </c>
      <c r="DG42" s="41" t="str">
        <f t="shared" si="7"/>
        <v>up</v>
      </c>
      <c r="DH42" s="41" t="str">
        <f t="shared" si="8"/>
        <v/>
      </c>
      <c r="DI42" s="41" t="str">
        <f t="shared" si="9"/>
        <v>up</v>
      </c>
      <c r="DJ42" s="41" t="str">
        <f t="shared" si="10"/>
        <v/>
      </c>
      <c r="DK42" s="41" t="str">
        <f t="shared" si="11"/>
        <v/>
      </c>
      <c r="DL42" s="41" t="str">
        <f t="shared" si="1"/>
        <v>up</v>
      </c>
      <c r="DM42" s="41" t="str">
        <f t="shared" si="2"/>
        <v/>
      </c>
      <c r="DN42" s="41">
        <f t="shared" si="4"/>
        <v>1</v>
      </c>
      <c r="DO42" s="41">
        <f t="shared" si="5"/>
        <v>0</v>
      </c>
      <c r="DP42" s="41">
        <f t="shared" si="6"/>
        <v>3</v>
      </c>
      <c r="DQ42" s="11"/>
      <c r="DR42" s="14" t="s">
        <v>35</v>
      </c>
      <c r="DS42" s="14" t="s">
        <v>150</v>
      </c>
      <c r="DT42" s="15">
        <v>100002514</v>
      </c>
      <c r="DU42" s="15" t="s">
        <v>172</v>
      </c>
      <c r="DV42" s="15">
        <v>1045</v>
      </c>
      <c r="DW42" s="15">
        <v>173.05569</v>
      </c>
    </row>
    <row r="43" spans="11:127" x14ac:dyDescent="0.2">
      <c r="K43" s="2"/>
      <c r="L43" s="13">
        <v>68</v>
      </c>
      <c r="M43" s="46"/>
      <c r="N43" s="46"/>
      <c r="O43" s="14" t="s">
        <v>173</v>
      </c>
      <c r="P43" s="15" t="s">
        <v>38</v>
      </c>
      <c r="Q43" s="15">
        <v>607</v>
      </c>
      <c r="R43" s="16" t="s">
        <v>174</v>
      </c>
      <c r="S43" s="16" t="s">
        <v>175</v>
      </c>
      <c r="T43" s="17">
        <v>736715</v>
      </c>
      <c r="U43" s="11"/>
      <c r="V43" s="19">
        <v>0.85</v>
      </c>
      <c r="W43" s="19">
        <v>1</v>
      </c>
      <c r="X43" s="19">
        <v>1.18</v>
      </c>
      <c r="Y43" s="21"/>
      <c r="Z43" s="20"/>
      <c r="AA43" s="19"/>
      <c r="AB43" s="24">
        <v>1.35</v>
      </c>
      <c r="AC43" s="19">
        <v>1.06</v>
      </c>
      <c r="AD43" s="19">
        <v>0.47</v>
      </c>
      <c r="AE43" s="19">
        <v>0.78</v>
      </c>
      <c r="AF43" s="23">
        <v>0.44</v>
      </c>
      <c r="AG43" s="22">
        <v>3.97</v>
      </c>
      <c r="AH43" s="24">
        <v>2.27</v>
      </c>
      <c r="AI43" s="19">
        <v>1.22</v>
      </c>
      <c r="AJ43" s="19">
        <v>0.56999999999999995</v>
      </c>
      <c r="AK43" s="19">
        <v>0.54</v>
      </c>
      <c r="AL43" s="19">
        <v>1.44</v>
      </c>
      <c r="AM43" s="19">
        <v>1.53</v>
      </c>
      <c r="AN43" s="19">
        <v>0.64</v>
      </c>
      <c r="AO43" s="19">
        <v>1.06</v>
      </c>
      <c r="AP43" s="18">
        <v>0.42</v>
      </c>
      <c r="AQ43" s="18">
        <v>0.33</v>
      </c>
      <c r="AR43" s="19">
        <v>0.74</v>
      </c>
      <c r="AS43" s="19">
        <v>0.95</v>
      </c>
      <c r="AT43" s="19">
        <v>0.78</v>
      </c>
      <c r="AU43" s="19">
        <v>0.7</v>
      </c>
      <c r="AV43" s="19">
        <v>1.06</v>
      </c>
      <c r="AW43" s="19">
        <v>0.85</v>
      </c>
      <c r="AX43" s="19">
        <v>1</v>
      </c>
      <c r="AY43" s="11"/>
      <c r="AZ43" s="25">
        <v>0.33950000000000002</v>
      </c>
      <c r="BA43" s="25">
        <v>0.3886</v>
      </c>
      <c r="BB43" s="25">
        <v>0.89370000000000005</v>
      </c>
      <c r="BC43" s="25">
        <v>0.995</v>
      </c>
      <c r="BD43" s="25">
        <v>0.45150000000000001</v>
      </c>
      <c r="BE43" s="25">
        <v>0.93830000000000002</v>
      </c>
      <c r="BF43" s="25">
        <v>7.4999999999999997E-2</v>
      </c>
      <c r="BG43" s="25">
        <v>8.0699999999999994E-2</v>
      </c>
      <c r="BH43" s="25">
        <v>1.6000000000000001E-3</v>
      </c>
      <c r="BI43" s="25">
        <v>1E-4</v>
      </c>
      <c r="BJ43" s="25">
        <v>0.67400000000000004</v>
      </c>
      <c r="BK43" s="25">
        <v>0.1623</v>
      </c>
      <c r="BL43" s="25">
        <v>9.4600000000000004E-2</v>
      </c>
      <c r="BM43" s="25">
        <v>0.49020000000000002</v>
      </c>
      <c r="BN43" s="25">
        <v>0.29310000000000003</v>
      </c>
      <c r="BO43" s="25">
        <v>0.31929999999999997</v>
      </c>
      <c r="BP43" s="25">
        <v>8.4400000000000003E-2</v>
      </c>
      <c r="BQ43" s="25">
        <v>1.0800000000000001E-2</v>
      </c>
      <c r="BR43" s="25">
        <v>7.1099999999999997E-2</v>
      </c>
      <c r="BS43" s="25">
        <v>0.65180000000000005</v>
      </c>
      <c r="BT43" s="25">
        <v>0.43059999999999998</v>
      </c>
      <c r="BU43" s="25">
        <v>0.1714</v>
      </c>
      <c r="BV43" s="25">
        <v>0.71220000000000006</v>
      </c>
      <c r="BW43" s="25">
        <v>0.2344</v>
      </c>
      <c r="BX43" s="25">
        <v>0.41739999999999999</v>
      </c>
      <c r="BY43" s="25">
        <v>0.40960000000000002</v>
      </c>
      <c r="BZ43" s="25">
        <v>4.8099999999999997E-2</v>
      </c>
      <c r="CA43" s="25">
        <v>4.4499999999999998E-2</v>
      </c>
      <c r="CB43" s="25">
        <v>0.75749999999999995</v>
      </c>
      <c r="CC43" s="25">
        <v>0.26750000000000002</v>
      </c>
      <c r="CD43" s="25">
        <v>0.1067</v>
      </c>
      <c r="CE43" s="25">
        <v>0.36720000000000003</v>
      </c>
      <c r="CF43" s="25">
        <v>0.84470000000000001</v>
      </c>
      <c r="CG43" s="25">
        <v>0.5927</v>
      </c>
      <c r="CH43" s="25">
        <v>0.9476</v>
      </c>
      <c r="CI43" s="25">
        <v>9.7100000000000006E-2</v>
      </c>
      <c r="CJ43" s="25">
        <v>0.1308</v>
      </c>
      <c r="CK43" s="25">
        <v>4.4999999999999998E-2</v>
      </c>
      <c r="CL43" s="25">
        <v>0.21479999999999999</v>
      </c>
      <c r="CM43" s="25">
        <v>0.2039</v>
      </c>
      <c r="CN43" s="25">
        <v>1.67E-2</v>
      </c>
      <c r="CO43" s="25">
        <v>5.21E-2</v>
      </c>
      <c r="CP43" s="25">
        <v>0.14069999999999999</v>
      </c>
      <c r="CQ43" s="25">
        <v>0.55479999999999996</v>
      </c>
      <c r="CR43" s="25">
        <v>0.1767</v>
      </c>
      <c r="CS43" s="25">
        <v>0.51339999999999997</v>
      </c>
      <c r="CT43" s="25">
        <v>0.13769999999999999</v>
      </c>
      <c r="CU43" s="25">
        <v>0.1089</v>
      </c>
      <c r="CV43" s="25">
        <v>0.27489999999999998</v>
      </c>
      <c r="CW43" s="25">
        <v>8.3599999999999994E-2</v>
      </c>
      <c r="CX43" s="25">
        <v>0.17150000000000001</v>
      </c>
      <c r="CY43" s="25">
        <v>0.34029999999999999</v>
      </c>
      <c r="CZ43" s="25">
        <v>0.88700000000000001</v>
      </c>
      <c r="DA43" s="25">
        <v>0.15809999999999999</v>
      </c>
      <c r="DB43" s="25">
        <v>0.33360000000000001</v>
      </c>
      <c r="DC43" s="25">
        <v>0.59560000000000002</v>
      </c>
      <c r="DD43" s="25">
        <v>0.45179999999999998</v>
      </c>
      <c r="DE43" s="25">
        <v>0.99119999999999997</v>
      </c>
      <c r="DF43" s="41" t="str">
        <f t="shared" si="3"/>
        <v/>
      </c>
      <c r="DG43" s="41" t="str">
        <f t="shared" si="7"/>
        <v/>
      </c>
      <c r="DH43" s="41" t="str">
        <f t="shared" si="8"/>
        <v/>
      </c>
      <c r="DI43" s="41" t="str">
        <f t="shared" si="9"/>
        <v/>
      </c>
      <c r="DJ43" s="41" t="str">
        <f t="shared" si="10"/>
        <v/>
      </c>
      <c r="DK43" s="41" t="str">
        <f t="shared" si="11"/>
        <v/>
      </c>
      <c r="DL43" s="41" t="str">
        <f t="shared" si="1"/>
        <v/>
      </c>
      <c r="DM43" s="41" t="str">
        <f t="shared" si="2"/>
        <v/>
      </c>
      <c r="DN43" s="41">
        <f t="shared" si="4"/>
        <v>1</v>
      </c>
      <c r="DO43" s="41">
        <f t="shared" si="5"/>
        <v>0</v>
      </c>
      <c r="DP43" s="41">
        <f t="shared" si="6"/>
        <v>0</v>
      </c>
      <c r="DQ43" s="11"/>
      <c r="DR43" s="14" t="s">
        <v>35</v>
      </c>
      <c r="DS43" s="14" t="s">
        <v>150</v>
      </c>
      <c r="DT43" s="15">
        <v>537</v>
      </c>
      <c r="DU43" s="15" t="s">
        <v>176</v>
      </c>
      <c r="DV43" s="15">
        <v>2285</v>
      </c>
      <c r="DW43" s="15">
        <v>139.05020999999999</v>
      </c>
    </row>
    <row r="44" spans="11:127" x14ac:dyDescent="0.2">
      <c r="K44" s="2"/>
      <c r="L44" s="13">
        <v>69</v>
      </c>
      <c r="M44" s="46"/>
      <c r="N44" s="46"/>
      <c r="O44" s="14" t="s">
        <v>177</v>
      </c>
      <c r="P44" s="15" t="s">
        <v>38</v>
      </c>
      <c r="Q44" s="15">
        <v>40410</v>
      </c>
      <c r="R44" s="14"/>
      <c r="S44" s="16" t="s">
        <v>178</v>
      </c>
      <c r="T44" s="17">
        <v>1549103</v>
      </c>
      <c r="U44" s="11"/>
      <c r="V44" s="19">
        <v>0.86</v>
      </c>
      <c r="W44" s="19">
        <v>1.04</v>
      </c>
      <c r="X44" s="19">
        <v>1.21</v>
      </c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1"/>
      <c r="AZ44" s="25">
        <v>0.35589999999999999</v>
      </c>
      <c r="BA44" s="25">
        <v>0.40079999999999999</v>
      </c>
      <c r="BB44" s="25">
        <v>0.75109999999999999</v>
      </c>
      <c r="BC44" s="25">
        <v>0.98719999999999997</v>
      </c>
      <c r="BD44" s="25">
        <v>0.61439999999999995</v>
      </c>
      <c r="BE44" s="25">
        <v>0.93830000000000002</v>
      </c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41" t="str">
        <f t="shared" si="3"/>
        <v/>
      </c>
      <c r="DG44" s="41" t="str">
        <f t="shared" si="7"/>
        <v/>
      </c>
      <c r="DH44" s="41" t="str">
        <f t="shared" si="8"/>
        <v/>
      </c>
      <c r="DI44" s="41" t="str">
        <f t="shared" si="9"/>
        <v/>
      </c>
      <c r="DJ44" s="41" t="str">
        <f t="shared" si="10"/>
        <v/>
      </c>
      <c r="DK44" s="41" t="str">
        <f t="shared" si="11"/>
        <v/>
      </c>
      <c r="DL44" s="41" t="str">
        <f t="shared" si="1"/>
        <v/>
      </c>
      <c r="DM44" s="41" t="str">
        <f t="shared" si="2"/>
        <v/>
      </c>
      <c r="DN44" s="41" t="str">
        <f t="shared" si="4"/>
        <v/>
      </c>
      <c r="DO44" s="41">
        <f t="shared" si="5"/>
        <v>0</v>
      </c>
      <c r="DP44" s="41">
        <f t="shared" si="6"/>
        <v>0</v>
      </c>
      <c r="DQ44" s="11"/>
      <c r="DR44" s="14" t="s">
        <v>35</v>
      </c>
      <c r="DS44" s="14" t="s">
        <v>150</v>
      </c>
      <c r="DT44" s="15">
        <v>100003425</v>
      </c>
      <c r="DU44" s="15" t="s">
        <v>179</v>
      </c>
      <c r="DV44" s="15">
        <v>2406</v>
      </c>
      <c r="DW44" s="15">
        <v>139.05020999999999</v>
      </c>
    </row>
    <row r="45" spans="11:127" x14ac:dyDescent="0.2">
      <c r="K45" s="2"/>
      <c r="L45" s="13">
        <v>70</v>
      </c>
      <c r="M45" s="46"/>
      <c r="N45" s="46"/>
      <c r="O45" s="14" t="s">
        <v>180</v>
      </c>
      <c r="P45" s="15" t="s">
        <v>38</v>
      </c>
      <c r="Q45" s="15">
        <v>40730</v>
      </c>
      <c r="R45" s="14"/>
      <c r="S45" s="16" t="s">
        <v>181</v>
      </c>
      <c r="T45" s="17">
        <v>70630</v>
      </c>
      <c r="U45" s="11"/>
      <c r="V45" s="19">
        <v>15.09</v>
      </c>
      <c r="W45" s="19">
        <v>18.27</v>
      </c>
      <c r="X45" s="19">
        <v>1.21</v>
      </c>
      <c r="Y45" s="20"/>
      <c r="Z45" s="20"/>
      <c r="AA45" s="19"/>
      <c r="AB45" s="19">
        <v>2</v>
      </c>
      <c r="AC45" s="19">
        <v>1.19</v>
      </c>
      <c r="AD45" s="18">
        <v>0.05</v>
      </c>
      <c r="AE45" s="19">
        <v>0.59</v>
      </c>
      <c r="AF45" s="18">
        <v>0.04</v>
      </c>
      <c r="AG45" s="19">
        <v>1.08</v>
      </c>
      <c r="AH45" s="19">
        <v>0.98</v>
      </c>
      <c r="AI45" s="18">
        <v>0.35</v>
      </c>
      <c r="AJ45" s="19">
        <v>0.91</v>
      </c>
      <c r="AK45" s="18">
        <v>0.36</v>
      </c>
      <c r="AL45" s="19">
        <v>1.04</v>
      </c>
      <c r="AM45" s="19">
        <v>1.61</v>
      </c>
      <c r="AN45" s="18">
        <v>0.19</v>
      </c>
      <c r="AO45" s="19">
        <v>1.54</v>
      </c>
      <c r="AP45" s="18">
        <v>0.12</v>
      </c>
      <c r="AQ45" s="19">
        <v>2.14</v>
      </c>
      <c r="AR45" s="22">
        <v>4.7300000000000004</v>
      </c>
      <c r="AS45" s="19">
        <v>1.1599999999999999</v>
      </c>
      <c r="AT45" s="19">
        <v>2.4700000000000002</v>
      </c>
      <c r="AU45" s="19">
        <v>1.76</v>
      </c>
      <c r="AV45" s="22">
        <v>6.41</v>
      </c>
      <c r="AW45" s="22">
        <v>15.07</v>
      </c>
      <c r="AX45" s="22">
        <v>18.239999999999998</v>
      </c>
      <c r="AY45" s="11"/>
      <c r="AZ45" s="25">
        <v>0.1497</v>
      </c>
      <c r="BA45" s="25">
        <v>0.27450000000000002</v>
      </c>
      <c r="BB45" s="25">
        <v>0.18099999999999999</v>
      </c>
      <c r="BC45" s="25">
        <v>0.52190000000000003</v>
      </c>
      <c r="BD45" s="25">
        <v>0.97460000000000002</v>
      </c>
      <c r="BE45" s="25">
        <v>0.9556</v>
      </c>
      <c r="BF45" s="25">
        <v>5.0000000000000001E-4</v>
      </c>
      <c r="BG45" s="25">
        <v>4.0000000000000001E-3</v>
      </c>
      <c r="BH45" s="25">
        <v>2.3300000000000002E-10</v>
      </c>
      <c r="BI45" s="25">
        <v>6.6000000000000005E-11</v>
      </c>
      <c r="BJ45" s="25">
        <v>0.5927</v>
      </c>
      <c r="BK45" s="25">
        <v>0.15129999999999999</v>
      </c>
      <c r="BL45" s="25">
        <v>0.22600000000000001</v>
      </c>
      <c r="BM45" s="25">
        <v>0.69269999999999998</v>
      </c>
      <c r="BN45" s="25">
        <v>1E-4</v>
      </c>
      <c r="BO45" s="25">
        <v>0.41199999999999998</v>
      </c>
      <c r="BP45" s="25">
        <v>3.2100000000000001E-5</v>
      </c>
      <c r="BQ45" s="25">
        <v>0.54179999999999995</v>
      </c>
      <c r="BR45" s="25">
        <v>0.41639999999999999</v>
      </c>
      <c r="BS45" s="25">
        <v>2.86E-2</v>
      </c>
      <c r="BT45" s="25">
        <v>0.83840000000000003</v>
      </c>
      <c r="BU45" s="25">
        <v>3.3E-3</v>
      </c>
      <c r="BV45" s="25">
        <v>0.99909999999999999</v>
      </c>
      <c r="BW45" s="25">
        <v>0.79730000000000001</v>
      </c>
      <c r="BX45" s="25">
        <v>3.4799999999999999E-5</v>
      </c>
      <c r="BY45" s="25">
        <v>0.79820000000000002</v>
      </c>
      <c r="BZ45" s="25">
        <v>1.3900000000000001E-5</v>
      </c>
      <c r="CA45" s="25">
        <v>0.76529999999999998</v>
      </c>
      <c r="CB45" s="25">
        <v>1.6299999999999999E-2</v>
      </c>
      <c r="CC45" s="25">
        <v>0.75780000000000003</v>
      </c>
      <c r="CD45" s="25">
        <v>0.2162</v>
      </c>
      <c r="CE45" s="25">
        <v>0.47360000000000002</v>
      </c>
      <c r="CF45" s="25">
        <v>2.3E-2</v>
      </c>
      <c r="CG45" s="25">
        <v>3.5000000000000003E-2</v>
      </c>
      <c r="CH45" s="25">
        <v>4.02E-2</v>
      </c>
      <c r="CI45" s="25">
        <v>0.17899999999999999</v>
      </c>
      <c r="CJ45" s="25">
        <v>0.17030000000000001</v>
      </c>
      <c r="CK45" s="25">
        <v>4.7800000000000003E-5</v>
      </c>
      <c r="CL45" s="25">
        <v>0.25950000000000001</v>
      </c>
      <c r="CM45" s="25">
        <v>8.0000000000000004E-4</v>
      </c>
      <c r="CN45" s="25">
        <v>0.21779999999999999</v>
      </c>
      <c r="CO45" s="25">
        <v>0.18890000000000001</v>
      </c>
      <c r="CP45" s="25">
        <v>1.06E-2</v>
      </c>
      <c r="CQ45" s="25">
        <v>0.7016</v>
      </c>
      <c r="CR45" s="25">
        <v>1.2200000000000001E-2</v>
      </c>
      <c r="CS45" s="25">
        <v>0.59709999999999996</v>
      </c>
      <c r="CT45" s="25">
        <v>0.32779999999999998</v>
      </c>
      <c r="CU45" s="25">
        <v>6.6799999999999997E-5</v>
      </c>
      <c r="CV45" s="25">
        <v>0.4158</v>
      </c>
      <c r="CW45" s="25">
        <v>1E-4</v>
      </c>
      <c r="CX45" s="25">
        <v>0.57579999999999998</v>
      </c>
      <c r="CY45" s="25">
        <v>2.98E-2</v>
      </c>
      <c r="CZ45" s="25">
        <v>0.99850000000000005</v>
      </c>
      <c r="DA45" s="25">
        <v>0.2082</v>
      </c>
      <c r="DB45" s="25">
        <v>0.38200000000000001</v>
      </c>
      <c r="DC45" s="25">
        <v>0.12230000000000001</v>
      </c>
      <c r="DD45" s="25">
        <v>0.1231</v>
      </c>
      <c r="DE45" s="25">
        <v>0.25669999999999998</v>
      </c>
      <c r="DF45" s="41" t="str">
        <f t="shared" si="3"/>
        <v/>
      </c>
      <c r="DG45" s="41" t="str">
        <f t="shared" si="7"/>
        <v>up</v>
      </c>
      <c r="DH45" s="41" t="str">
        <f t="shared" si="8"/>
        <v/>
      </c>
      <c r="DI45" s="41" t="str">
        <f t="shared" si="9"/>
        <v/>
      </c>
      <c r="DJ45" s="41" t="str">
        <f t="shared" si="10"/>
        <v/>
      </c>
      <c r="DK45" s="41" t="str">
        <f t="shared" si="11"/>
        <v/>
      </c>
      <c r="DL45" s="41" t="str">
        <f t="shared" si="1"/>
        <v/>
      </c>
      <c r="DM45" s="41" t="str">
        <f t="shared" si="2"/>
        <v/>
      </c>
      <c r="DN45" s="41">
        <f t="shared" si="4"/>
        <v>1</v>
      </c>
      <c r="DO45" s="41">
        <f t="shared" si="5"/>
        <v>0</v>
      </c>
      <c r="DP45" s="41">
        <f t="shared" si="6"/>
        <v>1</v>
      </c>
      <c r="DQ45" s="11"/>
      <c r="DR45" s="14" t="s">
        <v>35</v>
      </c>
      <c r="DS45" s="14" t="s">
        <v>150</v>
      </c>
      <c r="DT45" s="15">
        <v>100003434</v>
      </c>
      <c r="DU45" s="15" t="s">
        <v>182</v>
      </c>
      <c r="DV45" s="15">
        <v>2263</v>
      </c>
      <c r="DW45" s="15">
        <v>141.06585999999999</v>
      </c>
    </row>
    <row r="46" spans="11:127" x14ac:dyDescent="0.2">
      <c r="K46" s="2"/>
      <c r="L46" s="13">
        <v>71</v>
      </c>
      <c r="M46" s="46"/>
      <c r="N46" s="46"/>
      <c r="O46" s="14" t="s">
        <v>183</v>
      </c>
      <c r="P46" s="15" t="s">
        <v>38</v>
      </c>
      <c r="Q46" s="15">
        <v>43493</v>
      </c>
      <c r="R46" s="16" t="s">
        <v>184</v>
      </c>
      <c r="S46" s="16" t="s">
        <v>185</v>
      </c>
      <c r="T46" s="17">
        <v>439233</v>
      </c>
      <c r="U46" s="11"/>
      <c r="V46" s="19">
        <v>0.72</v>
      </c>
      <c r="W46" s="19">
        <v>0.94</v>
      </c>
      <c r="X46" s="19">
        <v>1.31</v>
      </c>
      <c r="Y46" s="19"/>
      <c r="Z46" s="20"/>
      <c r="AA46" s="19"/>
      <c r="AB46" s="19">
        <v>1.08</v>
      </c>
      <c r="AC46" s="24">
        <v>3.21</v>
      </c>
      <c r="AD46" s="19">
        <v>0.77</v>
      </c>
      <c r="AE46" s="24">
        <v>2.98</v>
      </c>
      <c r="AF46" s="18">
        <v>0.24</v>
      </c>
      <c r="AG46" s="19">
        <v>1.02</v>
      </c>
      <c r="AH46" s="19">
        <v>0.65</v>
      </c>
      <c r="AI46" s="18">
        <v>0.22</v>
      </c>
      <c r="AJ46" s="19">
        <v>0.64</v>
      </c>
      <c r="AK46" s="18">
        <v>0.33</v>
      </c>
      <c r="AL46" s="19">
        <v>0.8</v>
      </c>
      <c r="AM46" s="19">
        <v>0.87</v>
      </c>
      <c r="AN46" s="19">
        <v>0.4</v>
      </c>
      <c r="AO46" s="19">
        <v>1.0900000000000001</v>
      </c>
      <c r="AP46" s="19">
        <v>0.46</v>
      </c>
      <c r="AQ46" s="19">
        <v>2.52</v>
      </c>
      <c r="AR46" s="19">
        <v>1.82</v>
      </c>
      <c r="AS46" s="19">
        <v>2.38</v>
      </c>
      <c r="AT46" s="19">
        <v>1.34</v>
      </c>
      <c r="AU46" s="19">
        <v>0.51</v>
      </c>
      <c r="AV46" s="19">
        <v>0.49</v>
      </c>
      <c r="AW46" s="19">
        <v>0.72</v>
      </c>
      <c r="AX46" s="19">
        <v>0.94</v>
      </c>
      <c r="AY46" s="11"/>
      <c r="AZ46" s="25">
        <v>0.26129999999999998</v>
      </c>
      <c r="BA46" s="25">
        <v>0.35060000000000002</v>
      </c>
      <c r="BB46" s="25">
        <v>0.78039999999999998</v>
      </c>
      <c r="BC46" s="25">
        <v>0.98909999999999998</v>
      </c>
      <c r="BD46" s="25">
        <v>0.37140000000000001</v>
      </c>
      <c r="BE46" s="25">
        <v>0.93830000000000002</v>
      </c>
      <c r="BF46" s="25">
        <v>0.42620000000000002</v>
      </c>
      <c r="BG46" s="25">
        <v>0.24460000000000001</v>
      </c>
      <c r="BH46" s="25">
        <v>2.5999999999999999E-3</v>
      </c>
      <c r="BI46" s="25">
        <v>2.0000000000000001E-4</v>
      </c>
      <c r="BJ46" s="25">
        <v>0.28939999999999999</v>
      </c>
      <c r="BK46" s="25">
        <v>9.6000000000000002E-2</v>
      </c>
      <c r="BL46" s="25">
        <v>0.8901</v>
      </c>
      <c r="BM46" s="25">
        <v>5.67E-2</v>
      </c>
      <c r="BN46" s="25">
        <v>0.51639999999999997</v>
      </c>
      <c r="BO46" s="25">
        <v>7.6200000000000004E-2</v>
      </c>
      <c r="BP46" s="25">
        <v>1.1900000000000001E-2</v>
      </c>
      <c r="BQ46" s="25">
        <v>0.94650000000000001</v>
      </c>
      <c r="BR46" s="25">
        <v>0.52749999999999997</v>
      </c>
      <c r="BS46" s="25">
        <v>2.3999999999999998E-3</v>
      </c>
      <c r="BT46" s="25">
        <v>0.57199999999999995</v>
      </c>
      <c r="BU46" s="25">
        <v>1.41E-2</v>
      </c>
      <c r="BV46" s="25">
        <v>0.47920000000000001</v>
      </c>
      <c r="BW46" s="25">
        <v>0.29289999999999999</v>
      </c>
      <c r="BX46" s="25">
        <v>0.67400000000000004</v>
      </c>
      <c r="BY46" s="25">
        <v>0.72819999999999996</v>
      </c>
      <c r="BZ46" s="25">
        <v>0.1431</v>
      </c>
      <c r="CA46" s="25">
        <v>0.1293</v>
      </c>
      <c r="CB46" s="25">
        <v>0.68189999999999995</v>
      </c>
      <c r="CC46" s="25">
        <v>0.18790000000000001</v>
      </c>
      <c r="CD46" s="25">
        <v>0.87229999999999996</v>
      </c>
      <c r="CE46" s="25">
        <v>0.3024</v>
      </c>
      <c r="CF46" s="25">
        <v>0.20080000000000001</v>
      </c>
      <c r="CG46" s="25">
        <v>0.3342</v>
      </c>
      <c r="CH46" s="25">
        <v>0.85619999999999996</v>
      </c>
      <c r="CI46" s="25">
        <v>0.42259999999999998</v>
      </c>
      <c r="CJ46" s="25">
        <v>2.2599999999999999E-2</v>
      </c>
      <c r="CK46" s="25">
        <v>7.0800000000000002E-2</v>
      </c>
      <c r="CL46" s="25">
        <v>8.0299999999999996E-2</v>
      </c>
      <c r="CM46" s="25">
        <v>5.3199999999999997E-2</v>
      </c>
      <c r="CN46" s="25">
        <v>0.31709999999999999</v>
      </c>
      <c r="CO46" s="25">
        <v>0.2248</v>
      </c>
      <c r="CP46" s="25">
        <v>1.2999999999999999E-3</v>
      </c>
      <c r="CQ46" s="25">
        <v>0.6018</v>
      </c>
      <c r="CR46" s="25">
        <v>3.2500000000000001E-2</v>
      </c>
      <c r="CS46" s="25">
        <v>0.43209999999999998</v>
      </c>
      <c r="CT46" s="25">
        <v>0.15840000000000001</v>
      </c>
      <c r="CU46" s="25">
        <v>0.15429999999999999</v>
      </c>
      <c r="CV46" s="25">
        <v>0.40029999999999999</v>
      </c>
      <c r="CW46" s="25">
        <v>0.18010000000000001</v>
      </c>
      <c r="CX46" s="25">
        <v>0.28220000000000001</v>
      </c>
      <c r="CY46" s="25">
        <v>0.32</v>
      </c>
      <c r="CZ46" s="25">
        <v>0.83260000000000001</v>
      </c>
      <c r="DA46" s="25">
        <v>0.39069999999999999</v>
      </c>
      <c r="DB46" s="25">
        <v>0.30130000000000001</v>
      </c>
      <c r="DC46" s="25">
        <v>0.3256</v>
      </c>
      <c r="DD46" s="25">
        <v>0.37759999999999999</v>
      </c>
      <c r="DE46" s="25">
        <v>0.99119999999999997</v>
      </c>
      <c r="DF46" s="41" t="str">
        <f t="shared" si="3"/>
        <v/>
      </c>
      <c r="DG46" s="41" t="str">
        <f t="shared" si="7"/>
        <v/>
      </c>
      <c r="DH46" s="41" t="str">
        <f t="shared" si="8"/>
        <v/>
      </c>
      <c r="DI46" s="41" t="str">
        <f t="shared" si="9"/>
        <v/>
      </c>
      <c r="DJ46" s="41" t="str">
        <f t="shared" si="10"/>
        <v/>
      </c>
      <c r="DK46" s="41" t="str">
        <f t="shared" si="11"/>
        <v/>
      </c>
      <c r="DL46" s="41" t="str">
        <f t="shared" si="1"/>
        <v/>
      </c>
      <c r="DM46" s="41" t="str">
        <f t="shared" si="2"/>
        <v/>
      </c>
      <c r="DN46" s="41">
        <f t="shared" si="4"/>
        <v>1</v>
      </c>
      <c r="DO46" s="41">
        <f t="shared" si="5"/>
        <v>0</v>
      </c>
      <c r="DP46" s="41">
        <f t="shared" si="6"/>
        <v>0</v>
      </c>
      <c r="DQ46" s="11"/>
      <c r="DR46" s="14" t="s">
        <v>35</v>
      </c>
      <c r="DS46" s="14" t="s">
        <v>150</v>
      </c>
      <c r="DT46" s="15">
        <v>100002500</v>
      </c>
      <c r="DU46" s="15" t="s">
        <v>186</v>
      </c>
      <c r="DV46" s="15">
        <v>1880</v>
      </c>
      <c r="DW46" s="15">
        <v>175.07133999999999</v>
      </c>
    </row>
    <row r="47" spans="11:127" x14ac:dyDescent="0.2">
      <c r="K47" s="2"/>
      <c r="L47" s="13">
        <v>72</v>
      </c>
      <c r="M47" s="46"/>
      <c r="N47" s="46"/>
      <c r="O47" s="14" t="s">
        <v>187</v>
      </c>
      <c r="P47" s="15" t="s">
        <v>38</v>
      </c>
      <c r="Q47" s="15">
        <v>15716</v>
      </c>
      <c r="R47" s="16" t="s">
        <v>188</v>
      </c>
      <c r="S47" s="16" t="s">
        <v>189</v>
      </c>
      <c r="T47" s="17">
        <v>440129</v>
      </c>
      <c r="U47" s="11"/>
      <c r="V47" s="19">
        <v>0.95</v>
      </c>
      <c r="W47" s="19">
        <v>1.02</v>
      </c>
      <c r="X47" s="19">
        <v>1.08</v>
      </c>
      <c r="Y47" s="19"/>
      <c r="Z47" s="20"/>
      <c r="AA47" s="19"/>
      <c r="AB47" s="18">
        <v>0.19</v>
      </c>
      <c r="AC47" s="18">
        <v>0.2</v>
      </c>
      <c r="AD47" s="18">
        <v>0.15</v>
      </c>
      <c r="AE47" s="19">
        <v>1.06</v>
      </c>
      <c r="AF47" s="19">
        <v>0.77</v>
      </c>
      <c r="AG47" s="18">
        <v>0.31</v>
      </c>
      <c r="AH47" s="18">
        <v>0.43</v>
      </c>
      <c r="AI47" s="18">
        <v>0.26</v>
      </c>
      <c r="AJ47" s="19">
        <v>1.4</v>
      </c>
      <c r="AK47" s="23">
        <v>0.61</v>
      </c>
      <c r="AL47" s="19">
        <v>0.68</v>
      </c>
      <c r="AM47" s="18">
        <v>0.26</v>
      </c>
      <c r="AN47" s="18">
        <v>0.25</v>
      </c>
      <c r="AO47" s="18">
        <v>0.39</v>
      </c>
      <c r="AP47" s="19">
        <v>0.96</v>
      </c>
      <c r="AQ47" s="19">
        <v>0.55000000000000004</v>
      </c>
      <c r="AR47" s="19">
        <v>0.63</v>
      </c>
      <c r="AS47" s="19">
        <v>0.89</v>
      </c>
      <c r="AT47" s="24">
        <v>2.23</v>
      </c>
      <c r="AU47" s="19">
        <v>1.18</v>
      </c>
      <c r="AV47" s="19">
        <v>0.81</v>
      </c>
      <c r="AW47" s="19">
        <v>0.95</v>
      </c>
      <c r="AX47" s="19">
        <v>1.02</v>
      </c>
      <c r="AY47" s="11"/>
      <c r="AZ47" s="25">
        <v>0.49540000000000001</v>
      </c>
      <c r="BA47" s="25">
        <v>0.43690000000000001</v>
      </c>
      <c r="BB47" s="25">
        <v>0.79320000000000002</v>
      </c>
      <c r="BC47" s="25">
        <v>0.99429999999999996</v>
      </c>
      <c r="BD47" s="25">
        <v>0.69479999999999997</v>
      </c>
      <c r="BE47" s="25">
        <v>0.93830000000000002</v>
      </c>
      <c r="BF47" s="25">
        <v>0.50049999999999994</v>
      </c>
      <c r="BG47" s="25">
        <v>0.27129999999999999</v>
      </c>
      <c r="BH47" s="25">
        <v>4.08E-9</v>
      </c>
      <c r="BI47" s="25">
        <v>9.3400000000000008E-10</v>
      </c>
      <c r="BJ47" s="25">
        <v>0.25800000000000001</v>
      </c>
      <c r="BK47" s="25">
        <v>8.8900000000000007E-2</v>
      </c>
      <c r="BL47" s="25">
        <v>1E-4</v>
      </c>
      <c r="BM47" s="25">
        <v>9.3200000000000002E-5</v>
      </c>
      <c r="BN47" s="25">
        <v>6.55E-6</v>
      </c>
      <c r="BO47" s="25">
        <v>0.97760000000000002</v>
      </c>
      <c r="BP47" s="25">
        <v>0.45490000000000003</v>
      </c>
      <c r="BQ47" s="25">
        <v>3.3E-3</v>
      </c>
      <c r="BR47" s="25">
        <v>1.6E-2</v>
      </c>
      <c r="BS47" s="25">
        <v>1E-4</v>
      </c>
      <c r="BT47" s="25">
        <v>0.56489999999999996</v>
      </c>
      <c r="BU47" s="25">
        <v>9.9400000000000002E-2</v>
      </c>
      <c r="BV47" s="25">
        <v>0.40429999999999999</v>
      </c>
      <c r="BW47" s="25">
        <v>2.3999999999999998E-3</v>
      </c>
      <c r="BX47" s="25">
        <v>4.0000000000000002E-4</v>
      </c>
      <c r="BY47" s="25">
        <v>2.3199999999999998E-2</v>
      </c>
      <c r="BZ47" s="25">
        <v>0.58360000000000001</v>
      </c>
      <c r="CA47" s="25">
        <v>0.15579999999999999</v>
      </c>
      <c r="CB47" s="25">
        <v>0.1542</v>
      </c>
      <c r="CC47" s="25">
        <v>0.73960000000000004</v>
      </c>
      <c r="CD47" s="25">
        <v>6.5199999999999994E-2</v>
      </c>
      <c r="CE47" s="25">
        <v>0.78569999999999995</v>
      </c>
      <c r="CF47" s="25">
        <v>0.67349999999999999</v>
      </c>
      <c r="CG47" s="25">
        <v>0.51900000000000002</v>
      </c>
      <c r="CH47" s="25">
        <v>0.82479999999999998</v>
      </c>
      <c r="CI47" s="25">
        <v>8.9999999999999998E-4</v>
      </c>
      <c r="CJ47" s="25">
        <v>1E-4</v>
      </c>
      <c r="CK47" s="25">
        <v>3.54E-6</v>
      </c>
      <c r="CL47" s="25">
        <v>0.44669999999999999</v>
      </c>
      <c r="CM47" s="25">
        <v>0.53259999999999996</v>
      </c>
      <c r="CN47" s="25">
        <v>8.5000000000000006E-3</v>
      </c>
      <c r="CO47" s="25">
        <v>1.6899999999999998E-2</v>
      </c>
      <c r="CP47" s="25">
        <v>9.6299999999999996E-5</v>
      </c>
      <c r="CQ47" s="25">
        <v>0.6018</v>
      </c>
      <c r="CR47" s="25">
        <v>0.1232</v>
      </c>
      <c r="CS47" s="25">
        <v>0.38579999999999998</v>
      </c>
      <c r="CT47" s="25">
        <v>4.8999999999999998E-3</v>
      </c>
      <c r="CU47" s="25">
        <v>4.0000000000000002E-4</v>
      </c>
      <c r="CV47" s="25">
        <v>4.3499999999999997E-2</v>
      </c>
      <c r="CW47" s="25">
        <v>0.42180000000000001</v>
      </c>
      <c r="CX47" s="25">
        <v>0.30780000000000002</v>
      </c>
      <c r="CY47" s="25">
        <v>0.12280000000000001</v>
      </c>
      <c r="CZ47" s="25">
        <v>0.99850000000000005</v>
      </c>
      <c r="DA47" s="25">
        <v>0.11890000000000001</v>
      </c>
      <c r="DB47" s="25">
        <v>0.48559999999999998</v>
      </c>
      <c r="DC47" s="25">
        <v>0.55100000000000005</v>
      </c>
      <c r="DD47" s="25">
        <v>0.43469999999999998</v>
      </c>
      <c r="DE47" s="25">
        <v>0.99119999999999997</v>
      </c>
      <c r="DF47" s="41" t="str">
        <f t="shared" si="3"/>
        <v/>
      </c>
      <c r="DG47" s="41" t="str">
        <f t="shared" si="7"/>
        <v/>
      </c>
      <c r="DH47" s="41" t="str">
        <f t="shared" si="8"/>
        <v/>
      </c>
      <c r="DI47" s="41" t="str">
        <f t="shared" si="9"/>
        <v/>
      </c>
      <c r="DJ47" s="41" t="str">
        <f t="shared" si="10"/>
        <v/>
      </c>
      <c r="DK47" s="41" t="str">
        <f t="shared" si="11"/>
        <v/>
      </c>
      <c r="DL47" s="41" t="str">
        <f t="shared" si="1"/>
        <v/>
      </c>
      <c r="DM47" s="41" t="str">
        <f t="shared" si="2"/>
        <v/>
      </c>
      <c r="DN47" s="41">
        <f t="shared" si="4"/>
        <v>1</v>
      </c>
      <c r="DO47" s="41">
        <f t="shared" si="5"/>
        <v>0</v>
      </c>
      <c r="DP47" s="41">
        <f t="shared" si="6"/>
        <v>0</v>
      </c>
      <c r="DQ47" s="11"/>
      <c r="DR47" s="14" t="s">
        <v>35</v>
      </c>
      <c r="DS47" s="14" t="s">
        <v>150</v>
      </c>
      <c r="DT47" s="15">
        <v>100000263</v>
      </c>
      <c r="DU47" s="15" t="s">
        <v>190</v>
      </c>
      <c r="DV47" s="15">
        <v>2040</v>
      </c>
      <c r="DW47" s="15">
        <v>157.06076999999999</v>
      </c>
    </row>
    <row r="48" spans="11:127" x14ac:dyDescent="0.2">
      <c r="K48" s="2"/>
      <c r="L48" s="13">
        <v>73</v>
      </c>
      <c r="M48" s="46"/>
      <c r="N48" s="46"/>
      <c r="O48" s="14" t="s">
        <v>191</v>
      </c>
      <c r="P48" s="15" t="s">
        <v>38</v>
      </c>
      <c r="Q48" s="15">
        <v>1768</v>
      </c>
      <c r="R48" s="16" t="s">
        <v>192</v>
      </c>
      <c r="S48" s="16" t="s">
        <v>193</v>
      </c>
      <c r="T48" s="17">
        <v>439224</v>
      </c>
      <c r="U48" s="11"/>
      <c r="V48" s="19">
        <v>2.54</v>
      </c>
      <c r="W48" s="19">
        <v>1.98</v>
      </c>
      <c r="X48" s="19">
        <v>0.78</v>
      </c>
      <c r="Y48" s="19"/>
      <c r="Z48" s="20"/>
      <c r="AA48" s="19"/>
      <c r="AB48" s="19">
        <v>0.43</v>
      </c>
      <c r="AC48" s="18">
        <v>0.16</v>
      </c>
      <c r="AD48" s="23">
        <v>0.23</v>
      </c>
      <c r="AE48" s="19">
        <v>0.36</v>
      </c>
      <c r="AF48" s="19">
        <v>1.51</v>
      </c>
      <c r="AG48" s="18">
        <v>0.39</v>
      </c>
      <c r="AH48" s="23">
        <v>0.66</v>
      </c>
      <c r="AI48" s="18">
        <v>0.55000000000000004</v>
      </c>
      <c r="AJ48" s="19">
        <v>1.67</v>
      </c>
      <c r="AK48" s="19">
        <v>0.84</v>
      </c>
      <c r="AL48" s="19">
        <v>1.94</v>
      </c>
      <c r="AM48" s="19">
        <v>0.78</v>
      </c>
      <c r="AN48" s="19">
        <v>0.74</v>
      </c>
      <c r="AO48" s="18">
        <v>0.4</v>
      </c>
      <c r="AP48" s="19">
        <v>0.94</v>
      </c>
      <c r="AQ48" s="19">
        <v>1.08</v>
      </c>
      <c r="AR48" s="19">
        <v>0.63</v>
      </c>
      <c r="AS48" s="19">
        <v>0.99</v>
      </c>
      <c r="AT48" s="24">
        <v>2.87</v>
      </c>
      <c r="AU48" s="19">
        <v>4.5599999999999996</v>
      </c>
      <c r="AV48" s="19">
        <v>3.17</v>
      </c>
      <c r="AW48" s="19">
        <v>2.54</v>
      </c>
      <c r="AX48" s="19">
        <v>1.98</v>
      </c>
      <c r="AY48" s="11"/>
      <c r="AZ48" s="25">
        <v>0.89049999999999996</v>
      </c>
      <c r="BA48" s="25">
        <v>0.55900000000000005</v>
      </c>
      <c r="BB48" s="25">
        <v>0.2641</v>
      </c>
      <c r="BC48" s="25">
        <v>0.63139999999999996</v>
      </c>
      <c r="BD48" s="25">
        <v>0.59230000000000005</v>
      </c>
      <c r="BE48" s="25">
        <v>0.93830000000000002</v>
      </c>
      <c r="BF48" s="25">
        <v>0.1474</v>
      </c>
      <c r="BG48" s="25">
        <v>0.1215</v>
      </c>
      <c r="BH48" s="25">
        <v>7.1999999999999998E-3</v>
      </c>
      <c r="BI48" s="25">
        <v>5.0000000000000001E-4</v>
      </c>
      <c r="BJ48" s="25">
        <v>0.33910000000000001</v>
      </c>
      <c r="BK48" s="25">
        <v>0.106</v>
      </c>
      <c r="BL48" s="25">
        <v>0.32369999999999999</v>
      </c>
      <c r="BM48" s="25">
        <v>1.61E-2</v>
      </c>
      <c r="BN48" s="25">
        <v>7.6300000000000007E-2</v>
      </c>
      <c r="BO48" s="25">
        <v>0.14360000000000001</v>
      </c>
      <c r="BP48" s="25">
        <v>0.50349999999999995</v>
      </c>
      <c r="BQ48" s="25">
        <v>2.4E-2</v>
      </c>
      <c r="BR48" s="25">
        <v>7.1400000000000005E-2</v>
      </c>
      <c r="BS48" s="25">
        <v>1.2999999999999999E-2</v>
      </c>
      <c r="BT48" s="25">
        <v>0.63249999999999995</v>
      </c>
      <c r="BU48" s="25">
        <v>0.47220000000000001</v>
      </c>
      <c r="BV48" s="25">
        <v>0.32190000000000002</v>
      </c>
      <c r="BW48" s="25">
        <v>0.28970000000000001</v>
      </c>
      <c r="BX48" s="25">
        <v>0.39760000000000001</v>
      </c>
      <c r="BY48" s="25">
        <v>4.3099999999999999E-2</v>
      </c>
      <c r="BZ48" s="25">
        <v>0.8296</v>
      </c>
      <c r="CA48" s="25">
        <v>0.35949999999999999</v>
      </c>
      <c r="CB48" s="25">
        <v>0.92249999999999999</v>
      </c>
      <c r="CC48" s="25">
        <v>0.69240000000000002</v>
      </c>
      <c r="CD48" s="25">
        <v>6.2799999999999995E-2</v>
      </c>
      <c r="CE48" s="25">
        <v>0.12280000000000001</v>
      </c>
      <c r="CF48" s="25">
        <v>0.1948</v>
      </c>
      <c r="CG48" s="25">
        <v>0.86680000000000001</v>
      </c>
      <c r="CH48" s="25">
        <v>0.39639999999999997</v>
      </c>
      <c r="CI48" s="25">
        <v>0.21879999999999999</v>
      </c>
      <c r="CJ48" s="25">
        <v>8.3000000000000001E-3</v>
      </c>
      <c r="CK48" s="25">
        <v>1.43E-2</v>
      </c>
      <c r="CL48" s="25">
        <v>0.12570000000000001</v>
      </c>
      <c r="CM48" s="25">
        <v>0.57199999999999995</v>
      </c>
      <c r="CN48" s="25">
        <v>2.4799999999999999E-2</v>
      </c>
      <c r="CO48" s="25">
        <v>5.2200000000000003E-2</v>
      </c>
      <c r="CP48" s="25">
        <v>5.4000000000000003E-3</v>
      </c>
      <c r="CQ48" s="25">
        <v>0.62670000000000003</v>
      </c>
      <c r="CR48" s="25">
        <v>0.30909999999999999</v>
      </c>
      <c r="CS48" s="25">
        <v>0.34029999999999999</v>
      </c>
      <c r="CT48" s="25">
        <v>0.15720000000000001</v>
      </c>
      <c r="CU48" s="25">
        <v>0.1055</v>
      </c>
      <c r="CV48" s="25">
        <v>6.7799999999999999E-2</v>
      </c>
      <c r="CW48" s="25">
        <v>0.50319999999999998</v>
      </c>
      <c r="CX48" s="25">
        <v>0.41299999999999998</v>
      </c>
      <c r="CY48" s="25">
        <v>0.3805</v>
      </c>
      <c r="CZ48" s="25">
        <v>0.99850000000000005</v>
      </c>
      <c r="DA48" s="25">
        <v>0.1163</v>
      </c>
      <c r="DB48" s="25">
        <v>0.18049999999999999</v>
      </c>
      <c r="DC48" s="25">
        <v>0.3256</v>
      </c>
      <c r="DD48" s="25">
        <v>0.50060000000000004</v>
      </c>
      <c r="DE48" s="25">
        <v>0.83209999999999995</v>
      </c>
      <c r="DF48" s="41" t="str">
        <f t="shared" si="3"/>
        <v/>
      </c>
      <c r="DG48" s="41" t="str">
        <f t="shared" si="7"/>
        <v/>
      </c>
      <c r="DH48" s="41" t="str">
        <f t="shared" si="8"/>
        <v/>
      </c>
      <c r="DI48" s="41" t="str">
        <f t="shared" si="9"/>
        <v/>
      </c>
      <c r="DJ48" s="41" t="str">
        <f t="shared" si="10"/>
        <v/>
      </c>
      <c r="DK48" s="41" t="str">
        <f t="shared" si="11"/>
        <v/>
      </c>
      <c r="DL48" s="41" t="str">
        <f t="shared" si="1"/>
        <v/>
      </c>
      <c r="DM48" s="41" t="str">
        <f t="shared" si="2"/>
        <v/>
      </c>
      <c r="DN48" s="41">
        <f t="shared" si="4"/>
        <v>1</v>
      </c>
      <c r="DO48" s="41">
        <f t="shared" si="5"/>
        <v>0</v>
      </c>
      <c r="DP48" s="41">
        <f t="shared" si="6"/>
        <v>0</v>
      </c>
      <c r="DQ48" s="11"/>
      <c r="DR48" s="14" t="s">
        <v>35</v>
      </c>
      <c r="DS48" s="14" t="s">
        <v>150</v>
      </c>
      <c r="DT48" s="15">
        <v>249</v>
      </c>
      <c r="DU48" s="15" t="s">
        <v>194</v>
      </c>
      <c r="DV48" s="15">
        <v>2942</v>
      </c>
      <c r="DW48" s="15">
        <v>227.11386999999999</v>
      </c>
    </row>
    <row r="49" spans="11:127" x14ac:dyDescent="0.2">
      <c r="K49" s="2"/>
      <c r="L49" s="13">
        <v>74</v>
      </c>
      <c r="M49" s="46"/>
      <c r="N49" s="46"/>
      <c r="O49" s="14" t="s">
        <v>195</v>
      </c>
      <c r="P49" s="15" t="s">
        <v>38</v>
      </c>
      <c r="Q49" s="15">
        <v>1574</v>
      </c>
      <c r="R49" s="16" t="s">
        <v>196</v>
      </c>
      <c r="S49" s="16" t="s">
        <v>197</v>
      </c>
      <c r="T49" s="17">
        <v>774</v>
      </c>
      <c r="U49" s="11"/>
      <c r="V49" s="22">
        <v>8.01</v>
      </c>
      <c r="W49" s="22">
        <v>4.68</v>
      </c>
      <c r="X49" s="19">
        <v>0.57999999999999996</v>
      </c>
      <c r="Y49" s="21"/>
      <c r="Z49" s="20"/>
      <c r="AA49" s="20"/>
      <c r="AB49" s="22">
        <v>4.88</v>
      </c>
      <c r="AC49" s="19">
        <v>1.32</v>
      </c>
      <c r="AD49" s="18">
        <v>7.0000000000000007E-2</v>
      </c>
      <c r="AE49" s="18">
        <v>0.27</v>
      </c>
      <c r="AF49" s="18">
        <v>0.05</v>
      </c>
      <c r="AG49" s="22">
        <v>4.6399999999999997</v>
      </c>
      <c r="AH49" s="22">
        <v>4.17</v>
      </c>
      <c r="AI49" s="19">
        <v>1.08</v>
      </c>
      <c r="AJ49" s="19">
        <v>0.9</v>
      </c>
      <c r="AK49" s="18">
        <v>0.26</v>
      </c>
      <c r="AL49" s="22">
        <v>4.5599999999999996</v>
      </c>
      <c r="AM49" s="22">
        <v>8.42</v>
      </c>
      <c r="AN49" s="18">
        <v>0.54</v>
      </c>
      <c r="AO49" s="19">
        <v>1.85</v>
      </c>
      <c r="AP49" s="18">
        <v>0.06</v>
      </c>
      <c r="AQ49" s="19">
        <v>0.53</v>
      </c>
      <c r="AR49" s="19">
        <v>0.62</v>
      </c>
      <c r="AS49" s="19">
        <v>0.51</v>
      </c>
      <c r="AT49" s="19">
        <v>0.57999999999999996</v>
      </c>
      <c r="AU49" s="19">
        <v>1.68</v>
      </c>
      <c r="AV49" s="22">
        <v>3.97</v>
      </c>
      <c r="AW49" s="22">
        <v>8.02</v>
      </c>
      <c r="AX49" s="22">
        <v>4.6900000000000004</v>
      </c>
      <c r="AY49" s="11"/>
      <c r="AZ49" s="25">
        <v>2.4899999999999999E-2</v>
      </c>
      <c r="BA49" s="25">
        <v>0.1186</v>
      </c>
      <c r="BB49" s="25">
        <v>3.6400000000000002E-2</v>
      </c>
      <c r="BC49" s="25">
        <v>0.23980000000000001</v>
      </c>
      <c r="BD49" s="25">
        <v>0.61099999999999999</v>
      </c>
      <c r="BE49" s="25">
        <v>0.93830000000000002</v>
      </c>
      <c r="BF49" s="25">
        <v>6.5000000000000002E-2</v>
      </c>
      <c r="BG49" s="25">
        <v>7.4999999999999997E-2</v>
      </c>
      <c r="BH49" s="25">
        <v>2.0000000000000002E-15</v>
      </c>
      <c r="BI49" s="25">
        <v>2.0000000000000002E-15</v>
      </c>
      <c r="BJ49" s="25">
        <v>4.1999999999999997E-3</v>
      </c>
      <c r="BK49" s="25">
        <v>7.7999999999999996E-3</v>
      </c>
      <c r="BL49" s="25">
        <v>6.9999999999999999E-4</v>
      </c>
      <c r="BM49" s="25">
        <v>0.4219</v>
      </c>
      <c r="BN49" s="25">
        <v>1.81E-6</v>
      </c>
      <c r="BO49" s="25">
        <v>7.9000000000000008E-3</v>
      </c>
      <c r="BP49" s="25">
        <v>8.3900000000000004E-8</v>
      </c>
      <c r="BQ49" s="25">
        <v>1E-3</v>
      </c>
      <c r="BR49" s="25">
        <v>3.3E-3</v>
      </c>
      <c r="BS49" s="25">
        <v>0.56950000000000001</v>
      </c>
      <c r="BT49" s="25">
        <v>0.69389999999999996</v>
      </c>
      <c r="BU49" s="25">
        <v>5.9999999999999995E-4</v>
      </c>
      <c r="BV49" s="25">
        <v>2.5999999999999999E-3</v>
      </c>
      <c r="BW49" s="25">
        <v>5.9599999999999999E-5</v>
      </c>
      <c r="BX49" s="25">
        <v>4.6699999999999998E-2</v>
      </c>
      <c r="BY49" s="25">
        <v>0.24510000000000001</v>
      </c>
      <c r="BZ49" s="25">
        <v>3.1699999999999999E-8</v>
      </c>
      <c r="CA49" s="25">
        <v>0.26440000000000002</v>
      </c>
      <c r="CB49" s="25">
        <v>0.69510000000000005</v>
      </c>
      <c r="CC49" s="25">
        <v>0.2228</v>
      </c>
      <c r="CD49" s="25">
        <v>0.4244</v>
      </c>
      <c r="CE49" s="25">
        <v>0.26700000000000002</v>
      </c>
      <c r="CF49" s="25">
        <v>2.8E-3</v>
      </c>
      <c r="CG49" s="25">
        <v>6.9999999999999999E-4</v>
      </c>
      <c r="CH49" s="25">
        <v>5.7000000000000002E-3</v>
      </c>
      <c r="CI49" s="25">
        <v>3.5999999999999999E-3</v>
      </c>
      <c r="CJ49" s="25">
        <v>0.1168</v>
      </c>
      <c r="CK49" s="25">
        <v>1.2500000000000001E-6</v>
      </c>
      <c r="CL49" s="25">
        <v>1.6400000000000001E-2</v>
      </c>
      <c r="CM49" s="25">
        <v>1.5800000000000001E-5</v>
      </c>
      <c r="CN49" s="25">
        <v>4.3E-3</v>
      </c>
      <c r="CO49" s="25">
        <v>5.0000000000000001E-3</v>
      </c>
      <c r="CP49" s="25">
        <v>0.12640000000000001</v>
      </c>
      <c r="CQ49" s="25">
        <v>0.64990000000000003</v>
      </c>
      <c r="CR49" s="25">
        <v>4.0000000000000001E-3</v>
      </c>
      <c r="CS49" s="25">
        <v>1.9E-2</v>
      </c>
      <c r="CT49" s="25">
        <v>5.0000000000000001E-4</v>
      </c>
      <c r="CU49" s="25">
        <v>1.8700000000000001E-2</v>
      </c>
      <c r="CV49" s="25">
        <v>0.19750000000000001</v>
      </c>
      <c r="CW49" s="25">
        <v>1.1400000000000001E-6</v>
      </c>
      <c r="CX49" s="25">
        <v>0.36109999999999998</v>
      </c>
      <c r="CY49" s="25">
        <v>0.32329999999999998</v>
      </c>
      <c r="CZ49" s="25">
        <v>0.85880000000000001</v>
      </c>
      <c r="DA49" s="25">
        <v>0.28160000000000002</v>
      </c>
      <c r="DB49" s="25">
        <v>0.27900000000000003</v>
      </c>
      <c r="DC49" s="25">
        <v>2.6800000000000001E-2</v>
      </c>
      <c r="DD49" s="25">
        <v>1.26E-2</v>
      </c>
      <c r="DE49" s="25">
        <v>8.4400000000000003E-2</v>
      </c>
      <c r="DF49" s="41" t="str">
        <f t="shared" si="3"/>
        <v/>
      </c>
      <c r="DG49" s="41" t="str">
        <f t="shared" si="7"/>
        <v/>
      </c>
      <c r="DH49" s="41" t="str">
        <f t="shared" si="8"/>
        <v/>
      </c>
      <c r="DI49" s="41" t="str">
        <f t="shared" si="9"/>
        <v/>
      </c>
      <c r="DJ49" s="41" t="str">
        <f t="shared" si="10"/>
        <v/>
      </c>
      <c r="DK49" s="41" t="str">
        <f t="shared" si="11"/>
        <v>up</v>
      </c>
      <c r="DL49" s="41" t="str">
        <f t="shared" si="1"/>
        <v>up</v>
      </c>
      <c r="DM49" s="41" t="str">
        <f t="shared" si="2"/>
        <v>up</v>
      </c>
      <c r="DN49" s="41">
        <f t="shared" si="4"/>
        <v>1</v>
      </c>
      <c r="DO49" s="41">
        <f t="shared" si="5"/>
        <v>0</v>
      </c>
      <c r="DP49" s="41">
        <f t="shared" si="6"/>
        <v>3</v>
      </c>
      <c r="DQ49" s="11"/>
      <c r="DR49" s="14" t="s">
        <v>35</v>
      </c>
      <c r="DS49" s="14" t="s">
        <v>150</v>
      </c>
      <c r="DT49" s="15">
        <v>354</v>
      </c>
      <c r="DU49" s="15" t="s">
        <v>198</v>
      </c>
      <c r="DV49" s="15">
        <v>3035</v>
      </c>
      <c r="DW49" s="15">
        <v>112.08693</v>
      </c>
    </row>
    <row r="50" spans="11:127" x14ac:dyDescent="0.2">
      <c r="K50" s="2"/>
      <c r="L50" s="13">
        <v>75</v>
      </c>
      <c r="M50" s="46"/>
      <c r="N50" s="46"/>
      <c r="O50" s="14" t="s">
        <v>199</v>
      </c>
      <c r="P50" s="15" t="s">
        <v>38</v>
      </c>
      <c r="Q50" s="15">
        <v>43831</v>
      </c>
      <c r="R50" s="16" t="s">
        <v>200</v>
      </c>
      <c r="S50" s="16" t="s">
        <v>201</v>
      </c>
      <c r="T50" s="17">
        <v>3614</v>
      </c>
      <c r="U50" s="11"/>
      <c r="V50" s="19">
        <v>1.04</v>
      </c>
      <c r="W50" s="19">
        <v>0.87</v>
      </c>
      <c r="X50" s="19">
        <v>0.84</v>
      </c>
      <c r="Y50" s="19"/>
      <c r="Z50" s="20"/>
      <c r="AA50" s="19"/>
      <c r="AB50" s="19">
        <v>1.94</v>
      </c>
      <c r="AC50" s="22">
        <v>3.94</v>
      </c>
      <c r="AD50" s="22">
        <v>6.08</v>
      </c>
      <c r="AE50" s="19">
        <v>2.0299999999999998</v>
      </c>
      <c r="AF50" s="19">
        <v>1.54</v>
      </c>
      <c r="AG50" s="22">
        <v>6.59</v>
      </c>
      <c r="AH50" s="22">
        <v>27.17</v>
      </c>
      <c r="AI50" s="22">
        <v>9.2799999999999994</v>
      </c>
      <c r="AJ50" s="19">
        <v>4.12</v>
      </c>
      <c r="AK50" s="19">
        <v>0.34</v>
      </c>
      <c r="AL50" s="24">
        <v>2.46</v>
      </c>
      <c r="AM50" s="22">
        <v>3.77</v>
      </c>
      <c r="AN50" s="24">
        <v>2.29</v>
      </c>
      <c r="AO50" s="24">
        <v>1.53</v>
      </c>
      <c r="AP50" s="23">
        <v>0.61</v>
      </c>
      <c r="AQ50" s="19">
        <v>0.7</v>
      </c>
      <c r="AR50" s="19">
        <v>2.29</v>
      </c>
      <c r="AS50" s="19">
        <v>2.38</v>
      </c>
      <c r="AT50" s="19">
        <v>2.91</v>
      </c>
      <c r="AU50" s="19">
        <v>4.84</v>
      </c>
      <c r="AV50" s="19">
        <v>2.19</v>
      </c>
      <c r="AW50" s="19">
        <v>1.07</v>
      </c>
      <c r="AX50" s="19">
        <v>0.86</v>
      </c>
      <c r="AY50" s="11"/>
      <c r="AZ50" s="25">
        <v>0.5998</v>
      </c>
      <c r="BA50" s="25">
        <v>0.47589999999999999</v>
      </c>
      <c r="BB50" s="25">
        <v>0.52239999999999998</v>
      </c>
      <c r="BC50" s="25">
        <v>0.88170000000000004</v>
      </c>
      <c r="BD50" s="25">
        <v>0.25600000000000001</v>
      </c>
      <c r="BE50" s="25">
        <v>0.93830000000000002</v>
      </c>
      <c r="BF50" s="25">
        <v>0.41830000000000001</v>
      </c>
      <c r="BG50" s="25">
        <v>0.24379999999999999</v>
      </c>
      <c r="BH50" s="25">
        <v>5.5300000000000004E-7</v>
      </c>
      <c r="BI50" s="25">
        <v>8.6200000000000004E-8</v>
      </c>
      <c r="BJ50" s="25">
        <v>0.59430000000000005</v>
      </c>
      <c r="BK50" s="25">
        <v>0.15129999999999999</v>
      </c>
      <c r="BL50" s="25">
        <v>0.20469999999999999</v>
      </c>
      <c r="BM50" s="25">
        <v>1.4999999999999999E-2</v>
      </c>
      <c r="BN50" s="25">
        <v>4.8999999999999998E-3</v>
      </c>
      <c r="BO50" s="25">
        <v>0.22670000000000001</v>
      </c>
      <c r="BP50" s="25">
        <v>0.67620000000000002</v>
      </c>
      <c r="BQ50" s="25">
        <v>7.7000000000000002E-3</v>
      </c>
      <c r="BR50" s="25">
        <v>1E-4</v>
      </c>
      <c r="BS50" s="25">
        <v>1E-4</v>
      </c>
      <c r="BT50" s="25">
        <v>0.1721</v>
      </c>
      <c r="BU50" s="25">
        <v>0.97089999999999999</v>
      </c>
      <c r="BV50" s="25">
        <v>8.8300000000000003E-2</v>
      </c>
      <c r="BW50" s="25">
        <v>5.9999999999999995E-4</v>
      </c>
      <c r="BX50" s="25">
        <v>6.7400000000000002E-2</v>
      </c>
      <c r="BY50" s="25">
        <v>6.1699999999999998E-2</v>
      </c>
      <c r="BZ50" s="25">
        <v>8.1100000000000005E-2</v>
      </c>
      <c r="CA50" s="25">
        <v>0.60560000000000003</v>
      </c>
      <c r="CB50" s="25">
        <v>0.64349999999999996</v>
      </c>
      <c r="CC50" s="25">
        <v>0.34300000000000003</v>
      </c>
      <c r="CD50" s="25">
        <v>0.36349999999999999</v>
      </c>
      <c r="CE50" s="25">
        <v>0.26869999999999999</v>
      </c>
      <c r="CF50" s="25">
        <v>0.11509999999999999</v>
      </c>
      <c r="CG50" s="25">
        <v>0.51180000000000003</v>
      </c>
      <c r="CH50" s="25">
        <v>0.55389999999999995</v>
      </c>
      <c r="CI50" s="25">
        <v>0.1661</v>
      </c>
      <c r="CJ50" s="25">
        <v>7.9000000000000008E-3</v>
      </c>
      <c r="CK50" s="25">
        <v>1.2999999999999999E-3</v>
      </c>
      <c r="CL50" s="25">
        <v>0.17380000000000001</v>
      </c>
      <c r="CM50" s="25">
        <v>0.64370000000000005</v>
      </c>
      <c r="CN50" s="25">
        <v>1.4E-2</v>
      </c>
      <c r="CO50" s="25">
        <v>5.0000000000000001E-4</v>
      </c>
      <c r="CP50" s="25">
        <v>1E-4</v>
      </c>
      <c r="CQ50" s="25">
        <v>0.38590000000000002</v>
      </c>
      <c r="CR50" s="25">
        <v>0.45789999999999997</v>
      </c>
      <c r="CS50" s="25">
        <v>0.15840000000000001</v>
      </c>
      <c r="CT50" s="25">
        <v>2E-3</v>
      </c>
      <c r="CU50" s="25">
        <v>2.5000000000000001E-2</v>
      </c>
      <c r="CV50" s="25">
        <v>8.6300000000000002E-2</v>
      </c>
      <c r="CW50" s="25">
        <v>0.12809999999999999</v>
      </c>
      <c r="CX50" s="25">
        <v>0.51780000000000004</v>
      </c>
      <c r="CY50" s="25">
        <v>0.30819999999999997</v>
      </c>
      <c r="CZ50" s="25">
        <v>0.95499999999999996</v>
      </c>
      <c r="DA50" s="25">
        <v>0.26679999999999998</v>
      </c>
      <c r="DB50" s="25">
        <v>0.27900000000000003</v>
      </c>
      <c r="DC50" s="25">
        <v>0.2545</v>
      </c>
      <c r="DD50" s="25">
        <v>0.4325</v>
      </c>
      <c r="DE50" s="25">
        <v>0.92400000000000004</v>
      </c>
      <c r="DF50" s="41" t="str">
        <f t="shared" si="3"/>
        <v/>
      </c>
      <c r="DG50" s="41" t="str">
        <f t="shared" si="7"/>
        <v/>
      </c>
      <c r="DH50" s="41" t="str">
        <f t="shared" si="8"/>
        <v/>
      </c>
      <c r="DI50" s="41" t="str">
        <f t="shared" si="9"/>
        <v/>
      </c>
      <c r="DJ50" s="41" t="str">
        <f t="shared" si="10"/>
        <v/>
      </c>
      <c r="DK50" s="41" t="str">
        <f t="shared" si="11"/>
        <v/>
      </c>
      <c r="DL50" s="41" t="str">
        <f t="shared" si="1"/>
        <v/>
      </c>
      <c r="DM50" s="41" t="str">
        <f t="shared" si="2"/>
        <v/>
      </c>
      <c r="DN50" s="41">
        <f t="shared" si="4"/>
        <v>1</v>
      </c>
      <c r="DO50" s="41">
        <f t="shared" si="5"/>
        <v>0</v>
      </c>
      <c r="DP50" s="41">
        <f t="shared" si="6"/>
        <v>0</v>
      </c>
      <c r="DQ50" s="11"/>
      <c r="DR50" s="14" t="s">
        <v>35</v>
      </c>
      <c r="DS50" s="14" t="s">
        <v>150</v>
      </c>
      <c r="DT50" s="15">
        <v>100001204</v>
      </c>
      <c r="DU50" s="15" t="s">
        <v>202</v>
      </c>
      <c r="DV50" s="15">
        <v>3040</v>
      </c>
      <c r="DW50" s="15">
        <v>126.10258</v>
      </c>
    </row>
    <row r="51" spans="11:127" x14ac:dyDescent="0.2">
      <c r="K51" s="2"/>
      <c r="L51" s="13">
        <v>76</v>
      </c>
      <c r="M51" s="46"/>
      <c r="N51" s="46"/>
      <c r="O51" s="14" t="s">
        <v>203</v>
      </c>
      <c r="P51" s="15" t="s">
        <v>38</v>
      </c>
      <c r="Q51" s="15">
        <v>32350</v>
      </c>
      <c r="R51" s="16" t="s">
        <v>204</v>
      </c>
      <c r="S51" s="16" t="s">
        <v>205</v>
      </c>
      <c r="T51" s="17">
        <v>75810</v>
      </c>
      <c r="U51" s="11"/>
      <c r="V51" s="19">
        <v>1.19</v>
      </c>
      <c r="W51" s="19">
        <v>0.64</v>
      </c>
      <c r="X51" s="19">
        <v>0.53</v>
      </c>
      <c r="Y51" s="20"/>
      <c r="Z51" s="20"/>
      <c r="AA51" s="20"/>
      <c r="AB51" s="19">
        <v>1.93</v>
      </c>
      <c r="AC51" s="22">
        <v>6.15</v>
      </c>
      <c r="AD51" s="22">
        <v>12.6</v>
      </c>
      <c r="AE51" s="19">
        <v>3.19</v>
      </c>
      <c r="AF51" s="22">
        <v>2.0499999999999998</v>
      </c>
      <c r="AG51" s="24">
        <v>3.23</v>
      </c>
      <c r="AH51" s="22">
        <v>11.97</v>
      </c>
      <c r="AI51" s="22">
        <v>24.52</v>
      </c>
      <c r="AJ51" s="22">
        <v>3.71</v>
      </c>
      <c r="AK51" s="19">
        <v>2.0499999999999998</v>
      </c>
      <c r="AL51" s="19">
        <v>0.73</v>
      </c>
      <c r="AM51" s="19">
        <v>1.35</v>
      </c>
      <c r="AN51" s="22">
        <v>6.47</v>
      </c>
      <c r="AO51" s="19">
        <v>1.86</v>
      </c>
      <c r="AP51" s="22">
        <v>4.78</v>
      </c>
      <c r="AQ51" s="19">
        <v>0.61</v>
      </c>
      <c r="AR51" s="19">
        <v>1.24</v>
      </c>
      <c r="AS51" s="19">
        <v>1.03</v>
      </c>
      <c r="AT51" s="19">
        <v>0.47</v>
      </c>
      <c r="AU51" s="19">
        <v>1.19</v>
      </c>
      <c r="AV51" s="18">
        <v>0.27</v>
      </c>
      <c r="AW51" s="19">
        <v>1.19</v>
      </c>
      <c r="AX51" s="19">
        <v>0.64</v>
      </c>
      <c r="AY51" s="11"/>
      <c r="AZ51" s="25">
        <v>0.99470000000000003</v>
      </c>
      <c r="BA51" s="25">
        <v>0.58460000000000001</v>
      </c>
      <c r="BB51" s="25">
        <v>0.10630000000000001</v>
      </c>
      <c r="BC51" s="25">
        <v>0.39750000000000002</v>
      </c>
      <c r="BD51" s="25">
        <v>0.19450000000000001</v>
      </c>
      <c r="BE51" s="25">
        <v>0.93830000000000002</v>
      </c>
      <c r="BF51" s="25">
        <v>1.8499999999999999E-2</v>
      </c>
      <c r="BG51" s="25">
        <v>3.6799999999999999E-2</v>
      </c>
      <c r="BH51" s="25">
        <v>1.36E-10</v>
      </c>
      <c r="BI51" s="25">
        <v>4.18E-11</v>
      </c>
      <c r="BJ51" s="25">
        <v>1.49E-2</v>
      </c>
      <c r="BK51" s="25">
        <v>1.6500000000000001E-2</v>
      </c>
      <c r="BL51" s="25">
        <v>0.1062</v>
      </c>
      <c r="BM51" s="25">
        <v>6.1000000000000004E-3</v>
      </c>
      <c r="BN51" s="25">
        <v>4.3100000000000002E-6</v>
      </c>
      <c r="BO51" s="25">
        <v>0.23350000000000001</v>
      </c>
      <c r="BP51" s="25">
        <v>3.0800000000000001E-2</v>
      </c>
      <c r="BQ51" s="25">
        <v>6.0499999999999998E-2</v>
      </c>
      <c r="BR51" s="25">
        <v>3.0000000000000001E-5</v>
      </c>
      <c r="BS51" s="25">
        <v>2.8799999999999998E-7</v>
      </c>
      <c r="BT51" s="25">
        <v>1.1599999999999999E-2</v>
      </c>
      <c r="BU51" s="25">
        <v>0.21190000000000001</v>
      </c>
      <c r="BV51" s="25">
        <v>0.58730000000000004</v>
      </c>
      <c r="BW51" s="25">
        <v>0.24590000000000001</v>
      </c>
      <c r="BX51" s="25">
        <v>1.2999999999999999E-3</v>
      </c>
      <c r="BY51" s="25">
        <v>0.53359999999999996</v>
      </c>
      <c r="BZ51" s="25">
        <v>2.7900000000000001E-5</v>
      </c>
      <c r="CA51" s="25">
        <v>0.47049999999999997</v>
      </c>
      <c r="CB51" s="25">
        <v>0.4995</v>
      </c>
      <c r="CC51" s="25">
        <v>0.65190000000000003</v>
      </c>
      <c r="CD51" s="25">
        <v>0.13719999999999999</v>
      </c>
      <c r="CE51" s="25">
        <v>0.34770000000000001</v>
      </c>
      <c r="CF51" s="25">
        <v>1.5E-3</v>
      </c>
      <c r="CG51" s="25">
        <v>0.99680000000000002</v>
      </c>
      <c r="CH51" s="25">
        <v>0.31580000000000003</v>
      </c>
      <c r="CI51" s="25">
        <v>0.10580000000000001</v>
      </c>
      <c r="CJ51" s="25">
        <v>3.8E-3</v>
      </c>
      <c r="CK51" s="25">
        <v>2.4099999999999998E-6</v>
      </c>
      <c r="CL51" s="25">
        <v>0.1772</v>
      </c>
      <c r="CM51" s="25">
        <v>9.98E-2</v>
      </c>
      <c r="CN51" s="25">
        <v>4.5499999999999999E-2</v>
      </c>
      <c r="CO51" s="25">
        <v>2.0000000000000001E-4</v>
      </c>
      <c r="CP51" s="25">
        <v>7.4199999999999995E-7</v>
      </c>
      <c r="CQ51" s="25">
        <v>7.4300000000000005E-2</v>
      </c>
      <c r="CR51" s="25">
        <v>0.1903</v>
      </c>
      <c r="CS51" s="25">
        <v>0.47420000000000001</v>
      </c>
      <c r="CT51" s="25">
        <v>0.14069999999999999</v>
      </c>
      <c r="CU51" s="25">
        <v>1E-3</v>
      </c>
      <c r="CV51" s="25">
        <v>0.32490000000000002</v>
      </c>
      <c r="CW51" s="25">
        <v>2.9999999999999997E-4</v>
      </c>
      <c r="CX51" s="25">
        <v>0.46610000000000001</v>
      </c>
      <c r="CY51" s="25">
        <v>0.26050000000000001</v>
      </c>
      <c r="CZ51" s="25">
        <v>0.99850000000000005</v>
      </c>
      <c r="DA51" s="25">
        <v>0.17219999999999999</v>
      </c>
      <c r="DB51" s="25">
        <v>0.32200000000000001</v>
      </c>
      <c r="DC51" s="25">
        <v>1.66E-2</v>
      </c>
      <c r="DD51" s="25">
        <v>0.54</v>
      </c>
      <c r="DE51" s="25">
        <v>0.76129999999999998</v>
      </c>
      <c r="DF51" s="41" t="str">
        <f t="shared" si="3"/>
        <v/>
      </c>
      <c r="DG51" s="41" t="str">
        <f t="shared" si="7"/>
        <v/>
      </c>
      <c r="DH51" s="41" t="str">
        <f t="shared" si="8"/>
        <v/>
      </c>
      <c r="DI51" s="41" t="str">
        <f t="shared" si="9"/>
        <v/>
      </c>
      <c r="DJ51" s="41" t="str">
        <f t="shared" si="10"/>
        <v/>
      </c>
      <c r="DK51" s="41" t="str">
        <f t="shared" si="11"/>
        <v>down</v>
      </c>
      <c r="DL51" s="41" t="str">
        <f t="shared" si="1"/>
        <v/>
      </c>
      <c r="DM51" s="41" t="str">
        <f t="shared" si="2"/>
        <v/>
      </c>
      <c r="DN51" s="41">
        <f t="shared" si="4"/>
        <v>1</v>
      </c>
      <c r="DO51" s="41">
        <f t="shared" si="5"/>
        <v>1</v>
      </c>
      <c r="DP51" s="41">
        <f t="shared" si="6"/>
        <v>1</v>
      </c>
      <c r="DQ51" s="11"/>
      <c r="DR51" s="14" t="s">
        <v>35</v>
      </c>
      <c r="DS51" s="14" t="s">
        <v>150</v>
      </c>
      <c r="DT51" s="15">
        <v>100001208</v>
      </c>
      <c r="DU51" s="15" t="s">
        <v>206</v>
      </c>
      <c r="DV51" s="15">
        <v>2064</v>
      </c>
      <c r="DW51" s="15">
        <v>141.06585999999999</v>
      </c>
    </row>
    <row r="52" spans="11:127" x14ac:dyDescent="0.2">
      <c r="K52" s="2"/>
      <c r="L52" s="13">
        <v>77</v>
      </c>
      <c r="M52" s="46"/>
      <c r="N52" s="46"/>
      <c r="O52" s="14" t="s">
        <v>207</v>
      </c>
      <c r="P52" s="15" t="s">
        <v>38</v>
      </c>
      <c r="Q52" s="15">
        <v>32349</v>
      </c>
      <c r="R52" s="16" t="s">
        <v>208</v>
      </c>
      <c r="S52" s="16" t="s">
        <v>209</v>
      </c>
      <c r="T52" s="17">
        <v>96215</v>
      </c>
      <c r="U52" s="11"/>
      <c r="V52" s="19">
        <v>3.02</v>
      </c>
      <c r="W52" s="19">
        <v>6.99</v>
      </c>
      <c r="X52" s="19">
        <v>2.31</v>
      </c>
      <c r="Y52" s="19"/>
      <c r="Z52" s="20"/>
      <c r="AA52" s="21"/>
      <c r="AB52" s="24">
        <v>1.87</v>
      </c>
      <c r="AC52" s="19">
        <v>0.53</v>
      </c>
      <c r="AD52" s="18">
        <v>0.2</v>
      </c>
      <c r="AE52" s="18">
        <v>0.28000000000000003</v>
      </c>
      <c r="AF52" s="18">
        <v>0.38</v>
      </c>
      <c r="AG52" s="22">
        <v>2.2000000000000002</v>
      </c>
      <c r="AH52" s="19">
        <v>1.38</v>
      </c>
      <c r="AI52" s="19">
        <v>0.83</v>
      </c>
      <c r="AJ52" s="19">
        <v>0.63</v>
      </c>
      <c r="AK52" s="19">
        <v>0.6</v>
      </c>
      <c r="AL52" s="19">
        <v>1.02</v>
      </c>
      <c r="AM52" s="19">
        <v>1.1599999999999999</v>
      </c>
      <c r="AN52" s="19">
        <v>1.29</v>
      </c>
      <c r="AO52" s="19">
        <v>1.1399999999999999</v>
      </c>
      <c r="AP52" s="19">
        <v>1.1200000000000001</v>
      </c>
      <c r="AQ52" s="19">
        <v>0.72</v>
      </c>
      <c r="AR52" s="19">
        <v>1.07</v>
      </c>
      <c r="AS52" s="19">
        <v>0.85</v>
      </c>
      <c r="AT52" s="19">
        <v>0.57999999999999996</v>
      </c>
      <c r="AU52" s="19">
        <v>1.91</v>
      </c>
      <c r="AV52" s="19">
        <v>2.37</v>
      </c>
      <c r="AW52" s="24">
        <v>3.02</v>
      </c>
      <c r="AX52" s="22">
        <v>6.98</v>
      </c>
      <c r="AY52" s="11"/>
      <c r="AZ52" s="25">
        <v>0.1283</v>
      </c>
      <c r="BA52" s="25">
        <v>0.249</v>
      </c>
      <c r="BB52" s="25">
        <v>0.106</v>
      </c>
      <c r="BC52" s="25">
        <v>0.39750000000000002</v>
      </c>
      <c r="BD52" s="25">
        <v>0.58620000000000005</v>
      </c>
      <c r="BE52" s="25">
        <v>0.93830000000000002</v>
      </c>
      <c r="BF52" s="25">
        <v>0.27560000000000001</v>
      </c>
      <c r="BG52" s="25">
        <v>0.18229999999999999</v>
      </c>
      <c r="BH52" s="25">
        <v>3.29E-5</v>
      </c>
      <c r="BI52" s="25">
        <v>3.7100000000000001E-6</v>
      </c>
      <c r="BJ52" s="25">
        <v>9.4200000000000006E-2</v>
      </c>
      <c r="BK52" s="25">
        <v>4.9099999999999998E-2</v>
      </c>
      <c r="BL52" s="25">
        <v>8.72E-2</v>
      </c>
      <c r="BM52" s="25">
        <v>0.22</v>
      </c>
      <c r="BN52" s="25">
        <v>8.0000000000000004E-4</v>
      </c>
      <c r="BO52" s="25">
        <v>4.1999999999999997E-3</v>
      </c>
      <c r="BP52" s="25">
        <v>2.63E-2</v>
      </c>
      <c r="BQ52" s="25">
        <v>4.9099999999999998E-2</v>
      </c>
      <c r="BR52" s="25">
        <v>0.372</v>
      </c>
      <c r="BS52" s="25">
        <v>0.44540000000000002</v>
      </c>
      <c r="BT52" s="25">
        <v>0.27189999999999998</v>
      </c>
      <c r="BU52" s="25">
        <v>0.10059999999999999</v>
      </c>
      <c r="BV52" s="25">
        <v>0.95709999999999995</v>
      </c>
      <c r="BW52" s="25">
        <v>0.91639999999999999</v>
      </c>
      <c r="BX52" s="25">
        <v>0.23860000000000001</v>
      </c>
      <c r="BY52" s="25">
        <v>0.95920000000000005</v>
      </c>
      <c r="BZ52" s="25">
        <v>0.2823</v>
      </c>
      <c r="CA52" s="25">
        <v>0.33</v>
      </c>
      <c r="CB52" s="25">
        <v>0.7</v>
      </c>
      <c r="CC52" s="25">
        <v>0.47889999999999999</v>
      </c>
      <c r="CD52" s="25">
        <v>0.16500000000000001</v>
      </c>
      <c r="CE52" s="25">
        <v>0.252</v>
      </c>
      <c r="CF52" s="25">
        <v>0.13350000000000001</v>
      </c>
      <c r="CG52" s="25">
        <v>8.2400000000000001E-2</v>
      </c>
      <c r="CH52" s="25">
        <v>8.6999999999999994E-3</v>
      </c>
      <c r="CI52" s="25">
        <v>9.1499999999999998E-2</v>
      </c>
      <c r="CJ52" s="25">
        <v>7.0199999999999999E-2</v>
      </c>
      <c r="CK52" s="25">
        <v>2.9999999999999997E-4</v>
      </c>
      <c r="CL52" s="25">
        <v>1.09E-2</v>
      </c>
      <c r="CM52" s="25">
        <v>9.0200000000000002E-2</v>
      </c>
      <c r="CN52" s="25">
        <v>3.8899999999999997E-2</v>
      </c>
      <c r="CO52" s="25">
        <v>0.17749999999999999</v>
      </c>
      <c r="CP52" s="25">
        <v>0.1019</v>
      </c>
      <c r="CQ52" s="25">
        <v>0.44979999999999998</v>
      </c>
      <c r="CR52" s="25">
        <v>0.1232</v>
      </c>
      <c r="CS52" s="25">
        <v>0.5907</v>
      </c>
      <c r="CT52" s="25">
        <v>0.36099999999999999</v>
      </c>
      <c r="CU52" s="25">
        <v>7.2400000000000006E-2</v>
      </c>
      <c r="CV52" s="25">
        <v>0.46789999999999998</v>
      </c>
      <c r="CW52" s="25">
        <v>0.2823</v>
      </c>
      <c r="CX52" s="25">
        <v>0.39900000000000002</v>
      </c>
      <c r="CY52" s="25">
        <v>0.32419999999999999</v>
      </c>
      <c r="CZ52" s="25">
        <v>0.99850000000000005</v>
      </c>
      <c r="DA52" s="25">
        <v>0.1855</v>
      </c>
      <c r="DB52" s="25">
        <v>0.27379999999999999</v>
      </c>
      <c r="DC52" s="25">
        <v>0.27650000000000002</v>
      </c>
      <c r="DD52" s="25">
        <v>0.18959999999999999</v>
      </c>
      <c r="DE52" s="25">
        <v>0.1057</v>
      </c>
      <c r="DF52" s="41" t="str">
        <f t="shared" si="3"/>
        <v/>
      </c>
      <c r="DG52" s="41" t="str">
        <f t="shared" si="7"/>
        <v/>
      </c>
      <c r="DH52" s="41" t="str">
        <f t="shared" si="8"/>
        <v/>
      </c>
      <c r="DI52" s="41" t="str">
        <f t="shared" si="9"/>
        <v/>
      </c>
      <c r="DJ52" s="41" t="str">
        <f t="shared" si="10"/>
        <v/>
      </c>
      <c r="DK52" s="41" t="str">
        <f t="shared" si="11"/>
        <v/>
      </c>
      <c r="DL52" s="41" t="str">
        <f t="shared" si="1"/>
        <v/>
      </c>
      <c r="DM52" s="41" t="str">
        <f t="shared" si="2"/>
        <v/>
      </c>
      <c r="DN52" s="41">
        <f t="shared" si="4"/>
        <v>1</v>
      </c>
      <c r="DO52" s="41">
        <f t="shared" si="5"/>
        <v>0</v>
      </c>
      <c r="DP52" s="41">
        <f t="shared" si="6"/>
        <v>0</v>
      </c>
      <c r="DQ52" s="11"/>
      <c r="DR52" s="14" t="s">
        <v>35</v>
      </c>
      <c r="DS52" s="14" t="s">
        <v>150</v>
      </c>
      <c r="DT52" s="15">
        <v>100001207</v>
      </c>
      <c r="DU52" s="15" t="s">
        <v>210</v>
      </c>
      <c r="DV52" s="15">
        <v>2055</v>
      </c>
      <c r="DW52" s="15">
        <v>127.05021000000001</v>
      </c>
    </row>
    <row r="53" spans="11:127" x14ac:dyDescent="0.2">
      <c r="K53" s="2"/>
      <c r="L53" s="13">
        <v>81</v>
      </c>
      <c r="M53" s="46"/>
      <c r="N53" s="47"/>
      <c r="O53" s="14" t="s">
        <v>211</v>
      </c>
      <c r="P53" s="15" t="s">
        <v>38</v>
      </c>
      <c r="Q53" s="15">
        <v>48679</v>
      </c>
      <c r="R53" s="16" t="s">
        <v>212</v>
      </c>
      <c r="S53" s="16" t="s">
        <v>213</v>
      </c>
      <c r="T53" s="17">
        <v>69602</v>
      </c>
      <c r="U53" s="11"/>
      <c r="V53" s="19">
        <v>6.41</v>
      </c>
      <c r="W53" s="19">
        <v>8.16</v>
      </c>
      <c r="X53" s="19">
        <v>1.27</v>
      </c>
      <c r="Y53" s="19"/>
      <c r="Z53" s="20"/>
      <c r="AA53" s="19"/>
      <c r="AB53" s="19">
        <v>1.31</v>
      </c>
      <c r="AC53" s="18">
        <v>0.19</v>
      </c>
      <c r="AD53" s="18">
        <v>0.04</v>
      </c>
      <c r="AE53" s="18">
        <v>0.14000000000000001</v>
      </c>
      <c r="AF53" s="18">
        <v>0.19</v>
      </c>
      <c r="AG53" s="24">
        <v>3.04</v>
      </c>
      <c r="AH53" s="19">
        <v>0.78</v>
      </c>
      <c r="AI53" s="18">
        <v>0.55000000000000004</v>
      </c>
      <c r="AJ53" s="18">
        <v>0.26</v>
      </c>
      <c r="AK53" s="19">
        <v>0.71</v>
      </c>
      <c r="AL53" s="19">
        <v>1.47</v>
      </c>
      <c r="AM53" s="19">
        <v>0.72</v>
      </c>
      <c r="AN53" s="18">
        <v>0.51</v>
      </c>
      <c r="AO53" s="23">
        <v>0.49</v>
      </c>
      <c r="AP53" s="19">
        <v>0.71</v>
      </c>
      <c r="AQ53" s="19">
        <v>0.41</v>
      </c>
      <c r="AR53" s="19">
        <v>0.56000000000000005</v>
      </c>
      <c r="AS53" s="19">
        <v>0.95</v>
      </c>
      <c r="AT53" s="19">
        <v>0.63</v>
      </c>
      <c r="AU53" s="19">
        <v>1.7</v>
      </c>
      <c r="AV53" s="19">
        <v>2.17</v>
      </c>
      <c r="AW53" s="22">
        <v>6.41</v>
      </c>
      <c r="AX53" s="22">
        <v>8.16</v>
      </c>
      <c r="AY53" s="11"/>
      <c r="AZ53" s="25">
        <v>0.1661</v>
      </c>
      <c r="BA53" s="25">
        <v>0.29160000000000003</v>
      </c>
      <c r="BB53" s="25">
        <v>0.1356</v>
      </c>
      <c r="BC53" s="25">
        <v>0.4466</v>
      </c>
      <c r="BD53" s="25">
        <v>0.9839</v>
      </c>
      <c r="BE53" s="25">
        <v>0.95899999999999996</v>
      </c>
      <c r="BF53" s="25">
        <v>0.6573</v>
      </c>
      <c r="BG53" s="25">
        <v>0.32550000000000001</v>
      </c>
      <c r="BH53" s="25">
        <v>2.4E-10</v>
      </c>
      <c r="BI53" s="25">
        <v>6.7300000000000003E-11</v>
      </c>
      <c r="BJ53" s="25">
        <v>0.30020000000000002</v>
      </c>
      <c r="BK53" s="25">
        <v>9.8199999999999996E-2</v>
      </c>
      <c r="BL53" s="25">
        <v>0.32769999999999999</v>
      </c>
      <c r="BM53" s="25">
        <v>4.3200000000000002E-2</v>
      </c>
      <c r="BN53" s="25">
        <v>1.75E-6</v>
      </c>
      <c r="BO53" s="25">
        <v>3.3999999999999998E-3</v>
      </c>
      <c r="BP53" s="25">
        <v>2E-3</v>
      </c>
      <c r="BQ53" s="25">
        <v>8.6900000000000005E-2</v>
      </c>
      <c r="BR53" s="25">
        <v>0.12609999999999999</v>
      </c>
      <c r="BS53" s="25">
        <v>2.3400000000000001E-2</v>
      </c>
      <c r="BT53" s="25">
        <v>1.6999999999999999E-3</v>
      </c>
      <c r="BU53" s="25">
        <v>0.4415</v>
      </c>
      <c r="BV53" s="25">
        <v>0.52500000000000002</v>
      </c>
      <c r="BW53" s="25">
        <v>0.23549999999999999</v>
      </c>
      <c r="BX53" s="25">
        <v>6.4999999999999997E-3</v>
      </c>
      <c r="BY53" s="25">
        <v>7.1099999999999997E-2</v>
      </c>
      <c r="BZ53" s="25">
        <v>0.10979999999999999</v>
      </c>
      <c r="CA53" s="25">
        <v>0.41749999999999998</v>
      </c>
      <c r="CB53" s="25">
        <v>0.77280000000000004</v>
      </c>
      <c r="CC53" s="25">
        <v>0.95009999999999994</v>
      </c>
      <c r="CD53" s="25">
        <v>0.52629999999999999</v>
      </c>
      <c r="CE53" s="25">
        <v>0.76329999999999998</v>
      </c>
      <c r="CF53" s="25">
        <v>0.56620000000000004</v>
      </c>
      <c r="CG53" s="25">
        <v>3.5000000000000003E-2</v>
      </c>
      <c r="CH53" s="25">
        <v>3.2599999999999997E-2</v>
      </c>
      <c r="CI53" s="25">
        <v>0.2203</v>
      </c>
      <c r="CJ53" s="25">
        <v>1.8200000000000001E-2</v>
      </c>
      <c r="CK53" s="25">
        <v>1.22E-6</v>
      </c>
      <c r="CL53" s="25">
        <v>9.4999999999999998E-3</v>
      </c>
      <c r="CM53" s="25">
        <v>1.78E-2</v>
      </c>
      <c r="CN53" s="25">
        <v>5.74E-2</v>
      </c>
      <c r="CO53" s="25">
        <v>8.2400000000000001E-2</v>
      </c>
      <c r="CP53" s="25">
        <v>9.1000000000000004E-3</v>
      </c>
      <c r="CQ53" s="25">
        <v>1.9E-2</v>
      </c>
      <c r="CR53" s="25">
        <v>0.2959</v>
      </c>
      <c r="CS53" s="25">
        <v>0.45250000000000001</v>
      </c>
      <c r="CT53" s="25">
        <v>0.13780000000000001</v>
      </c>
      <c r="CU53" s="25">
        <v>3.5000000000000001E-3</v>
      </c>
      <c r="CV53" s="25">
        <v>9.4100000000000003E-2</v>
      </c>
      <c r="CW53" s="25">
        <v>0.1575</v>
      </c>
      <c r="CX53" s="25">
        <v>0.44040000000000001</v>
      </c>
      <c r="CY53" s="25">
        <v>0.34499999999999997</v>
      </c>
      <c r="CZ53" s="25">
        <v>0.99850000000000005</v>
      </c>
      <c r="DA53" s="25">
        <v>0.31380000000000002</v>
      </c>
      <c r="DB53" s="25">
        <v>0.48380000000000001</v>
      </c>
      <c r="DC53" s="25">
        <v>0.51590000000000003</v>
      </c>
      <c r="DD53" s="25">
        <v>0.1231</v>
      </c>
      <c r="DE53" s="25">
        <v>0.23719999999999999</v>
      </c>
      <c r="DF53" s="41" t="str">
        <f t="shared" si="3"/>
        <v/>
      </c>
      <c r="DG53" s="41" t="str">
        <f t="shared" si="7"/>
        <v/>
      </c>
      <c r="DH53" s="41" t="str">
        <f t="shared" si="8"/>
        <v/>
      </c>
      <c r="DI53" s="41" t="str">
        <f t="shared" si="9"/>
        <v/>
      </c>
      <c r="DJ53" s="41" t="str">
        <f t="shared" si="10"/>
        <v/>
      </c>
      <c r="DK53" s="41" t="str">
        <f t="shared" si="11"/>
        <v/>
      </c>
      <c r="DL53" s="41" t="str">
        <f t="shared" si="1"/>
        <v/>
      </c>
      <c r="DM53" s="41" t="str">
        <f t="shared" si="2"/>
        <v/>
      </c>
      <c r="DN53" s="41">
        <f t="shared" si="4"/>
        <v>1</v>
      </c>
      <c r="DO53" s="41">
        <f t="shared" si="5"/>
        <v>0</v>
      </c>
      <c r="DP53" s="41">
        <f t="shared" si="6"/>
        <v>0</v>
      </c>
      <c r="DQ53" s="11"/>
      <c r="DR53" s="14" t="s">
        <v>35</v>
      </c>
      <c r="DS53" s="14" t="s">
        <v>150</v>
      </c>
      <c r="DT53" s="15">
        <v>100006123</v>
      </c>
      <c r="DU53" s="15" t="s">
        <v>214</v>
      </c>
      <c r="DV53" s="15">
        <v>2287</v>
      </c>
      <c r="DW53" s="15">
        <v>154.09748999999999</v>
      </c>
    </row>
    <row r="54" spans="11:127" x14ac:dyDescent="0.2">
      <c r="K54" s="2"/>
      <c r="L54" s="13">
        <v>83</v>
      </c>
      <c r="M54" s="46"/>
      <c r="N54" s="45" t="s">
        <v>215</v>
      </c>
      <c r="O54" s="14" t="s">
        <v>216</v>
      </c>
      <c r="P54" s="15" t="s">
        <v>38</v>
      </c>
      <c r="Q54" s="15">
        <v>1301</v>
      </c>
      <c r="R54" s="16" t="s">
        <v>217</v>
      </c>
      <c r="S54" s="16" t="s">
        <v>218</v>
      </c>
      <c r="T54" s="17">
        <v>5962</v>
      </c>
      <c r="U54" s="11"/>
      <c r="V54" s="19">
        <v>0.98</v>
      </c>
      <c r="W54" s="19">
        <v>1.18</v>
      </c>
      <c r="X54" s="19">
        <v>1.2</v>
      </c>
      <c r="Y54" s="19"/>
      <c r="Z54" s="20"/>
      <c r="AA54" s="19"/>
      <c r="AB54" s="19">
        <v>1.18</v>
      </c>
      <c r="AC54" s="19">
        <v>0.98</v>
      </c>
      <c r="AD54" s="18">
        <v>0.56000000000000005</v>
      </c>
      <c r="AE54" s="19">
        <v>0.83</v>
      </c>
      <c r="AF54" s="18">
        <v>0.56999999999999995</v>
      </c>
      <c r="AG54" s="22">
        <v>2.0499999999999998</v>
      </c>
      <c r="AH54" s="22">
        <v>1.58</v>
      </c>
      <c r="AI54" s="19">
        <v>0.98</v>
      </c>
      <c r="AJ54" s="19">
        <v>0.77</v>
      </c>
      <c r="AK54" s="18">
        <v>0.62</v>
      </c>
      <c r="AL54" s="19">
        <v>1.1200000000000001</v>
      </c>
      <c r="AM54" s="22">
        <v>1.69</v>
      </c>
      <c r="AN54" s="19">
        <v>0.89</v>
      </c>
      <c r="AO54" s="22">
        <v>1.51</v>
      </c>
      <c r="AP54" s="18">
        <v>0.53</v>
      </c>
      <c r="AQ54" s="18">
        <v>0.56000000000000005</v>
      </c>
      <c r="AR54" s="19">
        <v>0.75</v>
      </c>
      <c r="AS54" s="19">
        <v>0.97</v>
      </c>
      <c r="AT54" s="23">
        <v>0.71</v>
      </c>
      <c r="AU54" s="19">
        <v>0.9</v>
      </c>
      <c r="AV54" s="19">
        <v>1.28</v>
      </c>
      <c r="AW54" s="19">
        <v>0.98</v>
      </c>
      <c r="AX54" s="19">
        <v>1.18</v>
      </c>
      <c r="AY54" s="11"/>
      <c r="AZ54" s="25">
        <v>0.66400000000000003</v>
      </c>
      <c r="BA54" s="25">
        <v>0.49220000000000003</v>
      </c>
      <c r="BB54" s="25">
        <v>0.15790000000000001</v>
      </c>
      <c r="BC54" s="25">
        <v>0.49059999999999998</v>
      </c>
      <c r="BD54" s="25">
        <v>0.23580000000000001</v>
      </c>
      <c r="BE54" s="25">
        <v>0.93830000000000002</v>
      </c>
      <c r="BF54" s="25">
        <v>0.1258</v>
      </c>
      <c r="BG54" s="25">
        <v>0.1104</v>
      </c>
      <c r="BH54" s="25">
        <v>2.83E-6</v>
      </c>
      <c r="BI54" s="25">
        <v>3.8599999999999999E-7</v>
      </c>
      <c r="BJ54" s="25">
        <v>0.1149</v>
      </c>
      <c r="BK54" s="25">
        <v>5.3699999999999998E-2</v>
      </c>
      <c r="BL54" s="25">
        <v>0.14660000000000001</v>
      </c>
      <c r="BM54" s="25">
        <v>0.80710000000000004</v>
      </c>
      <c r="BN54" s="25">
        <v>1.84E-2</v>
      </c>
      <c r="BO54" s="25">
        <v>0.22509999999999999</v>
      </c>
      <c r="BP54" s="25">
        <v>9.7999999999999997E-3</v>
      </c>
      <c r="BQ54" s="25">
        <v>1.2999999999999999E-3</v>
      </c>
      <c r="BR54" s="25">
        <v>2.8799999999999999E-2</v>
      </c>
      <c r="BS54" s="25">
        <v>0.70820000000000005</v>
      </c>
      <c r="BT54" s="25">
        <v>0.26390000000000002</v>
      </c>
      <c r="BU54" s="25">
        <v>1.12E-2</v>
      </c>
      <c r="BV54" s="25">
        <v>0.53949999999999998</v>
      </c>
      <c r="BW54" s="25">
        <v>1.0500000000000001E-2</v>
      </c>
      <c r="BX54" s="25">
        <v>0.58279999999999998</v>
      </c>
      <c r="BY54" s="25">
        <v>4.7399999999999998E-2</v>
      </c>
      <c r="BZ54" s="25">
        <v>2.2000000000000001E-3</v>
      </c>
      <c r="CA54" s="25">
        <v>1.6799999999999999E-2</v>
      </c>
      <c r="CB54" s="25">
        <v>0.30320000000000003</v>
      </c>
      <c r="CC54" s="25">
        <v>0.57569999999999999</v>
      </c>
      <c r="CD54" s="25">
        <v>6.3299999999999995E-2</v>
      </c>
      <c r="CE54" s="25">
        <v>0.64370000000000005</v>
      </c>
      <c r="CF54" s="25">
        <v>0.17960000000000001</v>
      </c>
      <c r="CG54" s="25">
        <v>0.68089999999999995</v>
      </c>
      <c r="CH54" s="25">
        <v>0.40860000000000002</v>
      </c>
      <c r="CI54" s="25">
        <v>0.13100000000000001</v>
      </c>
      <c r="CJ54" s="25">
        <v>0.19289999999999999</v>
      </c>
      <c r="CK54" s="25">
        <v>4.1999999999999997E-3</v>
      </c>
      <c r="CL54" s="25">
        <v>0.17380000000000001</v>
      </c>
      <c r="CM54" s="25">
        <v>4.6699999999999998E-2</v>
      </c>
      <c r="CN54" s="25">
        <v>4.7000000000000002E-3</v>
      </c>
      <c r="CO54" s="25">
        <v>2.69E-2</v>
      </c>
      <c r="CP54" s="25">
        <v>0.14949999999999999</v>
      </c>
      <c r="CQ54" s="25">
        <v>0.44650000000000001</v>
      </c>
      <c r="CR54" s="25">
        <v>2.8000000000000001E-2</v>
      </c>
      <c r="CS54" s="25">
        <v>0.45989999999999998</v>
      </c>
      <c r="CT54" s="25">
        <v>1.38E-2</v>
      </c>
      <c r="CU54" s="25">
        <v>0.1404</v>
      </c>
      <c r="CV54" s="25">
        <v>7.2400000000000006E-2</v>
      </c>
      <c r="CW54" s="25">
        <v>7.9000000000000008E-3</v>
      </c>
      <c r="CX54" s="25">
        <v>0.125</v>
      </c>
      <c r="CY54" s="25">
        <v>0.18640000000000001</v>
      </c>
      <c r="CZ54" s="25">
        <v>0.99850000000000005</v>
      </c>
      <c r="DA54" s="25">
        <v>0.1163</v>
      </c>
      <c r="DB54" s="25">
        <v>0.44450000000000001</v>
      </c>
      <c r="DC54" s="25">
        <v>0.312</v>
      </c>
      <c r="DD54" s="25">
        <v>0.46800000000000003</v>
      </c>
      <c r="DE54" s="25">
        <v>0.83309999999999995</v>
      </c>
      <c r="DF54" s="41" t="str">
        <f t="shared" si="3"/>
        <v/>
      </c>
      <c r="DG54" s="41" t="str">
        <f t="shared" si="7"/>
        <v/>
      </c>
      <c r="DH54" s="41" t="str">
        <f t="shared" si="8"/>
        <v/>
      </c>
      <c r="DI54" s="41" t="str">
        <f t="shared" si="9"/>
        <v/>
      </c>
      <c r="DJ54" s="41" t="str">
        <f t="shared" si="10"/>
        <v/>
      </c>
      <c r="DK54" s="41" t="str">
        <f t="shared" si="11"/>
        <v/>
      </c>
      <c r="DL54" s="41" t="str">
        <f t="shared" si="1"/>
        <v/>
      </c>
      <c r="DM54" s="41" t="str">
        <f t="shared" si="2"/>
        <v/>
      </c>
      <c r="DN54" s="41">
        <f t="shared" si="4"/>
        <v>1</v>
      </c>
      <c r="DO54" s="41">
        <f t="shared" si="5"/>
        <v>0</v>
      </c>
      <c r="DP54" s="41">
        <f t="shared" si="6"/>
        <v>0</v>
      </c>
      <c r="DQ54" s="11"/>
      <c r="DR54" s="14" t="s">
        <v>35</v>
      </c>
      <c r="DS54" s="14" t="s">
        <v>215</v>
      </c>
      <c r="DT54" s="15">
        <v>407</v>
      </c>
      <c r="DU54" s="15" t="s">
        <v>219</v>
      </c>
      <c r="DV54" s="15">
        <v>2850</v>
      </c>
      <c r="DW54" s="15">
        <v>147.11281</v>
      </c>
    </row>
    <row r="55" spans="11:127" x14ac:dyDescent="0.2">
      <c r="K55" s="2"/>
      <c r="L55" s="13">
        <v>84</v>
      </c>
      <c r="M55" s="46"/>
      <c r="N55" s="46"/>
      <c r="O55" s="14" t="s">
        <v>220</v>
      </c>
      <c r="P55" s="15" t="s">
        <v>62</v>
      </c>
      <c r="Q55" s="15">
        <v>36751</v>
      </c>
      <c r="R55" s="16" t="s">
        <v>221</v>
      </c>
      <c r="S55" s="16" t="s">
        <v>222</v>
      </c>
      <c r="T55" s="17">
        <v>92907</v>
      </c>
      <c r="U55" s="11"/>
      <c r="V55" s="19">
        <v>0.75</v>
      </c>
      <c r="W55" s="23">
        <v>0.78</v>
      </c>
      <c r="X55" s="19">
        <v>1.03</v>
      </c>
      <c r="Y55" s="19"/>
      <c r="Z55" s="21"/>
      <c r="AA55" s="19"/>
      <c r="AB55" s="19">
        <v>1.1499999999999999</v>
      </c>
      <c r="AC55" s="22">
        <v>1.77</v>
      </c>
      <c r="AD55" s="22">
        <v>1.8</v>
      </c>
      <c r="AE55" s="19">
        <v>1.54</v>
      </c>
      <c r="AF55" s="19">
        <v>1.02</v>
      </c>
      <c r="AG55" s="24">
        <v>1.97</v>
      </c>
      <c r="AH55" s="19">
        <v>1.23</v>
      </c>
      <c r="AI55" s="24">
        <v>1.61</v>
      </c>
      <c r="AJ55" s="19">
        <v>0.63</v>
      </c>
      <c r="AK55" s="19">
        <v>1.31</v>
      </c>
      <c r="AL55" s="19">
        <v>1.08</v>
      </c>
      <c r="AM55" s="19">
        <v>1.1399999999999999</v>
      </c>
      <c r="AN55" s="19">
        <v>1.1399999999999999</v>
      </c>
      <c r="AO55" s="19">
        <v>1.06</v>
      </c>
      <c r="AP55" s="19">
        <v>1</v>
      </c>
      <c r="AQ55" s="19">
        <v>0.84</v>
      </c>
      <c r="AR55" s="19">
        <v>1.23</v>
      </c>
      <c r="AS55" s="19">
        <v>1.44</v>
      </c>
      <c r="AT55" s="19">
        <v>1.1499999999999999</v>
      </c>
      <c r="AU55" s="18">
        <v>0.59</v>
      </c>
      <c r="AV55" s="19">
        <v>0.79</v>
      </c>
      <c r="AW55" s="19">
        <v>0.75</v>
      </c>
      <c r="AX55" s="19">
        <v>0.78</v>
      </c>
      <c r="AY55" s="11"/>
      <c r="AZ55" s="25">
        <v>0.1273</v>
      </c>
      <c r="BA55" s="25">
        <v>0.24809999999999999</v>
      </c>
      <c r="BB55" s="25">
        <v>9.2200000000000004E-2</v>
      </c>
      <c r="BC55" s="25">
        <v>0.36670000000000003</v>
      </c>
      <c r="BD55" s="25">
        <v>0.69989999999999997</v>
      </c>
      <c r="BE55" s="25">
        <v>0.93830000000000002</v>
      </c>
      <c r="BF55" s="25">
        <v>0.26490000000000002</v>
      </c>
      <c r="BG55" s="25">
        <v>0.1774</v>
      </c>
      <c r="BH55" s="25">
        <v>5.62E-2</v>
      </c>
      <c r="BI55" s="25">
        <v>3.8999999999999998E-3</v>
      </c>
      <c r="BJ55" s="25">
        <v>0.40260000000000001</v>
      </c>
      <c r="BK55" s="25">
        <v>0.1196</v>
      </c>
      <c r="BL55" s="25">
        <v>0.30509999999999998</v>
      </c>
      <c r="BM55" s="25">
        <v>2.7799999999999998E-2</v>
      </c>
      <c r="BN55" s="25">
        <v>1.1900000000000001E-2</v>
      </c>
      <c r="BO55" s="25">
        <v>0.2271</v>
      </c>
      <c r="BP55" s="25">
        <v>0.7359</v>
      </c>
      <c r="BQ55" s="25">
        <v>7.9399999999999998E-2</v>
      </c>
      <c r="BR55" s="25">
        <v>0.85109999999999997</v>
      </c>
      <c r="BS55" s="25">
        <v>9.4100000000000003E-2</v>
      </c>
      <c r="BT55" s="25">
        <v>0.1158</v>
      </c>
      <c r="BU55" s="25">
        <v>0.13569999999999999</v>
      </c>
      <c r="BV55" s="25">
        <v>0.87219999999999998</v>
      </c>
      <c r="BW55" s="25">
        <v>0.71440000000000003</v>
      </c>
      <c r="BX55" s="25">
        <v>0.58520000000000005</v>
      </c>
      <c r="BY55" s="25">
        <v>0.83740000000000003</v>
      </c>
      <c r="BZ55" s="25">
        <v>0.8569</v>
      </c>
      <c r="CA55" s="25">
        <v>0.89329999999999998</v>
      </c>
      <c r="CB55" s="25">
        <v>0.2155</v>
      </c>
      <c r="CC55" s="25">
        <v>0.54069999999999996</v>
      </c>
      <c r="CD55" s="25">
        <v>0.70599999999999996</v>
      </c>
      <c r="CE55" s="25">
        <v>3.1600000000000003E-2</v>
      </c>
      <c r="CF55" s="25">
        <v>0.52769999999999995</v>
      </c>
      <c r="CG55" s="25">
        <v>0.30830000000000002</v>
      </c>
      <c r="CH55" s="25">
        <v>0.43090000000000001</v>
      </c>
      <c r="CI55" s="25">
        <v>0.2099</v>
      </c>
      <c r="CJ55" s="25">
        <v>1.2999999999999999E-2</v>
      </c>
      <c r="CK55" s="25">
        <v>2.8999999999999998E-3</v>
      </c>
      <c r="CL55" s="25">
        <v>0.17380000000000001</v>
      </c>
      <c r="CM55" s="25">
        <v>0.6633</v>
      </c>
      <c r="CN55" s="25">
        <v>5.3199999999999997E-2</v>
      </c>
      <c r="CO55" s="25">
        <v>0.31419999999999998</v>
      </c>
      <c r="CP55" s="25">
        <v>2.9399999999999999E-2</v>
      </c>
      <c r="CQ55" s="25">
        <v>0.30790000000000001</v>
      </c>
      <c r="CR55" s="25">
        <v>0.15240000000000001</v>
      </c>
      <c r="CS55" s="25">
        <v>0.56379999999999997</v>
      </c>
      <c r="CT55" s="25">
        <v>0.30309999999999998</v>
      </c>
      <c r="CU55" s="25">
        <v>0.1404</v>
      </c>
      <c r="CV55" s="25">
        <v>0.42959999999999998</v>
      </c>
      <c r="CW55" s="25">
        <v>0.50919999999999999</v>
      </c>
      <c r="CX55" s="25">
        <v>0.60370000000000001</v>
      </c>
      <c r="CY55" s="25">
        <v>0.15</v>
      </c>
      <c r="CZ55" s="25">
        <v>0.99850000000000005</v>
      </c>
      <c r="DA55" s="25">
        <v>0.3574</v>
      </c>
      <c r="DB55" s="25">
        <v>9.3799999999999994E-2</v>
      </c>
      <c r="DC55" s="25">
        <v>0.50439999999999996</v>
      </c>
      <c r="DD55" s="25">
        <v>0.36670000000000003</v>
      </c>
      <c r="DE55" s="25">
        <v>0.84399999999999997</v>
      </c>
      <c r="DF55" s="41" t="str">
        <f t="shared" si="3"/>
        <v/>
      </c>
      <c r="DG55" s="41" t="str">
        <f t="shared" si="7"/>
        <v/>
      </c>
      <c r="DH55" s="41" t="str">
        <f t="shared" si="8"/>
        <v/>
      </c>
      <c r="DI55" s="41" t="str">
        <f t="shared" si="9"/>
        <v/>
      </c>
      <c r="DJ55" s="41" t="str">
        <f t="shared" si="10"/>
        <v>down</v>
      </c>
      <c r="DK55" s="41" t="str">
        <f t="shared" si="11"/>
        <v/>
      </c>
      <c r="DL55" s="41" t="str">
        <f t="shared" si="1"/>
        <v/>
      </c>
      <c r="DM55" s="41" t="str">
        <f t="shared" si="2"/>
        <v/>
      </c>
      <c r="DN55" s="41">
        <f t="shared" si="4"/>
        <v>1</v>
      </c>
      <c r="DO55" s="41">
        <f t="shared" si="5"/>
        <v>1</v>
      </c>
      <c r="DP55" s="41">
        <f t="shared" si="6"/>
        <v>1</v>
      </c>
      <c r="DQ55" s="11"/>
      <c r="DR55" s="14" t="s">
        <v>35</v>
      </c>
      <c r="DS55" s="14" t="s">
        <v>215</v>
      </c>
      <c r="DT55" s="15">
        <v>100001721</v>
      </c>
      <c r="DU55" s="15" t="s">
        <v>223</v>
      </c>
      <c r="DV55" s="15">
        <v>3372.6</v>
      </c>
      <c r="DW55" s="15">
        <v>187.10881000000001</v>
      </c>
    </row>
    <row r="56" spans="11:127" x14ac:dyDescent="0.2">
      <c r="K56" s="2"/>
      <c r="L56" s="13">
        <v>85</v>
      </c>
      <c r="M56" s="46"/>
      <c r="N56" s="46"/>
      <c r="O56" s="14" t="s">
        <v>224</v>
      </c>
      <c r="P56" s="15" t="s">
        <v>62</v>
      </c>
      <c r="Q56" s="15">
        <v>36752</v>
      </c>
      <c r="R56" s="16" t="s">
        <v>225</v>
      </c>
      <c r="S56" s="16" t="s">
        <v>226</v>
      </c>
      <c r="T56" s="17">
        <v>92832</v>
      </c>
      <c r="U56" s="11"/>
      <c r="V56" s="19">
        <v>0.84</v>
      </c>
      <c r="W56" s="19">
        <v>0.98</v>
      </c>
      <c r="X56" s="19">
        <v>1.17</v>
      </c>
      <c r="Y56" s="20"/>
      <c r="Z56" s="20"/>
      <c r="AA56" s="19"/>
      <c r="AB56" s="19">
        <v>1.34</v>
      </c>
      <c r="AC56" s="19">
        <v>1.19</v>
      </c>
      <c r="AD56" s="19">
        <v>1.1299999999999999</v>
      </c>
      <c r="AE56" s="19">
        <v>0.89</v>
      </c>
      <c r="AF56" s="19">
        <v>0.95</v>
      </c>
      <c r="AG56" s="22">
        <v>1.64</v>
      </c>
      <c r="AH56" s="19">
        <v>0.99</v>
      </c>
      <c r="AI56" s="19">
        <v>1.34</v>
      </c>
      <c r="AJ56" s="18">
        <v>0.6</v>
      </c>
      <c r="AK56" s="19">
        <v>1.36</v>
      </c>
      <c r="AL56" s="19">
        <v>1.35</v>
      </c>
      <c r="AM56" s="22">
        <v>1.58</v>
      </c>
      <c r="AN56" s="24">
        <v>1.58</v>
      </c>
      <c r="AO56" s="19">
        <v>1.17</v>
      </c>
      <c r="AP56" s="19">
        <v>1</v>
      </c>
      <c r="AQ56" s="23">
        <v>0.71</v>
      </c>
      <c r="AR56" s="19">
        <v>0.7</v>
      </c>
      <c r="AS56" s="19">
        <v>0.87</v>
      </c>
      <c r="AT56" s="19">
        <v>0.7</v>
      </c>
      <c r="AU56" s="18">
        <v>0.59</v>
      </c>
      <c r="AV56" s="19">
        <v>0.93</v>
      </c>
      <c r="AW56" s="19">
        <v>0.84</v>
      </c>
      <c r="AX56" s="19">
        <v>0.98</v>
      </c>
      <c r="AY56" s="11"/>
      <c r="AZ56" s="25">
        <v>0.32990000000000003</v>
      </c>
      <c r="BA56" s="25">
        <v>0.38300000000000001</v>
      </c>
      <c r="BB56" s="25">
        <v>0.86209999999999998</v>
      </c>
      <c r="BC56" s="25">
        <v>0.995</v>
      </c>
      <c r="BD56" s="25">
        <v>0.41689999999999999</v>
      </c>
      <c r="BE56" s="25">
        <v>0.93830000000000002</v>
      </c>
      <c r="BF56" s="25">
        <v>1.89E-2</v>
      </c>
      <c r="BG56" s="25">
        <v>3.6999999999999998E-2</v>
      </c>
      <c r="BH56" s="25">
        <v>4.8899999999999999E-2</v>
      </c>
      <c r="BI56" s="25">
        <v>3.3999999999999998E-3</v>
      </c>
      <c r="BJ56" s="25">
        <v>0.44219999999999998</v>
      </c>
      <c r="BK56" s="25">
        <v>0.12540000000000001</v>
      </c>
      <c r="BL56" s="25">
        <v>0.22459999999999999</v>
      </c>
      <c r="BM56" s="25">
        <v>0.90890000000000004</v>
      </c>
      <c r="BN56" s="25">
        <v>0.61770000000000003</v>
      </c>
      <c r="BO56" s="25">
        <v>0.27050000000000002</v>
      </c>
      <c r="BP56" s="25">
        <v>0.70020000000000004</v>
      </c>
      <c r="BQ56" s="25">
        <v>3.8899999999999997E-2</v>
      </c>
      <c r="BR56" s="25">
        <v>0.82289999999999996</v>
      </c>
      <c r="BS56" s="25">
        <v>0.22819999999999999</v>
      </c>
      <c r="BT56" s="25">
        <v>2.29E-2</v>
      </c>
      <c r="BU56" s="25">
        <v>0.15440000000000001</v>
      </c>
      <c r="BV56" s="25">
        <v>0.20630000000000001</v>
      </c>
      <c r="BW56" s="25">
        <v>0.05</v>
      </c>
      <c r="BX56" s="25">
        <v>5.3900000000000003E-2</v>
      </c>
      <c r="BY56" s="25">
        <v>0.47289999999999999</v>
      </c>
      <c r="BZ56" s="25">
        <v>0.97289999999999999</v>
      </c>
      <c r="CA56" s="25">
        <v>8.1699999999999995E-2</v>
      </c>
      <c r="CB56" s="25">
        <v>0.1139</v>
      </c>
      <c r="CC56" s="25">
        <v>0.37869999999999998</v>
      </c>
      <c r="CD56" s="25">
        <v>0.1255</v>
      </c>
      <c r="CE56" s="25">
        <v>3.9E-2</v>
      </c>
      <c r="CF56" s="25">
        <v>0.77969999999999995</v>
      </c>
      <c r="CG56" s="25">
        <v>0.29559999999999997</v>
      </c>
      <c r="CH56" s="25">
        <v>0.8891</v>
      </c>
      <c r="CI56" s="25">
        <v>0.17860000000000001</v>
      </c>
      <c r="CJ56" s="25">
        <v>0.21129999999999999</v>
      </c>
      <c r="CK56" s="25">
        <v>8.2299999999999998E-2</v>
      </c>
      <c r="CL56" s="25">
        <v>0.1933</v>
      </c>
      <c r="CM56" s="25">
        <v>0.65339999999999998</v>
      </c>
      <c r="CN56" s="25">
        <v>3.3500000000000002E-2</v>
      </c>
      <c r="CO56" s="25">
        <v>0.30930000000000002</v>
      </c>
      <c r="CP56" s="25">
        <v>5.9900000000000002E-2</v>
      </c>
      <c r="CQ56" s="25">
        <v>0.113</v>
      </c>
      <c r="CR56" s="25">
        <v>0.1648</v>
      </c>
      <c r="CS56" s="25">
        <v>0.26889999999999997</v>
      </c>
      <c r="CT56" s="25">
        <v>4.3200000000000002E-2</v>
      </c>
      <c r="CU56" s="25">
        <v>2.1100000000000001E-2</v>
      </c>
      <c r="CV56" s="25">
        <v>0.29930000000000001</v>
      </c>
      <c r="CW56" s="25">
        <v>0.54269999999999996</v>
      </c>
      <c r="CX56" s="25">
        <v>0.21909999999999999</v>
      </c>
      <c r="CY56" s="25">
        <v>0.1019</v>
      </c>
      <c r="CZ56" s="25">
        <v>0.95499999999999996</v>
      </c>
      <c r="DA56" s="25">
        <v>0.16639999999999999</v>
      </c>
      <c r="DB56" s="25">
        <v>0.105</v>
      </c>
      <c r="DC56" s="25">
        <v>0.57330000000000003</v>
      </c>
      <c r="DD56" s="25">
        <v>0.35759999999999997</v>
      </c>
      <c r="DE56" s="25">
        <v>0.99119999999999997</v>
      </c>
      <c r="DF56" s="41" t="str">
        <f t="shared" si="3"/>
        <v/>
      </c>
      <c r="DG56" s="41" t="str">
        <f t="shared" si="7"/>
        <v/>
      </c>
      <c r="DH56" s="41" t="str">
        <f t="shared" si="8"/>
        <v/>
      </c>
      <c r="DI56" s="41" t="str">
        <f t="shared" si="9"/>
        <v/>
      </c>
      <c r="DJ56" s="41" t="str">
        <f t="shared" si="10"/>
        <v/>
      </c>
      <c r="DK56" s="41" t="str">
        <f t="shared" si="11"/>
        <v/>
      </c>
      <c r="DL56" s="41" t="str">
        <f t="shared" si="1"/>
        <v/>
      </c>
      <c r="DM56" s="41" t="str">
        <f t="shared" si="2"/>
        <v/>
      </c>
      <c r="DN56" s="41">
        <f t="shared" si="4"/>
        <v>1</v>
      </c>
      <c r="DO56" s="41">
        <f t="shared" si="5"/>
        <v>0</v>
      </c>
      <c r="DP56" s="41">
        <f t="shared" si="6"/>
        <v>0</v>
      </c>
      <c r="DQ56" s="11"/>
      <c r="DR56" s="14" t="s">
        <v>35</v>
      </c>
      <c r="DS56" s="14" t="s">
        <v>215</v>
      </c>
      <c r="DT56" s="15">
        <v>100001734</v>
      </c>
      <c r="DU56" s="15" t="s">
        <v>227</v>
      </c>
      <c r="DV56" s="15">
        <v>2612.6</v>
      </c>
      <c r="DW56" s="15">
        <v>187.10881000000001</v>
      </c>
    </row>
    <row r="57" spans="11:127" x14ac:dyDescent="0.2">
      <c r="K57" s="2"/>
      <c r="L57" s="13">
        <v>87</v>
      </c>
      <c r="M57" s="46"/>
      <c r="N57" s="46"/>
      <c r="O57" s="14" t="s">
        <v>228</v>
      </c>
      <c r="P57" s="15" t="s">
        <v>72</v>
      </c>
      <c r="Q57" s="15">
        <v>48455</v>
      </c>
      <c r="R57" s="14"/>
      <c r="S57" s="14"/>
      <c r="T57" s="17">
        <v>91827</v>
      </c>
      <c r="U57" s="11"/>
      <c r="V57" s="19">
        <v>1.45</v>
      </c>
      <c r="W57" s="19">
        <v>0.67</v>
      </c>
      <c r="X57" s="18">
        <v>0.46</v>
      </c>
      <c r="Y57" s="20"/>
      <c r="Z57" s="20"/>
      <c r="AA57" s="20"/>
      <c r="AB57" s="18">
        <v>0.2</v>
      </c>
      <c r="AC57" s="19">
        <v>0.46</v>
      </c>
      <c r="AD57" s="19">
        <v>0.91</v>
      </c>
      <c r="AE57" s="22">
        <v>2.36</v>
      </c>
      <c r="AF57" s="22">
        <v>1.97</v>
      </c>
      <c r="AG57" s="19">
        <v>0.69</v>
      </c>
      <c r="AH57" s="22">
        <v>1.68</v>
      </c>
      <c r="AI57" s="22">
        <v>4.93</v>
      </c>
      <c r="AJ57" s="22">
        <v>2.4300000000000002</v>
      </c>
      <c r="AK57" s="22">
        <v>2.93</v>
      </c>
      <c r="AL57" s="19">
        <v>1.62</v>
      </c>
      <c r="AM57" s="24">
        <v>2.04</v>
      </c>
      <c r="AN57" s="22">
        <v>5.4</v>
      </c>
      <c r="AO57" s="19">
        <v>1.26</v>
      </c>
      <c r="AP57" s="22">
        <v>2.65</v>
      </c>
      <c r="AQ57" s="18">
        <v>0.27</v>
      </c>
      <c r="AR57" s="18">
        <v>0.11</v>
      </c>
      <c r="AS57" s="19">
        <v>0.95</v>
      </c>
      <c r="AT57" s="19">
        <v>0.93</v>
      </c>
      <c r="AU57" s="19">
        <v>0.97</v>
      </c>
      <c r="AV57" s="23">
        <v>0.5</v>
      </c>
      <c r="AW57" s="19">
        <v>1.45</v>
      </c>
      <c r="AX57" s="23">
        <v>0.67</v>
      </c>
      <c r="AY57" s="11"/>
      <c r="AZ57" s="25">
        <v>0.21540000000000001</v>
      </c>
      <c r="BA57" s="25">
        <v>0.3271</v>
      </c>
      <c r="BB57" s="25">
        <v>0.10539999999999999</v>
      </c>
      <c r="BC57" s="25">
        <v>0.39750000000000002</v>
      </c>
      <c r="BD57" s="25">
        <v>3.3500000000000002E-2</v>
      </c>
      <c r="BE57" s="25">
        <v>0.93830000000000002</v>
      </c>
      <c r="BF57" s="25">
        <v>2.9999999999999997E-4</v>
      </c>
      <c r="BG57" s="25">
        <v>3.2000000000000002E-3</v>
      </c>
      <c r="BH57" s="25">
        <v>4.7099999999999997E-9</v>
      </c>
      <c r="BI57" s="25">
        <v>1.0600000000000001E-9</v>
      </c>
      <c r="BJ57" s="25">
        <v>1.9300000000000001E-2</v>
      </c>
      <c r="BK57" s="25">
        <v>1.9E-2</v>
      </c>
      <c r="BL57" s="25">
        <v>4.7999999999999996E-3</v>
      </c>
      <c r="BM57" s="25">
        <v>0.40550000000000003</v>
      </c>
      <c r="BN57" s="25">
        <v>0.2311</v>
      </c>
      <c r="BO57" s="25">
        <v>4.1000000000000002E-2</v>
      </c>
      <c r="BP57" s="25">
        <v>4.4999999999999998E-2</v>
      </c>
      <c r="BQ57" s="25">
        <v>0.72340000000000004</v>
      </c>
      <c r="BR57" s="25">
        <v>7.4000000000000003E-3</v>
      </c>
      <c r="BS57" s="25">
        <v>4.4799999999999999E-7</v>
      </c>
      <c r="BT57" s="25">
        <v>1.8800000000000001E-2</v>
      </c>
      <c r="BU57" s="25">
        <v>5.3E-3</v>
      </c>
      <c r="BV57" s="25">
        <v>0.185</v>
      </c>
      <c r="BW57" s="25">
        <v>8.7499999999999994E-2</v>
      </c>
      <c r="BX57" s="25">
        <v>2.0000000000000001E-4</v>
      </c>
      <c r="BY57" s="25">
        <v>0.69330000000000003</v>
      </c>
      <c r="BZ57" s="25">
        <v>2.5499999999999998E-2</v>
      </c>
      <c r="CA57" s="25">
        <v>5.9999999999999995E-4</v>
      </c>
      <c r="CB57" s="25">
        <v>2.8600000000000001E-5</v>
      </c>
      <c r="CC57" s="25">
        <v>0.74160000000000004</v>
      </c>
      <c r="CD57" s="25">
        <v>0.79359999999999997</v>
      </c>
      <c r="CE57" s="25">
        <v>0.99609999999999999</v>
      </c>
      <c r="CF57" s="25">
        <v>5.5199999999999999E-2</v>
      </c>
      <c r="CG57" s="25">
        <v>0.4052</v>
      </c>
      <c r="CH57" s="25">
        <v>9.1899999999999996E-2</v>
      </c>
      <c r="CI57" s="25">
        <v>1.38E-2</v>
      </c>
      <c r="CJ57" s="25">
        <v>0.1133</v>
      </c>
      <c r="CK57" s="25">
        <v>3.6299999999999999E-2</v>
      </c>
      <c r="CL57" s="25">
        <v>5.11E-2</v>
      </c>
      <c r="CM57" s="25">
        <v>0.13139999999999999</v>
      </c>
      <c r="CN57" s="25">
        <v>0.2616</v>
      </c>
      <c r="CO57" s="25">
        <v>9.4000000000000004E-3</v>
      </c>
      <c r="CP57" s="25">
        <v>1.0499999999999999E-6</v>
      </c>
      <c r="CQ57" s="25">
        <v>0.10199999999999999</v>
      </c>
      <c r="CR57" s="25">
        <v>1.7100000000000001E-2</v>
      </c>
      <c r="CS57" s="25">
        <v>0.25390000000000001</v>
      </c>
      <c r="CT57" s="25">
        <v>6.6400000000000001E-2</v>
      </c>
      <c r="CU57" s="25">
        <v>2.0000000000000001E-4</v>
      </c>
      <c r="CV57" s="25">
        <v>0.39279999999999998</v>
      </c>
      <c r="CW57" s="25">
        <v>5.1400000000000001E-2</v>
      </c>
      <c r="CX57" s="25">
        <v>1.7999999999999999E-2</v>
      </c>
      <c r="CY57" s="25">
        <v>8.9999999999999998E-4</v>
      </c>
      <c r="CZ57" s="25">
        <v>0.99850000000000005</v>
      </c>
      <c r="DA57" s="25">
        <v>0.37159999999999999</v>
      </c>
      <c r="DB57" s="25">
        <v>0.54920000000000002</v>
      </c>
      <c r="DC57" s="25">
        <v>0.19339999999999999</v>
      </c>
      <c r="DD57" s="25">
        <v>0.40079999999999999</v>
      </c>
      <c r="DE57" s="25">
        <v>0.42609999999999998</v>
      </c>
      <c r="DF57" s="41" t="str">
        <f t="shared" si="3"/>
        <v>down</v>
      </c>
      <c r="DG57" s="41" t="str">
        <f t="shared" si="7"/>
        <v>down</v>
      </c>
      <c r="DH57" s="41" t="str">
        <f t="shared" si="8"/>
        <v/>
      </c>
      <c r="DI57" s="41" t="str">
        <f t="shared" si="9"/>
        <v/>
      </c>
      <c r="DJ57" s="41" t="str">
        <f t="shared" si="10"/>
        <v/>
      </c>
      <c r="DK57" s="41" t="str">
        <f t="shared" si="11"/>
        <v/>
      </c>
      <c r="DL57" s="41" t="str">
        <f t="shared" si="1"/>
        <v/>
      </c>
      <c r="DM57" s="41" t="str">
        <f t="shared" si="2"/>
        <v/>
      </c>
      <c r="DN57" s="41">
        <f t="shared" si="4"/>
        <v>1</v>
      </c>
      <c r="DO57" s="41">
        <f t="shared" si="5"/>
        <v>2</v>
      </c>
      <c r="DP57" s="41">
        <f t="shared" si="6"/>
        <v>2</v>
      </c>
      <c r="DQ57" s="11"/>
      <c r="DR57" s="14" t="s">
        <v>35</v>
      </c>
      <c r="DS57" s="14" t="s">
        <v>215</v>
      </c>
      <c r="DT57" s="15">
        <v>100006124</v>
      </c>
      <c r="DU57" s="15" t="s">
        <v>229</v>
      </c>
      <c r="DV57" s="15">
        <v>1604</v>
      </c>
      <c r="DW57" s="15">
        <v>229.11938000000001</v>
      </c>
    </row>
    <row r="58" spans="11:127" x14ac:dyDescent="0.2">
      <c r="K58" s="2"/>
      <c r="L58" s="13">
        <v>88</v>
      </c>
      <c r="M58" s="46"/>
      <c r="N58" s="46"/>
      <c r="O58" s="14" t="s">
        <v>230</v>
      </c>
      <c r="P58" s="15" t="s">
        <v>38</v>
      </c>
      <c r="Q58" s="15">
        <v>17895</v>
      </c>
      <c r="R58" s="14"/>
      <c r="S58" s="14"/>
      <c r="T58" s="17">
        <v>70923</v>
      </c>
      <c r="U58" s="11"/>
      <c r="V58" s="19">
        <v>0.96</v>
      </c>
      <c r="W58" s="19">
        <v>1.18</v>
      </c>
      <c r="X58" s="19">
        <v>1.23</v>
      </c>
      <c r="Y58" s="19"/>
      <c r="Z58" s="20"/>
      <c r="AA58" s="19"/>
      <c r="AB58" s="19">
        <v>0.94</v>
      </c>
      <c r="AC58" s="18">
        <v>0.55000000000000004</v>
      </c>
      <c r="AD58" s="18">
        <v>0.47</v>
      </c>
      <c r="AE58" s="18">
        <v>0.57999999999999996</v>
      </c>
      <c r="AF58" s="19">
        <v>0.86</v>
      </c>
      <c r="AG58" s="19">
        <v>1.17</v>
      </c>
      <c r="AH58" s="18">
        <v>0.6</v>
      </c>
      <c r="AI58" s="18">
        <v>0.52</v>
      </c>
      <c r="AJ58" s="18">
        <v>0.51</v>
      </c>
      <c r="AK58" s="19">
        <v>0.87</v>
      </c>
      <c r="AL58" s="22">
        <v>1.49</v>
      </c>
      <c r="AM58" s="19">
        <v>1.01</v>
      </c>
      <c r="AN58" s="19">
        <v>0.83</v>
      </c>
      <c r="AO58" s="18">
        <v>0.68</v>
      </c>
      <c r="AP58" s="19">
        <v>0.82</v>
      </c>
      <c r="AQ58" s="19">
        <v>0.87</v>
      </c>
      <c r="AR58" s="18">
        <v>0.67</v>
      </c>
      <c r="AS58" s="19">
        <v>1.0900000000000001</v>
      </c>
      <c r="AT58" s="19">
        <v>1.06</v>
      </c>
      <c r="AU58" s="19">
        <v>0.95</v>
      </c>
      <c r="AV58" s="19">
        <v>1.23</v>
      </c>
      <c r="AW58" s="19">
        <v>0.96</v>
      </c>
      <c r="AX58" s="19">
        <v>1.18</v>
      </c>
      <c r="AY58" s="11"/>
      <c r="AZ58" s="25">
        <v>0.77190000000000003</v>
      </c>
      <c r="BA58" s="25">
        <v>0.51790000000000003</v>
      </c>
      <c r="BB58" s="25">
        <v>0.40139999999999998</v>
      </c>
      <c r="BC58" s="25">
        <v>0.78139999999999998</v>
      </c>
      <c r="BD58" s="25">
        <v>0.31019999999999998</v>
      </c>
      <c r="BE58" s="25">
        <v>0.93830000000000002</v>
      </c>
      <c r="BF58" s="25">
        <v>0.7802</v>
      </c>
      <c r="BG58" s="25">
        <v>0.37190000000000001</v>
      </c>
      <c r="BH58" s="25">
        <v>4.8000000000000002E-11</v>
      </c>
      <c r="BI58" s="25">
        <v>1.6300000000000001E-11</v>
      </c>
      <c r="BJ58" s="25">
        <v>0.1195</v>
      </c>
      <c r="BK58" s="25">
        <v>5.4699999999999999E-2</v>
      </c>
      <c r="BL58" s="25">
        <v>0.88090000000000002</v>
      </c>
      <c r="BM58" s="25">
        <v>8.0000000000000004E-4</v>
      </c>
      <c r="BN58" s="25">
        <v>1.8199999999999999E-5</v>
      </c>
      <c r="BO58" s="25">
        <v>1.1999999999999999E-3</v>
      </c>
      <c r="BP58" s="25">
        <v>0.26790000000000003</v>
      </c>
      <c r="BQ58" s="25">
        <v>0.34100000000000003</v>
      </c>
      <c r="BR58" s="25">
        <v>1.1000000000000001E-3</v>
      </c>
      <c r="BS58" s="25">
        <v>4.4499999999999997E-5</v>
      </c>
      <c r="BT58" s="25">
        <v>4.5899999999999998E-5</v>
      </c>
      <c r="BU58" s="25">
        <v>0.33629999999999999</v>
      </c>
      <c r="BV58" s="25">
        <v>1.37E-2</v>
      </c>
      <c r="BW58" s="25">
        <v>0.99919999999999998</v>
      </c>
      <c r="BX58" s="25">
        <v>0.17449999999999999</v>
      </c>
      <c r="BY58" s="25">
        <v>1.37E-2</v>
      </c>
      <c r="BZ58" s="25">
        <v>0.17480000000000001</v>
      </c>
      <c r="CA58" s="25">
        <v>0.5423</v>
      </c>
      <c r="CB58" s="25">
        <v>2.6100000000000002E-2</v>
      </c>
      <c r="CC58" s="25">
        <v>0.62080000000000002</v>
      </c>
      <c r="CD58" s="25">
        <v>0.68430000000000002</v>
      </c>
      <c r="CE58" s="25">
        <v>0.61270000000000002</v>
      </c>
      <c r="CF58" s="25">
        <v>0.21390000000000001</v>
      </c>
      <c r="CG58" s="25">
        <v>0.72019999999999995</v>
      </c>
      <c r="CH58" s="25">
        <v>0.3206</v>
      </c>
      <c r="CI58" s="25">
        <v>0.4209</v>
      </c>
      <c r="CJ58" s="25">
        <v>6.9999999999999999E-4</v>
      </c>
      <c r="CK58" s="25">
        <v>9.2399999999999996E-6</v>
      </c>
      <c r="CL58" s="25">
        <v>4.4999999999999997E-3</v>
      </c>
      <c r="CM58" s="25">
        <v>0.41320000000000001</v>
      </c>
      <c r="CN58" s="25">
        <v>0.15509999999999999</v>
      </c>
      <c r="CO58" s="25">
        <v>2E-3</v>
      </c>
      <c r="CP58" s="25">
        <v>4.6499999999999999E-5</v>
      </c>
      <c r="CQ58" s="25">
        <v>1.5E-3</v>
      </c>
      <c r="CR58" s="25">
        <v>0.24879999999999999</v>
      </c>
      <c r="CS58" s="25">
        <v>5.2900000000000003E-2</v>
      </c>
      <c r="CT58" s="25">
        <v>0.37869999999999998</v>
      </c>
      <c r="CU58" s="25">
        <v>5.6800000000000003E-2</v>
      </c>
      <c r="CV58" s="25">
        <v>3.1199999999999999E-2</v>
      </c>
      <c r="CW58" s="25">
        <v>0.2049</v>
      </c>
      <c r="CX58" s="25">
        <v>0.49709999999999999</v>
      </c>
      <c r="CY58" s="25">
        <v>4.0300000000000002E-2</v>
      </c>
      <c r="CZ58" s="25">
        <v>0.99850000000000005</v>
      </c>
      <c r="DA58" s="25">
        <v>0.3533</v>
      </c>
      <c r="DB58" s="25">
        <v>0.43780000000000002</v>
      </c>
      <c r="DC58" s="25">
        <v>0.33119999999999999</v>
      </c>
      <c r="DD58" s="25">
        <v>0.47089999999999999</v>
      </c>
      <c r="DE58" s="25">
        <v>0.76129999999999998</v>
      </c>
      <c r="DF58" s="41" t="str">
        <f t="shared" si="3"/>
        <v/>
      </c>
      <c r="DG58" s="41" t="str">
        <f t="shared" si="7"/>
        <v>down</v>
      </c>
      <c r="DH58" s="41" t="str">
        <f t="shared" si="8"/>
        <v/>
      </c>
      <c r="DI58" s="41" t="str">
        <f t="shared" si="9"/>
        <v/>
      </c>
      <c r="DJ58" s="41" t="str">
        <f t="shared" si="10"/>
        <v/>
      </c>
      <c r="DK58" s="41" t="str">
        <f t="shared" si="11"/>
        <v/>
      </c>
      <c r="DL58" s="41" t="str">
        <f t="shared" si="1"/>
        <v/>
      </c>
      <c r="DM58" s="41" t="str">
        <f t="shared" si="2"/>
        <v/>
      </c>
      <c r="DN58" s="41">
        <f t="shared" si="4"/>
        <v>1</v>
      </c>
      <c r="DO58" s="41">
        <f t="shared" si="5"/>
        <v>1</v>
      </c>
      <c r="DP58" s="41">
        <f t="shared" si="6"/>
        <v>1</v>
      </c>
      <c r="DQ58" s="11"/>
      <c r="DR58" s="14" t="s">
        <v>35</v>
      </c>
      <c r="DS58" s="14" t="s">
        <v>215</v>
      </c>
      <c r="DT58" s="15">
        <v>100000486</v>
      </c>
      <c r="DU58" s="15" t="s">
        <v>231</v>
      </c>
      <c r="DV58" s="15">
        <v>1992</v>
      </c>
      <c r="DW58" s="15">
        <v>175.10772</v>
      </c>
    </row>
    <row r="59" spans="11:127" x14ac:dyDescent="0.2">
      <c r="K59" s="2"/>
      <c r="L59" s="13">
        <v>90</v>
      </c>
      <c r="M59" s="46"/>
      <c r="N59" s="46"/>
      <c r="O59" s="14" t="s">
        <v>232</v>
      </c>
      <c r="P59" s="15" t="s">
        <v>38</v>
      </c>
      <c r="Q59" s="15">
        <v>1498</v>
      </c>
      <c r="R59" s="16" t="s">
        <v>233</v>
      </c>
      <c r="S59" s="16" t="s">
        <v>234</v>
      </c>
      <c r="T59" s="17">
        <v>440120</v>
      </c>
      <c r="U59" s="11"/>
      <c r="V59" s="22">
        <v>2.23</v>
      </c>
      <c r="W59" s="22">
        <v>2.2599999999999998</v>
      </c>
      <c r="X59" s="19">
        <v>1.01</v>
      </c>
      <c r="Y59" s="20"/>
      <c r="Z59" s="20"/>
      <c r="AA59" s="20"/>
      <c r="AB59" s="18">
        <v>0.22</v>
      </c>
      <c r="AC59" s="18">
        <v>0.13</v>
      </c>
      <c r="AD59" s="18">
        <v>0.05</v>
      </c>
      <c r="AE59" s="19">
        <v>0.62</v>
      </c>
      <c r="AF59" s="18">
        <v>0.35</v>
      </c>
      <c r="AG59" s="18">
        <v>0.46</v>
      </c>
      <c r="AH59" s="18">
        <v>0.39</v>
      </c>
      <c r="AI59" s="18">
        <v>0.1</v>
      </c>
      <c r="AJ59" s="19">
        <v>0.84</v>
      </c>
      <c r="AK59" s="18">
        <v>0.27</v>
      </c>
      <c r="AL59" s="24">
        <v>1.66</v>
      </c>
      <c r="AM59" s="19">
        <v>0.5</v>
      </c>
      <c r="AN59" s="18">
        <v>0.24</v>
      </c>
      <c r="AO59" s="18">
        <v>0.3</v>
      </c>
      <c r="AP59" s="18">
        <v>0.48</v>
      </c>
      <c r="AQ59" s="19">
        <v>1.01</v>
      </c>
      <c r="AR59" s="18">
        <v>0.44</v>
      </c>
      <c r="AS59" s="22">
        <v>2.16</v>
      </c>
      <c r="AT59" s="22">
        <v>3.39</v>
      </c>
      <c r="AU59" s="22">
        <v>2.95</v>
      </c>
      <c r="AV59" s="24">
        <v>1.67</v>
      </c>
      <c r="AW59" s="24">
        <v>2.23</v>
      </c>
      <c r="AX59" s="22">
        <v>2.2599999999999998</v>
      </c>
      <c r="AY59" s="11"/>
      <c r="AZ59" s="25">
        <v>2.8799999999999999E-2</v>
      </c>
      <c r="BA59" s="25">
        <v>0.1242</v>
      </c>
      <c r="BB59" s="25">
        <v>8.0000000000000002E-3</v>
      </c>
      <c r="BC59" s="25">
        <v>0.1381</v>
      </c>
      <c r="BD59" s="25">
        <v>0.8286</v>
      </c>
      <c r="BE59" s="25">
        <v>0.94879999999999998</v>
      </c>
      <c r="BF59" s="25">
        <v>5.0000000000000001E-3</v>
      </c>
      <c r="BG59" s="25">
        <v>1.5800000000000002E-2</v>
      </c>
      <c r="BH59" s="25">
        <v>4.0000000000000003E-15</v>
      </c>
      <c r="BI59" s="25">
        <v>4.0000000000000003E-15</v>
      </c>
      <c r="BJ59" s="25">
        <v>3.0999999999999999E-3</v>
      </c>
      <c r="BK59" s="25">
        <v>7.0000000000000001E-3</v>
      </c>
      <c r="BL59" s="25">
        <v>1E-4</v>
      </c>
      <c r="BM59" s="25">
        <v>2.6399999999999998E-7</v>
      </c>
      <c r="BN59" s="25">
        <v>9.0999999999999996E-12</v>
      </c>
      <c r="BO59" s="25">
        <v>0.1031</v>
      </c>
      <c r="BP59" s="25">
        <v>1.09E-2</v>
      </c>
      <c r="BQ59" s="25">
        <v>1.7299999999999999E-2</v>
      </c>
      <c r="BR59" s="25">
        <v>2.9999999999999997E-4</v>
      </c>
      <c r="BS59" s="25">
        <v>6.3700000000000001E-9</v>
      </c>
      <c r="BT59" s="25">
        <v>0.17130000000000001</v>
      </c>
      <c r="BU59" s="25">
        <v>4.7999999999999996E-3</v>
      </c>
      <c r="BV59" s="25">
        <v>6.3399999999999998E-2</v>
      </c>
      <c r="BW59" s="25">
        <v>0.2142</v>
      </c>
      <c r="BX59" s="25">
        <v>8.0000000000000004E-4</v>
      </c>
      <c r="BY59" s="25">
        <v>2.5999999999999999E-3</v>
      </c>
      <c r="BZ59" s="25">
        <v>2.5499999999999998E-2</v>
      </c>
      <c r="CA59" s="25">
        <v>0.74639999999999995</v>
      </c>
      <c r="CB59" s="25">
        <v>8.8999999999999999E-3</v>
      </c>
      <c r="CC59" s="25">
        <v>4.7600000000000003E-2</v>
      </c>
      <c r="CD59" s="25">
        <v>1.5E-3</v>
      </c>
      <c r="CE59" s="25">
        <v>2.5399999999999999E-2</v>
      </c>
      <c r="CF59" s="25">
        <v>7.0499999999999993E-2</v>
      </c>
      <c r="CG59" s="25">
        <v>5.0900000000000001E-2</v>
      </c>
      <c r="CH59" s="25">
        <v>3.32E-2</v>
      </c>
      <c r="CI59" s="25">
        <v>8.9999999999999998E-4</v>
      </c>
      <c r="CJ59" s="25">
        <v>1.37E-6</v>
      </c>
      <c r="CK59" s="25">
        <v>6.5599999999999998E-11</v>
      </c>
      <c r="CL59" s="25">
        <v>9.8199999999999996E-2</v>
      </c>
      <c r="CM59" s="25">
        <v>4.99E-2</v>
      </c>
      <c r="CN59" s="25">
        <v>2.12E-2</v>
      </c>
      <c r="CO59" s="25">
        <v>8.9999999999999998E-4</v>
      </c>
      <c r="CP59" s="25">
        <v>3.4599999999999999E-8</v>
      </c>
      <c r="CQ59" s="25">
        <v>0.38590000000000002</v>
      </c>
      <c r="CR59" s="25">
        <v>1.61E-2</v>
      </c>
      <c r="CS59" s="25">
        <v>0.1346</v>
      </c>
      <c r="CT59" s="25">
        <v>0.12809999999999999</v>
      </c>
      <c r="CU59" s="25">
        <v>5.9999999999999995E-4</v>
      </c>
      <c r="CV59" s="25">
        <v>1.0800000000000001E-2</v>
      </c>
      <c r="CW59" s="25">
        <v>5.1400000000000001E-2</v>
      </c>
      <c r="CX59" s="25">
        <v>0.57069999999999999</v>
      </c>
      <c r="CY59" s="25">
        <v>2.0799999999999999E-2</v>
      </c>
      <c r="CZ59" s="25">
        <v>0.51239999999999997</v>
      </c>
      <c r="DA59" s="25">
        <v>1.37E-2</v>
      </c>
      <c r="DB59" s="25">
        <v>8.4599999999999995E-2</v>
      </c>
      <c r="DC59" s="25">
        <v>0.21820000000000001</v>
      </c>
      <c r="DD59" s="25">
        <v>0.14069999999999999</v>
      </c>
      <c r="DE59" s="25">
        <v>0.23799999999999999</v>
      </c>
      <c r="DF59" s="41" t="str">
        <f t="shared" si="3"/>
        <v/>
      </c>
      <c r="DG59" s="41" t="str">
        <f t="shared" si="7"/>
        <v>down</v>
      </c>
      <c r="DH59" s="41" t="str">
        <f t="shared" si="8"/>
        <v/>
      </c>
      <c r="DI59" s="41" t="str">
        <f t="shared" si="9"/>
        <v>up</v>
      </c>
      <c r="DJ59" s="41" t="str">
        <f t="shared" si="10"/>
        <v>up</v>
      </c>
      <c r="DK59" s="41" t="str">
        <f t="shared" si="11"/>
        <v/>
      </c>
      <c r="DL59" s="41" t="str">
        <f t="shared" si="1"/>
        <v/>
      </c>
      <c r="DM59" s="41" t="str">
        <f t="shared" si="2"/>
        <v/>
      </c>
      <c r="DN59" s="41">
        <f t="shared" si="4"/>
        <v>1</v>
      </c>
      <c r="DO59" s="41">
        <f t="shared" si="5"/>
        <v>1</v>
      </c>
      <c r="DP59" s="41">
        <f t="shared" si="6"/>
        <v>3</v>
      </c>
      <c r="DQ59" s="11"/>
      <c r="DR59" s="14" t="s">
        <v>35</v>
      </c>
      <c r="DS59" s="14" t="s">
        <v>215</v>
      </c>
      <c r="DT59" s="15">
        <v>189</v>
      </c>
      <c r="DU59" s="15" t="s">
        <v>235</v>
      </c>
      <c r="DV59" s="15">
        <v>2825</v>
      </c>
      <c r="DW59" s="15">
        <v>189.15976000000001</v>
      </c>
    </row>
    <row r="60" spans="11:127" x14ac:dyDescent="0.2">
      <c r="K60" s="2"/>
      <c r="L60" s="13">
        <v>91</v>
      </c>
      <c r="M60" s="46"/>
      <c r="N60" s="46"/>
      <c r="O60" s="14" t="s">
        <v>236</v>
      </c>
      <c r="P60" s="15" t="s">
        <v>38</v>
      </c>
      <c r="Q60" s="15">
        <v>15685</v>
      </c>
      <c r="R60" s="16" t="s">
        <v>237</v>
      </c>
      <c r="S60" s="16" t="s">
        <v>238</v>
      </c>
      <c r="T60" s="17">
        <v>1029</v>
      </c>
      <c r="U60" s="11"/>
      <c r="V60" s="23">
        <v>0.67</v>
      </c>
      <c r="W60" s="23">
        <v>0.63</v>
      </c>
      <c r="X60" s="19">
        <v>0.95</v>
      </c>
      <c r="Y60" s="19"/>
      <c r="Z60" s="20"/>
      <c r="AA60" s="19"/>
      <c r="AB60" s="19">
        <v>1.45</v>
      </c>
      <c r="AC60" s="19">
        <v>1.47</v>
      </c>
      <c r="AD60" s="19">
        <v>1.31</v>
      </c>
      <c r="AE60" s="19">
        <v>1.02</v>
      </c>
      <c r="AF60" s="19">
        <v>0.89</v>
      </c>
      <c r="AG60" s="22">
        <v>2.38</v>
      </c>
      <c r="AH60" s="22">
        <v>2.79</v>
      </c>
      <c r="AI60" s="19">
        <v>1.26</v>
      </c>
      <c r="AJ60" s="19">
        <v>1.17</v>
      </c>
      <c r="AK60" s="19">
        <v>0.45</v>
      </c>
      <c r="AL60" s="19">
        <v>1.24</v>
      </c>
      <c r="AM60" s="19">
        <v>1.78</v>
      </c>
      <c r="AN60" s="19">
        <v>0.99</v>
      </c>
      <c r="AO60" s="19">
        <v>1.44</v>
      </c>
      <c r="AP60" s="19">
        <v>0.56000000000000005</v>
      </c>
      <c r="AQ60" s="19">
        <v>0.69</v>
      </c>
      <c r="AR60" s="19">
        <v>0.83</v>
      </c>
      <c r="AS60" s="19">
        <v>1.1299999999999999</v>
      </c>
      <c r="AT60" s="19">
        <v>0.71</v>
      </c>
      <c r="AU60" s="19">
        <v>1.31</v>
      </c>
      <c r="AV60" s="19">
        <v>1</v>
      </c>
      <c r="AW60" s="19">
        <v>0.67</v>
      </c>
      <c r="AX60" s="19">
        <v>0.63</v>
      </c>
      <c r="AY60" s="11"/>
      <c r="AZ60" s="25">
        <v>8.6499999999999994E-2</v>
      </c>
      <c r="BA60" s="25">
        <v>0.19819999999999999</v>
      </c>
      <c r="BB60" s="25">
        <v>9.6000000000000002E-2</v>
      </c>
      <c r="BC60" s="25">
        <v>0.37490000000000001</v>
      </c>
      <c r="BD60" s="25">
        <v>0.75700000000000001</v>
      </c>
      <c r="BE60" s="25">
        <v>0.94879999999999998</v>
      </c>
      <c r="BF60" s="25">
        <v>0.1993</v>
      </c>
      <c r="BG60" s="25">
        <v>0.14660000000000001</v>
      </c>
      <c r="BH60" s="25">
        <v>1.0200000000000001E-2</v>
      </c>
      <c r="BI60" s="25">
        <v>8.0000000000000004E-4</v>
      </c>
      <c r="BJ60" s="25">
        <v>0.76160000000000005</v>
      </c>
      <c r="BK60" s="25">
        <v>0.17630000000000001</v>
      </c>
      <c r="BL60" s="25">
        <v>0.1817</v>
      </c>
      <c r="BM60" s="25">
        <v>0.29339999999999999</v>
      </c>
      <c r="BN60" s="25">
        <v>0.33960000000000001</v>
      </c>
      <c r="BO60" s="25">
        <v>0.77190000000000003</v>
      </c>
      <c r="BP60" s="25">
        <v>0.92259999999999998</v>
      </c>
      <c r="BQ60" s="25">
        <v>8.3999999999999995E-3</v>
      </c>
      <c r="BR60" s="25">
        <v>1.0800000000000001E-2</v>
      </c>
      <c r="BS60" s="25">
        <v>0.28870000000000001</v>
      </c>
      <c r="BT60" s="25">
        <v>0.92430000000000001</v>
      </c>
      <c r="BU60" s="25">
        <v>0.124</v>
      </c>
      <c r="BV60" s="25">
        <v>0.38569999999999999</v>
      </c>
      <c r="BW60" s="25">
        <v>0.1588</v>
      </c>
      <c r="BX60" s="25">
        <v>0.89629999999999999</v>
      </c>
      <c r="BY60" s="25">
        <v>0.58230000000000004</v>
      </c>
      <c r="BZ60" s="25">
        <v>0.1246</v>
      </c>
      <c r="CA60" s="25">
        <v>0.15129999999999999</v>
      </c>
      <c r="CB60" s="25">
        <v>0.57899999999999996</v>
      </c>
      <c r="CC60" s="25">
        <v>0.93759999999999999</v>
      </c>
      <c r="CD60" s="25">
        <v>0.30459999999999998</v>
      </c>
      <c r="CE60" s="25">
        <v>0.90710000000000002</v>
      </c>
      <c r="CF60" s="25">
        <v>0.84899999999999998</v>
      </c>
      <c r="CG60" s="25">
        <v>0.1835</v>
      </c>
      <c r="CH60" s="25">
        <v>0.10390000000000001</v>
      </c>
      <c r="CI60" s="25">
        <v>0.15210000000000001</v>
      </c>
      <c r="CJ60" s="25">
        <v>8.8200000000000001E-2</v>
      </c>
      <c r="CK60" s="25">
        <v>5.0999999999999997E-2</v>
      </c>
      <c r="CL60" s="25">
        <v>0.39169999999999999</v>
      </c>
      <c r="CM60" s="25">
        <v>0.70120000000000005</v>
      </c>
      <c r="CN60" s="25">
        <v>1.49E-2</v>
      </c>
      <c r="CO60" s="25">
        <v>1.24E-2</v>
      </c>
      <c r="CP60" s="25">
        <v>7.1800000000000003E-2</v>
      </c>
      <c r="CQ60" s="25">
        <v>0.71430000000000005</v>
      </c>
      <c r="CR60" s="25">
        <v>0.1439</v>
      </c>
      <c r="CS60" s="25">
        <v>0.38190000000000002</v>
      </c>
      <c r="CT60" s="25">
        <v>0.1021</v>
      </c>
      <c r="CU60" s="25">
        <v>0.187</v>
      </c>
      <c r="CV60" s="25">
        <v>0.34610000000000002</v>
      </c>
      <c r="CW60" s="25">
        <v>0.1678</v>
      </c>
      <c r="CX60" s="25">
        <v>0.30620000000000003</v>
      </c>
      <c r="CY60" s="25">
        <v>0.2878</v>
      </c>
      <c r="CZ60" s="25">
        <v>0.99850000000000005</v>
      </c>
      <c r="DA60" s="25">
        <v>0.24809999999999999</v>
      </c>
      <c r="DB60" s="25">
        <v>0.52559999999999996</v>
      </c>
      <c r="DC60" s="25">
        <v>0.59589999999999999</v>
      </c>
      <c r="DD60" s="25">
        <v>0.3014</v>
      </c>
      <c r="DE60" s="25">
        <v>0.4536</v>
      </c>
      <c r="DF60" s="41" t="str">
        <f t="shared" si="3"/>
        <v/>
      </c>
      <c r="DG60" s="41" t="str">
        <f t="shared" si="7"/>
        <v/>
      </c>
      <c r="DH60" s="41" t="str">
        <f t="shared" si="8"/>
        <v/>
      </c>
      <c r="DI60" s="41" t="str">
        <f t="shared" si="9"/>
        <v/>
      </c>
      <c r="DJ60" s="41" t="str">
        <f t="shared" si="10"/>
        <v/>
      </c>
      <c r="DK60" s="41" t="str">
        <f t="shared" si="11"/>
        <v/>
      </c>
      <c r="DL60" s="41" t="str">
        <f t="shared" si="1"/>
        <v/>
      </c>
      <c r="DM60" s="41" t="str">
        <f t="shared" si="2"/>
        <v/>
      </c>
      <c r="DN60" s="41">
        <f t="shared" si="4"/>
        <v>1</v>
      </c>
      <c r="DO60" s="41">
        <f t="shared" si="5"/>
        <v>0</v>
      </c>
      <c r="DP60" s="41">
        <f t="shared" si="6"/>
        <v>0</v>
      </c>
      <c r="DQ60" s="11"/>
      <c r="DR60" s="14" t="s">
        <v>35</v>
      </c>
      <c r="DS60" s="14" t="s">
        <v>215</v>
      </c>
      <c r="DT60" s="15">
        <v>100000054</v>
      </c>
      <c r="DU60" s="15" t="s">
        <v>239</v>
      </c>
      <c r="DV60" s="15">
        <v>2790</v>
      </c>
      <c r="DW60" s="15">
        <v>163.10772</v>
      </c>
    </row>
    <row r="61" spans="11:127" x14ac:dyDescent="0.2">
      <c r="K61" s="2"/>
      <c r="L61" s="13">
        <v>93</v>
      </c>
      <c r="M61" s="46"/>
      <c r="N61" s="46"/>
      <c r="O61" s="14" t="s">
        <v>240</v>
      </c>
      <c r="P61" s="15" t="s">
        <v>38</v>
      </c>
      <c r="Q61" s="15">
        <v>1495</v>
      </c>
      <c r="R61" s="16" t="s">
        <v>241</v>
      </c>
      <c r="S61" s="16" t="s">
        <v>242</v>
      </c>
      <c r="T61" s="17">
        <v>160556</v>
      </c>
      <c r="U61" s="11"/>
      <c r="V61" s="18">
        <v>0.46</v>
      </c>
      <c r="W61" s="19">
        <v>0.69</v>
      </c>
      <c r="X61" s="19">
        <v>1.48</v>
      </c>
      <c r="Y61" s="21"/>
      <c r="Z61" s="20"/>
      <c r="AA61" s="21"/>
      <c r="AB61" s="19">
        <v>0.88</v>
      </c>
      <c r="AC61" s="19">
        <v>0.56000000000000005</v>
      </c>
      <c r="AD61" s="19">
        <v>1.01</v>
      </c>
      <c r="AE61" s="19">
        <v>0.64</v>
      </c>
      <c r="AF61" s="19">
        <v>1.79</v>
      </c>
      <c r="AG61" s="19">
        <v>0.84</v>
      </c>
      <c r="AH61" s="19">
        <v>1.17</v>
      </c>
      <c r="AI61" s="19">
        <v>0.56999999999999995</v>
      </c>
      <c r="AJ61" s="19">
        <v>1.39</v>
      </c>
      <c r="AK61" s="19">
        <v>0.49</v>
      </c>
      <c r="AL61" s="18">
        <v>0.34</v>
      </c>
      <c r="AM61" s="18">
        <v>0.33</v>
      </c>
      <c r="AN61" s="18">
        <v>0.3</v>
      </c>
      <c r="AO61" s="19">
        <v>0.96</v>
      </c>
      <c r="AP61" s="19">
        <v>0.92</v>
      </c>
      <c r="AQ61" s="19">
        <v>0.82</v>
      </c>
      <c r="AR61" s="22">
        <v>2.31</v>
      </c>
      <c r="AS61" s="19">
        <v>0.78</v>
      </c>
      <c r="AT61" s="19">
        <v>0.89</v>
      </c>
      <c r="AU61" s="19">
        <v>1.71</v>
      </c>
      <c r="AV61" s="19">
        <v>1.35</v>
      </c>
      <c r="AW61" s="18">
        <v>0.46</v>
      </c>
      <c r="AX61" s="19">
        <v>0.69</v>
      </c>
      <c r="AY61" s="11"/>
      <c r="AZ61" s="25">
        <v>1.43E-2</v>
      </c>
      <c r="BA61" s="25">
        <v>9.4700000000000006E-2</v>
      </c>
      <c r="BB61" s="25">
        <v>0.21859999999999999</v>
      </c>
      <c r="BC61" s="25">
        <v>0.57310000000000005</v>
      </c>
      <c r="BD61" s="25">
        <v>0.45119999999999999</v>
      </c>
      <c r="BE61" s="25">
        <v>0.93830000000000002</v>
      </c>
      <c r="BF61" s="25">
        <v>9.8299999999999998E-2</v>
      </c>
      <c r="BG61" s="25">
        <v>9.6500000000000002E-2</v>
      </c>
      <c r="BH61" s="25">
        <v>0.01</v>
      </c>
      <c r="BI61" s="25">
        <v>6.9999999999999999E-4</v>
      </c>
      <c r="BJ61" s="25">
        <v>5.2900000000000003E-2</v>
      </c>
      <c r="BK61" s="25">
        <v>3.4200000000000001E-2</v>
      </c>
      <c r="BL61" s="25">
        <v>0.92479999999999996</v>
      </c>
      <c r="BM61" s="25">
        <v>0.13200000000000001</v>
      </c>
      <c r="BN61" s="25">
        <v>0.88839999999999997</v>
      </c>
      <c r="BO61" s="25">
        <v>0.15720000000000001</v>
      </c>
      <c r="BP61" s="25">
        <v>0.10050000000000001</v>
      </c>
      <c r="BQ61" s="25">
        <v>0.63</v>
      </c>
      <c r="BR61" s="25">
        <v>0.73629999999999995</v>
      </c>
      <c r="BS61" s="25">
        <v>0.12139999999999999</v>
      </c>
      <c r="BT61" s="25">
        <v>0.88439999999999996</v>
      </c>
      <c r="BU61" s="25">
        <v>0.22239999999999999</v>
      </c>
      <c r="BV61" s="25">
        <v>1.1000000000000001E-3</v>
      </c>
      <c r="BW61" s="25">
        <v>1.8E-3</v>
      </c>
      <c r="BX61" s="25">
        <v>2.0000000000000001E-4</v>
      </c>
      <c r="BY61" s="25">
        <v>0.8569</v>
      </c>
      <c r="BZ61" s="25">
        <v>0.50670000000000004</v>
      </c>
      <c r="CA61" s="25">
        <v>0.61199999999999999</v>
      </c>
      <c r="CB61" s="25">
        <v>1.0999999999999999E-2</v>
      </c>
      <c r="CC61" s="25">
        <v>0.37209999999999999</v>
      </c>
      <c r="CD61" s="25">
        <v>0.47160000000000002</v>
      </c>
      <c r="CE61" s="25">
        <v>0.49969999999999998</v>
      </c>
      <c r="CF61" s="25">
        <v>0.3775</v>
      </c>
      <c r="CG61" s="25">
        <v>3.0099999999999998E-2</v>
      </c>
      <c r="CH61" s="25">
        <v>0.15310000000000001</v>
      </c>
      <c r="CI61" s="25">
        <v>0.43140000000000001</v>
      </c>
      <c r="CJ61" s="25">
        <v>4.5900000000000003E-2</v>
      </c>
      <c r="CK61" s="25">
        <v>0.1114</v>
      </c>
      <c r="CL61" s="25">
        <v>0.13320000000000001</v>
      </c>
      <c r="CM61" s="25">
        <v>0.22889999999999999</v>
      </c>
      <c r="CN61" s="25">
        <v>0.23930000000000001</v>
      </c>
      <c r="CO61" s="25">
        <v>0.28489999999999999</v>
      </c>
      <c r="CP61" s="25">
        <v>3.5900000000000001E-2</v>
      </c>
      <c r="CQ61" s="25">
        <v>0.70930000000000004</v>
      </c>
      <c r="CR61" s="25">
        <v>0.19439999999999999</v>
      </c>
      <c r="CS61" s="25">
        <v>1.24E-2</v>
      </c>
      <c r="CT61" s="25">
        <v>4.1000000000000003E-3</v>
      </c>
      <c r="CU61" s="25">
        <v>2.0000000000000001E-4</v>
      </c>
      <c r="CV61" s="25">
        <v>0.43730000000000002</v>
      </c>
      <c r="CW61" s="25">
        <v>0.39589999999999997</v>
      </c>
      <c r="CX61" s="25">
        <v>0.51939999999999997</v>
      </c>
      <c r="CY61" s="25">
        <v>2.3800000000000002E-2</v>
      </c>
      <c r="CZ61" s="25">
        <v>0.95499999999999996</v>
      </c>
      <c r="DA61" s="25">
        <v>0.29799999999999999</v>
      </c>
      <c r="DB61" s="25">
        <v>0.38790000000000002</v>
      </c>
      <c r="DC61" s="25">
        <v>0.43940000000000001</v>
      </c>
      <c r="DD61" s="25">
        <v>0.1182</v>
      </c>
      <c r="DE61" s="25">
        <v>0.56100000000000005</v>
      </c>
      <c r="DF61" s="41" t="str">
        <f t="shared" si="3"/>
        <v/>
      </c>
      <c r="DG61" s="41" t="str">
        <f t="shared" si="7"/>
        <v>up</v>
      </c>
      <c r="DH61" s="41" t="str">
        <f t="shared" si="8"/>
        <v/>
      </c>
      <c r="DI61" s="41" t="str">
        <f t="shared" si="9"/>
        <v/>
      </c>
      <c r="DJ61" s="41" t="str">
        <f t="shared" si="10"/>
        <v/>
      </c>
      <c r="DK61" s="41" t="str">
        <f t="shared" si="11"/>
        <v/>
      </c>
      <c r="DL61" s="41" t="str">
        <f t="shared" si="1"/>
        <v/>
      </c>
      <c r="DM61" s="41" t="str">
        <f t="shared" si="2"/>
        <v/>
      </c>
      <c r="DN61" s="41">
        <f t="shared" si="4"/>
        <v>1</v>
      </c>
      <c r="DO61" s="41">
        <f t="shared" si="5"/>
        <v>0</v>
      </c>
      <c r="DP61" s="41">
        <f t="shared" si="6"/>
        <v>1</v>
      </c>
      <c r="DQ61" s="11"/>
      <c r="DR61" s="14" t="s">
        <v>35</v>
      </c>
      <c r="DS61" s="14" t="s">
        <v>215</v>
      </c>
      <c r="DT61" s="15">
        <v>392</v>
      </c>
      <c r="DU61" s="15" t="s">
        <v>243</v>
      </c>
      <c r="DV61" s="15">
        <v>2530</v>
      </c>
      <c r="DW61" s="15">
        <v>277.13941999999997</v>
      </c>
    </row>
    <row r="62" spans="11:127" x14ac:dyDescent="0.2">
      <c r="K62" s="2"/>
      <c r="L62" s="13">
        <v>94</v>
      </c>
      <c r="M62" s="46"/>
      <c r="N62" s="46"/>
      <c r="O62" s="14" t="s">
        <v>244</v>
      </c>
      <c r="P62" s="15" t="s">
        <v>62</v>
      </c>
      <c r="Q62" s="15">
        <v>6146</v>
      </c>
      <c r="R62" s="16" t="s">
        <v>245</v>
      </c>
      <c r="S62" s="16" t="s">
        <v>246</v>
      </c>
      <c r="T62" s="17">
        <v>469</v>
      </c>
      <c r="U62" s="11"/>
      <c r="V62" s="19">
        <v>0.87</v>
      </c>
      <c r="W62" s="19">
        <v>0.62</v>
      </c>
      <c r="X62" s="19">
        <v>0.71</v>
      </c>
      <c r="Y62" s="19"/>
      <c r="Z62" s="20"/>
      <c r="AA62" s="19"/>
      <c r="AB62" s="19">
        <v>1.32</v>
      </c>
      <c r="AC62" s="19">
        <v>0.78</v>
      </c>
      <c r="AD62" s="19">
        <v>0.9</v>
      </c>
      <c r="AE62" s="18">
        <v>0.59</v>
      </c>
      <c r="AF62" s="19">
        <v>1.1599999999999999</v>
      </c>
      <c r="AG62" s="19">
        <v>1.03</v>
      </c>
      <c r="AH62" s="19">
        <v>0.76</v>
      </c>
      <c r="AI62" s="18">
        <v>0.7</v>
      </c>
      <c r="AJ62" s="19">
        <v>0.74</v>
      </c>
      <c r="AK62" s="19">
        <v>0.91</v>
      </c>
      <c r="AL62" s="19">
        <v>0.92</v>
      </c>
      <c r="AM62" s="19">
        <v>0.79</v>
      </c>
      <c r="AN62" s="18">
        <v>0.44</v>
      </c>
      <c r="AO62" s="19">
        <v>0.86</v>
      </c>
      <c r="AP62" s="18">
        <v>0.56000000000000005</v>
      </c>
      <c r="AQ62" s="19">
        <v>1.1299999999999999</v>
      </c>
      <c r="AR62" s="19">
        <v>1.26</v>
      </c>
      <c r="AS62" s="19">
        <v>0.88</v>
      </c>
      <c r="AT62" s="19">
        <v>0.87</v>
      </c>
      <c r="AU62" s="19">
        <v>1.1100000000000001</v>
      </c>
      <c r="AV62" s="19">
        <v>1.28</v>
      </c>
      <c r="AW62" s="19">
        <v>0.87</v>
      </c>
      <c r="AX62" s="18">
        <v>0.62</v>
      </c>
      <c r="AY62" s="11"/>
      <c r="AZ62" s="25">
        <v>0.50229999999999997</v>
      </c>
      <c r="BA62" s="25">
        <v>0.43790000000000001</v>
      </c>
      <c r="BB62" s="25">
        <v>0.1164</v>
      </c>
      <c r="BC62" s="25">
        <v>0.41710000000000003</v>
      </c>
      <c r="BD62" s="25">
        <v>0.42020000000000002</v>
      </c>
      <c r="BE62" s="25">
        <v>0.93830000000000002</v>
      </c>
      <c r="BF62" s="25">
        <v>0.90080000000000005</v>
      </c>
      <c r="BG62" s="25">
        <v>0.40450000000000003</v>
      </c>
      <c r="BH62" s="25">
        <v>1.42E-6</v>
      </c>
      <c r="BI62" s="25">
        <v>2.0100000000000001E-7</v>
      </c>
      <c r="BJ62" s="25">
        <v>0.1038</v>
      </c>
      <c r="BK62" s="25">
        <v>5.11E-2</v>
      </c>
      <c r="BL62" s="25">
        <v>0.15129999999999999</v>
      </c>
      <c r="BM62" s="25">
        <v>0.1605</v>
      </c>
      <c r="BN62" s="25">
        <v>0.34799999999999998</v>
      </c>
      <c r="BO62" s="25">
        <v>5.5999999999999999E-3</v>
      </c>
      <c r="BP62" s="25">
        <v>0.63639999999999997</v>
      </c>
      <c r="BQ62" s="25">
        <v>0.84030000000000005</v>
      </c>
      <c r="BR62" s="25">
        <v>0.17960000000000001</v>
      </c>
      <c r="BS62" s="25">
        <v>8.8000000000000005E-3</v>
      </c>
      <c r="BT62" s="25">
        <v>0.124</v>
      </c>
      <c r="BU62" s="25">
        <v>0.18149999999999999</v>
      </c>
      <c r="BV62" s="25">
        <v>0.73009999999999997</v>
      </c>
      <c r="BW62" s="25">
        <v>0.2702</v>
      </c>
      <c r="BX62" s="25">
        <v>1.17E-5</v>
      </c>
      <c r="BY62" s="25">
        <v>0.4466</v>
      </c>
      <c r="BZ62" s="25">
        <v>5.0000000000000001E-4</v>
      </c>
      <c r="CA62" s="25">
        <v>0.56640000000000001</v>
      </c>
      <c r="CB62" s="25">
        <v>0.27129999999999999</v>
      </c>
      <c r="CC62" s="25">
        <v>0.50270000000000004</v>
      </c>
      <c r="CD62" s="25">
        <v>0.49309999999999998</v>
      </c>
      <c r="CE62" s="25">
        <v>0.52470000000000006</v>
      </c>
      <c r="CF62" s="25">
        <v>0.16120000000000001</v>
      </c>
      <c r="CG62" s="25">
        <v>0.2399</v>
      </c>
      <c r="CH62" s="25">
        <v>8.3999999999999995E-3</v>
      </c>
      <c r="CI62" s="25">
        <v>0.1333</v>
      </c>
      <c r="CJ62" s="25">
        <v>5.4399999999999997E-2</v>
      </c>
      <c r="CK62" s="25">
        <v>5.16E-2</v>
      </c>
      <c r="CL62" s="25">
        <v>1.3100000000000001E-2</v>
      </c>
      <c r="CM62" s="25">
        <v>0.63339999999999996</v>
      </c>
      <c r="CN62" s="25">
        <v>0.2923</v>
      </c>
      <c r="CO62" s="25">
        <v>0.10639999999999999</v>
      </c>
      <c r="CP62" s="25">
        <v>4.0000000000000001E-3</v>
      </c>
      <c r="CQ62" s="25">
        <v>0.32140000000000002</v>
      </c>
      <c r="CR62" s="25">
        <v>0.1825</v>
      </c>
      <c r="CS62" s="25">
        <v>0.52149999999999996</v>
      </c>
      <c r="CT62" s="25">
        <v>0.15029999999999999</v>
      </c>
      <c r="CU62" s="25">
        <v>3.0000000000000001E-5</v>
      </c>
      <c r="CV62" s="25">
        <v>0.29039999999999999</v>
      </c>
      <c r="CW62" s="25">
        <v>2.5000000000000001E-3</v>
      </c>
      <c r="CX62" s="25">
        <v>0.50149999999999995</v>
      </c>
      <c r="CY62" s="25">
        <v>0.1739</v>
      </c>
      <c r="CZ62" s="25">
        <v>0.99850000000000005</v>
      </c>
      <c r="DA62" s="25">
        <v>0.3034</v>
      </c>
      <c r="DB62" s="25">
        <v>0.3947</v>
      </c>
      <c r="DC62" s="25">
        <v>0.30009999999999998</v>
      </c>
      <c r="DD62" s="25">
        <v>0.33439999999999998</v>
      </c>
      <c r="DE62" s="25">
        <v>0.1052</v>
      </c>
      <c r="DF62" s="41" t="str">
        <f t="shared" si="3"/>
        <v/>
      </c>
      <c r="DG62" s="41" t="str">
        <f t="shared" si="7"/>
        <v/>
      </c>
      <c r="DH62" s="41" t="str">
        <f t="shared" si="8"/>
        <v/>
      </c>
      <c r="DI62" s="41" t="str">
        <f t="shared" si="9"/>
        <v/>
      </c>
      <c r="DJ62" s="41" t="str">
        <f t="shared" si="10"/>
        <v/>
      </c>
      <c r="DK62" s="41" t="str">
        <f t="shared" si="11"/>
        <v/>
      </c>
      <c r="DL62" s="41" t="str">
        <f t="shared" si="1"/>
        <v/>
      </c>
      <c r="DM62" s="41" t="str">
        <f t="shared" si="2"/>
        <v/>
      </c>
      <c r="DN62" s="41">
        <f t="shared" si="4"/>
        <v>1</v>
      </c>
      <c r="DO62" s="41">
        <f t="shared" si="5"/>
        <v>0</v>
      </c>
      <c r="DP62" s="41">
        <f t="shared" si="6"/>
        <v>0</v>
      </c>
      <c r="DQ62" s="11"/>
      <c r="DR62" s="14" t="s">
        <v>35</v>
      </c>
      <c r="DS62" s="14" t="s">
        <v>215</v>
      </c>
      <c r="DT62" s="15">
        <v>381</v>
      </c>
      <c r="DU62" s="15" t="s">
        <v>247</v>
      </c>
      <c r="DV62" s="15">
        <v>3500</v>
      </c>
      <c r="DW62" s="15">
        <v>160.06153</v>
      </c>
    </row>
    <row r="63" spans="11:127" x14ac:dyDescent="0.2">
      <c r="K63" s="2"/>
      <c r="L63" s="13">
        <v>98</v>
      </c>
      <c r="M63" s="46"/>
      <c r="N63" s="46"/>
      <c r="O63" s="14" t="s">
        <v>248</v>
      </c>
      <c r="P63" s="15" t="s">
        <v>62</v>
      </c>
      <c r="Q63" s="15">
        <v>396</v>
      </c>
      <c r="R63" s="16" t="s">
        <v>249</v>
      </c>
      <c r="S63" s="16" t="s">
        <v>250</v>
      </c>
      <c r="T63" s="17">
        <v>743</v>
      </c>
      <c r="U63" s="11"/>
      <c r="V63" s="24">
        <v>1.86</v>
      </c>
      <c r="W63" s="22">
        <v>2.5099999999999998</v>
      </c>
      <c r="X63" s="19">
        <v>1.35</v>
      </c>
      <c r="Y63" s="19"/>
      <c r="Z63" s="20"/>
      <c r="AA63" s="20"/>
      <c r="AB63" s="22">
        <v>1.9</v>
      </c>
      <c r="AC63" s="22">
        <v>8.94</v>
      </c>
      <c r="AD63" s="22">
        <v>4.88</v>
      </c>
      <c r="AE63" s="22">
        <v>4.71</v>
      </c>
      <c r="AF63" s="18">
        <v>0.55000000000000004</v>
      </c>
      <c r="AG63" s="22">
        <v>5.22</v>
      </c>
      <c r="AH63" s="22">
        <v>8.64</v>
      </c>
      <c r="AI63" s="22">
        <v>14.09</v>
      </c>
      <c r="AJ63" s="22">
        <v>1.66</v>
      </c>
      <c r="AK63" s="19">
        <v>1.63</v>
      </c>
      <c r="AL63" s="19">
        <v>1.04</v>
      </c>
      <c r="AM63" s="22">
        <v>4.8899999999999997</v>
      </c>
      <c r="AN63" s="22">
        <v>11.41</v>
      </c>
      <c r="AO63" s="22">
        <v>4.72</v>
      </c>
      <c r="AP63" s="22">
        <v>2.33</v>
      </c>
      <c r="AQ63" s="19">
        <v>0.65</v>
      </c>
      <c r="AR63" s="19">
        <v>1.07</v>
      </c>
      <c r="AS63" s="19">
        <v>1.78</v>
      </c>
      <c r="AT63" s="19">
        <v>0.59</v>
      </c>
      <c r="AU63" s="19">
        <v>0.62</v>
      </c>
      <c r="AV63" s="19">
        <v>0.59</v>
      </c>
      <c r="AW63" s="22">
        <v>1.86</v>
      </c>
      <c r="AX63" s="22">
        <v>2.5099999999999998</v>
      </c>
      <c r="AY63" s="11"/>
      <c r="AZ63" s="25">
        <v>8.0699999999999994E-2</v>
      </c>
      <c r="BA63" s="25">
        <v>0.19309999999999999</v>
      </c>
      <c r="BB63" s="25">
        <v>2.76E-2</v>
      </c>
      <c r="BC63" s="25">
        <v>0.2099</v>
      </c>
      <c r="BD63" s="25">
        <v>0.1041</v>
      </c>
      <c r="BE63" s="25">
        <v>0.93830000000000002</v>
      </c>
      <c r="BF63" s="25">
        <v>0.88460000000000005</v>
      </c>
      <c r="BG63" s="25">
        <v>0.40279999999999999</v>
      </c>
      <c r="BH63" s="25">
        <v>1E-14</v>
      </c>
      <c r="BI63" s="25">
        <v>8.9999999999999995E-15</v>
      </c>
      <c r="BJ63" s="25">
        <v>2.0199999999999999E-2</v>
      </c>
      <c r="BK63" s="25">
        <v>1.9400000000000001E-2</v>
      </c>
      <c r="BL63" s="25">
        <v>1.2200000000000001E-2</v>
      </c>
      <c r="BM63" s="25">
        <v>3.4200000000000002E-8</v>
      </c>
      <c r="BN63" s="25">
        <v>8.5699999999999996E-5</v>
      </c>
      <c r="BO63" s="25">
        <v>4.0000000000000002E-4</v>
      </c>
      <c r="BP63" s="25">
        <v>3.8399999999999997E-2</v>
      </c>
      <c r="BQ63" s="25">
        <v>1.9099999999999999E-2</v>
      </c>
      <c r="BR63" s="25">
        <v>9.5899999999999997E-6</v>
      </c>
      <c r="BS63" s="25">
        <v>4.1799999999999997E-8</v>
      </c>
      <c r="BT63" s="25">
        <v>1.8200000000000001E-2</v>
      </c>
      <c r="BU63" s="25">
        <v>0.15429999999999999</v>
      </c>
      <c r="BV63" s="25">
        <v>0.79969999999999997</v>
      </c>
      <c r="BW63" s="25">
        <v>4.0000000000000002E-4</v>
      </c>
      <c r="BX63" s="25">
        <v>1.86E-7</v>
      </c>
      <c r="BY63" s="25">
        <v>2.0000000000000001E-4</v>
      </c>
      <c r="BZ63" s="25">
        <v>3.61E-2</v>
      </c>
      <c r="CA63" s="25">
        <v>0.98499999999999999</v>
      </c>
      <c r="CB63" s="25">
        <v>0.2412</v>
      </c>
      <c r="CC63" s="25">
        <v>0.87660000000000005</v>
      </c>
      <c r="CD63" s="25">
        <v>0.1033</v>
      </c>
      <c r="CE63" s="25">
        <v>0.14530000000000001</v>
      </c>
      <c r="CF63" s="25">
        <v>0.16689999999999999</v>
      </c>
      <c r="CG63" s="25">
        <v>4.1399999999999999E-2</v>
      </c>
      <c r="CH63" s="25">
        <v>5.7999999999999996E-3</v>
      </c>
      <c r="CI63" s="25">
        <v>2.4500000000000001E-2</v>
      </c>
      <c r="CJ63" s="25">
        <v>3.7E-7</v>
      </c>
      <c r="CK63" s="25">
        <v>3.6300000000000001E-5</v>
      </c>
      <c r="CL63" s="25">
        <v>1.8E-3</v>
      </c>
      <c r="CM63" s="25">
        <v>0.1159</v>
      </c>
      <c r="CN63" s="25">
        <v>2.1499999999999998E-2</v>
      </c>
      <c r="CO63" s="25">
        <v>7.36E-5</v>
      </c>
      <c r="CP63" s="25">
        <v>1.73E-7</v>
      </c>
      <c r="CQ63" s="25">
        <v>0.1003</v>
      </c>
      <c r="CR63" s="25">
        <v>0.1648</v>
      </c>
      <c r="CS63" s="25">
        <v>0.54039999999999999</v>
      </c>
      <c r="CT63" s="25">
        <v>1.6999999999999999E-3</v>
      </c>
      <c r="CU63" s="25">
        <v>1.11E-6</v>
      </c>
      <c r="CV63" s="25">
        <v>2.5999999999999999E-3</v>
      </c>
      <c r="CW63" s="25">
        <v>6.7599999999999993E-2</v>
      </c>
      <c r="CX63" s="25">
        <v>0.63329999999999997</v>
      </c>
      <c r="CY63" s="25">
        <v>0.16</v>
      </c>
      <c r="CZ63" s="25">
        <v>0.99850000000000005</v>
      </c>
      <c r="DA63" s="25">
        <v>0.1552</v>
      </c>
      <c r="DB63" s="25">
        <v>0.20219999999999999</v>
      </c>
      <c r="DC63" s="25">
        <v>0.30370000000000003</v>
      </c>
      <c r="DD63" s="25">
        <v>0.1353</v>
      </c>
      <c r="DE63" s="25">
        <v>8.4400000000000003E-2</v>
      </c>
      <c r="DF63" s="41" t="str">
        <f t="shared" si="3"/>
        <v/>
      </c>
      <c r="DG63" s="41" t="str">
        <f t="shared" si="7"/>
        <v/>
      </c>
      <c r="DH63" s="41" t="str">
        <f t="shared" si="8"/>
        <v/>
      </c>
      <c r="DI63" s="41" t="str">
        <f t="shared" si="9"/>
        <v/>
      </c>
      <c r="DJ63" s="41" t="str">
        <f t="shared" si="10"/>
        <v/>
      </c>
      <c r="DK63" s="41" t="str">
        <f t="shared" si="11"/>
        <v/>
      </c>
      <c r="DL63" s="41" t="str">
        <f t="shared" si="1"/>
        <v/>
      </c>
      <c r="DM63" s="41" t="str">
        <f t="shared" si="2"/>
        <v>up</v>
      </c>
      <c r="DN63" s="41">
        <f t="shared" si="4"/>
        <v>1</v>
      </c>
      <c r="DO63" s="41">
        <f t="shared" si="5"/>
        <v>0</v>
      </c>
      <c r="DP63" s="41">
        <f t="shared" si="6"/>
        <v>1</v>
      </c>
      <c r="DQ63" s="11"/>
      <c r="DR63" s="14" t="s">
        <v>35</v>
      </c>
      <c r="DS63" s="14" t="s">
        <v>215</v>
      </c>
      <c r="DT63" s="15">
        <v>339</v>
      </c>
      <c r="DU63" s="15" t="s">
        <v>251</v>
      </c>
      <c r="DV63" s="15">
        <v>2900</v>
      </c>
      <c r="DW63" s="15">
        <v>131.03497999999999</v>
      </c>
    </row>
    <row r="64" spans="11:127" x14ac:dyDescent="0.2">
      <c r="K64" s="2"/>
      <c r="L64" s="13">
        <v>99</v>
      </c>
      <c r="M64" s="46"/>
      <c r="N64" s="46"/>
      <c r="O64" s="14" t="s">
        <v>252</v>
      </c>
      <c r="P64" s="15" t="s">
        <v>38</v>
      </c>
      <c r="Q64" s="15">
        <v>44664</v>
      </c>
      <c r="R64" s="14"/>
      <c r="S64" s="16" t="s">
        <v>253</v>
      </c>
      <c r="T64" s="17">
        <v>71464488</v>
      </c>
      <c r="U64" s="11"/>
      <c r="V64" s="19">
        <v>0.57999999999999996</v>
      </c>
      <c r="W64" s="19">
        <v>0.63</v>
      </c>
      <c r="X64" s="19">
        <v>1.08</v>
      </c>
      <c r="Y64" s="19"/>
      <c r="Z64" s="20"/>
      <c r="AA64" s="21"/>
      <c r="AB64" s="18">
        <v>0.28999999999999998</v>
      </c>
      <c r="AC64" s="19">
        <v>1.02</v>
      </c>
      <c r="AD64" s="22">
        <v>2.81</v>
      </c>
      <c r="AE64" s="24">
        <v>3.48</v>
      </c>
      <c r="AF64" s="22">
        <v>2.75</v>
      </c>
      <c r="AG64" s="23">
        <v>0.36</v>
      </c>
      <c r="AH64" s="19">
        <v>1.18</v>
      </c>
      <c r="AI64" s="19">
        <v>1.45</v>
      </c>
      <c r="AJ64" s="22">
        <v>3.3</v>
      </c>
      <c r="AK64" s="19">
        <v>1.23</v>
      </c>
      <c r="AL64" s="18">
        <v>0.17</v>
      </c>
      <c r="AM64" s="18">
        <v>0.25</v>
      </c>
      <c r="AN64" s="23">
        <v>0.64</v>
      </c>
      <c r="AO64" s="19">
        <v>1.49</v>
      </c>
      <c r="AP64" s="19">
        <v>2.6</v>
      </c>
      <c r="AQ64" s="19">
        <v>1.1299999999999999</v>
      </c>
      <c r="AR64" s="22">
        <v>2.75</v>
      </c>
      <c r="AS64" s="19">
        <v>1.37</v>
      </c>
      <c r="AT64" s="19">
        <v>1.54</v>
      </c>
      <c r="AU64" s="19">
        <v>1.3</v>
      </c>
      <c r="AV64" s="19">
        <v>0.66</v>
      </c>
      <c r="AW64" s="19">
        <v>0.57999999999999996</v>
      </c>
      <c r="AX64" s="23">
        <v>0.62</v>
      </c>
      <c r="AY64" s="11"/>
      <c r="AZ64" s="25">
        <v>0.55500000000000005</v>
      </c>
      <c r="BA64" s="25">
        <v>0.45779999999999998</v>
      </c>
      <c r="BB64" s="25">
        <v>0.26079999999999998</v>
      </c>
      <c r="BC64" s="25">
        <v>0.62880000000000003</v>
      </c>
      <c r="BD64" s="25">
        <v>0.38990000000000002</v>
      </c>
      <c r="BE64" s="25">
        <v>0.93830000000000002</v>
      </c>
      <c r="BF64" s="25">
        <v>0.89070000000000005</v>
      </c>
      <c r="BG64" s="25">
        <v>0.4032</v>
      </c>
      <c r="BH64" s="25">
        <v>1.2E-5</v>
      </c>
      <c r="BI64" s="25">
        <v>1.4500000000000001E-6</v>
      </c>
      <c r="BJ64" s="25">
        <v>7.5300000000000006E-2</v>
      </c>
      <c r="BK64" s="25">
        <v>4.2700000000000002E-2</v>
      </c>
      <c r="BL64" s="25">
        <v>3.1699999999999999E-2</v>
      </c>
      <c r="BM64" s="25">
        <v>0.83089999999999997</v>
      </c>
      <c r="BN64" s="25">
        <v>4.7899999999999998E-2</v>
      </c>
      <c r="BO64" s="25">
        <v>5.1799999999999999E-2</v>
      </c>
      <c r="BP64" s="25">
        <v>2.92E-2</v>
      </c>
      <c r="BQ64" s="25">
        <v>6.2300000000000001E-2</v>
      </c>
      <c r="BR64" s="25">
        <v>0.49409999999999998</v>
      </c>
      <c r="BS64" s="25">
        <v>0.1908</v>
      </c>
      <c r="BT64" s="25">
        <v>1.21E-2</v>
      </c>
      <c r="BU64" s="25">
        <v>0.52780000000000005</v>
      </c>
      <c r="BV64" s="25">
        <v>8.0000000000000004E-4</v>
      </c>
      <c r="BW64" s="25">
        <v>5.7999999999999996E-3</v>
      </c>
      <c r="BX64" s="25">
        <v>5.3499999999999999E-2</v>
      </c>
      <c r="BY64" s="25">
        <v>0.49840000000000001</v>
      </c>
      <c r="BZ64" s="25">
        <v>0.37469999999999998</v>
      </c>
      <c r="CA64" s="25">
        <v>0.93820000000000003</v>
      </c>
      <c r="CB64" s="25">
        <v>3.1E-2</v>
      </c>
      <c r="CC64" s="25">
        <v>0.70699999999999996</v>
      </c>
      <c r="CD64" s="25">
        <v>0.3916</v>
      </c>
      <c r="CE64" s="25">
        <v>0.33090000000000003</v>
      </c>
      <c r="CF64" s="25">
        <v>0.66100000000000003</v>
      </c>
      <c r="CG64" s="25">
        <v>0.53839999999999999</v>
      </c>
      <c r="CH64" s="25">
        <v>0.08</v>
      </c>
      <c r="CI64" s="25">
        <v>4.65E-2</v>
      </c>
      <c r="CJ64" s="25">
        <v>0.1966</v>
      </c>
      <c r="CK64" s="25">
        <v>9.5999999999999992E-3</v>
      </c>
      <c r="CL64" s="25">
        <v>6.1899999999999997E-2</v>
      </c>
      <c r="CM64" s="25">
        <v>9.74E-2</v>
      </c>
      <c r="CN64" s="25">
        <v>4.5900000000000003E-2</v>
      </c>
      <c r="CO64" s="25">
        <v>0.21379999999999999</v>
      </c>
      <c r="CP64" s="25">
        <v>5.21E-2</v>
      </c>
      <c r="CQ64" s="25">
        <v>7.4300000000000005E-2</v>
      </c>
      <c r="CR64" s="25">
        <v>0.32879999999999998</v>
      </c>
      <c r="CS64" s="25">
        <v>1.01E-2</v>
      </c>
      <c r="CT64" s="25">
        <v>9.1999999999999998E-3</v>
      </c>
      <c r="CU64" s="25">
        <v>2.1100000000000001E-2</v>
      </c>
      <c r="CV64" s="25">
        <v>0.31030000000000002</v>
      </c>
      <c r="CW64" s="25">
        <v>0.33450000000000002</v>
      </c>
      <c r="CX64" s="25">
        <v>0.62019999999999997</v>
      </c>
      <c r="CY64" s="25">
        <v>4.4400000000000002E-2</v>
      </c>
      <c r="CZ64" s="25">
        <v>0.99850000000000005</v>
      </c>
      <c r="DA64" s="25">
        <v>0.27400000000000002</v>
      </c>
      <c r="DB64" s="25">
        <v>0.31480000000000002</v>
      </c>
      <c r="DC64" s="25">
        <v>0.54949999999999999</v>
      </c>
      <c r="DD64" s="25">
        <v>0.437</v>
      </c>
      <c r="DE64" s="25">
        <v>0.39560000000000001</v>
      </c>
      <c r="DF64" s="41" t="str">
        <f t="shared" si="3"/>
        <v/>
      </c>
      <c r="DG64" s="41" t="str">
        <f t="shared" si="7"/>
        <v>up</v>
      </c>
      <c r="DH64" s="41" t="str">
        <f t="shared" si="8"/>
        <v/>
      </c>
      <c r="DI64" s="41" t="str">
        <f t="shared" si="9"/>
        <v/>
      </c>
      <c r="DJ64" s="41" t="str">
        <f t="shared" si="10"/>
        <v/>
      </c>
      <c r="DK64" s="41" t="str">
        <f t="shared" si="11"/>
        <v/>
      </c>
      <c r="DL64" s="41" t="str">
        <f t="shared" si="1"/>
        <v/>
      </c>
      <c r="DM64" s="41" t="str">
        <f t="shared" si="2"/>
        <v/>
      </c>
      <c r="DN64" s="41">
        <f t="shared" si="4"/>
        <v>1</v>
      </c>
      <c r="DO64" s="41">
        <f t="shared" si="5"/>
        <v>0</v>
      </c>
      <c r="DP64" s="41">
        <f t="shared" si="6"/>
        <v>1</v>
      </c>
      <c r="DQ64" s="11"/>
      <c r="DR64" s="14" t="s">
        <v>35</v>
      </c>
      <c r="DS64" s="14" t="s">
        <v>215</v>
      </c>
      <c r="DT64" s="15">
        <v>100001593</v>
      </c>
      <c r="DU64" s="15" t="s">
        <v>254</v>
      </c>
      <c r="DV64" s="15">
        <v>2393</v>
      </c>
      <c r="DW64" s="15">
        <v>276.14416999999997</v>
      </c>
    </row>
    <row r="65" spans="11:127" x14ac:dyDescent="0.2">
      <c r="K65" s="2"/>
      <c r="L65" s="13">
        <v>103</v>
      </c>
      <c r="M65" s="46"/>
      <c r="N65" s="46"/>
      <c r="O65" s="14" t="s">
        <v>255</v>
      </c>
      <c r="P65" s="15" t="s">
        <v>38</v>
      </c>
      <c r="Q65" s="15">
        <v>1444</v>
      </c>
      <c r="R65" s="16" t="s">
        <v>256</v>
      </c>
      <c r="S65" s="16" t="s">
        <v>257</v>
      </c>
      <c r="T65" s="17">
        <v>849</v>
      </c>
      <c r="U65" s="11"/>
      <c r="V65" s="19">
        <v>1.33</v>
      </c>
      <c r="W65" s="24">
        <v>9.76</v>
      </c>
      <c r="X65" s="24">
        <v>7.33</v>
      </c>
      <c r="Y65" s="20"/>
      <c r="Z65" s="20"/>
      <c r="AA65" s="20"/>
      <c r="AB65" s="22">
        <v>1.91</v>
      </c>
      <c r="AC65" s="19">
        <v>1.54</v>
      </c>
      <c r="AD65" s="19">
        <v>1.2</v>
      </c>
      <c r="AE65" s="19">
        <v>0.81</v>
      </c>
      <c r="AF65" s="19">
        <v>0.78</v>
      </c>
      <c r="AG65" s="24">
        <v>2.52</v>
      </c>
      <c r="AH65" s="19">
        <v>1.64</v>
      </c>
      <c r="AI65" s="19">
        <v>2.04</v>
      </c>
      <c r="AJ65" s="19">
        <v>0.65</v>
      </c>
      <c r="AK65" s="19">
        <v>1.24</v>
      </c>
      <c r="AL65" s="19">
        <v>0.86</v>
      </c>
      <c r="AM65" s="22">
        <v>2.91</v>
      </c>
      <c r="AN65" s="22">
        <v>7.36</v>
      </c>
      <c r="AO65" s="22">
        <v>3.39</v>
      </c>
      <c r="AP65" s="19">
        <v>2.52</v>
      </c>
      <c r="AQ65" s="19">
        <v>0.78</v>
      </c>
      <c r="AR65" s="19">
        <v>1.59</v>
      </c>
      <c r="AS65" s="19">
        <v>1.03</v>
      </c>
      <c r="AT65" s="19">
        <v>0.72</v>
      </c>
      <c r="AU65" s="19">
        <v>0.83</v>
      </c>
      <c r="AV65" s="22">
        <v>3.01</v>
      </c>
      <c r="AW65" s="19">
        <v>1.33</v>
      </c>
      <c r="AX65" s="22">
        <v>9.76</v>
      </c>
      <c r="AY65" s="11"/>
      <c r="AZ65" s="25">
        <v>0.77729999999999999</v>
      </c>
      <c r="BA65" s="25">
        <v>0.51829999999999998</v>
      </c>
      <c r="BB65" s="25">
        <v>6.8400000000000002E-2</v>
      </c>
      <c r="BC65" s="25">
        <v>0.32140000000000002</v>
      </c>
      <c r="BD65" s="25">
        <v>8.5599999999999996E-2</v>
      </c>
      <c r="BE65" s="25">
        <v>0.93830000000000002</v>
      </c>
      <c r="BF65" s="25">
        <v>2.9999999999999997E-4</v>
      </c>
      <c r="BG65" s="25">
        <v>3.2000000000000002E-3</v>
      </c>
      <c r="BH65" s="25">
        <v>8.0000000000000002E-3</v>
      </c>
      <c r="BI65" s="25">
        <v>5.9999999999999995E-4</v>
      </c>
      <c r="BJ65" s="25">
        <v>3.8899999999999997E-2</v>
      </c>
      <c r="BK65" s="25">
        <v>2.7699999999999999E-2</v>
      </c>
      <c r="BL65" s="25">
        <v>4.9399999999999999E-2</v>
      </c>
      <c r="BM65" s="25">
        <v>0.31879999999999997</v>
      </c>
      <c r="BN65" s="25">
        <v>0.34699999999999998</v>
      </c>
      <c r="BO65" s="25">
        <v>0.32090000000000002</v>
      </c>
      <c r="BP65" s="25">
        <v>0.95430000000000004</v>
      </c>
      <c r="BQ65" s="25">
        <v>6.2899999999999998E-2</v>
      </c>
      <c r="BR65" s="25">
        <v>0.18129999999999999</v>
      </c>
      <c r="BS65" s="25">
        <v>0.13869999999999999</v>
      </c>
      <c r="BT65" s="25">
        <v>0.58930000000000005</v>
      </c>
      <c r="BU65" s="25">
        <v>0.88270000000000004</v>
      </c>
      <c r="BV65" s="25">
        <v>0.83760000000000001</v>
      </c>
      <c r="BW65" s="25">
        <v>8.6E-3</v>
      </c>
      <c r="BX65" s="25">
        <v>2E-3</v>
      </c>
      <c r="BY65" s="25">
        <v>4.8999999999999998E-3</v>
      </c>
      <c r="BZ65" s="25">
        <v>0.61160000000000003</v>
      </c>
      <c r="CA65" s="25">
        <v>0.73109999999999997</v>
      </c>
      <c r="CB65" s="25">
        <v>0.18609999999999999</v>
      </c>
      <c r="CC65" s="25">
        <v>0.64990000000000003</v>
      </c>
      <c r="CD65" s="25">
        <v>0.38540000000000002</v>
      </c>
      <c r="CE65" s="25">
        <v>0.99860000000000004</v>
      </c>
      <c r="CF65" s="25">
        <v>3.3999999999999998E-3</v>
      </c>
      <c r="CG65" s="25">
        <v>0.83640000000000003</v>
      </c>
      <c r="CH65" s="25">
        <v>5.9999999999999995E-4</v>
      </c>
      <c r="CI65" s="25">
        <v>6.3299999999999995E-2</v>
      </c>
      <c r="CJ65" s="25">
        <v>9.3700000000000006E-2</v>
      </c>
      <c r="CK65" s="25">
        <v>5.16E-2</v>
      </c>
      <c r="CL65" s="25">
        <v>0.21479999999999999</v>
      </c>
      <c r="CM65" s="25">
        <v>0.7046</v>
      </c>
      <c r="CN65" s="25">
        <v>4.5900000000000003E-2</v>
      </c>
      <c r="CO65" s="25">
        <v>0.1067</v>
      </c>
      <c r="CP65" s="25">
        <v>3.9899999999999998E-2</v>
      </c>
      <c r="CQ65" s="25">
        <v>0.60589999999999999</v>
      </c>
      <c r="CR65" s="25">
        <v>0.43659999999999999</v>
      </c>
      <c r="CS65" s="25">
        <v>0.55559999999999998</v>
      </c>
      <c r="CT65" s="25">
        <v>1.1900000000000001E-2</v>
      </c>
      <c r="CU65" s="25">
        <v>1.4E-3</v>
      </c>
      <c r="CV65" s="25">
        <v>1.55E-2</v>
      </c>
      <c r="CW65" s="25">
        <v>0.43540000000000001</v>
      </c>
      <c r="CX65" s="25">
        <v>0.56769999999999998</v>
      </c>
      <c r="CY65" s="25">
        <v>0.1389</v>
      </c>
      <c r="CZ65" s="25">
        <v>0.99850000000000005</v>
      </c>
      <c r="DA65" s="25">
        <v>0.27300000000000002</v>
      </c>
      <c r="DB65" s="25">
        <v>0.54920000000000002</v>
      </c>
      <c r="DC65" s="25">
        <v>3.0499999999999999E-2</v>
      </c>
      <c r="DD65" s="25">
        <v>0.4975</v>
      </c>
      <c r="DE65" s="25">
        <v>1.8100000000000002E-2</v>
      </c>
      <c r="DF65" s="41" t="str">
        <f t="shared" si="3"/>
        <v/>
      </c>
      <c r="DG65" s="41" t="str">
        <f t="shared" si="7"/>
        <v/>
      </c>
      <c r="DH65" s="41" t="str">
        <f t="shared" si="8"/>
        <v/>
      </c>
      <c r="DI65" s="41" t="str">
        <f t="shared" si="9"/>
        <v/>
      </c>
      <c r="DJ65" s="41" t="str">
        <f t="shared" si="10"/>
        <v/>
      </c>
      <c r="DK65" s="41" t="str">
        <f t="shared" si="11"/>
        <v>up</v>
      </c>
      <c r="DL65" s="41" t="str">
        <f t="shared" si="1"/>
        <v/>
      </c>
      <c r="DM65" s="41" t="str">
        <f t="shared" si="2"/>
        <v>up</v>
      </c>
      <c r="DN65" s="41">
        <f t="shared" si="4"/>
        <v>1</v>
      </c>
      <c r="DO65" s="41">
        <f t="shared" si="5"/>
        <v>0</v>
      </c>
      <c r="DP65" s="41">
        <f t="shared" si="6"/>
        <v>2</v>
      </c>
      <c r="DQ65" s="11"/>
      <c r="DR65" s="14" t="s">
        <v>35</v>
      </c>
      <c r="DS65" s="14" t="s">
        <v>215</v>
      </c>
      <c r="DT65" s="15">
        <v>1025</v>
      </c>
      <c r="DU65" s="15" t="s">
        <v>258</v>
      </c>
      <c r="DV65" s="15">
        <v>2200</v>
      </c>
      <c r="DW65" s="15">
        <v>130.08626000000001</v>
      </c>
    </row>
    <row r="66" spans="11:127" x14ac:dyDescent="0.2">
      <c r="K66" s="2"/>
      <c r="L66" s="13">
        <v>104</v>
      </c>
      <c r="M66" s="46"/>
      <c r="N66" s="46"/>
      <c r="O66" s="14" t="s">
        <v>259</v>
      </c>
      <c r="P66" s="15" t="s">
        <v>72</v>
      </c>
      <c r="Q66" s="15">
        <v>43231</v>
      </c>
      <c r="R66" s="14"/>
      <c r="S66" s="16" t="s">
        <v>260</v>
      </c>
      <c r="T66" s="17">
        <v>3014237</v>
      </c>
      <c r="U66" s="11"/>
      <c r="V66" s="19">
        <v>1.05</v>
      </c>
      <c r="W66" s="19">
        <v>0.95</v>
      </c>
      <c r="X66" s="19">
        <v>0.91</v>
      </c>
      <c r="Y66" s="20"/>
      <c r="Z66" s="20"/>
      <c r="AA66" s="19"/>
      <c r="AB66" s="19">
        <v>1.23</v>
      </c>
      <c r="AC66" s="22">
        <v>2.15</v>
      </c>
      <c r="AD66" s="22">
        <v>2.21</v>
      </c>
      <c r="AE66" s="22">
        <v>1.75</v>
      </c>
      <c r="AF66" s="19">
        <v>1.03</v>
      </c>
      <c r="AG66" s="19">
        <v>1.29</v>
      </c>
      <c r="AH66" s="22">
        <v>2.04</v>
      </c>
      <c r="AI66" s="22">
        <v>3.47</v>
      </c>
      <c r="AJ66" s="22">
        <v>1.58</v>
      </c>
      <c r="AK66" s="22">
        <v>1.7</v>
      </c>
      <c r="AL66" s="19">
        <v>0.89</v>
      </c>
      <c r="AM66" s="19">
        <v>1.37</v>
      </c>
      <c r="AN66" s="22">
        <v>2.58</v>
      </c>
      <c r="AO66" s="22">
        <v>1.54</v>
      </c>
      <c r="AP66" s="22">
        <v>1.89</v>
      </c>
      <c r="AQ66" s="23">
        <v>0.67</v>
      </c>
      <c r="AR66" s="19">
        <v>0.81</v>
      </c>
      <c r="AS66" s="18">
        <v>0.7</v>
      </c>
      <c r="AT66" s="18">
        <v>0.57999999999999996</v>
      </c>
      <c r="AU66" s="18">
        <v>0.63</v>
      </c>
      <c r="AV66" s="18">
        <v>0.52</v>
      </c>
      <c r="AW66" s="19">
        <v>1.05</v>
      </c>
      <c r="AX66" s="19">
        <v>0.95</v>
      </c>
      <c r="AY66" s="11"/>
      <c r="AZ66" s="25">
        <v>0.71189999999999998</v>
      </c>
      <c r="BA66" s="25">
        <v>0.50460000000000005</v>
      </c>
      <c r="BB66" s="25">
        <v>0.62070000000000003</v>
      </c>
      <c r="BC66" s="25">
        <v>0.94389999999999996</v>
      </c>
      <c r="BD66" s="25">
        <v>0.94059999999999999</v>
      </c>
      <c r="BE66" s="25">
        <v>0.9556</v>
      </c>
      <c r="BF66" s="25">
        <v>5.9999999999999995E-4</v>
      </c>
      <c r="BG66" s="25">
        <v>4.0000000000000001E-3</v>
      </c>
      <c r="BH66" s="25">
        <v>3.0099999999999999E-12</v>
      </c>
      <c r="BI66" s="25">
        <v>1.32E-12</v>
      </c>
      <c r="BJ66" s="25">
        <v>0.26029999999999998</v>
      </c>
      <c r="BK66" s="25">
        <v>8.9300000000000004E-2</v>
      </c>
      <c r="BL66" s="25">
        <v>0.19420000000000001</v>
      </c>
      <c r="BM66" s="25">
        <v>2.0000000000000001E-4</v>
      </c>
      <c r="BN66" s="25">
        <v>5.8199999999999998E-5</v>
      </c>
      <c r="BO66" s="25">
        <v>1.0500000000000001E-2</v>
      </c>
      <c r="BP66" s="25">
        <v>0.71020000000000005</v>
      </c>
      <c r="BQ66" s="25">
        <v>0.30409999999999998</v>
      </c>
      <c r="BR66" s="25">
        <v>8.9999999999999998E-4</v>
      </c>
      <c r="BS66" s="25">
        <v>4.7599999999999997E-7</v>
      </c>
      <c r="BT66" s="25">
        <v>1.6400000000000001E-2</v>
      </c>
      <c r="BU66" s="25">
        <v>3.6499999999999998E-2</v>
      </c>
      <c r="BV66" s="25">
        <v>0.43120000000000003</v>
      </c>
      <c r="BW66" s="25">
        <v>0.1963</v>
      </c>
      <c r="BX66" s="25">
        <v>1.1399999999999999E-5</v>
      </c>
      <c r="BY66" s="25">
        <v>0.04</v>
      </c>
      <c r="BZ66" s="25">
        <v>8.9999999999999998E-4</v>
      </c>
      <c r="CA66" s="25">
        <v>7.9899999999999999E-2</v>
      </c>
      <c r="CB66" s="25">
        <v>0.41310000000000002</v>
      </c>
      <c r="CC66" s="25">
        <v>4.3999999999999997E-2</v>
      </c>
      <c r="CD66" s="25">
        <v>4.7999999999999996E-3</v>
      </c>
      <c r="CE66" s="25">
        <v>2.9700000000000001E-2</v>
      </c>
      <c r="CF66" s="25">
        <v>1E-3</v>
      </c>
      <c r="CG66" s="25">
        <v>0.64580000000000004</v>
      </c>
      <c r="CH66" s="25">
        <v>0.7177</v>
      </c>
      <c r="CI66" s="25">
        <v>0.15920000000000001</v>
      </c>
      <c r="CJ66" s="25">
        <v>2.0000000000000001E-4</v>
      </c>
      <c r="CK66" s="25">
        <v>2.5899999999999999E-5</v>
      </c>
      <c r="CL66" s="25">
        <v>1.9199999999999998E-2</v>
      </c>
      <c r="CM66" s="25">
        <v>0.66</v>
      </c>
      <c r="CN66" s="25">
        <v>0.14360000000000001</v>
      </c>
      <c r="CO66" s="25">
        <v>1.8E-3</v>
      </c>
      <c r="CP66" s="25">
        <v>1.0899999999999999E-6</v>
      </c>
      <c r="CQ66" s="25">
        <v>9.2799999999999994E-2</v>
      </c>
      <c r="CR66" s="25">
        <v>6.4699999999999994E-2</v>
      </c>
      <c r="CS66" s="25">
        <v>0.40529999999999999</v>
      </c>
      <c r="CT66" s="25">
        <v>0.1197</v>
      </c>
      <c r="CU66" s="25">
        <v>3.0000000000000001E-5</v>
      </c>
      <c r="CV66" s="25">
        <v>6.4299999999999996E-2</v>
      </c>
      <c r="CW66" s="25">
        <v>4.0000000000000001E-3</v>
      </c>
      <c r="CX66" s="25">
        <v>0.21909999999999999</v>
      </c>
      <c r="CY66" s="25">
        <v>0.23219999999999999</v>
      </c>
      <c r="CZ66" s="25">
        <v>0.50090000000000001</v>
      </c>
      <c r="DA66" s="25">
        <v>2.64E-2</v>
      </c>
      <c r="DB66" s="25">
        <v>9.2100000000000001E-2</v>
      </c>
      <c r="DC66" s="25">
        <v>1.23E-2</v>
      </c>
      <c r="DD66" s="25">
        <v>0.46079999999999999</v>
      </c>
      <c r="DE66" s="25">
        <v>0.97940000000000005</v>
      </c>
      <c r="DF66" s="41" t="str">
        <f t="shared" si="3"/>
        <v/>
      </c>
      <c r="DG66" s="41" t="str">
        <f t="shared" si="7"/>
        <v/>
      </c>
      <c r="DH66" s="41" t="str">
        <f t="shared" si="8"/>
        <v/>
      </c>
      <c r="DI66" s="41" t="str">
        <f t="shared" si="9"/>
        <v>down</v>
      </c>
      <c r="DJ66" s="41" t="str">
        <f t="shared" si="10"/>
        <v>down</v>
      </c>
      <c r="DK66" s="41" t="str">
        <f t="shared" si="11"/>
        <v>down</v>
      </c>
      <c r="DL66" s="41" t="str">
        <f t="shared" si="1"/>
        <v/>
      </c>
      <c r="DM66" s="41" t="str">
        <f t="shared" si="2"/>
        <v/>
      </c>
      <c r="DN66" s="41">
        <f t="shared" si="4"/>
        <v>1</v>
      </c>
      <c r="DO66" s="41">
        <f t="shared" si="5"/>
        <v>3</v>
      </c>
      <c r="DP66" s="41">
        <f t="shared" si="6"/>
        <v>3</v>
      </c>
      <c r="DQ66" s="11"/>
      <c r="DR66" s="14" t="s">
        <v>35</v>
      </c>
      <c r="DS66" s="14" t="s">
        <v>215</v>
      </c>
      <c r="DT66" s="15">
        <v>100004499</v>
      </c>
      <c r="DU66" s="15" t="s">
        <v>261</v>
      </c>
      <c r="DV66" s="15">
        <v>964.5</v>
      </c>
      <c r="DW66" s="15">
        <v>142.05096</v>
      </c>
    </row>
    <row r="67" spans="11:127" x14ac:dyDescent="0.2">
      <c r="K67" s="2"/>
      <c r="L67" s="13">
        <v>105</v>
      </c>
      <c r="M67" s="46"/>
      <c r="N67" s="46"/>
      <c r="O67" s="14" t="s">
        <v>262</v>
      </c>
      <c r="P67" s="15" t="s">
        <v>38</v>
      </c>
      <c r="Q67" s="15">
        <v>15308</v>
      </c>
      <c r="R67" s="16" t="s">
        <v>263</v>
      </c>
      <c r="S67" s="16" t="s">
        <v>264</v>
      </c>
      <c r="T67" s="17">
        <v>273</v>
      </c>
      <c r="U67" s="11"/>
      <c r="V67" s="19">
        <v>1.45</v>
      </c>
      <c r="W67" s="19">
        <v>0.97</v>
      </c>
      <c r="X67" s="19">
        <v>0.67</v>
      </c>
      <c r="Y67" s="19"/>
      <c r="Z67" s="21"/>
      <c r="AA67" s="19"/>
      <c r="AB67" s="19">
        <v>1.8</v>
      </c>
      <c r="AC67" s="19">
        <v>1.75</v>
      </c>
      <c r="AD67" s="19">
        <v>0.88</v>
      </c>
      <c r="AE67" s="19">
        <v>0.98</v>
      </c>
      <c r="AF67" s="19">
        <v>0.5</v>
      </c>
      <c r="AG67" s="19">
        <v>2.35</v>
      </c>
      <c r="AH67" s="19">
        <v>1.25</v>
      </c>
      <c r="AI67" s="19">
        <v>1.89</v>
      </c>
      <c r="AJ67" s="19">
        <v>0.53</v>
      </c>
      <c r="AK67" s="19">
        <v>1.51</v>
      </c>
      <c r="AL67" s="19">
        <v>1.38</v>
      </c>
      <c r="AM67" s="19">
        <v>1.62</v>
      </c>
      <c r="AN67" s="19">
        <v>1.23</v>
      </c>
      <c r="AO67" s="19">
        <v>1.17</v>
      </c>
      <c r="AP67" s="19">
        <v>0.76</v>
      </c>
      <c r="AQ67" s="19">
        <v>0.68</v>
      </c>
      <c r="AR67" s="19">
        <v>0.7</v>
      </c>
      <c r="AS67" s="19">
        <v>0.88</v>
      </c>
      <c r="AT67" s="19">
        <v>0.54</v>
      </c>
      <c r="AU67" s="19">
        <v>0.48</v>
      </c>
      <c r="AV67" s="19">
        <v>0.64</v>
      </c>
      <c r="AW67" s="19">
        <v>1.45</v>
      </c>
      <c r="AX67" s="19">
        <v>0.97</v>
      </c>
      <c r="AY67" s="11"/>
      <c r="AZ67" s="25">
        <v>0.58750000000000002</v>
      </c>
      <c r="BA67" s="25">
        <v>0.4698</v>
      </c>
      <c r="BB67" s="25">
        <v>0.70979999999999999</v>
      </c>
      <c r="BC67" s="25">
        <v>0.97260000000000002</v>
      </c>
      <c r="BD67" s="25">
        <v>0.3886</v>
      </c>
      <c r="BE67" s="25">
        <v>0.93830000000000002</v>
      </c>
      <c r="BF67" s="25">
        <v>0.53149999999999997</v>
      </c>
      <c r="BG67" s="25">
        <v>0.2833</v>
      </c>
      <c r="BH67" s="25">
        <v>9.3100000000000002E-2</v>
      </c>
      <c r="BI67" s="25">
        <v>6.3E-3</v>
      </c>
      <c r="BJ67" s="25">
        <v>0.85760000000000003</v>
      </c>
      <c r="BK67" s="25">
        <v>0.1923</v>
      </c>
      <c r="BL67" s="25">
        <v>0.37290000000000001</v>
      </c>
      <c r="BM67" s="25">
        <v>0.84509999999999996</v>
      </c>
      <c r="BN67" s="25">
        <v>0.33160000000000001</v>
      </c>
      <c r="BO67" s="25">
        <v>0.27829999999999999</v>
      </c>
      <c r="BP67" s="25">
        <v>0.437</v>
      </c>
      <c r="BQ67" s="25">
        <v>0.12559999999999999</v>
      </c>
      <c r="BR67" s="25">
        <v>0.91120000000000001</v>
      </c>
      <c r="BS67" s="25">
        <v>0.63900000000000001</v>
      </c>
      <c r="BT67" s="25">
        <v>0.1547</v>
      </c>
      <c r="BU67" s="25">
        <v>0.72050000000000003</v>
      </c>
      <c r="BV67" s="25">
        <v>0.63419999999999999</v>
      </c>
      <c r="BW67" s="25">
        <v>0.66920000000000002</v>
      </c>
      <c r="BX67" s="25">
        <v>0.3367</v>
      </c>
      <c r="BY67" s="25">
        <v>0.96120000000000005</v>
      </c>
      <c r="BZ67" s="25">
        <v>0.1673</v>
      </c>
      <c r="CA67" s="25">
        <v>0.4496</v>
      </c>
      <c r="CB67" s="25">
        <v>0.54879999999999995</v>
      </c>
      <c r="CC67" s="25">
        <v>0.91649999999999998</v>
      </c>
      <c r="CD67" s="25">
        <v>0.31069999999999998</v>
      </c>
      <c r="CE67" s="25">
        <v>0.65239999999999998</v>
      </c>
      <c r="CF67" s="25">
        <v>0.9819</v>
      </c>
      <c r="CG67" s="25">
        <v>0.49330000000000002</v>
      </c>
      <c r="CH67" s="25">
        <v>0.55569999999999997</v>
      </c>
      <c r="CI67" s="25">
        <v>0.24199999999999999</v>
      </c>
      <c r="CJ67" s="25">
        <v>0.1988</v>
      </c>
      <c r="CK67" s="25">
        <v>4.99E-2</v>
      </c>
      <c r="CL67" s="25">
        <v>0.19719999999999999</v>
      </c>
      <c r="CM67" s="25">
        <v>0.52590000000000003</v>
      </c>
      <c r="CN67" s="25">
        <v>7.6999999999999999E-2</v>
      </c>
      <c r="CO67" s="25">
        <v>0.33300000000000002</v>
      </c>
      <c r="CP67" s="25">
        <v>0.13880000000000001</v>
      </c>
      <c r="CQ67" s="25">
        <v>0.3659</v>
      </c>
      <c r="CR67" s="25">
        <v>0.39200000000000002</v>
      </c>
      <c r="CS67" s="25">
        <v>0.4924</v>
      </c>
      <c r="CT67" s="25">
        <v>0.28760000000000002</v>
      </c>
      <c r="CU67" s="25">
        <v>9.4500000000000001E-2</v>
      </c>
      <c r="CV67" s="25">
        <v>0.46789999999999998</v>
      </c>
      <c r="CW67" s="25">
        <v>0.19850000000000001</v>
      </c>
      <c r="CX67" s="25">
        <v>0.45350000000000001</v>
      </c>
      <c r="CY67" s="25">
        <v>0.28010000000000002</v>
      </c>
      <c r="CZ67" s="25">
        <v>0.99850000000000005</v>
      </c>
      <c r="DA67" s="25">
        <v>0.249</v>
      </c>
      <c r="DB67" s="25">
        <v>0.44779999999999998</v>
      </c>
      <c r="DC67" s="25">
        <v>0.622</v>
      </c>
      <c r="DD67" s="25">
        <v>0.42449999999999999</v>
      </c>
      <c r="DE67" s="25">
        <v>0.92400000000000004</v>
      </c>
      <c r="DF67" s="41" t="str">
        <f t="shared" si="3"/>
        <v/>
      </c>
      <c r="DG67" s="41" t="str">
        <f t="shared" si="7"/>
        <v/>
      </c>
      <c r="DH67" s="41" t="str">
        <f t="shared" si="8"/>
        <v/>
      </c>
      <c r="DI67" s="41" t="str">
        <f t="shared" si="9"/>
        <v/>
      </c>
      <c r="DJ67" s="41" t="str">
        <f t="shared" si="10"/>
        <v/>
      </c>
      <c r="DK67" s="41" t="str">
        <f t="shared" si="11"/>
        <v/>
      </c>
      <c r="DL67" s="41" t="str">
        <f t="shared" si="1"/>
        <v/>
      </c>
      <c r="DM67" s="41" t="str">
        <f t="shared" si="2"/>
        <v/>
      </c>
      <c r="DN67" s="41">
        <f t="shared" si="4"/>
        <v>1</v>
      </c>
      <c r="DO67" s="41">
        <f t="shared" si="5"/>
        <v>0</v>
      </c>
      <c r="DP67" s="41">
        <f t="shared" si="6"/>
        <v>0</v>
      </c>
      <c r="DQ67" s="11"/>
      <c r="DR67" s="14" t="s">
        <v>35</v>
      </c>
      <c r="DS67" s="14" t="s">
        <v>215</v>
      </c>
      <c r="DT67" s="15">
        <v>100000110</v>
      </c>
      <c r="DU67" s="15" t="s">
        <v>265</v>
      </c>
      <c r="DV67" s="15">
        <v>3036</v>
      </c>
      <c r="DW67" s="15">
        <v>103.12298</v>
      </c>
    </row>
    <row r="68" spans="11:127" x14ac:dyDescent="0.2">
      <c r="K68" s="2"/>
      <c r="L68" s="13">
        <v>106</v>
      </c>
      <c r="M68" s="46"/>
      <c r="N68" s="46"/>
      <c r="O68" s="14" t="s">
        <v>266</v>
      </c>
      <c r="P68" s="15" t="s">
        <v>38</v>
      </c>
      <c r="Q68" s="15">
        <v>43530</v>
      </c>
      <c r="R68" s="14"/>
      <c r="S68" s="16" t="s">
        <v>267</v>
      </c>
      <c r="T68" s="17">
        <v>189087</v>
      </c>
      <c r="U68" s="11"/>
      <c r="V68" s="19">
        <v>1.34</v>
      </c>
      <c r="W68" s="19">
        <v>2.2400000000000002</v>
      </c>
      <c r="X68" s="19">
        <v>1.67</v>
      </c>
      <c r="Y68" s="19"/>
      <c r="Z68" s="20"/>
      <c r="AA68" s="19"/>
      <c r="AB68" s="24">
        <v>2.14</v>
      </c>
      <c r="AC68" s="19">
        <v>1.74</v>
      </c>
      <c r="AD68" s="19">
        <v>0.56999999999999995</v>
      </c>
      <c r="AE68" s="23">
        <v>0.81</v>
      </c>
      <c r="AF68" s="19">
        <v>0.33</v>
      </c>
      <c r="AG68" s="22">
        <v>3.26</v>
      </c>
      <c r="AH68" s="19">
        <v>1.39</v>
      </c>
      <c r="AI68" s="19">
        <v>1.5</v>
      </c>
      <c r="AJ68" s="23">
        <v>0.43</v>
      </c>
      <c r="AK68" s="19">
        <v>1.08</v>
      </c>
      <c r="AL68" s="19">
        <v>1.7</v>
      </c>
      <c r="AM68" s="24">
        <v>2.84</v>
      </c>
      <c r="AN68" s="19">
        <v>1.86</v>
      </c>
      <c r="AO68" s="19">
        <v>1.67</v>
      </c>
      <c r="AP68" s="19">
        <v>0.65</v>
      </c>
      <c r="AQ68" s="19">
        <v>0.51</v>
      </c>
      <c r="AR68" s="19">
        <v>0.69</v>
      </c>
      <c r="AS68" s="19">
        <v>0.78</v>
      </c>
      <c r="AT68" s="19">
        <v>0.55000000000000004</v>
      </c>
      <c r="AU68" s="19">
        <v>0.41</v>
      </c>
      <c r="AV68" s="19">
        <v>1.1200000000000001</v>
      </c>
      <c r="AW68" s="19">
        <v>1.34</v>
      </c>
      <c r="AX68" s="19">
        <v>2.2400000000000002</v>
      </c>
      <c r="AY68" s="11"/>
      <c r="AZ68" s="25">
        <v>0.34029999999999999</v>
      </c>
      <c r="BA68" s="25">
        <v>0.3886</v>
      </c>
      <c r="BB68" s="25">
        <v>0.3468</v>
      </c>
      <c r="BC68" s="25">
        <v>0.73619999999999997</v>
      </c>
      <c r="BD68" s="25">
        <v>0.82089999999999996</v>
      </c>
      <c r="BE68" s="25">
        <v>0.94879999999999998</v>
      </c>
      <c r="BF68" s="25">
        <v>0.67100000000000004</v>
      </c>
      <c r="BG68" s="25">
        <v>0.33110000000000001</v>
      </c>
      <c r="BH68" s="25">
        <v>1.3100000000000001E-2</v>
      </c>
      <c r="BI68" s="25">
        <v>1E-3</v>
      </c>
      <c r="BJ68" s="25">
        <v>0.29089999999999999</v>
      </c>
      <c r="BK68" s="25">
        <v>9.6299999999999997E-2</v>
      </c>
      <c r="BL68" s="25">
        <v>7.0999999999999994E-2</v>
      </c>
      <c r="BM68" s="25">
        <v>0.95660000000000001</v>
      </c>
      <c r="BN68" s="25">
        <v>0.22500000000000001</v>
      </c>
      <c r="BO68" s="25">
        <v>6.3200000000000006E-2</v>
      </c>
      <c r="BP68" s="25">
        <v>0.24610000000000001</v>
      </c>
      <c r="BQ68" s="25">
        <v>2.18E-2</v>
      </c>
      <c r="BR68" s="25">
        <v>0.61770000000000003</v>
      </c>
      <c r="BS68" s="25">
        <v>0.36030000000000001</v>
      </c>
      <c r="BT68" s="25">
        <v>6.88E-2</v>
      </c>
      <c r="BU68" s="25">
        <v>0.67600000000000005</v>
      </c>
      <c r="BV68" s="25">
        <v>0.28439999999999999</v>
      </c>
      <c r="BW68" s="25">
        <v>7.5800000000000006E-2</v>
      </c>
      <c r="BX68" s="25">
        <v>0.52139999999999997</v>
      </c>
      <c r="BY68" s="25">
        <v>0.4703</v>
      </c>
      <c r="BZ68" s="25">
        <v>0.25</v>
      </c>
      <c r="CA68" s="25">
        <v>0.32050000000000001</v>
      </c>
      <c r="CB68" s="25">
        <v>0.62370000000000003</v>
      </c>
      <c r="CC68" s="25">
        <v>0.62939999999999996</v>
      </c>
      <c r="CD68" s="25">
        <v>0.21579999999999999</v>
      </c>
      <c r="CE68" s="25">
        <v>0.65759999999999996</v>
      </c>
      <c r="CF68" s="25">
        <v>0.1764</v>
      </c>
      <c r="CG68" s="25">
        <v>0.25640000000000002</v>
      </c>
      <c r="CH68" s="25">
        <v>0.1734</v>
      </c>
      <c r="CI68" s="25">
        <v>8.0199999999999994E-2</v>
      </c>
      <c r="CJ68" s="25">
        <v>0.21940000000000001</v>
      </c>
      <c r="CK68" s="25">
        <v>3.5400000000000001E-2</v>
      </c>
      <c r="CL68" s="25">
        <v>7.0999999999999994E-2</v>
      </c>
      <c r="CM68" s="25">
        <v>0.40010000000000001</v>
      </c>
      <c r="CN68" s="25">
        <v>2.29E-2</v>
      </c>
      <c r="CO68" s="25">
        <v>0.25119999999999998</v>
      </c>
      <c r="CP68" s="25">
        <v>8.5900000000000004E-2</v>
      </c>
      <c r="CQ68" s="25">
        <v>0.223</v>
      </c>
      <c r="CR68" s="25">
        <v>0.38040000000000002</v>
      </c>
      <c r="CS68" s="25">
        <v>0.32729999999999998</v>
      </c>
      <c r="CT68" s="25">
        <v>6.0199999999999997E-2</v>
      </c>
      <c r="CU68" s="25">
        <v>0.12939999999999999</v>
      </c>
      <c r="CV68" s="25">
        <v>0.2989</v>
      </c>
      <c r="CW68" s="25">
        <v>0.25650000000000001</v>
      </c>
      <c r="CX68" s="25">
        <v>0.3982</v>
      </c>
      <c r="CY68" s="25">
        <v>0.30220000000000002</v>
      </c>
      <c r="CZ68" s="25">
        <v>0.99850000000000005</v>
      </c>
      <c r="DA68" s="25">
        <v>0.2082</v>
      </c>
      <c r="DB68" s="25">
        <v>0.44879999999999998</v>
      </c>
      <c r="DC68" s="25">
        <v>0.312</v>
      </c>
      <c r="DD68" s="25">
        <v>0.34689999999999999</v>
      </c>
      <c r="DE68" s="25">
        <v>0.59379999999999999</v>
      </c>
      <c r="DF68" s="41" t="str">
        <f t="shared" si="3"/>
        <v/>
      </c>
      <c r="DG68" s="41" t="str">
        <f t="shared" si="7"/>
        <v/>
      </c>
      <c r="DH68" s="41" t="str">
        <f t="shared" si="8"/>
        <v/>
      </c>
      <c r="DI68" s="41" t="str">
        <f t="shared" si="9"/>
        <v/>
      </c>
      <c r="DJ68" s="41" t="str">
        <f t="shared" si="10"/>
        <v/>
      </c>
      <c r="DK68" s="41" t="str">
        <f t="shared" si="11"/>
        <v/>
      </c>
      <c r="DL68" s="41" t="str">
        <f t="shared" si="1"/>
        <v/>
      </c>
      <c r="DM68" s="41" t="str">
        <f t="shared" si="2"/>
        <v/>
      </c>
      <c r="DN68" s="41">
        <f t="shared" si="4"/>
        <v>1</v>
      </c>
      <c r="DO68" s="41">
        <f t="shared" si="5"/>
        <v>0</v>
      </c>
      <c r="DP68" s="41">
        <f t="shared" si="6"/>
        <v>0</v>
      </c>
      <c r="DQ68" s="11"/>
      <c r="DR68" s="14" t="s">
        <v>35</v>
      </c>
      <c r="DS68" s="14" t="s">
        <v>215</v>
      </c>
      <c r="DT68" s="15">
        <v>100002249</v>
      </c>
      <c r="DU68" s="15" t="s">
        <v>268</v>
      </c>
      <c r="DV68" s="15">
        <v>2385</v>
      </c>
      <c r="DW68" s="15">
        <v>145.13354000000001</v>
      </c>
    </row>
    <row r="69" spans="11:127" x14ac:dyDescent="0.2">
      <c r="K69" s="2"/>
      <c r="L69" s="13">
        <v>107</v>
      </c>
      <c r="M69" s="46"/>
      <c r="N69" s="47"/>
      <c r="O69" s="14" t="s">
        <v>269</v>
      </c>
      <c r="P69" s="15" t="s">
        <v>38</v>
      </c>
      <c r="Q69" s="15">
        <v>18319</v>
      </c>
      <c r="R69" s="16" t="s">
        <v>270</v>
      </c>
      <c r="S69" s="16" t="s">
        <v>271</v>
      </c>
      <c r="T69" s="17">
        <v>138</v>
      </c>
      <c r="U69" s="11"/>
      <c r="V69" s="19">
        <v>1.44</v>
      </c>
      <c r="W69" s="19">
        <v>1.02</v>
      </c>
      <c r="X69" s="19">
        <v>0.71</v>
      </c>
      <c r="Y69" s="20"/>
      <c r="Z69" s="20"/>
      <c r="AA69" s="19"/>
      <c r="AB69" s="23">
        <v>0.5</v>
      </c>
      <c r="AC69" s="18">
        <v>0.27</v>
      </c>
      <c r="AD69" s="18">
        <v>0.28000000000000003</v>
      </c>
      <c r="AE69" s="23">
        <v>0.54</v>
      </c>
      <c r="AF69" s="19">
        <v>1.04</v>
      </c>
      <c r="AG69" s="23">
        <v>0.59</v>
      </c>
      <c r="AH69" s="18">
        <v>0.33</v>
      </c>
      <c r="AI69" s="18">
        <v>0.28000000000000003</v>
      </c>
      <c r="AJ69" s="23">
        <v>0.56999999999999995</v>
      </c>
      <c r="AK69" s="19">
        <v>0.83</v>
      </c>
      <c r="AL69" s="24">
        <v>1.34</v>
      </c>
      <c r="AM69" s="18">
        <v>0.43</v>
      </c>
      <c r="AN69" s="18">
        <v>0.27</v>
      </c>
      <c r="AO69" s="18">
        <v>0.32</v>
      </c>
      <c r="AP69" s="19">
        <v>0.63</v>
      </c>
      <c r="AQ69" s="19">
        <v>1.44</v>
      </c>
      <c r="AR69" s="19">
        <v>1.04</v>
      </c>
      <c r="AS69" s="19">
        <v>1.72</v>
      </c>
      <c r="AT69" s="22">
        <v>2.83</v>
      </c>
      <c r="AU69" s="24">
        <v>1.82</v>
      </c>
      <c r="AV69" s="19">
        <v>1.68</v>
      </c>
      <c r="AW69" s="19">
        <v>1.44</v>
      </c>
      <c r="AX69" s="19">
        <v>1.02</v>
      </c>
      <c r="AY69" s="11"/>
      <c r="AZ69" s="25">
        <v>0.30830000000000002</v>
      </c>
      <c r="BA69" s="25">
        <v>0.37009999999999998</v>
      </c>
      <c r="BB69" s="25">
        <v>0.81940000000000002</v>
      </c>
      <c r="BC69" s="25">
        <v>0.995</v>
      </c>
      <c r="BD69" s="25">
        <v>0.30859999999999999</v>
      </c>
      <c r="BE69" s="25">
        <v>0.93830000000000002</v>
      </c>
      <c r="BF69" s="25">
        <v>9.9000000000000008E-3</v>
      </c>
      <c r="BG69" s="25">
        <v>2.4299999999999999E-2</v>
      </c>
      <c r="BH69" s="25">
        <v>1.6000000000000001E-9</v>
      </c>
      <c r="BI69" s="25">
        <v>3.8099999999999998E-10</v>
      </c>
      <c r="BJ69" s="25">
        <v>0.114</v>
      </c>
      <c r="BK69" s="25">
        <v>5.3499999999999999E-2</v>
      </c>
      <c r="BL69" s="25">
        <v>7.0099999999999996E-2</v>
      </c>
      <c r="BM69" s="25">
        <v>2.9999999999999997E-4</v>
      </c>
      <c r="BN69" s="25">
        <v>5.0000000000000001E-4</v>
      </c>
      <c r="BO69" s="25">
        <v>5.1200000000000002E-2</v>
      </c>
      <c r="BP69" s="25">
        <v>0.86580000000000001</v>
      </c>
      <c r="BQ69" s="25">
        <v>6.9800000000000001E-2</v>
      </c>
      <c r="BR69" s="25">
        <v>6.9999999999999999E-4</v>
      </c>
      <c r="BS69" s="25">
        <v>4.3800000000000001E-5</v>
      </c>
      <c r="BT69" s="25">
        <v>8.9499999999999996E-2</v>
      </c>
      <c r="BU69" s="25">
        <v>0.40629999999999999</v>
      </c>
      <c r="BV69" s="25">
        <v>9.11E-2</v>
      </c>
      <c r="BW69" s="25">
        <v>4.99E-2</v>
      </c>
      <c r="BX69" s="25">
        <v>5.9999999999999995E-4</v>
      </c>
      <c r="BY69" s="25">
        <v>4.0000000000000002E-4</v>
      </c>
      <c r="BZ69" s="25">
        <v>0.1116</v>
      </c>
      <c r="CA69" s="25">
        <v>0.1085</v>
      </c>
      <c r="CB69" s="25">
        <v>0.84260000000000002</v>
      </c>
      <c r="CC69" s="25">
        <v>0.1091</v>
      </c>
      <c r="CD69" s="25">
        <v>1.4E-3</v>
      </c>
      <c r="CE69" s="25">
        <v>6.3600000000000004E-2</v>
      </c>
      <c r="CF69" s="25">
        <v>0.10780000000000001</v>
      </c>
      <c r="CG69" s="25">
        <v>0.38019999999999998</v>
      </c>
      <c r="CH69" s="25">
        <v>0.87970000000000004</v>
      </c>
      <c r="CI69" s="25">
        <v>0.08</v>
      </c>
      <c r="CJ69" s="25">
        <v>2.9999999999999997E-4</v>
      </c>
      <c r="CK69" s="25">
        <v>2.0000000000000001E-4</v>
      </c>
      <c r="CL69" s="25">
        <v>6.1600000000000002E-2</v>
      </c>
      <c r="CM69" s="25">
        <v>0.68879999999999997</v>
      </c>
      <c r="CN69" s="25">
        <v>4.9200000000000001E-2</v>
      </c>
      <c r="CO69" s="25">
        <v>1.5E-3</v>
      </c>
      <c r="CP69" s="25">
        <v>4.6499999999999999E-5</v>
      </c>
      <c r="CQ69" s="25">
        <v>0.2717</v>
      </c>
      <c r="CR69" s="25">
        <v>0.28100000000000003</v>
      </c>
      <c r="CS69" s="25">
        <v>0.16189999999999999</v>
      </c>
      <c r="CT69" s="25">
        <v>4.3200000000000002E-2</v>
      </c>
      <c r="CU69" s="25">
        <v>5.0000000000000001E-4</v>
      </c>
      <c r="CV69" s="25">
        <v>3.0999999999999999E-3</v>
      </c>
      <c r="CW69" s="25">
        <v>0.15790000000000001</v>
      </c>
      <c r="CX69" s="25">
        <v>0.2591</v>
      </c>
      <c r="CY69" s="25">
        <v>0.3599</v>
      </c>
      <c r="CZ69" s="25">
        <v>0.65690000000000004</v>
      </c>
      <c r="DA69" s="25">
        <v>1.3100000000000001E-2</v>
      </c>
      <c r="DB69" s="25">
        <v>0.12970000000000001</v>
      </c>
      <c r="DC69" s="25">
        <v>0.25240000000000001</v>
      </c>
      <c r="DD69" s="25">
        <v>0.3957</v>
      </c>
      <c r="DE69" s="25">
        <v>0.99119999999999997</v>
      </c>
      <c r="DF69" s="41" t="str">
        <f t="shared" si="3"/>
        <v/>
      </c>
      <c r="DG69" s="41" t="str">
        <f t="shared" si="7"/>
        <v/>
      </c>
      <c r="DH69" s="41" t="str">
        <f t="shared" si="8"/>
        <v/>
      </c>
      <c r="DI69" s="41" t="str">
        <f t="shared" si="9"/>
        <v>up</v>
      </c>
      <c r="DJ69" s="41" t="str">
        <f t="shared" si="10"/>
        <v/>
      </c>
      <c r="DK69" s="41" t="str">
        <f t="shared" si="11"/>
        <v/>
      </c>
      <c r="DL69" s="41" t="str">
        <f t="shared" ref="DL69:DL132" si="12">IF(DD69="","",IF(DD69&lt;0.1,IF(AW69&gt;1,"up","down"),""))</f>
        <v/>
      </c>
      <c r="DM69" s="41" t="str">
        <f t="shared" ref="DM69:DM132" si="13">IF(DE69="","",IF(DE69&lt;0.1,IF(AX69&gt;1,"up","down"),""))</f>
        <v/>
      </c>
      <c r="DN69" s="41">
        <f t="shared" si="4"/>
        <v>1</v>
      </c>
      <c r="DO69" s="41">
        <f t="shared" si="5"/>
        <v>0</v>
      </c>
      <c r="DP69" s="41">
        <f t="shared" si="6"/>
        <v>1</v>
      </c>
      <c r="DQ69" s="11"/>
      <c r="DR69" s="14" t="s">
        <v>35</v>
      </c>
      <c r="DS69" s="14" t="s">
        <v>215</v>
      </c>
      <c r="DT69" s="15">
        <v>100000454</v>
      </c>
      <c r="DU69" s="15" t="s">
        <v>272</v>
      </c>
      <c r="DV69" s="15">
        <v>2220</v>
      </c>
      <c r="DW69" s="15">
        <v>118.08626</v>
      </c>
    </row>
    <row r="70" spans="11:127" x14ac:dyDescent="0.2">
      <c r="K70" s="2"/>
      <c r="L70" s="13">
        <v>109</v>
      </c>
      <c r="M70" s="46"/>
      <c r="N70" s="45" t="s">
        <v>273</v>
      </c>
      <c r="O70" s="14" t="s">
        <v>274</v>
      </c>
      <c r="P70" s="15" t="s">
        <v>38</v>
      </c>
      <c r="Q70" s="15">
        <v>64</v>
      </c>
      <c r="R70" s="16" t="s">
        <v>275</v>
      </c>
      <c r="S70" s="16" t="s">
        <v>276</v>
      </c>
      <c r="T70" s="17">
        <v>6140</v>
      </c>
      <c r="U70" s="11"/>
      <c r="V70" s="19">
        <v>1.01</v>
      </c>
      <c r="W70" s="19">
        <v>0.97</v>
      </c>
      <c r="X70" s="19">
        <v>0.96</v>
      </c>
      <c r="Y70" s="21"/>
      <c r="Z70" s="20"/>
      <c r="AA70" s="20"/>
      <c r="AB70" s="23">
        <v>0.72</v>
      </c>
      <c r="AC70" s="18">
        <v>0.6</v>
      </c>
      <c r="AD70" s="18">
        <v>0.3</v>
      </c>
      <c r="AE70" s="19">
        <v>0.84</v>
      </c>
      <c r="AF70" s="18">
        <v>0.5</v>
      </c>
      <c r="AG70" s="19">
        <v>1.31</v>
      </c>
      <c r="AH70" s="19">
        <v>1.1200000000000001</v>
      </c>
      <c r="AI70" s="18">
        <v>0.56000000000000005</v>
      </c>
      <c r="AJ70" s="19">
        <v>0.86</v>
      </c>
      <c r="AK70" s="18">
        <v>0.5</v>
      </c>
      <c r="AL70" s="19">
        <v>1.25</v>
      </c>
      <c r="AM70" s="22">
        <v>1.68</v>
      </c>
      <c r="AN70" s="18">
        <v>0.62</v>
      </c>
      <c r="AO70" s="19">
        <v>1.34</v>
      </c>
      <c r="AP70" s="18">
        <v>0.37</v>
      </c>
      <c r="AQ70" s="18">
        <v>0.55000000000000004</v>
      </c>
      <c r="AR70" s="18">
        <v>0.47</v>
      </c>
      <c r="AS70" s="19">
        <v>0.99</v>
      </c>
      <c r="AT70" s="19">
        <v>0.82</v>
      </c>
      <c r="AU70" s="19">
        <v>1.01</v>
      </c>
      <c r="AV70" s="19">
        <v>1.31</v>
      </c>
      <c r="AW70" s="19">
        <v>1.01</v>
      </c>
      <c r="AX70" s="19">
        <v>0.97</v>
      </c>
      <c r="AY70" s="11"/>
      <c r="AZ70" s="25">
        <v>0.76829999999999998</v>
      </c>
      <c r="BA70" s="25">
        <v>0.5171</v>
      </c>
      <c r="BB70" s="25">
        <v>0.79630000000000001</v>
      </c>
      <c r="BC70" s="25">
        <v>0.99460000000000004</v>
      </c>
      <c r="BD70" s="25">
        <v>0.89600000000000002</v>
      </c>
      <c r="BE70" s="25">
        <v>0.94979999999999998</v>
      </c>
      <c r="BF70" s="25">
        <v>8.0600000000000005E-2</v>
      </c>
      <c r="BG70" s="25">
        <v>8.4699999999999998E-2</v>
      </c>
      <c r="BH70" s="25">
        <v>1.4800000000000001E-10</v>
      </c>
      <c r="BI70" s="25">
        <v>4.42E-11</v>
      </c>
      <c r="BJ70" s="25">
        <v>2.9899999999999999E-2</v>
      </c>
      <c r="BK70" s="25">
        <v>2.3599999999999999E-2</v>
      </c>
      <c r="BL70" s="25">
        <v>9.7900000000000001E-2</v>
      </c>
      <c r="BM70" s="25">
        <v>6.8999999999999999E-3</v>
      </c>
      <c r="BN70" s="25">
        <v>5.5000000000000003E-8</v>
      </c>
      <c r="BO70" s="25">
        <v>0.26779999999999998</v>
      </c>
      <c r="BP70" s="25">
        <v>1.1999999999999999E-3</v>
      </c>
      <c r="BQ70" s="25">
        <v>0.33250000000000002</v>
      </c>
      <c r="BR70" s="25">
        <v>0.61250000000000004</v>
      </c>
      <c r="BS70" s="25">
        <v>1.2999999999999999E-3</v>
      </c>
      <c r="BT70" s="25">
        <v>0.64159999999999995</v>
      </c>
      <c r="BU70" s="25">
        <v>2.9999999999999997E-4</v>
      </c>
      <c r="BV70" s="25">
        <v>0.378</v>
      </c>
      <c r="BW70" s="25">
        <v>2.5999999999999999E-2</v>
      </c>
      <c r="BX70" s="25">
        <v>1.32E-2</v>
      </c>
      <c r="BY70" s="25">
        <v>0.16800000000000001</v>
      </c>
      <c r="BZ70" s="25">
        <v>9.5100000000000004E-6</v>
      </c>
      <c r="CA70" s="25">
        <v>2.3999999999999998E-3</v>
      </c>
      <c r="CB70" s="25">
        <v>2.9999999999999997E-4</v>
      </c>
      <c r="CC70" s="25">
        <v>0.60770000000000002</v>
      </c>
      <c r="CD70" s="25">
        <v>0.20979999999999999</v>
      </c>
      <c r="CE70" s="25">
        <v>0.89339999999999997</v>
      </c>
      <c r="CF70" s="25">
        <v>0.21759999999999999</v>
      </c>
      <c r="CG70" s="25">
        <v>0.73660000000000003</v>
      </c>
      <c r="CH70" s="25">
        <v>0.8548</v>
      </c>
      <c r="CI70" s="25">
        <v>0.1</v>
      </c>
      <c r="CJ70" s="25">
        <v>4.1999999999999997E-3</v>
      </c>
      <c r="CK70" s="25">
        <v>6.4799999999999998E-8</v>
      </c>
      <c r="CL70" s="25">
        <v>0.19259999999999999</v>
      </c>
      <c r="CM70" s="25">
        <v>1.2800000000000001E-2</v>
      </c>
      <c r="CN70" s="25">
        <v>0.15210000000000001</v>
      </c>
      <c r="CO70" s="25">
        <v>0.25019999999999998</v>
      </c>
      <c r="CP70" s="25">
        <v>8.0000000000000004E-4</v>
      </c>
      <c r="CQ70" s="25">
        <v>0.62670000000000003</v>
      </c>
      <c r="CR70" s="25">
        <v>2.3E-3</v>
      </c>
      <c r="CS70" s="25">
        <v>0.3765</v>
      </c>
      <c r="CT70" s="25">
        <v>2.63E-2</v>
      </c>
      <c r="CU70" s="25">
        <v>6.6E-3</v>
      </c>
      <c r="CV70" s="25">
        <v>0.1535</v>
      </c>
      <c r="CW70" s="25">
        <v>1E-4</v>
      </c>
      <c r="CX70" s="25">
        <v>3.5799999999999998E-2</v>
      </c>
      <c r="CY70" s="25">
        <v>2.8999999999999998E-3</v>
      </c>
      <c r="CZ70" s="25">
        <v>0.99850000000000005</v>
      </c>
      <c r="DA70" s="25">
        <v>0.20649999999999999</v>
      </c>
      <c r="DB70" s="25">
        <v>0.52349999999999997</v>
      </c>
      <c r="DC70" s="25">
        <v>0.33350000000000002</v>
      </c>
      <c r="DD70" s="25">
        <v>0.47489999999999999</v>
      </c>
      <c r="DE70" s="25">
        <v>0.99119999999999997</v>
      </c>
      <c r="DF70" s="41" t="str">
        <f t="shared" ref="DF70:DF133" si="14">IF(CX70="","",IF(CX70&lt;0.1,IF(AQ70&gt;1,"up","down"),""))</f>
        <v>down</v>
      </c>
      <c r="DG70" s="41" t="str">
        <f t="shared" si="7"/>
        <v>down</v>
      </c>
      <c r="DH70" s="41" t="str">
        <f t="shared" si="8"/>
        <v/>
      </c>
      <c r="DI70" s="41" t="str">
        <f t="shared" si="9"/>
        <v/>
      </c>
      <c r="DJ70" s="41" t="str">
        <f t="shared" si="10"/>
        <v/>
      </c>
      <c r="DK70" s="41" t="str">
        <f t="shared" si="11"/>
        <v/>
      </c>
      <c r="DL70" s="41" t="str">
        <f t="shared" si="12"/>
        <v/>
      </c>
      <c r="DM70" s="41" t="str">
        <f t="shared" si="13"/>
        <v/>
      </c>
      <c r="DN70" s="41">
        <f t="shared" ref="DN70:DN133" si="15">IF(DE70="","",IF(DE70&gt;0,1,0))</f>
        <v>1</v>
      </c>
      <c r="DO70" s="41">
        <f t="shared" ref="DO70:DO133" si="16">COUNTIF(DF70:DM70, "down")</f>
        <v>2</v>
      </c>
      <c r="DP70" s="41">
        <f t="shared" ref="DP70:DP133" si="17">SUM(COUNTIF(DF70:DM70, "up")+DO70)</f>
        <v>2</v>
      </c>
      <c r="DQ70" s="11"/>
      <c r="DR70" s="14" t="s">
        <v>35</v>
      </c>
      <c r="DS70" s="14" t="s">
        <v>273</v>
      </c>
      <c r="DT70" s="15">
        <v>460</v>
      </c>
      <c r="DU70" s="15" t="s">
        <v>277</v>
      </c>
      <c r="DV70" s="15">
        <v>2878</v>
      </c>
      <c r="DW70" s="15">
        <v>166.08626000000001</v>
      </c>
    </row>
    <row r="71" spans="11:127" x14ac:dyDescent="0.2">
      <c r="K71" s="2"/>
      <c r="L71" s="13">
        <v>110</v>
      </c>
      <c r="M71" s="46"/>
      <c r="N71" s="46"/>
      <c r="O71" s="14" t="s">
        <v>278</v>
      </c>
      <c r="P71" s="15" t="s">
        <v>72</v>
      </c>
      <c r="Q71" s="15">
        <v>33950</v>
      </c>
      <c r="R71" s="16" t="s">
        <v>279</v>
      </c>
      <c r="S71" s="16" t="s">
        <v>280</v>
      </c>
      <c r="T71" s="17">
        <v>74839</v>
      </c>
      <c r="U71" s="11"/>
      <c r="V71" s="22">
        <v>2.3199999999999998</v>
      </c>
      <c r="W71" s="22">
        <v>3.54</v>
      </c>
      <c r="X71" s="19">
        <v>1.52</v>
      </c>
      <c r="Y71" s="20"/>
      <c r="Z71" s="20"/>
      <c r="AA71" s="20"/>
      <c r="AB71" s="23">
        <v>0.54</v>
      </c>
      <c r="AC71" s="19">
        <v>1.1000000000000001</v>
      </c>
      <c r="AD71" s="18">
        <v>0.13</v>
      </c>
      <c r="AE71" s="19">
        <v>2.04</v>
      </c>
      <c r="AF71" s="18">
        <v>0.11</v>
      </c>
      <c r="AG71" s="19">
        <v>2.29</v>
      </c>
      <c r="AH71" s="19">
        <v>0.95</v>
      </c>
      <c r="AI71" s="18">
        <v>0.5</v>
      </c>
      <c r="AJ71" s="23">
        <v>0.41</v>
      </c>
      <c r="AK71" s="18">
        <v>0.52</v>
      </c>
      <c r="AL71" s="19">
        <v>1.56</v>
      </c>
      <c r="AM71" s="22">
        <v>4.03</v>
      </c>
      <c r="AN71" s="19">
        <v>0.8</v>
      </c>
      <c r="AO71" s="19">
        <v>2.59</v>
      </c>
      <c r="AP71" s="18">
        <v>0.2</v>
      </c>
      <c r="AQ71" s="19">
        <v>0.59</v>
      </c>
      <c r="AR71" s="19">
        <v>0.55000000000000004</v>
      </c>
      <c r="AS71" s="24">
        <v>2.5</v>
      </c>
      <c r="AT71" s="19">
        <v>1.61</v>
      </c>
      <c r="AU71" s="19">
        <v>0.51</v>
      </c>
      <c r="AV71" s="24">
        <v>2.04</v>
      </c>
      <c r="AW71" s="22">
        <v>2.3199999999999998</v>
      </c>
      <c r="AX71" s="22">
        <v>3.54</v>
      </c>
      <c r="AY71" s="11"/>
      <c r="AZ71" s="25">
        <v>2.7E-2</v>
      </c>
      <c r="BA71" s="25">
        <v>0.1215</v>
      </c>
      <c r="BB71" s="25">
        <v>5.9999999999999995E-4</v>
      </c>
      <c r="BC71" s="25">
        <v>5.5500000000000001E-2</v>
      </c>
      <c r="BD71" s="25">
        <v>0.1308</v>
      </c>
      <c r="BE71" s="25">
        <v>0.93830000000000002</v>
      </c>
      <c r="BF71" s="25">
        <v>3.7600000000000001E-2</v>
      </c>
      <c r="BG71" s="25">
        <v>5.5399999999999998E-2</v>
      </c>
      <c r="BH71" s="25">
        <v>1.03E-7</v>
      </c>
      <c r="BI71" s="25">
        <v>1.85E-8</v>
      </c>
      <c r="BJ71" s="25">
        <v>6.7000000000000002E-3</v>
      </c>
      <c r="BK71" s="25">
        <v>1.0800000000000001E-2</v>
      </c>
      <c r="BL71" s="25">
        <v>8.0600000000000005E-2</v>
      </c>
      <c r="BM71" s="25">
        <v>0.25829999999999997</v>
      </c>
      <c r="BN71" s="25">
        <v>1.09E-7</v>
      </c>
      <c r="BO71" s="25">
        <v>0.52729999999999999</v>
      </c>
      <c r="BP71" s="25">
        <v>7.9100000000000005E-6</v>
      </c>
      <c r="BQ71" s="25">
        <v>0.12540000000000001</v>
      </c>
      <c r="BR71" s="25">
        <v>0.81159999999999999</v>
      </c>
      <c r="BS71" s="25">
        <v>2.7E-2</v>
      </c>
      <c r="BT71" s="25">
        <v>7.7899999999999997E-2</v>
      </c>
      <c r="BU71" s="25">
        <v>4.7E-2</v>
      </c>
      <c r="BV71" s="25">
        <v>0.28449999999999998</v>
      </c>
      <c r="BW71" s="25">
        <v>2.2800000000000001E-2</v>
      </c>
      <c r="BX71" s="25">
        <v>0.41510000000000002</v>
      </c>
      <c r="BY71" s="25">
        <v>0.21360000000000001</v>
      </c>
      <c r="BZ71" s="25">
        <v>2.5000000000000001E-3</v>
      </c>
      <c r="CA71" s="25">
        <v>0.127</v>
      </c>
      <c r="CB71" s="25">
        <v>0.1172</v>
      </c>
      <c r="CC71" s="25">
        <v>7.9500000000000001E-2</v>
      </c>
      <c r="CD71" s="25">
        <v>0.20979999999999999</v>
      </c>
      <c r="CE71" s="25">
        <v>0.52090000000000003</v>
      </c>
      <c r="CF71" s="25">
        <v>6.3700000000000007E-2</v>
      </c>
      <c r="CG71" s="25">
        <v>3.0499999999999999E-2</v>
      </c>
      <c r="CH71" s="25">
        <v>5.9999999999999995E-4</v>
      </c>
      <c r="CI71" s="25">
        <v>8.6999999999999994E-2</v>
      </c>
      <c r="CJ71" s="25">
        <v>7.9399999999999998E-2</v>
      </c>
      <c r="CK71" s="25">
        <v>1.14E-7</v>
      </c>
      <c r="CL71" s="25">
        <v>0.3039</v>
      </c>
      <c r="CM71" s="25">
        <v>2.9999999999999997E-4</v>
      </c>
      <c r="CN71" s="25">
        <v>7.6999999999999999E-2</v>
      </c>
      <c r="CO71" s="25">
        <v>0.30630000000000002</v>
      </c>
      <c r="CP71" s="25">
        <v>1.01E-2</v>
      </c>
      <c r="CQ71" s="25">
        <v>0.2424</v>
      </c>
      <c r="CR71" s="25">
        <v>7.9899999999999999E-2</v>
      </c>
      <c r="CS71" s="25">
        <v>0.32729999999999998</v>
      </c>
      <c r="CT71" s="25">
        <v>2.3400000000000001E-2</v>
      </c>
      <c r="CU71" s="25">
        <v>0.1085</v>
      </c>
      <c r="CV71" s="25">
        <v>0.18110000000000001</v>
      </c>
      <c r="CW71" s="25">
        <v>8.3999999999999995E-3</v>
      </c>
      <c r="CX71" s="25">
        <v>0.27910000000000001</v>
      </c>
      <c r="CY71" s="25">
        <v>0.104</v>
      </c>
      <c r="CZ71" s="25">
        <v>0.57099999999999995</v>
      </c>
      <c r="DA71" s="25">
        <v>0.20649999999999999</v>
      </c>
      <c r="DB71" s="25">
        <v>0.3947</v>
      </c>
      <c r="DC71" s="25">
        <v>0.21010000000000001</v>
      </c>
      <c r="DD71" s="25">
        <v>0.1183</v>
      </c>
      <c r="DE71" s="25">
        <v>1.8100000000000002E-2</v>
      </c>
      <c r="DF71" s="41" t="str">
        <f t="shared" si="14"/>
        <v/>
      </c>
      <c r="DG71" s="41" t="str">
        <f t="shared" si="7"/>
        <v/>
      </c>
      <c r="DH71" s="41" t="str">
        <f t="shared" si="8"/>
        <v/>
      </c>
      <c r="DI71" s="41" t="str">
        <f t="shared" si="9"/>
        <v/>
      </c>
      <c r="DJ71" s="41" t="str">
        <f t="shared" si="10"/>
        <v/>
      </c>
      <c r="DK71" s="41" t="str">
        <f t="shared" si="11"/>
        <v/>
      </c>
      <c r="DL71" s="41" t="str">
        <f t="shared" si="12"/>
        <v/>
      </c>
      <c r="DM71" s="41" t="str">
        <f t="shared" si="13"/>
        <v>up</v>
      </c>
      <c r="DN71" s="41">
        <f t="shared" si="15"/>
        <v>1</v>
      </c>
      <c r="DO71" s="41">
        <f t="shared" si="16"/>
        <v>0</v>
      </c>
      <c r="DP71" s="41">
        <f t="shared" si="17"/>
        <v>1</v>
      </c>
      <c r="DQ71" s="11"/>
      <c r="DR71" s="14" t="s">
        <v>35</v>
      </c>
      <c r="DS71" s="14" t="s">
        <v>273</v>
      </c>
      <c r="DT71" s="15">
        <v>100001256</v>
      </c>
      <c r="DU71" s="15" t="s">
        <v>281</v>
      </c>
      <c r="DV71" s="15">
        <v>2597</v>
      </c>
      <c r="DW71" s="15">
        <v>206.08225999999999</v>
      </c>
    </row>
    <row r="72" spans="11:127" x14ac:dyDescent="0.2">
      <c r="K72" s="2"/>
      <c r="L72" s="13">
        <v>113</v>
      </c>
      <c r="M72" s="46"/>
      <c r="N72" s="46"/>
      <c r="O72" s="14" t="s">
        <v>282</v>
      </c>
      <c r="P72" s="15" t="s">
        <v>72</v>
      </c>
      <c r="Q72" s="15">
        <v>566</v>
      </c>
      <c r="R72" s="16" t="s">
        <v>283</v>
      </c>
      <c r="S72" s="16" t="s">
        <v>284</v>
      </c>
      <c r="T72" s="17">
        <v>997</v>
      </c>
      <c r="U72" s="11"/>
      <c r="V72" s="18">
        <v>0.24</v>
      </c>
      <c r="W72" s="18">
        <v>0.34</v>
      </c>
      <c r="X72" s="19">
        <v>1.41</v>
      </c>
      <c r="Y72" s="20"/>
      <c r="Z72" s="20"/>
      <c r="AA72" s="20"/>
      <c r="AB72" s="19">
        <v>0.5</v>
      </c>
      <c r="AC72" s="19">
        <v>2.44</v>
      </c>
      <c r="AD72" s="19">
        <v>1.27</v>
      </c>
      <c r="AE72" s="22">
        <v>4.87</v>
      </c>
      <c r="AF72" s="19">
        <v>0.52</v>
      </c>
      <c r="AG72" s="22">
        <v>6.22</v>
      </c>
      <c r="AH72" s="22">
        <v>5.85</v>
      </c>
      <c r="AI72" s="19">
        <v>1.41</v>
      </c>
      <c r="AJ72" s="19">
        <v>0.94</v>
      </c>
      <c r="AK72" s="18">
        <v>0.24</v>
      </c>
      <c r="AL72" s="19">
        <v>1.9</v>
      </c>
      <c r="AM72" s="22">
        <v>5.89</v>
      </c>
      <c r="AN72" s="24">
        <v>1.87</v>
      </c>
      <c r="AO72" s="22">
        <v>3.1</v>
      </c>
      <c r="AP72" s="18">
        <v>0.32</v>
      </c>
      <c r="AQ72" s="18">
        <v>0.22</v>
      </c>
      <c r="AR72" s="18">
        <v>0.23</v>
      </c>
      <c r="AS72" s="19">
        <v>2.67</v>
      </c>
      <c r="AT72" s="19">
        <v>0.87</v>
      </c>
      <c r="AU72" s="19">
        <v>0.52</v>
      </c>
      <c r="AV72" s="19">
        <v>0.55000000000000004</v>
      </c>
      <c r="AW72" s="18">
        <v>0.24</v>
      </c>
      <c r="AX72" s="18">
        <v>0.34</v>
      </c>
      <c r="AY72" s="11"/>
      <c r="AZ72" s="25">
        <v>4.5999999999999999E-3</v>
      </c>
      <c r="BA72" s="25">
        <v>6.7100000000000007E-2</v>
      </c>
      <c r="BB72" s="25">
        <v>4.5999999999999999E-3</v>
      </c>
      <c r="BC72" s="25">
        <v>0.1123</v>
      </c>
      <c r="BD72" s="25">
        <v>0.29930000000000001</v>
      </c>
      <c r="BE72" s="25">
        <v>0.93830000000000002</v>
      </c>
      <c r="BF72" s="25">
        <v>2.0000000000000001E-4</v>
      </c>
      <c r="BG72" s="25">
        <v>2.5000000000000001E-3</v>
      </c>
      <c r="BH72" s="25">
        <v>1E-4</v>
      </c>
      <c r="BI72" s="25">
        <v>1.06E-5</v>
      </c>
      <c r="BJ72" s="25">
        <v>4.5699999999999998E-2</v>
      </c>
      <c r="BK72" s="25">
        <v>3.1199999999999999E-2</v>
      </c>
      <c r="BL72" s="25">
        <v>0.15790000000000001</v>
      </c>
      <c r="BM72" s="25">
        <v>0.2477</v>
      </c>
      <c r="BN72" s="25">
        <v>0.62560000000000004</v>
      </c>
      <c r="BO72" s="25">
        <v>1.18E-2</v>
      </c>
      <c r="BP72" s="25">
        <v>0.50109999999999999</v>
      </c>
      <c r="BQ72" s="25">
        <v>1.3100000000000001E-2</v>
      </c>
      <c r="BR72" s="25">
        <v>1.4E-3</v>
      </c>
      <c r="BS72" s="25">
        <v>0.76239999999999997</v>
      </c>
      <c r="BT72" s="25">
        <v>0.43280000000000002</v>
      </c>
      <c r="BU72" s="25">
        <v>3.5000000000000001E-3</v>
      </c>
      <c r="BV72" s="25">
        <v>0.12670000000000001</v>
      </c>
      <c r="BW72" s="25">
        <v>2.9999999999999997E-4</v>
      </c>
      <c r="BX72" s="25">
        <v>7.2900000000000006E-2</v>
      </c>
      <c r="BY72" s="25">
        <v>2.41E-2</v>
      </c>
      <c r="BZ72" s="25">
        <v>4.5900000000000003E-2</v>
      </c>
      <c r="CA72" s="25">
        <v>1.8E-3</v>
      </c>
      <c r="CB72" s="25">
        <v>4.0000000000000002E-4</v>
      </c>
      <c r="CC72" s="25">
        <v>0.46889999999999998</v>
      </c>
      <c r="CD72" s="25">
        <v>0.43190000000000001</v>
      </c>
      <c r="CE72" s="25">
        <v>0.28499999999999998</v>
      </c>
      <c r="CF72" s="25">
        <v>0.28720000000000001</v>
      </c>
      <c r="CG72" s="25">
        <v>1E-3</v>
      </c>
      <c r="CH72" s="25">
        <v>1.7899999999999999E-2</v>
      </c>
      <c r="CI72" s="25">
        <v>0.13700000000000001</v>
      </c>
      <c r="CJ72" s="25">
        <v>7.6999999999999999E-2</v>
      </c>
      <c r="CK72" s="25">
        <v>8.2799999999999999E-2</v>
      </c>
      <c r="CL72" s="25">
        <v>2.0199999999999999E-2</v>
      </c>
      <c r="CM72" s="25">
        <v>0.57199999999999995</v>
      </c>
      <c r="CN72" s="25">
        <v>1.84E-2</v>
      </c>
      <c r="CO72" s="25">
        <v>2.5000000000000001E-3</v>
      </c>
      <c r="CP72" s="25">
        <v>0.15770000000000001</v>
      </c>
      <c r="CQ72" s="25">
        <v>0.55479999999999996</v>
      </c>
      <c r="CR72" s="25">
        <v>1.2699999999999999E-2</v>
      </c>
      <c r="CS72" s="25">
        <v>0.20230000000000001</v>
      </c>
      <c r="CT72" s="25">
        <v>1.2999999999999999E-3</v>
      </c>
      <c r="CU72" s="25">
        <v>2.6800000000000001E-2</v>
      </c>
      <c r="CV72" s="25">
        <v>4.4400000000000002E-2</v>
      </c>
      <c r="CW72" s="25">
        <v>8.0299999999999996E-2</v>
      </c>
      <c r="CX72" s="25">
        <v>3.0599999999999999E-2</v>
      </c>
      <c r="CY72" s="25">
        <v>3.3E-3</v>
      </c>
      <c r="CZ72" s="25">
        <v>0.99850000000000005</v>
      </c>
      <c r="DA72" s="25">
        <v>0.28339999999999999</v>
      </c>
      <c r="DB72" s="25">
        <v>0.28799999999999998</v>
      </c>
      <c r="DC72" s="25">
        <v>0.39090000000000003</v>
      </c>
      <c r="DD72" s="25">
        <v>1.7000000000000001E-2</v>
      </c>
      <c r="DE72" s="25">
        <v>0.1643</v>
      </c>
      <c r="DF72" s="41" t="str">
        <f t="shared" si="14"/>
        <v>down</v>
      </c>
      <c r="DG72" s="41" t="str">
        <f t="shared" si="7"/>
        <v>down</v>
      </c>
      <c r="DH72" s="41" t="str">
        <f t="shared" si="8"/>
        <v/>
      </c>
      <c r="DI72" s="41" t="str">
        <f t="shared" si="9"/>
        <v/>
      </c>
      <c r="DJ72" s="41" t="str">
        <f t="shared" si="10"/>
        <v/>
      </c>
      <c r="DK72" s="41" t="str">
        <f t="shared" si="11"/>
        <v/>
      </c>
      <c r="DL72" s="41" t="str">
        <f t="shared" si="12"/>
        <v>down</v>
      </c>
      <c r="DM72" s="41" t="str">
        <f t="shared" si="13"/>
        <v/>
      </c>
      <c r="DN72" s="41">
        <f t="shared" si="15"/>
        <v>1</v>
      </c>
      <c r="DO72" s="41">
        <f t="shared" si="16"/>
        <v>3</v>
      </c>
      <c r="DP72" s="41">
        <f t="shared" si="17"/>
        <v>3</v>
      </c>
      <c r="DQ72" s="11"/>
      <c r="DR72" s="14" t="s">
        <v>35</v>
      </c>
      <c r="DS72" s="14" t="s">
        <v>273</v>
      </c>
      <c r="DT72" s="15">
        <v>241</v>
      </c>
      <c r="DU72" s="15" t="s">
        <v>285</v>
      </c>
      <c r="DV72" s="15">
        <v>2517.6</v>
      </c>
      <c r="DW72" s="15">
        <v>163.04006999999999</v>
      </c>
    </row>
    <row r="73" spans="11:127" x14ac:dyDescent="0.2">
      <c r="K73" s="2"/>
      <c r="L73" s="13">
        <v>114</v>
      </c>
      <c r="M73" s="46"/>
      <c r="N73" s="46"/>
      <c r="O73" s="14" t="s">
        <v>286</v>
      </c>
      <c r="P73" s="15" t="s">
        <v>72</v>
      </c>
      <c r="Q73" s="15">
        <v>22130</v>
      </c>
      <c r="R73" s="16" t="s">
        <v>287</v>
      </c>
      <c r="S73" s="16" t="s">
        <v>288</v>
      </c>
      <c r="T73" s="17">
        <v>3848</v>
      </c>
      <c r="U73" s="11"/>
      <c r="V73" s="19">
        <v>1.38</v>
      </c>
      <c r="W73" s="19">
        <v>1.06</v>
      </c>
      <c r="X73" s="19">
        <v>0.77</v>
      </c>
      <c r="Y73" s="20"/>
      <c r="Z73" s="20"/>
      <c r="AA73" s="20"/>
      <c r="AB73" s="18">
        <v>0.33</v>
      </c>
      <c r="AC73" s="23">
        <v>0.52</v>
      </c>
      <c r="AD73" s="18">
        <v>0.12</v>
      </c>
      <c r="AE73" s="19">
        <v>1.59</v>
      </c>
      <c r="AF73" s="18">
        <v>0.22</v>
      </c>
      <c r="AG73" s="19">
        <v>0.69</v>
      </c>
      <c r="AH73" s="19">
        <v>1.28</v>
      </c>
      <c r="AI73" s="18">
        <v>0.45</v>
      </c>
      <c r="AJ73" s="19">
        <v>1.86</v>
      </c>
      <c r="AK73" s="18">
        <v>0.35</v>
      </c>
      <c r="AL73" s="24">
        <v>3.27</v>
      </c>
      <c r="AM73" s="22">
        <v>6.32</v>
      </c>
      <c r="AN73" s="19">
        <v>1.19</v>
      </c>
      <c r="AO73" s="19">
        <v>1.93</v>
      </c>
      <c r="AP73" s="18">
        <v>0.19</v>
      </c>
      <c r="AQ73" s="18">
        <v>0.36</v>
      </c>
      <c r="AR73" s="18">
        <v>0.1</v>
      </c>
      <c r="AS73" s="19">
        <v>0.75</v>
      </c>
      <c r="AT73" s="19">
        <v>1.03</v>
      </c>
      <c r="AU73" s="19">
        <v>0.88</v>
      </c>
      <c r="AV73" s="19">
        <v>1.25</v>
      </c>
      <c r="AW73" s="19">
        <v>1.38</v>
      </c>
      <c r="AX73" s="19">
        <v>1.06</v>
      </c>
      <c r="AY73" s="11"/>
      <c r="AZ73" s="25">
        <v>0.52090000000000003</v>
      </c>
      <c r="BA73" s="25">
        <v>0.44219999999999998</v>
      </c>
      <c r="BB73" s="25">
        <v>0.94569999999999999</v>
      </c>
      <c r="BC73" s="25">
        <v>0.995</v>
      </c>
      <c r="BD73" s="25">
        <v>0.5544</v>
      </c>
      <c r="BE73" s="25">
        <v>0.93830000000000002</v>
      </c>
      <c r="BF73" s="25">
        <v>8.9999999999999993E-3</v>
      </c>
      <c r="BG73" s="25">
        <v>2.29E-2</v>
      </c>
      <c r="BH73" s="25">
        <v>1.6099999999999998E-5</v>
      </c>
      <c r="BI73" s="25">
        <v>1.9199999999999998E-6</v>
      </c>
      <c r="BJ73" s="25">
        <v>7.1000000000000004E-3</v>
      </c>
      <c r="BK73" s="25">
        <v>1.0999999999999999E-2</v>
      </c>
      <c r="BL73" s="25">
        <v>1.0999999999999999E-2</v>
      </c>
      <c r="BM73" s="25">
        <v>6.8099999999999994E-2</v>
      </c>
      <c r="BN73" s="25">
        <v>3.3400000000000002E-6</v>
      </c>
      <c r="BO73" s="25">
        <v>0.44590000000000002</v>
      </c>
      <c r="BP73" s="25">
        <v>1.8E-3</v>
      </c>
      <c r="BQ73" s="25">
        <v>0.39240000000000003</v>
      </c>
      <c r="BR73" s="25">
        <v>0.46529999999999999</v>
      </c>
      <c r="BS73" s="25">
        <v>4.7199999999999999E-2</v>
      </c>
      <c r="BT73" s="25">
        <v>0.1157</v>
      </c>
      <c r="BU73" s="25">
        <v>7.6E-3</v>
      </c>
      <c r="BV73" s="25">
        <v>5.8200000000000002E-2</v>
      </c>
      <c r="BW73" s="25">
        <v>1.5E-3</v>
      </c>
      <c r="BX73" s="25">
        <v>0.85370000000000001</v>
      </c>
      <c r="BY73" s="25">
        <v>0.16569999999999999</v>
      </c>
      <c r="BZ73" s="25">
        <v>2.5999999999999999E-3</v>
      </c>
      <c r="CA73" s="25">
        <v>1.2E-2</v>
      </c>
      <c r="CB73" s="25">
        <v>1.39E-6</v>
      </c>
      <c r="CC73" s="25">
        <v>0.4108</v>
      </c>
      <c r="CD73" s="25">
        <v>0.42430000000000001</v>
      </c>
      <c r="CE73" s="25">
        <v>0.99939999999999996</v>
      </c>
      <c r="CF73" s="25">
        <v>0.86670000000000003</v>
      </c>
      <c r="CG73" s="25">
        <v>0.61380000000000001</v>
      </c>
      <c r="CH73" s="25">
        <v>0.96050000000000002</v>
      </c>
      <c r="CI73" s="25">
        <v>2.2499999999999999E-2</v>
      </c>
      <c r="CJ73" s="25">
        <v>2.63E-2</v>
      </c>
      <c r="CK73" s="25">
        <v>1.9700000000000002E-6</v>
      </c>
      <c r="CL73" s="25">
        <v>0.27500000000000002</v>
      </c>
      <c r="CM73" s="25">
        <v>1.6899999999999998E-2</v>
      </c>
      <c r="CN73" s="25">
        <v>0.1704</v>
      </c>
      <c r="CO73" s="25">
        <v>0.2046</v>
      </c>
      <c r="CP73" s="25">
        <v>1.6500000000000001E-2</v>
      </c>
      <c r="CQ73" s="25">
        <v>0.30790000000000001</v>
      </c>
      <c r="CR73" s="25">
        <v>2.0799999999999999E-2</v>
      </c>
      <c r="CS73" s="25">
        <v>0.13</v>
      </c>
      <c r="CT73" s="25">
        <v>3.5999999999999999E-3</v>
      </c>
      <c r="CU73" s="25">
        <v>0.18049999999999999</v>
      </c>
      <c r="CV73" s="25">
        <v>0.15340000000000001</v>
      </c>
      <c r="CW73" s="25">
        <v>8.5000000000000006E-3</v>
      </c>
      <c r="CX73" s="25">
        <v>9.8299999999999998E-2</v>
      </c>
      <c r="CY73" s="25">
        <v>2.0000000000000001E-4</v>
      </c>
      <c r="CZ73" s="25">
        <v>0.99650000000000005</v>
      </c>
      <c r="DA73" s="25">
        <v>0.28160000000000002</v>
      </c>
      <c r="DB73" s="25">
        <v>0.54920000000000002</v>
      </c>
      <c r="DC73" s="25">
        <v>0.59770000000000001</v>
      </c>
      <c r="DD73" s="25">
        <v>0.4551</v>
      </c>
      <c r="DE73" s="25">
        <v>0.99119999999999997</v>
      </c>
      <c r="DF73" s="41" t="str">
        <f t="shared" si="14"/>
        <v>down</v>
      </c>
      <c r="DG73" s="41" t="str">
        <f t="shared" si="7"/>
        <v>down</v>
      </c>
      <c r="DH73" s="41" t="str">
        <f t="shared" si="8"/>
        <v/>
      </c>
      <c r="DI73" s="41" t="str">
        <f t="shared" si="9"/>
        <v/>
      </c>
      <c r="DJ73" s="41" t="str">
        <f t="shared" si="10"/>
        <v/>
      </c>
      <c r="DK73" s="41" t="str">
        <f t="shared" si="11"/>
        <v/>
      </c>
      <c r="DL73" s="41" t="str">
        <f t="shared" si="12"/>
        <v/>
      </c>
      <c r="DM73" s="41" t="str">
        <f t="shared" si="13"/>
        <v/>
      </c>
      <c r="DN73" s="41">
        <f t="shared" si="15"/>
        <v>1</v>
      </c>
      <c r="DO73" s="41">
        <f t="shared" si="16"/>
        <v>2</v>
      </c>
      <c r="DP73" s="41">
        <f t="shared" si="17"/>
        <v>2</v>
      </c>
      <c r="DQ73" s="11"/>
      <c r="DR73" s="14" t="s">
        <v>35</v>
      </c>
      <c r="DS73" s="14" t="s">
        <v>273</v>
      </c>
      <c r="DT73" s="15">
        <v>100000774</v>
      </c>
      <c r="DU73" s="15" t="s">
        <v>289</v>
      </c>
      <c r="DV73" s="15">
        <v>2208</v>
      </c>
      <c r="DW73" s="15">
        <v>165.05571</v>
      </c>
    </row>
    <row r="74" spans="11:127" x14ac:dyDescent="0.2">
      <c r="K74" s="2"/>
      <c r="L74" s="13">
        <v>117</v>
      </c>
      <c r="M74" s="46"/>
      <c r="N74" s="46"/>
      <c r="O74" s="14" t="s">
        <v>290</v>
      </c>
      <c r="P74" s="15" t="s">
        <v>38</v>
      </c>
      <c r="Q74" s="15">
        <v>12142</v>
      </c>
      <c r="R74" s="16" t="s">
        <v>291</v>
      </c>
      <c r="S74" s="16" t="s">
        <v>292</v>
      </c>
      <c r="T74" s="17">
        <v>1001</v>
      </c>
      <c r="U74" s="11"/>
      <c r="V74" s="19">
        <v>0.85</v>
      </c>
      <c r="W74" s="19">
        <v>0.94</v>
      </c>
      <c r="X74" s="19">
        <v>1.1100000000000001</v>
      </c>
      <c r="Y74" s="19"/>
      <c r="Z74" s="20"/>
      <c r="AA74" s="20"/>
      <c r="AB74" s="22">
        <v>10.82</v>
      </c>
      <c r="AC74" s="19">
        <v>0.77</v>
      </c>
      <c r="AD74" s="23">
        <v>0.71</v>
      </c>
      <c r="AE74" s="18">
        <v>7.0000000000000007E-2</v>
      </c>
      <c r="AF74" s="19">
        <v>0.93</v>
      </c>
      <c r="AG74" s="24">
        <v>3.68</v>
      </c>
      <c r="AH74" s="19">
        <v>3.38</v>
      </c>
      <c r="AI74" s="18">
        <v>0.51</v>
      </c>
      <c r="AJ74" s="19">
        <v>0.92</v>
      </c>
      <c r="AK74" s="18">
        <v>0.15</v>
      </c>
      <c r="AL74" s="22">
        <v>8.2200000000000006</v>
      </c>
      <c r="AM74" s="22">
        <v>5.64</v>
      </c>
      <c r="AN74" s="19">
        <v>0.84</v>
      </c>
      <c r="AO74" s="19">
        <v>0.69</v>
      </c>
      <c r="AP74" s="18">
        <v>0.15</v>
      </c>
      <c r="AQ74" s="19">
        <v>1.18</v>
      </c>
      <c r="AR74" s="19">
        <v>0.8</v>
      </c>
      <c r="AS74" s="18">
        <v>0.4</v>
      </c>
      <c r="AT74" s="19">
        <v>0.61</v>
      </c>
      <c r="AU74" s="22">
        <v>5.19</v>
      </c>
      <c r="AV74" s="22">
        <v>5.86</v>
      </c>
      <c r="AW74" s="19">
        <v>0.85</v>
      </c>
      <c r="AX74" s="19">
        <v>0.94</v>
      </c>
      <c r="AY74" s="11"/>
      <c r="AZ74" s="25">
        <v>0.83919999999999995</v>
      </c>
      <c r="BA74" s="25">
        <v>0.53779999999999994</v>
      </c>
      <c r="BB74" s="25">
        <v>0.70440000000000003</v>
      </c>
      <c r="BC74" s="25">
        <v>0.97260000000000002</v>
      </c>
      <c r="BD74" s="25">
        <v>0.54430000000000001</v>
      </c>
      <c r="BE74" s="25">
        <v>0.93830000000000002</v>
      </c>
      <c r="BF74" s="25">
        <v>0.81069999999999998</v>
      </c>
      <c r="BG74" s="25">
        <v>0.37940000000000002</v>
      </c>
      <c r="BH74" s="25">
        <v>7.1300000000000002E-10</v>
      </c>
      <c r="BI74" s="25">
        <v>1.87E-10</v>
      </c>
      <c r="BJ74" s="25">
        <v>3.1300000000000001E-2</v>
      </c>
      <c r="BK74" s="25">
        <v>2.3800000000000002E-2</v>
      </c>
      <c r="BL74" s="25">
        <v>1E-4</v>
      </c>
      <c r="BM74" s="25">
        <v>0.53710000000000002</v>
      </c>
      <c r="BN74" s="25">
        <v>9.3299999999999994E-2</v>
      </c>
      <c r="BO74" s="25">
        <v>1.29E-5</v>
      </c>
      <c r="BP74" s="25">
        <v>0.28260000000000002</v>
      </c>
      <c r="BQ74" s="25">
        <v>8.9700000000000002E-2</v>
      </c>
      <c r="BR74" s="25">
        <v>0.20180000000000001</v>
      </c>
      <c r="BS74" s="25">
        <v>2.64E-2</v>
      </c>
      <c r="BT74" s="25">
        <v>0.66559999999999997</v>
      </c>
      <c r="BU74" s="25">
        <v>6.9999999999999999E-4</v>
      </c>
      <c r="BV74" s="25">
        <v>1.4E-3</v>
      </c>
      <c r="BW74" s="25">
        <v>4.3E-3</v>
      </c>
      <c r="BX74" s="25">
        <v>0.58720000000000006</v>
      </c>
      <c r="BY74" s="25">
        <v>0.71220000000000006</v>
      </c>
      <c r="BZ74" s="25">
        <v>8.0000000000000004E-4</v>
      </c>
      <c r="CA74" s="25">
        <v>0.76160000000000005</v>
      </c>
      <c r="CB74" s="25">
        <v>0.49180000000000001</v>
      </c>
      <c r="CC74" s="25">
        <v>3.9699999999999999E-2</v>
      </c>
      <c r="CD74" s="25">
        <v>0.1431</v>
      </c>
      <c r="CE74" s="25">
        <v>3.0499999999999999E-2</v>
      </c>
      <c r="CF74" s="25">
        <v>5.1999999999999998E-3</v>
      </c>
      <c r="CG74" s="25">
        <v>0.7903</v>
      </c>
      <c r="CH74" s="25">
        <v>0.64170000000000005</v>
      </c>
      <c r="CI74" s="25">
        <v>8.9999999999999998E-4</v>
      </c>
      <c r="CJ74" s="25">
        <v>0.1396</v>
      </c>
      <c r="CK74" s="25">
        <v>1.67E-2</v>
      </c>
      <c r="CL74" s="25">
        <v>1E-4</v>
      </c>
      <c r="CM74" s="25">
        <v>0.42309999999999998</v>
      </c>
      <c r="CN74" s="25">
        <v>5.8500000000000003E-2</v>
      </c>
      <c r="CO74" s="25">
        <v>0.11609999999999999</v>
      </c>
      <c r="CP74" s="25">
        <v>0.01</v>
      </c>
      <c r="CQ74" s="25">
        <v>0.63839999999999997</v>
      </c>
      <c r="CR74" s="25">
        <v>4.4999999999999997E-3</v>
      </c>
      <c r="CS74" s="25">
        <v>1.2800000000000001E-2</v>
      </c>
      <c r="CT74" s="25">
        <v>7.4000000000000003E-3</v>
      </c>
      <c r="CU74" s="25">
        <v>0.14050000000000001</v>
      </c>
      <c r="CV74" s="25">
        <v>0.39589999999999997</v>
      </c>
      <c r="CW74" s="25">
        <v>3.7000000000000002E-3</v>
      </c>
      <c r="CX74" s="25">
        <v>0.57440000000000002</v>
      </c>
      <c r="CY74" s="25">
        <v>0.26040000000000002</v>
      </c>
      <c r="CZ74" s="25">
        <v>0.49469999999999997</v>
      </c>
      <c r="DA74" s="25">
        <v>0.17580000000000001</v>
      </c>
      <c r="DB74" s="25">
        <v>9.2399999999999996E-2</v>
      </c>
      <c r="DC74" s="25">
        <v>3.9E-2</v>
      </c>
      <c r="DD74" s="25">
        <v>0.48630000000000001</v>
      </c>
      <c r="DE74" s="25">
        <v>0.96909999999999996</v>
      </c>
      <c r="DF74" s="41" t="str">
        <f t="shared" si="14"/>
        <v/>
      </c>
      <c r="DG74" s="41" t="str">
        <f t="shared" si="7"/>
        <v/>
      </c>
      <c r="DH74" s="41" t="str">
        <f t="shared" si="8"/>
        <v/>
      </c>
      <c r="DI74" s="41" t="str">
        <f t="shared" si="9"/>
        <v/>
      </c>
      <c r="DJ74" s="41" t="str">
        <f t="shared" si="10"/>
        <v>up</v>
      </c>
      <c r="DK74" s="41" t="str">
        <f t="shared" si="11"/>
        <v>up</v>
      </c>
      <c r="DL74" s="41" t="str">
        <f t="shared" si="12"/>
        <v/>
      </c>
      <c r="DM74" s="41" t="str">
        <f t="shared" si="13"/>
        <v/>
      </c>
      <c r="DN74" s="41">
        <f t="shared" si="15"/>
        <v>1</v>
      </c>
      <c r="DO74" s="41">
        <f t="shared" si="16"/>
        <v>0</v>
      </c>
      <c r="DP74" s="41">
        <f t="shared" si="17"/>
        <v>2</v>
      </c>
      <c r="DQ74" s="11"/>
      <c r="DR74" s="14" t="s">
        <v>35</v>
      </c>
      <c r="DS74" s="14" t="s">
        <v>273</v>
      </c>
      <c r="DT74" s="15">
        <v>1207</v>
      </c>
      <c r="DU74" s="15" t="s">
        <v>293</v>
      </c>
      <c r="DV74" s="15">
        <v>3065</v>
      </c>
      <c r="DW74" s="15">
        <v>122.09643</v>
      </c>
    </row>
    <row r="75" spans="11:127" x14ac:dyDescent="0.2">
      <c r="K75" s="2"/>
      <c r="L75" s="13">
        <v>118</v>
      </c>
      <c r="M75" s="46"/>
      <c r="N75" s="46"/>
      <c r="O75" s="14" t="s">
        <v>294</v>
      </c>
      <c r="P75" s="15" t="s">
        <v>72</v>
      </c>
      <c r="Q75" s="15">
        <v>15958</v>
      </c>
      <c r="R75" s="16" t="s">
        <v>295</v>
      </c>
      <c r="S75" s="16" t="s">
        <v>296</v>
      </c>
      <c r="T75" s="17">
        <v>999</v>
      </c>
      <c r="U75" s="11"/>
      <c r="V75" s="19">
        <v>0.93</v>
      </c>
      <c r="W75" s="19">
        <v>0.79</v>
      </c>
      <c r="X75" s="19">
        <v>0.85</v>
      </c>
      <c r="Y75" s="21"/>
      <c r="Z75" s="20"/>
      <c r="AA75" s="19"/>
      <c r="AB75" s="22">
        <v>3.9</v>
      </c>
      <c r="AC75" s="24">
        <v>3.27</v>
      </c>
      <c r="AD75" s="22">
        <v>5.68</v>
      </c>
      <c r="AE75" s="19">
        <v>0.84</v>
      </c>
      <c r="AF75" s="19">
        <v>1.74</v>
      </c>
      <c r="AG75" s="22">
        <v>5.99</v>
      </c>
      <c r="AH75" s="19">
        <v>1.76</v>
      </c>
      <c r="AI75" s="22">
        <v>4.4000000000000004</v>
      </c>
      <c r="AJ75" s="19">
        <v>0.28999999999999998</v>
      </c>
      <c r="AK75" s="19">
        <v>2.5</v>
      </c>
      <c r="AL75" s="24">
        <v>2.37</v>
      </c>
      <c r="AM75" s="19">
        <v>1.82</v>
      </c>
      <c r="AN75" s="19">
        <v>1.97</v>
      </c>
      <c r="AO75" s="19">
        <v>0.77</v>
      </c>
      <c r="AP75" s="19">
        <v>1.08</v>
      </c>
      <c r="AQ75" s="19">
        <v>1.2</v>
      </c>
      <c r="AR75" s="24">
        <v>2.2799999999999998</v>
      </c>
      <c r="AS75" s="19">
        <v>1.85</v>
      </c>
      <c r="AT75" s="19">
        <v>1.39</v>
      </c>
      <c r="AU75" s="19">
        <v>0.65</v>
      </c>
      <c r="AV75" s="19">
        <v>1.27</v>
      </c>
      <c r="AW75" s="19">
        <v>0.93</v>
      </c>
      <c r="AX75" s="19">
        <v>0.79</v>
      </c>
      <c r="AY75" s="11"/>
      <c r="AZ75" s="25">
        <v>0.59899999999999998</v>
      </c>
      <c r="BA75" s="25">
        <v>0.47589999999999999</v>
      </c>
      <c r="BB75" s="25">
        <v>0.71860000000000002</v>
      </c>
      <c r="BC75" s="25">
        <v>0.97260000000000002</v>
      </c>
      <c r="BD75" s="25">
        <v>0.8569</v>
      </c>
      <c r="BE75" s="25">
        <v>0.94879999999999998</v>
      </c>
      <c r="BF75" s="25">
        <v>5.1400000000000001E-2</v>
      </c>
      <c r="BG75" s="25">
        <v>6.5699999999999995E-2</v>
      </c>
      <c r="BH75" s="25">
        <v>1.4E-3</v>
      </c>
      <c r="BI75" s="25">
        <v>1E-4</v>
      </c>
      <c r="BJ75" s="25">
        <v>0.77929999999999999</v>
      </c>
      <c r="BK75" s="25">
        <v>0.1782</v>
      </c>
      <c r="BL75" s="25">
        <v>1.6799999999999999E-2</v>
      </c>
      <c r="BM75" s="25">
        <v>8.6599999999999996E-2</v>
      </c>
      <c r="BN75" s="25">
        <v>3.8999999999999998E-3</v>
      </c>
      <c r="BO75" s="25">
        <v>0.47620000000000001</v>
      </c>
      <c r="BP75" s="25">
        <v>0.21279999999999999</v>
      </c>
      <c r="BQ75" s="25">
        <v>1.95E-2</v>
      </c>
      <c r="BR75" s="25">
        <v>0.2147</v>
      </c>
      <c r="BS75" s="25">
        <v>3.44E-2</v>
      </c>
      <c r="BT75" s="25">
        <v>0.25609999999999999</v>
      </c>
      <c r="BU75" s="25">
        <v>0.36580000000000001</v>
      </c>
      <c r="BV75" s="25">
        <v>8.3500000000000005E-2</v>
      </c>
      <c r="BW75" s="25">
        <v>0.17630000000000001</v>
      </c>
      <c r="BX75" s="25">
        <v>0.4481</v>
      </c>
      <c r="BY75" s="25">
        <v>0.6966</v>
      </c>
      <c r="BZ75" s="25">
        <v>0.54769999999999996</v>
      </c>
      <c r="CA75" s="25">
        <v>0.88700000000000001</v>
      </c>
      <c r="CB75" s="25">
        <v>7.7899999999999997E-2</v>
      </c>
      <c r="CC75" s="25">
        <v>0.93310000000000004</v>
      </c>
      <c r="CD75" s="25">
        <v>0.2782</v>
      </c>
      <c r="CE75" s="25">
        <v>0.73089999999999999</v>
      </c>
      <c r="CF75" s="25">
        <v>0.16089999999999999</v>
      </c>
      <c r="CG75" s="25">
        <v>0.49059999999999998</v>
      </c>
      <c r="CH75" s="25">
        <v>0.65839999999999999</v>
      </c>
      <c r="CI75" s="25">
        <v>3.0599999999999999E-2</v>
      </c>
      <c r="CJ75" s="25">
        <v>3.2199999999999999E-2</v>
      </c>
      <c r="CK75" s="25">
        <v>1.1000000000000001E-3</v>
      </c>
      <c r="CL75" s="25">
        <v>0.2863</v>
      </c>
      <c r="CM75" s="25">
        <v>0.3679</v>
      </c>
      <c r="CN75" s="25">
        <v>2.1499999999999998E-2</v>
      </c>
      <c r="CO75" s="25">
        <v>0.1217</v>
      </c>
      <c r="CP75" s="25">
        <v>1.24E-2</v>
      </c>
      <c r="CQ75" s="25">
        <v>0.44159999999999999</v>
      </c>
      <c r="CR75" s="25">
        <v>0.26350000000000001</v>
      </c>
      <c r="CS75" s="25">
        <v>0.15459999999999999</v>
      </c>
      <c r="CT75" s="25">
        <v>0.1101</v>
      </c>
      <c r="CU75" s="25">
        <v>0.11459999999999999</v>
      </c>
      <c r="CV75" s="25">
        <v>0.39279999999999998</v>
      </c>
      <c r="CW75" s="25">
        <v>0.41020000000000001</v>
      </c>
      <c r="CX75" s="25">
        <v>0.60119999999999996</v>
      </c>
      <c r="CY75" s="25">
        <v>7.6499999999999999E-2</v>
      </c>
      <c r="CZ75" s="25">
        <v>0.99850000000000005</v>
      </c>
      <c r="DA75" s="25">
        <v>0.23769999999999999</v>
      </c>
      <c r="DB75" s="25">
        <v>0.4733</v>
      </c>
      <c r="DC75" s="25">
        <v>0.30009999999999998</v>
      </c>
      <c r="DD75" s="25">
        <v>0.42449999999999999</v>
      </c>
      <c r="DE75" s="25">
        <v>0.96989999999999998</v>
      </c>
      <c r="DF75" s="41" t="str">
        <f t="shared" si="14"/>
        <v/>
      </c>
      <c r="DG75" s="41" t="str">
        <f t="shared" si="7"/>
        <v>up</v>
      </c>
      <c r="DH75" s="41" t="str">
        <f t="shared" si="8"/>
        <v/>
      </c>
      <c r="DI75" s="41" t="str">
        <f t="shared" si="9"/>
        <v/>
      </c>
      <c r="DJ75" s="41" t="str">
        <f t="shared" si="10"/>
        <v/>
      </c>
      <c r="DK75" s="41" t="str">
        <f t="shared" si="11"/>
        <v/>
      </c>
      <c r="DL75" s="41" t="str">
        <f t="shared" si="12"/>
        <v/>
      </c>
      <c r="DM75" s="41" t="str">
        <f t="shared" si="13"/>
        <v/>
      </c>
      <c r="DN75" s="41">
        <f t="shared" si="15"/>
        <v>1</v>
      </c>
      <c r="DO75" s="41">
        <f t="shared" si="16"/>
        <v>0</v>
      </c>
      <c r="DP75" s="41">
        <f t="shared" si="17"/>
        <v>1</v>
      </c>
      <c r="DQ75" s="11"/>
      <c r="DR75" s="14" t="s">
        <v>35</v>
      </c>
      <c r="DS75" s="14" t="s">
        <v>273</v>
      </c>
      <c r="DT75" s="15">
        <v>100000011</v>
      </c>
      <c r="DU75" s="15" t="s">
        <v>297</v>
      </c>
      <c r="DV75" s="15">
        <v>2150</v>
      </c>
      <c r="DW75" s="15">
        <v>135.04515000000001</v>
      </c>
    </row>
    <row r="76" spans="11:127" x14ac:dyDescent="0.2">
      <c r="K76" s="2"/>
      <c r="L76" s="13">
        <v>119</v>
      </c>
      <c r="M76" s="46"/>
      <c r="N76" s="46"/>
      <c r="O76" s="14" t="s">
        <v>298</v>
      </c>
      <c r="P76" s="15" t="s">
        <v>72</v>
      </c>
      <c r="Q76" s="15">
        <v>541</v>
      </c>
      <c r="R76" s="16" t="s">
        <v>299</v>
      </c>
      <c r="S76" s="16" t="s">
        <v>300</v>
      </c>
      <c r="T76" s="17">
        <v>127</v>
      </c>
      <c r="U76" s="11"/>
      <c r="V76" s="19">
        <v>1.23</v>
      </c>
      <c r="W76" s="19">
        <v>1</v>
      </c>
      <c r="X76" s="19">
        <v>0.82</v>
      </c>
      <c r="Y76" s="19"/>
      <c r="Z76" s="20"/>
      <c r="AA76" s="19"/>
      <c r="AB76" s="19">
        <v>1.5</v>
      </c>
      <c r="AC76" s="22">
        <v>2.99</v>
      </c>
      <c r="AD76" s="22">
        <v>2.69</v>
      </c>
      <c r="AE76" s="19">
        <v>1.99</v>
      </c>
      <c r="AF76" s="19">
        <v>0.9</v>
      </c>
      <c r="AG76" s="22">
        <v>3</v>
      </c>
      <c r="AH76" s="22">
        <v>3.34</v>
      </c>
      <c r="AI76" s="22">
        <v>5.5</v>
      </c>
      <c r="AJ76" s="19">
        <v>1.1200000000000001</v>
      </c>
      <c r="AK76" s="19">
        <v>1.65</v>
      </c>
      <c r="AL76" s="22">
        <v>3.85</v>
      </c>
      <c r="AM76" s="22">
        <v>2.67</v>
      </c>
      <c r="AN76" s="22">
        <v>3.76</v>
      </c>
      <c r="AO76" s="19">
        <v>0.69</v>
      </c>
      <c r="AP76" s="19">
        <v>1.41</v>
      </c>
      <c r="AQ76" s="19">
        <v>0.6</v>
      </c>
      <c r="AR76" s="19">
        <v>0.72</v>
      </c>
      <c r="AS76" s="19">
        <v>1.19</v>
      </c>
      <c r="AT76" s="19">
        <v>1.83</v>
      </c>
      <c r="AU76" s="19">
        <v>0.67</v>
      </c>
      <c r="AV76" s="19">
        <v>0.64</v>
      </c>
      <c r="AW76" s="19">
        <v>1.23</v>
      </c>
      <c r="AX76" s="19">
        <v>1</v>
      </c>
      <c r="AY76" s="11"/>
      <c r="AZ76" s="25">
        <v>0.40110000000000001</v>
      </c>
      <c r="BA76" s="25">
        <v>0.40629999999999999</v>
      </c>
      <c r="BB76" s="25">
        <v>0.87060000000000004</v>
      </c>
      <c r="BC76" s="25">
        <v>0.995</v>
      </c>
      <c r="BD76" s="25">
        <v>0.3493</v>
      </c>
      <c r="BE76" s="25">
        <v>0.93830000000000002</v>
      </c>
      <c r="BF76" s="25">
        <v>0.8448</v>
      </c>
      <c r="BG76" s="25">
        <v>0.38940000000000002</v>
      </c>
      <c r="BH76" s="25">
        <v>8.7999999999999994E-8</v>
      </c>
      <c r="BI76" s="25">
        <v>1.6000000000000001E-8</v>
      </c>
      <c r="BJ76" s="25">
        <v>0.44169999999999998</v>
      </c>
      <c r="BK76" s="25">
        <v>0.12540000000000001</v>
      </c>
      <c r="BL76" s="25">
        <v>0.1875</v>
      </c>
      <c r="BM76" s="25">
        <v>1.1299999999999999E-2</v>
      </c>
      <c r="BN76" s="25">
        <v>1.09E-2</v>
      </c>
      <c r="BO76" s="25">
        <v>0.20480000000000001</v>
      </c>
      <c r="BP76" s="25">
        <v>0.9909</v>
      </c>
      <c r="BQ76" s="25">
        <v>1.6000000000000001E-3</v>
      </c>
      <c r="BR76" s="25">
        <v>2.0000000000000001E-4</v>
      </c>
      <c r="BS76" s="25">
        <v>5.04E-6</v>
      </c>
      <c r="BT76" s="25">
        <v>0.53969999999999996</v>
      </c>
      <c r="BU76" s="25">
        <v>0.2782</v>
      </c>
      <c r="BV76" s="25">
        <v>5.9999999999999995E-4</v>
      </c>
      <c r="BW76" s="25">
        <v>3.8999999999999998E-3</v>
      </c>
      <c r="BX76" s="25">
        <v>1.6999999999999999E-3</v>
      </c>
      <c r="BY76" s="25">
        <v>0.53369999999999995</v>
      </c>
      <c r="BZ76" s="25">
        <v>0.77170000000000005</v>
      </c>
      <c r="CA76" s="25">
        <v>0.1009</v>
      </c>
      <c r="CB76" s="25">
        <v>0.40710000000000002</v>
      </c>
      <c r="CC76" s="25">
        <v>0.76329999999999998</v>
      </c>
      <c r="CD76" s="25">
        <v>0.15010000000000001</v>
      </c>
      <c r="CE76" s="25">
        <v>0.71809999999999996</v>
      </c>
      <c r="CF76" s="25">
        <v>0.65429999999999999</v>
      </c>
      <c r="CG76" s="25">
        <v>0.47420000000000001</v>
      </c>
      <c r="CH76" s="25">
        <v>0.86560000000000004</v>
      </c>
      <c r="CI76" s="25">
        <v>0.15529999999999999</v>
      </c>
      <c r="CJ76" s="25">
        <v>6.3E-3</v>
      </c>
      <c r="CK76" s="25">
        <v>2.7000000000000001E-3</v>
      </c>
      <c r="CL76" s="25">
        <v>0.16189999999999999</v>
      </c>
      <c r="CM76" s="25">
        <v>0.71660000000000001</v>
      </c>
      <c r="CN76" s="25">
        <v>5.1999999999999998E-3</v>
      </c>
      <c r="CO76" s="25">
        <v>6.9999999999999999E-4</v>
      </c>
      <c r="CP76" s="25">
        <v>7.5399999999999998E-6</v>
      </c>
      <c r="CQ76" s="25">
        <v>0.59730000000000005</v>
      </c>
      <c r="CR76" s="25">
        <v>0.2263</v>
      </c>
      <c r="CS76" s="25">
        <v>9.5999999999999992E-3</v>
      </c>
      <c r="CT76" s="25">
        <v>7.0000000000000001E-3</v>
      </c>
      <c r="CU76" s="25">
        <v>1.1999999999999999E-3</v>
      </c>
      <c r="CV76" s="25">
        <v>0.32490000000000002</v>
      </c>
      <c r="CW76" s="25">
        <v>0.48649999999999999</v>
      </c>
      <c r="CX76" s="25">
        <v>0.24990000000000001</v>
      </c>
      <c r="CY76" s="25">
        <v>0.23069999999999999</v>
      </c>
      <c r="CZ76" s="25">
        <v>0.99850000000000005</v>
      </c>
      <c r="DA76" s="25">
        <v>0.17660000000000001</v>
      </c>
      <c r="DB76" s="25">
        <v>0.4703</v>
      </c>
      <c r="DC76" s="25">
        <v>0.5484</v>
      </c>
      <c r="DD76" s="25">
        <v>0.41720000000000002</v>
      </c>
      <c r="DE76" s="25">
        <v>0.99119999999999997</v>
      </c>
      <c r="DF76" s="41" t="str">
        <f t="shared" si="14"/>
        <v/>
      </c>
      <c r="DG76" s="41" t="str">
        <f t="shared" si="7"/>
        <v/>
      </c>
      <c r="DH76" s="41" t="str">
        <f t="shared" si="8"/>
        <v/>
      </c>
      <c r="DI76" s="41" t="str">
        <f t="shared" si="9"/>
        <v/>
      </c>
      <c r="DJ76" s="41" t="str">
        <f t="shared" si="10"/>
        <v/>
      </c>
      <c r="DK76" s="41" t="str">
        <f t="shared" si="11"/>
        <v/>
      </c>
      <c r="DL76" s="41" t="str">
        <f t="shared" si="12"/>
        <v/>
      </c>
      <c r="DM76" s="41" t="str">
        <f t="shared" si="13"/>
        <v/>
      </c>
      <c r="DN76" s="41">
        <f t="shared" si="15"/>
        <v>1</v>
      </c>
      <c r="DO76" s="41">
        <f t="shared" si="16"/>
        <v>0</v>
      </c>
      <c r="DP76" s="41">
        <f t="shared" si="17"/>
        <v>0</v>
      </c>
      <c r="DQ76" s="11"/>
      <c r="DR76" s="14" t="s">
        <v>35</v>
      </c>
      <c r="DS76" s="14" t="s">
        <v>273</v>
      </c>
      <c r="DT76" s="15">
        <v>144</v>
      </c>
      <c r="DU76" s="15" t="s">
        <v>301</v>
      </c>
      <c r="DV76" s="15">
        <v>1361.1</v>
      </c>
      <c r="DW76" s="15">
        <v>151.04006999999999</v>
      </c>
    </row>
    <row r="77" spans="11:127" x14ac:dyDescent="0.2">
      <c r="K77" s="2"/>
      <c r="L77" s="13">
        <v>120</v>
      </c>
      <c r="M77" s="46"/>
      <c r="N77" s="46"/>
      <c r="O77" s="14" t="s">
        <v>302</v>
      </c>
      <c r="P77" s="15" t="s">
        <v>62</v>
      </c>
      <c r="Q77" s="15">
        <v>1413</v>
      </c>
      <c r="R77" s="16" t="s">
        <v>303</v>
      </c>
      <c r="S77" s="16" t="s">
        <v>304</v>
      </c>
      <c r="T77" s="17">
        <v>12122</v>
      </c>
      <c r="U77" s="11"/>
      <c r="V77" s="18">
        <v>0.43</v>
      </c>
      <c r="W77" s="18">
        <v>0.35</v>
      </c>
      <c r="X77" s="19">
        <v>0.82</v>
      </c>
      <c r="Y77" s="20"/>
      <c r="Z77" s="20"/>
      <c r="AA77" s="21"/>
      <c r="AB77" s="22">
        <v>4.24</v>
      </c>
      <c r="AC77" s="22">
        <v>14.84</v>
      </c>
      <c r="AD77" s="22">
        <v>32.909999999999997</v>
      </c>
      <c r="AE77" s="22">
        <v>3.5</v>
      </c>
      <c r="AF77" s="22">
        <v>2.2200000000000002</v>
      </c>
      <c r="AG77" s="19">
        <v>0.95</v>
      </c>
      <c r="AH77" s="22">
        <v>8.4700000000000006</v>
      </c>
      <c r="AI77" s="22">
        <v>11.62</v>
      </c>
      <c r="AJ77" s="22">
        <v>8.93</v>
      </c>
      <c r="AK77" s="19">
        <v>1.37</v>
      </c>
      <c r="AL77" s="19">
        <v>1.1599999999999999</v>
      </c>
      <c r="AM77" s="22">
        <v>6.6</v>
      </c>
      <c r="AN77" s="22">
        <v>5.87</v>
      </c>
      <c r="AO77" s="22">
        <v>5.69</v>
      </c>
      <c r="AP77" s="19">
        <v>0.89</v>
      </c>
      <c r="AQ77" s="19">
        <v>1.2</v>
      </c>
      <c r="AR77" s="19">
        <v>1.95</v>
      </c>
      <c r="AS77" s="18">
        <v>0.27</v>
      </c>
      <c r="AT77" s="19">
        <v>0.53</v>
      </c>
      <c r="AU77" s="19">
        <v>0.69</v>
      </c>
      <c r="AV77" s="19">
        <v>0.87</v>
      </c>
      <c r="AW77" s="18">
        <v>0.43</v>
      </c>
      <c r="AX77" s="18">
        <v>0.35</v>
      </c>
      <c r="AY77" s="11"/>
      <c r="AZ77" s="25">
        <v>1.24E-2</v>
      </c>
      <c r="BA77" s="25">
        <v>9.3700000000000006E-2</v>
      </c>
      <c r="BB77" s="25">
        <v>1.6500000000000001E-2</v>
      </c>
      <c r="BC77" s="25">
        <v>0.16830000000000001</v>
      </c>
      <c r="BD77" s="25">
        <v>0.49790000000000001</v>
      </c>
      <c r="BE77" s="25">
        <v>0.93830000000000002</v>
      </c>
      <c r="BF77" s="25">
        <v>9.9000000000000008E-3</v>
      </c>
      <c r="BG77" s="25">
        <v>2.4299999999999999E-2</v>
      </c>
      <c r="BH77" s="25">
        <v>0</v>
      </c>
      <c r="BI77" s="25">
        <v>0</v>
      </c>
      <c r="BJ77" s="25">
        <v>7.4300000000000005E-2</v>
      </c>
      <c r="BK77" s="25">
        <v>4.2500000000000003E-2</v>
      </c>
      <c r="BL77" s="25">
        <v>1.1999999999999999E-3</v>
      </c>
      <c r="BM77" s="25">
        <v>8.9400000000000006E-8</v>
      </c>
      <c r="BN77" s="25">
        <v>7.3799999999999997E-12</v>
      </c>
      <c r="BO77" s="25">
        <v>9.4999999999999998E-3</v>
      </c>
      <c r="BP77" s="25">
        <v>1.95E-2</v>
      </c>
      <c r="BQ77" s="25">
        <v>0.40129999999999999</v>
      </c>
      <c r="BR77" s="25">
        <v>3.49E-6</v>
      </c>
      <c r="BS77" s="25">
        <v>3.8999999999999998E-8</v>
      </c>
      <c r="BT77" s="25">
        <v>7.1299999999999998E-5</v>
      </c>
      <c r="BU77" s="25">
        <v>0.24110000000000001</v>
      </c>
      <c r="BV77" s="25">
        <v>0.49940000000000001</v>
      </c>
      <c r="BW77" s="25">
        <v>9.5200000000000003E-6</v>
      </c>
      <c r="BX77" s="25">
        <v>1E-4</v>
      </c>
      <c r="BY77" s="25">
        <v>1E-4</v>
      </c>
      <c r="BZ77" s="25">
        <v>0.439</v>
      </c>
      <c r="CA77" s="25">
        <v>0.87970000000000004</v>
      </c>
      <c r="CB77" s="25">
        <v>0.19259999999999999</v>
      </c>
      <c r="CC77" s="25">
        <v>8.8000000000000005E-3</v>
      </c>
      <c r="CD77" s="25">
        <v>0.1651</v>
      </c>
      <c r="CE77" s="25">
        <v>0.26650000000000001</v>
      </c>
      <c r="CF77" s="25">
        <v>0.94169999999999998</v>
      </c>
      <c r="CG77" s="25">
        <v>2.2700000000000001E-2</v>
      </c>
      <c r="CH77" s="25">
        <v>2.8999999999999998E-3</v>
      </c>
      <c r="CI77" s="25">
        <v>5.1000000000000004E-3</v>
      </c>
      <c r="CJ77" s="25">
        <v>6.6499999999999999E-7</v>
      </c>
      <c r="CK77" s="25">
        <v>5.9800000000000003E-11</v>
      </c>
      <c r="CL77" s="25">
        <v>1.8200000000000001E-2</v>
      </c>
      <c r="CM77" s="25">
        <v>7.0199999999999999E-2</v>
      </c>
      <c r="CN77" s="25">
        <v>0.17230000000000001</v>
      </c>
      <c r="CO77" s="25">
        <v>3.57E-5</v>
      </c>
      <c r="CP77" s="25">
        <v>1.68E-7</v>
      </c>
      <c r="CQ77" s="25">
        <v>1.6000000000000001E-3</v>
      </c>
      <c r="CR77" s="25">
        <v>0.20219999999999999</v>
      </c>
      <c r="CS77" s="25">
        <v>0.44140000000000001</v>
      </c>
      <c r="CT77" s="25">
        <v>2.0000000000000001E-4</v>
      </c>
      <c r="CU77" s="25">
        <v>2.0000000000000001E-4</v>
      </c>
      <c r="CV77" s="25">
        <v>1.6000000000000001E-3</v>
      </c>
      <c r="CW77" s="25">
        <v>0.3669</v>
      </c>
      <c r="CX77" s="25">
        <v>0.60060000000000002</v>
      </c>
      <c r="CY77" s="25">
        <v>0.14019999999999999</v>
      </c>
      <c r="CZ77" s="25">
        <v>0.27889999999999998</v>
      </c>
      <c r="DA77" s="25">
        <v>0.1855</v>
      </c>
      <c r="DB77" s="25">
        <v>0.27900000000000003</v>
      </c>
      <c r="DC77" s="25">
        <v>0.60819999999999996</v>
      </c>
      <c r="DD77" s="25">
        <v>0.1022</v>
      </c>
      <c r="DE77" s="25">
        <v>5.62E-2</v>
      </c>
      <c r="DF77" s="41" t="str">
        <f t="shared" si="14"/>
        <v/>
      </c>
      <c r="DG77" s="41" t="str">
        <f t="shared" si="7"/>
        <v/>
      </c>
      <c r="DH77" s="41" t="str">
        <f t="shared" si="8"/>
        <v/>
      </c>
      <c r="DI77" s="41" t="str">
        <f t="shared" si="9"/>
        <v/>
      </c>
      <c r="DJ77" s="41" t="str">
        <f t="shared" si="10"/>
        <v/>
      </c>
      <c r="DK77" s="41" t="str">
        <f t="shared" si="11"/>
        <v/>
      </c>
      <c r="DL77" s="41" t="str">
        <f t="shared" si="12"/>
        <v/>
      </c>
      <c r="DM77" s="41" t="str">
        <f t="shared" si="13"/>
        <v>down</v>
      </c>
      <c r="DN77" s="41">
        <f t="shared" si="15"/>
        <v>1</v>
      </c>
      <c r="DO77" s="41">
        <f t="shared" si="16"/>
        <v>1</v>
      </c>
      <c r="DP77" s="41">
        <f t="shared" si="17"/>
        <v>1</v>
      </c>
      <c r="DQ77" s="11"/>
      <c r="DR77" s="14" t="s">
        <v>35</v>
      </c>
      <c r="DS77" s="14" t="s">
        <v>273</v>
      </c>
      <c r="DT77" s="15">
        <v>114</v>
      </c>
      <c r="DU77" s="15" t="s">
        <v>305</v>
      </c>
      <c r="DV77" s="15">
        <v>1220</v>
      </c>
      <c r="DW77" s="15">
        <v>151.04006999999999</v>
      </c>
    </row>
    <row r="78" spans="11:127" x14ac:dyDescent="0.2">
      <c r="K78" s="2"/>
      <c r="L78" s="13">
        <v>123</v>
      </c>
      <c r="M78" s="46"/>
      <c r="N78" s="46"/>
      <c r="O78" s="14" t="s">
        <v>306</v>
      </c>
      <c r="P78" s="15" t="s">
        <v>38</v>
      </c>
      <c r="Q78" s="15">
        <v>1299</v>
      </c>
      <c r="R78" s="16" t="s">
        <v>307</v>
      </c>
      <c r="S78" s="16" t="s">
        <v>308</v>
      </c>
      <c r="T78" s="17">
        <v>6057</v>
      </c>
      <c r="U78" s="11"/>
      <c r="V78" s="19">
        <v>0.9</v>
      </c>
      <c r="W78" s="19">
        <v>0.94</v>
      </c>
      <c r="X78" s="19">
        <v>1.05</v>
      </c>
      <c r="Y78" s="19"/>
      <c r="Z78" s="20"/>
      <c r="AA78" s="19"/>
      <c r="AB78" s="19">
        <v>0.73</v>
      </c>
      <c r="AC78" s="18">
        <v>0.69</v>
      </c>
      <c r="AD78" s="18">
        <v>0.4</v>
      </c>
      <c r="AE78" s="19">
        <v>0.95</v>
      </c>
      <c r="AF78" s="18">
        <v>0.57999999999999996</v>
      </c>
      <c r="AG78" s="19">
        <v>1.44</v>
      </c>
      <c r="AH78" s="19">
        <v>1.22</v>
      </c>
      <c r="AI78" s="18">
        <v>0.65</v>
      </c>
      <c r="AJ78" s="19">
        <v>0.85</v>
      </c>
      <c r="AK78" s="18">
        <v>0.53</v>
      </c>
      <c r="AL78" s="19">
        <v>1.1499999999999999</v>
      </c>
      <c r="AM78" s="19">
        <v>1.23</v>
      </c>
      <c r="AN78" s="18">
        <v>0.64</v>
      </c>
      <c r="AO78" s="19">
        <v>1.07</v>
      </c>
      <c r="AP78" s="18">
        <v>0.52</v>
      </c>
      <c r="AQ78" s="18">
        <v>0.55000000000000004</v>
      </c>
      <c r="AR78" s="18">
        <v>0.6</v>
      </c>
      <c r="AS78" s="19">
        <v>1.0900000000000001</v>
      </c>
      <c r="AT78" s="19">
        <v>0.94</v>
      </c>
      <c r="AU78" s="19">
        <v>0.98</v>
      </c>
      <c r="AV78" s="19">
        <v>1.06</v>
      </c>
      <c r="AW78" s="19">
        <v>0.9</v>
      </c>
      <c r="AX78" s="19">
        <v>0.94</v>
      </c>
      <c r="AY78" s="11"/>
      <c r="AZ78" s="25">
        <v>0.36220000000000002</v>
      </c>
      <c r="BA78" s="25">
        <v>0.4017</v>
      </c>
      <c r="BB78" s="25">
        <v>0.50870000000000004</v>
      </c>
      <c r="BC78" s="25">
        <v>0.87129999999999996</v>
      </c>
      <c r="BD78" s="25">
        <v>0.64</v>
      </c>
      <c r="BE78" s="25">
        <v>0.93830000000000002</v>
      </c>
      <c r="BF78" s="25">
        <v>0.19409999999999999</v>
      </c>
      <c r="BG78" s="25">
        <v>0.14510000000000001</v>
      </c>
      <c r="BH78" s="25">
        <v>1.04E-6</v>
      </c>
      <c r="BI78" s="25">
        <v>1.5200000000000001E-7</v>
      </c>
      <c r="BJ78" s="25">
        <v>0.3231</v>
      </c>
      <c r="BK78" s="25">
        <v>0.10299999999999999</v>
      </c>
      <c r="BL78" s="25">
        <v>0.17560000000000001</v>
      </c>
      <c r="BM78" s="25">
        <v>4.5499999999999999E-2</v>
      </c>
      <c r="BN78" s="25">
        <v>8.6399999999999999E-5</v>
      </c>
      <c r="BO78" s="25">
        <v>0.50439999999999996</v>
      </c>
      <c r="BP78" s="25">
        <v>3.4000000000000002E-2</v>
      </c>
      <c r="BQ78" s="25">
        <v>0.16289999999999999</v>
      </c>
      <c r="BR78" s="25">
        <v>0.3286</v>
      </c>
      <c r="BS78" s="25">
        <v>2.8500000000000001E-2</v>
      </c>
      <c r="BT78" s="25">
        <v>0.6704</v>
      </c>
      <c r="BU78" s="25">
        <v>2E-3</v>
      </c>
      <c r="BV78" s="25">
        <v>0.65620000000000001</v>
      </c>
      <c r="BW78" s="25">
        <v>0.38069999999999998</v>
      </c>
      <c r="BX78" s="25">
        <v>2.4400000000000002E-2</v>
      </c>
      <c r="BY78" s="25">
        <v>0.66459999999999997</v>
      </c>
      <c r="BZ78" s="25">
        <v>2.3E-3</v>
      </c>
      <c r="CA78" s="25">
        <v>6.1999999999999998E-3</v>
      </c>
      <c r="CB78" s="25">
        <v>2.5000000000000001E-2</v>
      </c>
      <c r="CC78" s="25">
        <v>0.95889999999999997</v>
      </c>
      <c r="CD78" s="25">
        <v>0.63260000000000005</v>
      </c>
      <c r="CE78" s="25">
        <v>0.84819999999999995</v>
      </c>
      <c r="CF78" s="25">
        <v>0.53310000000000002</v>
      </c>
      <c r="CG78" s="25">
        <v>0.38850000000000001</v>
      </c>
      <c r="CH78" s="25">
        <v>0.69389999999999996</v>
      </c>
      <c r="CI78" s="25">
        <v>0.14860000000000001</v>
      </c>
      <c r="CJ78" s="25">
        <v>1.89E-2</v>
      </c>
      <c r="CK78" s="25">
        <v>3.6300000000000001E-5</v>
      </c>
      <c r="CL78" s="25">
        <v>0.29420000000000002</v>
      </c>
      <c r="CM78" s="25">
        <v>0.10780000000000001</v>
      </c>
      <c r="CN78" s="25">
        <v>9.2600000000000002E-2</v>
      </c>
      <c r="CO78" s="25">
        <v>0.16489999999999999</v>
      </c>
      <c r="CP78" s="25">
        <v>1.06E-2</v>
      </c>
      <c r="CQ78" s="25">
        <v>0.64049999999999996</v>
      </c>
      <c r="CR78" s="25">
        <v>9.1000000000000004E-3</v>
      </c>
      <c r="CS78" s="25">
        <v>0.49359999999999998</v>
      </c>
      <c r="CT78" s="25">
        <v>0.1943</v>
      </c>
      <c r="CU78" s="25">
        <v>1.0999999999999999E-2</v>
      </c>
      <c r="CV78" s="25">
        <v>0.38229999999999997</v>
      </c>
      <c r="CW78" s="25">
        <v>7.9000000000000008E-3</v>
      </c>
      <c r="CX78" s="25">
        <v>6.6699999999999995E-2</v>
      </c>
      <c r="CY78" s="25">
        <v>3.95E-2</v>
      </c>
      <c r="CZ78" s="25">
        <v>0.99850000000000005</v>
      </c>
      <c r="DA78" s="25">
        <v>0.34549999999999997</v>
      </c>
      <c r="DB78" s="25">
        <v>0.50780000000000003</v>
      </c>
      <c r="DC78" s="25">
        <v>0.50460000000000005</v>
      </c>
      <c r="DD78" s="25">
        <v>0.39860000000000001</v>
      </c>
      <c r="DE78" s="25">
        <v>0.96989999999999998</v>
      </c>
      <c r="DF78" s="41" t="str">
        <f t="shared" si="14"/>
        <v>down</v>
      </c>
      <c r="DG78" s="41" t="str">
        <f t="shared" si="7"/>
        <v>down</v>
      </c>
      <c r="DH78" s="41" t="str">
        <f t="shared" si="8"/>
        <v/>
      </c>
      <c r="DI78" s="41" t="str">
        <f t="shared" si="9"/>
        <v/>
      </c>
      <c r="DJ78" s="41" t="str">
        <f t="shared" si="10"/>
        <v/>
      </c>
      <c r="DK78" s="41" t="str">
        <f t="shared" si="11"/>
        <v/>
      </c>
      <c r="DL78" s="41" t="str">
        <f t="shared" si="12"/>
        <v/>
      </c>
      <c r="DM78" s="41" t="str">
        <f t="shared" si="13"/>
        <v/>
      </c>
      <c r="DN78" s="41">
        <f t="shared" si="15"/>
        <v>1</v>
      </c>
      <c r="DO78" s="41">
        <f t="shared" si="16"/>
        <v>2</v>
      </c>
      <c r="DP78" s="41">
        <f t="shared" si="17"/>
        <v>2</v>
      </c>
      <c r="DQ78" s="11"/>
      <c r="DR78" s="14" t="s">
        <v>35</v>
      </c>
      <c r="DS78" s="14" t="s">
        <v>273</v>
      </c>
      <c r="DT78" s="15">
        <v>815</v>
      </c>
      <c r="DU78" s="15" t="s">
        <v>309</v>
      </c>
      <c r="DV78" s="15">
        <v>2430</v>
      </c>
      <c r="DW78" s="15">
        <v>182.08116999999999</v>
      </c>
    </row>
    <row r="79" spans="11:127" x14ac:dyDescent="0.2">
      <c r="K79" s="2"/>
      <c r="L79" s="13">
        <v>124</v>
      </c>
      <c r="M79" s="46"/>
      <c r="N79" s="46"/>
      <c r="O79" s="14" t="s">
        <v>310</v>
      </c>
      <c r="P79" s="15" t="s">
        <v>72</v>
      </c>
      <c r="Q79" s="15">
        <v>32390</v>
      </c>
      <c r="R79" s="14"/>
      <c r="S79" s="16" t="s">
        <v>311</v>
      </c>
      <c r="T79" s="17">
        <v>68310</v>
      </c>
      <c r="U79" s="11"/>
      <c r="V79" s="18">
        <v>0.41</v>
      </c>
      <c r="W79" s="19">
        <v>0.83</v>
      </c>
      <c r="X79" s="24">
        <v>2.04</v>
      </c>
      <c r="Y79" s="20"/>
      <c r="Z79" s="19"/>
      <c r="AA79" s="19"/>
      <c r="AB79" s="19">
        <v>0.51</v>
      </c>
      <c r="AC79" s="19">
        <v>1.33</v>
      </c>
      <c r="AD79" s="19">
        <v>0.88</v>
      </c>
      <c r="AE79" s="19">
        <v>2.61</v>
      </c>
      <c r="AF79" s="19">
        <v>0.66</v>
      </c>
      <c r="AG79" s="19">
        <v>3.17</v>
      </c>
      <c r="AH79" s="19">
        <v>0.83</v>
      </c>
      <c r="AI79" s="19">
        <v>0.81</v>
      </c>
      <c r="AJ79" s="19">
        <v>0.26</v>
      </c>
      <c r="AK79" s="19">
        <v>0.97</v>
      </c>
      <c r="AL79" s="19">
        <v>0.85</v>
      </c>
      <c r="AM79" s="19">
        <v>0.92</v>
      </c>
      <c r="AN79" s="19">
        <v>0.76</v>
      </c>
      <c r="AO79" s="19">
        <v>1.08</v>
      </c>
      <c r="AP79" s="19">
        <v>0.83</v>
      </c>
      <c r="AQ79" s="23">
        <v>0.44</v>
      </c>
      <c r="AR79" s="19">
        <v>0.96</v>
      </c>
      <c r="AS79" s="19">
        <v>2.75</v>
      </c>
      <c r="AT79" s="19">
        <v>1.61</v>
      </c>
      <c r="AU79" s="23">
        <v>0.28000000000000003</v>
      </c>
      <c r="AV79" s="19">
        <v>0.66</v>
      </c>
      <c r="AW79" s="23">
        <v>0.41</v>
      </c>
      <c r="AX79" s="19">
        <v>0.83</v>
      </c>
      <c r="AY79" s="11"/>
      <c r="AZ79" s="25">
        <v>1.3100000000000001E-2</v>
      </c>
      <c r="BA79" s="25">
        <v>9.3700000000000006E-2</v>
      </c>
      <c r="BB79" s="25">
        <v>0.4078</v>
      </c>
      <c r="BC79" s="25">
        <v>0.78169999999999995</v>
      </c>
      <c r="BD79" s="25">
        <v>6.3799999999999996E-2</v>
      </c>
      <c r="BE79" s="25">
        <v>0.93830000000000002</v>
      </c>
      <c r="BF79" s="25">
        <v>3.9199999999999999E-2</v>
      </c>
      <c r="BG79" s="25">
        <v>5.67E-2</v>
      </c>
      <c r="BH79" s="25">
        <v>0.89639999999999997</v>
      </c>
      <c r="BI79" s="25">
        <v>5.5199999999999999E-2</v>
      </c>
      <c r="BJ79" s="25">
        <v>0.51090000000000002</v>
      </c>
      <c r="BK79" s="25">
        <v>0.13639999999999999</v>
      </c>
      <c r="BL79" s="25">
        <v>0.12670000000000001</v>
      </c>
      <c r="BM79" s="25">
        <v>0.69189999999999996</v>
      </c>
      <c r="BN79" s="25">
        <v>0.79330000000000001</v>
      </c>
      <c r="BO79" s="25">
        <v>0.2545</v>
      </c>
      <c r="BP79" s="25">
        <v>0.8931</v>
      </c>
      <c r="BQ79" s="25">
        <v>0.3075</v>
      </c>
      <c r="BR79" s="25">
        <v>0.68869999999999998</v>
      </c>
      <c r="BS79" s="25">
        <v>0.68189999999999995</v>
      </c>
      <c r="BT79" s="25">
        <v>0.15740000000000001</v>
      </c>
      <c r="BU79" s="25">
        <v>0.99260000000000004</v>
      </c>
      <c r="BV79" s="25">
        <v>0.56569999999999998</v>
      </c>
      <c r="BW79" s="25">
        <v>0.74770000000000003</v>
      </c>
      <c r="BX79" s="25">
        <v>0.7046</v>
      </c>
      <c r="BY79" s="25">
        <v>0.80010000000000003</v>
      </c>
      <c r="BZ79" s="25">
        <v>0.95409999999999995</v>
      </c>
      <c r="CA79" s="25">
        <v>7.5300000000000006E-2</v>
      </c>
      <c r="CB79" s="25">
        <v>0.6966</v>
      </c>
      <c r="CC79" s="25">
        <v>0.44569999999999999</v>
      </c>
      <c r="CD79" s="25">
        <v>0.56459999999999999</v>
      </c>
      <c r="CE79" s="25">
        <v>7.46E-2</v>
      </c>
      <c r="CF79" s="25">
        <v>0.75249999999999995</v>
      </c>
      <c r="CG79" s="25">
        <v>5.4800000000000001E-2</v>
      </c>
      <c r="CH79" s="25">
        <v>0.61219999999999997</v>
      </c>
      <c r="CI79" s="25">
        <v>0.1196</v>
      </c>
      <c r="CJ79" s="25">
        <v>0.17030000000000001</v>
      </c>
      <c r="CK79" s="25">
        <v>0.1011</v>
      </c>
      <c r="CL79" s="25">
        <v>0.18609999999999999</v>
      </c>
      <c r="CM79" s="25">
        <v>0.69310000000000005</v>
      </c>
      <c r="CN79" s="25">
        <v>0.14410000000000001</v>
      </c>
      <c r="CO79" s="25">
        <v>0.27050000000000002</v>
      </c>
      <c r="CP79" s="25">
        <v>0.14560000000000001</v>
      </c>
      <c r="CQ79" s="25">
        <v>0.36780000000000002</v>
      </c>
      <c r="CR79" s="25">
        <v>0.46389999999999998</v>
      </c>
      <c r="CS79" s="25">
        <v>0.46949999999999997</v>
      </c>
      <c r="CT79" s="25">
        <v>0.31190000000000001</v>
      </c>
      <c r="CU79" s="25">
        <v>0.15840000000000001</v>
      </c>
      <c r="CV79" s="25">
        <v>0.4158</v>
      </c>
      <c r="CW79" s="25">
        <v>0.54020000000000001</v>
      </c>
      <c r="CX79" s="25">
        <v>0.2172</v>
      </c>
      <c r="CY79" s="25">
        <v>0.32329999999999998</v>
      </c>
      <c r="CZ79" s="25">
        <v>0.99850000000000005</v>
      </c>
      <c r="DA79" s="25">
        <v>0.32529999999999998</v>
      </c>
      <c r="DB79" s="25">
        <v>0.14099999999999999</v>
      </c>
      <c r="DC79" s="25">
        <v>0.56979999999999997</v>
      </c>
      <c r="DD79" s="25">
        <v>0.14630000000000001</v>
      </c>
      <c r="DE79" s="25">
        <v>0.95250000000000001</v>
      </c>
      <c r="DF79" s="41" t="str">
        <f t="shared" si="14"/>
        <v/>
      </c>
      <c r="DG79" s="41" t="str">
        <f t="shared" si="7"/>
        <v/>
      </c>
      <c r="DH79" s="41" t="str">
        <f t="shared" si="8"/>
        <v/>
      </c>
      <c r="DI79" s="41" t="str">
        <f t="shared" si="9"/>
        <v/>
      </c>
      <c r="DJ79" s="41" t="str">
        <f t="shared" si="10"/>
        <v/>
      </c>
      <c r="DK79" s="41" t="str">
        <f t="shared" si="11"/>
        <v/>
      </c>
      <c r="DL79" s="41" t="str">
        <f t="shared" si="12"/>
        <v/>
      </c>
      <c r="DM79" s="41" t="str">
        <f t="shared" si="13"/>
        <v/>
      </c>
      <c r="DN79" s="41">
        <f t="shared" si="15"/>
        <v>1</v>
      </c>
      <c r="DO79" s="41">
        <f t="shared" si="16"/>
        <v>0</v>
      </c>
      <c r="DP79" s="41">
        <f t="shared" si="17"/>
        <v>0</v>
      </c>
      <c r="DQ79" s="11"/>
      <c r="DR79" s="14" t="s">
        <v>35</v>
      </c>
      <c r="DS79" s="14" t="s">
        <v>273</v>
      </c>
      <c r="DT79" s="15">
        <v>100001104</v>
      </c>
      <c r="DU79" s="15" t="s">
        <v>312</v>
      </c>
      <c r="DV79" s="15">
        <v>1680</v>
      </c>
      <c r="DW79" s="15">
        <v>222.07718</v>
      </c>
    </row>
    <row r="80" spans="11:127" x14ac:dyDescent="0.2">
      <c r="K80" s="2"/>
      <c r="L80" s="13">
        <v>128</v>
      </c>
      <c r="M80" s="46"/>
      <c r="N80" s="46"/>
      <c r="O80" s="14" t="s">
        <v>313</v>
      </c>
      <c r="P80" s="15" t="s">
        <v>38</v>
      </c>
      <c r="Q80" s="15">
        <v>1603</v>
      </c>
      <c r="R80" s="16" t="s">
        <v>314</v>
      </c>
      <c r="S80" s="16" t="s">
        <v>315</v>
      </c>
      <c r="T80" s="17">
        <v>5610</v>
      </c>
      <c r="U80" s="11"/>
      <c r="V80" s="19">
        <v>1.4</v>
      </c>
      <c r="W80" s="19">
        <v>2.19</v>
      </c>
      <c r="X80" s="19">
        <v>1.56</v>
      </c>
      <c r="Y80" s="19"/>
      <c r="Z80" s="20"/>
      <c r="AA80" s="20"/>
      <c r="AB80" s="19">
        <v>0.88</v>
      </c>
      <c r="AC80" s="18">
        <v>0.47</v>
      </c>
      <c r="AD80" s="18">
        <v>0.11</v>
      </c>
      <c r="AE80" s="23">
        <v>0.53</v>
      </c>
      <c r="AF80" s="18">
        <v>0.24</v>
      </c>
      <c r="AG80" s="24">
        <v>1.99</v>
      </c>
      <c r="AH80" s="19">
        <v>1.64</v>
      </c>
      <c r="AI80" s="19">
        <v>0.6</v>
      </c>
      <c r="AJ80" s="19">
        <v>0.82</v>
      </c>
      <c r="AK80" s="23">
        <v>0.37</v>
      </c>
      <c r="AL80" s="19">
        <v>1.18</v>
      </c>
      <c r="AM80" s="22">
        <v>7.42</v>
      </c>
      <c r="AN80" s="19">
        <v>1.1499999999999999</v>
      </c>
      <c r="AO80" s="22">
        <v>6.27</v>
      </c>
      <c r="AP80" s="18">
        <v>0.16</v>
      </c>
      <c r="AQ80" s="18">
        <v>0.26</v>
      </c>
      <c r="AR80" s="18">
        <v>0.21</v>
      </c>
      <c r="AS80" s="19">
        <v>0.57999999999999996</v>
      </c>
      <c r="AT80" s="18">
        <v>0.28000000000000003</v>
      </c>
      <c r="AU80" s="19">
        <v>0.9</v>
      </c>
      <c r="AV80" s="22">
        <v>3.34</v>
      </c>
      <c r="AW80" s="19">
        <v>1.4</v>
      </c>
      <c r="AX80" s="19">
        <v>2.19</v>
      </c>
      <c r="AY80" s="11"/>
      <c r="AZ80" s="25">
        <v>0.30930000000000002</v>
      </c>
      <c r="BA80" s="25">
        <v>0.37009999999999998</v>
      </c>
      <c r="BB80" s="25">
        <v>0.4153</v>
      </c>
      <c r="BC80" s="25">
        <v>0.78739999999999999</v>
      </c>
      <c r="BD80" s="25">
        <v>0.97189999999999999</v>
      </c>
      <c r="BE80" s="25">
        <v>0.9556</v>
      </c>
      <c r="BF80" s="25">
        <v>0.12989999999999999</v>
      </c>
      <c r="BG80" s="25">
        <v>0.1116</v>
      </c>
      <c r="BH80" s="25">
        <v>4.5400000000000002E-7</v>
      </c>
      <c r="BI80" s="25">
        <v>7.2699999999999996E-8</v>
      </c>
      <c r="BJ80" s="25">
        <v>2.0000000000000001E-4</v>
      </c>
      <c r="BK80" s="25">
        <v>1.6999999999999999E-3</v>
      </c>
      <c r="BL80" s="25">
        <v>0.79210000000000003</v>
      </c>
      <c r="BM80" s="25">
        <v>3.1399999999999997E-2</v>
      </c>
      <c r="BN80" s="25">
        <v>3.9499999999999998E-7</v>
      </c>
      <c r="BO80" s="25">
        <v>5.7200000000000001E-2</v>
      </c>
      <c r="BP80" s="25">
        <v>8.9999999999999998E-4</v>
      </c>
      <c r="BQ80" s="25">
        <v>7.1300000000000002E-2</v>
      </c>
      <c r="BR80" s="25">
        <v>0.50249999999999995</v>
      </c>
      <c r="BS80" s="25">
        <v>0.26190000000000002</v>
      </c>
      <c r="BT80" s="25">
        <v>0.25</v>
      </c>
      <c r="BU80" s="25">
        <v>7.5700000000000003E-2</v>
      </c>
      <c r="BV80" s="25">
        <v>0.60189999999999999</v>
      </c>
      <c r="BW80" s="25">
        <v>2.9999999999999997E-4</v>
      </c>
      <c r="BX80" s="25">
        <v>0.50239999999999996</v>
      </c>
      <c r="BY80" s="25">
        <v>1.6000000000000001E-3</v>
      </c>
      <c r="BZ80" s="25">
        <v>3.2100000000000001E-5</v>
      </c>
      <c r="CA80" s="25">
        <v>1.4E-3</v>
      </c>
      <c r="CB80" s="25">
        <v>4.0000000000000002E-4</v>
      </c>
      <c r="CC80" s="25">
        <v>0.21859999999999999</v>
      </c>
      <c r="CD80" s="25">
        <v>4.3E-3</v>
      </c>
      <c r="CE80" s="25">
        <v>0.64280000000000004</v>
      </c>
      <c r="CF80" s="25">
        <v>2.69E-2</v>
      </c>
      <c r="CG80" s="25">
        <v>0.22800000000000001</v>
      </c>
      <c r="CH80" s="25">
        <v>0.21179999999999999</v>
      </c>
      <c r="CI80" s="25">
        <v>0.39190000000000003</v>
      </c>
      <c r="CJ80" s="25">
        <v>1.3899999999999999E-2</v>
      </c>
      <c r="CK80" s="25">
        <v>3.46E-7</v>
      </c>
      <c r="CL80" s="25">
        <v>6.6799999999999998E-2</v>
      </c>
      <c r="CM80" s="25">
        <v>1.0999999999999999E-2</v>
      </c>
      <c r="CN80" s="25">
        <v>4.9700000000000001E-2</v>
      </c>
      <c r="CO80" s="25">
        <v>0.21629999999999999</v>
      </c>
      <c r="CP80" s="25">
        <v>6.6100000000000006E-2</v>
      </c>
      <c r="CQ80" s="25">
        <v>0.44019999999999998</v>
      </c>
      <c r="CR80" s="25">
        <v>0.10780000000000001</v>
      </c>
      <c r="CS80" s="25">
        <v>0.47799999999999998</v>
      </c>
      <c r="CT80" s="25">
        <v>1.4E-3</v>
      </c>
      <c r="CU80" s="25">
        <v>0.1258</v>
      </c>
      <c r="CV80" s="25">
        <v>8.0000000000000002E-3</v>
      </c>
      <c r="CW80" s="25">
        <v>2.9999999999999997E-4</v>
      </c>
      <c r="CX80" s="25">
        <v>2.93E-2</v>
      </c>
      <c r="CY80" s="25">
        <v>3.3E-3</v>
      </c>
      <c r="CZ80" s="25">
        <v>0.85880000000000001</v>
      </c>
      <c r="DA80" s="25">
        <v>2.52E-2</v>
      </c>
      <c r="DB80" s="25">
        <v>0.44450000000000001</v>
      </c>
      <c r="DC80" s="25">
        <v>0.13700000000000001</v>
      </c>
      <c r="DD80" s="25">
        <v>0.3291</v>
      </c>
      <c r="DE80" s="25">
        <v>0.65490000000000004</v>
      </c>
      <c r="DF80" s="41" t="str">
        <f t="shared" si="14"/>
        <v>down</v>
      </c>
      <c r="DG80" s="41" t="str">
        <f t="shared" si="7"/>
        <v>down</v>
      </c>
      <c r="DH80" s="41" t="str">
        <f t="shared" si="8"/>
        <v/>
      </c>
      <c r="DI80" s="41" t="str">
        <f t="shared" si="9"/>
        <v>down</v>
      </c>
      <c r="DJ80" s="41" t="str">
        <f t="shared" si="10"/>
        <v/>
      </c>
      <c r="DK80" s="41" t="str">
        <f t="shared" si="11"/>
        <v/>
      </c>
      <c r="DL80" s="41" t="str">
        <f t="shared" si="12"/>
        <v/>
      </c>
      <c r="DM80" s="41" t="str">
        <f t="shared" si="13"/>
        <v/>
      </c>
      <c r="DN80" s="41">
        <f t="shared" si="15"/>
        <v>1</v>
      </c>
      <c r="DO80" s="41">
        <f t="shared" si="16"/>
        <v>3</v>
      </c>
      <c r="DP80" s="41">
        <f t="shared" si="17"/>
        <v>3</v>
      </c>
      <c r="DQ80" s="11"/>
      <c r="DR80" s="14" t="s">
        <v>35</v>
      </c>
      <c r="DS80" s="14" t="s">
        <v>273</v>
      </c>
      <c r="DT80" s="15">
        <v>1133</v>
      </c>
      <c r="DU80" s="15" t="s">
        <v>316</v>
      </c>
      <c r="DV80" s="15">
        <v>2540</v>
      </c>
      <c r="DW80" s="15">
        <v>138.09134</v>
      </c>
    </row>
    <row r="81" spans="11:127" x14ac:dyDescent="0.2">
      <c r="K81" s="2"/>
      <c r="L81" s="13">
        <v>131</v>
      </c>
      <c r="M81" s="46"/>
      <c r="N81" s="46"/>
      <c r="O81" s="14" t="s">
        <v>317</v>
      </c>
      <c r="P81" s="15" t="s">
        <v>72</v>
      </c>
      <c r="Q81" s="15">
        <v>1669</v>
      </c>
      <c r="R81" s="16" t="s">
        <v>318</v>
      </c>
      <c r="S81" s="16" t="s">
        <v>319</v>
      </c>
      <c r="T81" s="17">
        <v>979</v>
      </c>
      <c r="U81" s="11"/>
      <c r="V81" s="18">
        <v>0.19</v>
      </c>
      <c r="W81" s="18">
        <v>0.28000000000000003</v>
      </c>
      <c r="X81" s="19">
        <v>1.48</v>
      </c>
      <c r="Y81" s="20"/>
      <c r="Z81" s="20"/>
      <c r="AA81" s="20"/>
      <c r="AB81" s="19">
        <v>0.74</v>
      </c>
      <c r="AC81" s="22">
        <v>4.28</v>
      </c>
      <c r="AD81" s="22">
        <v>2.7</v>
      </c>
      <c r="AE81" s="22">
        <v>5.76</v>
      </c>
      <c r="AF81" s="19">
        <v>0.63</v>
      </c>
      <c r="AG81" s="22">
        <v>9.8699999999999992</v>
      </c>
      <c r="AH81" s="22">
        <v>8.61</v>
      </c>
      <c r="AI81" s="19">
        <v>2.38</v>
      </c>
      <c r="AJ81" s="19">
        <v>0.87</v>
      </c>
      <c r="AK81" s="18">
        <v>0.28000000000000003</v>
      </c>
      <c r="AL81" s="19">
        <v>1.42</v>
      </c>
      <c r="AM81" s="22">
        <v>2.89</v>
      </c>
      <c r="AN81" s="19">
        <v>1.73</v>
      </c>
      <c r="AO81" s="19">
        <v>2.04</v>
      </c>
      <c r="AP81" s="19">
        <v>0.6</v>
      </c>
      <c r="AQ81" s="18">
        <v>0.21</v>
      </c>
      <c r="AR81" s="23">
        <v>0.44</v>
      </c>
      <c r="AS81" s="19">
        <v>2.85</v>
      </c>
      <c r="AT81" s="19">
        <v>0.84</v>
      </c>
      <c r="AU81" s="19">
        <v>0.43</v>
      </c>
      <c r="AV81" s="23">
        <v>0.3</v>
      </c>
      <c r="AW81" s="18">
        <v>0.19</v>
      </c>
      <c r="AX81" s="18">
        <v>0.28000000000000003</v>
      </c>
      <c r="AY81" s="11"/>
      <c r="AZ81" s="25">
        <v>6.8999999999999999E-3</v>
      </c>
      <c r="BA81" s="25">
        <v>7.5499999999999998E-2</v>
      </c>
      <c r="BB81" s="25">
        <v>1.0500000000000001E-2</v>
      </c>
      <c r="BC81" s="25">
        <v>0.1419</v>
      </c>
      <c r="BD81" s="25">
        <v>0.4839</v>
      </c>
      <c r="BE81" s="25">
        <v>0.93830000000000002</v>
      </c>
      <c r="BF81" s="25">
        <v>5.9999999999999995E-4</v>
      </c>
      <c r="BG81" s="25">
        <v>4.0000000000000001E-3</v>
      </c>
      <c r="BH81" s="25">
        <v>1E-4</v>
      </c>
      <c r="BI81" s="25">
        <v>1.17E-5</v>
      </c>
      <c r="BJ81" s="25">
        <v>3.7100000000000001E-2</v>
      </c>
      <c r="BK81" s="25">
        <v>2.6700000000000002E-2</v>
      </c>
      <c r="BL81" s="25">
        <v>0.73580000000000001</v>
      </c>
      <c r="BM81" s="25">
        <v>2.4400000000000002E-2</v>
      </c>
      <c r="BN81" s="25">
        <v>3.0200000000000001E-2</v>
      </c>
      <c r="BO81" s="25">
        <v>1.03E-2</v>
      </c>
      <c r="BP81" s="25">
        <v>0.9304</v>
      </c>
      <c r="BQ81" s="25">
        <v>1.1000000000000001E-3</v>
      </c>
      <c r="BR81" s="25">
        <v>4.0000000000000002E-4</v>
      </c>
      <c r="BS81" s="25">
        <v>0.38829999999999998</v>
      </c>
      <c r="BT81" s="25">
        <v>0.76200000000000001</v>
      </c>
      <c r="BU81" s="25">
        <v>5.8999999999999999E-3</v>
      </c>
      <c r="BV81" s="25">
        <v>0.26989999999999997</v>
      </c>
      <c r="BW81" s="25">
        <v>1.2699999999999999E-2</v>
      </c>
      <c r="BX81" s="25">
        <v>0.28670000000000001</v>
      </c>
      <c r="BY81" s="25">
        <v>0.151</v>
      </c>
      <c r="BZ81" s="25">
        <v>0.1406</v>
      </c>
      <c r="CA81" s="25">
        <v>9.1999999999999998E-3</v>
      </c>
      <c r="CB81" s="25">
        <v>5.2900000000000003E-2</v>
      </c>
      <c r="CC81" s="25">
        <v>0.29170000000000001</v>
      </c>
      <c r="CD81" s="25">
        <v>0.60360000000000003</v>
      </c>
      <c r="CE81" s="25">
        <v>0.20569999999999999</v>
      </c>
      <c r="CF81" s="25">
        <v>9.1499999999999998E-2</v>
      </c>
      <c r="CG81" s="25">
        <v>2.0000000000000001E-4</v>
      </c>
      <c r="CH81" s="25">
        <v>2.8E-3</v>
      </c>
      <c r="CI81" s="25">
        <v>0.3735</v>
      </c>
      <c r="CJ81" s="25">
        <v>1.1599999999999999E-2</v>
      </c>
      <c r="CK81" s="25">
        <v>6.4999999999999997E-3</v>
      </c>
      <c r="CL81" s="25">
        <v>1.89E-2</v>
      </c>
      <c r="CM81" s="25">
        <v>0.70140000000000002</v>
      </c>
      <c r="CN81" s="25">
        <v>4.3E-3</v>
      </c>
      <c r="CO81" s="25">
        <v>1.1000000000000001E-3</v>
      </c>
      <c r="CP81" s="25">
        <v>9.0899999999999995E-2</v>
      </c>
      <c r="CQ81" s="25">
        <v>0.6663</v>
      </c>
      <c r="CR81" s="25">
        <v>1.78E-2</v>
      </c>
      <c r="CS81" s="25">
        <v>0.31869999999999998</v>
      </c>
      <c r="CT81" s="25">
        <v>1.5699999999999999E-2</v>
      </c>
      <c r="CU81" s="25">
        <v>8.3299999999999999E-2</v>
      </c>
      <c r="CV81" s="25">
        <v>0.14410000000000001</v>
      </c>
      <c r="CW81" s="25">
        <v>0.17929999999999999</v>
      </c>
      <c r="CX81" s="25">
        <v>8.4599999999999995E-2</v>
      </c>
      <c r="CY81" s="25">
        <v>5.9200000000000003E-2</v>
      </c>
      <c r="CZ81" s="25">
        <v>0.91180000000000005</v>
      </c>
      <c r="DA81" s="25">
        <v>0.33979999999999999</v>
      </c>
      <c r="DB81" s="25">
        <v>0.25309999999999999</v>
      </c>
      <c r="DC81" s="25">
        <v>0.24510000000000001</v>
      </c>
      <c r="DD81" s="25">
        <v>6.0000000000000001E-3</v>
      </c>
      <c r="DE81" s="25">
        <v>5.6000000000000001E-2</v>
      </c>
      <c r="DF81" s="41" t="str">
        <f t="shared" si="14"/>
        <v>down</v>
      </c>
      <c r="DG81" s="41" t="str">
        <f t="shared" si="7"/>
        <v>down</v>
      </c>
      <c r="DH81" s="41" t="str">
        <f t="shared" si="8"/>
        <v/>
      </c>
      <c r="DI81" s="41" t="str">
        <f t="shared" si="9"/>
        <v/>
      </c>
      <c r="DJ81" s="41" t="str">
        <f t="shared" si="10"/>
        <v/>
      </c>
      <c r="DK81" s="41" t="str">
        <f t="shared" si="11"/>
        <v/>
      </c>
      <c r="DL81" s="41" t="str">
        <f t="shared" si="12"/>
        <v>down</v>
      </c>
      <c r="DM81" s="41" t="str">
        <f t="shared" si="13"/>
        <v>down</v>
      </c>
      <c r="DN81" s="41">
        <f t="shared" si="15"/>
        <v>1</v>
      </c>
      <c r="DO81" s="41">
        <f t="shared" si="16"/>
        <v>4</v>
      </c>
      <c r="DP81" s="41">
        <f t="shared" si="17"/>
        <v>4</v>
      </c>
      <c r="DQ81" s="11"/>
      <c r="DR81" s="14" t="s">
        <v>35</v>
      </c>
      <c r="DS81" s="14" t="s">
        <v>273</v>
      </c>
      <c r="DT81" s="15">
        <v>1141</v>
      </c>
      <c r="DU81" s="15" t="s">
        <v>320</v>
      </c>
      <c r="DV81" s="15">
        <v>1690.1</v>
      </c>
      <c r="DW81" s="15">
        <v>179.03497999999999</v>
      </c>
    </row>
    <row r="82" spans="11:127" x14ac:dyDescent="0.2">
      <c r="K82" s="2"/>
      <c r="L82" s="13">
        <v>134</v>
      </c>
      <c r="M82" s="46"/>
      <c r="N82" s="46"/>
      <c r="O82" s="14" t="s">
        <v>321</v>
      </c>
      <c r="P82" s="15" t="s">
        <v>72</v>
      </c>
      <c r="Q82" s="15">
        <v>32197</v>
      </c>
      <c r="R82" s="16" t="s">
        <v>322</v>
      </c>
      <c r="S82" s="16" t="s">
        <v>323</v>
      </c>
      <c r="T82" s="17">
        <v>9378</v>
      </c>
      <c r="U82" s="11"/>
      <c r="V82" s="19">
        <v>1.05</v>
      </c>
      <c r="W82" s="18">
        <v>0.57999999999999996</v>
      </c>
      <c r="X82" s="19">
        <v>0.55000000000000004</v>
      </c>
      <c r="Y82" s="20"/>
      <c r="Z82" s="20"/>
      <c r="AA82" s="19"/>
      <c r="AB82" s="23">
        <v>0.36</v>
      </c>
      <c r="AC82" s="23">
        <v>0.45</v>
      </c>
      <c r="AD82" s="18">
        <v>0.09</v>
      </c>
      <c r="AE82" s="19">
        <v>1.27</v>
      </c>
      <c r="AF82" s="18">
        <v>0.19</v>
      </c>
      <c r="AG82" s="18">
        <v>0.38</v>
      </c>
      <c r="AH82" s="19">
        <v>0.56000000000000005</v>
      </c>
      <c r="AI82" s="18">
        <v>0.16</v>
      </c>
      <c r="AJ82" s="19">
        <v>1.49</v>
      </c>
      <c r="AK82" s="18">
        <v>0.28000000000000003</v>
      </c>
      <c r="AL82" s="19">
        <v>0.94</v>
      </c>
      <c r="AM82" s="19">
        <v>0.79</v>
      </c>
      <c r="AN82" s="18">
        <v>0.14000000000000001</v>
      </c>
      <c r="AO82" s="19">
        <v>0.85</v>
      </c>
      <c r="AP82" s="18">
        <v>0.18</v>
      </c>
      <c r="AQ82" s="19">
        <v>0.59</v>
      </c>
      <c r="AR82" s="18">
        <v>0.37</v>
      </c>
      <c r="AS82" s="19">
        <v>0.62</v>
      </c>
      <c r="AT82" s="19">
        <v>0.96</v>
      </c>
      <c r="AU82" s="19">
        <v>0.73</v>
      </c>
      <c r="AV82" s="19">
        <v>0.64</v>
      </c>
      <c r="AW82" s="19">
        <v>1.05</v>
      </c>
      <c r="AX82" s="19">
        <v>0.57999999999999996</v>
      </c>
      <c r="AY82" s="11"/>
      <c r="AZ82" s="25">
        <v>0.52910000000000001</v>
      </c>
      <c r="BA82" s="25">
        <v>0.44419999999999998</v>
      </c>
      <c r="BB82" s="25">
        <v>1.1999999999999999E-3</v>
      </c>
      <c r="BC82" s="25">
        <v>6.9099999999999995E-2</v>
      </c>
      <c r="BD82" s="25">
        <v>0.30630000000000002</v>
      </c>
      <c r="BE82" s="25">
        <v>0.93830000000000002</v>
      </c>
      <c r="BF82" s="25">
        <v>4.8399999999999999E-2</v>
      </c>
      <c r="BG82" s="25">
        <v>6.3600000000000004E-2</v>
      </c>
      <c r="BH82" s="25">
        <v>9.9299999999999998E-10</v>
      </c>
      <c r="BI82" s="25">
        <v>2.4599999999999998E-10</v>
      </c>
      <c r="BJ82" s="25">
        <v>0.7974</v>
      </c>
      <c r="BK82" s="25">
        <v>0.1812</v>
      </c>
      <c r="BL82" s="25">
        <v>7.0999999999999994E-2</v>
      </c>
      <c r="BM82" s="25">
        <v>5.5199999999999999E-2</v>
      </c>
      <c r="BN82" s="25">
        <v>5.7100000000000004E-6</v>
      </c>
      <c r="BO82" s="25">
        <v>0.90700000000000003</v>
      </c>
      <c r="BP82" s="25">
        <v>3.7000000000000002E-3</v>
      </c>
      <c r="BQ82" s="25">
        <v>0.03</v>
      </c>
      <c r="BR82" s="25">
        <v>0.28699999999999998</v>
      </c>
      <c r="BS82" s="25">
        <v>3.2400000000000001E-5</v>
      </c>
      <c r="BT82" s="25">
        <v>0.25509999999999999</v>
      </c>
      <c r="BU82" s="25">
        <v>1.1000000000000001E-3</v>
      </c>
      <c r="BV82" s="25">
        <v>0.71120000000000005</v>
      </c>
      <c r="BW82" s="25">
        <v>0.89690000000000003</v>
      </c>
      <c r="BX82" s="25">
        <v>2.0000000000000001E-4</v>
      </c>
      <c r="BY82" s="25">
        <v>0.80969999999999998</v>
      </c>
      <c r="BZ82" s="25">
        <v>2.9999999999999997E-4</v>
      </c>
      <c r="CA82" s="25">
        <v>0.33729999999999999</v>
      </c>
      <c r="CB82" s="25">
        <v>2.24E-2</v>
      </c>
      <c r="CC82" s="25">
        <v>0.1812</v>
      </c>
      <c r="CD82" s="25">
        <v>0.38329999999999997</v>
      </c>
      <c r="CE82" s="25">
        <v>0.93130000000000002</v>
      </c>
      <c r="CF82" s="25">
        <v>0.60550000000000004</v>
      </c>
      <c r="CG82" s="25">
        <v>0.63070000000000004</v>
      </c>
      <c r="CH82" s="25">
        <v>0.20219999999999999</v>
      </c>
      <c r="CI82" s="25">
        <v>8.0199999999999994E-2</v>
      </c>
      <c r="CJ82" s="25">
        <v>2.2200000000000001E-2</v>
      </c>
      <c r="CK82" s="25">
        <v>3.1300000000000001E-6</v>
      </c>
      <c r="CL82" s="25">
        <v>0.42749999999999999</v>
      </c>
      <c r="CM82" s="25">
        <v>2.5600000000000001E-2</v>
      </c>
      <c r="CN82" s="25">
        <v>2.7799999999999998E-2</v>
      </c>
      <c r="CO82" s="25">
        <v>0.15140000000000001</v>
      </c>
      <c r="CP82" s="25">
        <v>3.7200000000000003E-5</v>
      </c>
      <c r="CQ82" s="25">
        <v>0.44159999999999999</v>
      </c>
      <c r="CR82" s="25">
        <v>5.7999999999999996E-3</v>
      </c>
      <c r="CS82" s="25">
        <v>0.51339999999999997</v>
      </c>
      <c r="CT82" s="25">
        <v>0.3548</v>
      </c>
      <c r="CU82" s="25">
        <v>2.0000000000000001E-4</v>
      </c>
      <c r="CV82" s="25">
        <v>0.41839999999999999</v>
      </c>
      <c r="CW82" s="25">
        <v>1.8E-3</v>
      </c>
      <c r="CX82" s="25">
        <v>0.40029999999999999</v>
      </c>
      <c r="CY82" s="25">
        <v>3.7100000000000001E-2</v>
      </c>
      <c r="CZ82" s="25">
        <v>0.83260000000000001</v>
      </c>
      <c r="DA82" s="25">
        <v>0.27300000000000002</v>
      </c>
      <c r="DB82" s="25">
        <v>0.53249999999999997</v>
      </c>
      <c r="DC82" s="25">
        <v>0.53049999999999997</v>
      </c>
      <c r="DD82" s="25">
        <v>0.46079999999999999</v>
      </c>
      <c r="DE82" s="25">
        <v>0.6431</v>
      </c>
      <c r="DF82" s="41" t="str">
        <f t="shared" si="14"/>
        <v/>
      </c>
      <c r="DG82" s="41" t="str">
        <f t="shared" si="7"/>
        <v>down</v>
      </c>
      <c r="DH82" s="41" t="str">
        <f t="shared" si="8"/>
        <v/>
      </c>
      <c r="DI82" s="41" t="str">
        <f t="shared" si="9"/>
        <v/>
      </c>
      <c r="DJ82" s="41" t="str">
        <f t="shared" si="10"/>
        <v/>
      </c>
      <c r="DK82" s="41" t="str">
        <f t="shared" si="11"/>
        <v/>
      </c>
      <c r="DL82" s="41" t="str">
        <f t="shared" si="12"/>
        <v/>
      </c>
      <c r="DM82" s="41" t="str">
        <f t="shared" si="13"/>
        <v/>
      </c>
      <c r="DN82" s="41">
        <f t="shared" si="15"/>
        <v>1</v>
      </c>
      <c r="DO82" s="41">
        <f t="shared" si="16"/>
        <v>1</v>
      </c>
      <c r="DP82" s="41">
        <f t="shared" si="17"/>
        <v>1</v>
      </c>
      <c r="DQ82" s="11"/>
      <c r="DR82" s="14" t="s">
        <v>35</v>
      </c>
      <c r="DS82" s="14" t="s">
        <v>273</v>
      </c>
      <c r="DT82" s="15">
        <v>240</v>
      </c>
      <c r="DU82" s="15" t="s">
        <v>324</v>
      </c>
      <c r="DV82" s="15">
        <v>1379</v>
      </c>
      <c r="DW82" s="15">
        <v>181.05063000000001</v>
      </c>
    </row>
    <row r="83" spans="11:127" x14ac:dyDescent="0.2">
      <c r="K83" s="2"/>
      <c r="L83" s="13">
        <v>138</v>
      </c>
      <c r="M83" s="46"/>
      <c r="N83" s="46"/>
      <c r="O83" s="14" t="s">
        <v>325</v>
      </c>
      <c r="P83" s="15" t="s">
        <v>72</v>
      </c>
      <c r="Q83" s="15">
        <v>32553</v>
      </c>
      <c r="R83" s="16" t="s">
        <v>326</v>
      </c>
      <c r="S83" s="16" t="s">
        <v>327</v>
      </c>
      <c r="T83" s="17">
        <v>74426</v>
      </c>
      <c r="U83" s="11"/>
      <c r="V83" s="22">
        <v>3.99</v>
      </c>
      <c r="W83" s="19">
        <v>0.78</v>
      </c>
      <c r="X83" s="18">
        <v>0.19</v>
      </c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1"/>
      <c r="AZ83" s="25">
        <v>4.87E-2</v>
      </c>
      <c r="BA83" s="25">
        <v>0.15340000000000001</v>
      </c>
      <c r="BB83" s="25">
        <v>0.80959999999999999</v>
      </c>
      <c r="BC83" s="25">
        <v>0.995</v>
      </c>
      <c r="BD83" s="25">
        <v>3.0800000000000001E-2</v>
      </c>
      <c r="BE83" s="25">
        <v>0.93830000000000002</v>
      </c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41" t="str">
        <f t="shared" si="14"/>
        <v/>
      </c>
      <c r="DG83" s="41" t="str">
        <f t="shared" si="7"/>
        <v/>
      </c>
      <c r="DH83" s="41" t="str">
        <f t="shared" si="8"/>
        <v/>
      </c>
      <c r="DI83" s="41" t="str">
        <f t="shared" si="9"/>
        <v/>
      </c>
      <c r="DJ83" s="41" t="str">
        <f t="shared" si="10"/>
        <v/>
      </c>
      <c r="DK83" s="41" t="str">
        <f t="shared" si="11"/>
        <v/>
      </c>
      <c r="DL83" s="41" t="str">
        <f t="shared" si="12"/>
        <v/>
      </c>
      <c r="DM83" s="41" t="str">
        <f t="shared" si="13"/>
        <v/>
      </c>
      <c r="DN83" s="41" t="str">
        <f t="shared" si="15"/>
        <v/>
      </c>
      <c r="DO83" s="41">
        <f t="shared" si="16"/>
        <v>0</v>
      </c>
      <c r="DP83" s="41">
        <f t="shared" si="17"/>
        <v>0</v>
      </c>
      <c r="DQ83" s="11"/>
      <c r="DR83" s="14" t="s">
        <v>35</v>
      </c>
      <c r="DS83" s="14" t="s">
        <v>273</v>
      </c>
      <c r="DT83" s="15">
        <v>100001510</v>
      </c>
      <c r="DU83" s="15" t="s">
        <v>328</v>
      </c>
      <c r="DV83" s="15">
        <v>2156</v>
      </c>
      <c r="DW83" s="15">
        <v>172.9914</v>
      </c>
    </row>
    <row r="84" spans="11:127" x14ac:dyDescent="0.2">
      <c r="K84" s="2"/>
      <c r="L84" s="13">
        <v>165</v>
      </c>
      <c r="M84" s="46"/>
      <c r="N84" s="46"/>
      <c r="O84" s="14" t="s">
        <v>329</v>
      </c>
      <c r="P84" s="15" t="s">
        <v>62</v>
      </c>
      <c r="Q84" s="15">
        <v>18280</v>
      </c>
      <c r="R84" s="16" t="s">
        <v>330</v>
      </c>
      <c r="S84" s="16" t="s">
        <v>331</v>
      </c>
      <c r="T84" s="17">
        <v>3469</v>
      </c>
      <c r="U84" s="11"/>
      <c r="V84" s="22">
        <v>2.75</v>
      </c>
      <c r="W84" s="19">
        <v>2.79</v>
      </c>
      <c r="X84" s="19">
        <v>1.02</v>
      </c>
      <c r="Y84" s="20"/>
      <c r="Z84" s="20"/>
      <c r="AA84" s="20"/>
      <c r="AB84" s="24">
        <v>1.62</v>
      </c>
      <c r="AC84" s="18">
        <v>0.39</v>
      </c>
      <c r="AD84" s="18">
        <v>0.23</v>
      </c>
      <c r="AE84" s="18">
        <v>0.24</v>
      </c>
      <c r="AF84" s="19">
        <v>0.59</v>
      </c>
      <c r="AG84" s="19">
        <v>1.32</v>
      </c>
      <c r="AH84" s="19">
        <v>0.82</v>
      </c>
      <c r="AI84" s="18">
        <v>0.62</v>
      </c>
      <c r="AJ84" s="18">
        <v>0.62</v>
      </c>
      <c r="AK84" s="19">
        <v>0.75</v>
      </c>
      <c r="AL84" s="19">
        <v>1.3</v>
      </c>
      <c r="AM84" s="24">
        <v>1.69</v>
      </c>
      <c r="AN84" s="18">
        <v>0.72</v>
      </c>
      <c r="AO84" s="19">
        <v>1.3</v>
      </c>
      <c r="AP84" s="18">
        <v>0.42</v>
      </c>
      <c r="AQ84" s="19">
        <v>1.02</v>
      </c>
      <c r="AR84" s="19">
        <v>0.89</v>
      </c>
      <c r="AS84" s="19">
        <v>0.83</v>
      </c>
      <c r="AT84" s="19">
        <v>0.72</v>
      </c>
      <c r="AU84" s="22">
        <v>2.16</v>
      </c>
      <c r="AV84" s="22">
        <v>3.93</v>
      </c>
      <c r="AW84" s="22">
        <v>2.75</v>
      </c>
      <c r="AX84" s="22">
        <v>2.79</v>
      </c>
      <c r="AY84" s="11"/>
      <c r="AZ84" s="25">
        <v>4.4299999999999999E-2</v>
      </c>
      <c r="BA84" s="25">
        <v>0.1507</v>
      </c>
      <c r="BB84" s="25">
        <v>0.17780000000000001</v>
      </c>
      <c r="BC84" s="25">
        <v>0.51919999999999999</v>
      </c>
      <c r="BD84" s="25">
        <v>0.78129999999999999</v>
      </c>
      <c r="BE84" s="25">
        <v>0.94879999999999998</v>
      </c>
      <c r="BF84" s="25">
        <v>5.8999999999999999E-3</v>
      </c>
      <c r="BG84" s="25">
        <v>1.7399999999999999E-2</v>
      </c>
      <c r="BH84" s="25">
        <v>8.3000000000000003E-10</v>
      </c>
      <c r="BI84" s="25">
        <v>2.1199999999999999E-10</v>
      </c>
      <c r="BJ84" s="25">
        <v>2.9999999999999997E-4</v>
      </c>
      <c r="BK84" s="25">
        <v>2E-3</v>
      </c>
      <c r="BL84" s="25">
        <v>7.6600000000000001E-2</v>
      </c>
      <c r="BM84" s="25">
        <v>2.0000000000000001E-4</v>
      </c>
      <c r="BN84" s="25">
        <v>3.1E-6</v>
      </c>
      <c r="BO84" s="25">
        <v>2.6899999999999999E-7</v>
      </c>
      <c r="BP84" s="25">
        <v>0.25390000000000001</v>
      </c>
      <c r="BQ84" s="25">
        <v>0.2999</v>
      </c>
      <c r="BR84" s="25">
        <v>0.34370000000000001</v>
      </c>
      <c r="BS84" s="25">
        <v>2.6800000000000001E-2</v>
      </c>
      <c r="BT84" s="25">
        <v>0.05</v>
      </c>
      <c r="BU84" s="25">
        <v>0.19309999999999999</v>
      </c>
      <c r="BV84" s="25">
        <v>0.33639999999999998</v>
      </c>
      <c r="BW84" s="25">
        <v>6.0299999999999999E-2</v>
      </c>
      <c r="BX84" s="25">
        <v>1.8200000000000001E-2</v>
      </c>
      <c r="BY84" s="25">
        <v>0.34810000000000002</v>
      </c>
      <c r="BZ84" s="25">
        <v>5.52E-5</v>
      </c>
      <c r="CA84" s="25">
        <v>0.99470000000000003</v>
      </c>
      <c r="CB84" s="25">
        <v>0.70830000000000004</v>
      </c>
      <c r="CC84" s="25">
        <v>0.4486</v>
      </c>
      <c r="CD84" s="25">
        <v>0.2316</v>
      </c>
      <c r="CE84" s="25">
        <v>3.5999999999999999E-3</v>
      </c>
      <c r="CF84" s="25">
        <v>7.3E-7</v>
      </c>
      <c r="CG84" s="25">
        <v>5.7000000000000002E-3</v>
      </c>
      <c r="CH84" s="25">
        <v>2.2499999999999999E-2</v>
      </c>
      <c r="CI84" s="25">
        <v>8.4500000000000006E-2</v>
      </c>
      <c r="CJ84" s="25">
        <v>2.0000000000000001E-4</v>
      </c>
      <c r="CK84" s="25">
        <v>1.86E-6</v>
      </c>
      <c r="CL84" s="25">
        <v>3.7699999999999999E-6</v>
      </c>
      <c r="CM84" s="25">
        <v>0.40550000000000003</v>
      </c>
      <c r="CN84" s="25">
        <v>0.14199999999999999</v>
      </c>
      <c r="CO84" s="25">
        <v>0.16839999999999999</v>
      </c>
      <c r="CP84" s="25">
        <v>1.01E-2</v>
      </c>
      <c r="CQ84" s="25">
        <v>0.191</v>
      </c>
      <c r="CR84" s="25">
        <v>0.18429999999999999</v>
      </c>
      <c r="CS84" s="25">
        <v>0.35089999999999999</v>
      </c>
      <c r="CT84" s="25">
        <v>5.0299999999999997E-2</v>
      </c>
      <c r="CU84" s="25">
        <v>8.6E-3</v>
      </c>
      <c r="CV84" s="25">
        <v>0.24629999999999999</v>
      </c>
      <c r="CW84" s="25">
        <v>4.0000000000000002E-4</v>
      </c>
      <c r="CX84" s="25">
        <v>0.63329999999999997</v>
      </c>
      <c r="CY84" s="25">
        <v>0.32590000000000002</v>
      </c>
      <c r="CZ84" s="25">
        <v>0.99850000000000005</v>
      </c>
      <c r="DA84" s="25">
        <v>0.219</v>
      </c>
      <c r="DB84" s="25">
        <v>2.9399999999999999E-2</v>
      </c>
      <c r="DC84" s="25">
        <v>1E-4</v>
      </c>
      <c r="DD84" s="25">
        <v>5.0299999999999997E-2</v>
      </c>
      <c r="DE84" s="25">
        <v>0.18820000000000001</v>
      </c>
      <c r="DF84" s="41" t="str">
        <f t="shared" si="14"/>
        <v/>
      </c>
      <c r="DG84" s="41" t="str">
        <f t="shared" si="7"/>
        <v/>
      </c>
      <c r="DH84" s="41" t="str">
        <f t="shared" si="8"/>
        <v/>
      </c>
      <c r="DI84" s="41" t="str">
        <f t="shared" si="9"/>
        <v/>
      </c>
      <c r="DJ84" s="41" t="str">
        <f t="shared" si="10"/>
        <v>up</v>
      </c>
      <c r="DK84" s="41" t="str">
        <f t="shared" si="11"/>
        <v>up</v>
      </c>
      <c r="DL84" s="41" t="str">
        <f t="shared" si="12"/>
        <v>up</v>
      </c>
      <c r="DM84" s="41" t="str">
        <f t="shared" si="13"/>
        <v/>
      </c>
      <c r="DN84" s="41">
        <f t="shared" si="15"/>
        <v>1</v>
      </c>
      <c r="DO84" s="41">
        <f t="shared" si="16"/>
        <v>0</v>
      </c>
      <c r="DP84" s="41">
        <f t="shared" si="17"/>
        <v>3</v>
      </c>
      <c r="DQ84" s="11"/>
      <c r="DR84" s="14" t="s">
        <v>35</v>
      </c>
      <c r="DS84" s="14" t="s">
        <v>273</v>
      </c>
      <c r="DT84" s="15">
        <v>100000447</v>
      </c>
      <c r="DU84" s="15" t="s">
        <v>332</v>
      </c>
      <c r="DV84" s="15">
        <v>905</v>
      </c>
      <c r="DW84" s="15">
        <v>153.01933</v>
      </c>
    </row>
    <row r="85" spans="11:127" x14ac:dyDescent="0.2">
      <c r="K85" s="2"/>
      <c r="L85" s="13">
        <v>167</v>
      </c>
      <c r="M85" s="46"/>
      <c r="N85" s="46"/>
      <c r="O85" s="14" t="s">
        <v>333</v>
      </c>
      <c r="P85" s="15" t="s">
        <v>62</v>
      </c>
      <c r="Q85" s="15">
        <v>1432</v>
      </c>
      <c r="R85" s="16" t="s">
        <v>334</v>
      </c>
      <c r="S85" s="16" t="s">
        <v>335</v>
      </c>
      <c r="T85" s="17">
        <v>11970</v>
      </c>
      <c r="U85" s="11"/>
      <c r="V85" s="19">
        <v>0.94</v>
      </c>
      <c r="W85" s="18">
        <v>0.51</v>
      </c>
      <c r="X85" s="23">
        <v>0.54</v>
      </c>
      <c r="Y85" s="19"/>
      <c r="Z85" s="20"/>
      <c r="AA85" s="20"/>
      <c r="AB85" s="22">
        <v>2.08</v>
      </c>
      <c r="AC85" s="22">
        <v>5.2</v>
      </c>
      <c r="AD85" s="22">
        <v>7.26</v>
      </c>
      <c r="AE85" s="22">
        <v>2.5</v>
      </c>
      <c r="AF85" s="19">
        <v>1.4</v>
      </c>
      <c r="AG85" s="22">
        <v>2.56</v>
      </c>
      <c r="AH85" s="22">
        <v>2.3199999999999998</v>
      </c>
      <c r="AI85" s="22">
        <v>6.25</v>
      </c>
      <c r="AJ85" s="19">
        <v>0.91</v>
      </c>
      <c r="AK85" s="22">
        <v>2.7</v>
      </c>
      <c r="AL85" s="22">
        <v>1.98</v>
      </c>
      <c r="AM85" s="22">
        <v>1.87</v>
      </c>
      <c r="AN85" s="22">
        <v>2.59</v>
      </c>
      <c r="AO85" s="19">
        <v>0.94</v>
      </c>
      <c r="AP85" s="19">
        <v>1.39</v>
      </c>
      <c r="AQ85" s="19">
        <v>1.1000000000000001</v>
      </c>
      <c r="AR85" s="19">
        <v>1.43</v>
      </c>
      <c r="AS85" s="19">
        <v>1.35</v>
      </c>
      <c r="AT85" s="19">
        <v>1.37</v>
      </c>
      <c r="AU85" s="18">
        <v>0.49</v>
      </c>
      <c r="AV85" s="18">
        <v>0.51</v>
      </c>
      <c r="AW85" s="19">
        <v>0.94</v>
      </c>
      <c r="AX85" s="18">
        <v>0.51</v>
      </c>
      <c r="AY85" s="11"/>
      <c r="AZ85" s="25">
        <v>0.51600000000000001</v>
      </c>
      <c r="BA85" s="25">
        <v>0.44069999999999998</v>
      </c>
      <c r="BB85" s="25">
        <v>8.0000000000000004E-4</v>
      </c>
      <c r="BC85" s="25">
        <v>6.3600000000000004E-2</v>
      </c>
      <c r="BD85" s="25">
        <v>8.3199999999999996E-2</v>
      </c>
      <c r="BE85" s="25">
        <v>0.93830000000000002</v>
      </c>
      <c r="BF85" s="25">
        <v>0.56069999999999998</v>
      </c>
      <c r="BG85" s="25">
        <v>0.2913</v>
      </c>
      <c r="BH85" s="25">
        <v>4.3E-14</v>
      </c>
      <c r="BI85" s="25">
        <v>2.8000000000000001E-14</v>
      </c>
      <c r="BJ85" s="25">
        <v>1.9800000000000002E-2</v>
      </c>
      <c r="BK85" s="25">
        <v>1.9199999999999998E-2</v>
      </c>
      <c r="BL85" s="25">
        <v>5.1999999999999998E-3</v>
      </c>
      <c r="BM85" s="25">
        <v>5.5000000000000003E-8</v>
      </c>
      <c r="BN85" s="25">
        <v>1.5500000000000001E-10</v>
      </c>
      <c r="BO85" s="25">
        <v>1.6000000000000001E-3</v>
      </c>
      <c r="BP85" s="25">
        <v>0.13930000000000001</v>
      </c>
      <c r="BQ85" s="25">
        <v>1.1000000000000001E-3</v>
      </c>
      <c r="BR85" s="25">
        <v>6.9999999999999999E-4</v>
      </c>
      <c r="BS85" s="25">
        <v>4.6699999999999998E-9</v>
      </c>
      <c r="BT85" s="25">
        <v>0.88200000000000001</v>
      </c>
      <c r="BU85" s="25">
        <v>1.8E-3</v>
      </c>
      <c r="BV85" s="25">
        <v>9.1999999999999998E-3</v>
      </c>
      <c r="BW85" s="25">
        <v>1.23E-2</v>
      </c>
      <c r="BX85" s="25">
        <v>4.0000000000000002E-4</v>
      </c>
      <c r="BY85" s="25">
        <v>0.91200000000000003</v>
      </c>
      <c r="BZ85" s="25">
        <v>0.251</v>
      </c>
      <c r="CA85" s="25">
        <v>0.80600000000000005</v>
      </c>
      <c r="CB85" s="25">
        <v>0.13289999999999999</v>
      </c>
      <c r="CC85" s="25">
        <v>0.44779999999999998</v>
      </c>
      <c r="CD85" s="25">
        <v>0.19409999999999999</v>
      </c>
      <c r="CE85" s="25">
        <v>1.9900000000000001E-2</v>
      </c>
      <c r="CF85" s="25">
        <v>3.9699999999999999E-2</v>
      </c>
      <c r="CG85" s="25">
        <v>0.53800000000000003</v>
      </c>
      <c r="CH85" s="25">
        <v>1.7500000000000002E-2</v>
      </c>
      <c r="CI85" s="25">
        <v>1.4E-2</v>
      </c>
      <c r="CJ85" s="25">
        <v>5.0299999999999999E-7</v>
      </c>
      <c r="CK85" s="25">
        <v>4.79E-10</v>
      </c>
      <c r="CL85" s="25">
        <v>5.4000000000000003E-3</v>
      </c>
      <c r="CM85" s="25">
        <v>0.27460000000000001</v>
      </c>
      <c r="CN85" s="25">
        <v>4.3E-3</v>
      </c>
      <c r="CO85" s="25">
        <v>1.5E-3</v>
      </c>
      <c r="CP85" s="25">
        <v>2.6799999999999998E-8</v>
      </c>
      <c r="CQ85" s="25">
        <v>0.70930000000000004</v>
      </c>
      <c r="CR85" s="25">
        <v>8.3000000000000001E-3</v>
      </c>
      <c r="CS85" s="25">
        <v>4.0399999999999998E-2</v>
      </c>
      <c r="CT85" s="25">
        <v>1.54E-2</v>
      </c>
      <c r="CU85" s="25">
        <v>4.0000000000000002E-4</v>
      </c>
      <c r="CV85" s="25">
        <v>0.45519999999999999</v>
      </c>
      <c r="CW85" s="25">
        <v>0.25669999999999998</v>
      </c>
      <c r="CX85" s="25">
        <v>0.58489999999999998</v>
      </c>
      <c r="CY85" s="25">
        <v>0.11310000000000001</v>
      </c>
      <c r="CZ85" s="25">
        <v>0.99850000000000005</v>
      </c>
      <c r="DA85" s="25">
        <v>0.20080000000000001</v>
      </c>
      <c r="DB85" s="25">
        <v>8.1000000000000003E-2</v>
      </c>
      <c r="DC85" s="25">
        <v>0.16869999999999999</v>
      </c>
      <c r="DD85" s="25">
        <v>0.437</v>
      </c>
      <c r="DE85" s="25">
        <v>0.1643</v>
      </c>
      <c r="DF85" s="41" t="str">
        <f t="shared" si="14"/>
        <v/>
      </c>
      <c r="DG85" s="41" t="str">
        <f t="shared" ref="DG85:DG148" si="18">IF(CY85="","",IF(CY85&lt;0.1,IF(AR85&gt;1,"up","down"),""))</f>
        <v/>
      </c>
      <c r="DH85" s="41" t="str">
        <f t="shared" ref="DH85:DH148" si="19">IF(CZ85="","",IF(CZ85&lt;0.1,IF(AS85&gt;1,"up","down"),""))</f>
        <v/>
      </c>
      <c r="DI85" s="41" t="str">
        <f t="shared" ref="DI85:DI148" si="20">IF(DA85="","",IF(DA85&lt;0.1,IF(AT85&gt;1,"up","down"),""))</f>
        <v/>
      </c>
      <c r="DJ85" s="41" t="str">
        <f t="shared" ref="DJ85:DJ148" si="21">IF(DB85="","",IF(DB85&lt;0.1,IF(AU85&gt;1,"up","down"),""))</f>
        <v>down</v>
      </c>
      <c r="DK85" s="41" t="str">
        <f t="shared" ref="DK85:DK148" si="22">IF(DC85="","",IF(DC85&lt;0.1,IF(AV85&gt;1,"up","down"),""))</f>
        <v/>
      </c>
      <c r="DL85" s="41" t="str">
        <f t="shared" si="12"/>
        <v/>
      </c>
      <c r="DM85" s="41" t="str">
        <f t="shared" si="13"/>
        <v/>
      </c>
      <c r="DN85" s="41">
        <f t="shared" si="15"/>
        <v>1</v>
      </c>
      <c r="DO85" s="41">
        <f t="shared" si="16"/>
        <v>1</v>
      </c>
      <c r="DP85" s="41">
        <f t="shared" si="17"/>
        <v>1</v>
      </c>
      <c r="DQ85" s="11"/>
      <c r="DR85" s="14" t="s">
        <v>35</v>
      </c>
      <c r="DS85" s="14" t="s">
        <v>273</v>
      </c>
      <c r="DT85" s="15">
        <v>235</v>
      </c>
      <c r="DU85" s="15" t="s">
        <v>336</v>
      </c>
      <c r="DV85" s="15">
        <v>858.6</v>
      </c>
      <c r="DW85" s="15">
        <v>151.04006000000001</v>
      </c>
    </row>
    <row r="86" spans="11:127" x14ac:dyDescent="0.2">
      <c r="K86" s="2"/>
      <c r="L86" s="13">
        <v>171</v>
      </c>
      <c r="M86" s="46"/>
      <c r="N86" s="46"/>
      <c r="O86" s="14" t="s">
        <v>337</v>
      </c>
      <c r="P86" s="15" t="s">
        <v>72</v>
      </c>
      <c r="Q86" s="15">
        <v>48407</v>
      </c>
      <c r="R86" s="16" t="s">
        <v>338</v>
      </c>
      <c r="S86" s="16" t="s">
        <v>339</v>
      </c>
      <c r="T86" s="17">
        <v>122136</v>
      </c>
      <c r="U86" s="11"/>
      <c r="V86" s="19">
        <v>0.75</v>
      </c>
      <c r="W86" s="19">
        <v>0.56999999999999995</v>
      </c>
      <c r="X86" s="19">
        <v>0.75</v>
      </c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1"/>
      <c r="AZ86" s="25">
        <v>0.30530000000000002</v>
      </c>
      <c r="BA86" s="25">
        <v>0.37009999999999998</v>
      </c>
      <c r="BB86" s="25">
        <v>0.1163</v>
      </c>
      <c r="BC86" s="25">
        <v>0.41710000000000003</v>
      </c>
      <c r="BD86" s="25">
        <v>0.75490000000000002</v>
      </c>
      <c r="BE86" s="25">
        <v>0.94879999999999998</v>
      </c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41" t="str">
        <f t="shared" si="14"/>
        <v/>
      </c>
      <c r="DG86" s="41" t="str">
        <f t="shared" si="18"/>
        <v/>
      </c>
      <c r="DH86" s="41" t="str">
        <f t="shared" si="19"/>
        <v/>
      </c>
      <c r="DI86" s="41" t="str">
        <f t="shared" si="20"/>
        <v/>
      </c>
      <c r="DJ86" s="41" t="str">
        <f t="shared" si="21"/>
        <v/>
      </c>
      <c r="DK86" s="41" t="str">
        <f t="shared" si="22"/>
        <v/>
      </c>
      <c r="DL86" s="41" t="str">
        <f t="shared" si="12"/>
        <v/>
      </c>
      <c r="DM86" s="41" t="str">
        <f t="shared" si="13"/>
        <v/>
      </c>
      <c r="DN86" s="41" t="str">
        <f t="shared" si="15"/>
        <v/>
      </c>
      <c r="DO86" s="41">
        <f t="shared" si="16"/>
        <v>0</v>
      </c>
      <c r="DP86" s="41">
        <f t="shared" si="17"/>
        <v>0</v>
      </c>
      <c r="DQ86" s="11"/>
      <c r="DR86" s="14" t="s">
        <v>35</v>
      </c>
      <c r="DS86" s="14" t="s">
        <v>273</v>
      </c>
      <c r="DT86" s="15">
        <v>100006361</v>
      </c>
      <c r="DU86" s="15"/>
      <c r="DV86" s="15">
        <v>1556.2</v>
      </c>
      <c r="DW86" s="15">
        <v>232.02844999999999</v>
      </c>
    </row>
    <row r="87" spans="11:127" x14ac:dyDescent="0.2">
      <c r="K87" s="2"/>
      <c r="L87" s="13">
        <v>174</v>
      </c>
      <c r="M87" s="46"/>
      <c r="N87" s="47"/>
      <c r="O87" s="14" t="s">
        <v>340</v>
      </c>
      <c r="P87" s="15" t="s">
        <v>72</v>
      </c>
      <c r="Q87" s="15">
        <v>48433</v>
      </c>
      <c r="R87" s="14"/>
      <c r="S87" s="14"/>
      <c r="T87" s="17">
        <v>759256</v>
      </c>
      <c r="U87" s="11"/>
      <c r="V87" s="22">
        <v>2</v>
      </c>
      <c r="W87" s="22">
        <v>3.01</v>
      </c>
      <c r="X87" s="24">
        <v>1.5</v>
      </c>
      <c r="Y87" s="21"/>
      <c r="Z87" s="20"/>
      <c r="AA87" s="20"/>
      <c r="AB87" s="18">
        <v>0.54</v>
      </c>
      <c r="AC87" s="18">
        <v>0.28999999999999998</v>
      </c>
      <c r="AD87" s="18">
        <v>0.13</v>
      </c>
      <c r="AE87" s="18">
        <v>0.53</v>
      </c>
      <c r="AF87" s="18">
        <v>0.45</v>
      </c>
      <c r="AG87" s="19">
        <v>1.01</v>
      </c>
      <c r="AH87" s="19">
        <v>0.76</v>
      </c>
      <c r="AI87" s="18">
        <v>0.43</v>
      </c>
      <c r="AJ87" s="19">
        <v>0.75</v>
      </c>
      <c r="AK87" s="23">
        <v>0.56999999999999995</v>
      </c>
      <c r="AL87" s="19">
        <v>1.72</v>
      </c>
      <c r="AM87" s="19">
        <v>1.33</v>
      </c>
      <c r="AN87" s="19">
        <v>0.86</v>
      </c>
      <c r="AO87" s="19">
        <v>0.77</v>
      </c>
      <c r="AP87" s="19">
        <v>0.65</v>
      </c>
      <c r="AQ87" s="23">
        <v>0.59</v>
      </c>
      <c r="AR87" s="18">
        <v>0.45</v>
      </c>
      <c r="AS87" s="19">
        <v>1.1000000000000001</v>
      </c>
      <c r="AT87" s="19">
        <v>1.43</v>
      </c>
      <c r="AU87" s="24">
        <v>1.57</v>
      </c>
      <c r="AV87" s="22">
        <v>2.09</v>
      </c>
      <c r="AW87" s="22">
        <v>2</v>
      </c>
      <c r="AX87" s="22">
        <v>3.01</v>
      </c>
      <c r="AY87" s="11"/>
      <c r="AZ87" s="25">
        <v>1.0200000000000001E-2</v>
      </c>
      <c r="BA87" s="25">
        <v>8.72E-2</v>
      </c>
      <c r="BB87" s="25">
        <v>8.3893999999999993E-5</v>
      </c>
      <c r="BC87" s="25">
        <v>1.4500000000000001E-2</v>
      </c>
      <c r="BD87" s="25">
        <v>6.8599999999999994E-2</v>
      </c>
      <c r="BE87" s="25">
        <v>0.93830000000000002</v>
      </c>
      <c r="BF87" s="25">
        <v>5.1700000000000003E-2</v>
      </c>
      <c r="BG87" s="25">
        <v>6.5699999999999995E-2</v>
      </c>
      <c r="BH87" s="25">
        <v>1.4E-8</v>
      </c>
      <c r="BI87" s="25">
        <v>2.8400000000000001E-9</v>
      </c>
      <c r="BJ87" s="25">
        <v>6.9999999999999999E-4</v>
      </c>
      <c r="BK87" s="25">
        <v>3.2000000000000002E-3</v>
      </c>
      <c r="BL87" s="25">
        <v>1.7100000000000001E-2</v>
      </c>
      <c r="BM87" s="25">
        <v>3.2200000000000001E-6</v>
      </c>
      <c r="BN87" s="25">
        <v>3.0599999999999998E-10</v>
      </c>
      <c r="BO87" s="25">
        <v>9.4000000000000004E-3</v>
      </c>
      <c r="BP87" s="25">
        <v>1.9599999999999999E-2</v>
      </c>
      <c r="BQ87" s="25">
        <v>0.91110000000000002</v>
      </c>
      <c r="BR87" s="25">
        <v>0.1847</v>
      </c>
      <c r="BS87" s="25">
        <v>2.0999999999999999E-3</v>
      </c>
      <c r="BT87" s="25">
        <v>0.22359999999999999</v>
      </c>
      <c r="BU87" s="25">
        <v>6.6299999999999998E-2</v>
      </c>
      <c r="BV87" s="25">
        <v>0.1305</v>
      </c>
      <c r="BW87" s="25">
        <v>0.80589999999999995</v>
      </c>
      <c r="BX87" s="25">
        <v>0.5161</v>
      </c>
      <c r="BY87" s="25">
        <v>0.20330000000000001</v>
      </c>
      <c r="BZ87" s="25">
        <v>0.37169999999999997</v>
      </c>
      <c r="CA87" s="25">
        <v>6.9599999999999995E-2</v>
      </c>
      <c r="CB87" s="25">
        <v>6.4000000000000003E-3</v>
      </c>
      <c r="CC87" s="25">
        <v>0.62350000000000005</v>
      </c>
      <c r="CD87" s="25">
        <v>0.25080000000000002</v>
      </c>
      <c r="CE87" s="25">
        <v>5.6300000000000003E-2</v>
      </c>
      <c r="CF87" s="25">
        <v>1.32E-2</v>
      </c>
      <c r="CG87" s="25">
        <v>1.6199999999999999E-2</v>
      </c>
      <c r="CH87" s="25">
        <v>1E-4</v>
      </c>
      <c r="CI87" s="25">
        <v>3.0599999999999999E-2</v>
      </c>
      <c r="CJ87" s="25">
        <v>8.0800000000000006E-6</v>
      </c>
      <c r="CK87" s="25">
        <v>8.2199999999999995E-10</v>
      </c>
      <c r="CL87" s="25">
        <v>1.8200000000000001E-2</v>
      </c>
      <c r="CM87" s="25">
        <v>7.0199999999999999E-2</v>
      </c>
      <c r="CN87" s="25">
        <v>0.31</v>
      </c>
      <c r="CO87" s="25">
        <v>0.10829999999999999</v>
      </c>
      <c r="CP87" s="25">
        <v>1.1999999999999999E-3</v>
      </c>
      <c r="CQ87" s="25">
        <v>0.43099999999999999</v>
      </c>
      <c r="CR87" s="25">
        <v>9.7799999999999998E-2</v>
      </c>
      <c r="CS87" s="25">
        <v>0.20649999999999999</v>
      </c>
      <c r="CT87" s="25">
        <v>0.32929999999999998</v>
      </c>
      <c r="CU87" s="25">
        <v>0.12839999999999999</v>
      </c>
      <c r="CV87" s="25">
        <v>0.17580000000000001</v>
      </c>
      <c r="CW87" s="25">
        <v>0.33389999999999997</v>
      </c>
      <c r="CX87" s="25">
        <v>0.21199999999999999</v>
      </c>
      <c r="CY87" s="25">
        <v>1.6299999999999999E-2</v>
      </c>
      <c r="CZ87" s="25">
        <v>0.99850000000000005</v>
      </c>
      <c r="DA87" s="25">
        <v>0.22689999999999999</v>
      </c>
      <c r="DB87" s="25">
        <v>0.1225</v>
      </c>
      <c r="DC87" s="25">
        <v>7.8799999999999995E-2</v>
      </c>
      <c r="DD87" s="25">
        <v>8.6400000000000005E-2</v>
      </c>
      <c r="DE87" s="25">
        <v>7.7000000000000002E-3</v>
      </c>
      <c r="DF87" s="41" t="str">
        <f t="shared" si="14"/>
        <v/>
      </c>
      <c r="DG87" s="41" t="str">
        <f t="shared" si="18"/>
        <v>down</v>
      </c>
      <c r="DH87" s="41" t="str">
        <f t="shared" si="19"/>
        <v/>
      </c>
      <c r="DI87" s="41" t="str">
        <f t="shared" si="20"/>
        <v/>
      </c>
      <c r="DJ87" s="41" t="str">
        <f t="shared" si="21"/>
        <v/>
      </c>
      <c r="DK87" s="41" t="str">
        <f t="shared" si="22"/>
        <v>up</v>
      </c>
      <c r="DL87" s="41" t="str">
        <f t="shared" si="12"/>
        <v>up</v>
      </c>
      <c r="DM87" s="41" t="str">
        <f t="shared" si="13"/>
        <v>up</v>
      </c>
      <c r="DN87" s="41">
        <f t="shared" si="15"/>
        <v>1</v>
      </c>
      <c r="DO87" s="41">
        <f t="shared" si="16"/>
        <v>1</v>
      </c>
      <c r="DP87" s="41">
        <f t="shared" si="17"/>
        <v>4</v>
      </c>
      <c r="DQ87" s="11"/>
      <c r="DR87" s="14" t="s">
        <v>35</v>
      </c>
      <c r="DS87" s="14" t="s">
        <v>273</v>
      </c>
      <c r="DT87" s="15">
        <v>100006056</v>
      </c>
      <c r="DU87" s="15" t="s">
        <v>341</v>
      </c>
      <c r="DV87" s="15">
        <v>2360</v>
      </c>
      <c r="DW87" s="15">
        <v>192.06661</v>
      </c>
    </row>
    <row r="88" spans="11:127" x14ac:dyDescent="0.2">
      <c r="K88" s="2"/>
      <c r="L88" s="13">
        <v>194</v>
      </c>
      <c r="M88" s="46"/>
      <c r="N88" s="45" t="s">
        <v>342</v>
      </c>
      <c r="O88" s="14" t="s">
        <v>343</v>
      </c>
      <c r="P88" s="15" t="s">
        <v>38</v>
      </c>
      <c r="Q88" s="15">
        <v>54</v>
      </c>
      <c r="R88" s="16" t="s">
        <v>344</v>
      </c>
      <c r="S88" s="16" t="s">
        <v>345</v>
      </c>
      <c r="T88" s="17">
        <v>6305</v>
      </c>
      <c r="U88" s="11"/>
      <c r="V88" s="19">
        <v>0.85</v>
      </c>
      <c r="W88" s="19">
        <v>0.84</v>
      </c>
      <c r="X88" s="19">
        <v>0.99</v>
      </c>
      <c r="Y88" s="20"/>
      <c r="Z88" s="20"/>
      <c r="AA88" s="20"/>
      <c r="AB88" s="19">
        <v>0.68</v>
      </c>
      <c r="AC88" s="19">
        <v>0.76</v>
      </c>
      <c r="AD88" s="18">
        <v>0.39</v>
      </c>
      <c r="AE88" s="19">
        <v>1.1100000000000001</v>
      </c>
      <c r="AF88" s="18">
        <v>0.52</v>
      </c>
      <c r="AG88" s="22">
        <v>1.94</v>
      </c>
      <c r="AH88" s="24">
        <v>1.63</v>
      </c>
      <c r="AI88" s="19">
        <v>0.88</v>
      </c>
      <c r="AJ88" s="19">
        <v>0.84</v>
      </c>
      <c r="AK88" s="18">
        <v>0.54</v>
      </c>
      <c r="AL88" s="24">
        <v>1.68</v>
      </c>
      <c r="AM88" s="22">
        <v>3.1</v>
      </c>
      <c r="AN88" s="19">
        <v>1.1200000000000001</v>
      </c>
      <c r="AO88" s="22">
        <v>1.85</v>
      </c>
      <c r="AP88" s="18">
        <v>0.36</v>
      </c>
      <c r="AQ88" s="18">
        <v>0.38</v>
      </c>
      <c r="AR88" s="18">
        <v>0.28999999999999998</v>
      </c>
      <c r="AS88" s="19">
        <v>1.0900000000000001</v>
      </c>
      <c r="AT88" s="19">
        <v>0.73</v>
      </c>
      <c r="AU88" s="19">
        <v>0.82</v>
      </c>
      <c r="AV88" s="19">
        <v>1.21</v>
      </c>
      <c r="AW88" s="19">
        <v>0.85</v>
      </c>
      <c r="AX88" s="19">
        <v>0.84</v>
      </c>
      <c r="AY88" s="11"/>
      <c r="AZ88" s="25">
        <v>0.30459999999999998</v>
      </c>
      <c r="BA88" s="25">
        <v>0.37009999999999998</v>
      </c>
      <c r="BB88" s="25">
        <v>0.30869999999999997</v>
      </c>
      <c r="BC88" s="25">
        <v>0.6804</v>
      </c>
      <c r="BD88" s="25">
        <v>0.93389999999999995</v>
      </c>
      <c r="BE88" s="25">
        <v>0.9556</v>
      </c>
      <c r="BF88" s="25">
        <v>2.2000000000000001E-3</v>
      </c>
      <c r="BG88" s="25">
        <v>9.4999999999999998E-3</v>
      </c>
      <c r="BH88" s="25">
        <v>2.62E-5</v>
      </c>
      <c r="BI88" s="25">
        <v>2.9900000000000002E-6</v>
      </c>
      <c r="BJ88" s="25">
        <v>8.3999999999999995E-3</v>
      </c>
      <c r="BK88" s="25">
        <v>1.1900000000000001E-2</v>
      </c>
      <c r="BL88" s="25">
        <v>0.14080000000000001</v>
      </c>
      <c r="BM88" s="25">
        <v>0.1517</v>
      </c>
      <c r="BN88" s="25">
        <v>4.0000000000000002E-4</v>
      </c>
      <c r="BO88" s="25">
        <v>0.96779999999999999</v>
      </c>
      <c r="BP88" s="25">
        <v>2.53E-2</v>
      </c>
      <c r="BQ88" s="25">
        <v>4.65E-2</v>
      </c>
      <c r="BR88" s="25">
        <v>5.5100000000000003E-2</v>
      </c>
      <c r="BS88" s="25">
        <v>0.50639999999999996</v>
      </c>
      <c r="BT88" s="25">
        <v>0.93930000000000002</v>
      </c>
      <c r="BU88" s="25">
        <v>1.0999999999999999E-2</v>
      </c>
      <c r="BV88" s="25">
        <v>6.3700000000000007E-2</v>
      </c>
      <c r="BW88" s="25">
        <v>8.9499999999999994E-5</v>
      </c>
      <c r="BX88" s="25">
        <v>0.83799999999999997</v>
      </c>
      <c r="BY88" s="25">
        <v>2.4199999999999999E-2</v>
      </c>
      <c r="BZ88" s="25">
        <v>2.0000000000000001E-4</v>
      </c>
      <c r="CA88" s="25">
        <v>2.0000000000000001E-4</v>
      </c>
      <c r="CB88" s="25">
        <v>6.5100000000000004E-6</v>
      </c>
      <c r="CC88" s="25">
        <v>0.65480000000000005</v>
      </c>
      <c r="CD88" s="25">
        <v>0.12379999999999999</v>
      </c>
      <c r="CE88" s="25">
        <v>0.57330000000000003</v>
      </c>
      <c r="CF88" s="25">
        <v>0.4803</v>
      </c>
      <c r="CG88" s="25">
        <v>0.3735</v>
      </c>
      <c r="CH88" s="25">
        <v>0.3256</v>
      </c>
      <c r="CI88" s="25">
        <v>0.1268</v>
      </c>
      <c r="CJ88" s="25">
        <v>5.2299999999999999E-2</v>
      </c>
      <c r="CK88" s="25">
        <v>1E-4</v>
      </c>
      <c r="CL88" s="25">
        <v>0.44419999999999998</v>
      </c>
      <c r="CM88" s="25">
        <v>8.8200000000000001E-2</v>
      </c>
      <c r="CN88" s="25">
        <v>3.78E-2</v>
      </c>
      <c r="CO88" s="25">
        <v>4.3400000000000001E-2</v>
      </c>
      <c r="CP88" s="25">
        <v>0.1138</v>
      </c>
      <c r="CQ88" s="25">
        <v>0.71819999999999995</v>
      </c>
      <c r="CR88" s="25">
        <v>2.7900000000000001E-2</v>
      </c>
      <c r="CS88" s="25">
        <v>0.1346</v>
      </c>
      <c r="CT88" s="25">
        <v>5.9999999999999995E-4</v>
      </c>
      <c r="CU88" s="25">
        <v>0.17860000000000001</v>
      </c>
      <c r="CV88" s="25">
        <v>4.4400000000000002E-2</v>
      </c>
      <c r="CW88" s="25">
        <v>1.1000000000000001E-3</v>
      </c>
      <c r="CX88" s="25">
        <v>9.1000000000000004E-3</v>
      </c>
      <c r="CY88" s="25">
        <v>5.0000000000000001E-4</v>
      </c>
      <c r="CZ88" s="25">
        <v>0.99850000000000005</v>
      </c>
      <c r="DA88" s="25">
        <v>0.16639999999999999</v>
      </c>
      <c r="DB88" s="25">
        <v>0.41899999999999998</v>
      </c>
      <c r="DC88" s="25">
        <v>0.48749999999999999</v>
      </c>
      <c r="DD88" s="25">
        <v>0.39240000000000003</v>
      </c>
      <c r="DE88" s="25">
        <v>0.76129999999999998</v>
      </c>
      <c r="DF88" s="41" t="str">
        <f t="shared" si="14"/>
        <v>down</v>
      </c>
      <c r="DG88" s="41" t="str">
        <f t="shared" si="18"/>
        <v>down</v>
      </c>
      <c r="DH88" s="41" t="str">
        <f t="shared" si="19"/>
        <v/>
      </c>
      <c r="DI88" s="41" t="str">
        <f t="shared" si="20"/>
        <v/>
      </c>
      <c r="DJ88" s="41" t="str">
        <f t="shared" si="21"/>
        <v/>
      </c>
      <c r="DK88" s="41" t="str">
        <f t="shared" si="22"/>
        <v/>
      </c>
      <c r="DL88" s="41" t="str">
        <f t="shared" si="12"/>
        <v/>
      </c>
      <c r="DM88" s="41" t="str">
        <f t="shared" si="13"/>
        <v/>
      </c>
      <c r="DN88" s="41">
        <f t="shared" si="15"/>
        <v>1</v>
      </c>
      <c r="DO88" s="41">
        <f t="shared" si="16"/>
        <v>2</v>
      </c>
      <c r="DP88" s="41">
        <f t="shared" si="17"/>
        <v>2</v>
      </c>
      <c r="DQ88" s="11"/>
      <c r="DR88" s="14" t="s">
        <v>35</v>
      </c>
      <c r="DS88" s="14" t="s">
        <v>342</v>
      </c>
      <c r="DT88" s="15">
        <v>565</v>
      </c>
      <c r="DU88" s="15" t="s">
        <v>346</v>
      </c>
      <c r="DV88" s="15">
        <v>2986</v>
      </c>
      <c r="DW88" s="15">
        <v>205.09716</v>
      </c>
    </row>
    <row r="89" spans="11:127" x14ac:dyDescent="0.2">
      <c r="K89" s="2"/>
      <c r="L89" s="13">
        <v>196</v>
      </c>
      <c r="M89" s="46"/>
      <c r="N89" s="46"/>
      <c r="O89" s="14" t="s">
        <v>347</v>
      </c>
      <c r="P89" s="15" t="s">
        <v>38</v>
      </c>
      <c r="Q89" s="15">
        <v>32405</v>
      </c>
      <c r="R89" s="14"/>
      <c r="S89" s="16" t="s">
        <v>348</v>
      </c>
      <c r="T89" s="17">
        <v>3744</v>
      </c>
      <c r="U89" s="11"/>
      <c r="V89" s="19">
        <v>0.77</v>
      </c>
      <c r="W89" s="19">
        <v>0.82</v>
      </c>
      <c r="X89" s="19">
        <v>1.06</v>
      </c>
      <c r="Y89" s="19"/>
      <c r="Z89" s="20"/>
      <c r="AA89" s="19"/>
      <c r="AB89" s="22">
        <v>7.54</v>
      </c>
      <c r="AC89" s="22">
        <v>42.24</v>
      </c>
      <c r="AD89" s="22">
        <v>48.38</v>
      </c>
      <c r="AE89" s="22">
        <v>5.6</v>
      </c>
      <c r="AF89" s="19">
        <v>1.1499999999999999</v>
      </c>
      <c r="AG89" s="22">
        <v>10.050000000000001</v>
      </c>
      <c r="AH89" s="22">
        <v>36.75</v>
      </c>
      <c r="AI89" s="22">
        <v>42.46</v>
      </c>
      <c r="AJ89" s="22">
        <v>3.66</v>
      </c>
      <c r="AK89" s="19">
        <v>1.1599999999999999</v>
      </c>
      <c r="AL89" s="22">
        <v>3.08</v>
      </c>
      <c r="AM89" s="22">
        <v>13.44</v>
      </c>
      <c r="AN89" s="22">
        <v>18.760000000000002</v>
      </c>
      <c r="AO89" s="22">
        <v>4.37</v>
      </c>
      <c r="AP89" s="19">
        <v>1.4</v>
      </c>
      <c r="AQ89" s="19">
        <v>0.88</v>
      </c>
      <c r="AR89" s="19">
        <v>2.12</v>
      </c>
      <c r="AS89" s="19">
        <v>1.17</v>
      </c>
      <c r="AT89" s="19">
        <v>0.86</v>
      </c>
      <c r="AU89" s="19">
        <v>0.77</v>
      </c>
      <c r="AV89" s="19">
        <v>0.67</v>
      </c>
      <c r="AW89" s="19">
        <v>0.77</v>
      </c>
      <c r="AX89" s="19">
        <v>0.82</v>
      </c>
      <c r="AY89" s="11"/>
      <c r="AZ89" s="25">
        <v>0.23799999999999999</v>
      </c>
      <c r="BA89" s="25">
        <v>0.33729999999999999</v>
      </c>
      <c r="BB89" s="25">
        <v>0.33260000000000001</v>
      </c>
      <c r="BC89" s="25">
        <v>0.7147</v>
      </c>
      <c r="BD89" s="25">
        <v>0.99939999999999996</v>
      </c>
      <c r="BE89" s="25">
        <v>0.96150000000000002</v>
      </c>
      <c r="BF89" s="25">
        <v>0.62490000000000001</v>
      </c>
      <c r="BG89" s="25">
        <v>0.31309999999999999</v>
      </c>
      <c r="BH89" s="25">
        <v>0</v>
      </c>
      <c r="BI89" s="25">
        <v>0</v>
      </c>
      <c r="BJ89" s="25">
        <v>0.98050000000000004</v>
      </c>
      <c r="BK89" s="25">
        <v>0.2122</v>
      </c>
      <c r="BL89" s="25">
        <v>5.9999999999999995E-4</v>
      </c>
      <c r="BM89" s="25">
        <v>1.51E-9</v>
      </c>
      <c r="BN89" s="25">
        <v>5.3200000000000002E-10</v>
      </c>
      <c r="BO89" s="25">
        <v>8.0000000000000004E-4</v>
      </c>
      <c r="BP89" s="25">
        <v>0.79249999999999998</v>
      </c>
      <c r="BQ89" s="25">
        <v>1E-3</v>
      </c>
      <c r="BR89" s="25">
        <v>1.4300000000000001E-8</v>
      </c>
      <c r="BS89" s="25">
        <v>3.4699999999999998E-9</v>
      </c>
      <c r="BT89" s="25">
        <v>3.0000000000000001E-3</v>
      </c>
      <c r="BU89" s="25">
        <v>0.71909999999999996</v>
      </c>
      <c r="BV89" s="25">
        <v>1.49E-2</v>
      </c>
      <c r="BW89" s="25">
        <v>1.5200000000000001E-7</v>
      </c>
      <c r="BX89" s="25">
        <v>3.7100000000000001E-8</v>
      </c>
      <c r="BY89" s="25">
        <v>1.1000000000000001E-3</v>
      </c>
      <c r="BZ89" s="25">
        <v>0.71560000000000001</v>
      </c>
      <c r="CA89" s="25">
        <v>0.87949999999999995</v>
      </c>
      <c r="CB89" s="25">
        <v>0.65110000000000001</v>
      </c>
      <c r="CC89" s="25">
        <v>0.77239999999999998</v>
      </c>
      <c r="CD89" s="25">
        <v>0.52439999999999998</v>
      </c>
      <c r="CE89" s="25">
        <v>0.4703</v>
      </c>
      <c r="CF89" s="25">
        <v>0.46779999999999999</v>
      </c>
      <c r="CG89" s="25">
        <v>0.53149999999999997</v>
      </c>
      <c r="CH89" s="25">
        <v>0.53180000000000005</v>
      </c>
      <c r="CI89" s="25">
        <v>3.3999999999999998E-3</v>
      </c>
      <c r="CJ89" s="25">
        <v>2.5600000000000001E-8</v>
      </c>
      <c r="CK89" s="25">
        <v>1.2300000000000001E-9</v>
      </c>
      <c r="CL89" s="25">
        <v>3.0999999999999999E-3</v>
      </c>
      <c r="CM89" s="25">
        <v>0.66720000000000002</v>
      </c>
      <c r="CN89" s="25">
        <v>4.3E-3</v>
      </c>
      <c r="CO89" s="25">
        <v>6.5799999999999999E-7</v>
      </c>
      <c r="CP89" s="25">
        <v>2.11E-8</v>
      </c>
      <c r="CQ89" s="25">
        <v>2.92E-2</v>
      </c>
      <c r="CR89" s="25">
        <v>0.39200000000000002</v>
      </c>
      <c r="CS89" s="25">
        <v>5.57E-2</v>
      </c>
      <c r="CT89" s="25">
        <v>6.0499999999999997E-6</v>
      </c>
      <c r="CU89" s="25">
        <v>3.3200000000000001E-7</v>
      </c>
      <c r="CV89" s="25">
        <v>5.8999999999999999E-3</v>
      </c>
      <c r="CW89" s="25">
        <v>0.4652</v>
      </c>
      <c r="CX89" s="25">
        <v>0.60060000000000002</v>
      </c>
      <c r="CY89" s="25">
        <v>0.31040000000000001</v>
      </c>
      <c r="CZ89" s="25">
        <v>0.99850000000000005</v>
      </c>
      <c r="DA89" s="25">
        <v>0.3135</v>
      </c>
      <c r="DB89" s="25">
        <v>0.38150000000000001</v>
      </c>
      <c r="DC89" s="25">
        <v>0.48749999999999999</v>
      </c>
      <c r="DD89" s="25">
        <v>0.437</v>
      </c>
      <c r="DE89" s="25">
        <v>0.91579999999999995</v>
      </c>
      <c r="DF89" s="41" t="str">
        <f t="shared" si="14"/>
        <v/>
      </c>
      <c r="DG89" s="41" t="str">
        <f t="shared" si="18"/>
        <v/>
      </c>
      <c r="DH89" s="41" t="str">
        <f t="shared" si="19"/>
        <v/>
      </c>
      <c r="DI89" s="41" t="str">
        <f t="shared" si="20"/>
        <v/>
      </c>
      <c r="DJ89" s="41" t="str">
        <f t="shared" si="21"/>
        <v/>
      </c>
      <c r="DK89" s="41" t="str">
        <f t="shared" si="22"/>
        <v/>
      </c>
      <c r="DL89" s="41" t="str">
        <f t="shared" si="12"/>
        <v/>
      </c>
      <c r="DM89" s="41" t="str">
        <f t="shared" si="13"/>
        <v/>
      </c>
      <c r="DN89" s="41">
        <f t="shared" si="15"/>
        <v>1</v>
      </c>
      <c r="DO89" s="41">
        <f t="shared" si="16"/>
        <v>0</v>
      </c>
      <c r="DP89" s="41">
        <f t="shared" si="17"/>
        <v>0</v>
      </c>
      <c r="DQ89" s="11"/>
      <c r="DR89" s="14" t="s">
        <v>35</v>
      </c>
      <c r="DS89" s="14" t="s">
        <v>342</v>
      </c>
      <c r="DT89" s="15">
        <v>100001083</v>
      </c>
      <c r="DU89" s="15" t="s">
        <v>349</v>
      </c>
      <c r="DV89" s="15">
        <v>3205</v>
      </c>
      <c r="DW89" s="15">
        <v>190.08626000000001</v>
      </c>
    </row>
    <row r="90" spans="11:127" x14ac:dyDescent="0.2">
      <c r="K90" s="2"/>
      <c r="L90" s="13">
        <v>201</v>
      </c>
      <c r="M90" s="46"/>
      <c r="N90" s="46"/>
      <c r="O90" s="14" t="s">
        <v>350</v>
      </c>
      <c r="P90" s="15" t="s">
        <v>72</v>
      </c>
      <c r="Q90" s="15">
        <v>38116</v>
      </c>
      <c r="R90" s="16" t="s">
        <v>351</v>
      </c>
      <c r="S90" s="16" t="s">
        <v>352</v>
      </c>
      <c r="T90" s="17">
        <v>69867</v>
      </c>
      <c r="U90" s="11"/>
      <c r="V90" s="18">
        <v>0.26</v>
      </c>
      <c r="W90" s="18">
        <v>0.13</v>
      </c>
      <c r="X90" s="19">
        <v>0.49</v>
      </c>
      <c r="Y90" s="20"/>
      <c r="Z90" s="20"/>
      <c r="AA90" s="20"/>
      <c r="AB90" s="22">
        <v>15.08</v>
      </c>
      <c r="AC90" s="22">
        <v>109.76</v>
      </c>
      <c r="AD90" s="22">
        <v>147.44</v>
      </c>
      <c r="AE90" s="22">
        <v>7.28</v>
      </c>
      <c r="AF90" s="19">
        <v>1.34</v>
      </c>
      <c r="AG90" s="24">
        <v>3.01</v>
      </c>
      <c r="AH90" s="22">
        <v>10.7</v>
      </c>
      <c r="AI90" s="22">
        <v>25.53</v>
      </c>
      <c r="AJ90" s="22">
        <v>3.56</v>
      </c>
      <c r="AK90" s="19">
        <v>2.38</v>
      </c>
      <c r="AL90" s="19">
        <v>0.94</v>
      </c>
      <c r="AM90" s="22">
        <v>8.64</v>
      </c>
      <c r="AN90" s="22">
        <v>14.67</v>
      </c>
      <c r="AO90" s="22">
        <v>9.15</v>
      </c>
      <c r="AP90" s="19">
        <v>1.7</v>
      </c>
      <c r="AQ90" s="19">
        <v>1.48</v>
      </c>
      <c r="AR90" s="19">
        <v>1.26</v>
      </c>
      <c r="AS90" s="18">
        <v>0.3</v>
      </c>
      <c r="AT90" s="18">
        <v>0.08</v>
      </c>
      <c r="AU90" s="18">
        <v>0.14000000000000001</v>
      </c>
      <c r="AV90" s="18">
        <v>0.1</v>
      </c>
      <c r="AW90" s="18">
        <v>0.26</v>
      </c>
      <c r="AX90" s="18">
        <v>0.13</v>
      </c>
      <c r="AY90" s="11"/>
      <c r="AZ90" s="25">
        <v>7.9000000000000008E-3</v>
      </c>
      <c r="BA90" s="25">
        <v>8.1199999999999994E-2</v>
      </c>
      <c r="BB90" s="25">
        <v>5.9999999999999995E-4</v>
      </c>
      <c r="BC90" s="25">
        <v>5.5500000000000001E-2</v>
      </c>
      <c r="BD90" s="25">
        <v>0.32279999999999998</v>
      </c>
      <c r="BE90" s="25">
        <v>0.93830000000000002</v>
      </c>
      <c r="BF90" s="25">
        <v>4.64E-10</v>
      </c>
      <c r="BG90" s="25">
        <v>1.04E-7</v>
      </c>
      <c r="BH90" s="25">
        <v>0</v>
      </c>
      <c r="BI90" s="25">
        <v>0</v>
      </c>
      <c r="BJ90" s="25">
        <v>3.7000000000000002E-3</v>
      </c>
      <c r="BK90" s="25">
        <v>7.7000000000000002E-3</v>
      </c>
      <c r="BL90" s="25">
        <v>1.8300000000000001E-7</v>
      </c>
      <c r="BM90" s="25">
        <v>7.0000000000000001E-15</v>
      </c>
      <c r="BN90" s="25">
        <v>1.0000000000000001E-15</v>
      </c>
      <c r="BO90" s="25">
        <v>4.3800000000000001E-5</v>
      </c>
      <c r="BP90" s="25">
        <v>0.48870000000000002</v>
      </c>
      <c r="BQ90" s="25">
        <v>5.1499999999999997E-2</v>
      </c>
      <c r="BR90" s="25">
        <v>3.1899999999999998E-7</v>
      </c>
      <c r="BS90" s="25">
        <v>2.1000000000000002E-9</v>
      </c>
      <c r="BT90" s="25">
        <v>4.0000000000000002E-4</v>
      </c>
      <c r="BU90" s="25">
        <v>0.20069999999999999</v>
      </c>
      <c r="BV90" s="25">
        <v>0.54820000000000002</v>
      </c>
      <c r="BW90" s="25">
        <v>1.5E-6</v>
      </c>
      <c r="BX90" s="25">
        <v>3.4100000000000001E-8</v>
      </c>
      <c r="BY90" s="25">
        <v>1.3699999999999999E-5</v>
      </c>
      <c r="BZ90" s="25">
        <v>0.3261</v>
      </c>
      <c r="CA90" s="25">
        <v>0.73080000000000001</v>
      </c>
      <c r="CB90" s="25">
        <v>0.91220000000000001</v>
      </c>
      <c r="CC90" s="25">
        <v>6.9999999999999999E-4</v>
      </c>
      <c r="CD90" s="25">
        <v>1.1799999999999999E-6</v>
      </c>
      <c r="CE90" s="25">
        <v>8.7100000000000003E-5</v>
      </c>
      <c r="CF90" s="25">
        <v>4.0199999999999996E-6</v>
      </c>
      <c r="CG90" s="25">
        <v>5.9999999999999995E-4</v>
      </c>
      <c r="CH90" s="25">
        <v>1.17E-5</v>
      </c>
      <c r="CI90" s="25">
        <v>4.3099999999999997E-5</v>
      </c>
      <c r="CJ90" s="25">
        <v>8.0400000000000001E-13</v>
      </c>
      <c r="CK90" s="25">
        <v>3.2999999999999998E-14</v>
      </c>
      <c r="CL90" s="25">
        <v>2.9999999999999997E-4</v>
      </c>
      <c r="CM90" s="25">
        <v>0.56159999999999999</v>
      </c>
      <c r="CN90" s="25">
        <v>4.0099999999999997E-2</v>
      </c>
      <c r="CO90" s="25">
        <v>5.8699999999999997E-6</v>
      </c>
      <c r="CP90" s="25">
        <v>1.44E-8</v>
      </c>
      <c r="CQ90" s="25">
        <v>5.8999999999999999E-3</v>
      </c>
      <c r="CR90" s="25">
        <v>0.18579999999999999</v>
      </c>
      <c r="CS90" s="25">
        <v>0.46489999999999998</v>
      </c>
      <c r="CT90" s="25">
        <v>2.97E-5</v>
      </c>
      <c r="CU90" s="25">
        <v>3.3200000000000001E-7</v>
      </c>
      <c r="CV90" s="25">
        <v>2.9999999999999997E-4</v>
      </c>
      <c r="CW90" s="25">
        <v>0.30809999999999998</v>
      </c>
      <c r="CX90" s="25">
        <v>0.56769999999999998</v>
      </c>
      <c r="CY90" s="25">
        <v>0.379</v>
      </c>
      <c r="CZ90" s="25">
        <v>9.4799999999999995E-2</v>
      </c>
      <c r="DA90" s="25">
        <v>1E-4</v>
      </c>
      <c r="DB90" s="25">
        <v>2.5000000000000001E-3</v>
      </c>
      <c r="DC90" s="25">
        <v>2.0000000000000001E-4</v>
      </c>
      <c r="DD90" s="25">
        <v>1.26E-2</v>
      </c>
      <c r="DE90" s="25">
        <v>1.1999999999999999E-3</v>
      </c>
      <c r="DF90" s="41" t="str">
        <f t="shared" si="14"/>
        <v/>
      </c>
      <c r="DG90" s="41" t="str">
        <f t="shared" si="18"/>
        <v/>
      </c>
      <c r="DH90" s="41" t="str">
        <f t="shared" si="19"/>
        <v>down</v>
      </c>
      <c r="DI90" s="41" t="str">
        <f t="shared" si="20"/>
        <v>down</v>
      </c>
      <c r="DJ90" s="41" t="str">
        <f t="shared" si="21"/>
        <v>down</v>
      </c>
      <c r="DK90" s="41" t="str">
        <f t="shared" si="22"/>
        <v>down</v>
      </c>
      <c r="DL90" s="41" t="str">
        <f t="shared" si="12"/>
        <v>down</v>
      </c>
      <c r="DM90" s="41" t="str">
        <f t="shared" si="13"/>
        <v>down</v>
      </c>
      <c r="DN90" s="41">
        <f t="shared" si="15"/>
        <v>1</v>
      </c>
      <c r="DO90" s="41">
        <f t="shared" si="16"/>
        <v>6</v>
      </c>
      <c r="DP90" s="41">
        <f t="shared" si="17"/>
        <v>6</v>
      </c>
      <c r="DQ90" s="11"/>
      <c r="DR90" s="14" t="s">
        <v>35</v>
      </c>
      <c r="DS90" s="14" t="s">
        <v>342</v>
      </c>
      <c r="DT90" s="15">
        <v>100002185</v>
      </c>
      <c r="DU90" s="15" t="s">
        <v>353</v>
      </c>
      <c r="DV90" s="15">
        <v>1708.8</v>
      </c>
      <c r="DW90" s="15">
        <v>160.04040000000001</v>
      </c>
    </row>
    <row r="91" spans="11:127" x14ac:dyDescent="0.2">
      <c r="K91" s="2"/>
      <c r="L91" s="13">
        <v>210</v>
      </c>
      <c r="M91" s="46"/>
      <c r="N91" s="46"/>
      <c r="O91" s="14" t="s">
        <v>354</v>
      </c>
      <c r="P91" s="15" t="s">
        <v>38</v>
      </c>
      <c r="Q91" s="15">
        <v>6104</v>
      </c>
      <c r="R91" s="16" t="s">
        <v>355</v>
      </c>
      <c r="S91" s="16" t="s">
        <v>356</v>
      </c>
      <c r="T91" s="17">
        <v>1150</v>
      </c>
      <c r="U91" s="11"/>
      <c r="V91" s="19">
        <v>1.38</v>
      </c>
      <c r="W91" s="19">
        <v>1.91</v>
      </c>
      <c r="X91" s="19">
        <v>1.38</v>
      </c>
      <c r="Y91" s="19"/>
      <c r="Z91" s="20"/>
      <c r="AA91" s="20"/>
      <c r="AB91" s="19">
        <v>0.5</v>
      </c>
      <c r="AC91" s="18">
        <v>0.21</v>
      </c>
      <c r="AD91" s="18">
        <v>0.08</v>
      </c>
      <c r="AE91" s="18">
        <v>0.42</v>
      </c>
      <c r="AF91" s="19">
        <v>0.39</v>
      </c>
      <c r="AG91" s="19">
        <v>1.6</v>
      </c>
      <c r="AH91" s="19">
        <v>1.36</v>
      </c>
      <c r="AI91" s="19">
        <v>0.56999999999999995</v>
      </c>
      <c r="AJ91" s="19">
        <v>0.85</v>
      </c>
      <c r="AK91" s="19">
        <v>0.42</v>
      </c>
      <c r="AL91" s="19">
        <v>1.48</v>
      </c>
      <c r="AM91" s="22">
        <v>6.14</v>
      </c>
      <c r="AN91" s="19">
        <v>1.33</v>
      </c>
      <c r="AO91" s="24">
        <v>4.1500000000000004</v>
      </c>
      <c r="AP91" s="18">
        <v>0.22</v>
      </c>
      <c r="AQ91" s="18">
        <v>0.2</v>
      </c>
      <c r="AR91" s="18">
        <v>0.12</v>
      </c>
      <c r="AS91" s="19">
        <v>0.63</v>
      </c>
      <c r="AT91" s="19">
        <v>0.35</v>
      </c>
      <c r="AU91" s="19">
        <v>1.28</v>
      </c>
      <c r="AV91" s="22">
        <v>3.42</v>
      </c>
      <c r="AW91" s="19">
        <v>1.38</v>
      </c>
      <c r="AX91" s="19">
        <v>1.9</v>
      </c>
      <c r="AY91" s="11"/>
      <c r="AZ91" s="25">
        <v>0.36459999999999998</v>
      </c>
      <c r="BA91" s="25">
        <v>0.4017</v>
      </c>
      <c r="BB91" s="25">
        <v>0.94340000000000002</v>
      </c>
      <c r="BC91" s="25">
        <v>0.995</v>
      </c>
      <c r="BD91" s="25">
        <v>0.4677</v>
      </c>
      <c r="BE91" s="25">
        <v>0.93830000000000002</v>
      </c>
      <c r="BF91" s="25">
        <v>0.87209999999999999</v>
      </c>
      <c r="BG91" s="25">
        <v>0.39800000000000002</v>
      </c>
      <c r="BH91" s="25">
        <v>2.5000000000000001E-3</v>
      </c>
      <c r="BI91" s="25">
        <v>2.0000000000000001E-4</v>
      </c>
      <c r="BJ91" s="25">
        <v>4.0000000000000001E-3</v>
      </c>
      <c r="BK91" s="25">
        <v>7.7000000000000002E-3</v>
      </c>
      <c r="BL91" s="25">
        <v>0.68079999999999996</v>
      </c>
      <c r="BM91" s="25">
        <v>3.0999999999999999E-3</v>
      </c>
      <c r="BN91" s="25">
        <v>1.1999999999999999E-3</v>
      </c>
      <c r="BO91" s="25">
        <v>9.7000000000000003E-3</v>
      </c>
      <c r="BP91" s="25">
        <v>0.75970000000000004</v>
      </c>
      <c r="BQ91" s="25">
        <v>0.22090000000000001</v>
      </c>
      <c r="BR91" s="25">
        <v>0.93789999999999996</v>
      </c>
      <c r="BS91" s="25">
        <v>0.61119999999999997</v>
      </c>
      <c r="BT91" s="25">
        <v>0.25119999999999998</v>
      </c>
      <c r="BU91" s="25">
        <v>0.55789999999999995</v>
      </c>
      <c r="BV91" s="25">
        <v>0.39589999999999997</v>
      </c>
      <c r="BW91" s="25">
        <v>6.7000000000000002E-3</v>
      </c>
      <c r="BX91" s="25">
        <v>0.31830000000000003</v>
      </c>
      <c r="BY91" s="25">
        <v>5.5500000000000001E-2</v>
      </c>
      <c r="BZ91" s="25">
        <v>2.9999999999999997E-4</v>
      </c>
      <c r="CA91" s="25">
        <v>3.9300000000000002E-2</v>
      </c>
      <c r="CB91" s="25">
        <v>1.0500000000000001E-2</v>
      </c>
      <c r="CC91" s="25">
        <v>0.6492</v>
      </c>
      <c r="CD91" s="25">
        <v>0.1749</v>
      </c>
      <c r="CE91" s="25">
        <v>0.29459999999999997</v>
      </c>
      <c r="CF91" s="25">
        <v>1.9E-3</v>
      </c>
      <c r="CG91" s="25">
        <v>0.44119999999999998</v>
      </c>
      <c r="CH91" s="25">
        <v>0.80049999999999999</v>
      </c>
      <c r="CI91" s="25">
        <v>0.35699999999999998</v>
      </c>
      <c r="CJ91" s="25">
        <v>2.2000000000000001E-3</v>
      </c>
      <c r="CK91" s="25">
        <v>4.0000000000000002E-4</v>
      </c>
      <c r="CL91" s="25">
        <v>1.8200000000000001E-2</v>
      </c>
      <c r="CM91" s="25">
        <v>0.66620000000000001</v>
      </c>
      <c r="CN91" s="25">
        <v>0.1137</v>
      </c>
      <c r="CO91" s="25">
        <v>0.34010000000000001</v>
      </c>
      <c r="CP91" s="25">
        <v>0.13389999999999999</v>
      </c>
      <c r="CQ91" s="25">
        <v>0.44019999999999998</v>
      </c>
      <c r="CR91" s="25">
        <v>0.3387</v>
      </c>
      <c r="CS91" s="25">
        <v>0.38229999999999997</v>
      </c>
      <c r="CT91" s="25">
        <v>1.03E-2</v>
      </c>
      <c r="CU91" s="25">
        <v>8.9599999999999999E-2</v>
      </c>
      <c r="CV91" s="25">
        <v>8.0399999999999999E-2</v>
      </c>
      <c r="CW91" s="25">
        <v>1.8E-3</v>
      </c>
      <c r="CX91" s="25">
        <v>0.17150000000000001</v>
      </c>
      <c r="CY91" s="25">
        <v>2.3300000000000001E-2</v>
      </c>
      <c r="CZ91" s="25">
        <v>0.99850000000000005</v>
      </c>
      <c r="DA91" s="25">
        <v>0.19289999999999999</v>
      </c>
      <c r="DB91" s="25">
        <v>0.29459999999999997</v>
      </c>
      <c r="DC91" s="25">
        <v>2.06E-2</v>
      </c>
      <c r="DD91" s="25">
        <v>0.40870000000000001</v>
      </c>
      <c r="DE91" s="25">
        <v>0.99119999999999997</v>
      </c>
      <c r="DF91" s="41" t="str">
        <f t="shared" si="14"/>
        <v/>
      </c>
      <c r="DG91" s="41" t="str">
        <f t="shared" si="18"/>
        <v>down</v>
      </c>
      <c r="DH91" s="41" t="str">
        <f t="shared" si="19"/>
        <v/>
      </c>
      <c r="DI91" s="41" t="str">
        <f t="shared" si="20"/>
        <v/>
      </c>
      <c r="DJ91" s="41" t="str">
        <f t="shared" si="21"/>
        <v/>
      </c>
      <c r="DK91" s="41" t="str">
        <f t="shared" si="22"/>
        <v>up</v>
      </c>
      <c r="DL91" s="41" t="str">
        <f t="shared" si="12"/>
        <v/>
      </c>
      <c r="DM91" s="41" t="str">
        <f t="shared" si="13"/>
        <v/>
      </c>
      <c r="DN91" s="41">
        <f t="shared" si="15"/>
        <v>1</v>
      </c>
      <c r="DO91" s="41">
        <f t="shared" si="16"/>
        <v>1</v>
      </c>
      <c r="DP91" s="41">
        <f t="shared" si="17"/>
        <v>2</v>
      </c>
      <c r="DQ91" s="11"/>
      <c r="DR91" s="14" t="s">
        <v>35</v>
      </c>
      <c r="DS91" s="14" t="s">
        <v>342</v>
      </c>
      <c r="DT91" s="15">
        <v>1095</v>
      </c>
      <c r="DU91" s="15" t="s">
        <v>357</v>
      </c>
      <c r="DV91" s="15">
        <v>3062</v>
      </c>
      <c r="DW91" s="15">
        <v>161.10732999999999</v>
      </c>
    </row>
    <row r="92" spans="11:127" x14ac:dyDescent="0.2">
      <c r="K92" s="2"/>
      <c r="L92" s="13">
        <v>211</v>
      </c>
      <c r="M92" s="46"/>
      <c r="N92" s="46"/>
      <c r="O92" s="14" t="s">
        <v>358</v>
      </c>
      <c r="P92" s="15" t="s">
        <v>72</v>
      </c>
      <c r="Q92" s="15">
        <v>18349</v>
      </c>
      <c r="R92" s="16" t="s">
        <v>359</v>
      </c>
      <c r="S92" s="16" t="s">
        <v>360</v>
      </c>
      <c r="T92" s="17">
        <v>92904</v>
      </c>
      <c r="U92" s="11"/>
      <c r="V92" s="19">
        <v>1.23</v>
      </c>
      <c r="W92" s="19">
        <v>0.75</v>
      </c>
      <c r="X92" s="19">
        <v>0.61</v>
      </c>
      <c r="Y92" s="20"/>
      <c r="Z92" s="20"/>
      <c r="AA92" s="21"/>
      <c r="AB92" s="18">
        <v>0.21</v>
      </c>
      <c r="AC92" s="23">
        <v>0.38</v>
      </c>
      <c r="AD92" s="18">
        <v>7.0000000000000007E-2</v>
      </c>
      <c r="AE92" s="19">
        <v>1.84</v>
      </c>
      <c r="AF92" s="18">
        <v>0.18</v>
      </c>
      <c r="AG92" s="19">
        <v>0.57999999999999996</v>
      </c>
      <c r="AH92" s="19">
        <v>0.96</v>
      </c>
      <c r="AI92" s="18">
        <v>0.21</v>
      </c>
      <c r="AJ92" s="19">
        <v>1.66</v>
      </c>
      <c r="AK92" s="18">
        <v>0.22</v>
      </c>
      <c r="AL92" s="19">
        <v>2.39</v>
      </c>
      <c r="AM92" s="22">
        <v>2.97</v>
      </c>
      <c r="AN92" s="18">
        <v>0.48</v>
      </c>
      <c r="AO92" s="19">
        <v>1.24</v>
      </c>
      <c r="AP92" s="18">
        <v>0.16</v>
      </c>
      <c r="AQ92" s="18">
        <v>0.4</v>
      </c>
      <c r="AR92" s="18">
        <v>0.11</v>
      </c>
      <c r="AS92" s="19">
        <v>1.1100000000000001</v>
      </c>
      <c r="AT92" s="19">
        <v>1.24</v>
      </c>
      <c r="AU92" s="19">
        <v>1</v>
      </c>
      <c r="AV92" s="19">
        <v>0.84</v>
      </c>
      <c r="AW92" s="19">
        <v>1.24</v>
      </c>
      <c r="AX92" s="19">
        <v>0.75</v>
      </c>
      <c r="AY92" s="11"/>
      <c r="AZ92" s="25">
        <v>0.61019999999999996</v>
      </c>
      <c r="BA92" s="25">
        <v>0.47949999999999998</v>
      </c>
      <c r="BB92" s="25">
        <v>0.2303</v>
      </c>
      <c r="BC92" s="25">
        <v>0.58509999999999995</v>
      </c>
      <c r="BD92" s="25">
        <v>0.79379999999999995</v>
      </c>
      <c r="BE92" s="25">
        <v>0.94879999999999998</v>
      </c>
      <c r="BF92" s="25">
        <v>2.9499999999999998E-2</v>
      </c>
      <c r="BG92" s="25">
        <v>5.1299999999999998E-2</v>
      </c>
      <c r="BH92" s="25">
        <v>6.7199999999999995E-10</v>
      </c>
      <c r="BI92" s="25">
        <v>1.7800000000000001E-10</v>
      </c>
      <c r="BJ92" s="25">
        <v>6.1600000000000002E-2</v>
      </c>
      <c r="BK92" s="25">
        <v>3.8100000000000002E-2</v>
      </c>
      <c r="BL92" s="25">
        <v>4.1999999999999997E-3</v>
      </c>
      <c r="BM92" s="25">
        <v>7.6300000000000007E-2</v>
      </c>
      <c r="BN92" s="25">
        <v>7.6799999999999999E-7</v>
      </c>
      <c r="BO92" s="25">
        <v>0.24440000000000001</v>
      </c>
      <c r="BP92" s="25">
        <v>4.0000000000000002E-4</v>
      </c>
      <c r="BQ92" s="25">
        <v>0.46889999999999998</v>
      </c>
      <c r="BR92" s="25">
        <v>0.54330000000000001</v>
      </c>
      <c r="BS92" s="25">
        <v>2.0000000000000001E-4</v>
      </c>
      <c r="BT92" s="25">
        <v>0.1852</v>
      </c>
      <c r="BU92" s="25">
        <v>2.19E-5</v>
      </c>
      <c r="BV92" s="25">
        <v>0.12470000000000001</v>
      </c>
      <c r="BW92" s="25">
        <v>2.69E-2</v>
      </c>
      <c r="BX92" s="25">
        <v>3.44E-2</v>
      </c>
      <c r="BY92" s="25">
        <v>0.4793</v>
      </c>
      <c r="BZ92" s="25">
        <v>4.0200000000000001E-5</v>
      </c>
      <c r="CA92" s="25">
        <v>3.44E-2</v>
      </c>
      <c r="CB92" s="25">
        <v>5.2599999999999998E-5</v>
      </c>
      <c r="CC92" s="25">
        <v>0.9325</v>
      </c>
      <c r="CD92" s="25">
        <v>0.85750000000000004</v>
      </c>
      <c r="CE92" s="25">
        <v>0.80369999999999997</v>
      </c>
      <c r="CF92" s="25">
        <v>0.77790000000000004</v>
      </c>
      <c r="CG92" s="25">
        <v>0.52449999999999997</v>
      </c>
      <c r="CH92" s="25">
        <v>0.32090000000000002</v>
      </c>
      <c r="CI92" s="25">
        <v>1.2800000000000001E-2</v>
      </c>
      <c r="CJ92" s="25">
        <v>2.8899999999999999E-2</v>
      </c>
      <c r="CK92" s="25">
        <v>6.3799999999999997E-7</v>
      </c>
      <c r="CL92" s="25">
        <v>0.18190000000000001</v>
      </c>
      <c r="CM92" s="25">
        <v>5.7999999999999996E-3</v>
      </c>
      <c r="CN92" s="25">
        <v>0.1953</v>
      </c>
      <c r="CO92" s="25">
        <v>0.2306</v>
      </c>
      <c r="CP92" s="25">
        <v>1E-4</v>
      </c>
      <c r="CQ92" s="25">
        <v>0.40579999999999999</v>
      </c>
      <c r="CR92" s="25">
        <v>4.0000000000000002E-4</v>
      </c>
      <c r="CS92" s="25">
        <v>0.2009</v>
      </c>
      <c r="CT92" s="25">
        <v>2.7E-2</v>
      </c>
      <c r="CU92" s="25">
        <v>1.44E-2</v>
      </c>
      <c r="CV92" s="25">
        <v>0.3009</v>
      </c>
      <c r="CW92" s="25">
        <v>2.9999999999999997E-4</v>
      </c>
      <c r="CX92" s="25">
        <v>0.17150000000000001</v>
      </c>
      <c r="CY92" s="25">
        <v>1.1999999999999999E-3</v>
      </c>
      <c r="CZ92" s="25">
        <v>0.99850000000000005</v>
      </c>
      <c r="DA92" s="25">
        <v>0.38729999999999998</v>
      </c>
      <c r="DB92" s="25">
        <v>0.48920000000000002</v>
      </c>
      <c r="DC92" s="25">
        <v>0.57330000000000003</v>
      </c>
      <c r="DD92" s="25">
        <v>0.437</v>
      </c>
      <c r="DE92" s="25">
        <v>0.76129999999999998</v>
      </c>
      <c r="DF92" s="41" t="str">
        <f t="shared" si="14"/>
        <v/>
      </c>
      <c r="DG92" s="41" t="str">
        <f t="shared" si="18"/>
        <v>down</v>
      </c>
      <c r="DH92" s="41" t="str">
        <f t="shared" si="19"/>
        <v/>
      </c>
      <c r="DI92" s="41" t="str">
        <f t="shared" si="20"/>
        <v/>
      </c>
      <c r="DJ92" s="41" t="str">
        <f t="shared" si="21"/>
        <v/>
      </c>
      <c r="DK92" s="41" t="str">
        <f t="shared" si="22"/>
        <v/>
      </c>
      <c r="DL92" s="41" t="str">
        <f t="shared" si="12"/>
        <v/>
      </c>
      <c r="DM92" s="41" t="str">
        <f t="shared" si="13"/>
        <v/>
      </c>
      <c r="DN92" s="41">
        <f t="shared" si="15"/>
        <v>1</v>
      </c>
      <c r="DO92" s="41">
        <f t="shared" si="16"/>
        <v>1</v>
      </c>
      <c r="DP92" s="41">
        <f t="shared" si="17"/>
        <v>1</v>
      </c>
      <c r="DQ92" s="11"/>
      <c r="DR92" s="14" t="s">
        <v>35</v>
      </c>
      <c r="DS92" s="14" t="s">
        <v>342</v>
      </c>
      <c r="DT92" s="15">
        <v>100000463</v>
      </c>
      <c r="DU92" s="15" t="s">
        <v>361</v>
      </c>
      <c r="DV92" s="15">
        <v>2286</v>
      </c>
      <c r="DW92" s="15">
        <v>204.06661</v>
      </c>
    </row>
    <row r="93" spans="11:127" x14ac:dyDescent="0.2">
      <c r="K93" s="2"/>
      <c r="L93" s="13">
        <v>212</v>
      </c>
      <c r="M93" s="46"/>
      <c r="N93" s="46"/>
      <c r="O93" s="14" t="s">
        <v>362</v>
      </c>
      <c r="P93" s="15" t="s">
        <v>72</v>
      </c>
      <c r="Q93" s="15">
        <v>27513</v>
      </c>
      <c r="R93" s="16" t="s">
        <v>363</v>
      </c>
      <c r="S93" s="16" t="s">
        <v>364</v>
      </c>
      <c r="T93" s="17">
        <v>802</v>
      </c>
      <c r="U93" s="11"/>
      <c r="V93" s="22">
        <v>7.75</v>
      </c>
      <c r="W93" s="22">
        <v>13.11</v>
      </c>
      <c r="X93" s="22">
        <v>1.69</v>
      </c>
      <c r="Y93" s="20"/>
      <c r="Z93" s="20"/>
      <c r="AA93" s="20"/>
      <c r="AB93" s="24">
        <v>1.63</v>
      </c>
      <c r="AC93" s="22">
        <v>6.12</v>
      </c>
      <c r="AD93" s="19">
        <v>1.18</v>
      </c>
      <c r="AE93" s="22">
        <v>3.75</v>
      </c>
      <c r="AF93" s="18">
        <v>0.19</v>
      </c>
      <c r="AG93" s="22">
        <v>2.41</v>
      </c>
      <c r="AH93" s="22">
        <v>8.34</v>
      </c>
      <c r="AI93" s="22">
        <v>10.58</v>
      </c>
      <c r="AJ93" s="22">
        <v>3.47</v>
      </c>
      <c r="AK93" s="19">
        <v>1.27</v>
      </c>
      <c r="AL93" s="19">
        <v>0.78</v>
      </c>
      <c r="AM93" s="22">
        <v>5.33</v>
      </c>
      <c r="AN93" s="22">
        <v>8.9499999999999993</v>
      </c>
      <c r="AO93" s="22">
        <v>6.86</v>
      </c>
      <c r="AP93" s="19">
        <v>1.68</v>
      </c>
      <c r="AQ93" s="19">
        <v>0.86</v>
      </c>
      <c r="AR93" s="19">
        <v>1.72</v>
      </c>
      <c r="AS93" s="19">
        <v>1.27</v>
      </c>
      <c r="AT93" s="19">
        <v>0.82</v>
      </c>
      <c r="AU93" s="19">
        <v>1.17</v>
      </c>
      <c r="AV93" s="22">
        <v>1.5</v>
      </c>
      <c r="AW93" s="22">
        <v>7.75</v>
      </c>
      <c r="AX93" s="22">
        <v>13.11</v>
      </c>
      <c r="AY93" s="11"/>
      <c r="AZ93" s="25">
        <v>1.6824E-5</v>
      </c>
      <c r="BA93" s="25">
        <v>6.7999999999999996E-3</v>
      </c>
      <c r="BB93" s="25">
        <v>7.1841000000000004E-7</v>
      </c>
      <c r="BC93" s="25">
        <v>5.0000000000000001E-4</v>
      </c>
      <c r="BD93" s="25">
        <v>3.9300000000000002E-2</v>
      </c>
      <c r="BE93" s="25">
        <v>0.93830000000000002</v>
      </c>
      <c r="BF93" s="25">
        <v>8.7900000000000005E-6</v>
      </c>
      <c r="BG93" s="25">
        <v>2.9999999999999997E-4</v>
      </c>
      <c r="BH93" s="25">
        <v>4.0000000000000003E-15</v>
      </c>
      <c r="BI93" s="25">
        <v>4.0000000000000003E-15</v>
      </c>
      <c r="BJ93" s="25">
        <v>4.0999999999999997E-6</v>
      </c>
      <c r="BK93" s="25">
        <v>2.0000000000000001E-4</v>
      </c>
      <c r="BL93" s="25">
        <v>8.3799999999999999E-2</v>
      </c>
      <c r="BM93" s="25">
        <v>1.6799999999999998E-5</v>
      </c>
      <c r="BN93" s="25">
        <v>0.51919999999999999</v>
      </c>
      <c r="BO93" s="25">
        <v>4.8999999999999998E-3</v>
      </c>
      <c r="BP93" s="25">
        <v>2.0000000000000001E-4</v>
      </c>
      <c r="BQ93" s="25">
        <v>1.15E-2</v>
      </c>
      <c r="BR93" s="25">
        <v>1.0099999999999999E-8</v>
      </c>
      <c r="BS93" s="25">
        <v>6.7299999999999995E-10</v>
      </c>
      <c r="BT93" s="25">
        <v>2.0000000000000001E-4</v>
      </c>
      <c r="BU93" s="25">
        <v>0.49280000000000002</v>
      </c>
      <c r="BV93" s="25">
        <v>0.8831</v>
      </c>
      <c r="BW93" s="25">
        <v>1.4300000000000001E-6</v>
      </c>
      <c r="BX93" s="25">
        <v>2.8999999999999999E-9</v>
      </c>
      <c r="BY93" s="25">
        <v>8.2200000000000003E-7</v>
      </c>
      <c r="BZ93" s="25">
        <v>0.1128</v>
      </c>
      <c r="CA93" s="25">
        <v>0.48970000000000002</v>
      </c>
      <c r="CB93" s="25">
        <v>0.17799999999999999</v>
      </c>
      <c r="CC93" s="25">
        <v>0.87770000000000004</v>
      </c>
      <c r="CD93" s="25">
        <v>0.58940000000000003</v>
      </c>
      <c r="CE93" s="25">
        <v>0.20930000000000001</v>
      </c>
      <c r="CF93" s="25">
        <v>4.6100000000000002E-2</v>
      </c>
      <c r="CG93" s="25">
        <v>1.2700000000000001E-7</v>
      </c>
      <c r="CH93" s="25">
        <v>1.7399999999999999E-10</v>
      </c>
      <c r="CI93" s="25">
        <v>8.9899999999999994E-2</v>
      </c>
      <c r="CJ93" s="25">
        <v>2.9200000000000002E-5</v>
      </c>
      <c r="CK93" s="25">
        <v>7.0900000000000005E-2</v>
      </c>
      <c r="CL93" s="25">
        <v>1.2200000000000001E-2</v>
      </c>
      <c r="CM93" s="25">
        <v>2.7000000000000001E-3</v>
      </c>
      <c r="CN93" s="25">
        <v>1.7399999999999999E-2</v>
      </c>
      <c r="CO93" s="25">
        <v>6.1999999999999999E-7</v>
      </c>
      <c r="CP93" s="25">
        <v>4.9600000000000002E-9</v>
      </c>
      <c r="CQ93" s="25">
        <v>3.0000000000000001E-3</v>
      </c>
      <c r="CR93" s="25">
        <v>0.3175</v>
      </c>
      <c r="CS93" s="25">
        <v>0.56620000000000004</v>
      </c>
      <c r="CT93" s="25">
        <v>2.97E-5</v>
      </c>
      <c r="CU93" s="25">
        <v>6.2299999999999995E-8</v>
      </c>
      <c r="CV93" s="25">
        <v>6.1799999999999998E-5</v>
      </c>
      <c r="CW93" s="25">
        <v>0.15790000000000001</v>
      </c>
      <c r="CX93" s="25">
        <v>0.4738</v>
      </c>
      <c r="CY93" s="25">
        <v>0.1341</v>
      </c>
      <c r="CZ93" s="25">
        <v>0.99850000000000005</v>
      </c>
      <c r="DA93" s="25">
        <v>0.3352</v>
      </c>
      <c r="DB93" s="25">
        <v>0.25540000000000002</v>
      </c>
      <c r="DC93" s="25">
        <v>0.17630000000000001</v>
      </c>
      <c r="DD93" s="25">
        <v>1.8E-5</v>
      </c>
      <c r="DE93" s="25">
        <v>9.1300000000000004E-8</v>
      </c>
      <c r="DF93" s="41" t="str">
        <f t="shared" si="14"/>
        <v/>
      </c>
      <c r="DG93" s="41" t="str">
        <f t="shared" si="18"/>
        <v/>
      </c>
      <c r="DH93" s="41" t="str">
        <f t="shared" si="19"/>
        <v/>
      </c>
      <c r="DI93" s="41" t="str">
        <f t="shared" si="20"/>
        <v/>
      </c>
      <c r="DJ93" s="41" t="str">
        <f t="shared" si="21"/>
        <v/>
      </c>
      <c r="DK93" s="41" t="str">
        <f t="shared" si="22"/>
        <v/>
      </c>
      <c r="DL93" s="41" t="str">
        <f t="shared" si="12"/>
        <v>up</v>
      </c>
      <c r="DM93" s="41" t="str">
        <f t="shared" si="13"/>
        <v>up</v>
      </c>
      <c r="DN93" s="41">
        <f t="shared" si="15"/>
        <v>1</v>
      </c>
      <c r="DO93" s="41">
        <f t="shared" si="16"/>
        <v>0</v>
      </c>
      <c r="DP93" s="41">
        <f t="shared" si="17"/>
        <v>2</v>
      </c>
      <c r="DQ93" s="11"/>
      <c r="DR93" s="14" t="s">
        <v>35</v>
      </c>
      <c r="DS93" s="14" t="s">
        <v>342</v>
      </c>
      <c r="DT93" s="15">
        <v>100001034</v>
      </c>
      <c r="DU93" s="15" t="s">
        <v>365</v>
      </c>
      <c r="DV93" s="15">
        <v>2200</v>
      </c>
      <c r="DW93" s="15">
        <v>174.05605</v>
      </c>
    </row>
    <row r="94" spans="11:127" x14ac:dyDescent="0.2">
      <c r="K94" s="2"/>
      <c r="L94" s="13">
        <v>214</v>
      </c>
      <c r="M94" s="46"/>
      <c r="N94" s="46"/>
      <c r="O94" s="14" t="s">
        <v>366</v>
      </c>
      <c r="P94" s="15" t="s">
        <v>38</v>
      </c>
      <c r="Q94" s="15">
        <v>15140</v>
      </c>
      <c r="R94" s="16" t="s">
        <v>367</v>
      </c>
      <c r="S94" s="16" t="s">
        <v>368</v>
      </c>
      <c r="T94" s="17">
        <v>161166</v>
      </c>
      <c r="U94" s="11"/>
      <c r="V94" s="22">
        <v>2.2999999999999998</v>
      </c>
      <c r="W94" s="22">
        <v>2.52</v>
      </c>
      <c r="X94" s="19">
        <v>1.1000000000000001</v>
      </c>
      <c r="Y94" s="20"/>
      <c r="Z94" s="20"/>
      <c r="AA94" s="20"/>
      <c r="AB94" s="19">
        <v>0.83</v>
      </c>
      <c r="AC94" s="18">
        <v>0.55000000000000004</v>
      </c>
      <c r="AD94" s="18">
        <v>0.24</v>
      </c>
      <c r="AE94" s="18">
        <v>0.66</v>
      </c>
      <c r="AF94" s="18">
        <v>0.43</v>
      </c>
      <c r="AG94" s="19">
        <v>0.92</v>
      </c>
      <c r="AH94" s="19">
        <v>0.78</v>
      </c>
      <c r="AI94" s="18">
        <v>0.55000000000000004</v>
      </c>
      <c r="AJ94" s="19">
        <v>0.85</v>
      </c>
      <c r="AK94" s="23">
        <v>0.7</v>
      </c>
      <c r="AL94" s="19">
        <v>0.88</v>
      </c>
      <c r="AM94" s="18">
        <v>0.44</v>
      </c>
      <c r="AN94" s="18">
        <v>0.44</v>
      </c>
      <c r="AO94" s="18">
        <v>0.5</v>
      </c>
      <c r="AP94" s="19">
        <v>1</v>
      </c>
      <c r="AQ94" s="19">
        <v>0.99</v>
      </c>
      <c r="AR94" s="19">
        <v>1.35</v>
      </c>
      <c r="AS94" s="19">
        <v>1.1100000000000001</v>
      </c>
      <c r="AT94" s="24">
        <v>1.43</v>
      </c>
      <c r="AU94" s="24">
        <v>1.42</v>
      </c>
      <c r="AV94" s="19">
        <v>1.0900000000000001</v>
      </c>
      <c r="AW94" s="22">
        <v>2.2999999999999998</v>
      </c>
      <c r="AX94" s="22">
        <v>2.52</v>
      </c>
      <c r="AY94" s="11"/>
      <c r="AZ94" s="25">
        <v>5.0000000000000001E-3</v>
      </c>
      <c r="BA94" s="25">
        <v>6.7599999999999993E-2</v>
      </c>
      <c r="BB94" s="25">
        <v>1.6999999999999999E-3</v>
      </c>
      <c r="BC94" s="25">
        <v>8.2900000000000001E-2</v>
      </c>
      <c r="BD94" s="25">
        <v>0.68149999999999999</v>
      </c>
      <c r="BE94" s="25">
        <v>0.93830000000000002</v>
      </c>
      <c r="BF94" s="25">
        <v>4.0000000000000002E-4</v>
      </c>
      <c r="BG94" s="25">
        <v>3.7000000000000002E-3</v>
      </c>
      <c r="BH94" s="25">
        <v>4.3200000000000002E-12</v>
      </c>
      <c r="BI94" s="25">
        <v>1.8199999999999999E-12</v>
      </c>
      <c r="BJ94" s="25">
        <v>2.8899999999999999E-2</v>
      </c>
      <c r="BK94" s="25">
        <v>2.3400000000000001E-2</v>
      </c>
      <c r="BL94" s="25">
        <v>0.3856</v>
      </c>
      <c r="BM94" s="25">
        <v>1.6000000000000001E-3</v>
      </c>
      <c r="BN94" s="25">
        <v>4.9199999999999996E-10</v>
      </c>
      <c r="BO94" s="25">
        <v>1.7999999999999999E-2</v>
      </c>
      <c r="BP94" s="25">
        <v>1E-4</v>
      </c>
      <c r="BQ94" s="25">
        <v>0.48699999999999999</v>
      </c>
      <c r="BR94" s="25">
        <v>0.1191</v>
      </c>
      <c r="BS94" s="25">
        <v>1.1000000000000001E-3</v>
      </c>
      <c r="BT94" s="25">
        <v>0.38129999999999997</v>
      </c>
      <c r="BU94" s="25">
        <v>6.88E-2</v>
      </c>
      <c r="BV94" s="25">
        <v>0.83250000000000002</v>
      </c>
      <c r="BW94" s="25">
        <v>5.0000000000000001E-4</v>
      </c>
      <c r="BX94" s="25">
        <v>2.0000000000000001E-4</v>
      </c>
      <c r="BY94" s="25">
        <v>1.1000000000000001E-3</v>
      </c>
      <c r="BZ94" s="25">
        <v>0.77710000000000001</v>
      </c>
      <c r="CA94" s="25">
        <v>0.95609999999999995</v>
      </c>
      <c r="CB94" s="25">
        <v>0.28699999999999998</v>
      </c>
      <c r="CC94" s="25">
        <v>0.81889999999999996</v>
      </c>
      <c r="CD94" s="25">
        <v>8.77E-2</v>
      </c>
      <c r="CE94" s="25">
        <v>8.0199999999999994E-2</v>
      </c>
      <c r="CF94" s="25">
        <v>0.46920000000000001</v>
      </c>
      <c r="CG94" s="25">
        <v>2.0000000000000001E-4</v>
      </c>
      <c r="CH94" s="25">
        <v>2.65E-5</v>
      </c>
      <c r="CI94" s="25">
        <v>0.24729999999999999</v>
      </c>
      <c r="CJ94" s="25">
        <v>1.2999999999999999E-3</v>
      </c>
      <c r="CK94" s="25">
        <v>1.1800000000000001E-9</v>
      </c>
      <c r="CL94" s="25">
        <v>2.81E-2</v>
      </c>
      <c r="CM94" s="25">
        <v>2.2000000000000001E-3</v>
      </c>
      <c r="CN94" s="25">
        <v>0.2009</v>
      </c>
      <c r="CO94" s="25">
        <v>7.8899999999999998E-2</v>
      </c>
      <c r="CP94" s="25">
        <v>6.9999999999999999E-4</v>
      </c>
      <c r="CQ94" s="25">
        <v>0.52159999999999995</v>
      </c>
      <c r="CR94" s="25">
        <v>0.1009</v>
      </c>
      <c r="CS94" s="25">
        <v>0.5554</v>
      </c>
      <c r="CT94" s="25">
        <v>2E-3</v>
      </c>
      <c r="CU94" s="25">
        <v>2.0000000000000001E-4</v>
      </c>
      <c r="CV94" s="25">
        <v>5.8999999999999999E-3</v>
      </c>
      <c r="CW94" s="25">
        <v>0.48709999999999998</v>
      </c>
      <c r="CX94" s="25">
        <v>0.62570000000000003</v>
      </c>
      <c r="CY94" s="25">
        <v>0.1792</v>
      </c>
      <c r="CZ94" s="25">
        <v>0.99850000000000005</v>
      </c>
      <c r="DA94" s="25">
        <v>0.1424</v>
      </c>
      <c r="DB94" s="25">
        <v>0.1444</v>
      </c>
      <c r="DC94" s="25">
        <v>0.48749999999999999</v>
      </c>
      <c r="DD94" s="25">
        <v>6.0000000000000001E-3</v>
      </c>
      <c r="DE94" s="25">
        <v>2E-3</v>
      </c>
      <c r="DF94" s="41" t="str">
        <f t="shared" si="14"/>
        <v/>
      </c>
      <c r="DG94" s="41" t="str">
        <f t="shared" si="18"/>
        <v/>
      </c>
      <c r="DH94" s="41" t="str">
        <f t="shared" si="19"/>
        <v/>
      </c>
      <c r="DI94" s="41" t="str">
        <f t="shared" si="20"/>
        <v/>
      </c>
      <c r="DJ94" s="41" t="str">
        <f t="shared" si="21"/>
        <v/>
      </c>
      <c r="DK94" s="41" t="str">
        <f t="shared" si="22"/>
        <v/>
      </c>
      <c r="DL94" s="41" t="str">
        <f t="shared" si="12"/>
        <v>up</v>
      </c>
      <c r="DM94" s="41" t="str">
        <f t="shared" si="13"/>
        <v>up</v>
      </c>
      <c r="DN94" s="41">
        <f t="shared" si="15"/>
        <v>1</v>
      </c>
      <c r="DO94" s="41">
        <f t="shared" si="16"/>
        <v>0</v>
      </c>
      <c r="DP94" s="41">
        <f t="shared" si="17"/>
        <v>2</v>
      </c>
      <c r="DQ94" s="11"/>
      <c r="DR94" s="14" t="s">
        <v>35</v>
      </c>
      <c r="DS94" s="14" t="s">
        <v>342</v>
      </c>
      <c r="DT94" s="15">
        <v>100000265</v>
      </c>
      <c r="DU94" s="15" t="s">
        <v>369</v>
      </c>
      <c r="DV94" s="15">
        <v>2739</v>
      </c>
      <c r="DW94" s="15">
        <v>209.09207000000001</v>
      </c>
    </row>
    <row r="95" spans="11:127" x14ac:dyDescent="0.2">
      <c r="K95" s="2"/>
      <c r="L95" s="13">
        <v>215</v>
      </c>
      <c r="M95" s="46"/>
      <c r="N95" s="46"/>
      <c r="O95" s="14" t="s">
        <v>370</v>
      </c>
      <c r="P95" s="15" t="s">
        <v>72</v>
      </c>
      <c r="Q95" s="15">
        <v>1417</v>
      </c>
      <c r="R95" s="16" t="s">
        <v>371</v>
      </c>
      <c r="S95" s="16" t="s">
        <v>372</v>
      </c>
      <c r="T95" s="17">
        <v>3845</v>
      </c>
      <c r="U95" s="11"/>
      <c r="V95" s="19">
        <v>2.27</v>
      </c>
      <c r="W95" s="19">
        <v>2.4700000000000002</v>
      </c>
      <c r="X95" s="19">
        <v>1.0900000000000001</v>
      </c>
      <c r="Y95" s="19"/>
      <c r="Z95" s="20"/>
      <c r="AA95" s="19"/>
      <c r="AB95" s="19">
        <v>1.27</v>
      </c>
      <c r="AC95" s="19">
        <v>0.5</v>
      </c>
      <c r="AD95" s="18">
        <v>0.27</v>
      </c>
      <c r="AE95" s="23">
        <v>0.39</v>
      </c>
      <c r="AF95" s="19">
        <v>0.55000000000000004</v>
      </c>
      <c r="AG95" s="19">
        <v>1.55</v>
      </c>
      <c r="AH95" s="18">
        <v>0.37</v>
      </c>
      <c r="AI95" s="19">
        <v>0.65</v>
      </c>
      <c r="AJ95" s="18">
        <v>0.24</v>
      </c>
      <c r="AK95" s="19">
        <v>1.75</v>
      </c>
      <c r="AL95" s="19">
        <v>0.89</v>
      </c>
      <c r="AM95" s="18">
        <v>0.22</v>
      </c>
      <c r="AN95" s="18">
        <v>0.43</v>
      </c>
      <c r="AO95" s="18">
        <v>0.25</v>
      </c>
      <c r="AP95" s="19">
        <v>1.95</v>
      </c>
      <c r="AQ95" s="19">
        <v>0.95</v>
      </c>
      <c r="AR95" s="24">
        <v>1.55</v>
      </c>
      <c r="AS95" s="19">
        <v>1.17</v>
      </c>
      <c r="AT95" s="19">
        <v>1.0900000000000001</v>
      </c>
      <c r="AU95" s="19">
        <v>0.71</v>
      </c>
      <c r="AV95" s="19">
        <v>0.7</v>
      </c>
      <c r="AW95" s="24">
        <v>2.27</v>
      </c>
      <c r="AX95" s="19">
        <v>2.4700000000000002</v>
      </c>
      <c r="AY95" s="11"/>
      <c r="AZ95" s="25">
        <v>0.14729999999999999</v>
      </c>
      <c r="BA95" s="25">
        <v>0.27350000000000002</v>
      </c>
      <c r="BB95" s="25">
        <v>0.34870000000000001</v>
      </c>
      <c r="BC95" s="25">
        <v>0.73799999999999999</v>
      </c>
      <c r="BD95" s="25">
        <v>0.70109999999999995</v>
      </c>
      <c r="BE95" s="25">
        <v>0.93830000000000002</v>
      </c>
      <c r="BF95" s="25">
        <v>0.2472</v>
      </c>
      <c r="BG95" s="25">
        <v>0.16839999999999999</v>
      </c>
      <c r="BH95" s="25">
        <v>9.95E-7</v>
      </c>
      <c r="BI95" s="25">
        <v>1.4700000000000001E-7</v>
      </c>
      <c r="BJ95" s="25">
        <v>0.41120000000000001</v>
      </c>
      <c r="BK95" s="25">
        <v>0.1206</v>
      </c>
      <c r="BL95" s="25">
        <v>0.3377</v>
      </c>
      <c r="BM95" s="25">
        <v>0.31740000000000002</v>
      </c>
      <c r="BN95" s="25">
        <v>1.3299999999999999E-2</v>
      </c>
      <c r="BO95" s="25">
        <v>5.2900000000000003E-2</v>
      </c>
      <c r="BP95" s="25">
        <v>0.1278</v>
      </c>
      <c r="BQ95" s="25">
        <v>0.15090000000000001</v>
      </c>
      <c r="BR95" s="25">
        <v>4.8899999999999999E-2</v>
      </c>
      <c r="BS95" s="25">
        <v>0.34150000000000003</v>
      </c>
      <c r="BT95" s="25">
        <v>1E-3</v>
      </c>
      <c r="BU95" s="25">
        <v>0.2974</v>
      </c>
      <c r="BV95" s="25">
        <v>0.75819999999999999</v>
      </c>
      <c r="BW95" s="25">
        <v>1.1999999999999999E-3</v>
      </c>
      <c r="BX95" s="25">
        <v>3.0999999999999999E-3</v>
      </c>
      <c r="BY95" s="25">
        <v>3.0000000000000001E-3</v>
      </c>
      <c r="BZ95" s="25">
        <v>0.74490000000000001</v>
      </c>
      <c r="CA95" s="25">
        <v>0.77280000000000004</v>
      </c>
      <c r="CB95" s="25">
        <v>6.5100000000000005E-2</v>
      </c>
      <c r="CC95" s="25">
        <v>0.43930000000000002</v>
      </c>
      <c r="CD95" s="25">
        <v>0.54849999999999999</v>
      </c>
      <c r="CE95" s="25">
        <v>0.47939999999999999</v>
      </c>
      <c r="CF95" s="25">
        <v>0.60550000000000004</v>
      </c>
      <c r="CG95" s="25">
        <v>6.4399999999999999E-2</v>
      </c>
      <c r="CH95" s="25">
        <v>0.18149999999999999</v>
      </c>
      <c r="CI95" s="25">
        <v>0.22509999999999999</v>
      </c>
      <c r="CJ95" s="25">
        <v>9.35E-2</v>
      </c>
      <c r="CK95" s="25">
        <v>3.2000000000000002E-3</v>
      </c>
      <c r="CL95" s="25">
        <v>6.2899999999999998E-2</v>
      </c>
      <c r="CM95" s="25">
        <v>0.26169999999999999</v>
      </c>
      <c r="CN95" s="25">
        <v>8.8099999999999998E-2</v>
      </c>
      <c r="CO95" s="25">
        <v>3.9699999999999999E-2</v>
      </c>
      <c r="CP95" s="25">
        <v>8.2699999999999996E-2</v>
      </c>
      <c r="CQ95" s="25">
        <v>1.23E-2</v>
      </c>
      <c r="CR95" s="25">
        <v>0.23710000000000001</v>
      </c>
      <c r="CS95" s="25">
        <v>0.52949999999999997</v>
      </c>
      <c r="CT95" s="25">
        <v>3.3E-3</v>
      </c>
      <c r="CU95" s="25">
        <v>2E-3</v>
      </c>
      <c r="CV95" s="25">
        <v>1.1599999999999999E-2</v>
      </c>
      <c r="CW95" s="25">
        <v>0.47420000000000001</v>
      </c>
      <c r="CX95" s="25">
        <v>0.57630000000000003</v>
      </c>
      <c r="CY95" s="25">
        <v>6.6699999999999995E-2</v>
      </c>
      <c r="CZ95" s="25">
        <v>0.99850000000000005</v>
      </c>
      <c r="DA95" s="25">
        <v>0.32190000000000002</v>
      </c>
      <c r="DB95" s="25">
        <v>0.38350000000000001</v>
      </c>
      <c r="DC95" s="25">
        <v>0.53049999999999997</v>
      </c>
      <c r="DD95" s="25">
        <v>0.15859999999999999</v>
      </c>
      <c r="DE95" s="25">
        <v>0.61339999999999995</v>
      </c>
      <c r="DF95" s="41" t="str">
        <f t="shared" si="14"/>
        <v/>
      </c>
      <c r="DG95" s="41" t="str">
        <f t="shared" si="18"/>
        <v>up</v>
      </c>
      <c r="DH95" s="41" t="str">
        <f t="shared" si="19"/>
        <v/>
      </c>
      <c r="DI95" s="41" t="str">
        <f t="shared" si="20"/>
        <v/>
      </c>
      <c r="DJ95" s="41" t="str">
        <f t="shared" si="21"/>
        <v/>
      </c>
      <c r="DK95" s="41" t="str">
        <f t="shared" si="22"/>
        <v/>
      </c>
      <c r="DL95" s="41" t="str">
        <f t="shared" si="12"/>
        <v/>
      </c>
      <c r="DM95" s="41" t="str">
        <f t="shared" si="13"/>
        <v/>
      </c>
      <c r="DN95" s="41">
        <f t="shared" si="15"/>
        <v>1</v>
      </c>
      <c r="DO95" s="41">
        <f t="shared" si="16"/>
        <v>0</v>
      </c>
      <c r="DP95" s="41">
        <f t="shared" si="17"/>
        <v>1</v>
      </c>
      <c r="DQ95" s="11"/>
      <c r="DR95" s="14" t="s">
        <v>35</v>
      </c>
      <c r="DS95" s="14" t="s">
        <v>342</v>
      </c>
      <c r="DT95" s="15">
        <v>98</v>
      </c>
      <c r="DU95" s="15" t="s">
        <v>373</v>
      </c>
      <c r="DV95" s="15">
        <v>2224</v>
      </c>
      <c r="DW95" s="15">
        <v>188.03531000000001</v>
      </c>
    </row>
    <row r="96" spans="11:127" x14ac:dyDescent="0.2">
      <c r="K96" s="2"/>
      <c r="L96" s="13">
        <v>216</v>
      </c>
      <c r="M96" s="46"/>
      <c r="N96" s="46"/>
      <c r="O96" s="14" t="s">
        <v>374</v>
      </c>
      <c r="P96" s="15" t="s">
        <v>62</v>
      </c>
      <c r="Q96" s="15">
        <v>43549</v>
      </c>
      <c r="R96" s="16" t="s">
        <v>375</v>
      </c>
      <c r="S96" s="16" t="s">
        <v>376</v>
      </c>
      <c r="T96" s="17">
        <v>101399</v>
      </c>
      <c r="U96" s="11"/>
      <c r="V96" s="19">
        <v>0.7</v>
      </c>
      <c r="W96" s="19">
        <v>0.68</v>
      </c>
      <c r="X96" s="19">
        <v>0.97</v>
      </c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1"/>
      <c r="AZ96" s="25">
        <v>0.1547</v>
      </c>
      <c r="BA96" s="25">
        <v>0.27879999999999999</v>
      </c>
      <c r="BB96" s="25">
        <v>0.13220000000000001</v>
      </c>
      <c r="BC96" s="25">
        <v>0.4466</v>
      </c>
      <c r="BD96" s="25">
        <v>0.84430000000000005</v>
      </c>
      <c r="BE96" s="25">
        <v>0.94879999999999998</v>
      </c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41" t="str">
        <f t="shared" si="14"/>
        <v/>
      </c>
      <c r="DG96" s="41" t="str">
        <f t="shared" si="18"/>
        <v/>
      </c>
      <c r="DH96" s="41" t="str">
        <f t="shared" si="19"/>
        <v/>
      </c>
      <c r="DI96" s="41" t="str">
        <f t="shared" si="20"/>
        <v/>
      </c>
      <c r="DJ96" s="41" t="str">
        <f t="shared" si="21"/>
        <v/>
      </c>
      <c r="DK96" s="41" t="str">
        <f t="shared" si="22"/>
        <v/>
      </c>
      <c r="DL96" s="41" t="str">
        <f t="shared" si="12"/>
        <v/>
      </c>
      <c r="DM96" s="41" t="str">
        <f t="shared" si="13"/>
        <v/>
      </c>
      <c r="DN96" s="41" t="str">
        <f t="shared" si="15"/>
        <v/>
      </c>
      <c r="DO96" s="41">
        <f t="shared" si="16"/>
        <v>0</v>
      </c>
      <c r="DP96" s="41">
        <f t="shared" si="17"/>
        <v>0</v>
      </c>
      <c r="DQ96" s="11"/>
      <c r="DR96" s="14" t="s">
        <v>35</v>
      </c>
      <c r="DS96" s="14" t="s">
        <v>342</v>
      </c>
      <c r="DT96" s="15">
        <v>100004561</v>
      </c>
      <c r="DU96" s="15" t="s">
        <v>377</v>
      </c>
      <c r="DV96" s="15">
        <v>900</v>
      </c>
      <c r="DW96" s="15">
        <v>164.03531000000001</v>
      </c>
    </row>
    <row r="97" spans="11:127" x14ac:dyDescent="0.2">
      <c r="K97" s="2"/>
      <c r="L97" s="13">
        <v>217</v>
      </c>
      <c r="M97" s="46"/>
      <c r="N97" s="46"/>
      <c r="O97" s="14" t="s">
        <v>378</v>
      </c>
      <c r="P97" s="15" t="s">
        <v>38</v>
      </c>
      <c r="Q97" s="15">
        <v>4970</v>
      </c>
      <c r="R97" s="16" t="s">
        <v>379</v>
      </c>
      <c r="S97" s="16" t="s">
        <v>380</v>
      </c>
      <c r="T97" s="17">
        <v>227</v>
      </c>
      <c r="U97" s="11"/>
      <c r="V97" s="24">
        <v>1.57</v>
      </c>
      <c r="W97" s="19">
        <v>1.1599999999999999</v>
      </c>
      <c r="X97" s="19">
        <v>0.74</v>
      </c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1"/>
      <c r="AZ97" s="25">
        <v>8.3400000000000002E-2</v>
      </c>
      <c r="BA97" s="25">
        <v>0.19539999999999999</v>
      </c>
      <c r="BB97" s="25">
        <v>0.67490000000000006</v>
      </c>
      <c r="BC97" s="25">
        <v>0.96099999999999997</v>
      </c>
      <c r="BD97" s="25">
        <v>0.18479999999999999</v>
      </c>
      <c r="BE97" s="25">
        <v>0.93830000000000002</v>
      </c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41" t="str">
        <f t="shared" si="14"/>
        <v/>
      </c>
      <c r="DG97" s="41" t="str">
        <f t="shared" si="18"/>
        <v/>
      </c>
      <c r="DH97" s="41" t="str">
        <f t="shared" si="19"/>
        <v/>
      </c>
      <c r="DI97" s="41" t="str">
        <f t="shared" si="20"/>
        <v/>
      </c>
      <c r="DJ97" s="41" t="str">
        <f t="shared" si="21"/>
        <v/>
      </c>
      <c r="DK97" s="41" t="str">
        <f t="shared" si="22"/>
        <v/>
      </c>
      <c r="DL97" s="41" t="str">
        <f t="shared" si="12"/>
        <v/>
      </c>
      <c r="DM97" s="41" t="str">
        <f t="shared" si="13"/>
        <v/>
      </c>
      <c r="DN97" s="41" t="str">
        <f t="shared" si="15"/>
        <v/>
      </c>
      <c r="DO97" s="41">
        <f t="shared" si="16"/>
        <v>0</v>
      </c>
      <c r="DP97" s="41">
        <f t="shared" si="17"/>
        <v>0</v>
      </c>
      <c r="DQ97" s="11"/>
      <c r="DR97" s="14" t="s">
        <v>35</v>
      </c>
      <c r="DS97" s="14" t="s">
        <v>342</v>
      </c>
      <c r="DT97" s="15">
        <v>1258</v>
      </c>
      <c r="DU97" s="15" t="s">
        <v>381</v>
      </c>
      <c r="DV97" s="15">
        <v>2606</v>
      </c>
      <c r="DW97" s="15">
        <v>138.05495999999999</v>
      </c>
    </row>
    <row r="98" spans="11:127" x14ac:dyDescent="0.2">
      <c r="K98" s="2"/>
      <c r="L98" s="13">
        <v>219</v>
      </c>
      <c r="M98" s="46"/>
      <c r="N98" s="46"/>
      <c r="O98" s="14" t="s">
        <v>382</v>
      </c>
      <c r="P98" s="15" t="s">
        <v>38</v>
      </c>
      <c r="Q98" s="15">
        <v>32353</v>
      </c>
      <c r="R98" s="16" t="s">
        <v>383</v>
      </c>
      <c r="S98" s="16" t="s">
        <v>384</v>
      </c>
      <c r="T98" s="17">
        <v>86</v>
      </c>
      <c r="U98" s="11"/>
      <c r="V98" s="18">
        <v>0.6</v>
      </c>
      <c r="W98" s="19">
        <v>0.48</v>
      </c>
      <c r="X98" s="19">
        <v>0.8</v>
      </c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1"/>
      <c r="AZ98" s="25">
        <v>6.7999999999999996E-3</v>
      </c>
      <c r="BA98" s="25">
        <v>7.5499999999999998E-2</v>
      </c>
      <c r="BB98" s="25">
        <v>0.11260000000000001</v>
      </c>
      <c r="BC98" s="25">
        <v>0.41239999999999999</v>
      </c>
      <c r="BD98" s="25">
        <v>0.31990000000000002</v>
      </c>
      <c r="BE98" s="25">
        <v>0.93830000000000002</v>
      </c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41" t="str">
        <f t="shared" si="14"/>
        <v/>
      </c>
      <c r="DG98" s="41" t="str">
        <f t="shared" si="18"/>
        <v/>
      </c>
      <c r="DH98" s="41" t="str">
        <f t="shared" si="19"/>
        <v/>
      </c>
      <c r="DI98" s="41" t="str">
        <f t="shared" si="20"/>
        <v/>
      </c>
      <c r="DJ98" s="41" t="str">
        <f t="shared" si="21"/>
        <v/>
      </c>
      <c r="DK98" s="41" t="str">
        <f t="shared" si="22"/>
        <v/>
      </c>
      <c r="DL98" s="41" t="str">
        <f t="shared" si="12"/>
        <v/>
      </c>
      <c r="DM98" s="41" t="str">
        <f t="shared" si="13"/>
        <v/>
      </c>
      <c r="DN98" s="41" t="str">
        <f t="shared" si="15"/>
        <v/>
      </c>
      <c r="DO98" s="41">
        <f t="shared" si="16"/>
        <v>0</v>
      </c>
      <c r="DP98" s="41">
        <f t="shared" si="17"/>
        <v>0</v>
      </c>
      <c r="DQ98" s="11"/>
      <c r="DR98" s="14" t="s">
        <v>35</v>
      </c>
      <c r="DS98" s="14" t="s">
        <v>342</v>
      </c>
      <c r="DT98" s="15">
        <v>243</v>
      </c>
      <c r="DU98" s="15" t="s">
        <v>385</v>
      </c>
      <c r="DV98" s="15">
        <v>2407</v>
      </c>
      <c r="DW98" s="15">
        <v>154.04987</v>
      </c>
    </row>
    <row r="99" spans="11:127" x14ac:dyDescent="0.2">
      <c r="K99" s="2"/>
      <c r="L99" s="13">
        <v>221</v>
      </c>
      <c r="M99" s="46"/>
      <c r="N99" s="46"/>
      <c r="O99" s="14" t="s">
        <v>386</v>
      </c>
      <c r="P99" s="15" t="s">
        <v>38</v>
      </c>
      <c r="Q99" s="15">
        <v>15679</v>
      </c>
      <c r="R99" s="16" t="s">
        <v>387</v>
      </c>
      <c r="S99" s="16" t="s">
        <v>388</v>
      </c>
      <c r="T99" s="17">
        <v>5699</v>
      </c>
      <c r="U99" s="11"/>
      <c r="V99" s="19">
        <v>2.4</v>
      </c>
      <c r="W99" s="19">
        <v>3.36</v>
      </c>
      <c r="X99" s="19">
        <v>1.4</v>
      </c>
      <c r="Y99" s="19"/>
      <c r="Z99" s="20"/>
      <c r="AA99" s="19"/>
      <c r="AB99" s="19">
        <v>1</v>
      </c>
      <c r="AC99" s="18">
        <v>0.32</v>
      </c>
      <c r="AD99" s="18">
        <v>0.1</v>
      </c>
      <c r="AE99" s="18">
        <v>0.32</v>
      </c>
      <c r="AF99" s="23">
        <v>0.33</v>
      </c>
      <c r="AG99" s="24">
        <v>1.92</v>
      </c>
      <c r="AH99" s="19">
        <v>0.4</v>
      </c>
      <c r="AI99" s="18">
        <v>0.3</v>
      </c>
      <c r="AJ99" s="18">
        <v>0.21</v>
      </c>
      <c r="AK99" s="19">
        <v>0.75</v>
      </c>
      <c r="AL99" s="19">
        <v>0.63</v>
      </c>
      <c r="AM99" s="18">
        <v>0.14000000000000001</v>
      </c>
      <c r="AN99" s="18">
        <v>0.17</v>
      </c>
      <c r="AO99" s="18">
        <v>0.21</v>
      </c>
      <c r="AP99" s="19">
        <v>1.24</v>
      </c>
      <c r="AQ99" s="19">
        <v>0.83</v>
      </c>
      <c r="AR99" s="19">
        <v>2.0699999999999998</v>
      </c>
      <c r="AS99" s="19">
        <v>1.6</v>
      </c>
      <c r="AT99" s="19">
        <v>1.31</v>
      </c>
      <c r="AU99" s="19">
        <v>1.04</v>
      </c>
      <c r="AV99" s="19">
        <v>0.88</v>
      </c>
      <c r="AW99" s="19">
        <v>2.4</v>
      </c>
      <c r="AX99" s="19">
        <v>3.36</v>
      </c>
      <c r="AY99" s="11"/>
      <c r="AZ99" s="25">
        <v>0.45440000000000003</v>
      </c>
      <c r="BA99" s="25">
        <v>0.42809999999999998</v>
      </c>
      <c r="BB99" s="25">
        <v>0.68259999999999998</v>
      </c>
      <c r="BC99" s="25">
        <v>0.96789999999999998</v>
      </c>
      <c r="BD99" s="25">
        <v>0.84370000000000001</v>
      </c>
      <c r="BE99" s="25">
        <v>0.94879999999999998</v>
      </c>
      <c r="BF99" s="25">
        <v>0.34449999999999997</v>
      </c>
      <c r="BG99" s="25">
        <v>0.2147</v>
      </c>
      <c r="BH99" s="25">
        <v>2.7700000000000003E-10</v>
      </c>
      <c r="BI99" s="25">
        <v>7.7200000000000002E-11</v>
      </c>
      <c r="BJ99" s="25">
        <v>0.41799999999999998</v>
      </c>
      <c r="BK99" s="25">
        <v>0.12230000000000001</v>
      </c>
      <c r="BL99" s="25">
        <v>0.80730000000000002</v>
      </c>
      <c r="BM99" s="25">
        <v>1.6799999999999999E-2</v>
      </c>
      <c r="BN99" s="25">
        <v>1E-4</v>
      </c>
      <c r="BO99" s="25">
        <v>3.0499999999999999E-2</v>
      </c>
      <c r="BP99" s="25">
        <v>9.4299999999999995E-2</v>
      </c>
      <c r="BQ99" s="25">
        <v>7.7799999999999994E-2</v>
      </c>
      <c r="BR99" s="25">
        <v>0.21160000000000001</v>
      </c>
      <c r="BS99" s="25">
        <v>1.72E-2</v>
      </c>
      <c r="BT99" s="25">
        <v>3.3E-3</v>
      </c>
      <c r="BU99" s="25">
        <v>0.2399</v>
      </c>
      <c r="BV99" s="25">
        <v>0.27189999999999998</v>
      </c>
      <c r="BW99" s="25">
        <v>2.0000000000000001E-4</v>
      </c>
      <c r="BX99" s="25">
        <v>2.7300000000000001E-6</v>
      </c>
      <c r="BY99" s="25">
        <v>7.1000000000000004E-3</v>
      </c>
      <c r="BZ99" s="25">
        <v>0.2041</v>
      </c>
      <c r="CA99" s="25">
        <v>0.39589999999999997</v>
      </c>
      <c r="CB99" s="25">
        <v>0.1226</v>
      </c>
      <c r="CC99" s="25">
        <v>0.24099999999999999</v>
      </c>
      <c r="CD99" s="25">
        <v>0.48530000000000001</v>
      </c>
      <c r="CE99" s="25">
        <v>0.73299999999999998</v>
      </c>
      <c r="CF99" s="25">
        <v>0.89649999999999996</v>
      </c>
      <c r="CG99" s="25">
        <v>0.39550000000000002</v>
      </c>
      <c r="CH99" s="25">
        <v>0.5867</v>
      </c>
      <c r="CI99" s="25">
        <v>0.39700000000000002</v>
      </c>
      <c r="CJ99" s="25">
        <v>8.5000000000000006E-3</v>
      </c>
      <c r="CK99" s="25">
        <v>4.1100000000000003E-5</v>
      </c>
      <c r="CL99" s="25">
        <v>4.1099999999999998E-2</v>
      </c>
      <c r="CM99" s="25">
        <v>0.21809999999999999</v>
      </c>
      <c r="CN99" s="25">
        <v>5.2400000000000002E-2</v>
      </c>
      <c r="CO99" s="25">
        <v>0.1203</v>
      </c>
      <c r="CP99" s="25">
        <v>7.0000000000000001E-3</v>
      </c>
      <c r="CQ99" s="25">
        <v>3.1399999999999997E-2</v>
      </c>
      <c r="CR99" s="25">
        <v>0.20219999999999999</v>
      </c>
      <c r="CS99" s="25">
        <v>0.31940000000000002</v>
      </c>
      <c r="CT99" s="25">
        <v>1.1999999999999999E-3</v>
      </c>
      <c r="CU99" s="25">
        <v>9.4499999999999993E-6</v>
      </c>
      <c r="CV99" s="25">
        <v>2.0299999999999999E-2</v>
      </c>
      <c r="CW99" s="25">
        <v>0.2281</v>
      </c>
      <c r="CX99" s="25">
        <v>0.43030000000000002</v>
      </c>
      <c r="CY99" s="25">
        <v>0.1079</v>
      </c>
      <c r="CZ99" s="25">
        <v>0.87680000000000002</v>
      </c>
      <c r="DA99" s="25">
        <v>0.30209999999999998</v>
      </c>
      <c r="DB99" s="25">
        <v>0.4733</v>
      </c>
      <c r="DC99" s="25">
        <v>0.59770000000000001</v>
      </c>
      <c r="DD99" s="25">
        <v>0.39860000000000001</v>
      </c>
      <c r="DE99" s="25">
        <v>0.93230000000000002</v>
      </c>
      <c r="DF99" s="41" t="str">
        <f t="shared" si="14"/>
        <v/>
      </c>
      <c r="DG99" s="41" t="str">
        <f t="shared" si="18"/>
        <v/>
      </c>
      <c r="DH99" s="41" t="str">
        <f t="shared" si="19"/>
        <v/>
      </c>
      <c r="DI99" s="41" t="str">
        <f t="shared" si="20"/>
        <v/>
      </c>
      <c r="DJ99" s="41" t="str">
        <f t="shared" si="21"/>
        <v/>
      </c>
      <c r="DK99" s="41" t="str">
        <f t="shared" si="22"/>
        <v/>
      </c>
      <c r="DL99" s="41" t="str">
        <f t="shared" si="12"/>
        <v/>
      </c>
      <c r="DM99" s="41" t="str">
        <f t="shared" si="13"/>
        <v/>
      </c>
      <c r="DN99" s="41">
        <f t="shared" si="15"/>
        <v>1</v>
      </c>
      <c r="DO99" s="41">
        <f t="shared" si="16"/>
        <v>0</v>
      </c>
      <c r="DP99" s="41">
        <f t="shared" si="17"/>
        <v>0</v>
      </c>
      <c r="DQ99" s="11"/>
      <c r="DR99" s="14" t="s">
        <v>35</v>
      </c>
      <c r="DS99" s="14" t="s">
        <v>342</v>
      </c>
      <c r="DT99" s="15">
        <v>100000015</v>
      </c>
      <c r="DU99" s="15" t="s">
        <v>389</v>
      </c>
      <c r="DV99" s="15">
        <v>2236</v>
      </c>
      <c r="DW99" s="15">
        <v>206.04479000000001</v>
      </c>
    </row>
    <row r="100" spans="11:127" x14ac:dyDescent="0.2">
      <c r="K100" s="2"/>
      <c r="L100" s="13">
        <v>222</v>
      </c>
      <c r="M100" s="46"/>
      <c r="N100" s="46"/>
      <c r="O100" s="14" t="s">
        <v>390</v>
      </c>
      <c r="P100" s="15" t="s">
        <v>38</v>
      </c>
      <c r="Q100" s="15">
        <v>1512</v>
      </c>
      <c r="R100" s="16" t="s">
        <v>391</v>
      </c>
      <c r="S100" s="16" t="s">
        <v>392</v>
      </c>
      <c r="T100" s="17">
        <v>1018</v>
      </c>
      <c r="U100" s="11"/>
      <c r="V100" s="19">
        <v>0.8</v>
      </c>
      <c r="W100" s="18">
        <v>0.56000000000000005</v>
      </c>
      <c r="X100" s="19">
        <v>0.7</v>
      </c>
      <c r="Y100" s="19"/>
      <c r="Z100" s="20"/>
      <c r="AA100" s="20"/>
      <c r="AB100" s="22">
        <v>1.58</v>
      </c>
      <c r="AC100" s="22">
        <v>2.2400000000000002</v>
      </c>
      <c r="AD100" s="22">
        <v>3.66</v>
      </c>
      <c r="AE100" s="19">
        <v>1.42</v>
      </c>
      <c r="AF100" s="24">
        <v>1.64</v>
      </c>
      <c r="AG100" s="22">
        <v>2.2599999999999998</v>
      </c>
      <c r="AH100" s="22">
        <v>3.6</v>
      </c>
      <c r="AI100" s="22">
        <v>4.74</v>
      </c>
      <c r="AJ100" s="19">
        <v>1.59</v>
      </c>
      <c r="AK100" s="19">
        <v>1.32</v>
      </c>
      <c r="AL100" s="23">
        <v>0.55000000000000004</v>
      </c>
      <c r="AM100" s="19">
        <v>1.32</v>
      </c>
      <c r="AN100" s="19">
        <v>1.54</v>
      </c>
      <c r="AO100" s="22">
        <v>2.37</v>
      </c>
      <c r="AP100" s="19">
        <v>1.17</v>
      </c>
      <c r="AQ100" s="19">
        <v>0.62</v>
      </c>
      <c r="AR100" s="24">
        <v>1.34</v>
      </c>
      <c r="AS100" s="19">
        <v>0.89</v>
      </c>
      <c r="AT100" s="18">
        <v>0.47</v>
      </c>
      <c r="AU100" s="19">
        <v>1</v>
      </c>
      <c r="AV100" s="19">
        <v>0.79</v>
      </c>
      <c r="AW100" s="19">
        <v>0.8</v>
      </c>
      <c r="AX100" s="18">
        <v>0.56000000000000005</v>
      </c>
      <c r="AY100" s="11"/>
      <c r="AZ100" s="25">
        <v>0.21870000000000001</v>
      </c>
      <c r="BA100" s="25">
        <v>0.3296</v>
      </c>
      <c r="BB100" s="25">
        <v>2.6700000000000002E-2</v>
      </c>
      <c r="BC100" s="25">
        <v>0.20860000000000001</v>
      </c>
      <c r="BD100" s="25">
        <v>0.22539999999999999</v>
      </c>
      <c r="BE100" s="25">
        <v>0.93830000000000002</v>
      </c>
      <c r="BF100" s="25">
        <v>0.12379999999999999</v>
      </c>
      <c r="BG100" s="25">
        <v>0.1104</v>
      </c>
      <c r="BH100" s="25">
        <v>7.3799999999999997E-9</v>
      </c>
      <c r="BI100" s="25">
        <v>1.5900000000000001E-9</v>
      </c>
      <c r="BJ100" s="25">
        <v>1.52E-2</v>
      </c>
      <c r="BK100" s="25">
        <v>1.67E-2</v>
      </c>
      <c r="BL100" s="25">
        <v>2.1999999999999999E-2</v>
      </c>
      <c r="BM100" s="25">
        <v>1.2999999999999999E-3</v>
      </c>
      <c r="BN100" s="25">
        <v>2.6199999999999999E-6</v>
      </c>
      <c r="BO100" s="25">
        <v>0.31519999999999998</v>
      </c>
      <c r="BP100" s="25">
        <v>7.2900000000000006E-2</v>
      </c>
      <c r="BQ100" s="25">
        <v>5.1999999999999998E-3</v>
      </c>
      <c r="BR100" s="25">
        <v>2.7900000000000001E-5</v>
      </c>
      <c r="BS100" s="25">
        <v>7.0900000000000001E-7</v>
      </c>
      <c r="BT100" s="25">
        <v>0.1075</v>
      </c>
      <c r="BU100" s="25">
        <v>0.31979999999999997</v>
      </c>
      <c r="BV100" s="25">
        <v>6.1400000000000003E-2</v>
      </c>
      <c r="BW100" s="25">
        <v>0.46960000000000002</v>
      </c>
      <c r="BX100" s="25">
        <v>0.19139999999999999</v>
      </c>
      <c r="BY100" s="25">
        <v>1.0699999999999999E-2</v>
      </c>
      <c r="BZ100" s="25">
        <v>0.55500000000000005</v>
      </c>
      <c r="CA100" s="25">
        <v>0.19739999999999999</v>
      </c>
      <c r="CB100" s="25">
        <v>9.2799999999999994E-2</v>
      </c>
      <c r="CC100" s="25">
        <v>0.4546</v>
      </c>
      <c r="CD100" s="25">
        <v>1.3299999999999999E-2</v>
      </c>
      <c r="CE100" s="25">
        <v>0.89590000000000003</v>
      </c>
      <c r="CF100" s="25">
        <v>0.35659999999999997</v>
      </c>
      <c r="CG100" s="25">
        <v>0.34399999999999997</v>
      </c>
      <c r="CH100" s="25">
        <v>3.4700000000000002E-2</v>
      </c>
      <c r="CI100" s="25">
        <v>3.5299999999999998E-2</v>
      </c>
      <c r="CJ100" s="25">
        <v>1.1000000000000001E-3</v>
      </c>
      <c r="CK100" s="25">
        <v>1.6199999999999999E-6</v>
      </c>
      <c r="CL100" s="25">
        <v>0.2137</v>
      </c>
      <c r="CM100" s="25">
        <v>0.1898</v>
      </c>
      <c r="CN100" s="25">
        <v>1.12E-2</v>
      </c>
      <c r="CO100" s="25">
        <v>1E-4</v>
      </c>
      <c r="CP100" s="25">
        <v>1.5200000000000001E-6</v>
      </c>
      <c r="CQ100" s="25">
        <v>0.29970000000000002</v>
      </c>
      <c r="CR100" s="25">
        <v>0.24310000000000001</v>
      </c>
      <c r="CS100" s="25">
        <v>0.13439999999999999</v>
      </c>
      <c r="CT100" s="25">
        <v>0.22520000000000001</v>
      </c>
      <c r="CU100" s="25">
        <v>6.1400000000000003E-2</v>
      </c>
      <c r="CV100" s="25">
        <v>2.6700000000000002E-2</v>
      </c>
      <c r="CW100" s="25">
        <v>0.41060000000000002</v>
      </c>
      <c r="CX100" s="25">
        <v>0.32369999999999999</v>
      </c>
      <c r="CY100" s="25">
        <v>8.7900000000000006E-2</v>
      </c>
      <c r="CZ100" s="25">
        <v>0.99850000000000005</v>
      </c>
      <c r="DA100" s="25">
        <v>5.1999999999999998E-2</v>
      </c>
      <c r="DB100" s="25">
        <v>0.52349999999999997</v>
      </c>
      <c r="DC100" s="25">
        <v>0.42799999999999999</v>
      </c>
      <c r="DD100" s="25">
        <v>0.38190000000000002</v>
      </c>
      <c r="DE100" s="25">
        <v>0.2424</v>
      </c>
      <c r="DF100" s="41" t="str">
        <f t="shared" si="14"/>
        <v/>
      </c>
      <c r="DG100" s="41" t="str">
        <f t="shared" si="18"/>
        <v>up</v>
      </c>
      <c r="DH100" s="41" t="str">
        <f t="shared" si="19"/>
        <v/>
      </c>
      <c r="DI100" s="41" t="str">
        <f t="shared" si="20"/>
        <v>down</v>
      </c>
      <c r="DJ100" s="41" t="str">
        <f t="shared" si="21"/>
        <v/>
      </c>
      <c r="DK100" s="41" t="str">
        <f t="shared" si="22"/>
        <v/>
      </c>
      <c r="DL100" s="41" t="str">
        <f t="shared" si="12"/>
        <v/>
      </c>
      <c r="DM100" s="41" t="str">
        <f t="shared" si="13"/>
        <v/>
      </c>
      <c r="DN100" s="41">
        <f t="shared" si="15"/>
        <v>1</v>
      </c>
      <c r="DO100" s="41">
        <f t="shared" si="16"/>
        <v>1</v>
      </c>
      <c r="DP100" s="41">
        <f t="shared" si="17"/>
        <v>2</v>
      </c>
      <c r="DQ100" s="11"/>
      <c r="DR100" s="14" t="s">
        <v>35</v>
      </c>
      <c r="DS100" s="14" t="s">
        <v>342</v>
      </c>
      <c r="DT100" s="15">
        <v>1022</v>
      </c>
      <c r="DU100" s="15" t="s">
        <v>393</v>
      </c>
      <c r="DV100" s="15">
        <v>910</v>
      </c>
      <c r="DW100" s="15">
        <v>124.03931</v>
      </c>
    </row>
    <row r="101" spans="11:127" x14ac:dyDescent="0.2">
      <c r="K101" s="2"/>
      <c r="L101" s="13">
        <v>228</v>
      </c>
      <c r="M101" s="46"/>
      <c r="N101" s="46"/>
      <c r="O101" s="14" t="s">
        <v>394</v>
      </c>
      <c r="P101" s="15" t="s">
        <v>38</v>
      </c>
      <c r="Q101" s="15">
        <v>437</v>
      </c>
      <c r="R101" s="16" t="s">
        <v>395</v>
      </c>
      <c r="S101" s="16" t="s">
        <v>396</v>
      </c>
      <c r="T101" s="17">
        <v>1826</v>
      </c>
      <c r="U101" s="11"/>
      <c r="V101" s="22">
        <v>9.3800000000000008</v>
      </c>
      <c r="W101" s="22">
        <v>9.59</v>
      </c>
      <c r="X101" s="19">
        <v>1.02</v>
      </c>
      <c r="Y101" s="20"/>
      <c r="Z101" s="21"/>
      <c r="AA101" s="20"/>
      <c r="AB101" s="22">
        <v>2.39</v>
      </c>
      <c r="AC101" s="19">
        <v>1.68</v>
      </c>
      <c r="AD101" s="23">
        <v>0.35</v>
      </c>
      <c r="AE101" s="19">
        <v>0.7</v>
      </c>
      <c r="AF101" s="18">
        <v>0.21</v>
      </c>
      <c r="AG101" s="22">
        <v>2.38</v>
      </c>
      <c r="AH101" s="22">
        <v>3.55</v>
      </c>
      <c r="AI101" s="22">
        <v>3.61</v>
      </c>
      <c r="AJ101" s="19">
        <v>1.49</v>
      </c>
      <c r="AK101" s="19">
        <v>1.01</v>
      </c>
      <c r="AL101" s="19">
        <v>0.54</v>
      </c>
      <c r="AM101" s="19">
        <v>1.6</v>
      </c>
      <c r="AN101" s="19">
        <v>1.84</v>
      </c>
      <c r="AO101" s="22">
        <v>2.94</v>
      </c>
      <c r="AP101" s="19">
        <v>1.1499999999999999</v>
      </c>
      <c r="AQ101" s="19">
        <v>0.9</v>
      </c>
      <c r="AR101" s="24">
        <v>1.81</v>
      </c>
      <c r="AS101" s="19">
        <v>0.9</v>
      </c>
      <c r="AT101" s="18">
        <v>0.41</v>
      </c>
      <c r="AU101" s="24">
        <v>1.91</v>
      </c>
      <c r="AV101" s="24">
        <v>1.72</v>
      </c>
      <c r="AW101" s="22">
        <v>9.4</v>
      </c>
      <c r="AX101" s="22">
        <v>9.61</v>
      </c>
      <c r="AY101" s="11"/>
      <c r="AZ101" s="25">
        <v>2.0000000000000001E-4</v>
      </c>
      <c r="BA101" s="25">
        <v>1.4500000000000001E-2</v>
      </c>
      <c r="BB101" s="25">
        <v>1.83E-2</v>
      </c>
      <c r="BC101" s="25">
        <v>0.17330000000000001</v>
      </c>
      <c r="BD101" s="25">
        <v>0.60589999999999999</v>
      </c>
      <c r="BE101" s="25">
        <v>0.93830000000000002</v>
      </c>
      <c r="BF101" s="25">
        <v>9.7000000000000003E-3</v>
      </c>
      <c r="BG101" s="25">
        <v>2.4299999999999999E-2</v>
      </c>
      <c r="BH101" s="25">
        <v>6.0299999999999999E-2</v>
      </c>
      <c r="BI101" s="25">
        <v>4.1000000000000003E-3</v>
      </c>
      <c r="BJ101" s="25">
        <v>2.9999999999999997E-4</v>
      </c>
      <c r="BK101" s="25">
        <v>2.0999999999999999E-3</v>
      </c>
      <c r="BL101" s="25">
        <v>1.9699999999999999E-2</v>
      </c>
      <c r="BM101" s="25">
        <v>0.36249999999999999</v>
      </c>
      <c r="BN101" s="25">
        <v>8.77E-2</v>
      </c>
      <c r="BO101" s="25">
        <v>0.1447</v>
      </c>
      <c r="BP101" s="25">
        <v>1.0200000000000001E-2</v>
      </c>
      <c r="BQ101" s="25">
        <v>2.64E-2</v>
      </c>
      <c r="BR101" s="25">
        <v>4.3E-3</v>
      </c>
      <c r="BS101" s="25">
        <v>1.6000000000000001E-3</v>
      </c>
      <c r="BT101" s="25">
        <v>0.49399999999999999</v>
      </c>
      <c r="BU101" s="25">
        <v>0.73680000000000001</v>
      </c>
      <c r="BV101" s="25">
        <v>0.12379999999999999</v>
      </c>
      <c r="BW101" s="25">
        <v>0.42199999999999999</v>
      </c>
      <c r="BX101" s="25">
        <v>0.69879999999999998</v>
      </c>
      <c r="BY101" s="25">
        <v>2.1000000000000001E-2</v>
      </c>
      <c r="BZ101" s="25">
        <v>0.67620000000000002</v>
      </c>
      <c r="CA101" s="25">
        <v>0.71330000000000005</v>
      </c>
      <c r="CB101" s="25">
        <v>6.8500000000000005E-2</v>
      </c>
      <c r="CC101" s="25">
        <v>0.62690000000000001</v>
      </c>
      <c r="CD101" s="25">
        <v>3.9800000000000002E-2</v>
      </c>
      <c r="CE101" s="25">
        <v>9.8699999999999996E-2</v>
      </c>
      <c r="CF101" s="25">
        <v>8.5900000000000004E-2</v>
      </c>
      <c r="CG101" s="25">
        <v>1.7499999999999998E-5</v>
      </c>
      <c r="CH101" s="25">
        <v>2.0000000000000001E-4</v>
      </c>
      <c r="CI101" s="25">
        <v>3.2800000000000003E-2</v>
      </c>
      <c r="CJ101" s="25">
        <v>0.1045</v>
      </c>
      <c r="CK101" s="25">
        <v>1.5800000000000002E-2</v>
      </c>
      <c r="CL101" s="25">
        <v>0.12620000000000001</v>
      </c>
      <c r="CM101" s="25">
        <v>4.7899999999999998E-2</v>
      </c>
      <c r="CN101" s="25">
        <v>2.6100000000000002E-2</v>
      </c>
      <c r="CO101" s="25">
        <v>6.1000000000000004E-3</v>
      </c>
      <c r="CP101" s="25">
        <v>8.9999999999999998E-4</v>
      </c>
      <c r="CQ101" s="25">
        <v>0.57720000000000005</v>
      </c>
      <c r="CR101" s="25">
        <v>0.39300000000000002</v>
      </c>
      <c r="CS101" s="25">
        <v>0.2009</v>
      </c>
      <c r="CT101" s="25">
        <v>0.21029999999999999</v>
      </c>
      <c r="CU101" s="25">
        <v>0.15740000000000001</v>
      </c>
      <c r="CV101" s="25">
        <v>4.1700000000000001E-2</v>
      </c>
      <c r="CW101" s="25">
        <v>0.45400000000000001</v>
      </c>
      <c r="CX101" s="25">
        <v>0.56320000000000003</v>
      </c>
      <c r="CY101" s="25">
        <v>6.9199999999999998E-2</v>
      </c>
      <c r="CZ101" s="25">
        <v>0.99850000000000005</v>
      </c>
      <c r="DA101" s="25">
        <v>8.6900000000000005E-2</v>
      </c>
      <c r="DB101" s="25">
        <v>0.16209999999999999</v>
      </c>
      <c r="DC101" s="25">
        <v>0.24049999999999999</v>
      </c>
      <c r="DD101" s="25">
        <v>1.1999999999999999E-3</v>
      </c>
      <c r="DE101" s="25">
        <v>8.9999999999999993E-3</v>
      </c>
      <c r="DF101" s="41" t="str">
        <f t="shared" si="14"/>
        <v/>
      </c>
      <c r="DG101" s="41" t="str">
        <f t="shared" si="18"/>
        <v>up</v>
      </c>
      <c r="DH101" s="41" t="str">
        <f t="shared" si="19"/>
        <v/>
      </c>
      <c r="DI101" s="41" t="str">
        <f t="shared" si="20"/>
        <v>down</v>
      </c>
      <c r="DJ101" s="41" t="str">
        <f t="shared" si="21"/>
        <v/>
      </c>
      <c r="DK101" s="41" t="str">
        <f t="shared" si="22"/>
        <v/>
      </c>
      <c r="DL101" s="41" t="str">
        <f t="shared" si="12"/>
        <v>up</v>
      </c>
      <c r="DM101" s="41" t="str">
        <f t="shared" si="13"/>
        <v>up</v>
      </c>
      <c r="DN101" s="41">
        <f t="shared" si="15"/>
        <v>1</v>
      </c>
      <c r="DO101" s="41">
        <f t="shared" si="16"/>
        <v>1</v>
      </c>
      <c r="DP101" s="41">
        <f t="shared" si="17"/>
        <v>4</v>
      </c>
      <c r="DQ101" s="11"/>
      <c r="DR101" s="14" t="s">
        <v>35</v>
      </c>
      <c r="DS101" s="14" t="s">
        <v>342</v>
      </c>
      <c r="DT101" s="15">
        <v>71</v>
      </c>
      <c r="DU101" s="15" t="s">
        <v>397</v>
      </c>
      <c r="DV101" s="15">
        <v>1893</v>
      </c>
      <c r="DW101" s="15">
        <v>192.06551999999999</v>
      </c>
    </row>
    <row r="102" spans="11:127" x14ac:dyDescent="0.2">
      <c r="K102" s="2"/>
      <c r="L102" s="13">
        <v>229</v>
      </c>
      <c r="M102" s="46"/>
      <c r="N102" s="46"/>
      <c r="O102" s="14" t="s">
        <v>398</v>
      </c>
      <c r="P102" s="15" t="s">
        <v>38</v>
      </c>
      <c r="Q102" s="15">
        <v>2342</v>
      </c>
      <c r="R102" s="16" t="s">
        <v>399</v>
      </c>
      <c r="S102" s="16" t="s">
        <v>400</v>
      </c>
      <c r="T102" s="17">
        <v>5202</v>
      </c>
      <c r="U102" s="11"/>
      <c r="V102" s="19">
        <v>0.64</v>
      </c>
      <c r="W102" s="19">
        <v>0.82</v>
      </c>
      <c r="X102" s="19">
        <v>1.27</v>
      </c>
      <c r="Y102" s="19"/>
      <c r="Z102" s="20"/>
      <c r="AA102" s="19"/>
      <c r="AB102" s="22">
        <v>2.27</v>
      </c>
      <c r="AC102" s="22">
        <v>2.14</v>
      </c>
      <c r="AD102" s="22">
        <v>4.63</v>
      </c>
      <c r="AE102" s="19">
        <v>0.94</v>
      </c>
      <c r="AF102" s="19">
        <v>2.16</v>
      </c>
      <c r="AG102" s="22">
        <v>3.65</v>
      </c>
      <c r="AH102" s="19">
        <v>1.84</v>
      </c>
      <c r="AI102" s="22">
        <v>6.21</v>
      </c>
      <c r="AJ102" s="19">
        <v>0.5</v>
      </c>
      <c r="AK102" s="22">
        <v>3.37</v>
      </c>
      <c r="AL102" s="22">
        <v>6.05</v>
      </c>
      <c r="AM102" s="22">
        <v>10.3</v>
      </c>
      <c r="AN102" s="22">
        <v>11.56</v>
      </c>
      <c r="AO102" s="19">
        <v>1.7</v>
      </c>
      <c r="AP102" s="19">
        <v>1.1200000000000001</v>
      </c>
      <c r="AQ102" s="19">
        <v>0.48</v>
      </c>
      <c r="AR102" s="19">
        <v>0.33</v>
      </c>
      <c r="AS102" s="19">
        <v>0.77</v>
      </c>
      <c r="AT102" s="19">
        <v>0.87</v>
      </c>
      <c r="AU102" s="19">
        <v>0.41</v>
      </c>
      <c r="AV102" s="19">
        <v>1.57</v>
      </c>
      <c r="AW102" s="19">
        <v>0.64</v>
      </c>
      <c r="AX102" s="19">
        <v>0.82</v>
      </c>
      <c r="AY102" s="11"/>
      <c r="AZ102" s="25">
        <v>0.4551</v>
      </c>
      <c r="BA102" s="25">
        <v>0.42809999999999998</v>
      </c>
      <c r="BB102" s="25">
        <v>0.95099999999999996</v>
      </c>
      <c r="BC102" s="25">
        <v>0.995</v>
      </c>
      <c r="BD102" s="25">
        <v>0.31950000000000001</v>
      </c>
      <c r="BE102" s="25">
        <v>0.93830000000000002</v>
      </c>
      <c r="BF102" s="25">
        <v>0.2427</v>
      </c>
      <c r="BG102" s="25">
        <v>0.16700000000000001</v>
      </c>
      <c r="BH102" s="25">
        <v>3.5000000000000002E-8</v>
      </c>
      <c r="BI102" s="25">
        <v>6.6299999999999996E-9</v>
      </c>
      <c r="BJ102" s="25">
        <v>0.75060000000000004</v>
      </c>
      <c r="BK102" s="25">
        <v>0.1741</v>
      </c>
      <c r="BL102" s="25">
        <v>9.1999999999999998E-3</v>
      </c>
      <c r="BM102" s="25">
        <v>1.2200000000000001E-2</v>
      </c>
      <c r="BN102" s="25">
        <v>1E-4</v>
      </c>
      <c r="BO102" s="25">
        <v>0.91420000000000001</v>
      </c>
      <c r="BP102" s="25">
        <v>0.1331</v>
      </c>
      <c r="BQ102" s="25">
        <v>7.4999999999999997E-3</v>
      </c>
      <c r="BR102" s="25">
        <v>0.16189999999999999</v>
      </c>
      <c r="BS102" s="25">
        <v>8.0000000000000004E-4</v>
      </c>
      <c r="BT102" s="25">
        <v>0.18160000000000001</v>
      </c>
      <c r="BU102" s="25">
        <v>3.8899999999999997E-2</v>
      </c>
      <c r="BV102" s="25">
        <v>3.5999999999999999E-3</v>
      </c>
      <c r="BW102" s="25">
        <v>4.0000000000000002E-4</v>
      </c>
      <c r="BX102" s="25">
        <v>4.0299999999999997E-5</v>
      </c>
      <c r="BY102" s="25">
        <v>0.45800000000000002</v>
      </c>
      <c r="BZ102" s="25">
        <v>0.51800000000000002</v>
      </c>
      <c r="CA102" s="25">
        <v>0.84179999999999999</v>
      </c>
      <c r="CB102" s="25">
        <v>0.78869999999999996</v>
      </c>
      <c r="CC102" s="25">
        <v>0.90049999999999997</v>
      </c>
      <c r="CD102" s="25">
        <v>0.94199999999999995</v>
      </c>
      <c r="CE102" s="25">
        <v>0.17610000000000001</v>
      </c>
      <c r="CF102" s="25">
        <v>0.35699999999999998</v>
      </c>
      <c r="CG102" s="25">
        <v>0.43819999999999998</v>
      </c>
      <c r="CH102" s="25">
        <v>0.95569999999999999</v>
      </c>
      <c r="CI102" s="25">
        <v>1.9900000000000001E-2</v>
      </c>
      <c r="CJ102" s="25">
        <v>6.7000000000000002E-3</v>
      </c>
      <c r="CK102" s="25">
        <v>4.7200000000000002E-5</v>
      </c>
      <c r="CL102" s="25">
        <v>0.43009999999999998</v>
      </c>
      <c r="CM102" s="25">
        <v>0.26540000000000002</v>
      </c>
      <c r="CN102" s="25">
        <v>1.4E-2</v>
      </c>
      <c r="CO102" s="25">
        <v>9.8400000000000001E-2</v>
      </c>
      <c r="CP102" s="25">
        <v>5.0000000000000001E-4</v>
      </c>
      <c r="CQ102" s="25">
        <v>0.40089999999999998</v>
      </c>
      <c r="CR102" s="25">
        <v>6.8500000000000005E-2</v>
      </c>
      <c r="CS102" s="25">
        <v>2.2700000000000001E-2</v>
      </c>
      <c r="CT102" s="25">
        <v>1.5E-3</v>
      </c>
      <c r="CU102" s="25">
        <v>7.47E-5</v>
      </c>
      <c r="CV102" s="25">
        <v>0.29389999999999999</v>
      </c>
      <c r="CW102" s="25">
        <v>0.39929999999999999</v>
      </c>
      <c r="CX102" s="25">
        <v>0.59370000000000001</v>
      </c>
      <c r="CY102" s="25">
        <v>0.34899999999999998</v>
      </c>
      <c r="CZ102" s="25">
        <v>0.99850000000000005</v>
      </c>
      <c r="DA102" s="25">
        <v>0.4108</v>
      </c>
      <c r="DB102" s="25">
        <v>0.2276</v>
      </c>
      <c r="DC102" s="25">
        <v>0.42799999999999999</v>
      </c>
      <c r="DD102" s="25">
        <v>0.4083</v>
      </c>
      <c r="DE102" s="25">
        <v>0.99119999999999997</v>
      </c>
      <c r="DF102" s="41" t="str">
        <f t="shared" si="14"/>
        <v/>
      </c>
      <c r="DG102" s="41" t="str">
        <f t="shared" si="18"/>
        <v/>
      </c>
      <c r="DH102" s="41" t="str">
        <f t="shared" si="19"/>
        <v/>
      </c>
      <c r="DI102" s="41" t="str">
        <f t="shared" si="20"/>
        <v/>
      </c>
      <c r="DJ102" s="41" t="str">
        <f t="shared" si="21"/>
        <v/>
      </c>
      <c r="DK102" s="41" t="str">
        <f t="shared" si="22"/>
        <v/>
      </c>
      <c r="DL102" s="41" t="str">
        <f t="shared" si="12"/>
        <v/>
      </c>
      <c r="DM102" s="41" t="str">
        <f t="shared" si="13"/>
        <v/>
      </c>
      <c r="DN102" s="41">
        <f t="shared" si="15"/>
        <v>1</v>
      </c>
      <c r="DO102" s="41">
        <f t="shared" si="16"/>
        <v>0</v>
      </c>
      <c r="DP102" s="41">
        <f t="shared" si="17"/>
        <v>0</v>
      </c>
      <c r="DQ102" s="11"/>
      <c r="DR102" s="14" t="s">
        <v>35</v>
      </c>
      <c r="DS102" s="14" t="s">
        <v>342</v>
      </c>
      <c r="DT102" s="15">
        <v>504</v>
      </c>
      <c r="DU102" s="15" t="s">
        <v>401</v>
      </c>
      <c r="DV102" s="15">
        <v>2550</v>
      </c>
      <c r="DW102" s="15">
        <v>177.10223999999999</v>
      </c>
    </row>
    <row r="103" spans="11:127" x14ac:dyDescent="0.2">
      <c r="K103" s="2"/>
      <c r="L103" s="13">
        <v>230</v>
      </c>
      <c r="M103" s="46"/>
      <c r="N103" s="47"/>
      <c r="O103" s="14" t="s">
        <v>402</v>
      </c>
      <c r="P103" s="15" t="s">
        <v>38</v>
      </c>
      <c r="Q103" s="15">
        <v>1500</v>
      </c>
      <c r="R103" s="16" t="s">
        <v>403</v>
      </c>
      <c r="S103" s="16" t="s">
        <v>404</v>
      </c>
      <c r="T103" s="17">
        <v>903</v>
      </c>
      <c r="U103" s="11"/>
      <c r="V103" s="19">
        <v>1.1499999999999999</v>
      </c>
      <c r="W103" s="19">
        <v>0.73</v>
      </c>
      <c r="X103" s="19">
        <v>0.64</v>
      </c>
      <c r="Y103" s="19"/>
      <c r="Z103" s="20"/>
      <c r="AA103" s="20"/>
      <c r="AB103" s="22">
        <v>2.73</v>
      </c>
      <c r="AC103" s="22">
        <v>5.55</v>
      </c>
      <c r="AD103" s="22">
        <v>8.2799999999999994</v>
      </c>
      <c r="AE103" s="22">
        <v>2.04</v>
      </c>
      <c r="AF103" s="19">
        <v>1.49</v>
      </c>
      <c r="AG103" s="22">
        <v>1.9</v>
      </c>
      <c r="AH103" s="22">
        <v>2.8</v>
      </c>
      <c r="AI103" s="22">
        <v>5.75</v>
      </c>
      <c r="AJ103" s="19">
        <v>1.48</v>
      </c>
      <c r="AK103" s="22">
        <v>2.0499999999999998</v>
      </c>
      <c r="AL103" s="19">
        <v>0.79</v>
      </c>
      <c r="AM103" s="19">
        <v>0.85</v>
      </c>
      <c r="AN103" s="24">
        <v>1.84</v>
      </c>
      <c r="AO103" s="19">
        <v>1.07</v>
      </c>
      <c r="AP103" s="24">
        <v>2.17</v>
      </c>
      <c r="AQ103" s="19">
        <v>1.66</v>
      </c>
      <c r="AR103" s="22">
        <v>3.3</v>
      </c>
      <c r="AS103" s="19">
        <v>1.1599999999999999</v>
      </c>
      <c r="AT103" s="19">
        <v>0.96</v>
      </c>
      <c r="AU103" s="19">
        <v>0.84</v>
      </c>
      <c r="AV103" s="18">
        <v>0.51</v>
      </c>
      <c r="AW103" s="19">
        <v>1.1499999999999999</v>
      </c>
      <c r="AX103" s="19">
        <v>0.73</v>
      </c>
      <c r="AY103" s="11"/>
      <c r="AZ103" s="25">
        <v>0.64910000000000001</v>
      </c>
      <c r="BA103" s="25">
        <v>0.49059999999999998</v>
      </c>
      <c r="BB103" s="25">
        <v>0.26829999999999998</v>
      </c>
      <c r="BC103" s="25">
        <v>0.63139999999999996</v>
      </c>
      <c r="BD103" s="25">
        <v>0.14749999999999999</v>
      </c>
      <c r="BE103" s="25">
        <v>0.93830000000000002</v>
      </c>
      <c r="BF103" s="25">
        <v>0.92859999999999998</v>
      </c>
      <c r="BG103" s="25">
        <v>0.41210000000000002</v>
      </c>
      <c r="BH103" s="25">
        <v>4.2700000000000002E-10</v>
      </c>
      <c r="BI103" s="25">
        <v>1.16E-10</v>
      </c>
      <c r="BJ103" s="25">
        <v>5.7000000000000002E-3</v>
      </c>
      <c r="BK103" s="25">
        <v>9.9000000000000008E-3</v>
      </c>
      <c r="BL103" s="25">
        <v>1.1999999999999999E-3</v>
      </c>
      <c r="BM103" s="25">
        <v>4.8800000000000003E-7</v>
      </c>
      <c r="BN103" s="25">
        <v>1.51E-8</v>
      </c>
      <c r="BO103" s="25">
        <v>2.8400000000000002E-2</v>
      </c>
      <c r="BP103" s="25">
        <v>0.3705</v>
      </c>
      <c r="BQ103" s="25">
        <v>1.44E-2</v>
      </c>
      <c r="BR103" s="25">
        <v>1.5E-3</v>
      </c>
      <c r="BS103" s="25">
        <v>3.7599999999999998E-7</v>
      </c>
      <c r="BT103" s="25">
        <v>0.42859999999999998</v>
      </c>
      <c r="BU103" s="25">
        <v>0.02</v>
      </c>
      <c r="BV103" s="25">
        <v>0.67330000000000001</v>
      </c>
      <c r="BW103" s="25">
        <v>0.94550000000000001</v>
      </c>
      <c r="BX103" s="25">
        <v>7.7299999999999994E-2</v>
      </c>
      <c r="BY103" s="25">
        <v>0.7238</v>
      </c>
      <c r="BZ103" s="25">
        <v>6.7000000000000004E-2</v>
      </c>
      <c r="CA103" s="25">
        <v>0.23530000000000001</v>
      </c>
      <c r="CB103" s="25">
        <v>5.0000000000000001E-4</v>
      </c>
      <c r="CC103" s="25">
        <v>0.74529999999999996</v>
      </c>
      <c r="CD103" s="25">
        <v>0.88729999999999998</v>
      </c>
      <c r="CE103" s="25">
        <v>0.26619999999999999</v>
      </c>
      <c r="CF103" s="25">
        <v>4.65E-2</v>
      </c>
      <c r="CG103" s="25">
        <v>0.71599999999999997</v>
      </c>
      <c r="CH103" s="25">
        <v>0.28920000000000001</v>
      </c>
      <c r="CI103" s="25">
        <v>5.1000000000000004E-3</v>
      </c>
      <c r="CJ103" s="25">
        <v>1.9400000000000001E-6</v>
      </c>
      <c r="CK103" s="25">
        <v>2.2600000000000001E-8</v>
      </c>
      <c r="CL103" s="25">
        <v>3.9300000000000002E-2</v>
      </c>
      <c r="CM103" s="25">
        <v>0.49530000000000002</v>
      </c>
      <c r="CN103" s="25">
        <v>1.9199999999999998E-2</v>
      </c>
      <c r="CO103" s="25">
        <v>2.5999999999999999E-3</v>
      </c>
      <c r="CP103" s="25">
        <v>9.0299999999999997E-7</v>
      </c>
      <c r="CQ103" s="25">
        <v>0.55479999999999996</v>
      </c>
      <c r="CR103" s="25">
        <v>4.1799999999999997E-2</v>
      </c>
      <c r="CS103" s="25">
        <v>0.49690000000000001</v>
      </c>
      <c r="CT103" s="25">
        <v>0.36670000000000003</v>
      </c>
      <c r="CU103" s="25">
        <v>2.8199999999999999E-2</v>
      </c>
      <c r="CV103" s="25">
        <v>0.39879999999999999</v>
      </c>
      <c r="CW103" s="25">
        <v>0.1101</v>
      </c>
      <c r="CX103" s="25">
        <v>0.3372</v>
      </c>
      <c r="CY103" s="25">
        <v>3.7000000000000002E-3</v>
      </c>
      <c r="CZ103" s="25">
        <v>0.99850000000000005</v>
      </c>
      <c r="DA103" s="25">
        <v>0.39389999999999997</v>
      </c>
      <c r="DB103" s="25">
        <v>0.27900000000000003</v>
      </c>
      <c r="DC103" s="25">
        <v>0.17630000000000001</v>
      </c>
      <c r="DD103" s="25">
        <v>0.4703</v>
      </c>
      <c r="DE103" s="25">
        <v>0.74650000000000005</v>
      </c>
      <c r="DF103" s="41" t="str">
        <f t="shared" si="14"/>
        <v/>
      </c>
      <c r="DG103" s="41" t="str">
        <f t="shared" si="18"/>
        <v>up</v>
      </c>
      <c r="DH103" s="41" t="str">
        <f t="shared" si="19"/>
        <v/>
      </c>
      <c r="DI103" s="41" t="str">
        <f t="shared" si="20"/>
        <v/>
      </c>
      <c r="DJ103" s="41" t="str">
        <f t="shared" si="21"/>
        <v/>
      </c>
      <c r="DK103" s="41" t="str">
        <f t="shared" si="22"/>
        <v/>
      </c>
      <c r="DL103" s="41" t="str">
        <f t="shared" si="12"/>
        <v/>
      </c>
      <c r="DM103" s="41" t="str">
        <f t="shared" si="13"/>
        <v/>
      </c>
      <c r="DN103" s="41">
        <f t="shared" si="15"/>
        <v>1</v>
      </c>
      <c r="DO103" s="41">
        <f t="shared" si="16"/>
        <v>0</v>
      </c>
      <c r="DP103" s="41">
        <f t="shared" si="17"/>
        <v>1</v>
      </c>
      <c r="DQ103" s="11"/>
      <c r="DR103" s="14" t="s">
        <v>35</v>
      </c>
      <c r="DS103" s="14" t="s">
        <v>342</v>
      </c>
      <c r="DT103" s="15">
        <v>193</v>
      </c>
      <c r="DU103" s="15" t="s">
        <v>405</v>
      </c>
      <c r="DV103" s="15">
        <v>1975</v>
      </c>
      <c r="DW103" s="15">
        <v>219.11281</v>
      </c>
    </row>
    <row r="104" spans="11:127" x14ac:dyDescent="0.2">
      <c r="K104" s="2"/>
      <c r="L104" s="13">
        <v>241</v>
      </c>
      <c r="M104" s="46"/>
      <c r="N104" s="45" t="s">
        <v>406</v>
      </c>
      <c r="O104" s="14" t="s">
        <v>407</v>
      </c>
      <c r="P104" s="15" t="s">
        <v>38</v>
      </c>
      <c r="Q104" s="15">
        <v>60</v>
      </c>
      <c r="R104" s="16" t="s">
        <v>408</v>
      </c>
      <c r="S104" s="16" t="s">
        <v>409</v>
      </c>
      <c r="T104" s="17">
        <v>6106</v>
      </c>
      <c r="U104" s="11"/>
      <c r="V104" s="19">
        <v>0.94</v>
      </c>
      <c r="W104" s="19">
        <v>1.03</v>
      </c>
      <c r="X104" s="19">
        <v>1.1000000000000001</v>
      </c>
      <c r="Y104" s="20"/>
      <c r="Z104" s="20"/>
      <c r="AA104" s="21"/>
      <c r="AB104" s="19">
        <v>0.85</v>
      </c>
      <c r="AC104" s="19">
        <v>0.7</v>
      </c>
      <c r="AD104" s="18">
        <v>0.34</v>
      </c>
      <c r="AE104" s="19">
        <v>0.83</v>
      </c>
      <c r="AF104" s="18">
        <v>0.49</v>
      </c>
      <c r="AG104" s="22">
        <v>1.91</v>
      </c>
      <c r="AH104" s="19">
        <v>1.48</v>
      </c>
      <c r="AI104" s="19">
        <v>0.75</v>
      </c>
      <c r="AJ104" s="19">
        <v>0.77</v>
      </c>
      <c r="AK104" s="18">
        <v>0.51</v>
      </c>
      <c r="AL104" s="19">
        <v>1.44</v>
      </c>
      <c r="AM104" s="22">
        <v>1.87</v>
      </c>
      <c r="AN104" s="19">
        <v>0.73</v>
      </c>
      <c r="AO104" s="19">
        <v>1.31</v>
      </c>
      <c r="AP104" s="18">
        <v>0.39</v>
      </c>
      <c r="AQ104" s="18">
        <v>0.43</v>
      </c>
      <c r="AR104" s="18">
        <v>0.49</v>
      </c>
      <c r="AS104" s="19">
        <v>0.97</v>
      </c>
      <c r="AT104" s="19">
        <v>0.82</v>
      </c>
      <c r="AU104" s="19">
        <v>0.91</v>
      </c>
      <c r="AV104" s="19">
        <v>1.3</v>
      </c>
      <c r="AW104" s="19">
        <v>0.94</v>
      </c>
      <c r="AX104" s="19">
        <v>1.03</v>
      </c>
      <c r="AY104" s="11"/>
      <c r="AZ104" s="25">
        <v>0.54979999999999996</v>
      </c>
      <c r="BA104" s="25">
        <v>0.45779999999999998</v>
      </c>
      <c r="BB104" s="25">
        <v>0.87680000000000002</v>
      </c>
      <c r="BC104" s="25">
        <v>0.995</v>
      </c>
      <c r="BD104" s="25">
        <v>0.50390000000000001</v>
      </c>
      <c r="BE104" s="25">
        <v>0.93830000000000002</v>
      </c>
      <c r="BF104" s="25">
        <v>3.95E-2</v>
      </c>
      <c r="BG104" s="25">
        <v>5.67E-2</v>
      </c>
      <c r="BH104" s="25">
        <v>1.11E-7</v>
      </c>
      <c r="BI104" s="25">
        <v>1.9700000000000001E-8</v>
      </c>
      <c r="BJ104" s="25">
        <v>8.6499999999999994E-2</v>
      </c>
      <c r="BK104" s="25">
        <v>4.6899999999999997E-2</v>
      </c>
      <c r="BL104" s="25">
        <v>0.6109</v>
      </c>
      <c r="BM104" s="25">
        <v>0.1037</v>
      </c>
      <c r="BN104" s="25">
        <v>3.1399999999999998E-5</v>
      </c>
      <c r="BO104" s="25">
        <v>0.25850000000000001</v>
      </c>
      <c r="BP104" s="25">
        <v>6.0000000000000001E-3</v>
      </c>
      <c r="BQ104" s="25">
        <v>1.8100000000000002E-2</v>
      </c>
      <c r="BR104" s="25">
        <v>0.11700000000000001</v>
      </c>
      <c r="BS104" s="25">
        <v>0.1361</v>
      </c>
      <c r="BT104" s="25">
        <v>0.40479999999999999</v>
      </c>
      <c r="BU104" s="25">
        <v>2.8999999999999998E-3</v>
      </c>
      <c r="BV104" s="25">
        <v>0.16569999999999999</v>
      </c>
      <c r="BW104" s="25">
        <v>2.1999999999999999E-2</v>
      </c>
      <c r="BX104" s="25">
        <v>0.1532</v>
      </c>
      <c r="BY104" s="25">
        <v>0.3473</v>
      </c>
      <c r="BZ104" s="25">
        <v>2.9999999999999997E-4</v>
      </c>
      <c r="CA104" s="25">
        <v>5.9999999999999995E-4</v>
      </c>
      <c r="CB104" s="25">
        <v>4.4000000000000003E-3</v>
      </c>
      <c r="CC104" s="25">
        <v>0.51339999999999997</v>
      </c>
      <c r="CD104" s="25">
        <v>0.3019</v>
      </c>
      <c r="CE104" s="25">
        <v>0.72330000000000005</v>
      </c>
      <c r="CF104" s="25">
        <v>0.2994</v>
      </c>
      <c r="CG104" s="25">
        <v>0.54720000000000002</v>
      </c>
      <c r="CH104" s="25">
        <v>0.92</v>
      </c>
      <c r="CI104" s="25">
        <v>0.33510000000000001</v>
      </c>
      <c r="CJ104" s="25">
        <v>3.73E-2</v>
      </c>
      <c r="CK104" s="25">
        <v>1.52E-5</v>
      </c>
      <c r="CL104" s="25">
        <v>0.18729999999999999</v>
      </c>
      <c r="CM104" s="25">
        <v>3.3700000000000001E-2</v>
      </c>
      <c r="CN104" s="25">
        <v>2.1299999999999999E-2</v>
      </c>
      <c r="CO104" s="25">
        <v>7.8100000000000003E-2</v>
      </c>
      <c r="CP104" s="25">
        <v>3.9399999999999998E-2</v>
      </c>
      <c r="CQ104" s="25">
        <v>0.53269999999999995</v>
      </c>
      <c r="CR104" s="25">
        <v>1.2200000000000001E-2</v>
      </c>
      <c r="CS104" s="25">
        <v>0.23980000000000001</v>
      </c>
      <c r="CT104" s="25">
        <v>2.2800000000000001E-2</v>
      </c>
      <c r="CU104" s="25">
        <v>5.0500000000000003E-2</v>
      </c>
      <c r="CV104" s="25">
        <v>0.24629999999999999</v>
      </c>
      <c r="CW104" s="25">
        <v>1.8E-3</v>
      </c>
      <c r="CX104" s="25">
        <v>1.7999999999999999E-2</v>
      </c>
      <c r="CY104" s="25">
        <v>1.32E-2</v>
      </c>
      <c r="CZ104" s="25">
        <v>0.99850000000000005</v>
      </c>
      <c r="DA104" s="25">
        <v>0.24779999999999999</v>
      </c>
      <c r="DB104" s="25">
        <v>0.47120000000000001</v>
      </c>
      <c r="DC104" s="25">
        <v>0.3992</v>
      </c>
      <c r="DD104" s="25">
        <v>0.44130000000000003</v>
      </c>
      <c r="DE104" s="25">
        <v>0.99119999999999997</v>
      </c>
      <c r="DF104" s="41" t="str">
        <f t="shared" si="14"/>
        <v>down</v>
      </c>
      <c r="DG104" s="41" t="str">
        <f t="shared" si="18"/>
        <v>down</v>
      </c>
      <c r="DH104" s="41" t="str">
        <f t="shared" si="19"/>
        <v/>
      </c>
      <c r="DI104" s="41" t="str">
        <f t="shared" si="20"/>
        <v/>
      </c>
      <c r="DJ104" s="41" t="str">
        <f t="shared" si="21"/>
        <v/>
      </c>
      <c r="DK104" s="41" t="str">
        <f t="shared" si="22"/>
        <v/>
      </c>
      <c r="DL104" s="41" t="str">
        <f t="shared" si="12"/>
        <v/>
      </c>
      <c r="DM104" s="41" t="str">
        <f t="shared" si="13"/>
        <v/>
      </c>
      <c r="DN104" s="41">
        <f t="shared" si="15"/>
        <v>1</v>
      </c>
      <c r="DO104" s="41">
        <f t="shared" si="16"/>
        <v>2</v>
      </c>
      <c r="DP104" s="41">
        <f t="shared" si="17"/>
        <v>2</v>
      </c>
      <c r="DQ104" s="11"/>
      <c r="DR104" s="14" t="s">
        <v>35</v>
      </c>
      <c r="DS104" s="14" t="s">
        <v>406</v>
      </c>
      <c r="DT104" s="15">
        <v>397</v>
      </c>
      <c r="DU104" s="15" t="s">
        <v>410</v>
      </c>
      <c r="DV104" s="15">
        <v>2864</v>
      </c>
      <c r="DW104" s="15">
        <v>132.10191</v>
      </c>
    </row>
    <row r="105" spans="11:127" x14ac:dyDescent="0.2">
      <c r="K105" s="2"/>
      <c r="L105" s="13">
        <v>242</v>
      </c>
      <c r="M105" s="46"/>
      <c r="N105" s="46"/>
      <c r="O105" s="14" t="s">
        <v>411</v>
      </c>
      <c r="P105" s="15" t="s">
        <v>72</v>
      </c>
      <c r="Q105" s="15">
        <v>1587</v>
      </c>
      <c r="R105" s="16" t="s">
        <v>412</v>
      </c>
      <c r="S105" s="16" t="s">
        <v>413</v>
      </c>
      <c r="T105" s="17">
        <v>70912</v>
      </c>
      <c r="U105" s="11"/>
      <c r="V105" s="19">
        <v>1.32</v>
      </c>
      <c r="W105" s="19">
        <v>1.08</v>
      </c>
      <c r="X105" s="19">
        <v>0.82</v>
      </c>
      <c r="Y105" s="19"/>
      <c r="Z105" s="20"/>
      <c r="AA105" s="21"/>
      <c r="AB105" s="19">
        <v>0.63</v>
      </c>
      <c r="AC105" s="19">
        <v>1.94</v>
      </c>
      <c r="AD105" s="18">
        <v>0.41</v>
      </c>
      <c r="AE105" s="19">
        <v>3.06</v>
      </c>
      <c r="AF105" s="18">
        <v>0.21</v>
      </c>
      <c r="AG105" s="19">
        <v>5.07</v>
      </c>
      <c r="AH105" s="19">
        <v>0.96</v>
      </c>
      <c r="AI105" s="19">
        <v>0.81</v>
      </c>
      <c r="AJ105" s="19">
        <v>0.19</v>
      </c>
      <c r="AK105" s="19">
        <v>0.84</v>
      </c>
      <c r="AL105" s="22">
        <v>4.03</v>
      </c>
      <c r="AM105" s="22">
        <v>5.3</v>
      </c>
      <c r="AN105" s="19">
        <v>1.05</v>
      </c>
      <c r="AO105" s="19">
        <v>1.31</v>
      </c>
      <c r="AP105" s="18">
        <v>0.2</v>
      </c>
      <c r="AQ105" s="19">
        <v>0.67</v>
      </c>
      <c r="AR105" s="18">
        <v>0.42</v>
      </c>
      <c r="AS105" s="19">
        <v>5.35</v>
      </c>
      <c r="AT105" s="24">
        <v>2.69</v>
      </c>
      <c r="AU105" s="19">
        <v>0.33</v>
      </c>
      <c r="AV105" s="19">
        <v>1.1599999999999999</v>
      </c>
      <c r="AW105" s="19">
        <v>1.32</v>
      </c>
      <c r="AX105" s="19">
        <v>1.08</v>
      </c>
      <c r="AY105" s="11"/>
      <c r="AZ105" s="25">
        <v>0.24879999999999999</v>
      </c>
      <c r="BA105" s="25">
        <v>0.34200000000000003</v>
      </c>
      <c r="BB105" s="25">
        <v>0.80210000000000004</v>
      </c>
      <c r="BC105" s="25">
        <v>0.995</v>
      </c>
      <c r="BD105" s="25">
        <v>0.38229999999999997</v>
      </c>
      <c r="BE105" s="25">
        <v>0.93830000000000002</v>
      </c>
      <c r="BF105" s="25">
        <v>0.86060000000000003</v>
      </c>
      <c r="BG105" s="25">
        <v>0.39429999999999998</v>
      </c>
      <c r="BH105" s="25">
        <v>1.4E-3</v>
      </c>
      <c r="BI105" s="25">
        <v>1E-4</v>
      </c>
      <c r="BJ105" s="25">
        <v>6.8500000000000005E-2</v>
      </c>
      <c r="BK105" s="25">
        <v>4.02E-2</v>
      </c>
      <c r="BL105" s="25">
        <v>0.28949999999999998</v>
      </c>
      <c r="BM105" s="25">
        <v>0.99890000000000001</v>
      </c>
      <c r="BN105" s="25">
        <v>2.06E-2</v>
      </c>
      <c r="BO105" s="25">
        <v>0.28889999999999999</v>
      </c>
      <c r="BP105" s="25">
        <v>2.06E-2</v>
      </c>
      <c r="BQ105" s="25">
        <v>0.10340000000000001</v>
      </c>
      <c r="BR105" s="25">
        <v>0.90739999999999998</v>
      </c>
      <c r="BS105" s="25">
        <v>0.72130000000000005</v>
      </c>
      <c r="BT105" s="25">
        <v>0.12959999999999999</v>
      </c>
      <c r="BU105" s="25">
        <v>0.63639999999999997</v>
      </c>
      <c r="BV105" s="25">
        <v>5.1999999999999998E-3</v>
      </c>
      <c r="BW105" s="25">
        <v>5.7999999999999996E-3</v>
      </c>
      <c r="BX105" s="25">
        <v>0.87229999999999996</v>
      </c>
      <c r="BY105" s="25">
        <v>0.96679999999999999</v>
      </c>
      <c r="BZ105" s="25">
        <v>3.7000000000000002E-3</v>
      </c>
      <c r="CA105" s="25">
        <v>0.23319999999999999</v>
      </c>
      <c r="CB105" s="25">
        <v>4.7899999999999998E-2</v>
      </c>
      <c r="CC105" s="25">
        <v>0.13420000000000001</v>
      </c>
      <c r="CD105" s="25">
        <v>5.5599999999999997E-2</v>
      </c>
      <c r="CE105" s="25">
        <v>0.28060000000000002</v>
      </c>
      <c r="CF105" s="25">
        <v>0.40400000000000003</v>
      </c>
      <c r="CG105" s="25">
        <v>0.41849999999999998</v>
      </c>
      <c r="CH105" s="25">
        <v>0.84509999999999996</v>
      </c>
      <c r="CI105" s="25">
        <v>0.2046</v>
      </c>
      <c r="CJ105" s="25">
        <v>0.22689999999999999</v>
      </c>
      <c r="CK105" s="25">
        <v>4.7000000000000002E-3</v>
      </c>
      <c r="CL105" s="25">
        <v>0.2029</v>
      </c>
      <c r="CM105" s="25">
        <v>7.3200000000000001E-2</v>
      </c>
      <c r="CN105" s="25">
        <v>6.6600000000000006E-2</v>
      </c>
      <c r="CO105" s="25">
        <v>0.33229999999999998</v>
      </c>
      <c r="CP105" s="25">
        <v>0.15129999999999999</v>
      </c>
      <c r="CQ105" s="25">
        <v>0.32650000000000001</v>
      </c>
      <c r="CR105" s="25">
        <v>0.36659999999999998</v>
      </c>
      <c r="CS105" s="25">
        <v>2.7900000000000001E-2</v>
      </c>
      <c r="CT105" s="25">
        <v>9.1999999999999998E-3</v>
      </c>
      <c r="CU105" s="25">
        <v>0.1827</v>
      </c>
      <c r="CV105" s="25">
        <v>0.46839999999999998</v>
      </c>
      <c r="CW105" s="25">
        <v>1.12E-2</v>
      </c>
      <c r="CX105" s="25">
        <v>0.3372</v>
      </c>
      <c r="CY105" s="25">
        <v>5.5E-2</v>
      </c>
      <c r="CZ105" s="25">
        <v>0.71750000000000003</v>
      </c>
      <c r="DA105" s="25">
        <v>0.107</v>
      </c>
      <c r="DB105" s="25">
        <v>0.28560000000000002</v>
      </c>
      <c r="DC105" s="25">
        <v>0.45729999999999998</v>
      </c>
      <c r="DD105" s="25">
        <v>0.40710000000000002</v>
      </c>
      <c r="DE105" s="25">
        <v>0.99119999999999997</v>
      </c>
      <c r="DF105" s="41" t="str">
        <f t="shared" si="14"/>
        <v/>
      </c>
      <c r="DG105" s="41" t="str">
        <f t="shared" si="18"/>
        <v>down</v>
      </c>
      <c r="DH105" s="41" t="str">
        <f t="shared" si="19"/>
        <v/>
      </c>
      <c r="DI105" s="41" t="str">
        <f t="shared" si="20"/>
        <v/>
      </c>
      <c r="DJ105" s="41" t="str">
        <f t="shared" si="21"/>
        <v/>
      </c>
      <c r="DK105" s="41" t="str">
        <f t="shared" si="22"/>
        <v/>
      </c>
      <c r="DL105" s="41" t="str">
        <f t="shared" si="12"/>
        <v/>
      </c>
      <c r="DM105" s="41" t="str">
        <f t="shared" si="13"/>
        <v/>
      </c>
      <c r="DN105" s="41">
        <f t="shared" si="15"/>
        <v>1</v>
      </c>
      <c r="DO105" s="41">
        <f t="shared" si="16"/>
        <v>1</v>
      </c>
      <c r="DP105" s="41">
        <f t="shared" si="17"/>
        <v>1</v>
      </c>
      <c r="DQ105" s="11"/>
      <c r="DR105" s="14" t="s">
        <v>35</v>
      </c>
      <c r="DS105" s="14" t="s">
        <v>406</v>
      </c>
      <c r="DT105" s="15">
        <v>1082</v>
      </c>
      <c r="DU105" s="15" t="s">
        <v>414</v>
      </c>
      <c r="DV105" s="15">
        <v>2400</v>
      </c>
      <c r="DW105" s="15">
        <v>172.09791000000001</v>
      </c>
    </row>
    <row r="106" spans="11:127" x14ac:dyDescent="0.2">
      <c r="K106" s="2"/>
      <c r="L106" s="13">
        <v>244</v>
      </c>
      <c r="M106" s="46"/>
      <c r="N106" s="46"/>
      <c r="O106" s="14" t="s">
        <v>415</v>
      </c>
      <c r="P106" s="15" t="s">
        <v>72</v>
      </c>
      <c r="Q106" s="15">
        <v>22116</v>
      </c>
      <c r="R106" s="16" t="s">
        <v>416</v>
      </c>
      <c r="S106" s="16" t="s">
        <v>417</v>
      </c>
      <c r="T106" s="17">
        <v>70</v>
      </c>
      <c r="U106" s="11"/>
      <c r="V106" s="18">
        <v>0.37</v>
      </c>
      <c r="W106" s="18">
        <v>0.56999999999999995</v>
      </c>
      <c r="X106" s="19">
        <v>1.55</v>
      </c>
      <c r="Y106" s="20"/>
      <c r="Z106" s="20"/>
      <c r="AA106" s="19"/>
      <c r="AB106" s="19">
        <v>0.59</v>
      </c>
      <c r="AC106" s="22">
        <v>2.76</v>
      </c>
      <c r="AD106" s="19">
        <v>0.93</v>
      </c>
      <c r="AE106" s="22">
        <v>4.71</v>
      </c>
      <c r="AF106" s="23">
        <v>0.34</v>
      </c>
      <c r="AG106" s="22">
        <v>9.39</v>
      </c>
      <c r="AH106" s="22">
        <v>7.64</v>
      </c>
      <c r="AI106" s="19">
        <v>2.15</v>
      </c>
      <c r="AJ106" s="19">
        <v>0.81</v>
      </c>
      <c r="AK106" s="18">
        <v>0.28000000000000003</v>
      </c>
      <c r="AL106" s="19">
        <v>1.88</v>
      </c>
      <c r="AM106" s="22">
        <v>4.6399999999999997</v>
      </c>
      <c r="AN106" s="19">
        <v>1.38</v>
      </c>
      <c r="AO106" s="22">
        <v>2.4700000000000002</v>
      </c>
      <c r="AP106" s="18">
        <v>0.3</v>
      </c>
      <c r="AQ106" s="18">
        <v>0.16</v>
      </c>
      <c r="AR106" s="18">
        <v>0.39</v>
      </c>
      <c r="AS106" s="19">
        <v>2.57</v>
      </c>
      <c r="AT106" s="19">
        <v>1.24</v>
      </c>
      <c r="AU106" s="19">
        <v>0.44</v>
      </c>
      <c r="AV106" s="19">
        <v>0.65</v>
      </c>
      <c r="AW106" s="18">
        <v>0.37</v>
      </c>
      <c r="AX106" s="19">
        <v>0.56999999999999995</v>
      </c>
      <c r="AY106" s="11"/>
      <c r="AZ106" s="25">
        <v>1.09E-2</v>
      </c>
      <c r="BA106" s="25">
        <v>8.72E-2</v>
      </c>
      <c r="BB106" s="25">
        <v>3.6999999999999998E-2</v>
      </c>
      <c r="BC106" s="25">
        <v>0.24179999999999999</v>
      </c>
      <c r="BD106" s="25">
        <v>0.21990000000000001</v>
      </c>
      <c r="BE106" s="25">
        <v>0.93830000000000002</v>
      </c>
      <c r="BF106" s="25">
        <v>2.3999999999999998E-3</v>
      </c>
      <c r="BG106" s="25">
        <v>9.9000000000000008E-3</v>
      </c>
      <c r="BH106" s="25">
        <v>4.3499999999999999E-6</v>
      </c>
      <c r="BI106" s="25">
        <v>5.68E-7</v>
      </c>
      <c r="BJ106" s="25">
        <v>0.27689999999999998</v>
      </c>
      <c r="BK106" s="25">
        <v>9.3299999999999994E-2</v>
      </c>
      <c r="BL106" s="25">
        <v>0.54190000000000005</v>
      </c>
      <c r="BM106" s="25">
        <v>3.1699999999999999E-2</v>
      </c>
      <c r="BN106" s="25">
        <v>0.66559999999999997</v>
      </c>
      <c r="BO106" s="25">
        <v>6.6E-3</v>
      </c>
      <c r="BP106" s="25">
        <v>8.2600000000000007E-2</v>
      </c>
      <c r="BQ106" s="25">
        <v>3.5999999999999999E-3</v>
      </c>
      <c r="BR106" s="25">
        <v>9.09E-5</v>
      </c>
      <c r="BS106" s="25">
        <v>0.2419</v>
      </c>
      <c r="BT106" s="25">
        <v>0.25009999999999999</v>
      </c>
      <c r="BU106" s="25">
        <v>3.8E-3</v>
      </c>
      <c r="BV106" s="25">
        <v>0.16209999999999999</v>
      </c>
      <c r="BW106" s="25">
        <v>8.9999999999999998E-4</v>
      </c>
      <c r="BX106" s="25">
        <v>0.26319999999999999</v>
      </c>
      <c r="BY106" s="25">
        <v>4.2999999999999997E-2</v>
      </c>
      <c r="BZ106" s="25">
        <v>2.1899999999999999E-2</v>
      </c>
      <c r="CA106" s="25">
        <v>1.1999999999999999E-3</v>
      </c>
      <c r="CB106" s="25">
        <v>3.2300000000000002E-2</v>
      </c>
      <c r="CC106" s="25">
        <v>0.80200000000000005</v>
      </c>
      <c r="CD106" s="25">
        <v>0.87080000000000002</v>
      </c>
      <c r="CE106" s="25">
        <v>0.16669999999999999</v>
      </c>
      <c r="CF106" s="25">
        <v>0.36709999999999998</v>
      </c>
      <c r="CG106" s="25">
        <v>1.03E-2</v>
      </c>
      <c r="CH106" s="25">
        <v>0.1396</v>
      </c>
      <c r="CI106" s="25">
        <v>0.31119999999999998</v>
      </c>
      <c r="CJ106" s="25">
        <v>1.4E-2</v>
      </c>
      <c r="CK106" s="25">
        <v>8.72E-2</v>
      </c>
      <c r="CL106" s="25">
        <v>1.46E-2</v>
      </c>
      <c r="CM106" s="25">
        <v>0.2021</v>
      </c>
      <c r="CN106" s="25">
        <v>8.6E-3</v>
      </c>
      <c r="CO106" s="25">
        <v>4.0000000000000002E-4</v>
      </c>
      <c r="CP106" s="25">
        <v>6.2600000000000003E-2</v>
      </c>
      <c r="CQ106" s="25">
        <v>0.44019999999999998</v>
      </c>
      <c r="CR106" s="25">
        <v>1.3599999999999999E-2</v>
      </c>
      <c r="CS106" s="25">
        <v>0.23719999999999999</v>
      </c>
      <c r="CT106" s="25">
        <v>2.8E-3</v>
      </c>
      <c r="CU106" s="25">
        <v>7.8600000000000003E-2</v>
      </c>
      <c r="CV106" s="25">
        <v>6.7799999999999999E-2</v>
      </c>
      <c r="CW106" s="25">
        <v>4.5400000000000003E-2</v>
      </c>
      <c r="CX106" s="25">
        <v>2.69E-2</v>
      </c>
      <c r="CY106" s="25">
        <v>4.4900000000000002E-2</v>
      </c>
      <c r="CZ106" s="25">
        <v>0.99850000000000005</v>
      </c>
      <c r="DA106" s="25">
        <v>0.39069999999999999</v>
      </c>
      <c r="DB106" s="25">
        <v>0.22020000000000001</v>
      </c>
      <c r="DC106" s="25">
        <v>0.43130000000000002</v>
      </c>
      <c r="DD106" s="25">
        <v>7.1099999999999997E-2</v>
      </c>
      <c r="DE106" s="25">
        <v>0.54190000000000005</v>
      </c>
      <c r="DF106" s="41" t="str">
        <f t="shared" si="14"/>
        <v>down</v>
      </c>
      <c r="DG106" s="41" t="str">
        <f t="shared" si="18"/>
        <v>down</v>
      </c>
      <c r="DH106" s="41" t="str">
        <f t="shared" si="19"/>
        <v/>
      </c>
      <c r="DI106" s="41" t="str">
        <f t="shared" si="20"/>
        <v/>
      </c>
      <c r="DJ106" s="41" t="str">
        <f t="shared" si="21"/>
        <v/>
      </c>
      <c r="DK106" s="41" t="str">
        <f t="shared" si="22"/>
        <v/>
      </c>
      <c r="DL106" s="41" t="str">
        <f t="shared" si="12"/>
        <v>down</v>
      </c>
      <c r="DM106" s="41" t="str">
        <f t="shared" si="13"/>
        <v/>
      </c>
      <c r="DN106" s="41">
        <f t="shared" si="15"/>
        <v>1</v>
      </c>
      <c r="DO106" s="41">
        <f t="shared" si="16"/>
        <v>3</v>
      </c>
      <c r="DP106" s="41">
        <f t="shared" si="17"/>
        <v>3</v>
      </c>
      <c r="DQ106" s="11"/>
      <c r="DR106" s="14" t="s">
        <v>35</v>
      </c>
      <c r="DS106" s="14" t="s">
        <v>406</v>
      </c>
      <c r="DT106" s="15">
        <v>100000551</v>
      </c>
      <c r="DU106" s="15" t="s">
        <v>418</v>
      </c>
      <c r="DV106" s="15">
        <v>2170</v>
      </c>
      <c r="DW106" s="15">
        <v>129.05571</v>
      </c>
    </row>
    <row r="107" spans="11:127" x14ac:dyDescent="0.2">
      <c r="K107" s="2"/>
      <c r="L107" s="13">
        <v>247</v>
      </c>
      <c r="M107" s="46"/>
      <c r="N107" s="46"/>
      <c r="O107" s="14" t="s">
        <v>419</v>
      </c>
      <c r="P107" s="15" t="s">
        <v>72</v>
      </c>
      <c r="Q107" s="15">
        <v>22132</v>
      </c>
      <c r="R107" s="16" t="s">
        <v>420</v>
      </c>
      <c r="S107" s="16" t="s">
        <v>421</v>
      </c>
      <c r="T107" s="17">
        <v>83697</v>
      </c>
      <c r="U107" s="11"/>
      <c r="V107" s="19">
        <v>0.84</v>
      </c>
      <c r="W107" s="18">
        <v>0.3</v>
      </c>
      <c r="X107" s="19">
        <v>0.36</v>
      </c>
      <c r="Y107" s="20"/>
      <c r="Z107" s="20"/>
      <c r="AA107" s="20"/>
      <c r="AB107" s="18">
        <v>0.21</v>
      </c>
      <c r="AC107" s="19">
        <v>0.34</v>
      </c>
      <c r="AD107" s="18">
        <v>0.11</v>
      </c>
      <c r="AE107" s="19">
        <v>1.59</v>
      </c>
      <c r="AF107" s="18">
        <v>0.32</v>
      </c>
      <c r="AG107" s="19">
        <v>0.35</v>
      </c>
      <c r="AH107" s="19">
        <v>0.79</v>
      </c>
      <c r="AI107" s="18">
        <v>0.24</v>
      </c>
      <c r="AJ107" s="19">
        <v>2.2400000000000002</v>
      </c>
      <c r="AK107" s="18">
        <v>0.3</v>
      </c>
      <c r="AL107" s="22">
        <v>5.85</v>
      </c>
      <c r="AM107" s="22">
        <v>3.81</v>
      </c>
      <c r="AN107" s="18">
        <v>0.26</v>
      </c>
      <c r="AO107" s="19">
        <v>0.65</v>
      </c>
      <c r="AP107" s="18">
        <v>7.0000000000000007E-2</v>
      </c>
      <c r="AQ107" s="18">
        <v>0.39</v>
      </c>
      <c r="AR107" s="18">
        <v>0.12</v>
      </c>
      <c r="AS107" s="19">
        <v>0.63</v>
      </c>
      <c r="AT107" s="19">
        <v>3.41</v>
      </c>
      <c r="AU107" s="19">
        <v>0.9</v>
      </c>
      <c r="AV107" s="19">
        <v>1.4</v>
      </c>
      <c r="AW107" s="19">
        <v>0.84</v>
      </c>
      <c r="AX107" s="18">
        <v>0.3</v>
      </c>
      <c r="AY107" s="11"/>
      <c r="AZ107" s="25">
        <v>0.1852</v>
      </c>
      <c r="BA107" s="25">
        <v>0.30530000000000002</v>
      </c>
      <c r="BB107" s="25">
        <v>2.5999999999999999E-3</v>
      </c>
      <c r="BC107" s="25">
        <v>8.2900000000000001E-2</v>
      </c>
      <c r="BD107" s="25">
        <v>0.33600000000000002</v>
      </c>
      <c r="BE107" s="25">
        <v>0.93830000000000002</v>
      </c>
      <c r="BF107" s="25">
        <v>1.6899999999999998E-2</v>
      </c>
      <c r="BG107" s="25">
        <v>3.4599999999999999E-2</v>
      </c>
      <c r="BH107" s="25">
        <v>9.6999999999999995E-8</v>
      </c>
      <c r="BI107" s="25">
        <v>1.7500000000000001E-8</v>
      </c>
      <c r="BJ107" s="25">
        <v>9.7999999999999997E-3</v>
      </c>
      <c r="BK107" s="25">
        <v>1.3299999999999999E-2</v>
      </c>
      <c r="BL107" s="25">
        <v>1.9599999999999999E-2</v>
      </c>
      <c r="BM107" s="25">
        <v>0.1123</v>
      </c>
      <c r="BN107" s="25">
        <v>4.0000000000000002E-4</v>
      </c>
      <c r="BO107" s="25">
        <v>0.43419999999999997</v>
      </c>
      <c r="BP107" s="25">
        <v>3.56E-2</v>
      </c>
      <c r="BQ107" s="25">
        <v>0.16900000000000001</v>
      </c>
      <c r="BR107" s="25">
        <v>0.87339999999999995</v>
      </c>
      <c r="BS107" s="25">
        <v>1.8E-3</v>
      </c>
      <c r="BT107" s="25">
        <v>0.12590000000000001</v>
      </c>
      <c r="BU107" s="25">
        <v>1.1000000000000001E-3</v>
      </c>
      <c r="BV107" s="25">
        <v>1.01E-2</v>
      </c>
      <c r="BW107" s="25">
        <v>4.99E-2</v>
      </c>
      <c r="BX107" s="25">
        <v>6.1000000000000004E-3</v>
      </c>
      <c r="BY107" s="25">
        <v>0.51339999999999997</v>
      </c>
      <c r="BZ107" s="25">
        <v>9.3899999999999999E-6</v>
      </c>
      <c r="CA107" s="25">
        <v>4.24E-2</v>
      </c>
      <c r="CB107" s="25">
        <v>5.0000000000000001E-4</v>
      </c>
      <c r="CC107" s="25">
        <v>0.2903</v>
      </c>
      <c r="CD107" s="25">
        <v>0.17949999999999999</v>
      </c>
      <c r="CE107" s="25">
        <v>0.76370000000000005</v>
      </c>
      <c r="CF107" s="25">
        <v>0.93130000000000002</v>
      </c>
      <c r="CG107" s="25">
        <v>0.1176</v>
      </c>
      <c r="CH107" s="25">
        <v>7.3000000000000001E-3</v>
      </c>
      <c r="CI107" s="25">
        <v>3.2800000000000003E-2</v>
      </c>
      <c r="CJ107" s="25">
        <v>3.9899999999999998E-2</v>
      </c>
      <c r="CK107" s="25">
        <v>1E-4</v>
      </c>
      <c r="CL107" s="25">
        <v>0.2702</v>
      </c>
      <c r="CM107" s="25">
        <v>0.1084</v>
      </c>
      <c r="CN107" s="25">
        <v>9.4799999999999995E-2</v>
      </c>
      <c r="CO107" s="25">
        <v>0.32169999999999999</v>
      </c>
      <c r="CP107" s="25">
        <v>1E-3</v>
      </c>
      <c r="CQ107" s="25">
        <v>0.32140000000000002</v>
      </c>
      <c r="CR107" s="25">
        <v>5.5999999999999999E-3</v>
      </c>
      <c r="CS107" s="25">
        <v>4.3099999999999999E-2</v>
      </c>
      <c r="CT107" s="25">
        <v>4.3200000000000002E-2</v>
      </c>
      <c r="CU107" s="25">
        <v>3.3999999999999998E-3</v>
      </c>
      <c r="CV107" s="25">
        <v>0.31730000000000003</v>
      </c>
      <c r="CW107" s="25">
        <v>1E-4</v>
      </c>
      <c r="CX107" s="25">
        <v>0.17150000000000001</v>
      </c>
      <c r="CY107" s="25">
        <v>3.5000000000000001E-3</v>
      </c>
      <c r="CZ107" s="25">
        <v>0.91180000000000005</v>
      </c>
      <c r="DA107" s="25">
        <v>0.193</v>
      </c>
      <c r="DB107" s="25">
        <v>0.48380000000000001</v>
      </c>
      <c r="DC107" s="25">
        <v>0.60450000000000004</v>
      </c>
      <c r="DD107" s="25">
        <v>0.23769999999999999</v>
      </c>
      <c r="DE107" s="25">
        <v>9.5200000000000007E-2</v>
      </c>
      <c r="DF107" s="41" t="str">
        <f t="shared" si="14"/>
        <v/>
      </c>
      <c r="DG107" s="41" t="str">
        <f t="shared" si="18"/>
        <v>down</v>
      </c>
      <c r="DH107" s="41" t="str">
        <f t="shared" si="19"/>
        <v/>
      </c>
      <c r="DI107" s="41" t="str">
        <f t="shared" si="20"/>
        <v/>
      </c>
      <c r="DJ107" s="41" t="str">
        <f t="shared" si="21"/>
        <v/>
      </c>
      <c r="DK107" s="41" t="str">
        <f t="shared" si="22"/>
        <v/>
      </c>
      <c r="DL107" s="41" t="str">
        <f t="shared" si="12"/>
        <v/>
      </c>
      <c r="DM107" s="41" t="str">
        <f t="shared" si="13"/>
        <v>down</v>
      </c>
      <c r="DN107" s="41">
        <f t="shared" si="15"/>
        <v>1</v>
      </c>
      <c r="DO107" s="41">
        <f t="shared" si="16"/>
        <v>2</v>
      </c>
      <c r="DP107" s="41">
        <f t="shared" si="17"/>
        <v>2</v>
      </c>
      <c r="DQ107" s="11"/>
      <c r="DR107" s="14" t="s">
        <v>35</v>
      </c>
      <c r="DS107" s="14" t="s">
        <v>406</v>
      </c>
      <c r="DT107" s="15">
        <v>100000706</v>
      </c>
      <c r="DU107" s="15" t="s">
        <v>422</v>
      </c>
      <c r="DV107" s="15">
        <v>1840</v>
      </c>
      <c r="DW107" s="15">
        <v>131.07136</v>
      </c>
    </row>
    <row r="108" spans="11:127" x14ac:dyDescent="0.2">
      <c r="K108" s="2"/>
      <c r="L108" s="13">
        <v>250</v>
      </c>
      <c r="M108" s="46"/>
      <c r="N108" s="46"/>
      <c r="O108" s="14" t="s">
        <v>423</v>
      </c>
      <c r="P108" s="15" t="s">
        <v>72</v>
      </c>
      <c r="Q108" s="15">
        <v>44656</v>
      </c>
      <c r="R108" s="16" t="s">
        <v>424</v>
      </c>
      <c r="S108" s="16" t="s">
        <v>425</v>
      </c>
      <c r="T108" s="17">
        <v>10430</v>
      </c>
      <c r="U108" s="11"/>
      <c r="V108" s="19">
        <v>1.03</v>
      </c>
      <c r="W108" s="19">
        <v>1.1399999999999999</v>
      </c>
      <c r="X108" s="19">
        <v>1.1000000000000001</v>
      </c>
      <c r="Y108" s="19"/>
      <c r="Z108" s="20"/>
      <c r="AA108" s="19"/>
      <c r="AB108" s="19">
        <v>1.17</v>
      </c>
      <c r="AC108" s="22">
        <v>5.91</v>
      </c>
      <c r="AD108" s="22">
        <v>9.6999999999999993</v>
      </c>
      <c r="AE108" s="22">
        <v>5.04</v>
      </c>
      <c r="AF108" s="19">
        <v>1.64</v>
      </c>
      <c r="AG108" s="22">
        <v>21.61</v>
      </c>
      <c r="AH108" s="22">
        <v>16.39</v>
      </c>
      <c r="AI108" s="22">
        <v>44.92</v>
      </c>
      <c r="AJ108" s="19">
        <v>0.76</v>
      </c>
      <c r="AK108" s="22">
        <v>2.74</v>
      </c>
      <c r="AL108" s="19">
        <v>2.71</v>
      </c>
      <c r="AM108" s="22">
        <v>3.71</v>
      </c>
      <c r="AN108" s="22">
        <v>18.850000000000001</v>
      </c>
      <c r="AO108" s="19">
        <v>1.36</v>
      </c>
      <c r="AP108" s="22">
        <v>5.09</v>
      </c>
      <c r="AQ108" s="18">
        <v>0.22</v>
      </c>
      <c r="AR108" s="19">
        <v>0.57999999999999996</v>
      </c>
      <c r="AS108" s="19">
        <v>4.0999999999999996</v>
      </c>
      <c r="AT108" s="19">
        <v>1.35</v>
      </c>
      <c r="AU108" s="19">
        <v>0.62</v>
      </c>
      <c r="AV108" s="19">
        <v>0.37</v>
      </c>
      <c r="AW108" s="19">
        <v>1.03</v>
      </c>
      <c r="AX108" s="19">
        <v>1.1399999999999999</v>
      </c>
      <c r="AY108" s="11"/>
      <c r="AZ108" s="25">
        <v>0.73399999999999999</v>
      </c>
      <c r="BA108" s="25">
        <v>0.50619999999999998</v>
      </c>
      <c r="BB108" s="25">
        <v>0.93620000000000003</v>
      </c>
      <c r="BC108" s="25">
        <v>0.995</v>
      </c>
      <c r="BD108" s="25">
        <v>0.70709999999999995</v>
      </c>
      <c r="BE108" s="25">
        <v>0.93830000000000002</v>
      </c>
      <c r="BF108" s="25">
        <v>0.1545</v>
      </c>
      <c r="BG108" s="25">
        <v>0.126</v>
      </c>
      <c r="BH108" s="25">
        <v>1.4900000000000002E-11</v>
      </c>
      <c r="BI108" s="25">
        <v>5.8199999999999998E-12</v>
      </c>
      <c r="BJ108" s="25">
        <v>0.66569999999999996</v>
      </c>
      <c r="BK108" s="25">
        <v>0.16170000000000001</v>
      </c>
      <c r="BL108" s="25">
        <v>0.63880000000000003</v>
      </c>
      <c r="BM108" s="25">
        <v>1.8E-3</v>
      </c>
      <c r="BN108" s="25">
        <v>9.1299999999999997E-5</v>
      </c>
      <c r="BO108" s="25">
        <v>7.1000000000000004E-3</v>
      </c>
      <c r="BP108" s="25">
        <v>0.3523</v>
      </c>
      <c r="BQ108" s="25">
        <v>1.35E-2</v>
      </c>
      <c r="BR108" s="25">
        <v>5.0000000000000001E-4</v>
      </c>
      <c r="BS108" s="25">
        <v>1.3799999999999999E-7</v>
      </c>
      <c r="BT108" s="25">
        <v>0.27210000000000001</v>
      </c>
      <c r="BU108" s="25">
        <v>2.4E-2</v>
      </c>
      <c r="BV108" s="25">
        <v>0.15049999999999999</v>
      </c>
      <c r="BW108" s="25">
        <v>1.8100000000000002E-2</v>
      </c>
      <c r="BX108" s="25">
        <v>4.7400000000000004E-6</v>
      </c>
      <c r="BY108" s="25">
        <v>0.3342</v>
      </c>
      <c r="BZ108" s="25">
        <v>1.17E-2</v>
      </c>
      <c r="CA108" s="25">
        <v>4.5699999999999998E-2</v>
      </c>
      <c r="CB108" s="25">
        <v>0.43930000000000002</v>
      </c>
      <c r="CC108" s="25">
        <v>0.97460000000000002</v>
      </c>
      <c r="CD108" s="25">
        <v>0.83750000000000002</v>
      </c>
      <c r="CE108" s="25">
        <v>0.1051</v>
      </c>
      <c r="CF108" s="25">
        <v>0.1134</v>
      </c>
      <c r="CG108" s="25">
        <v>0.7903</v>
      </c>
      <c r="CH108" s="25">
        <v>0.95520000000000005</v>
      </c>
      <c r="CI108" s="25">
        <v>0.34260000000000002</v>
      </c>
      <c r="CJ108" s="25">
        <v>1.4E-3</v>
      </c>
      <c r="CK108" s="25">
        <v>3.7299999999999999E-5</v>
      </c>
      <c r="CL108" s="25">
        <v>1.54E-2</v>
      </c>
      <c r="CM108" s="25">
        <v>0.49009999999999998</v>
      </c>
      <c r="CN108" s="25">
        <v>1.8599999999999998E-2</v>
      </c>
      <c r="CO108" s="25">
        <v>1.2999999999999999E-3</v>
      </c>
      <c r="CP108" s="25">
        <v>3.9700000000000002E-7</v>
      </c>
      <c r="CQ108" s="25">
        <v>0.44979999999999998</v>
      </c>
      <c r="CR108" s="25">
        <v>4.7399999999999998E-2</v>
      </c>
      <c r="CS108" s="25">
        <v>0.22639999999999999</v>
      </c>
      <c r="CT108" s="25">
        <v>1.9900000000000001E-2</v>
      </c>
      <c r="CU108" s="25">
        <v>1.4100000000000001E-5</v>
      </c>
      <c r="CV108" s="25">
        <v>0.24349999999999999</v>
      </c>
      <c r="CW108" s="25">
        <v>2.8899999999999999E-2</v>
      </c>
      <c r="CX108" s="25">
        <v>0.17150000000000001</v>
      </c>
      <c r="CY108" s="25">
        <v>0.2412</v>
      </c>
      <c r="CZ108" s="25">
        <v>0.99850000000000005</v>
      </c>
      <c r="DA108" s="25">
        <v>0.38169999999999998</v>
      </c>
      <c r="DB108" s="25">
        <v>0.16719999999999999</v>
      </c>
      <c r="DC108" s="25">
        <v>0.25240000000000001</v>
      </c>
      <c r="DD108" s="25">
        <v>0.48630000000000001</v>
      </c>
      <c r="DE108" s="25">
        <v>0.99119999999999997</v>
      </c>
      <c r="DF108" s="41" t="str">
        <f t="shared" si="14"/>
        <v/>
      </c>
      <c r="DG108" s="41" t="str">
        <f t="shared" si="18"/>
        <v/>
      </c>
      <c r="DH108" s="41" t="str">
        <f t="shared" si="19"/>
        <v/>
      </c>
      <c r="DI108" s="41" t="str">
        <f t="shared" si="20"/>
        <v/>
      </c>
      <c r="DJ108" s="41" t="str">
        <f t="shared" si="21"/>
        <v/>
      </c>
      <c r="DK108" s="41" t="str">
        <f t="shared" si="22"/>
        <v/>
      </c>
      <c r="DL108" s="41" t="str">
        <f t="shared" si="12"/>
        <v/>
      </c>
      <c r="DM108" s="41" t="str">
        <f t="shared" si="13"/>
        <v/>
      </c>
      <c r="DN108" s="41">
        <f t="shared" si="15"/>
        <v>1</v>
      </c>
      <c r="DO108" s="41">
        <f t="shared" si="16"/>
        <v>0</v>
      </c>
      <c r="DP108" s="41">
        <f t="shared" si="17"/>
        <v>0</v>
      </c>
      <c r="DQ108" s="11"/>
      <c r="DR108" s="14" t="s">
        <v>35</v>
      </c>
      <c r="DS108" s="14" t="s">
        <v>406</v>
      </c>
      <c r="DT108" s="15">
        <v>100000708</v>
      </c>
      <c r="DU108" s="15" t="s">
        <v>426</v>
      </c>
      <c r="DV108" s="15">
        <v>1564</v>
      </c>
      <c r="DW108" s="15">
        <v>101.0608</v>
      </c>
    </row>
    <row r="109" spans="11:127" x14ac:dyDescent="0.2">
      <c r="K109" s="2"/>
      <c r="L109" s="13">
        <v>251</v>
      </c>
      <c r="M109" s="46"/>
      <c r="N109" s="46"/>
      <c r="O109" s="14" t="s">
        <v>427</v>
      </c>
      <c r="P109" s="15" t="s">
        <v>72</v>
      </c>
      <c r="Q109" s="15">
        <v>35107</v>
      </c>
      <c r="R109" s="14"/>
      <c r="S109" s="16" t="s">
        <v>428</v>
      </c>
      <c r="T109" s="17">
        <v>546304</v>
      </c>
      <c r="U109" s="11"/>
      <c r="V109" s="19">
        <v>0.99</v>
      </c>
      <c r="W109" s="19">
        <v>1.1100000000000001</v>
      </c>
      <c r="X109" s="19">
        <v>1.1200000000000001</v>
      </c>
      <c r="Y109" s="20"/>
      <c r="Z109" s="20"/>
      <c r="AA109" s="19"/>
      <c r="AB109" s="19">
        <v>1.24</v>
      </c>
      <c r="AC109" s="19">
        <v>1.17</v>
      </c>
      <c r="AD109" s="19">
        <v>1.25</v>
      </c>
      <c r="AE109" s="19">
        <v>0.94</v>
      </c>
      <c r="AF109" s="19">
        <v>1.07</v>
      </c>
      <c r="AG109" s="22">
        <v>2.02</v>
      </c>
      <c r="AH109" s="22">
        <v>1.75</v>
      </c>
      <c r="AI109" s="22">
        <v>2.2599999999999998</v>
      </c>
      <c r="AJ109" s="19">
        <v>0.86</v>
      </c>
      <c r="AK109" s="19">
        <v>1.29</v>
      </c>
      <c r="AL109" s="19">
        <v>1.27</v>
      </c>
      <c r="AM109" s="22">
        <v>1.72</v>
      </c>
      <c r="AN109" s="22">
        <v>1.68</v>
      </c>
      <c r="AO109" s="19">
        <v>1.35</v>
      </c>
      <c r="AP109" s="19">
        <v>0.98</v>
      </c>
      <c r="AQ109" s="18">
        <v>0.55000000000000004</v>
      </c>
      <c r="AR109" s="19">
        <v>0.83</v>
      </c>
      <c r="AS109" s="19">
        <v>0.9</v>
      </c>
      <c r="AT109" s="19">
        <v>0.85</v>
      </c>
      <c r="AU109" s="19">
        <v>0.83</v>
      </c>
      <c r="AV109" s="19">
        <v>1.22</v>
      </c>
      <c r="AW109" s="19">
        <v>0.99</v>
      </c>
      <c r="AX109" s="19">
        <v>1.1100000000000001</v>
      </c>
      <c r="AY109" s="11"/>
      <c r="AZ109" s="25">
        <v>0.80669999999999997</v>
      </c>
      <c r="BA109" s="25">
        <v>0.53110000000000002</v>
      </c>
      <c r="BB109" s="25">
        <v>0.40589999999999998</v>
      </c>
      <c r="BC109" s="25">
        <v>0.78139999999999998</v>
      </c>
      <c r="BD109" s="25">
        <v>0.39610000000000001</v>
      </c>
      <c r="BE109" s="25">
        <v>0.93830000000000002</v>
      </c>
      <c r="BF109" s="25">
        <v>3.9600000000000003E-2</v>
      </c>
      <c r="BG109" s="25">
        <v>5.67E-2</v>
      </c>
      <c r="BH109" s="25">
        <v>6.9999999999999999E-4</v>
      </c>
      <c r="BI109" s="25">
        <v>6.2100000000000005E-5</v>
      </c>
      <c r="BJ109" s="25">
        <v>0.59489999999999998</v>
      </c>
      <c r="BK109" s="25">
        <v>0.15129999999999999</v>
      </c>
      <c r="BL109" s="25">
        <v>0.2213</v>
      </c>
      <c r="BM109" s="25">
        <v>0.36149999999999999</v>
      </c>
      <c r="BN109" s="25">
        <v>0.23930000000000001</v>
      </c>
      <c r="BO109" s="25">
        <v>0.75280000000000002</v>
      </c>
      <c r="BP109" s="25">
        <v>0.78879999999999995</v>
      </c>
      <c r="BQ109" s="25">
        <v>1.5699999999999999E-2</v>
      </c>
      <c r="BR109" s="25">
        <v>2.06E-2</v>
      </c>
      <c r="BS109" s="25">
        <v>1.4E-3</v>
      </c>
      <c r="BT109" s="25">
        <v>0.91479999999999995</v>
      </c>
      <c r="BU109" s="25">
        <v>0.32929999999999998</v>
      </c>
      <c r="BV109" s="25">
        <v>0.31240000000000001</v>
      </c>
      <c r="BW109" s="25">
        <v>1.26E-2</v>
      </c>
      <c r="BX109" s="25">
        <v>1.12E-2</v>
      </c>
      <c r="BY109" s="25">
        <v>0.12559999999999999</v>
      </c>
      <c r="BZ109" s="25">
        <v>0.96330000000000005</v>
      </c>
      <c r="CA109" s="25">
        <v>1.84E-2</v>
      </c>
      <c r="CB109" s="25">
        <v>0.3831</v>
      </c>
      <c r="CC109" s="25">
        <v>0.2452</v>
      </c>
      <c r="CD109" s="25">
        <v>0.27760000000000001</v>
      </c>
      <c r="CE109" s="25">
        <v>0.33860000000000001</v>
      </c>
      <c r="CF109" s="25">
        <v>0.442</v>
      </c>
      <c r="CG109" s="25">
        <v>0.80320000000000003</v>
      </c>
      <c r="CH109" s="25">
        <v>0.5837</v>
      </c>
      <c r="CI109" s="25">
        <v>0.17710000000000001</v>
      </c>
      <c r="CJ109" s="25">
        <v>0.10440000000000001</v>
      </c>
      <c r="CK109" s="25">
        <v>3.7400000000000003E-2</v>
      </c>
      <c r="CL109" s="25">
        <v>0.38629999999999998</v>
      </c>
      <c r="CM109" s="25">
        <v>0.66720000000000002</v>
      </c>
      <c r="CN109" s="25">
        <v>2.0199999999999999E-2</v>
      </c>
      <c r="CO109" s="25">
        <v>2.1100000000000001E-2</v>
      </c>
      <c r="CP109" s="25">
        <v>8.0000000000000004E-4</v>
      </c>
      <c r="CQ109" s="25">
        <v>0.71389999999999998</v>
      </c>
      <c r="CR109" s="25">
        <v>0.24510000000000001</v>
      </c>
      <c r="CS109" s="25">
        <v>0.33710000000000001</v>
      </c>
      <c r="CT109" s="25">
        <v>1.5599999999999999E-2</v>
      </c>
      <c r="CU109" s="25">
        <v>5.7000000000000002E-3</v>
      </c>
      <c r="CV109" s="25">
        <v>0.1298</v>
      </c>
      <c r="CW109" s="25">
        <v>0.54139999999999999</v>
      </c>
      <c r="CX109" s="25">
        <v>0.1273</v>
      </c>
      <c r="CY109" s="25">
        <v>0.22259999999999999</v>
      </c>
      <c r="CZ109" s="25">
        <v>0.88</v>
      </c>
      <c r="DA109" s="25">
        <v>0.23769999999999999</v>
      </c>
      <c r="DB109" s="25">
        <v>0.31759999999999999</v>
      </c>
      <c r="DC109" s="25">
        <v>0.47889999999999999</v>
      </c>
      <c r="DD109" s="25">
        <v>0.4879</v>
      </c>
      <c r="DE109" s="25">
        <v>0.93230000000000002</v>
      </c>
      <c r="DF109" s="41" t="str">
        <f t="shared" si="14"/>
        <v/>
      </c>
      <c r="DG109" s="41" t="str">
        <f t="shared" si="18"/>
        <v/>
      </c>
      <c r="DH109" s="41" t="str">
        <f t="shared" si="19"/>
        <v/>
      </c>
      <c r="DI109" s="41" t="str">
        <f t="shared" si="20"/>
        <v/>
      </c>
      <c r="DJ109" s="41" t="str">
        <f t="shared" si="21"/>
        <v/>
      </c>
      <c r="DK109" s="41" t="str">
        <f t="shared" si="22"/>
        <v/>
      </c>
      <c r="DL109" s="41" t="str">
        <f t="shared" si="12"/>
        <v/>
      </c>
      <c r="DM109" s="41" t="str">
        <f t="shared" si="13"/>
        <v/>
      </c>
      <c r="DN109" s="41">
        <f t="shared" si="15"/>
        <v>1</v>
      </c>
      <c r="DO109" s="41">
        <f t="shared" si="16"/>
        <v>0</v>
      </c>
      <c r="DP109" s="41">
        <f t="shared" si="17"/>
        <v>0</v>
      </c>
      <c r="DQ109" s="11"/>
      <c r="DR109" s="14" t="s">
        <v>35</v>
      </c>
      <c r="DS109" s="14" t="s">
        <v>406</v>
      </c>
      <c r="DT109" s="15">
        <v>100001452</v>
      </c>
      <c r="DU109" s="15" t="s">
        <v>429</v>
      </c>
      <c r="DV109" s="15">
        <v>1950</v>
      </c>
      <c r="DW109" s="15">
        <v>158.08225999999999</v>
      </c>
    </row>
    <row r="110" spans="11:127" x14ac:dyDescent="0.2">
      <c r="K110" s="2"/>
      <c r="L110" s="13">
        <v>252</v>
      </c>
      <c r="M110" s="46"/>
      <c r="N110" s="46"/>
      <c r="O110" s="14" t="s">
        <v>430</v>
      </c>
      <c r="P110" s="15" t="s">
        <v>38</v>
      </c>
      <c r="Q110" s="15">
        <v>34407</v>
      </c>
      <c r="R110" s="14"/>
      <c r="S110" s="16" t="s">
        <v>431</v>
      </c>
      <c r="T110" s="17">
        <v>6426851</v>
      </c>
      <c r="U110" s="11"/>
      <c r="V110" s="19">
        <v>0.96</v>
      </c>
      <c r="W110" s="19">
        <v>0.64</v>
      </c>
      <c r="X110" s="19">
        <v>0.67</v>
      </c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1"/>
      <c r="AZ110" s="25">
        <v>0.48120000000000002</v>
      </c>
      <c r="BA110" s="25">
        <v>0.43259999999999998</v>
      </c>
      <c r="BB110" s="25">
        <v>0.13439999999999999</v>
      </c>
      <c r="BC110" s="25">
        <v>0.4466</v>
      </c>
      <c r="BD110" s="25">
        <v>0.4617</v>
      </c>
      <c r="BE110" s="25">
        <v>0.93830000000000002</v>
      </c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41" t="str">
        <f t="shared" si="14"/>
        <v/>
      </c>
      <c r="DG110" s="41" t="str">
        <f t="shared" si="18"/>
        <v/>
      </c>
      <c r="DH110" s="41" t="str">
        <f t="shared" si="19"/>
        <v/>
      </c>
      <c r="DI110" s="41" t="str">
        <f t="shared" si="20"/>
        <v/>
      </c>
      <c r="DJ110" s="41" t="str">
        <f t="shared" si="21"/>
        <v/>
      </c>
      <c r="DK110" s="41" t="str">
        <f t="shared" si="22"/>
        <v/>
      </c>
      <c r="DL110" s="41" t="str">
        <f t="shared" si="12"/>
        <v/>
      </c>
      <c r="DM110" s="41" t="str">
        <f t="shared" si="13"/>
        <v/>
      </c>
      <c r="DN110" s="41" t="str">
        <f t="shared" si="15"/>
        <v/>
      </c>
      <c r="DO110" s="41">
        <f t="shared" si="16"/>
        <v>0</v>
      </c>
      <c r="DP110" s="41">
        <f t="shared" si="17"/>
        <v>0</v>
      </c>
      <c r="DQ110" s="11"/>
      <c r="DR110" s="14" t="s">
        <v>35</v>
      </c>
      <c r="DS110" s="14" t="s">
        <v>406</v>
      </c>
      <c r="DT110" s="15">
        <v>100001393</v>
      </c>
      <c r="DU110" s="15" t="s">
        <v>432</v>
      </c>
      <c r="DV110" s="15">
        <v>3085</v>
      </c>
      <c r="DW110" s="15">
        <v>246.16999000000001</v>
      </c>
    </row>
    <row r="111" spans="11:127" x14ac:dyDescent="0.2">
      <c r="K111" s="2"/>
      <c r="L111" s="13">
        <v>259</v>
      </c>
      <c r="M111" s="46"/>
      <c r="N111" s="46"/>
      <c r="O111" s="14" t="s">
        <v>433</v>
      </c>
      <c r="P111" s="15" t="s">
        <v>62</v>
      </c>
      <c r="Q111" s="15">
        <v>12129</v>
      </c>
      <c r="R111" s="14"/>
      <c r="S111" s="16" t="s">
        <v>434</v>
      </c>
      <c r="T111" s="17">
        <v>69362</v>
      </c>
      <c r="U111" s="11"/>
      <c r="V111" s="22">
        <v>2.2599999999999998</v>
      </c>
      <c r="W111" s="22">
        <v>2.6</v>
      </c>
      <c r="X111" s="19">
        <v>1.1499999999999999</v>
      </c>
      <c r="Y111" s="20"/>
      <c r="Z111" s="19"/>
      <c r="AA111" s="21"/>
      <c r="AB111" s="19">
        <v>0.87</v>
      </c>
      <c r="AC111" s="19">
        <v>0.82</v>
      </c>
      <c r="AD111" s="18">
        <v>0.43</v>
      </c>
      <c r="AE111" s="19">
        <v>0.95</v>
      </c>
      <c r="AF111" s="18">
        <v>0.52</v>
      </c>
      <c r="AG111" s="19">
        <v>0.98</v>
      </c>
      <c r="AH111" s="19">
        <v>1.22</v>
      </c>
      <c r="AI111" s="19">
        <v>1.26</v>
      </c>
      <c r="AJ111" s="19">
        <v>1.25</v>
      </c>
      <c r="AK111" s="19">
        <v>1.04</v>
      </c>
      <c r="AL111" s="19">
        <v>0.94</v>
      </c>
      <c r="AM111" s="19">
        <v>1.1399999999999999</v>
      </c>
      <c r="AN111" s="19">
        <v>1.1100000000000001</v>
      </c>
      <c r="AO111" s="19">
        <v>1.21</v>
      </c>
      <c r="AP111" s="19">
        <v>0.98</v>
      </c>
      <c r="AQ111" s="19">
        <v>0.77</v>
      </c>
      <c r="AR111" s="19">
        <v>1.01</v>
      </c>
      <c r="AS111" s="19">
        <v>0.87</v>
      </c>
      <c r="AT111" s="19">
        <v>1.1000000000000001</v>
      </c>
      <c r="AU111" s="19">
        <v>1.1399999999999999</v>
      </c>
      <c r="AV111" s="19">
        <v>1.39</v>
      </c>
      <c r="AW111" s="22">
        <v>2.2599999999999998</v>
      </c>
      <c r="AX111" s="22">
        <v>2.6</v>
      </c>
      <c r="AY111" s="11"/>
      <c r="AZ111" s="25">
        <v>3.3E-3</v>
      </c>
      <c r="BA111" s="25">
        <v>6.3200000000000006E-2</v>
      </c>
      <c r="BB111" s="25">
        <v>1.4200000000000001E-2</v>
      </c>
      <c r="BC111" s="25">
        <v>0.16159999999999999</v>
      </c>
      <c r="BD111" s="25">
        <v>0.84379999999999999</v>
      </c>
      <c r="BE111" s="25">
        <v>0.94879999999999998</v>
      </c>
      <c r="BF111" s="25">
        <v>2.12E-2</v>
      </c>
      <c r="BG111" s="25">
        <v>3.95E-2</v>
      </c>
      <c r="BH111" s="25">
        <v>0.44080000000000003</v>
      </c>
      <c r="BI111" s="25">
        <v>2.7799999999999998E-2</v>
      </c>
      <c r="BJ111" s="25">
        <v>6.4100000000000004E-2</v>
      </c>
      <c r="BK111" s="25">
        <v>3.8800000000000001E-2</v>
      </c>
      <c r="BL111" s="25">
        <v>0.90769999999999995</v>
      </c>
      <c r="BM111" s="25">
        <v>0.4577</v>
      </c>
      <c r="BN111" s="25">
        <v>2.5000000000000001E-3</v>
      </c>
      <c r="BO111" s="25">
        <v>0.53039999999999998</v>
      </c>
      <c r="BP111" s="25">
        <v>1.9099999999999999E-2</v>
      </c>
      <c r="BQ111" s="25">
        <v>0.96930000000000005</v>
      </c>
      <c r="BR111" s="25">
        <v>0.34150000000000003</v>
      </c>
      <c r="BS111" s="25">
        <v>0.29980000000000001</v>
      </c>
      <c r="BT111" s="25">
        <v>0.36109999999999998</v>
      </c>
      <c r="BU111" s="25">
        <v>0.93100000000000005</v>
      </c>
      <c r="BV111" s="25">
        <v>0.67610000000000003</v>
      </c>
      <c r="BW111" s="25">
        <v>0.77039999999999997</v>
      </c>
      <c r="BX111" s="25">
        <v>0.93810000000000004</v>
      </c>
      <c r="BY111" s="25">
        <v>0.47860000000000003</v>
      </c>
      <c r="BZ111" s="25">
        <v>0.71189999999999998</v>
      </c>
      <c r="CA111" s="25">
        <v>0.37490000000000001</v>
      </c>
      <c r="CB111" s="25">
        <v>0.63600000000000001</v>
      </c>
      <c r="CC111" s="25">
        <v>0.46279999999999999</v>
      </c>
      <c r="CD111" s="25">
        <v>0.86380000000000001</v>
      </c>
      <c r="CE111" s="25">
        <v>0.41980000000000001</v>
      </c>
      <c r="CF111" s="25">
        <v>0.13469999999999999</v>
      </c>
      <c r="CG111" s="25">
        <v>1.6000000000000001E-3</v>
      </c>
      <c r="CH111" s="25">
        <v>6.9999999999999999E-4</v>
      </c>
      <c r="CI111" s="25">
        <v>0.4259</v>
      </c>
      <c r="CJ111" s="25">
        <v>0.123</v>
      </c>
      <c r="CK111" s="25">
        <v>6.9999999999999999E-4</v>
      </c>
      <c r="CL111" s="25">
        <v>0.30430000000000001</v>
      </c>
      <c r="CM111" s="25">
        <v>7.0199999999999999E-2</v>
      </c>
      <c r="CN111" s="25">
        <v>0.32290000000000002</v>
      </c>
      <c r="CO111" s="25">
        <v>0.16800000000000001</v>
      </c>
      <c r="CP111" s="25">
        <v>7.3700000000000002E-2</v>
      </c>
      <c r="CQ111" s="25">
        <v>0.51570000000000005</v>
      </c>
      <c r="CR111" s="25">
        <v>0.44950000000000001</v>
      </c>
      <c r="CS111" s="25">
        <v>0.49769999999999998</v>
      </c>
      <c r="CT111" s="25">
        <v>0.31790000000000002</v>
      </c>
      <c r="CU111" s="25">
        <v>0.1946</v>
      </c>
      <c r="CV111" s="25">
        <v>0.3009</v>
      </c>
      <c r="CW111" s="25">
        <v>0.4652</v>
      </c>
      <c r="CX111" s="25">
        <v>0.42030000000000001</v>
      </c>
      <c r="CY111" s="25">
        <v>0.30599999999999999</v>
      </c>
      <c r="CZ111" s="25">
        <v>0.99850000000000005</v>
      </c>
      <c r="DA111" s="25">
        <v>0.38890000000000002</v>
      </c>
      <c r="DB111" s="25">
        <v>0.35310000000000002</v>
      </c>
      <c r="DC111" s="25">
        <v>0.27729999999999999</v>
      </c>
      <c r="DD111" s="25">
        <v>2.0400000000000001E-2</v>
      </c>
      <c r="DE111" s="25">
        <v>1.9099999999999999E-2</v>
      </c>
      <c r="DF111" s="41" t="str">
        <f t="shared" si="14"/>
        <v/>
      </c>
      <c r="DG111" s="41" t="str">
        <f t="shared" si="18"/>
        <v/>
      </c>
      <c r="DH111" s="41" t="str">
        <f t="shared" si="19"/>
        <v/>
      </c>
      <c r="DI111" s="41" t="str">
        <f t="shared" si="20"/>
        <v/>
      </c>
      <c r="DJ111" s="41" t="str">
        <f t="shared" si="21"/>
        <v/>
      </c>
      <c r="DK111" s="41" t="str">
        <f t="shared" si="22"/>
        <v/>
      </c>
      <c r="DL111" s="41" t="str">
        <f t="shared" si="12"/>
        <v>up</v>
      </c>
      <c r="DM111" s="41" t="str">
        <f t="shared" si="13"/>
        <v>up</v>
      </c>
      <c r="DN111" s="41">
        <f t="shared" si="15"/>
        <v>1</v>
      </c>
      <c r="DO111" s="41">
        <f t="shared" si="16"/>
        <v>0</v>
      </c>
      <c r="DP111" s="41">
        <f t="shared" si="17"/>
        <v>2</v>
      </c>
      <c r="DQ111" s="11"/>
      <c r="DR111" s="14" t="s">
        <v>35</v>
      </c>
      <c r="DS111" s="14" t="s">
        <v>406</v>
      </c>
      <c r="DT111" s="15">
        <v>1442</v>
      </c>
      <c r="DU111" s="15" t="s">
        <v>435</v>
      </c>
      <c r="DV111" s="15">
        <v>1149.8</v>
      </c>
      <c r="DW111" s="15">
        <v>117.05571999999999</v>
      </c>
    </row>
    <row r="112" spans="11:127" x14ac:dyDescent="0.2">
      <c r="K112" s="2"/>
      <c r="L112" s="13">
        <v>262</v>
      </c>
      <c r="M112" s="46"/>
      <c r="N112" s="46"/>
      <c r="O112" s="14" t="s">
        <v>436</v>
      </c>
      <c r="P112" s="15" t="s">
        <v>62</v>
      </c>
      <c r="Q112" s="15">
        <v>38667</v>
      </c>
      <c r="R112" s="14"/>
      <c r="S112" s="16" t="s">
        <v>437</v>
      </c>
      <c r="T112" s="17">
        <v>1551553</v>
      </c>
      <c r="U112" s="11"/>
      <c r="V112" s="24">
        <v>1.85</v>
      </c>
      <c r="W112" s="24">
        <v>2.4300000000000002</v>
      </c>
      <c r="X112" s="19">
        <v>1.31</v>
      </c>
      <c r="Y112" s="20"/>
      <c r="Z112" s="20"/>
      <c r="AA112" s="20"/>
      <c r="AB112" s="22">
        <v>2.2799999999999998</v>
      </c>
      <c r="AC112" s="19">
        <v>0.69</v>
      </c>
      <c r="AD112" s="18">
        <v>0.19</v>
      </c>
      <c r="AE112" s="18">
        <v>0.3</v>
      </c>
      <c r="AF112" s="18">
        <v>0.28000000000000003</v>
      </c>
      <c r="AG112" s="22">
        <v>1.65</v>
      </c>
      <c r="AH112" s="24">
        <v>1.32</v>
      </c>
      <c r="AI112" s="19">
        <v>0.43</v>
      </c>
      <c r="AJ112" s="19">
        <v>0.8</v>
      </c>
      <c r="AK112" s="18">
        <v>0.32</v>
      </c>
      <c r="AL112" s="19">
        <v>0.88</v>
      </c>
      <c r="AM112" s="19">
        <v>1.06</v>
      </c>
      <c r="AN112" s="18">
        <v>0.28999999999999998</v>
      </c>
      <c r="AO112" s="19">
        <v>1.21</v>
      </c>
      <c r="AP112" s="18">
        <v>0.27</v>
      </c>
      <c r="AQ112" s="19">
        <v>0.83</v>
      </c>
      <c r="AR112" s="24">
        <v>1.6</v>
      </c>
      <c r="AS112" s="19">
        <v>0.6</v>
      </c>
      <c r="AT112" s="19">
        <v>0.62</v>
      </c>
      <c r="AU112" s="19">
        <v>1.6</v>
      </c>
      <c r="AV112" s="22">
        <v>2.48</v>
      </c>
      <c r="AW112" s="24">
        <v>1.85</v>
      </c>
      <c r="AX112" s="22">
        <v>2.4300000000000002</v>
      </c>
      <c r="AY112" s="11"/>
      <c r="AZ112" s="25">
        <v>5.4100000000000002E-2</v>
      </c>
      <c r="BA112" s="25">
        <v>0.16020000000000001</v>
      </c>
      <c r="BB112" s="25">
        <v>9.64E-2</v>
      </c>
      <c r="BC112" s="25">
        <v>0.37490000000000001</v>
      </c>
      <c r="BD112" s="25">
        <v>0.86260000000000003</v>
      </c>
      <c r="BE112" s="25">
        <v>0.94879999999999998</v>
      </c>
      <c r="BF112" s="25">
        <v>3.5499999999999997E-2</v>
      </c>
      <c r="BG112" s="25">
        <v>5.3100000000000001E-2</v>
      </c>
      <c r="BH112" s="25">
        <v>2.09E-10</v>
      </c>
      <c r="BI112" s="25">
        <v>6.0799999999999999E-11</v>
      </c>
      <c r="BJ112" s="25">
        <v>2.2800000000000001E-2</v>
      </c>
      <c r="BK112" s="25">
        <v>1.95E-2</v>
      </c>
      <c r="BL112" s="25">
        <v>4.1999999999999997E-3</v>
      </c>
      <c r="BM112" s="25">
        <v>0.70579999999999998</v>
      </c>
      <c r="BN112" s="25">
        <v>1E-4</v>
      </c>
      <c r="BO112" s="25">
        <v>1.4E-3</v>
      </c>
      <c r="BP112" s="25">
        <v>4.0000000000000002E-4</v>
      </c>
      <c r="BQ112" s="25">
        <v>1.2E-2</v>
      </c>
      <c r="BR112" s="25">
        <v>7.6499999999999999E-2</v>
      </c>
      <c r="BS112" s="25">
        <v>0.27979999999999999</v>
      </c>
      <c r="BT112" s="25">
        <v>0.43290000000000001</v>
      </c>
      <c r="BU112" s="25">
        <v>5.3E-3</v>
      </c>
      <c r="BV112" s="25">
        <v>0.66379999999999995</v>
      </c>
      <c r="BW112" s="25">
        <v>0.88980000000000004</v>
      </c>
      <c r="BX112" s="25">
        <v>2.9999999999999997E-4</v>
      </c>
      <c r="BY112" s="25">
        <v>0.56669999999999998</v>
      </c>
      <c r="BZ112" s="25">
        <v>2.0000000000000001E-4</v>
      </c>
      <c r="CA112" s="25">
        <v>0.29139999999999999</v>
      </c>
      <c r="CB112" s="25">
        <v>6.59E-2</v>
      </c>
      <c r="CC112" s="25">
        <v>0.15310000000000001</v>
      </c>
      <c r="CD112" s="25">
        <v>0.12939999999999999</v>
      </c>
      <c r="CE112" s="25">
        <v>0.26840000000000003</v>
      </c>
      <c r="CF112" s="25">
        <v>1.9900000000000001E-2</v>
      </c>
      <c r="CG112" s="25">
        <v>5.5899999999999998E-2</v>
      </c>
      <c r="CH112" s="25">
        <v>3.7600000000000001E-2</v>
      </c>
      <c r="CI112" s="25">
        <v>1.2800000000000001E-2</v>
      </c>
      <c r="CJ112" s="25">
        <v>0.17280000000000001</v>
      </c>
      <c r="CK112" s="25">
        <v>4.74E-5</v>
      </c>
      <c r="CL112" s="25">
        <v>4.8999999999999998E-3</v>
      </c>
      <c r="CM112" s="25">
        <v>5.7999999999999996E-3</v>
      </c>
      <c r="CN112" s="25">
        <v>1.7500000000000002E-2</v>
      </c>
      <c r="CO112" s="25">
        <v>5.4899999999999997E-2</v>
      </c>
      <c r="CP112" s="25">
        <v>7.0099999999999996E-2</v>
      </c>
      <c r="CQ112" s="25">
        <v>0.55479999999999996</v>
      </c>
      <c r="CR112" s="25">
        <v>1.7100000000000001E-2</v>
      </c>
      <c r="CS112" s="25">
        <v>0.49359999999999998</v>
      </c>
      <c r="CT112" s="25">
        <v>0.3533</v>
      </c>
      <c r="CU112" s="25">
        <v>2.9999999999999997E-4</v>
      </c>
      <c r="CV112" s="25">
        <v>0.34060000000000001</v>
      </c>
      <c r="CW112" s="25">
        <v>1.1000000000000001E-3</v>
      </c>
      <c r="CX112" s="25">
        <v>0.38069999999999998</v>
      </c>
      <c r="CY112" s="25">
        <v>6.7199999999999996E-2</v>
      </c>
      <c r="CZ112" s="25">
        <v>0.76529999999999998</v>
      </c>
      <c r="DA112" s="25">
        <v>0.16639999999999999</v>
      </c>
      <c r="DB112" s="25">
        <v>0.27900000000000003</v>
      </c>
      <c r="DC112" s="25">
        <v>0.1111</v>
      </c>
      <c r="DD112" s="25">
        <v>0.1479</v>
      </c>
      <c r="DE112" s="25">
        <v>0.24610000000000001</v>
      </c>
      <c r="DF112" s="41" t="str">
        <f t="shared" si="14"/>
        <v/>
      </c>
      <c r="DG112" s="41" t="str">
        <f t="shared" si="18"/>
        <v>up</v>
      </c>
      <c r="DH112" s="41" t="str">
        <f t="shared" si="19"/>
        <v/>
      </c>
      <c r="DI112" s="41" t="str">
        <f t="shared" si="20"/>
        <v/>
      </c>
      <c r="DJ112" s="41" t="str">
        <f t="shared" si="21"/>
        <v/>
      </c>
      <c r="DK112" s="41" t="str">
        <f t="shared" si="22"/>
        <v/>
      </c>
      <c r="DL112" s="41" t="str">
        <f t="shared" si="12"/>
        <v/>
      </c>
      <c r="DM112" s="41" t="str">
        <f t="shared" si="13"/>
        <v/>
      </c>
      <c r="DN112" s="41">
        <f t="shared" si="15"/>
        <v>1</v>
      </c>
      <c r="DO112" s="41">
        <f t="shared" si="16"/>
        <v>0</v>
      </c>
      <c r="DP112" s="41">
        <f t="shared" si="17"/>
        <v>1</v>
      </c>
      <c r="DQ112" s="11"/>
      <c r="DR112" s="14" t="s">
        <v>35</v>
      </c>
      <c r="DS112" s="14" t="s">
        <v>406</v>
      </c>
      <c r="DT112" s="15">
        <v>100002458</v>
      </c>
      <c r="DU112" s="15" t="s">
        <v>438</v>
      </c>
      <c r="DV112" s="15">
        <v>2579.6</v>
      </c>
      <c r="DW112" s="15">
        <v>143.03497999999999</v>
      </c>
    </row>
    <row r="113" spans="11:127" x14ac:dyDescent="0.2">
      <c r="K113" s="2"/>
      <c r="L113" s="13">
        <v>266</v>
      </c>
      <c r="M113" s="46"/>
      <c r="N113" s="46"/>
      <c r="O113" s="14" t="s">
        <v>439</v>
      </c>
      <c r="P113" s="15" t="s">
        <v>38</v>
      </c>
      <c r="Q113" s="15">
        <v>46548</v>
      </c>
      <c r="R113" s="14"/>
      <c r="S113" s="16" t="s">
        <v>440</v>
      </c>
      <c r="T113" s="17">
        <v>128145</v>
      </c>
      <c r="U113" s="11"/>
      <c r="V113" s="19">
        <v>1.55</v>
      </c>
      <c r="W113" s="19">
        <v>1.41</v>
      </c>
      <c r="X113" s="19">
        <v>0.91</v>
      </c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1"/>
      <c r="AZ113" s="25">
        <v>0.48070000000000002</v>
      </c>
      <c r="BA113" s="25">
        <v>0.43259999999999998</v>
      </c>
      <c r="BB113" s="25">
        <v>0.56569999999999998</v>
      </c>
      <c r="BC113" s="25">
        <v>0.91120000000000001</v>
      </c>
      <c r="BD113" s="25">
        <v>0.88539999999999996</v>
      </c>
      <c r="BE113" s="25">
        <v>0.94879999999999998</v>
      </c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41" t="str">
        <f t="shared" si="14"/>
        <v/>
      </c>
      <c r="DG113" s="41" t="str">
        <f t="shared" si="18"/>
        <v/>
      </c>
      <c r="DH113" s="41" t="str">
        <f t="shared" si="19"/>
        <v/>
      </c>
      <c r="DI113" s="41" t="str">
        <f t="shared" si="20"/>
        <v/>
      </c>
      <c r="DJ113" s="41" t="str">
        <f t="shared" si="21"/>
        <v/>
      </c>
      <c r="DK113" s="41" t="str">
        <f t="shared" si="22"/>
        <v/>
      </c>
      <c r="DL113" s="41" t="str">
        <f t="shared" si="12"/>
        <v/>
      </c>
      <c r="DM113" s="41" t="str">
        <f t="shared" si="13"/>
        <v/>
      </c>
      <c r="DN113" s="41" t="str">
        <f t="shared" si="15"/>
        <v/>
      </c>
      <c r="DO113" s="41">
        <f t="shared" si="16"/>
        <v>0</v>
      </c>
      <c r="DP113" s="41">
        <f t="shared" si="17"/>
        <v>0</v>
      </c>
      <c r="DQ113" s="11"/>
      <c r="DR113" s="14" t="s">
        <v>35</v>
      </c>
      <c r="DS113" s="14" t="s">
        <v>406</v>
      </c>
      <c r="DT113" s="15">
        <v>100005850</v>
      </c>
      <c r="DU113" s="15"/>
      <c r="DV113" s="15">
        <v>2675</v>
      </c>
      <c r="DW113" s="15">
        <v>290.15982000000002</v>
      </c>
    </row>
    <row r="114" spans="11:127" x14ac:dyDescent="0.2">
      <c r="K114" s="2"/>
      <c r="L114" s="13">
        <v>275</v>
      </c>
      <c r="M114" s="46"/>
      <c r="N114" s="46"/>
      <c r="O114" s="14" t="s">
        <v>441</v>
      </c>
      <c r="P114" s="15" t="s">
        <v>38</v>
      </c>
      <c r="Q114" s="15">
        <v>1125</v>
      </c>
      <c r="R114" s="16" t="s">
        <v>442</v>
      </c>
      <c r="S114" s="16" t="s">
        <v>443</v>
      </c>
      <c r="T114" s="17">
        <v>6306</v>
      </c>
      <c r="U114" s="11"/>
      <c r="V114" s="19">
        <v>0.84</v>
      </c>
      <c r="W114" s="19">
        <v>0.89</v>
      </c>
      <c r="X114" s="19">
        <v>1.06</v>
      </c>
      <c r="Y114" s="20"/>
      <c r="Z114" s="20"/>
      <c r="AA114" s="19"/>
      <c r="AB114" s="19">
        <v>0.79</v>
      </c>
      <c r="AC114" s="19">
        <v>0.79</v>
      </c>
      <c r="AD114" s="18">
        <v>0.32</v>
      </c>
      <c r="AE114" s="19">
        <v>1</v>
      </c>
      <c r="AF114" s="18">
        <v>0.4</v>
      </c>
      <c r="AG114" s="22">
        <v>2.37</v>
      </c>
      <c r="AH114" s="24">
        <v>1.69</v>
      </c>
      <c r="AI114" s="19">
        <v>0.69</v>
      </c>
      <c r="AJ114" s="19">
        <v>0.71</v>
      </c>
      <c r="AK114" s="18">
        <v>0.41</v>
      </c>
      <c r="AL114" s="19">
        <v>1.4</v>
      </c>
      <c r="AM114" s="22">
        <v>2.21</v>
      </c>
      <c r="AN114" s="19">
        <v>0.69</v>
      </c>
      <c r="AO114" s="19">
        <v>1.58</v>
      </c>
      <c r="AP114" s="18">
        <v>0.31</v>
      </c>
      <c r="AQ114" s="18">
        <v>0.38</v>
      </c>
      <c r="AR114" s="18">
        <v>0.41</v>
      </c>
      <c r="AS114" s="19">
        <v>1.1499999999999999</v>
      </c>
      <c r="AT114" s="19">
        <v>0.72</v>
      </c>
      <c r="AU114" s="19">
        <v>0.82</v>
      </c>
      <c r="AV114" s="19">
        <v>1.1399999999999999</v>
      </c>
      <c r="AW114" s="19">
        <v>0.84</v>
      </c>
      <c r="AX114" s="19">
        <v>0.89</v>
      </c>
      <c r="AY114" s="11"/>
      <c r="AZ114" s="25">
        <v>0.2167</v>
      </c>
      <c r="BA114" s="25">
        <v>0.32790000000000002</v>
      </c>
      <c r="BB114" s="25">
        <v>0.27729999999999999</v>
      </c>
      <c r="BC114" s="25">
        <v>0.63260000000000005</v>
      </c>
      <c r="BD114" s="25">
        <v>0.62770000000000004</v>
      </c>
      <c r="BE114" s="25">
        <v>0.93830000000000002</v>
      </c>
      <c r="BF114" s="25">
        <v>7.3000000000000001E-3</v>
      </c>
      <c r="BG114" s="25">
        <v>1.9900000000000001E-2</v>
      </c>
      <c r="BH114" s="25">
        <v>1.06E-7</v>
      </c>
      <c r="BI114" s="25">
        <v>1.89E-8</v>
      </c>
      <c r="BJ114" s="25">
        <v>0.1028</v>
      </c>
      <c r="BK114" s="25">
        <v>5.0799999999999998E-2</v>
      </c>
      <c r="BL114" s="25">
        <v>0.44900000000000001</v>
      </c>
      <c r="BM114" s="25">
        <v>0.27179999999999999</v>
      </c>
      <c r="BN114" s="25">
        <v>5.8999999999999998E-5</v>
      </c>
      <c r="BO114" s="25">
        <v>0.72970000000000002</v>
      </c>
      <c r="BP114" s="25">
        <v>2.0999999999999999E-3</v>
      </c>
      <c r="BQ114" s="25">
        <v>1.26E-2</v>
      </c>
      <c r="BR114" s="25">
        <v>5.0500000000000003E-2</v>
      </c>
      <c r="BS114" s="25">
        <v>0.15559999999999999</v>
      </c>
      <c r="BT114" s="25">
        <v>0.56740000000000002</v>
      </c>
      <c r="BU114" s="25">
        <v>1.1000000000000001E-3</v>
      </c>
      <c r="BV114" s="25">
        <v>0.2868</v>
      </c>
      <c r="BW114" s="25">
        <v>1.6899999999999998E-2</v>
      </c>
      <c r="BX114" s="25">
        <v>0.15090000000000001</v>
      </c>
      <c r="BY114" s="25">
        <v>0.17180000000000001</v>
      </c>
      <c r="BZ114" s="25">
        <v>2.0000000000000001E-4</v>
      </c>
      <c r="CA114" s="25">
        <v>2.9999999999999997E-4</v>
      </c>
      <c r="CB114" s="25">
        <v>1.1999999999999999E-3</v>
      </c>
      <c r="CC114" s="25">
        <v>0.63690000000000002</v>
      </c>
      <c r="CD114" s="25">
        <v>0.12039999999999999</v>
      </c>
      <c r="CE114" s="25">
        <v>0.48520000000000002</v>
      </c>
      <c r="CF114" s="25">
        <v>0.87749999999999995</v>
      </c>
      <c r="CG114" s="25">
        <v>0.35959999999999998</v>
      </c>
      <c r="CH114" s="25">
        <v>0.58789999999999998</v>
      </c>
      <c r="CI114" s="25">
        <v>0.27100000000000002</v>
      </c>
      <c r="CJ114" s="25">
        <v>8.2900000000000001E-2</v>
      </c>
      <c r="CK114" s="25">
        <v>2.5999999999999998E-5</v>
      </c>
      <c r="CL114" s="25">
        <v>0.378</v>
      </c>
      <c r="CM114" s="25">
        <v>1.7899999999999999E-2</v>
      </c>
      <c r="CN114" s="25">
        <v>1.7999999999999999E-2</v>
      </c>
      <c r="CO114" s="25">
        <v>4.0500000000000001E-2</v>
      </c>
      <c r="CP114" s="25">
        <v>4.36E-2</v>
      </c>
      <c r="CQ114" s="25">
        <v>0.6018</v>
      </c>
      <c r="CR114" s="25">
        <v>5.5999999999999999E-3</v>
      </c>
      <c r="CS114" s="25">
        <v>0.32869999999999999</v>
      </c>
      <c r="CT114" s="25">
        <v>1.9099999999999999E-2</v>
      </c>
      <c r="CU114" s="25">
        <v>0.05</v>
      </c>
      <c r="CV114" s="25">
        <v>0.15620000000000001</v>
      </c>
      <c r="CW114" s="25">
        <v>1.2999999999999999E-3</v>
      </c>
      <c r="CX114" s="25">
        <v>1.38E-2</v>
      </c>
      <c r="CY114" s="25">
        <v>5.5999999999999999E-3</v>
      </c>
      <c r="CZ114" s="25">
        <v>0.99850000000000005</v>
      </c>
      <c r="DA114" s="25">
        <v>0.1633</v>
      </c>
      <c r="DB114" s="25">
        <v>0.38590000000000002</v>
      </c>
      <c r="DC114" s="25">
        <v>0.59770000000000001</v>
      </c>
      <c r="DD114" s="25">
        <v>0.3886</v>
      </c>
      <c r="DE114" s="25">
        <v>0.93230000000000002</v>
      </c>
      <c r="DF114" s="41" t="str">
        <f t="shared" si="14"/>
        <v>down</v>
      </c>
      <c r="DG114" s="41" t="str">
        <f t="shared" si="18"/>
        <v>down</v>
      </c>
      <c r="DH114" s="41" t="str">
        <f t="shared" si="19"/>
        <v/>
      </c>
      <c r="DI114" s="41" t="str">
        <f t="shared" si="20"/>
        <v/>
      </c>
      <c r="DJ114" s="41" t="str">
        <f t="shared" si="21"/>
        <v/>
      </c>
      <c r="DK114" s="41" t="str">
        <f t="shared" si="22"/>
        <v/>
      </c>
      <c r="DL114" s="41" t="str">
        <f t="shared" si="12"/>
        <v/>
      </c>
      <c r="DM114" s="41" t="str">
        <f t="shared" si="13"/>
        <v/>
      </c>
      <c r="DN114" s="41">
        <f t="shared" si="15"/>
        <v>1</v>
      </c>
      <c r="DO114" s="41">
        <f t="shared" si="16"/>
        <v>2</v>
      </c>
      <c r="DP114" s="41">
        <f t="shared" si="17"/>
        <v>2</v>
      </c>
      <c r="DQ114" s="11"/>
      <c r="DR114" s="14" t="s">
        <v>35</v>
      </c>
      <c r="DS114" s="14" t="s">
        <v>406</v>
      </c>
      <c r="DT114" s="15">
        <v>376</v>
      </c>
      <c r="DU114" s="15" t="s">
        <v>444</v>
      </c>
      <c r="DV114" s="15">
        <v>2800</v>
      </c>
      <c r="DW114" s="15">
        <v>132.10191</v>
      </c>
    </row>
    <row r="115" spans="11:127" x14ac:dyDescent="0.2">
      <c r="K115" s="2"/>
      <c r="L115" s="13">
        <v>277</v>
      </c>
      <c r="M115" s="46"/>
      <c r="N115" s="46"/>
      <c r="O115" s="14" t="s">
        <v>445</v>
      </c>
      <c r="P115" s="15" t="s">
        <v>72</v>
      </c>
      <c r="Q115" s="15">
        <v>33967</v>
      </c>
      <c r="R115" s="14"/>
      <c r="S115" s="16" t="s">
        <v>446</v>
      </c>
      <c r="T115" s="17">
        <v>2802421</v>
      </c>
      <c r="U115" s="11"/>
      <c r="V115" s="19">
        <v>1.25</v>
      </c>
      <c r="W115" s="19">
        <v>0.96</v>
      </c>
      <c r="X115" s="19">
        <v>0.77</v>
      </c>
      <c r="Y115" s="19"/>
      <c r="Z115" s="20"/>
      <c r="AA115" s="19"/>
      <c r="AB115" s="19">
        <v>0.68</v>
      </c>
      <c r="AC115" s="19">
        <v>1.77</v>
      </c>
      <c r="AD115" s="18">
        <v>0.36</v>
      </c>
      <c r="AE115" s="19">
        <v>2.6</v>
      </c>
      <c r="AF115" s="18">
        <v>0.2</v>
      </c>
      <c r="AG115" s="22">
        <v>5.74</v>
      </c>
      <c r="AH115" s="19">
        <v>1.36</v>
      </c>
      <c r="AI115" s="19">
        <v>0.98</v>
      </c>
      <c r="AJ115" s="19">
        <v>0.24</v>
      </c>
      <c r="AK115" s="19">
        <v>0.72</v>
      </c>
      <c r="AL115" s="24">
        <v>2.31</v>
      </c>
      <c r="AM115" s="22">
        <v>5.59</v>
      </c>
      <c r="AN115" s="19">
        <v>0.99</v>
      </c>
      <c r="AO115" s="19">
        <v>2.42</v>
      </c>
      <c r="AP115" s="18">
        <v>0.18</v>
      </c>
      <c r="AQ115" s="18">
        <v>0.46</v>
      </c>
      <c r="AR115" s="18">
        <v>0.35</v>
      </c>
      <c r="AS115" s="19">
        <v>3.91</v>
      </c>
      <c r="AT115" s="19">
        <v>1.19</v>
      </c>
      <c r="AU115" s="19">
        <v>0.35</v>
      </c>
      <c r="AV115" s="19">
        <v>1.1100000000000001</v>
      </c>
      <c r="AW115" s="19">
        <v>1.25</v>
      </c>
      <c r="AX115" s="19">
        <v>0.96</v>
      </c>
      <c r="AY115" s="11"/>
      <c r="AZ115" s="25">
        <v>0.31640000000000001</v>
      </c>
      <c r="BA115" s="25">
        <v>0.37619999999999998</v>
      </c>
      <c r="BB115" s="25">
        <v>0.66010000000000002</v>
      </c>
      <c r="BC115" s="25">
        <v>0.95989999999999998</v>
      </c>
      <c r="BD115" s="25">
        <v>0.27410000000000001</v>
      </c>
      <c r="BE115" s="25">
        <v>0.93830000000000002</v>
      </c>
      <c r="BF115" s="25">
        <v>0.57330000000000003</v>
      </c>
      <c r="BG115" s="25">
        <v>0.29449999999999998</v>
      </c>
      <c r="BH115" s="25">
        <v>8.9999999999999998E-4</v>
      </c>
      <c r="BI115" s="25">
        <v>7.6100000000000007E-5</v>
      </c>
      <c r="BJ115" s="25">
        <v>0.13100000000000001</v>
      </c>
      <c r="BK115" s="25">
        <v>5.8599999999999999E-2</v>
      </c>
      <c r="BL115" s="25">
        <v>0.36009999999999998</v>
      </c>
      <c r="BM115" s="25">
        <v>0.89119999999999999</v>
      </c>
      <c r="BN115" s="25">
        <v>1.7899999999999999E-2</v>
      </c>
      <c r="BO115" s="25">
        <v>0.29360000000000003</v>
      </c>
      <c r="BP115" s="25">
        <v>1.26E-2</v>
      </c>
      <c r="BQ115" s="25">
        <v>3.7999999999999999E-2</v>
      </c>
      <c r="BR115" s="25">
        <v>0.31569999999999998</v>
      </c>
      <c r="BS115" s="25">
        <v>0.92</v>
      </c>
      <c r="BT115" s="25">
        <v>0.27160000000000001</v>
      </c>
      <c r="BU115" s="25">
        <v>0.36599999999999999</v>
      </c>
      <c r="BV115" s="25">
        <v>5.1400000000000001E-2</v>
      </c>
      <c r="BW115" s="25">
        <v>3.0999999999999999E-3</v>
      </c>
      <c r="BX115" s="25">
        <v>0.85499999999999998</v>
      </c>
      <c r="BY115" s="25">
        <v>0.27939999999999998</v>
      </c>
      <c r="BZ115" s="25">
        <v>1.8E-3</v>
      </c>
      <c r="CA115" s="25">
        <v>4.4299999999999999E-2</v>
      </c>
      <c r="CB115" s="25">
        <v>1.5100000000000001E-2</v>
      </c>
      <c r="CC115" s="25">
        <v>0.32669999999999999</v>
      </c>
      <c r="CD115" s="25">
        <v>0.68389999999999995</v>
      </c>
      <c r="CE115" s="25">
        <v>0.24249999999999999</v>
      </c>
      <c r="CF115" s="25">
        <v>0.66069999999999995</v>
      </c>
      <c r="CG115" s="25">
        <v>0.63170000000000004</v>
      </c>
      <c r="CH115" s="25">
        <v>0.80449999999999999</v>
      </c>
      <c r="CI115" s="25">
        <v>0.2364</v>
      </c>
      <c r="CJ115" s="25">
        <v>0.20799999999999999</v>
      </c>
      <c r="CK115" s="25">
        <v>4.1000000000000003E-3</v>
      </c>
      <c r="CL115" s="25">
        <v>0.20430000000000001</v>
      </c>
      <c r="CM115" s="25">
        <v>5.5100000000000003E-2</v>
      </c>
      <c r="CN115" s="25">
        <v>3.32E-2</v>
      </c>
      <c r="CO115" s="25">
        <v>0.1615</v>
      </c>
      <c r="CP115" s="25">
        <v>0.184</v>
      </c>
      <c r="CQ115" s="25">
        <v>0.44979999999999998</v>
      </c>
      <c r="CR115" s="25">
        <v>0.26350000000000001</v>
      </c>
      <c r="CS115" s="25">
        <v>0.1229</v>
      </c>
      <c r="CT115" s="25">
        <v>5.8999999999999999E-3</v>
      </c>
      <c r="CU115" s="25">
        <v>0.18049999999999999</v>
      </c>
      <c r="CV115" s="25">
        <v>0.21609999999999999</v>
      </c>
      <c r="CW115" s="25">
        <v>7.0000000000000001E-3</v>
      </c>
      <c r="CX115" s="25">
        <v>0.17150000000000001</v>
      </c>
      <c r="CY115" s="25">
        <v>2.8199999999999999E-2</v>
      </c>
      <c r="CZ115" s="25">
        <v>0.95499999999999996</v>
      </c>
      <c r="DA115" s="25">
        <v>0.3533</v>
      </c>
      <c r="DB115" s="25">
        <v>0.2676</v>
      </c>
      <c r="DC115" s="25">
        <v>0.54949999999999999</v>
      </c>
      <c r="DD115" s="25">
        <v>0.46079999999999999</v>
      </c>
      <c r="DE115" s="25">
        <v>0.99119999999999997</v>
      </c>
      <c r="DF115" s="41" t="str">
        <f t="shared" si="14"/>
        <v/>
      </c>
      <c r="DG115" s="41" t="str">
        <f t="shared" si="18"/>
        <v>down</v>
      </c>
      <c r="DH115" s="41" t="str">
        <f t="shared" si="19"/>
        <v/>
      </c>
      <c r="DI115" s="41" t="str">
        <f t="shared" si="20"/>
        <v/>
      </c>
      <c r="DJ115" s="41" t="str">
        <f t="shared" si="21"/>
        <v/>
      </c>
      <c r="DK115" s="41" t="str">
        <f t="shared" si="22"/>
        <v/>
      </c>
      <c r="DL115" s="41" t="str">
        <f t="shared" si="12"/>
        <v/>
      </c>
      <c r="DM115" s="41" t="str">
        <f t="shared" si="13"/>
        <v/>
      </c>
      <c r="DN115" s="41">
        <f t="shared" si="15"/>
        <v>1</v>
      </c>
      <c r="DO115" s="41">
        <f t="shared" si="16"/>
        <v>1</v>
      </c>
      <c r="DP115" s="41">
        <f t="shared" si="17"/>
        <v>1</v>
      </c>
      <c r="DQ115" s="11"/>
      <c r="DR115" s="14" t="s">
        <v>35</v>
      </c>
      <c r="DS115" s="14" t="s">
        <v>406</v>
      </c>
      <c r="DT115" s="15">
        <v>100001276</v>
      </c>
      <c r="DU115" s="15" t="s">
        <v>447</v>
      </c>
      <c r="DV115" s="15">
        <v>2325</v>
      </c>
      <c r="DW115" s="15">
        <v>172.09791000000001</v>
      </c>
    </row>
    <row r="116" spans="11:127" x14ac:dyDescent="0.2">
      <c r="K116" s="2"/>
      <c r="L116" s="13">
        <v>278</v>
      </c>
      <c r="M116" s="46"/>
      <c r="N116" s="46"/>
      <c r="O116" s="14" t="s">
        <v>448</v>
      </c>
      <c r="P116" s="15" t="s">
        <v>72</v>
      </c>
      <c r="Q116" s="15">
        <v>15676</v>
      </c>
      <c r="R116" s="16" t="s">
        <v>449</v>
      </c>
      <c r="S116" s="16" t="s">
        <v>450</v>
      </c>
      <c r="T116" s="17">
        <v>47</v>
      </c>
      <c r="U116" s="11"/>
      <c r="V116" s="18">
        <v>0.35</v>
      </c>
      <c r="W116" s="18">
        <v>0.48</v>
      </c>
      <c r="X116" s="19">
        <v>1.38</v>
      </c>
      <c r="Y116" s="20"/>
      <c r="Z116" s="20"/>
      <c r="AA116" s="19"/>
      <c r="AB116" s="19">
        <v>0.54</v>
      </c>
      <c r="AC116" s="22">
        <v>2.79</v>
      </c>
      <c r="AD116" s="19">
        <v>0.92</v>
      </c>
      <c r="AE116" s="22">
        <v>5.16</v>
      </c>
      <c r="AF116" s="23">
        <v>0.33</v>
      </c>
      <c r="AG116" s="22">
        <v>11.89</v>
      </c>
      <c r="AH116" s="22">
        <v>8.4600000000000009</v>
      </c>
      <c r="AI116" s="19">
        <v>2.02</v>
      </c>
      <c r="AJ116" s="19">
        <v>0.71</v>
      </c>
      <c r="AK116" s="18">
        <v>0.24</v>
      </c>
      <c r="AL116" s="19">
        <v>1.71</v>
      </c>
      <c r="AM116" s="22">
        <v>4.55</v>
      </c>
      <c r="AN116" s="19">
        <v>1.22</v>
      </c>
      <c r="AO116" s="22">
        <v>2.66</v>
      </c>
      <c r="AP116" s="18">
        <v>0.27</v>
      </c>
      <c r="AQ116" s="18">
        <v>0.16</v>
      </c>
      <c r="AR116" s="18">
        <v>0.36</v>
      </c>
      <c r="AS116" s="19">
        <v>3.48</v>
      </c>
      <c r="AT116" s="19">
        <v>1.1499999999999999</v>
      </c>
      <c r="AU116" s="19">
        <v>0.48</v>
      </c>
      <c r="AV116" s="19">
        <v>0.59</v>
      </c>
      <c r="AW116" s="18">
        <v>0.35</v>
      </c>
      <c r="AX116" s="23">
        <v>0.48</v>
      </c>
      <c r="AY116" s="11"/>
      <c r="AZ116" s="25">
        <v>6.6E-3</v>
      </c>
      <c r="BA116" s="25">
        <v>7.5499999999999998E-2</v>
      </c>
      <c r="BB116" s="25">
        <v>1.43E-2</v>
      </c>
      <c r="BC116" s="25">
        <v>0.16159999999999999</v>
      </c>
      <c r="BD116" s="25">
        <v>0.32640000000000002</v>
      </c>
      <c r="BE116" s="25">
        <v>0.93830000000000002</v>
      </c>
      <c r="BF116" s="25">
        <v>3.0000000000000001E-3</v>
      </c>
      <c r="BG116" s="25">
        <v>1.09E-2</v>
      </c>
      <c r="BH116" s="25">
        <v>2.0999999999999999E-5</v>
      </c>
      <c r="BI116" s="25">
        <v>2.4600000000000002E-6</v>
      </c>
      <c r="BJ116" s="25">
        <v>0.26200000000000001</v>
      </c>
      <c r="BK116" s="25">
        <v>8.9599999999999999E-2</v>
      </c>
      <c r="BL116" s="25">
        <v>0.4073</v>
      </c>
      <c r="BM116" s="25">
        <v>4.8300000000000003E-2</v>
      </c>
      <c r="BN116" s="25">
        <v>0.76249999999999996</v>
      </c>
      <c r="BO116" s="25">
        <v>6.0000000000000001E-3</v>
      </c>
      <c r="BP116" s="25">
        <v>9.2100000000000001E-2</v>
      </c>
      <c r="BQ116" s="25">
        <v>5.4000000000000003E-3</v>
      </c>
      <c r="BR116" s="25">
        <v>2.0000000000000001E-4</v>
      </c>
      <c r="BS116" s="25">
        <v>0.29670000000000002</v>
      </c>
      <c r="BT116" s="25">
        <v>0.28370000000000001</v>
      </c>
      <c r="BU116" s="25">
        <v>5.0000000000000001E-3</v>
      </c>
      <c r="BV116" s="25">
        <v>0.31709999999999999</v>
      </c>
      <c r="BW116" s="25">
        <v>3.7000000000000002E-3</v>
      </c>
      <c r="BX116" s="25">
        <v>0.44650000000000001</v>
      </c>
      <c r="BY116" s="25">
        <v>4.8899999999999999E-2</v>
      </c>
      <c r="BZ116" s="25">
        <v>2.8000000000000001E-2</v>
      </c>
      <c r="CA116" s="25">
        <v>1.6999999999999999E-3</v>
      </c>
      <c r="CB116" s="25">
        <v>3.15E-2</v>
      </c>
      <c r="CC116" s="25">
        <v>0.66710000000000003</v>
      </c>
      <c r="CD116" s="25">
        <v>0.7208</v>
      </c>
      <c r="CE116" s="25">
        <v>0.1867</v>
      </c>
      <c r="CF116" s="25">
        <v>0.23530000000000001</v>
      </c>
      <c r="CG116" s="25">
        <v>1.3599999999999999E-2</v>
      </c>
      <c r="CH116" s="25">
        <v>8.6999999999999994E-2</v>
      </c>
      <c r="CI116" s="25">
        <v>0.25569999999999998</v>
      </c>
      <c r="CJ116" s="25">
        <v>0.02</v>
      </c>
      <c r="CK116" s="25">
        <v>9.7299999999999998E-2</v>
      </c>
      <c r="CL116" s="25">
        <v>1.35E-2</v>
      </c>
      <c r="CM116" s="25">
        <v>0.21809999999999999</v>
      </c>
      <c r="CN116" s="25">
        <v>1.14E-2</v>
      </c>
      <c r="CO116" s="25">
        <v>6.9999999999999999E-4</v>
      </c>
      <c r="CP116" s="25">
        <v>7.3099999999999998E-2</v>
      </c>
      <c r="CQ116" s="25">
        <v>0.45979999999999999</v>
      </c>
      <c r="CR116" s="25">
        <v>1.6400000000000001E-2</v>
      </c>
      <c r="CS116" s="25">
        <v>0.33979999999999999</v>
      </c>
      <c r="CT116" s="25">
        <v>6.7000000000000002E-3</v>
      </c>
      <c r="CU116" s="25">
        <v>0.1145</v>
      </c>
      <c r="CV116" s="25">
        <v>7.3800000000000004E-2</v>
      </c>
      <c r="CW116" s="25">
        <v>5.5199999999999999E-2</v>
      </c>
      <c r="CX116" s="25">
        <v>2.93E-2</v>
      </c>
      <c r="CY116" s="25">
        <v>4.4400000000000002E-2</v>
      </c>
      <c r="CZ116" s="25">
        <v>0.99850000000000005</v>
      </c>
      <c r="DA116" s="25">
        <v>0.3594</v>
      </c>
      <c r="DB116" s="25">
        <v>0.23580000000000001</v>
      </c>
      <c r="DC116" s="25">
        <v>0.34899999999999998</v>
      </c>
      <c r="DD116" s="25">
        <v>8.2799999999999999E-2</v>
      </c>
      <c r="DE116" s="25">
        <v>0.4073</v>
      </c>
      <c r="DF116" s="41" t="str">
        <f t="shared" si="14"/>
        <v>down</v>
      </c>
      <c r="DG116" s="41" t="str">
        <f t="shared" si="18"/>
        <v>down</v>
      </c>
      <c r="DH116" s="41" t="str">
        <f t="shared" si="19"/>
        <v/>
      </c>
      <c r="DI116" s="41" t="str">
        <f t="shared" si="20"/>
        <v/>
      </c>
      <c r="DJ116" s="41" t="str">
        <f t="shared" si="21"/>
        <v/>
      </c>
      <c r="DK116" s="41" t="str">
        <f t="shared" si="22"/>
        <v/>
      </c>
      <c r="DL116" s="41" t="str">
        <f t="shared" si="12"/>
        <v>down</v>
      </c>
      <c r="DM116" s="41" t="str">
        <f t="shared" si="13"/>
        <v/>
      </c>
      <c r="DN116" s="41">
        <f t="shared" si="15"/>
        <v>1</v>
      </c>
      <c r="DO116" s="41">
        <f t="shared" si="16"/>
        <v>3</v>
      </c>
      <c r="DP116" s="41">
        <f t="shared" si="17"/>
        <v>3</v>
      </c>
      <c r="DQ116" s="11"/>
      <c r="DR116" s="14" t="s">
        <v>35</v>
      </c>
      <c r="DS116" s="14" t="s">
        <v>406</v>
      </c>
      <c r="DT116" s="15">
        <v>100000036</v>
      </c>
      <c r="DU116" s="15" t="s">
        <v>451</v>
      </c>
      <c r="DV116" s="15">
        <v>2064.1999999999998</v>
      </c>
      <c r="DW116" s="15">
        <v>129.05572000000001</v>
      </c>
    </row>
    <row r="117" spans="11:127" x14ac:dyDescent="0.2">
      <c r="K117" s="2"/>
      <c r="L117" s="13">
        <v>279</v>
      </c>
      <c r="M117" s="46"/>
      <c r="N117" s="46"/>
      <c r="O117" s="14" t="s">
        <v>452</v>
      </c>
      <c r="P117" s="15" t="s">
        <v>62</v>
      </c>
      <c r="Q117" s="15">
        <v>46537</v>
      </c>
      <c r="R117" s="14"/>
      <c r="S117" s="16" t="s">
        <v>453</v>
      </c>
      <c r="T117" s="17">
        <v>99823</v>
      </c>
      <c r="U117" s="11"/>
      <c r="V117" s="24">
        <v>2.98</v>
      </c>
      <c r="W117" s="24">
        <v>1.65</v>
      </c>
      <c r="X117" s="19">
        <v>0.55000000000000004</v>
      </c>
      <c r="Y117" s="19"/>
      <c r="Z117" s="20"/>
      <c r="AA117" s="21"/>
      <c r="AB117" s="23">
        <v>0.48</v>
      </c>
      <c r="AC117" s="19">
        <v>0.86</v>
      </c>
      <c r="AD117" s="18">
        <v>0.11</v>
      </c>
      <c r="AE117" s="19">
        <v>1.8</v>
      </c>
      <c r="AF117" s="18">
        <v>0.12</v>
      </c>
      <c r="AG117" s="23">
        <v>0.5</v>
      </c>
      <c r="AH117" s="19">
        <v>1.1000000000000001</v>
      </c>
      <c r="AI117" s="18">
        <v>0.35</v>
      </c>
      <c r="AJ117" s="22">
        <v>2.2200000000000002</v>
      </c>
      <c r="AK117" s="18">
        <v>0.31</v>
      </c>
      <c r="AL117" s="19">
        <v>1.61</v>
      </c>
      <c r="AM117" s="19">
        <v>1.33</v>
      </c>
      <c r="AN117" s="18">
        <v>0.35</v>
      </c>
      <c r="AO117" s="19">
        <v>0.83</v>
      </c>
      <c r="AP117" s="18">
        <v>0.27</v>
      </c>
      <c r="AQ117" s="19">
        <v>0.93</v>
      </c>
      <c r="AR117" s="23">
        <v>0.51</v>
      </c>
      <c r="AS117" s="19">
        <v>0.96</v>
      </c>
      <c r="AT117" s="19">
        <v>1.7</v>
      </c>
      <c r="AU117" s="19">
        <v>1.18</v>
      </c>
      <c r="AV117" s="19">
        <v>0.78</v>
      </c>
      <c r="AW117" s="22">
        <v>2.98</v>
      </c>
      <c r="AX117" s="19">
        <v>1.65</v>
      </c>
      <c r="AY117" s="11"/>
      <c r="AZ117" s="25">
        <v>8.4699999999999998E-2</v>
      </c>
      <c r="BA117" s="25">
        <v>0.19620000000000001</v>
      </c>
      <c r="BB117" s="25">
        <v>5.21E-2</v>
      </c>
      <c r="BC117" s="25">
        <v>0.29120000000000001</v>
      </c>
      <c r="BD117" s="25">
        <v>0.44319999999999998</v>
      </c>
      <c r="BE117" s="25">
        <v>0.93830000000000002</v>
      </c>
      <c r="BF117" s="25">
        <v>0.35859999999999997</v>
      </c>
      <c r="BG117" s="25">
        <v>0.22040000000000001</v>
      </c>
      <c r="BH117" s="25">
        <v>1.5299999999999999E-10</v>
      </c>
      <c r="BI117" s="25">
        <v>4.5300000000000001E-11</v>
      </c>
      <c r="BJ117" s="25">
        <v>9.5299999999999996E-2</v>
      </c>
      <c r="BK117" s="25">
        <v>4.9099999999999998E-2</v>
      </c>
      <c r="BL117" s="25">
        <v>6.8599999999999994E-2</v>
      </c>
      <c r="BM117" s="25">
        <v>0.27329999999999999</v>
      </c>
      <c r="BN117" s="25">
        <v>5.2199999999999998E-8</v>
      </c>
      <c r="BO117" s="25">
        <v>0.45669999999999999</v>
      </c>
      <c r="BP117" s="25">
        <v>3.45E-6</v>
      </c>
      <c r="BQ117" s="25">
        <v>6.2700000000000006E-2</v>
      </c>
      <c r="BR117" s="25">
        <v>0.62250000000000005</v>
      </c>
      <c r="BS117" s="25">
        <v>8.0000000000000004E-4</v>
      </c>
      <c r="BT117" s="25">
        <v>1.9900000000000001E-2</v>
      </c>
      <c r="BU117" s="25">
        <v>2.0000000000000001E-4</v>
      </c>
      <c r="BV117" s="25">
        <v>0.31209999999999999</v>
      </c>
      <c r="BW117" s="25">
        <v>0.51539999999999997</v>
      </c>
      <c r="BX117" s="25">
        <v>3.3E-3</v>
      </c>
      <c r="BY117" s="25">
        <v>0.71630000000000005</v>
      </c>
      <c r="BZ117" s="25">
        <v>4.0000000000000002E-4</v>
      </c>
      <c r="CA117" s="25">
        <v>0.70540000000000003</v>
      </c>
      <c r="CB117" s="25">
        <v>7.6799999999999993E-2</v>
      </c>
      <c r="CC117" s="25">
        <v>0.67479999999999996</v>
      </c>
      <c r="CD117" s="25">
        <v>0.28739999999999999</v>
      </c>
      <c r="CE117" s="25">
        <v>0.22700000000000001</v>
      </c>
      <c r="CF117" s="25">
        <v>0.96760000000000002</v>
      </c>
      <c r="CG117" s="25">
        <v>2.3400000000000001E-2</v>
      </c>
      <c r="CH117" s="25">
        <v>0.1789</v>
      </c>
      <c r="CI117" s="25">
        <v>7.8899999999999998E-2</v>
      </c>
      <c r="CJ117" s="25">
        <v>8.3199999999999996E-2</v>
      </c>
      <c r="CK117" s="25">
        <v>6.4200000000000006E-8</v>
      </c>
      <c r="CL117" s="25">
        <v>0.2787</v>
      </c>
      <c r="CM117" s="25">
        <v>2.9999999999999997E-4</v>
      </c>
      <c r="CN117" s="25">
        <v>4.5900000000000003E-2</v>
      </c>
      <c r="CO117" s="25">
        <v>0.25140000000000001</v>
      </c>
      <c r="CP117" s="25">
        <v>5.0000000000000001E-4</v>
      </c>
      <c r="CQ117" s="25">
        <v>0.10390000000000001</v>
      </c>
      <c r="CR117" s="25">
        <v>1.6000000000000001E-3</v>
      </c>
      <c r="CS117" s="25">
        <v>0.33710000000000001</v>
      </c>
      <c r="CT117" s="25">
        <v>0.24229999999999999</v>
      </c>
      <c r="CU117" s="25">
        <v>2.0999999999999999E-3</v>
      </c>
      <c r="CV117" s="25">
        <v>0.39589999999999997</v>
      </c>
      <c r="CW117" s="25">
        <v>2.2000000000000001E-3</v>
      </c>
      <c r="CX117" s="25">
        <v>0.56000000000000005</v>
      </c>
      <c r="CY117" s="25">
        <v>7.6300000000000007E-2</v>
      </c>
      <c r="CZ117" s="25">
        <v>0.99850000000000005</v>
      </c>
      <c r="DA117" s="25">
        <v>0.2394</v>
      </c>
      <c r="DB117" s="25">
        <v>0.25940000000000002</v>
      </c>
      <c r="DC117" s="25">
        <v>0.61480000000000001</v>
      </c>
      <c r="DD117" s="25">
        <v>0.1032</v>
      </c>
      <c r="DE117" s="25">
        <v>0.60880000000000001</v>
      </c>
      <c r="DF117" s="41" t="str">
        <f t="shared" si="14"/>
        <v/>
      </c>
      <c r="DG117" s="41" t="str">
        <f t="shared" si="18"/>
        <v>down</v>
      </c>
      <c r="DH117" s="41" t="str">
        <f t="shared" si="19"/>
        <v/>
      </c>
      <c r="DI117" s="41" t="str">
        <f t="shared" si="20"/>
        <v/>
      </c>
      <c r="DJ117" s="41" t="str">
        <f t="shared" si="21"/>
        <v/>
      </c>
      <c r="DK117" s="41" t="str">
        <f t="shared" si="22"/>
        <v/>
      </c>
      <c r="DL117" s="41" t="str">
        <f t="shared" si="12"/>
        <v/>
      </c>
      <c r="DM117" s="41" t="str">
        <f t="shared" si="13"/>
        <v/>
      </c>
      <c r="DN117" s="41">
        <f t="shared" si="15"/>
        <v>1</v>
      </c>
      <c r="DO117" s="41">
        <f t="shared" si="16"/>
        <v>1</v>
      </c>
      <c r="DP117" s="41">
        <f t="shared" si="17"/>
        <v>1</v>
      </c>
      <c r="DQ117" s="11"/>
      <c r="DR117" s="14" t="s">
        <v>35</v>
      </c>
      <c r="DS117" s="14" t="s">
        <v>406</v>
      </c>
      <c r="DT117" s="15">
        <v>100001300</v>
      </c>
      <c r="DU117" s="15" t="s">
        <v>454</v>
      </c>
      <c r="DV117" s="15">
        <v>1052</v>
      </c>
      <c r="DW117" s="15">
        <v>117.05571</v>
      </c>
    </row>
    <row r="118" spans="11:127" x14ac:dyDescent="0.2">
      <c r="K118" s="2"/>
      <c r="L118" s="13">
        <v>281</v>
      </c>
      <c r="M118" s="46"/>
      <c r="N118" s="46"/>
      <c r="O118" s="14" t="s">
        <v>455</v>
      </c>
      <c r="P118" s="15" t="s">
        <v>38</v>
      </c>
      <c r="Q118" s="15">
        <v>45095</v>
      </c>
      <c r="R118" s="14"/>
      <c r="S118" s="16" t="s">
        <v>456</v>
      </c>
      <c r="T118" s="17">
        <v>6426901</v>
      </c>
      <c r="U118" s="11"/>
      <c r="V118" s="24">
        <v>2.17</v>
      </c>
      <c r="W118" s="19">
        <v>2.2400000000000002</v>
      </c>
      <c r="X118" s="19">
        <v>1.03</v>
      </c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1"/>
      <c r="AZ118" s="25">
        <v>5.0200000000000002E-2</v>
      </c>
      <c r="BA118" s="25">
        <v>0.15540000000000001</v>
      </c>
      <c r="BB118" s="25">
        <v>0.25519999999999998</v>
      </c>
      <c r="BC118" s="25">
        <v>0.62190000000000001</v>
      </c>
      <c r="BD118" s="25">
        <v>0.6754</v>
      </c>
      <c r="BE118" s="25">
        <v>0.93830000000000002</v>
      </c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41" t="str">
        <f t="shared" si="14"/>
        <v/>
      </c>
      <c r="DG118" s="41" t="str">
        <f t="shared" si="18"/>
        <v/>
      </c>
      <c r="DH118" s="41" t="str">
        <f t="shared" si="19"/>
        <v/>
      </c>
      <c r="DI118" s="41" t="str">
        <f t="shared" si="20"/>
        <v/>
      </c>
      <c r="DJ118" s="41" t="str">
        <f t="shared" si="21"/>
        <v/>
      </c>
      <c r="DK118" s="41" t="str">
        <f t="shared" si="22"/>
        <v/>
      </c>
      <c r="DL118" s="41" t="str">
        <f t="shared" si="12"/>
        <v/>
      </c>
      <c r="DM118" s="41" t="str">
        <f t="shared" si="13"/>
        <v/>
      </c>
      <c r="DN118" s="41" t="str">
        <f t="shared" si="15"/>
        <v/>
      </c>
      <c r="DO118" s="41">
        <f t="shared" si="16"/>
        <v>0</v>
      </c>
      <c r="DP118" s="41">
        <f t="shared" si="17"/>
        <v>0</v>
      </c>
      <c r="DQ118" s="11"/>
      <c r="DR118" s="14" t="s">
        <v>35</v>
      </c>
      <c r="DS118" s="14" t="s">
        <v>406</v>
      </c>
      <c r="DT118" s="15">
        <v>100001509</v>
      </c>
      <c r="DU118" s="15" t="s">
        <v>457</v>
      </c>
      <c r="DV118" s="15">
        <v>3035</v>
      </c>
      <c r="DW118" s="15">
        <v>246.16999000000001</v>
      </c>
    </row>
    <row r="119" spans="11:127" x14ac:dyDescent="0.2">
      <c r="K119" s="2"/>
      <c r="L119" s="13">
        <v>286</v>
      </c>
      <c r="M119" s="46"/>
      <c r="N119" s="46"/>
      <c r="O119" s="14" t="s">
        <v>458</v>
      </c>
      <c r="P119" s="15" t="s">
        <v>72</v>
      </c>
      <c r="Q119" s="15">
        <v>32397</v>
      </c>
      <c r="R119" s="14"/>
      <c r="S119" s="16" t="s">
        <v>459</v>
      </c>
      <c r="T119" s="17">
        <v>188979</v>
      </c>
      <c r="U119" s="11"/>
      <c r="V119" s="22">
        <v>2.25</v>
      </c>
      <c r="W119" s="22">
        <v>2.44</v>
      </c>
      <c r="X119" s="19">
        <v>1.0900000000000001</v>
      </c>
      <c r="Y119" s="20"/>
      <c r="Z119" s="20"/>
      <c r="AA119" s="21"/>
      <c r="AB119" s="19">
        <v>1.01</v>
      </c>
      <c r="AC119" s="18">
        <v>0.54</v>
      </c>
      <c r="AD119" s="18">
        <v>0.31</v>
      </c>
      <c r="AE119" s="18">
        <v>0.53</v>
      </c>
      <c r="AF119" s="18">
        <v>0.57999999999999996</v>
      </c>
      <c r="AG119" s="19">
        <v>1.06</v>
      </c>
      <c r="AH119" s="19">
        <v>0.77</v>
      </c>
      <c r="AI119" s="19">
        <v>0.74</v>
      </c>
      <c r="AJ119" s="23">
        <v>0.72</v>
      </c>
      <c r="AK119" s="19">
        <v>0.96</v>
      </c>
      <c r="AL119" s="19">
        <v>0.75</v>
      </c>
      <c r="AM119" s="19">
        <v>0.81</v>
      </c>
      <c r="AN119" s="18">
        <v>0.5</v>
      </c>
      <c r="AO119" s="19">
        <v>1.08</v>
      </c>
      <c r="AP119" s="18">
        <v>0.62</v>
      </c>
      <c r="AQ119" s="19">
        <v>0.95</v>
      </c>
      <c r="AR119" s="22">
        <v>1.53</v>
      </c>
      <c r="AS119" s="19">
        <v>1</v>
      </c>
      <c r="AT119" s="19">
        <v>1.1299999999999999</v>
      </c>
      <c r="AU119" s="19">
        <v>1.36</v>
      </c>
      <c r="AV119" s="22">
        <v>2.2799999999999998</v>
      </c>
      <c r="AW119" s="22">
        <v>2.25</v>
      </c>
      <c r="AX119" s="22">
        <v>2.44</v>
      </c>
      <c r="AY119" s="11"/>
      <c r="AZ119" s="25">
        <v>1.6E-2</v>
      </c>
      <c r="BA119" s="25">
        <v>9.7799999999999998E-2</v>
      </c>
      <c r="BB119" s="25">
        <v>9.5999999999999992E-3</v>
      </c>
      <c r="BC119" s="25">
        <v>0.1419</v>
      </c>
      <c r="BD119" s="25">
        <v>0.82079999999999997</v>
      </c>
      <c r="BE119" s="25">
        <v>0.94879999999999998</v>
      </c>
      <c r="BF119" s="25">
        <v>4.1300000000000001E-5</v>
      </c>
      <c r="BG119" s="25">
        <v>8.0000000000000004E-4</v>
      </c>
      <c r="BH119" s="25">
        <v>2.8399999999999999E-6</v>
      </c>
      <c r="BI119" s="25">
        <v>3.8599999999999999E-7</v>
      </c>
      <c r="BJ119" s="25">
        <v>8.14E-2</v>
      </c>
      <c r="BK119" s="25">
        <v>4.5400000000000003E-2</v>
      </c>
      <c r="BL119" s="25">
        <v>0.50449999999999995</v>
      </c>
      <c r="BM119" s="25">
        <v>4.3400000000000001E-2</v>
      </c>
      <c r="BN119" s="25">
        <v>3.57E-5</v>
      </c>
      <c r="BO119" s="25">
        <v>8.2000000000000007E-3</v>
      </c>
      <c r="BP119" s="25">
        <v>1.9300000000000001E-2</v>
      </c>
      <c r="BQ119" s="25">
        <v>0.504</v>
      </c>
      <c r="BR119" s="25">
        <v>0.31259999999999999</v>
      </c>
      <c r="BS119" s="25">
        <v>0.26079999999999998</v>
      </c>
      <c r="BT119" s="25">
        <v>9.6100000000000005E-2</v>
      </c>
      <c r="BU119" s="25">
        <v>0.9073</v>
      </c>
      <c r="BV119" s="25">
        <v>0.2402</v>
      </c>
      <c r="BW119" s="25">
        <v>0.37740000000000001</v>
      </c>
      <c r="BX119" s="25">
        <v>1.8E-3</v>
      </c>
      <c r="BY119" s="25">
        <v>0.76749999999999996</v>
      </c>
      <c r="BZ119" s="25">
        <v>2.0799999999999999E-2</v>
      </c>
      <c r="CA119" s="25">
        <v>0.91169999999999995</v>
      </c>
      <c r="CB119" s="25">
        <v>2.47E-2</v>
      </c>
      <c r="CC119" s="25">
        <v>0.9123</v>
      </c>
      <c r="CD119" s="25">
        <v>0.65649999999999997</v>
      </c>
      <c r="CE119" s="25">
        <v>0.35439999999999999</v>
      </c>
      <c r="CF119" s="25">
        <v>8.9999999999999998E-4</v>
      </c>
      <c r="CG119" s="25">
        <v>2.0999999999999999E-3</v>
      </c>
      <c r="CH119" s="25">
        <v>8.9999999999999998E-4</v>
      </c>
      <c r="CI119" s="25">
        <v>0.29470000000000002</v>
      </c>
      <c r="CJ119" s="25">
        <v>1.8200000000000001E-2</v>
      </c>
      <c r="CK119" s="25">
        <v>1.6900000000000001E-5</v>
      </c>
      <c r="CL119" s="25">
        <v>1.6500000000000001E-2</v>
      </c>
      <c r="CM119" s="25">
        <v>7.0199999999999999E-2</v>
      </c>
      <c r="CN119" s="25">
        <v>0.20549999999999999</v>
      </c>
      <c r="CO119" s="25">
        <v>0.1608</v>
      </c>
      <c r="CP119" s="25">
        <v>6.6000000000000003E-2</v>
      </c>
      <c r="CQ119" s="25">
        <v>0.27810000000000001</v>
      </c>
      <c r="CR119" s="25">
        <v>0.4451</v>
      </c>
      <c r="CS119" s="25">
        <v>0.2994</v>
      </c>
      <c r="CT119" s="25">
        <v>0.19309999999999999</v>
      </c>
      <c r="CU119" s="25">
        <v>1.2999999999999999E-3</v>
      </c>
      <c r="CV119" s="25">
        <v>0.4093</v>
      </c>
      <c r="CW119" s="25">
        <v>4.41E-2</v>
      </c>
      <c r="CX119" s="25">
        <v>0.6069</v>
      </c>
      <c r="CY119" s="25">
        <v>3.95E-2</v>
      </c>
      <c r="CZ119" s="25">
        <v>0.99850000000000005</v>
      </c>
      <c r="DA119" s="25">
        <v>0.35</v>
      </c>
      <c r="DB119" s="25">
        <v>0.32600000000000001</v>
      </c>
      <c r="DC119" s="25">
        <v>1.23E-2</v>
      </c>
      <c r="DD119" s="25">
        <v>2.5399999999999999E-2</v>
      </c>
      <c r="DE119" s="25">
        <v>2.0500000000000001E-2</v>
      </c>
      <c r="DF119" s="41" t="str">
        <f t="shared" si="14"/>
        <v/>
      </c>
      <c r="DG119" s="41" t="str">
        <f t="shared" si="18"/>
        <v>up</v>
      </c>
      <c r="DH119" s="41" t="str">
        <f t="shared" si="19"/>
        <v/>
      </c>
      <c r="DI119" s="41" t="str">
        <f t="shared" si="20"/>
        <v/>
      </c>
      <c r="DJ119" s="41" t="str">
        <f t="shared" si="21"/>
        <v/>
      </c>
      <c r="DK119" s="41" t="str">
        <f t="shared" si="22"/>
        <v>up</v>
      </c>
      <c r="DL119" s="41" t="str">
        <f t="shared" si="12"/>
        <v>up</v>
      </c>
      <c r="DM119" s="41" t="str">
        <f t="shared" si="13"/>
        <v>up</v>
      </c>
      <c r="DN119" s="41">
        <f t="shared" si="15"/>
        <v>1</v>
      </c>
      <c r="DO119" s="41">
        <f t="shared" si="16"/>
        <v>0</v>
      </c>
      <c r="DP119" s="41">
        <f t="shared" si="17"/>
        <v>4</v>
      </c>
      <c r="DQ119" s="11"/>
      <c r="DR119" s="14" t="s">
        <v>35</v>
      </c>
      <c r="DS119" s="14" t="s">
        <v>406</v>
      </c>
      <c r="DT119" s="15">
        <v>100001170</v>
      </c>
      <c r="DU119" s="15" t="s">
        <v>460</v>
      </c>
      <c r="DV119" s="15">
        <v>975</v>
      </c>
      <c r="DW119" s="15">
        <v>117.05571</v>
      </c>
    </row>
    <row r="120" spans="11:127" x14ac:dyDescent="0.2">
      <c r="K120" s="2"/>
      <c r="L120" s="13">
        <v>288</v>
      </c>
      <c r="M120" s="46"/>
      <c r="N120" s="46"/>
      <c r="O120" s="14" t="s">
        <v>461</v>
      </c>
      <c r="P120" s="15" t="s">
        <v>62</v>
      </c>
      <c r="Q120" s="15">
        <v>15765</v>
      </c>
      <c r="R120" s="14"/>
      <c r="S120" s="16" t="s">
        <v>462</v>
      </c>
      <c r="T120" s="17">
        <v>11756</v>
      </c>
      <c r="U120" s="11"/>
      <c r="V120" s="23">
        <v>0.6</v>
      </c>
      <c r="W120" s="18">
        <v>0.56999999999999995</v>
      </c>
      <c r="X120" s="19">
        <v>0.96</v>
      </c>
      <c r="Y120" s="19"/>
      <c r="Z120" s="20"/>
      <c r="AA120" s="20"/>
      <c r="AB120" s="22">
        <v>2.29</v>
      </c>
      <c r="AC120" s="22">
        <v>3.87</v>
      </c>
      <c r="AD120" s="22">
        <v>5.38</v>
      </c>
      <c r="AE120" s="19">
        <v>1.69</v>
      </c>
      <c r="AF120" s="19">
        <v>1.39</v>
      </c>
      <c r="AG120" s="22">
        <v>3.76</v>
      </c>
      <c r="AH120" s="22">
        <v>4.68</v>
      </c>
      <c r="AI120" s="22">
        <v>3.89</v>
      </c>
      <c r="AJ120" s="19">
        <v>1.24</v>
      </c>
      <c r="AK120" s="19">
        <v>0.83</v>
      </c>
      <c r="AL120" s="19">
        <v>0.43</v>
      </c>
      <c r="AM120" s="19">
        <v>0.89</v>
      </c>
      <c r="AN120" s="19">
        <v>0.69</v>
      </c>
      <c r="AO120" s="22">
        <v>2.0699999999999998</v>
      </c>
      <c r="AP120" s="19">
        <v>0.77</v>
      </c>
      <c r="AQ120" s="19">
        <v>0.82</v>
      </c>
      <c r="AR120" s="22">
        <v>4.43</v>
      </c>
      <c r="AS120" s="19">
        <v>1.35</v>
      </c>
      <c r="AT120" s="19">
        <v>0.84</v>
      </c>
      <c r="AU120" s="19">
        <v>1</v>
      </c>
      <c r="AV120" s="19">
        <v>1.03</v>
      </c>
      <c r="AW120" s="23">
        <v>0.6</v>
      </c>
      <c r="AX120" s="19">
        <v>0.56999999999999995</v>
      </c>
      <c r="AY120" s="11"/>
      <c r="AZ120" s="25">
        <v>5.1999999999999998E-2</v>
      </c>
      <c r="BA120" s="25">
        <v>0.15959999999999999</v>
      </c>
      <c r="BB120" s="25">
        <v>9.7999999999999997E-3</v>
      </c>
      <c r="BC120" s="25">
        <v>0.1419</v>
      </c>
      <c r="BD120" s="25">
        <v>0.66110000000000002</v>
      </c>
      <c r="BE120" s="25">
        <v>0.93830000000000002</v>
      </c>
      <c r="BF120" s="25">
        <v>0.17780000000000001</v>
      </c>
      <c r="BG120" s="25">
        <v>0.1376</v>
      </c>
      <c r="BH120" s="25">
        <v>4.1600000000000002E-7</v>
      </c>
      <c r="BI120" s="25">
        <v>6.6800000000000003E-8</v>
      </c>
      <c r="BJ120" s="25">
        <v>2.2000000000000001E-3</v>
      </c>
      <c r="BK120" s="25">
        <v>6.1999999999999998E-3</v>
      </c>
      <c r="BL120" s="25">
        <v>3.5999999999999999E-3</v>
      </c>
      <c r="BM120" s="25">
        <v>4.0200000000000001E-5</v>
      </c>
      <c r="BN120" s="25">
        <v>1.5099999999999999E-6</v>
      </c>
      <c r="BO120" s="25">
        <v>0.16650000000000001</v>
      </c>
      <c r="BP120" s="25">
        <v>0.36840000000000001</v>
      </c>
      <c r="BQ120" s="25">
        <v>2.0000000000000001E-4</v>
      </c>
      <c r="BR120" s="25">
        <v>1.9700000000000001E-5</v>
      </c>
      <c r="BS120" s="25">
        <v>2.0000000000000001E-4</v>
      </c>
      <c r="BT120" s="25">
        <v>0.54520000000000002</v>
      </c>
      <c r="BU120" s="25">
        <v>0.49030000000000001</v>
      </c>
      <c r="BV120" s="25">
        <v>0.13070000000000001</v>
      </c>
      <c r="BW120" s="25">
        <v>0.35</v>
      </c>
      <c r="BX120" s="25">
        <v>0.86609999999999998</v>
      </c>
      <c r="BY120" s="25">
        <v>1.6199999999999999E-2</v>
      </c>
      <c r="BZ120" s="25">
        <v>0.44280000000000003</v>
      </c>
      <c r="CA120" s="25">
        <v>0.5544</v>
      </c>
      <c r="CB120" s="25">
        <v>6.9999999999999999E-4</v>
      </c>
      <c r="CC120" s="25">
        <v>0.69040000000000001</v>
      </c>
      <c r="CD120" s="25">
        <v>0.3286</v>
      </c>
      <c r="CE120" s="25">
        <v>0.69650000000000001</v>
      </c>
      <c r="CF120" s="25">
        <v>0.92949999999999999</v>
      </c>
      <c r="CG120" s="25">
        <v>5.0900000000000001E-2</v>
      </c>
      <c r="CH120" s="25">
        <v>0.1171</v>
      </c>
      <c r="CI120" s="25">
        <v>1.2200000000000001E-2</v>
      </c>
      <c r="CJ120" s="25">
        <v>5.7599999999999997E-5</v>
      </c>
      <c r="CK120" s="25">
        <v>1.11E-6</v>
      </c>
      <c r="CL120" s="25">
        <v>0.1376</v>
      </c>
      <c r="CM120" s="25">
        <v>0.49430000000000002</v>
      </c>
      <c r="CN120" s="25">
        <v>1.2999999999999999E-3</v>
      </c>
      <c r="CO120" s="25">
        <v>1E-4</v>
      </c>
      <c r="CP120" s="25">
        <v>2.0000000000000001E-4</v>
      </c>
      <c r="CQ120" s="25">
        <v>0.59730000000000005</v>
      </c>
      <c r="CR120" s="25">
        <v>0.31669999999999998</v>
      </c>
      <c r="CS120" s="25">
        <v>0.20649999999999999</v>
      </c>
      <c r="CT120" s="25">
        <v>0.18190000000000001</v>
      </c>
      <c r="CU120" s="25">
        <v>0.18210000000000001</v>
      </c>
      <c r="CV120" s="25">
        <v>3.5000000000000003E-2</v>
      </c>
      <c r="CW120" s="25">
        <v>0.36880000000000002</v>
      </c>
      <c r="CX120" s="25">
        <v>0.5</v>
      </c>
      <c r="CY120" s="25">
        <v>4.4000000000000003E-3</v>
      </c>
      <c r="CZ120" s="25">
        <v>0.99850000000000005</v>
      </c>
      <c r="DA120" s="25">
        <v>0.25459999999999999</v>
      </c>
      <c r="DB120" s="25">
        <v>0.46439999999999998</v>
      </c>
      <c r="DC120" s="25">
        <v>0.60450000000000004</v>
      </c>
      <c r="DD120" s="25">
        <v>0.14069999999999999</v>
      </c>
      <c r="DE120" s="25">
        <v>0.48699999999999999</v>
      </c>
      <c r="DF120" s="41" t="str">
        <f t="shared" si="14"/>
        <v/>
      </c>
      <c r="DG120" s="41" t="str">
        <f t="shared" si="18"/>
        <v>up</v>
      </c>
      <c r="DH120" s="41" t="str">
        <f t="shared" si="19"/>
        <v/>
      </c>
      <c r="DI120" s="41" t="str">
        <f t="shared" si="20"/>
        <v/>
      </c>
      <c r="DJ120" s="41" t="str">
        <f t="shared" si="21"/>
        <v/>
      </c>
      <c r="DK120" s="41" t="str">
        <f t="shared" si="22"/>
        <v/>
      </c>
      <c r="DL120" s="41" t="str">
        <f t="shared" si="12"/>
        <v/>
      </c>
      <c r="DM120" s="41" t="str">
        <f t="shared" si="13"/>
        <v/>
      </c>
      <c r="DN120" s="41">
        <f t="shared" si="15"/>
        <v>1</v>
      </c>
      <c r="DO120" s="41">
        <f t="shared" si="16"/>
        <v>0</v>
      </c>
      <c r="DP120" s="41">
        <f t="shared" si="17"/>
        <v>1</v>
      </c>
      <c r="DQ120" s="11"/>
      <c r="DR120" s="14" t="s">
        <v>35</v>
      </c>
      <c r="DS120" s="14" t="s">
        <v>406</v>
      </c>
      <c r="DT120" s="15">
        <v>2054</v>
      </c>
      <c r="DU120" s="15" t="s">
        <v>463</v>
      </c>
      <c r="DV120" s="15">
        <v>2785</v>
      </c>
      <c r="DW120" s="15">
        <v>131.03497999999999</v>
      </c>
    </row>
    <row r="121" spans="11:127" x14ac:dyDescent="0.2">
      <c r="K121" s="2"/>
      <c r="L121" s="13">
        <v>289</v>
      </c>
      <c r="M121" s="46"/>
      <c r="N121" s="46"/>
      <c r="O121" s="14" t="s">
        <v>464</v>
      </c>
      <c r="P121" s="15" t="s">
        <v>62</v>
      </c>
      <c r="Q121" s="15">
        <v>15745</v>
      </c>
      <c r="R121" s="14"/>
      <c r="S121" s="16" t="s">
        <v>465</v>
      </c>
      <c r="T121" s="17">
        <v>10349</v>
      </c>
      <c r="U121" s="11"/>
      <c r="V121" s="19">
        <v>1.33</v>
      </c>
      <c r="W121" s="22">
        <v>2.77</v>
      </c>
      <c r="X121" s="22">
        <v>2.09</v>
      </c>
      <c r="Y121" s="19"/>
      <c r="Z121" s="20"/>
      <c r="AA121" s="19"/>
      <c r="AB121" s="19">
        <v>1.18</v>
      </c>
      <c r="AC121" s="22">
        <v>2.27</v>
      </c>
      <c r="AD121" s="19">
        <v>1.32</v>
      </c>
      <c r="AE121" s="19">
        <v>1.91</v>
      </c>
      <c r="AF121" s="19">
        <v>0.57999999999999996</v>
      </c>
      <c r="AG121" s="24">
        <v>1.1200000000000001</v>
      </c>
      <c r="AH121" s="22">
        <v>1.78</v>
      </c>
      <c r="AI121" s="22">
        <v>1.79</v>
      </c>
      <c r="AJ121" s="19">
        <v>1.59</v>
      </c>
      <c r="AK121" s="19">
        <v>1</v>
      </c>
      <c r="AL121" s="19">
        <v>0.76</v>
      </c>
      <c r="AM121" s="19">
        <v>1.29</v>
      </c>
      <c r="AN121" s="22">
        <v>2.78</v>
      </c>
      <c r="AO121" s="19">
        <v>1.71</v>
      </c>
      <c r="AP121" s="24">
        <v>2.15</v>
      </c>
      <c r="AQ121" s="19">
        <v>0.98</v>
      </c>
      <c r="AR121" s="19">
        <v>1.31</v>
      </c>
      <c r="AS121" s="19">
        <v>0.93</v>
      </c>
      <c r="AT121" s="19">
        <v>0.84</v>
      </c>
      <c r="AU121" s="19">
        <v>0.77</v>
      </c>
      <c r="AV121" s="19">
        <v>0.75</v>
      </c>
      <c r="AW121" s="19">
        <v>1.33</v>
      </c>
      <c r="AX121" s="22">
        <v>2.77</v>
      </c>
      <c r="AY121" s="11"/>
      <c r="AZ121" s="25">
        <v>0.20119999999999999</v>
      </c>
      <c r="BA121" s="25">
        <v>0.31859999999999999</v>
      </c>
      <c r="BB121" s="25">
        <v>7.4999999999999997E-3</v>
      </c>
      <c r="BC121" s="25">
        <v>0.13800000000000001</v>
      </c>
      <c r="BD121" s="25">
        <v>3.3799999999999997E-2</v>
      </c>
      <c r="BE121" s="25">
        <v>0.93830000000000002</v>
      </c>
      <c r="BF121" s="25">
        <v>0.18529999999999999</v>
      </c>
      <c r="BG121" s="25">
        <v>0.14130000000000001</v>
      </c>
      <c r="BH121" s="25">
        <v>2.0000000000000001E-4</v>
      </c>
      <c r="BI121" s="25">
        <v>2.27E-5</v>
      </c>
      <c r="BJ121" s="25">
        <v>0.2024</v>
      </c>
      <c r="BK121" s="25">
        <v>7.6999999999999999E-2</v>
      </c>
      <c r="BL121" s="25">
        <v>0.30499999999999999</v>
      </c>
      <c r="BM121" s="25">
        <v>1.3100000000000001E-2</v>
      </c>
      <c r="BN121" s="25">
        <v>0.19950000000000001</v>
      </c>
      <c r="BO121" s="25">
        <v>0.1333</v>
      </c>
      <c r="BP121" s="25">
        <v>0.21279999999999999</v>
      </c>
      <c r="BQ121" s="25">
        <v>6.2199999999999998E-2</v>
      </c>
      <c r="BR121" s="25">
        <v>3.0000000000000001E-3</v>
      </c>
      <c r="BS121" s="25">
        <v>2.7000000000000001E-3</v>
      </c>
      <c r="BT121" s="25">
        <v>0.2379</v>
      </c>
      <c r="BU121" s="25">
        <v>0.96560000000000001</v>
      </c>
      <c r="BV121" s="25">
        <v>0.4869</v>
      </c>
      <c r="BW121" s="25">
        <v>0.45050000000000001</v>
      </c>
      <c r="BX121" s="25">
        <v>1.3100000000000001E-2</v>
      </c>
      <c r="BY121" s="25">
        <v>0.14979999999999999</v>
      </c>
      <c r="BZ121" s="25">
        <v>7.7299999999999994E-2</v>
      </c>
      <c r="CA121" s="25">
        <v>0.2263</v>
      </c>
      <c r="CB121" s="25">
        <v>0.28249999999999997</v>
      </c>
      <c r="CC121" s="25">
        <v>0.72230000000000005</v>
      </c>
      <c r="CD121" s="25">
        <v>0.51829999999999998</v>
      </c>
      <c r="CE121" s="25">
        <v>0.495</v>
      </c>
      <c r="CF121" s="25">
        <v>0.47889999999999999</v>
      </c>
      <c r="CG121" s="25">
        <v>0.5403</v>
      </c>
      <c r="CH121" s="25">
        <v>2.24E-2</v>
      </c>
      <c r="CI121" s="25">
        <v>0.2099</v>
      </c>
      <c r="CJ121" s="25">
        <v>7.1000000000000004E-3</v>
      </c>
      <c r="CK121" s="25">
        <v>3.2099999999999997E-2</v>
      </c>
      <c r="CL121" s="25">
        <v>0.1197</v>
      </c>
      <c r="CM121" s="25">
        <v>0.3679</v>
      </c>
      <c r="CN121" s="25">
        <v>4.5900000000000003E-2</v>
      </c>
      <c r="CO121" s="25">
        <v>4.7000000000000002E-3</v>
      </c>
      <c r="CP121" s="25">
        <v>1.4E-3</v>
      </c>
      <c r="CQ121" s="25">
        <v>0.4395</v>
      </c>
      <c r="CR121" s="25">
        <v>0.4577</v>
      </c>
      <c r="CS121" s="25">
        <v>0.436</v>
      </c>
      <c r="CT121" s="25">
        <v>0.21929999999999999</v>
      </c>
      <c r="CU121" s="25">
        <v>6.6E-3</v>
      </c>
      <c r="CV121" s="25">
        <v>0.1434</v>
      </c>
      <c r="CW121" s="25">
        <v>0.1237</v>
      </c>
      <c r="CX121" s="25">
        <v>0.33379999999999999</v>
      </c>
      <c r="CY121" s="25">
        <v>0.1779</v>
      </c>
      <c r="CZ121" s="25">
        <v>0.99850000000000005</v>
      </c>
      <c r="DA121" s="25">
        <v>0.3115</v>
      </c>
      <c r="DB121" s="25">
        <v>0.38790000000000002</v>
      </c>
      <c r="DC121" s="25">
        <v>0.48749999999999999</v>
      </c>
      <c r="DD121" s="25">
        <v>0.437</v>
      </c>
      <c r="DE121" s="25">
        <v>0.18820000000000001</v>
      </c>
      <c r="DF121" s="41" t="str">
        <f t="shared" si="14"/>
        <v/>
      </c>
      <c r="DG121" s="41" t="str">
        <f t="shared" si="18"/>
        <v/>
      </c>
      <c r="DH121" s="41" t="str">
        <f t="shared" si="19"/>
        <v/>
      </c>
      <c r="DI121" s="41" t="str">
        <f t="shared" si="20"/>
        <v/>
      </c>
      <c r="DJ121" s="41" t="str">
        <f t="shared" si="21"/>
        <v/>
      </c>
      <c r="DK121" s="41" t="str">
        <f t="shared" si="22"/>
        <v/>
      </c>
      <c r="DL121" s="41" t="str">
        <f t="shared" si="12"/>
        <v/>
      </c>
      <c r="DM121" s="41" t="str">
        <f t="shared" si="13"/>
        <v/>
      </c>
      <c r="DN121" s="41">
        <f t="shared" si="15"/>
        <v>1</v>
      </c>
      <c r="DO121" s="41">
        <f t="shared" si="16"/>
        <v>0</v>
      </c>
      <c r="DP121" s="41">
        <f t="shared" si="17"/>
        <v>0</v>
      </c>
      <c r="DQ121" s="11"/>
      <c r="DR121" s="14" t="s">
        <v>35</v>
      </c>
      <c r="DS121" s="14" t="s">
        <v>406</v>
      </c>
      <c r="DT121" s="15">
        <v>2051</v>
      </c>
      <c r="DU121" s="15" t="s">
        <v>466</v>
      </c>
      <c r="DV121" s="15">
        <v>2800</v>
      </c>
      <c r="DW121" s="15">
        <v>131.03497999999999</v>
      </c>
    </row>
    <row r="122" spans="11:127" x14ac:dyDescent="0.2">
      <c r="K122" s="2"/>
      <c r="L122" s="13">
        <v>295</v>
      </c>
      <c r="M122" s="46"/>
      <c r="N122" s="46"/>
      <c r="O122" s="14" t="s">
        <v>467</v>
      </c>
      <c r="P122" s="15" t="s">
        <v>38</v>
      </c>
      <c r="Q122" s="15">
        <v>1649</v>
      </c>
      <c r="R122" s="16" t="s">
        <v>468</v>
      </c>
      <c r="S122" s="16" t="s">
        <v>469</v>
      </c>
      <c r="T122" s="17">
        <v>6287</v>
      </c>
      <c r="U122" s="11"/>
      <c r="V122" s="19">
        <v>0.93</v>
      </c>
      <c r="W122" s="19">
        <v>0.93</v>
      </c>
      <c r="X122" s="19">
        <v>1.01</v>
      </c>
      <c r="Y122" s="20"/>
      <c r="Z122" s="20"/>
      <c r="AA122" s="20"/>
      <c r="AB122" s="19">
        <v>0.67</v>
      </c>
      <c r="AC122" s="19">
        <v>0.76</v>
      </c>
      <c r="AD122" s="18">
        <v>0.33</v>
      </c>
      <c r="AE122" s="19">
        <v>1.1399999999999999</v>
      </c>
      <c r="AF122" s="18">
        <v>0.43</v>
      </c>
      <c r="AG122" s="22">
        <v>2.62</v>
      </c>
      <c r="AH122" s="22">
        <v>1.8</v>
      </c>
      <c r="AI122" s="19">
        <v>0.94</v>
      </c>
      <c r="AJ122" s="19">
        <v>0.69</v>
      </c>
      <c r="AK122" s="18">
        <v>0.52</v>
      </c>
      <c r="AL122" s="22">
        <v>1.85</v>
      </c>
      <c r="AM122" s="22">
        <v>2.4900000000000002</v>
      </c>
      <c r="AN122" s="19">
        <v>0.87</v>
      </c>
      <c r="AO122" s="19">
        <v>1.34</v>
      </c>
      <c r="AP122" s="18">
        <v>0.35</v>
      </c>
      <c r="AQ122" s="18">
        <v>0.33</v>
      </c>
      <c r="AR122" s="18">
        <v>0.35</v>
      </c>
      <c r="AS122" s="19">
        <v>1.29</v>
      </c>
      <c r="AT122" s="19">
        <v>0.98</v>
      </c>
      <c r="AU122" s="19">
        <v>0.77</v>
      </c>
      <c r="AV122" s="19">
        <v>1.1499999999999999</v>
      </c>
      <c r="AW122" s="19">
        <v>0.93</v>
      </c>
      <c r="AX122" s="19">
        <v>0.93</v>
      </c>
      <c r="AY122" s="11"/>
      <c r="AZ122" s="25">
        <v>0.51419999999999999</v>
      </c>
      <c r="BA122" s="25">
        <v>0.44069999999999998</v>
      </c>
      <c r="BB122" s="25">
        <v>0.54500000000000004</v>
      </c>
      <c r="BC122" s="25">
        <v>0.89970000000000006</v>
      </c>
      <c r="BD122" s="25">
        <v>0.79410000000000003</v>
      </c>
      <c r="BE122" s="25">
        <v>0.94879999999999998</v>
      </c>
      <c r="BF122" s="25">
        <v>1.3899999999999999E-2</v>
      </c>
      <c r="BG122" s="25">
        <v>3.09E-2</v>
      </c>
      <c r="BH122" s="25">
        <v>1.42E-5</v>
      </c>
      <c r="BI122" s="25">
        <v>1.7E-6</v>
      </c>
      <c r="BJ122" s="25">
        <v>3.4799999999999998E-2</v>
      </c>
      <c r="BK122" s="25">
        <v>2.5899999999999999E-2</v>
      </c>
      <c r="BL122" s="25">
        <v>0.16200000000000001</v>
      </c>
      <c r="BM122" s="25">
        <v>0.18809999999999999</v>
      </c>
      <c r="BN122" s="25">
        <v>1E-4</v>
      </c>
      <c r="BO122" s="25">
        <v>0.93310000000000004</v>
      </c>
      <c r="BP122" s="25">
        <v>7.3000000000000001E-3</v>
      </c>
      <c r="BQ122" s="25">
        <v>1.0699999999999999E-2</v>
      </c>
      <c r="BR122" s="25">
        <v>4.7600000000000003E-2</v>
      </c>
      <c r="BS122" s="25">
        <v>0.72070000000000001</v>
      </c>
      <c r="BT122" s="25">
        <v>0.54330000000000001</v>
      </c>
      <c r="BU122" s="25">
        <v>2.0400000000000001E-2</v>
      </c>
      <c r="BV122" s="25">
        <v>3.85E-2</v>
      </c>
      <c r="BW122" s="25">
        <v>8.3000000000000001E-3</v>
      </c>
      <c r="BX122" s="25">
        <v>0.63449999999999995</v>
      </c>
      <c r="BY122" s="25">
        <v>0.54049999999999998</v>
      </c>
      <c r="BZ122" s="25">
        <v>2.0999999999999999E-3</v>
      </c>
      <c r="CA122" s="25">
        <v>7.9099999999999998E-5</v>
      </c>
      <c r="CB122" s="25">
        <v>2.0000000000000001E-4</v>
      </c>
      <c r="CC122" s="25">
        <v>0.85170000000000001</v>
      </c>
      <c r="CD122" s="25">
        <v>0.7006</v>
      </c>
      <c r="CE122" s="25">
        <v>0.3805</v>
      </c>
      <c r="CF122" s="25">
        <v>0.88539999999999996</v>
      </c>
      <c r="CG122" s="25">
        <v>0.62780000000000002</v>
      </c>
      <c r="CH122" s="25">
        <v>0.77539999999999998</v>
      </c>
      <c r="CI122" s="25">
        <v>0.1396</v>
      </c>
      <c r="CJ122" s="25">
        <v>6.1899999999999997E-2</v>
      </c>
      <c r="CK122" s="25">
        <v>4.7200000000000002E-5</v>
      </c>
      <c r="CL122" s="25">
        <v>0.4355</v>
      </c>
      <c r="CM122" s="25">
        <v>3.8199999999999998E-2</v>
      </c>
      <c r="CN122" s="25">
        <v>1.67E-2</v>
      </c>
      <c r="CO122" s="25">
        <v>3.9100000000000003E-2</v>
      </c>
      <c r="CP122" s="25">
        <v>0.15129999999999999</v>
      </c>
      <c r="CQ122" s="25">
        <v>0.59730000000000005</v>
      </c>
      <c r="CR122" s="25">
        <v>4.24E-2</v>
      </c>
      <c r="CS122" s="25">
        <v>0.1021</v>
      </c>
      <c r="CT122" s="25">
        <v>1.1599999999999999E-2</v>
      </c>
      <c r="CU122" s="25">
        <v>0.1472</v>
      </c>
      <c r="CV122" s="25">
        <v>0.32750000000000001</v>
      </c>
      <c r="CW122" s="25">
        <v>7.7000000000000002E-3</v>
      </c>
      <c r="CX122" s="25">
        <v>6.0000000000000001E-3</v>
      </c>
      <c r="CY122" s="25">
        <v>2.3999999999999998E-3</v>
      </c>
      <c r="CZ122" s="25">
        <v>0.99850000000000005</v>
      </c>
      <c r="DA122" s="25">
        <v>0.3574</v>
      </c>
      <c r="DB122" s="25">
        <v>0.33889999999999998</v>
      </c>
      <c r="DC122" s="25">
        <v>0.59770000000000001</v>
      </c>
      <c r="DD122" s="25">
        <v>0.46039999999999998</v>
      </c>
      <c r="DE122" s="25">
        <v>0.99099999999999999</v>
      </c>
      <c r="DF122" s="41" t="str">
        <f t="shared" si="14"/>
        <v>down</v>
      </c>
      <c r="DG122" s="41" t="str">
        <f t="shared" si="18"/>
        <v>down</v>
      </c>
      <c r="DH122" s="41" t="str">
        <f t="shared" si="19"/>
        <v/>
      </c>
      <c r="DI122" s="41" t="str">
        <f t="shared" si="20"/>
        <v/>
      </c>
      <c r="DJ122" s="41" t="str">
        <f t="shared" si="21"/>
        <v/>
      </c>
      <c r="DK122" s="41" t="str">
        <f t="shared" si="22"/>
        <v/>
      </c>
      <c r="DL122" s="41" t="str">
        <f t="shared" si="12"/>
        <v/>
      </c>
      <c r="DM122" s="41" t="str">
        <f t="shared" si="13"/>
        <v/>
      </c>
      <c r="DN122" s="41">
        <f t="shared" si="15"/>
        <v>1</v>
      </c>
      <c r="DO122" s="41">
        <f t="shared" si="16"/>
        <v>2</v>
      </c>
      <c r="DP122" s="41">
        <f t="shared" si="17"/>
        <v>2</v>
      </c>
      <c r="DQ122" s="11"/>
      <c r="DR122" s="14" t="s">
        <v>35</v>
      </c>
      <c r="DS122" s="14" t="s">
        <v>406</v>
      </c>
      <c r="DT122" s="15">
        <v>566</v>
      </c>
      <c r="DU122" s="15" t="s">
        <v>470</v>
      </c>
      <c r="DV122" s="15">
        <v>2479</v>
      </c>
      <c r="DW122" s="15">
        <v>118.08626</v>
      </c>
    </row>
    <row r="123" spans="11:127" x14ac:dyDescent="0.2">
      <c r="K123" s="2"/>
      <c r="L123" s="13">
        <v>296</v>
      </c>
      <c r="M123" s="46"/>
      <c r="N123" s="46"/>
      <c r="O123" s="14" t="s">
        <v>471</v>
      </c>
      <c r="P123" s="15" t="s">
        <v>72</v>
      </c>
      <c r="Q123" s="15">
        <v>1591</v>
      </c>
      <c r="R123" s="14"/>
      <c r="S123" s="16" t="s">
        <v>472</v>
      </c>
      <c r="T123" s="17">
        <v>66789</v>
      </c>
      <c r="U123" s="11"/>
      <c r="V123" s="22">
        <v>2.21</v>
      </c>
      <c r="W123" s="19">
        <v>1.33</v>
      </c>
      <c r="X123" s="23">
        <v>0.6</v>
      </c>
      <c r="Y123" s="19"/>
      <c r="Z123" s="20"/>
      <c r="AA123" s="20"/>
      <c r="AB123" s="19">
        <v>0.73</v>
      </c>
      <c r="AC123" s="19">
        <v>2.12</v>
      </c>
      <c r="AD123" s="18">
        <v>0.46</v>
      </c>
      <c r="AE123" s="22">
        <v>2.9</v>
      </c>
      <c r="AF123" s="18">
        <v>0.22</v>
      </c>
      <c r="AG123" s="22">
        <v>3.4</v>
      </c>
      <c r="AH123" s="19">
        <v>1.57</v>
      </c>
      <c r="AI123" s="19">
        <v>1.71</v>
      </c>
      <c r="AJ123" s="19">
        <v>0.46</v>
      </c>
      <c r="AK123" s="19">
        <v>1.0900000000000001</v>
      </c>
      <c r="AL123" s="22">
        <v>2.6</v>
      </c>
      <c r="AM123" s="22">
        <v>2.17</v>
      </c>
      <c r="AN123" s="19">
        <v>1.1399999999999999</v>
      </c>
      <c r="AO123" s="19">
        <v>0.84</v>
      </c>
      <c r="AP123" s="18">
        <v>0.52</v>
      </c>
      <c r="AQ123" s="23">
        <v>0.6</v>
      </c>
      <c r="AR123" s="18">
        <v>0.54</v>
      </c>
      <c r="AS123" s="19">
        <v>2.78</v>
      </c>
      <c r="AT123" s="24">
        <v>1.93</v>
      </c>
      <c r="AU123" s="19">
        <v>0.44</v>
      </c>
      <c r="AV123" s="19">
        <v>0.55000000000000004</v>
      </c>
      <c r="AW123" s="22">
        <v>2.21</v>
      </c>
      <c r="AX123" s="19">
        <v>1.33</v>
      </c>
      <c r="AY123" s="11"/>
      <c r="AZ123" s="25">
        <v>1.01E-2</v>
      </c>
      <c r="BA123" s="25">
        <v>8.72E-2</v>
      </c>
      <c r="BB123" s="25">
        <v>0.2132</v>
      </c>
      <c r="BC123" s="25">
        <v>0.56810000000000005</v>
      </c>
      <c r="BD123" s="25">
        <v>8.5599999999999996E-2</v>
      </c>
      <c r="BE123" s="25">
        <v>0.93830000000000002</v>
      </c>
      <c r="BF123" s="25">
        <v>0.82140000000000002</v>
      </c>
      <c r="BG123" s="25">
        <v>0.3826</v>
      </c>
      <c r="BH123" s="25">
        <v>8.9999999999999998E-4</v>
      </c>
      <c r="BI123" s="25">
        <v>8.0000000000000007E-5</v>
      </c>
      <c r="BJ123" s="25">
        <v>1.7500000000000002E-2</v>
      </c>
      <c r="BK123" s="25">
        <v>1.8200000000000001E-2</v>
      </c>
      <c r="BL123" s="25">
        <v>0.37909999999999999</v>
      </c>
      <c r="BM123" s="25">
        <v>0.22639999999999999</v>
      </c>
      <c r="BN123" s="25">
        <v>1.3599999999999999E-2</v>
      </c>
      <c r="BO123" s="25">
        <v>3.9199999999999999E-2</v>
      </c>
      <c r="BP123" s="25">
        <v>4.0000000000000002E-4</v>
      </c>
      <c r="BQ123" s="25">
        <v>2.1100000000000001E-2</v>
      </c>
      <c r="BR123" s="25">
        <v>0.1111</v>
      </c>
      <c r="BS123" s="25">
        <v>0.1023</v>
      </c>
      <c r="BT123" s="25">
        <v>0.45569999999999999</v>
      </c>
      <c r="BU123" s="25">
        <v>0.96640000000000004</v>
      </c>
      <c r="BV123" s="25">
        <v>2.7000000000000001E-3</v>
      </c>
      <c r="BW123" s="25">
        <v>1.06E-2</v>
      </c>
      <c r="BX123" s="25">
        <v>0.65169999999999995</v>
      </c>
      <c r="BY123" s="25">
        <v>0.62039999999999995</v>
      </c>
      <c r="BZ123" s="25">
        <v>3.3000000000000002E-2</v>
      </c>
      <c r="CA123" s="25">
        <v>9.9299999999999999E-2</v>
      </c>
      <c r="CB123" s="25">
        <v>4.2599999999999999E-2</v>
      </c>
      <c r="CC123" s="25">
        <v>0.11940000000000001</v>
      </c>
      <c r="CD123" s="25">
        <v>5.5899999999999998E-2</v>
      </c>
      <c r="CE123" s="25">
        <v>0.20569999999999999</v>
      </c>
      <c r="CF123" s="25">
        <v>0.51370000000000005</v>
      </c>
      <c r="CG123" s="25">
        <v>1.4200000000000001E-2</v>
      </c>
      <c r="CH123" s="25">
        <v>0.35909999999999997</v>
      </c>
      <c r="CI123" s="25">
        <v>0.2445</v>
      </c>
      <c r="CJ123" s="25">
        <v>7.17E-2</v>
      </c>
      <c r="CK123" s="25">
        <v>3.2000000000000002E-3</v>
      </c>
      <c r="CL123" s="25">
        <v>4.9599999999999998E-2</v>
      </c>
      <c r="CM123" s="25">
        <v>5.3E-3</v>
      </c>
      <c r="CN123" s="25">
        <v>2.23E-2</v>
      </c>
      <c r="CO123" s="25">
        <v>7.5300000000000006E-2</v>
      </c>
      <c r="CP123" s="25">
        <v>3.1399999999999997E-2</v>
      </c>
      <c r="CQ123" s="25">
        <v>0.56320000000000003</v>
      </c>
      <c r="CR123" s="25">
        <v>0.4577</v>
      </c>
      <c r="CS123" s="25">
        <v>1.9E-2</v>
      </c>
      <c r="CT123" s="25">
        <v>1.38E-2</v>
      </c>
      <c r="CU123" s="25">
        <v>0.15079999999999999</v>
      </c>
      <c r="CV123" s="25">
        <v>0.36149999999999999</v>
      </c>
      <c r="CW123" s="25">
        <v>6.4199999999999993E-2</v>
      </c>
      <c r="CX123" s="25">
        <v>0.24790000000000001</v>
      </c>
      <c r="CY123" s="25">
        <v>5.0099999999999999E-2</v>
      </c>
      <c r="CZ123" s="25">
        <v>0.68759999999999999</v>
      </c>
      <c r="DA123" s="25">
        <v>0.107</v>
      </c>
      <c r="DB123" s="25">
        <v>0.25309999999999999</v>
      </c>
      <c r="DC123" s="25">
        <v>0.49640000000000001</v>
      </c>
      <c r="DD123" s="25">
        <v>8.3500000000000005E-2</v>
      </c>
      <c r="DE123" s="25">
        <v>0.80410000000000004</v>
      </c>
      <c r="DF123" s="41" t="str">
        <f t="shared" si="14"/>
        <v/>
      </c>
      <c r="DG123" s="41" t="str">
        <f t="shared" si="18"/>
        <v>down</v>
      </c>
      <c r="DH123" s="41" t="str">
        <f t="shared" si="19"/>
        <v/>
      </c>
      <c r="DI123" s="41" t="str">
        <f t="shared" si="20"/>
        <v/>
      </c>
      <c r="DJ123" s="41" t="str">
        <f t="shared" si="21"/>
        <v/>
      </c>
      <c r="DK123" s="41" t="str">
        <f t="shared" si="22"/>
        <v/>
      </c>
      <c r="DL123" s="41" t="str">
        <f t="shared" si="12"/>
        <v>up</v>
      </c>
      <c r="DM123" s="41" t="str">
        <f t="shared" si="13"/>
        <v/>
      </c>
      <c r="DN123" s="41">
        <f t="shared" si="15"/>
        <v>1</v>
      </c>
      <c r="DO123" s="41">
        <f t="shared" si="16"/>
        <v>1</v>
      </c>
      <c r="DP123" s="41">
        <f t="shared" si="17"/>
        <v>2</v>
      </c>
      <c r="DQ123" s="11"/>
      <c r="DR123" s="14" t="s">
        <v>35</v>
      </c>
      <c r="DS123" s="14" t="s">
        <v>406</v>
      </c>
      <c r="DT123" s="15">
        <v>1084</v>
      </c>
      <c r="DU123" s="15" t="s">
        <v>473</v>
      </c>
      <c r="DV123" s="15">
        <v>1704</v>
      </c>
      <c r="DW123" s="15">
        <v>158.08225999999999</v>
      </c>
    </row>
    <row r="124" spans="11:127" x14ac:dyDescent="0.2">
      <c r="K124" s="2"/>
      <c r="L124" s="13">
        <v>298</v>
      </c>
      <c r="M124" s="46"/>
      <c r="N124" s="46"/>
      <c r="O124" s="14" t="s">
        <v>474</v>
      </c>
      <c r="P124" s="15" t="s">
        <v>62</v>
      </c>
      <c r="Q124" s="15">
        <v>44526</v>
      </c>
      <c r="R124" s="16" t="s">
        <v>475</v>
      </c>
      <c r="S124" s="16" t="s">
        <v>476</v>
      </c>
      <c r="T124" s="17">
        <v>49</v>
      </c>
      <c r="U124" s="11"/>
      <c r="V124" s="18">
        <v>0.28999999999999998</v>
      </c>
      <c r="W124" s="18">
        <v>0.47</v>
      </c>
      <c r="X124" s="19">
        <v>1.59</v>
      </c>
      <c r="Y124" s="20"/>
      <c r="Z124" s="20"/>
      <c r="AA124" s="19"/>
      <c r="AB124" s="19">
        <v>0.51</v>
      </c>
      <c r="AC124" s="22">
        <v>3.55</v>
      </c>
      <c r="AD124" s="19">
        <v>1.35</v>
      </c>
      <c r="AE124" s="22">
        <v>6.99</v>
      </c>
      <c r="AF124" s="19">
        <v>0.38</v>
      </c>
      <c r="AG124" s="22">
        <v>10.08</v>
      </c>
      <c r="AH124" s="22">
        <v>9.4600000000000009</v>
      </c>
      <c r="AI124" s="19">
        <v>2.41</v>
      </c>
      <c r="AJ124" s="19">
        <v>0.94</v>
      </c>
      <c r="AK124" s="18">
        <v>0.25</v>
      </c>
      <c r="AL124" s="24">
        <v>2.34</v>
      </c>
      <c r="AM124" s="22">
        <v>5.1100000000000003</v>
      </c>
      <c r="AN124" s="24">
        <v>2.12</v>
      </c>
      <c r="AO124" s="19">
        <v>2.19</v>
      </c>
      <c r="AP124" s="19">
        <v>0.42</v>
      </c>
      <c r="AQ124" s="18">
        <v>0.16</v>
      </c>
      <c r="AR124" s="18">
        <v>0.3</v>
      </c>
      <c r="AS124" s="19">
        <v>3.26</v>
      </c>
      <c r="AT124" s="19">
        <v>1.36</v>
      </c>
      <c r="AU124" s="19">
        <v>0.44</v>
      </c>
      <c r="AV124" s="23">
        <v>0.43</v>
      </c>
      <c r="AW124" s="18">
        <v>0.28999999999999998</v>
      </c>
      <c r="AX124" s="23">
        <v>0.47</v>
      </c>
      <c r="AY124" s="11"/>
      <c r="AZ124" s="25">
        <v>1.8E-3</v>
      </c>
      <c r="BA124" s="25">
        <v>6.0600000000000001E-2</v>
      </c>
      <c r="BB124" s="25">
        <v>1.15E-2</v>
      </c>
      <c r="BC124" s="25">
        <v>0.1419</v>
      </c>
      <c r="BD124" s="25">
        <v>0.20860000000000001</v>
      </c>
      <c r="BE124" s="25">
        <v>0.93830000000000002</v>
      </c>
      <c r="BF124" s="25">
        <v>6.9999999999999999E-4</v>
      </c>
      <c r="BG124" s="25">
        <v>4.3E-3</v>
      </c>
      <c r="BH124" s="25">
        <v>9.9699999999999994E-6</v>
      </c>
      <c r="BI124" s="25">
        <v>1.2300000000000001E-6</v>
      </c>
      <c r="BJ124" s="25">
        <v>0.13550000000000001</v>
      </c>
      <c r="BK124" s="25">
        <v>5.9400000000000001E-2</v>
      </c>
      <c r="BL124" s="25">
        <v>0.23369999999999999</v>
      </c>
      <c r="BM124" s="25">
        <v>2.9899999999999999E-2</v>
      </c>
      <c r="BN124" s="25">
        <v>0.36940000000000001</v>
      </c>
      <c r="BO124" s="25">
        <v>1.1000000000000001E-3</v>
      </c>
      <c r="BP124" s="25">
        <v>0.19209999999999999</v>
      </c>
      <c r="BQ124" s="25">
        <v>5.7000000000000002E-3</v>
      </c>
      <c r="BR124" s="25">
        <v>1E-4</v>
      </c>
      <c r="BS124" s="25">
        <v>0.108</v>
      </c>
      <c r="BT124" s="25">
        <v>0.2147</v>
      </c>
      <c r="BU124" s="25">
        <v>1.5599999999999999E-2</v>
      </c>
      <c r="BV124" s="25">
        <v>8.09E-2</v>
      </c>
      <c r="BW124" s="25">
        <v>1.5E-3</v>
      </c>
      <c r="BX124" s="25">
        <v>6.5500000000000003E-2</v>
      </c>
      <c r="BY124" s="25">
        <v>0.12470000000000001</v>
      </c>
      <c r="BZ124" s="25">
        <v>0.1507</v>
      </c>
      <c r="CA124" s="25">
        <v>6.9999999999999999E-4</v>
      </c>
      <c r="CB124" s="25">
        <v>6.1000000000000004E-3</v>
      </c>
      <c r="CC124" s="25">
        <v>0.61660000000000004</v>
      </c>
      <c r="CD124" s="25">
        <v>0.8911</v>
      </c>
      <c r="CE124" s="25">
        <v>0.1002</v>
      </c>
      <c r="CF124" s="25">
        <v>8.8300000000000003E-2</v>
      </c>
      <c r="CG124" s="25">
        <v>6.1999999999999998E-3</v>
      </c>
      <c r="CH124" s="25">
        <v>6.6500000000000004E-2</v>
      </c>
      <c r="CI124" s="25">
        <v>0.18179999999999999</v>
      </c>
      <c r="CJ124" s="25">
        <v>1.37E-2</v>
      </c>
      <c r="CK124" s="25">
        <v>5.4199999999999998E-2</v>
      </c>
      <c r="CL124" s="25">
        <v>4.1000000000000003E-3</v>
      </c>
      <c r="CM124" s="25">
        <v>0.35139999999999999</v>
      </c>
      <c r="CN124" s="25">
        <v>1.17E-2</v>
      </c>
      <c r="CO124" s="25">
        <v>5.0000000000000001E-4</v>
      </c>
      <c r="CP124" s="25">
        <v>3.27E-2</v>
      </c>
      <c r="CQ124" s="25">
        <v>0.43099999999999999</v>
      </c>
      <c r="CR124" s="25">
        <v>3.4700000000000002E-2</v>
      </c>
      <c r="CS124" s="25">
        <v>0.1517</v>
      </c>
      <c r="CT124" s="25">
        <v>3.5999999999999999E-3</v>
      </c>
      <c r="CU124" s="25">
        <v>2.4500000000000001E-2</v>
      </c>
      <c r="CV124" s="25">
        <v>0.12939999999999999</v>
      </c>
      <c r="CW124" s="25">
        <v>0.1865</v>
      </c>
      <c r="CX124" s="25">
        <v>1.8200000000000001E-2</v>
      </c>
      <c r="CY124" s="25">
        <v>1.5900000000000001E-2</v>
      </c>
      <c r="CZ124" s="25">
        <v>0.99850000000000005</v>
      </c>
      <c r="DA124" s="25">
        <v>0.39479999999999998</v>
      </c>
      <c r="DB124" s="25">
        <v>0.16209999999999999</v>
      </c>
      <c r="DC124" s="25">
        <v>0.24049999999999999</v>
      </c>
      <c r="DD124" s="25">
        <v>5.28E-2</v>
      </c>
      <c r="DE124" s="25">
        <v>0.35220000000000001</v>
      </c>
      <c r="DF124" s="41" t="str">
        <f t="shared" si="14"/>
        <v>down</v>
      </c>
      <c r="DG124" s="41" t="str">
        <f t="shared" si="18"/>
        <v>down</v>
      </c>
      <c r="DH124" s="41" t="str">
        <f t="shared" si="19"/>
        <v/>
      </c>
      <c r="DI124" s="41" t="str">
        <f t="shared" si="20"/>
        <v/>
      </c>
      <c r="DJ124" s="41" t="str">
        <f t="shared" si="21"/>
        <v/>
      </c>
      <c r="DK124" s="41" t="str">
        <f t="shared" si="22"/>
        <v/>
      </c>
      <c r="DL124" s="41" t="str">
        <f t="shared" si="12"/>
        <v>down</v>
      </c>
      <c r="DM124" s="41" t="str">
        <f t="shared" si="13"/>
        <v/>
      </c>
      <c r="DN124" s="41">
        <f t="shared" si="15"/>
        <v>1</v>
      </c>
      <c r="DO124" s="41">
        <f t="shared" si="16"/>
        <v>3</v>
      </c>
      <c r="DP124" s="41">
        <f t="shared" si="17"/>
        <v>3</v>
      </c>
      <c r="DQ124" s="11"/>
      <c r="DR124" s="14" t="s">
        <v>35</v>
      </c>
      <c r="DS124" s="14" t="s">
        <v>406</v>
      </c>
      <c r="DT124" s="15">
        <v>100000936</v>
      </c>
      <c r="DU124" s="15" t="s">
        <v>477</v>
      </c>
      <c r="DV124" s="15">
        <v>911</v>
      </c>
      <c r="DW124" s="15">
        <v>115.04006</v>
      </c>
    </row>
    <row r="125" spans="11:127" x14ac:dyDescent="0.2">
      <c r="K125" s="2"/>
      <c r="L125" s="13">
        <v>299</v>
      </c>
      <c r="M125" s="46"/>
      <c r="N125" s="46"/>
      <c r="O125" s="14" t="s">
        <v>478</v>
      </c>
      <c r="P125" s="15" t="s">
        <v>72</v>
      </c>
      <c r="Q125" s="15">
        <v>36746</v>
      </c>
      <c r="R125" s="14"/>
      <c r="S125" s="16" t="s">
        <v>479</v>
      </c>
      <c r="T125" s="17">
        <v>164623</v>
      </c>
      <c r="U125" s="11"/>
      <c r="V125" s="23">
        <v>0.62</v>
      </c>
      <c r="W125" s="18">
        <v>0.28999999999999998</v>
      </c>
      <c r="X125" s="19">
        <v>0.46</v>
      </c>
      <c r="Y125" s="20"/>
      <c r="Z125" s="20"/>
      <c r="AA125" s="20"/>
      <c r="AB125" s="23">
        <v>0.5</v>
      </c>
      <c r="AC125" s="19">
        <v>0.74</v>
      </c>
      <c r="AD125" s="18">
        <v>0.2</v>
      </c>
      <c r="AE125" s="19">
        <v>1.48</v>
      </c>
      <c r="AF125" s="18">
        <v>0.27</v>
      </c>
      <c r="AG125" s="19">
        <v>0.72</v>
      </c>
      <c r="AH125" s="19">
        <v>1.68</v>
      </c>
      <c r="AI125" s="18">
        <v>0.33</v>
      </c>
      <c r="AJ125" s="22">
        <v>2.3199999999999998</v>
      </c>
      <c r="AK125" s="18">
        <v>0.2</v>
      </c>
      <c r="AL125" s="24">
        <v>2.4900000000000002</v>
      </c>
      <c r="AM125" s="22">
        <v>4.7699999999999996</v>
      </c>
      <c r="AN125" s="18">
        <v>0.26</v>
      </c>
      <c r="AO125" s="19">
        <v>1.91</v>
      </c>
      <c r="AP125" s="18">
        <v>0.05</v>
      </c>
      <c r="AQ125" s="18">
        <v>0.38</v>
      </c>
      <c r="AR125" s="18">
        <v>0.22</v>
      </c>
      <c r="AS125" s="19">
        <v>0.55000000000000004</v>
      </c>
      <c r="AT125" s="19">
        <v>1.1200000000000001</v>
      </c>
      <c r="AU125" s="19">
        <v>0.86</v>
      </c>
      <c r="AV125" s="19">
        <v>1.45</v>
      </c>
      <c r="AW125" s="18">
        <v>0.62</v>
      </c>
      <c r="AX125" s="18">
        <v>0.28999999999999998</v>
      </c>
      <c r="AY125" s="11"/>
      <c r="AZ125" s="25">
        <v>9.1200000000000003E-2</v>
      </c>
      <c r="BA125" s="25">
        <v>0.2044</v>
      </c>
      <c r="BB125" s="25">
        <v>3.8E-3</v>
      </c>
      <c r="BC125" s="25">
        <v>0.104</v>
      </c>
      <c r="BD125" s="25">
        <v>0.26750000000000002</v>
      </c>
      <c r="BE125" s="25">
        <v>0.93830000000000002</v>
      </c>
      <c r="BF125" s="25">
        <v>4.0000000000000002E-4</v>
      </c>
      <c r="BG125" s="25">
        <v>3.7000000000000002E-3</v>
      </c>
      <c r="BH125" s="25">
        <v>3.3500000000000001E-12</v>
      </c>
      <c r="BI125" s="25">
        <v>1.4500000000000001E-12</v>
      </c>
      <c r="BJ125" s="25">
        <v>2.7199999999999998E-2</v>
      </c>
      <c r="BK125" s="25">
        <v>2.2100000000000002E-2</v>
      </c>
      <c r="BL125" s="25">
        <v>8.8599999999999998E-2</v>
      </c>
      <c r="BM125" s="25">
        <v>0.35170000000000001</v>
      </c>
      <c r="BN125" s="25">
        <v>1E-4</v>
      </c>
      <c r="BO125" s="25">
        <v>0.43120000000000003</v>
      </c>
      <c r="BP125" s="25">
        <v>2.0999999999999999E-3</v>
      </c>
      <c r="BQ125" s="25">
        <v>0.48870000000000002</v>
      </c>
      <c r="BR125" s="25">
        <v>0.10390000000000001</v>
      </c>
      <c r="BS125" s="25">
        <v>5.0000000000000001E-4</v>
      </c>
      <c r="BT125" s="25">
        <v>2.2200000000000001E-2</v>
      </c>
      <c r="BU125" s="25">
        <v>1.4500000000000001E-6</v>
      </c>
      <c r="BV125" s="25">
        <v>8.3199999999999996E-2</v>
      </c>
      <c r="BW125" s="25">
        <v>4.4999999999999997E-3</v>
      </c>
      <c r="BX125" s="25">
        <v>8.2600000000000002E-5</v>
      </c>
      <c r="BY125" s="25">
        <v>0.23799999999999999</v>
      </c>
      <c r="BZ125" s="25">
        <v>1.2400000000000001E-9</v>
      </c>
      <c r="CA125" s="25">
        <v>8.8999999999999999E-3</v>
      </c>
      <c r="CB125" s="25">
        <v>4.0000000000000002E-4</v>
      </c>
      <c r="CC125" s="25">
        <v>0.1003</v>
      </c>
      <c r="CD125" s="25">
        <v>0.78990000000000005</v>
      </c>
      <c r="CE125" s="25">
        <v>0.91020000000000001</v>
      </c>
      <c r="CF125" s="25">
        <v>0.89570000000000005</v>
      </c>
      <c r="CG125" s="25">
        <v>2.7799999999999998E-2</v>
      </c>
      <c r="CH125" s="25">
        <v>2.9999999999999997E-4</v>
      </c>
      <c r="CI125" s="25">
        <v>9.2399999999999996E-2</v>
      </c>
      <c r="CJ125" s="25">
        <v>0.1024</v>
      </c>
      <c r="CK125" s="25">
        <v>4.2700000000000001E-5</v>
      </c>
      <c r="CL125" s="25">
        <v>0.26939999999999997</v>
      </c>
      <c r="CM125" s="25">
        <v>1.7899999999999999E-2</v>
      </c>
      <c r="CN125" s="25">
        <v>0.2011</v>
      </c>
      <c r="CO125" s="25">
        <v>7.0599999999999996E-2</v>
      </c>
      <c r="CP125" s="25">
        <v>2.9999999999999997E-4</v>
      </c>
      <c r="CQ125" s="25">
        <v>0.113</v>
      </c>
      <c r="CR125" s="25">
        <v>4.9299999999999999E-5</v>
      </c>
      <c r="CS125" s="25">
        <v>0.15459999999999999</v>
      </c>
      <c r="CT125" s="25">
        <v>7.7000000000000002E-3</v>
      </c>
      <c r="CU125" s="25">
        <v>1E-4</v>
      </c>
      <c r="CV125" s="25">
        <v>0.19309999999999999</v>
      </c>
      <c r="CW125" s="25">
        <v>1.1899999999999999E-7</v>
      </c>
      <c r="CX125" s="25">
        <v>8.4599999999999995E-2</v>
      </c>
      <c r="CY125" s="25">
        <v>3.3E-3</v>
      </c>
      <c r="CZ125" s="25">
        <v>0.63349999999999995</v>
      </c>
      <c r="DA125" s="25">
        <v>0.37140000000000001</v>
      </c>
      <c r="DB125" s="25">
        <v>0.52629999999999999</v>
      </c>
      <c r="DC125" s="25">
        <v>0.59770000000000001</v>
      </c>
      <c r="DD125" s="25">
        <v>0.1108</v>
      </c>
      <c r="DE125" s="25">
        <v>1.3100000000000001E-2</v>
      </c>
      <c r="DF125" s="41" t="str">
        <f t="shared" si="14"/>
        <v>down</v>
      </c>
      <c r="DG125" s="41" t="str">
        <f t="shared" si="18"/>
        <v>down</v>
      </c>
      <c r="DH125" s="41" t="str">
        <f t="shared" si="19"/>
        <v/>
      </c>
      <c r="DI125" s="41" t="str">
        <f t="shared" si="20"/>
        <v/>
      </c>
      <c r="DJ125" s="41" t="str">
        <f t="shared" si="21"/>
        <v/>
      </c>
      <c r="DK125" s="41" t="str">
        <f t="shared" si="22"/>
        <v/>
      </c>
      <c r="DL125" s="41" t="str">
        <f t="shared" si="12"/>
        <v/>
      </c>
      <c r="DM125" s="41" t="str">
        <f t="shared" si="13"/>
        <v>down</v>
      </c>
      <c r="DN125" s="41">
        <f t="shared" si="15"/>
        <v>1</v>
      </c>
      <c r="DO125" s="41">
        <f t="shared" si="16"/>
        <v>3</v>
      </c>
      <c r="DP125" s="41">
        <f t="shared" si="17"/>
        <v>3</v>
      </c>
      <c r="DQ125" s="11"/>
      <c r="DR125" s="14" t="s">
        <v>35</v>
      </c>
      <c r="DS125" s="14" t="s">
        <v>406</v>
      </c>
      <c r="DT125" s="15">
        <v>100001541</v>
      </c>
      <c r="DU125" s="15" t="s">
        <v>480</v>
      </c>
      <c r="DV125" s="15">
        <v>1800</v>
      </c>
      <c r="DW125" s="15">
        <v>131.07136</v>
      </c>
    </row>
    <row r="126" spans="11:127" x14ac:dyDescent="0.2">
      <c r="K126" s="2"/>
      <c r="L126" s="13">
        <v>302</v>
      </c>
      <c r="M126" s="46"/>
      <c r="N126" s="46"/>
      <c r="O126" s="14" t="s">
        <v>481</v>
      </c>
      <c r="P126" s="15" t="s">
        <v>72</v>
      </c>
      <c r="Q126" s="15">
        <v>35437</v>
      </c>
      <c r="R126" s="14"/>
      <c r="S126" s="16" t="s">
        <v>482</v>
      </c>
      <c r="T126" s="17">
        <v>10855600</v>
      </c>
      <c r="U126" s="11"/>
      <c r="V126" s="19">
        <v>0.8</v>
      </c>
      <c r="W126" s="19">
        <v>0.77</v>
      </c>
      <c r="X126" s="19">
        <v>0.96</v>
      </c>
      <c r="Y126" s="20"/>
      <c r="Z126" s="20"/>
      <c r="AA126" s="19"/>
      <c r="AB126" s="19">
        <v>0.99</v>
      </c>
      <c r="AC126" s="19">
        <v>0.84</v>
      </c>
      <c r="AD126" s="19">
        <v>1.07</v>
      </c>
      <c r="AE126" s="19">
        <v>0.85</v>
      </c>
      <c r="AF126" s="19">
        <v>1.27</v>
      </c>
      <c r="AG126" s="19">
        <v>1.47</v>
      </c>
      <c r="AH126" s="24">
        <v>1.5</v>
      </c>
      <c r="AI126" s="24">
        <v>1.41</v>
      </c>
      <c r="AJ126" s="19">
        <v>1.03</v>
      </c>
      <c r="AK126" s="19">
        <v>0.94</v>
      </c>
      <c r="AL126" s="19">
        <v>0.74</v>
      </c>
      <c r="AM126" s="22">
        <v>1.74</v>
      </c>
      <c r="AN126" s="22">
        <v>1.49</v>
      </c>
      <c r="AO126" s="22">
        <v>2.36</v>
      </c>
      <c r="AP126" s="19">
        <v>0.85</v>
      </c>
      <c r="AQ126" s="18">
        <v>0.61</v>
      </c>
      <c r="AR126" s="18">
        <v>0.55000000000000004</v>
      </c>
      <c r="AS126" s="19">
        <v>0.9</v>
      </c>
      <c r="AT126" s="18">
        <v>0.41</v>
      </c>
      <c r="AU126" s="19">
        <v>1.0900000000000001</v>
      </c>
      <c r="AV126" s="19">
        <v>1.1399999999999999</v>
      </c>
      <c r="AW126" s="19">
        <v>0.8</v>
      </c>
      <c r="AX126" s="19">
        <v>0.77</v>
      </c>
      <c r="AY126" s="11"/>
      <c r="AZ126" s="25">
        <v>0.2797</v>
      </c>
      <c r="BA126" s="25">
        <v>0.35320000000000001</v>
      </c>
      <c r="BB126" s="25">
        <v>0.1709</v>
      </c>
      <c r="BC126" s="25">
        <v>0.50980000000000003</v>
      </c>
      <c r="BD126" s="25">
        <v>0.96350000000000002</v>
      </c>
      <c r="BE126" s="25">
        <v>0.9556</v>
      </c>
      <c r="BF126" s="25">
        <v>3.2199999999999999E-2</v>
      </c>
      <c r="BG126" s="25">
        <v>5.2999999999999999E-2</v>
      </c>
      <c r="BH126" s="25">
        <v>2.8000000000000001E-2</v>
      </c>
      <c r="BI126" s="25">
        <v>2E-3</v>
      </c>
      <c r="BJ126" s="25">
        <v>0.15210000000000001</v>
      </c>
      <c r="BK126" s="25">
        <v>6.4399999999999999E-2</v>
      </c>
      <c r="BL126" s="25">
        <v>0.96950000000000003</v>
      </c>
      <c r="BM126" s="25">
        <v>0.62690000000000001</v>
      </c>
      <c r="BN126" s="25">
        <v>0.6048</v>
      </c>
      <c r="BO126" s="25">
        <v>0.60019999999999996</v>
      </c>
      <c r="BP126" s="25">
        <v>0.31709999999999999</v>
      </c>
      <c r="BQ126" s="25">
        <v>0.17810000000000001</v>
      </c>
      <c r="BR126" s="25">
        <v>6.8099999999999994E-2</v>
      </c>
      <c r="BS126" s="25">
        <v>9.0399999999999994E-2</v>
      </c>
      <c r="BT126" s="25">
        <v>0.62239999999999995</v>
      </c>
      <c r="BU126" s="25">
        <v>0.89159999999999995</v>
      </c>
      <c r="BV126" s="25">
        <v>0.79590000000000005</v>
      </c>
      <c r="BW126" s="25">
        <v>6.8999999999999999E-3</v>
      </c>
      <c r="BX126" s="25">
        <v>3.1800000000000002E-2</v>
      </c>
      <c r="BY126" s="25">
        <v>3.3E-3</v>
      </c>
      <c r="BZ126" s="25">
        <v>0.55269999999999997</v>
      </c>
      <c r="CA126" s="25">
        <v>4.4200000000000003E-2</v>
      </c>
      <c r="CB126" s="25">
        <v>1.5100000000000001E-2</v>
      </c>
      <c r="CC126" s="25">
        <v>0.46750000000000003</v>
      </c>
      <c r="CD126" s="25">
        <v>6.8999999999999999E-3</v>
      </c>
      <c r="CE126" s="25">
        <v>0.7722</v>
      </c>
      <c r="CF126" s="25">
        <v>0.43659999999999999</v>
      </c>
      <c r="CG126" s="25">
        <v>0.39600000000000002</v>
      </c>
      <c r="CH126" s="25">
        <v>0.41389999999999999</v>
      </c>
      <c r="CI126" s="25">
        <v>0.44180000000000003</v>
      </c>
      <c r="CJ126" s="25">
        <v>0.1565</v>
      </c>
      <c r="CK126" s="25">
        <v>8.1000000000000003E-2</v>
      </c>
      <c r="CL126" s="25">
        <v>0.33150000000000002</v>
      </c>
      <c r="CM126" s="25">
        <v>0.46150000000000002</v>
      </c>
      <c r="CN126" s="25">
        <v>9.7699999999999995E-2</v>
      </c>
      <c r="CO126" s="25">
        <v>5.0999999999999997E-2</v>
      </c>
      <c r="CP126" s="25">
        <v>2.8400000000000002E-2</v>
      </c>
      <c r="CQ126" s="25">
        <v>0.62670000000000003</v>
      </c>
      <c r="CR126" s="25">
        <v>0.43919999999999998</v>
      </c>
      <c r="CS126" s="25">
        <v>0.54039999999999999</v>
      </c>
      <c r="CT126" s="25">
        <v>1.04E-2</v>
      </c>
      <c r="CU126" s="25">
        <v>1.35E-2</v>
      </c>
      <c r="CV126" s="25">
        <v>1.21E-2</v>
      </c>
      <c r="CW126" s="25">
        <v>0.41060000000000002</v>
      </c>
      <c r="CX126" s="25">
        <v>0.17150000000000001</v>
      </c>
      <c r="CY126" s="25">
        <v>2.8199999999999999E-2</v>
      </c>
      <c r="CZ126" s="25">
        <v>0.99850000000000005</v>
      </c>
      <c r="DA126" s="25">
        <v>3.3700000000000001E-2</v>
      </c>
      <c r="DB126" s="25">
        <v>0.48409999999999997</v>
      </c>
      <c r="DC126" s="25">
        <v>0.4778</v>
      </c>
      <c r="DD126" s="25">
        <v>0.39860000000000001</v>
      </c>
      <c r="DE126" s="25">
        <v>0.83740000000000003</v>
      </c>
      <c r="DF126" s="41" t="str">
        <f t="shared" si="14"/>
        <v/>
      </c>
      <c r="DG126" s="41" t="str">
        <f t="shared" si="18"/>
        <v>down</v>
      </c>
      <c r="DH126" s="41" t="str">
        <f t="shared" si="19"/>
        <v/>
      </c>
      <c r="DI126" s="41" t="str">
        <f t="shared" si="20"/>
        <v>down</v>
      </c>
      <c r="DJ126" s="41" t="str">
        <f t="shared" si="21"/>
        <v/>
      </c>
      <c r="DK126" s="41" t="str">
        <f t="shared" si="22"/>
        <v/>
      </c>
      <c r="DL126" s="41" t="str">
        <f t="shared" si="12"/>
        <v/>
      </c>
      <c r="DM126" s="41" t="str">
        <f t="shared" si="13"/>
        <v/>
      </c>
      <c r="DN126" s="41">
        <f t="shared" si="15"/>
        <v>1</v>
      </c>
      <c r="DO126" s="41">
        <f t="shared" si="16"/>
        <v>2</v>
      </c>
      <c r="DP126" s="41">
        <f t="shared" si="17"/>
        <v>2</v>
      </c>
      <c r="DQ126" s="11"/>
      <c r="DR126" s="14" t="s">
        <v>35</v>
      </c>
      <c r="DS126" s="14" t="s">
        <v>406</v>
      </c>
      <c r="DT126" s="15">
        <v>100001590</v>
      </c>
      <c r="DU126" s="15" t="s">
        <v>483</v>
      </c>
      <c r="DV126" s="15">
        <v>1420</v>
      </c>
      <c r="DW126" s="15">
        <v>144.06661</v>
      </c>
    </row>
    <row r="127" spans="11:127" x14ac:dyDescent="0.2">
      <c r="K127" s="2"/>
      <c r="L127" s="13">
        <v>304</v>
      </c>
      <c r="M127" s="46"/>
      <c r="N127" s="47"/>
      <c r="O127" s="14" t="s">
        <v>484</v>
      </c>
      <c r="P127" s="15" t="s">
        <v>62</v>
      </c>
      <c r="Q127" s="15">
        <v>57547</v>
      </c>
      <c r="R127" s="14"/>
      <c r="S127" s="16" t="s">
        <v>485</v>
      </c>
      <c r="T127" s="17">
        <v>301941</v>
      </c>
      <c r="U127" s="11"/>
      <c r="V127" s="22">
        <v>38.340000000000003</v>
      </c>
      <c r="W127" s="22">
        <v>13.84</v>
      </c>
      <c r="X127" s="19">
        <v>0.36</v>
      </c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1"/>
      <c r="AZ127" s="25">
        <v>1.9900000000000001E-2</v>
      </c>
      <c r="BA127" s="25">
        <v>0.10630000000000001</v>
      </c>
      <c r="BB127" s="25">
        <v>2.0999999999999999E-3</v>
      </c>
      <c r="BC127" s="25">
        <v>8.2900000000000001E-2</v>
      </c>
      <c r="BD127" s="25">
        <v>0.72450000000000003</v>
      </c>
      <c r="BE127" s="25">
        <v>0.94350000000000001</v>
      </c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41" t="str">
        <f t="shared" si="14"/>
        <v/>
      </c>
      <c r="DG127" s="41" t="str">
        <f t="shared" si="18"/>
        <v/>
      </c>
      <c r="DH127" s="41" t="str">
        <f t="shared" si="19"/>
        <v/>
      </c>
      <c r="DI127" s="41" t="str">
        <f t="shared" si="20"/>
        <v/>
      </c>
      <c r="DJ127" s="41" t="str">
        <f t="shared" si="21"/>
        <v/>
      </c>
      <c r="DK127" s="41" t="str">
        <f t="shared" si="22"/>
        <v/>
      </c>
      <c r="DL127" s="41" t="str">
        <f t="shared" si="12"/>
        <v/>
      </c>
      <c r="DM127" s="41" t="str">
        <f t="shared" si="13"/>
        <v/>
      </c>
      <c r="DN127" s="41" t="str">
        <f t="shared" si="15"/>
        <v/>
      </c>
      <c r="DO127" s="41">
        <f t="shared" si="16"/>
        <v>0</v>
      </c>
      <c r="DP127" s="41">
        <f t="shared" si="17"/>
        <v>0</v>
      </c>
      <c r="DQ127" s="11"/>
      <c r="DR127" s="14" t="s">
        <v>35</v>
      </c>
      <c r="DS127" s="14" t="s">
        <v>406</v>
      </c>
      <c r="DT127" s="15">
        <v>100010869</v>
      </c>
      <c r="DU127" s="15" t="s">
        <v>486</v>
      </c>
      <c r="DV127" s="15">
        <v>1318</v>
      </c>
      <c r="DW127" s="15">
        <v>133.05063000000001</v>
      </c>
    </row>
    <row r="128" spans="11:127" x14ac:dyDescent="0.2">
      <c r="K128" s="2"/>
      <c r="L128" s="13">
        <v>306</v>
      </c>
      <c r="M128" s="46"/>
      <c r="N128" s="45" t="s">
        <v>487</v>
      </c>
      <c r="O128" s="14" t="s">
        <v>488</v>
      </c>
      <c r="P128" s="15" t="s">
        <v>38</v>
      </c>
      <c r="Q128" s="15">
        <v>1302</v>
      </c>
      <c r="R128" s="16" t="s">
        <v>489</v>
      </c>
      <c r="S128" s="16" t="s">
        <v>490</v>
      </c>
      <c r="T128" s="17">
        <v>6137</v>
      </c>
      <c r="U128" s="11"/>
      <c r="V128" s="19">
        <v>0.95</v>
      </c>
      <c r="W128" s="19">
        <v>1.01</v>
      </c>
      <c r="X128" s="19">
        <v>1.06</v>
      </c>
      <c r="Y128" s="19"/>
      <c r="Z128" s="20"/>
      <c r="AA128" s="19"/>
      <c r="AB128" s="19">
        <v>1.04</v>
      </c>
      <c r="AC128" s="19">
        <v>0.78</v>
      </c>
      <c r="AD128" s="18">
        <v>0.39</v>
      </c>
      <c r="AE128" s="19">
        <v>0.76</v>
      </c>
      <c r="AF128" s="18">
        <v>0.49</v>
      </c>
      <c r="AG128" s="22">
        <v>1.89</v>
      </c>
      <c r="AH128" s="19">
        <v>1.4</v>
      </c>
      <c r="AI128" s="23">
        <v>0.67</v>
      </c>
      <c r="AJ128" s="19">
        <v>0.74</v>
      </c>
      <c r="AK128" s="18">
        <v>0.48</v>
      </c>
      <c r="AL128" s="19">
        <v>1.07</v>
      </c>
      <c r="AM128" s="19">
        <v>1.61</v>
      </c>
      <c r="AN128" s="18">
        <v>0.55000000000000004</v>
      </c>
      <c r="AO128" s="19">
        <v>1.5</v>
      </c>
      <c r="AP128" s="18">
        <v>0.34</v>
      </c>
      <c r="AQ128" s="18">
        <v>0.55000000000000004</v>
      </c>
      <c r="AR128" s="19">
        <v>0.71</v>
      </c>
      <c r="AS128" s="19">
        <v>1.01</v>
      </c>
      <c r="AT128" s="19">
        <v>0.73</v>
      </c>
      <c r="AU128" s="19">
        <v>0.98</v>
      </c>
      <c r="AV128" s="19">
        <v>1.45</v>
      </c>
      <c r="AW128" s="19">
        <v>0.95</v>
      </c>
      <c r="AX128" s="19">
        <v>1.01</v>
      </c>
      <c r="AY128" s="11"/>
      <c r="AZ128" s="25">
        <v>0.5544</v>
      </c>
      <c r="BA128" s="25">
        <v>0.45779999999999998</v>
      </c>
      <c r="BB128" s="25">
        <v>0.96040000000000003</v>
      </c>
      <c r="BC128" s="25">
        <v>0.995</v>
      </c>
      <c r="BD128" s="25">
        <v>0.59730000000000005</v>
      </c>
      <c r="BE128" s="25">
        <v>0.93830000000000002</v>
      </c>
      <c r="BF128" s="25">
        <v>0.31519999999999998</v>
      </c>
      <c r="BG128" s="25">
        <v>0.19969999999999999</v>
      </c>
      <c r="BH128" s="25">
        <v>3.8199999999999998E-8</v>
      </c>
      <c r="BI128" s="25">
        <v>7.0699999999999998E-9</v>
      </c>
      <c r="BJ128" s="25">
        <v>0.29870000000000002</v>
      </c>
      <c r="BK128" s="25">
        <v>9.8000000000000004E-2</v>
      </c>
      <c r="BL128" s="25">
        <v>0.39029999999999998</v>
      </c>
      <c r="BM128" s="25">
        <v>0.55659999999999998</v>
      </c>
      <c r="BN128" s="25">
        <v>1.6000000000000001E-3</v>
      </c>
      <c r="BO128" s="25">
        <v>0.15040000000000001</v>
      </c>
      <c r="BP128" s="25">
        <v>8.8000000000000005E-3</v>
      </c>
      <c r="BQ128" s="25">
        <v>1.35E-2</v>
      </c>
      <c r="BR128" s="25">
        <v>0.13450000000000001</v>
      </c>
      <c r="BS128" s="25">
        <v>8.5199999999999998E-2</v>
      </c>
      <c r="BT128" s="25">
        <v>0.30859999999999999</v>
      </c>
      <c r="BU128" s="25">
        <v>1.8E-3</v>
      </c>
      <c r="BV128" s="25">
        <v>0.8639</v>
      </c>
      <c r="BW128" s="25">
        <v>0.1079</v>
      </c>
      <c r="BX128" s="25">
        <v>1.24E-2</v>
      </c>
      <c r="BY128" s="25">
        <v>0.14960000000000001</v>
      </c>
      <c r="BZ128" s="25">
        <v>8.6899999999999998E-5</v>
      </c>
      <c r="CA128" s="25">
        <v>4.2599999999999999E-2</v>
      </c>
      <c r="CB128" s="25">
        <v>0.45710000000000001</v>
      </c>
      <c r="CC128" s="25">
        <v>0.69589999999999996</v>
      </c>
      <c r="CD128" s="25">
        <v>0.15459999999999999</v>
      </c>
      <c r="CE128" s="25">
        <v>0.97060000000000002</v>
      </c>
      <c r="CF128" s="25">
        <v>0.14549999999999999</v>
      </c>
      <c r="CG128" s="25">
        <v>0.60289999999999999</v>
      </c>
      <c r="CH128" s="25">
        <v>0.97799999999999998</v>
      </c>
      <c r="CI128" s="25">
        <v>0.24829999999999999</v>
      </c>
      <c r="CJ128" s="25">
        <v>0.1431</v>
      </c>
      <c r="CK128" s="25">
        <v>5.0000000000000001E-4</v>
      </c>
      <c r="CL128" s="25">
        <v>0.1293</v>
      </c>
      <c r="CM128" s="25">
        <v>4.3200000000000002E-2</v>
      </c>
      <c r="CN128" s="25">
        <v>1.8599999999999998E-2</v>
      </c>
      <c r="CO128" s="25">
        <v>8.6599999999999996E-2</v>
      </c>
      <c r="CP128" s="25">
        <v>2.7E-2</v>
      </c>
      <c r="CQ128" s="25">
        <v>0.47220000000000001</v>
      </c>
      <c r="CR128" s="25">
        <v>8.3000000000000001E-3</v>
      </c>
      <c r="CS128" s="25">
        <v>0.56200000000000006</v>
      </c>
      <c r="CT128" s="25">
        <v>7.85E-2</v>
      </c>
      <c r="CU128" s="25">
        <v>6.3E-3</v>
      </c>
      <c r="CV128" s="25">
        <v>0.1434</v>
      </c>
      <c r="CW128" s="25">
        <v>5.9999999999999995E-4</v>
      </c>
      <c r="CX128" s="25">
        <v>0.17150000000000001</v>
      </c>
      <c r="CY128" s="25">
        <v>0.24840000000000001</v>
      </c>
      <c r="CZ128" s="25">
        <v>0.99850000000000005</v>
      </c>
      <c r="DA128" s="25">
        <v>0.17910000000000001</v>
      </c>
      <c r="DB128" s="25">
        <v>0.54559999999999997</v>
      </c>
      <c r="DC128" s="25">
        <v>0.28699999999999998</v>
      </c>
      <c r="DD128" s="25">
        <v>0.45390000000000003</v>
      </c>
      <c r="DE128" s="25">
        <v>0.99119999999999997</v>
      </c>
      <c r="DF128" s="41" t="str">
        <f t="shared" si="14"/>
        <v/>
      </c>
      <c r="DG128" s="41" t="str">
        <f t="shared" si="18"/>
        <v/>
      </c>
      <c r="DH128" s="41" t="str">
        <f t="shared" si="19"/>
        <v/>
      </c>
      <c r="DI128" s="41" t="str">
        <f t="shared" si="20"/>
        <v/>
      </c>
      <c r="DJ128" s="41" t="str">
        <f t="shared" si="21"/>
        <v/>
      </c>
      <c r="DK128" s="41" t="str">
        <f t="shared" si="22"/>
        <v/>
      </c>
      <c r="DL128" s="41" t="str">
        <f t="shared" si="12"/>
        <v/>
      </c>
      <c r="DM128" s="41" t="str">
        <f t="shared" si="13"/>
        <v/>
      </c>
      <c r="DN128" s="41">
        <f t="shared" si="15"/>
        <v>1</v>
      </c>
      <c r="DO128" s="41">
        <f t="shared" si="16"/>
        <v>0</v>
      </c>
      <c r="DP128" s="41">
        <f t="shared" si="17"/>
        <v>0</v>
      </c>
      <c r="DQ128" s="11"/>
      <c r="DR128" s="14" t="s">
        <v>35</v>
      </c>
      <c r="DS128" s="14" t="s">
        <v>487</v>
      </c>
      <c r="DT128" s="15">
        <v>415</v>
      </c>
      <c r="DU128" s="15" t="s">
        <v>491</v>
      </c>
      <c r="DV128" s="15">
        <v>2526</v>
      </c>
      <c r="DW128" s="15">
        <v>150.05833000000001</v>
      </c>
    </row>
    <row r="129" spans="11:127" x14ac:dyDescent="0.2">
      <c r="K129" s="2"/>
      <c r="L129" s="13">
        <v>307</v>
      </c>
      <c r="M129" s="46"/>
      <c r="N129" s="46"/>
      <c r="O129" s="14" t="s">
        <v>492</v>
      </c>
      <c r="P129" s="15" t="s">
        <v>72</v>
      </c>
      <c r="Q129" s="15">
        <v>1589</v>
      </c>
      <c r="R129" s="16" t="s">
        <v>493</v>
      </c>
      <c r="S129" s="16" t="s">
        <v>494</v>
      </c>
      <c r="T129" s="17">
        <v>448580</v>
      </c>
      <c r="U129" s="11"/>
      <c r="V129" s="19">
        <v>0.98</v>
      </c>
      <c r="W129" s="19">
        <v>1.07</v>
      </c>
      <c r="X129" s="19">
        <v>1.0900000000000001</v>
      </c>
      <c r="Y129" s="20"/>
      <c r="Z129" s="20"/>
      <c r="AA129" s="20"/>
      <c r="AB129" s="18">
        <v>0.63</v>
      </c>
      <c r="AC129" s="18">
        <v>0.51</v>
      </c>
      <c r="AD129" s="18">
        <v>0.24</v>
      </c>
      <c r="AE129" s="19">
        <v>0.81</v>
      </c>
      <c r="AF129" s="18">
        <v>0.46</v>
      </c>
      <c r="AG129" s="22">
        <v>2.04</v>
      </c>
      <c r="AH129" s="19">
        <v>0.96</v>
      </c>
      <c r="AI129" s="23">
        <v>0.57999999999999996</v>
      </c>
      <c r="AJ129" s="18">
        <v>0.47</v>
      </c>
      <c r="AK129" s="18">
        <v>0.61</v>
      </c>
      <c r="AL129" s="22">
        <v>1.8</v>
      </c>
      <c r="AM129" s="22">
        <v>2.29</v>
      </c>
      <c r="AN129" s="19">
        <v>0.77</v>
      </c>
      <c r="AO129" s="19">
        <v>1.27</v>
      </c>
      <c r="AP129" s="18">
        <v>0.33</v>
      </c>
      <c r="AQ129" s="18">
        <v>0.4</v>
      </c>
      <c r="AR129" s="18">
        <v>0.33</v>
      </c>
      <c r="AS129" s="19">
        <v>1.28</v>
      </c>
      <c r="AT129" s="19">
        <v>0.94</v>
      </c>
      <c r="AU129" s="19">
        <v>0.75</v>
      </c>
      <c r="AV129" s="19">
        <v>1.49</v>
      </c>
      <c r="AW129" s="19">
        <v>0.98</v>
      </c>
      <c r="AX129" s="19">
        <v>1.07</v>
      </c>
      <c r="AY129" s="11"/>
      <c r="AZ129" s="25">
        <v>0.83550000000000002</v>
      </c>
      <c r="BA129" s="25">
        <v>0.53769999999999996</v>
      </c>
      <c r="BB129" s="25">
        <v>0.46610000000000001</v>
      </c>
      <c r="BC129" s="25">
        <v>0.8327</v>
      </c>
      <c r="BD129" s="25">
        <v>0.41610000000000003</v>
      </c>
      <c r="BE129" s="25">
        <v>0.93830000000000002</v>
      </c>
      <c r="BF129" s="25">
        <v>3.3599999999999998E-2</v>
      </c>
      <c r="BG129" s="25">
        <v>5.2999999999999999E-2</v>
      </c>
      <c r="BH129" s="25">
        <v>3.1599999999999998E-8</v>
      </c>
      <c r="BI129" s="25">
        <v>6.0300000000000001E-9</v>
      </c>
      <c r="BJ129" s="25">
        <v>5.9999999999999995E-4</v>
      </c>
      <c r="BK129" s="25">
        <v>2.8E-3</v>
      </c>
      <c r="BL129" s="25">
        <v>4.3799999999999999E-2</v>
      </c>
      <c r="BM129" s="25">
        <v>7.4000000000000003E-3</v>
      </c>
      <c r="BN129" s="25">
        <v>1.3E-7</v>
      </c>
      <c r="BO129" s="25">
        <v>0.47939999999999999</v>
      </c>
      <c r="BP129" s="25">
        <v>2.0999999999999999E-3</v>
      </c>
      <c r="BQ129" s="25">
        <v>1.8599999999999998E-2</v>
      </c>
      <c r="BR129" s="25">
        <v>0.83189999999999997</v>
      </c>
      <c r="BS129" s="25">
        <v>5.3400000000000003E-2</v>
      </c>
      <c r="BT129" s="25">
        <v>3.1099999999999999E-2</v>
      </c>
      <c r="BU129" s="25">
        <v>3.2899999999999999E-2</v>
      </c>
      <c r="BV129" s="25">
        <v>1.6E-2</v>
      </c>
      <c r="BW129" s="25">
        <v>8.9999999999999998E-4</v>
      </c>
      <c r="BX129" s="25">
        <v>0.4793</v>
      </c>
      <c r="BY129" s="25">
        <v>0.31969999999999998</v>
      </c>
      <c r="BZ129" s="25">
        <v>9.1199999999999994E-5</v>
      </c>
      <c r="CA129" s="25">
        <v>9.1000000000000003E-5</v>
      </c>
      <c r="CB129" s="25">
        <v>9.3200000000000006E-6</v>
      </c>
      <c r="CC129" s="25">
        <v>0.7782</v>
      </c>
      <c r="CD129" s="25">
        <v>0.76139999999999997</v>
      </c>
      <c r="CE129" s="25">
        <v>0.2301</v>
      </c>
      <c r="CF129" s="25">
        <v>0.16370000000000001</v>
      </c>
      <c r="CG129" s="25">
        <v>0.85740000000000005</v>
      </c>
      <c r="CH129" s="25">
        <v>0.66869999999999996</v>
      </c>
      <c r="CI129" s="25">
        <v>5.8999999999999997E-2</v>
      </c>
      <c r="CJ129" s="25">
        <v>4.4999999999999997E-3</v>
      </c>
      <c r="CK129" s="25">
        <v>1.29E-7</v>
      </c>
      <c r="CL129" s="25">
        <v>0.2863</v>
      </c>
      <c r="CM129" s="25">
        <v>1.7899999999999999E-2</v>
      </c>
      <c r="CN129" s="25">
        <v>2.1399999999999999E-2</v>
      </c>
      <c r="CO129" s="25">
        <v>0.31</v>
      </c>
      <c r="CP129" s="25">
        <v>1.8200000000000001E-2</v>
      </c>
      <c r="CQ129" s="25">
        <v>0.1381</v>
      </c>
      <c r="CR129" s="25">
        <v>6.0100000000000001E-2</v>
      </c>
      <c r="CS129" s="25">
        <v>5.5800000000000002E-2</v>
      </c>
      <c r="CT129" s="25">
        <v>2.8E-3</v>
      </c>
      <c r="CU129" s="25">
        <v>0.1212</v>
      </c>
      <c r="CV129" s="25">
        <v>0.23630000000000001</v>
      </c>
      <c r="CW129" s="25">
        <v>5.9999999999999995E-4</v>
      </c>
      <c r="CX129" s="25">
        <v>6.0000000000000001E-3</v>
      </c>
      <c r="CY129" s="25">
        <v>5.0000000000000001E-4</v>
      </c>
      <c r="CZ129" s="25">
        <v>0.99850000000000005</v>
      </c>
      <c r="DA129" s="25">
        <v>0.3644</v>
      </c>
      <c r="DB129" s="25">
        <v>0.26190000000000002</v>
      </c>
      <c r="DC129" s="25">
        <v>0.30009999999999998</v>
      </c>
      <c r="DD129" s="25">
        <v>0.50060000000000004</v>
      </c>
      <c r="DE129" s="25">
        <v>0.96989999999999998</v>
      </c>
      <c r="DF129" s="41" t="str">
        <f t="shared" si="14"/>
        <v>down</v>
      </c>
      <c r="DG129" s="41" t="str">
        <f t="shared" si="18"/>
        <v>down</v>
      </c>
      <c r="DH129" s="41" t="str">
        <f t="shared" si="19"/>
        <v/>
      </c>
      <c r="DI129" s="41" t="str">
        <f t="shared" si="20"/>
        <v/>
      </c>
      <c r="DJ129" s="41" t="str">
        <f t="shared" si="21"/>
        <v/>
      </c>
      <c r="DK129" s="41" t="str">
        <f t="shared" si="22"/>
        <v/>
      </c>
      <c r="DL129" s="41" t="str">
        <f t="shared" si="12"/>
        <v/>
      </c>
      <c r="DM129" s="41" t="str">
        <f t="shared" si="13"/>
        <v/>
      </c>
      <c r="DN129" s="41">
        <f t="shared" si="15"/>
        <v>1</v>
      </c>
      <c r="DO129" s="41">
        <f t="shared" si="16"/>
        <v>2</v>
      </c>
      <c r="DP129" s="41">
        <f t="shared" si="17"/>
        <v>2</v>
      </c>
      <c r="DQ129" s="11"/>
      <c r="DR129" s="14" t="s">
        <v>35</v>
      </c>
      <c r="DS129" s="14" t="s">
        <v>487</v>
      </c>
      <c r="DT129" s="15">
        <v>1083</v>
      </c>
      <c r="DU129" s="15" t="s">
        <v>495</v>
      </c>
      <c r="DV129" s="15">
        <v>1787</v>
      </c>
      <c r="DW129" s="15">
        <v>190.05434</v>
      </c>
    </row>
    <row r="130" spans="11:127" x14ac:dyDescent="0.2">
      <c r="K130" s="2"/>
      <c r="L130" s="13">
        <v>308</v>
      </c>
      <c r="M130" s="46"/>
      <c r="N130" s="46"/>
      <c r="O130" s="14" t="s">
        <v>496</v>
      </c>
      <c r="P130" s="15" t="s">
        <v>72</v>
      </c>
      <c r="Q130" s="15">
        <v>2829</v>
      </c>
      <c r="R130" s="16" t="s">
        <v>497</v>
      </c>
      <c r="S130" s="16" t="s">
        <v>498</v>
      </c>
      <c r="T130" s="17">
        <v>439750</v>
      </c>
      <c r="U130" s="11"/>
      <c r="V130" s="19">
        <v>1.2</v>
      </c>
      <c r="W130" s="19">
        <v>1.1399999999999999</v>
      </c>
      <c r="X130" s="19">
        <v>0.95</v>
      </c>
      <c r="Y130" s="19"/>
      <c r="Z130" s="20"/>
      <c r="AA130" s="20"/>
      <c r="AB130" s="18">
        <v>0.56000000000000005</v>
      </c>
      <c r="AC130" s="18">
        <v>0.31</v>
      </c>
      <c r="AD130" s="18">
        <v>0.2</v>
      </c>
      <c r="AE130" s="18">
        <v>0.55000000000000004</v>
      </c>
      <c r="AF130" s="19">
        <v>0.65</v>
      </c>
      <c r="AG130" s="19">
        <v>1.26</v>
      </c>
      <c r="AH130" s="19">
        <v>1.48</v>
      </c>
      <c r="AI130" s="18">
        <v>0.54</v>
      </c>
      <c r="AJ130" s="19">
        <v>1.17</v>
      </c>
      <c r="AK130" s="18">
        <v>0.37</v>
      </c>
      <c r="AL130" s="19">
        <v>0.99</v>
      </c>
      <c r="AM130" s="19">
        <v>0.71</v>
      </c>
      <c r="AN130" s="18">
        <v>0.39</v>
      </c>
      <c r="AO130" s="19">
        <v>0.72</v>
      </c>
      <c r="AP130" s="18">
        <v>0.55000000000000004</v>
      </c>
      <c r="AQ130" s="18">
        <v>0.44</v>
      </c>
      <c r="AR130" s="18">
        <v>0.57999999999999996</v>
      </c>
      <c r="AS130" s="19">
        <v>1</v>
      </c>
      <c r="AT130" s="19">
        <v>1.03</v>
      </c>
      <c r="AU130" s="22">
        <v>2.11</v>
      </c>
      <c r="AV130" s="19">
        <v>1.34</v>
      </c>
      <c r="AW130" s="19">
        <v>1.2</v>
      </c>
      <c r="AX130" s="19">
        <v>1.1399999999999999</v>
      </c>
      <c r="AY130" s="11"/>
      <c r="AZ130" s="25">
        <v>0.20860000000000001</v>
      </c>
      <c r="BA130" s="25">
        <v>0.32150000000000001</v>
      </c>
      <c r="BB130" s="25">
        <v>0.68010000000000004</v>
      </c>
      <c r="BC130" s="25">
        <v>0.96630000000000005</v>
      </c>
      <c r="BD130" s="25">
        <v>0.60189999999999999</v>
      </c>
      <c r="BE130" s="25">
        <v>0.93830000000000002</v>
      </c>
      <c r="BF130" s="25">
        <v>0.88880000000000003</v>
      </c>
      <c r="BG130" s="25">
        <v>0.4032</v>
      </c>
      <c r="BH130" s="25">
        <v>9.6399999999999998E-10</v>
      </c>
      <c r="BI130" s="25">
        <v>2.4099999999999999E-10</v>
      </c>
      <c r="BJ130" s="25">
        <v>2.3999999999999998E-3</v>
      </c>
      <c r="BK130" s="25">
        <v>6.1999999999999998E-3</v>
      </c>
      <c r="BL130" s="25">
        <v>3.4099999999999998E-2</v>
      </c>
      <c r="BM130" s="25">
        <v>2.48E-6</v>
      </c>
      <c r="BN130" s="25">
        <v>1.5300000000000001E-8</v>
      </c>
      <c r="BO130" s="25">
        <v>3.5000000000000001E-3</v>
      </c>
      <c r="BP130" s="25">
        <v>0.18809999999999999</v>
      </c>
      <c r="BQ130" s="25">
        <v>0.39589999999999997</v>
      </c>
      <c r="BR130" s="25">
        <v>0.14610000000000001</v>
      </c>
      <c r="BS130" s="25">
        <v>2.1100000000000001E-2</v>
      </c>
      <c r="BT130" s="25">
        <v>0.53920000000000001</v>
      </c>
      <c r="BU130" s="25">
        <v>2.9999999999999997E-4</v>
      </c>
      <c r="BV130" s="25">
        <v>0.90400000000000003</v>
      </c>
      <c r="BW130" s="25">
        <v>0.17069999999999999</v>
      </c>
      <c r="BX130" s="25">
        <v>2.0000000000000001E-4</v>
      </c>
      <c r="BY130" s="25">
        <v>0.21060000000000001</v>
      </c>
      <c r="BZ130" s="25">
        <v>1.32E-2</v>
      </c>
      <c r="CA130" s="25">
        <v>1.6000000000000001E-3</v>
      </c>
      <c r="CB130" s="25">
        <v>3.15E-2</v>
      </c>
      <c r="CC130" s="25">
        <v>0.77159999999999995</v>
      </c>
      <c r="CD130" s="25">
        <v>0.87660000000000005</v>
      </c>
      <c r="CE130" s="25">
        <v>1.2999999999999999E-3</v>
      </c>
      <c r="CF130" s="25">
        <v>0.1114</v>
      </c>
      <c r="CG130" s="25">
        <v>0.39629999999999999</v>
      </c>
      <c r="CH130" s="25">
        <v>0.69469999999999998</v>
      </c>
      <c r="CI130" s="25">
        <v>4.8399999999999999E-2</v>
      </c>
      <c r="CJ130" s="25">
        <v>6.8700000000000003E-6</v>
      </c>
      <c r="CK130" s="25">
        <v>2.2600000000000001E-8</v>
      </c>
      <c r="CL130" s="25">
        <v>9.7999999999999997E-3</v>
      </c>
      <c r="CM130" s="25">
        <v>0.34589999999999999</v>
      </c>
      <c r="CN130" s="25">
        <v>0.17150000000000001</v>
      </c>
      <c r="CO130" s="25">
        <v>9.1200000000000003E-2</v>
      </c>
      <c r="CP130" s="25">
        <v>8.3000000000000001E-3</v>
      </c>
      <c r="CQ130" s="25">
        <v>0.59730000000000005</v>
      </c>
      <c r="CR130" s="25">
        <v>2.3999999999999998E-3</v>
      </c>
      <c r="CS130" s="25">
        <v>0.5726</v>
      </c>
      <c r="CT130" s="25">
        <v>0.1076</v>
      </c>
      <c r="CU130" s="25">
        <v>2.0000000000000001E-4</v>
      </c>
      <c r="CV130" s="25">
        <v>0.17960000000000001</v>
      </c>
      <c r="CW130" s="25">
        <v>3.1800000000000002E-2</v>
      </c>
      <c r="CX130" s="25">
        <v>2.93E-2</v>
      </c>
      <c r="CY130" s="25">
        <v>4.4400000000000002E-2</v>
      </c>
      <c r="CZ130" s="25">
        <v>0.99850000000000005</v>
      </c>
      <c r="DA130" s="25">
        <v>0.39069999999999999</v>
      </c>
      <c r="DB130" s="25">
        <v>1.9400000000000001E-2</v>
      </c>
      <c r="DC130" s="25">
        <v>0.25240000000000001</v>
      </c>
      <c r="DD130" s="25">
        <v>0.39860000000000001</v>
      </c>
      <c r="DE130" s="25">
        <v>0.96989999999999998</v>
      </c>
      <c r="DF130" s="41" t="str">
        <f t="shared" si="14"/>
        <v>down</v>
      </c>
      <c r="DG130" s="41" t="str">
        <f t="shared" si="18"/>
        <v>down</v>
      </c>
      <c r="DH130" s="41" t="str">
        <f t="shared" si="19"/>
        <v/>
      </c>
      <c r="DI130" s="41" t="str">
        <f t="shared" si="20"/>
        <v/>
      </c>
      <c r="DJ130" s="41" t="str">
        <f t="shared" si="21"/>
        <v>up</v>
      </c>
      <c r="DK130" s="41" t="str">
        <f t="shared" si="22"/>
        <v/>
      </c>
      <c r="DL130" s="41" t="str">
        <f t="shared" si="12"/>
        <v/>
      </c>
      <c r="DM130" s="41" t="str">
        <f t="shared" si="13"/>
        <v/>
      </c>
      <c r="DN130" s="41">
        <f t="shared" si="15"/>
        <v>1</v>
      </c>
      <c r="DO130" s="41">
        <f t="shared" si="16"/>
        <v>2</v>
      </c>
      <c r="DP130" s="41">
        <f t="shared" si="17"/>
        <v>3</v>
      </c>
      <c r="DQ130" s="11"/>
      <c r="DR130" s="14" t="s">
        <v>35</v>
      </c>
      <c r="DS130" s="14" t="s">
        <v>487</v>
      </c>
      <c r="DT130" s="15">
        <v>194</v>
      </c>
      <c r="DU130" s="15" t="s">
        <v>499</v>
      </c>
      <c r="DV130" s="15">
        <v>1543.8</v>
      </c>
      <c r="DW130" s="15">
        <v>176.03869</v>
      </c>
    </row>
    <row r="131" spans="11:127" x14ac:dyDescent="0.2">
      <c r="K131" s="2"/>
      <c r="L131" s="13">
        <v>311</v>
      </c>
      <c r="M131" s="46"/>
      <c r="N131" s="46"/>
      <c r="O131" s="14" t="s">
        <v>500</v>
      </c>
      <c r="P131" s="15" t="s">
        <v>38</v>
      </c>
      <c r="Q131" s="15">
        <v>18374</v>
      </c>
      <c r="R131" s="16" t="s">
        <v>501</v>
      </c>
      <c r="S131" s="16" t="s">
        <v>502</v>
      </c>
      <c r="T131" s="17">
        <v>158980</v>
      </c>
      <c r="U131" s="11"/>
      <c r="V131" s="19">
        <v>1.18</v>
      </c>
      <c r="W131" s="24">
        <v>1.47</v>
      </c>
      <c r="X131" s="19">
        <v>1.25</v>
      </c>
      <c r="Y131" s="19"/>
      <c r="Z131" s="20"/>
      <c r="AA131" s="21"/>
      <c r="AB131" s="19">
        <v>1.07</v>
      </c>
      <c r="AC131" s="19">
        <v>0.95</v>
      </c>
      <c r="AD131" s="18">
        <v>0.37</v>
      </c>
      <c r="AE131" s="19">
        <v>0.89</v>
      </c>
      <c r="AF131" s="18">
        <v>0.39</v>
      </c>
      <c r="AG131" s="22">
        <v>2.04</v>
      </c>
      <c r="AH131" s="22">
        <v>1.85</v>
      </c>
      <c r="AI131" s="19">
        <v>0.86</v>
      </c>
      <c r="AJ131" s="19">
        <v>0.91</v>
      </c>
      <c r="AK131" s="18">
        <v>0.46</v>
      </c>
      <c r="AL131" s="19">
        <v>1</v>
      </c>
      <c r="AM131" s="22">
        <v>3.02</v>
      </c>
      <c r="AN131" s="19">
        <v>0.84</v>
      </c>
      <c r="AO131" s="22">
        <v>3.03</v>
      </c>
      <c r="AP131" s="18">
        <v>0.28000000000000003</v>
      </c>
      <c r="AQ131" s="18">
        <v>0.5</v>
      </c>
      <c r="AR131" s="19">
        <v>0.64</v>
      </c>
      <c r="AS131" s="19">
        <v>0.96</v>
      </c>
      <c r="AT131" s="18">
        <v>0.6</v>
      </c>
      <c r="AU131" s="19">
        <v>0.98</v>
      </c>
      <c r="AV131" s="19">
        <v>2.04</v>
      </c>
      <c r="AW131" s="19">
        <v>1.18</v>
      </c>
      <c r="AX131" s="19">
        <v>1.47</v>
      </c>
      <c r="AY131" s="11"/>
      <c r="AZ131" s="25">
        <v>0.499</v>
      </c>
      <c r="BA131" s="25">
        <v>0.4375</v>
      </c>
      <c r="BB131" s="25">
        <v>9.9900000000000003E-2</v>
      </c>
      <c r="BC131" s="25">
        <v>0.38200000000000001</v>
      </c>
      <c r="BD131" s="25">
        <v>0.35749999999999998</v>
      </c>
      <c r="BE131" s="25">
        <v>0.93830000000000002</v>
      </c>
      <c r="BF131" s="25">
        <v>0.37369999999999998</v>
      </c>
      <c r="BG131" s="25">
        <v>0.2281</v>
      </c>
      <c r="BH131" s="25">
        <v>3.0400000000000001E-6</v>
      </c>
      <c r="BI131" s="25">
        <v>4.0999999999999999E-7</v>
      </c>
      <c r="BJ131" s="25">
        <v>9.6600000000000005E-2</v>
      </c>
      <c r="BK131" s="25">
        <v>4.9099999999999998E-2</v>
      </c>
      <c r="BL131" s="25">
        <v>0.38740000000000002</v>
      </c>
      <c r="BM131" s="25">
        <v>0.748</v>
      </c>
      <c r="BN131" s="25">
        <v>2.8999999999999998E-3</v>
      </c>
      <c r="BO131" s="25">
        <v>0.58579999999999999</v>
      </c>
      <c r="BP131" s="25">
        <v>1.1000000000000001E-3</v>
      </c>
      <c r="BQ131" s="25">
        <v>3.5499999999999997E-2</v>
      </c>
      <c r="BR131" s="25">
        <v>2.58E-2</v>
      </c>
      <c r="BS131" s="25">
        <v>0.57340000000000002</v>
      </c>
      <c r="BT131" s="25">
        <v>0.89370000000000005</v>
      </c>
      <c r="BU131" s="25">
        <v>6.0000000000000001E-3</v>
      </c>
      <c r="BV131" s="25">
        <v>0.88949999999999996</v>
      </c>
      <c r="BW131" s="25">
        <v>6.7999999999999996E-3</v>
      </c>
      <c r="BX131" s="25">
        <v>0.42730000000000001</v>
      </c>
      <c r="BY131" s="25">
        <v>4.5999999999999999E-3</v>
      </c>
      <c r="BZ131" s="25">
        <v>5.9999999999999995E-4</v>
      </c>
      <c r="CA131" s="25">
        <v>3.8300000000000001E-2</v>
      </c>
      <c r="CB131" s="25">
        <v>0.27889999999999998</v>
      </c>
      <c r="CC131" s="25">
        <v>0.40570000000000001</v>
      </c>
      <c r="CD131" s="25">
        <v>3.9699999999999999E-2</v>
      </c>
      <c r="CE131" s="25">
        <v>0.87709999999999999</v>
      </c>
      <c r="CF131" s="25">
        <v>0.1706</v>
      </c>
      <c r="CG131" s="25">
        <v>0.67849999999999999</v>
      </c>
      <c r="CH131" s="25">
        <v>0.23139999999999999</v>
      </c>
      <c r="CI131" s="25">
        <v>0.24759999999999999</v>
      </c>
      <c r="CJ131" s="25">
        <v>0.18129999999999999</v>
      </c>
      <c r="CK131" s="25">
        <v>8.0000000000000004E-4</v>
      </c>
      <c r="CL131" s="25">
        <v>0.32579999999999998</v>
      </c>
      <c r="CM131" s="25">
        <v>1.2800000000000001E-2</v>
      </c>
      <c r="CN131" s="25">
        <v>3.1099999999999999E-2</v>
      </c>
      <c r="CO131" s="25">
        <v>2.4799999999999999E-2</v>
      </c>
      <c r="CP131" s="25">
        <v>0.127</v>
      </c>
      <c r="CQ131" s="25">
        <v>0.71389999999999998</v>
      </c>
      <c r="CR131" s="25">
        <v>1.78E-2</v>
      </c>
      <c r="CS131" s="25">
        <v>0.56799999999999995</v>
      </c>
      <c r="CT131" s="25">
        <v>1.03E-2</v>
      </c>
      <c r="CU131" s="25">
        <v>0.1106</v>
      </c>
      <c r="CV131" s="25">
        <v>1.4999999999999999E-2</v>
      </c>
      <c r="CW131" s="25">
        <v>2.8999999999999998E-3</v>
      </c>
      <c r="CX131" s="25">
        <v>0.17150000000000001</v>
      </c>
      <c r="CY131" s="25">
        <v>0.1767</v>
      </c>
      <c r="CZ131" s="25">
        <v>0.99180000000000001</v>
      </c>
      <c r="DA131" s="25">
        <v>8.6900000000000005E-2</v>
      </c>
      <c r="DB131" s="25">
        <v>0.51859999999999995</v>
      </c>
      <c r="DC131" s="25">
        <v>0.30370000000000003</v>
      </c>
      <c r="DD131" s="25">
        <v>0.46800000000000003</v>
      </c>
      <c r="DE131" s="25">
        <v>0.67410000000000003</v>
      </c>
      <c r="DF131" s="41" t="str">
        <f t="shared" si="14"/>
        <v/>
      </c>
      <c r="DG131" s="41" t="str">
        <f t="shared" si="18"/>
        <v/>
      </c>
      <c r="DH131" s="41" t="str">
        <f t="shared" si="19"/>
        <v/>
      </c>
      <c r="DI131" s="41" t="str">
        <f t="shared" si="20"/>
        <v>down</v>
      </c>
      <c r="DJ131" s="41" t="str">
        <f t="shared" si="21"/>
        <v/>
      </c>
      <c r="DK131" s="41" t="str">
        <f t="shared" si="22"/>
        <v/>
      </c>
      <c r="DL131" s="41" t="str">
        <f t="shared" si="12"/>
        <v/>
      </c>
      <c r="DM131" s="41" t="str">
        <f t="shared" si="13"/>
        <v/>
      </c>
      <c r="DN131" s="41">
        <f t="shared" si="15"/>
        <v>1</v>
      </c>
      <c r="DO131" s="41">
        <f t="shared" si="16"/>
        <v>1</v>
      </c>
      <c r="DP131" s="41">
        <f t="shared" si="17"/>
        <v>1</v>
      </c>
      <c r="DQ131" s="11"/>
      <c r="DR131" s="14" t="s">
        <v>35</v>
      </c>
      <c r="DS131" s="14" t="s">
        <v>487</v>
      </c>
      <c r="DT131" s="15">
        <v>100000039</v>
      </c>
      <c r="DU131" s="15" t="s">
        <v>503</v>
      </c>
      <c r="DV131" s="15">
        <v>1272</v>
      </c>
      <c r="DW131" s="15">
        <v>166.05324999999999</v>
      </c>
    </row>
    <row r="132" spans="11:127" x14ac:dyDescent="0.2">
      <c r="K132" s="2"/>
      <c r="L132" s="13">
        <v>312</v>
      </c>
      <c r="M132" s="46"/>
      <c r="N132" s="46"/>
      <c r="O132" s="14" t="s">
        <v>504</v>
      </c>
      <c r="P132" s="15" t="s">
        <v>38</v>
      </c>
      <c r="Q132" s="15">
        <v>45428</v>
      </c>
      <c r="R132" s="14"/>
      <c r="S132" s="14"/>
      <c r="T132" s="17">
        <v>193368</v>
      </c>
      <c r="U132" s="11"/>
      <c r="V132" s="19">
        <v>1.29</v>
      </c>
      <c r="W132" s="22">
        <v>2.17</v>
      </c>
      <c r="X132" s="24">
        <v>1.68</v>
      </c>
      <c r="Y132" s="19"/>
      <c r="Z132" s="20"/>
      <c r="AA132" s="19"/>
      <c r="AB132" s="18">
        <v>0.32</v>
      </c>
      <c r="AC132" s="18">
        <v>0.34</v>
      </c>
      <c r="AD132" s="19">
        <v>1.1299999999999999</v>
      </c>
      <c r="AE132" s="19">
        <v>1.06</v>
      </c>
      <c r="AF132" s="22">
        <v>3.31</v>
      </c>
      <c r="AG132" s="23">
        <v>0.45</v>
      </c>
      <c r="AH132" s="18">
        <v>0.32</v>
      </c>
      <c r="AI132" s="22">
        <v>1.51</v>
      </c>
      <c r="AJ132" s="19">
        <v>0.71</v>
      </c>
      <c r="AK132" s="22">
        <v>4.68</v>
      </c>
      <c r="AL132" s="19">
        <v>0.8</v>
      </c>
      <c r="AM132" s="19">
        <v>0.95</v>
      </c>
      <c r="AN132" s="22">
        <v>4.22</v>
      </c>
      <c r="AO132" s="19">
        <v>1.18</v>
      </c>
      <c r="AP132" s="22">
        <v>4.46</v>
      </c>
      <c r="AQ132" s="19">
        <v>0.97</v>
      </c>
      <c r="AR132" s="23">
        <v>0.57999999999999996</v>
      </c>
      <c r="AS132" s="19">
        <v>1.36</v>
      </c>
      <c r="AT132" s="19">
        <v>1.44</v>
      </c>
      <c r="AU132" s="19">
        <v>0.91</v>
      </c>
      <c r="AV132" s="19">
        <v>1.61</v>
      </c>
      <c r="AW132" s="19">
        <v>1.29</v>
      </c>
      <c r="AX132" s="22">
        <v>2.17</v>
      </c>
      <c r="AY132" s="11"/>
      <c r="AZ132" s="25">
        <v>0.1203</v>
      </c>
      <c r="BA132" s="25">
        <v>0.23910000000000001</v>
      </c>
      <c r="BB132" s="25">
        <v>7.7999999999999996E-3</v>
      </c>
      <c r="BC132" s="25">
        <v>0.13800000000000001</v>
      </c>
      <c r="BD132" s="25">
        <v>5.2299999999999999E-2</v>
      </c>
      <c r="BE132" s="25">
        <v>0.93830000000000002</v>
      </c>
      <c r="BF132" s="25">
        <v>0.3039</v>
      </c>
      <c r="BG132" s="25">
        <v>0.19620000000000001</v>
      </c>
      <c r="BH132" s="25">
        <v>7.4900000000000004E-13</v>
      </c>
      <c r="BI132" s="25">
        <v>3.6999999999999999E-13</v>
      </c>
      <c r="BJ132" s="25">
        <v>0.1056</v>
      </c>
      <c r="BK132" s="25">
        <v>5.11E-2</v>
      </c>
      <c r="BL132" s="25">
        <v>4.0000000000000002E-4</v>
      </c>
      <c r="BM132" s="25">
        <v>5.9999999999999995E-4</v>
      </c>
      <c r="BN132" s="25">
        <v>0.59940000000000004</v>
      </c>
      <c r="BO132" s="25">
        <v>0.90049999999999997</v>
      </c>
      <c r="BP132" s="25">
        <v>1E-4</v>
      </c>
      <c r="BQ132" s="25">
        <v>5.4899999999999997E-2</v>
      </c>
      <c r="BR132" s="25">
        <v>1.38E-2</v>
      </c>
      <c r="BS132" s="25">
        <v>7.1999999999999998E-3</v>
      </c>
      <c r="BT132" s="25">
        <v>0.56420000000000003</v>
      </c>
      <c r="BU132" s="25">
        <v>1.61E-6</v>
      </c>
      <c r="BV132" s="25">
        <v>0.39589999999999997</v>
      </c>
      <c r="BW132" s="25">
        <v>0.60529999999999995</v>
      </c>
      <c r="BX132" s="25">
        <v>5.2100000000000001E-6</v>
      </c>
      <c r="BY132" s="25">
        <v>0.73829999999999996</v>
      </c>
      <c r="BZ132" s="25">
        <v>7.5600000000000005E-7</v>
      </c>
      <c r="CA132" s="25">
        <v>0.185</v>
      </c>
      <c r="CB132" s="25">
        <v>5.2900000000000003E-2</v>
      </c>
      <c r="CC132" s="25">
        <v>0.65259999999999996</v>
      </c>
      <c r="CD132" s="25">
        <v>0.3604</v>
      </c>
      <c r="CE132" s="25">
        <v>0.80120000000000002</v>
      </c>
      <c r="CF132" s="25">
        <v>0.26229999999999998</v>
      </c>
      <c r="CG132" s="25">
        <v>0.36399999999999999</v>
      </c>
      <c r="CH132" s="25">
        <v>1.5100000000000001E-2</v>
      </c>
      <c r="CI132" s="25">
        <v>2.3E-3</v>
      </c>
      <c r="CJ132" s="25">
        <v>5.9999999999999995E-4</v>
      </c>
      <c r="CK132" s="25">
        <v>8.0699999999999994E-2</v>
      </c>
      <c r="CL132" s="25">
        <v>0.42749999999999999</v>
      </c>
      <c r="CM132" s="25">
        <v>2E-3</v>
      </c>
      <c r="CN132" s="25">
        <v>4.19E-2</v>
      </c>
      <c r="CO132" s="25">
        <v>1.49E-2</v>
      </c>
      <c r="CP132" s="25">
        <v>3.3999999999999998E-3</v>
      </c>
      <c r="CQ132" s="25">
        <v>0.6018</v>
      </c>
      <c r="CR132" s="25">
        <v>4.9299999999999999E-5</v>
      </c>
      <c r="CS132" s="25">
        <v>0.38229999999999997</v>
      </c>
      <c r="CT132" s="25">
        <v>0.26929999999999998</v>
      </c>
      <c r="CU132" s="25">
        <v>1.5099999999999999E-5</v>
      </c>
      <c r="CV132" s="25">
        <v>0.40150000000000002</v>
      </c>
      <c r="CW132" s="25">
        <v>1.56E-5</v>
      </c>
      <c r="CX132" s="25">
        <v>0.32279999999999998</v>
      </c>
      <c r="CY132" s="25">
        <v>5.9200000000000003E-2</v>
      </c>
      <c r="CZ132" s="25">
        <v>0.99850000000000005</v>
      </c>
      <c r="DA132" s="25">
        <v>0.26679999999999998</v>
      </c>
      <c r="DB132" s="25">
        <v>0.48920000000000002</v>
      </c>
      <c r="DC132" s="25">
        <v>0.374</v>
      </c>
      <c r="DD132" s="25">
        <v>0.3886</v>
      </c>
      <c r="DE132" s="25">
        <v>0.15079999999999999</v>
      </c>
      <c r="DF132" s="41" t="str">
        <f t="shared" si="14"/>
        <v/>
      </c>
      <c r="DG132" s="41" t="str">
        <f t="shared" si="18"/>
        <v>down</v>
      </c>
      <c r="DH132" s="41" t="str">
        <f t="shared" si="19"/>
        <v/>
      </c>
      <c r="DI132" s="41" t="str">
        <f t="shared" si="20"/>
        <v/>
      </c>
      <c r="DJ132" s="41" t="str">
        <f t="shared" si="21"/>
        <v/>
      </c>
      <c r="DK132" s="41" t="str">
        <f t="shared" si="22"/>
        <v/>
      </c>
      <c r="DL132" s="41" t="str">
        <f t="shared" si="12"/>
        <v/>
      </c>
      <c r="DM132" s="41" t="str">
        <f t="shared" si="13"/>
        <v/>
      </c>
      <c r="DN132" s="41">
        <f t="shared" si="15"/>
        <v>1</v>
      </c>
      <c r="DO132" s="41">
        <f t="shared" si="16"/>
        <v>1</v>
      </c>
      <c r="DP132" s="41">
        <f t="shared" si="17"/>
        <v>1</v>
      </c>
      <c r="DQ132" s="11"/>
      <c r="DR132" s="14" t="s">
        <v>35</v>
      </c>
      <c r="DS132" s="14" t="s">
        <v>487</v>
      </c>
      <c r="DT132" s="15">
        <v>100005463</v>
      </c>
      <c r="DU132" s="15" t="s">
        <v>505</v>
      </c>
      <c r="DV132" s="15">
        <v>880</v>
      </c>
      <c r="DW132" s="15">
        <v>208.06380999999999</v>
      </c>
    </row>
    <row r="133" spans="11:127" x14ac:dyDescent="0.2">
      <c r="K133" s="2"/>
      <c r="L133" s="13">
        <v>313</v>
      </c>
      <c r="M133" s="46"/>
      <c r="N133" s="46"/>
      <c r="O133" s="14" t="s">
        <v>506</v>
      </c>
      <c r="P133" s="15" t="s">
        <v>72</v>
      </c>
      <c r="Q133" s="15">
        <v>40732</v>
      </c>
      <c r="R133" s="16" t="s">
        <v>507</v>
      </c>
      <c r="S133" s="16" t="s">
        <v>508</v>
      </c>
      <c r="T133" s="17">
        <v>473</v>
      </c>
      <c r="U133" s="11"/>
      <c r="V133" s="18">
        <v>0.27</v>
      </c>
      <c r="W133" s="18">
        <v>0.31</v>
      </c>
      <c r="X133" s="19">
        <v>1.1599999999999999</v>
      </c>
      <c r="Y133" s="20"/>
      <c r="Z133" s="20"/>
      <c r="AA133" s="19"/>
      <c r="AB133" s="19">
        <v>0.67</v>
      </c>
      <c r="AC133" s="24">
        <v>2.93</v>
      </c>
      <c r="AD133" s="19">
        <v>0.6</v>
      </c>
      <c r="AE133" s="24">
        <v>4.34</v>
      </c>
      <c r="AF133" s="18">
        <v>0.21</v>
      </c>
      <c r="AG133" s="22">
        <v>15.52</v>
      </c>
      <c r="AH133" s="22">
        <v>10.25</v>
      </c>
      <c r="AI133" s="19">
        <v>1.25</v>
      </c>
      <c r="AJ133" s="19">
        <v>0.66</v>
      </c>
      <c r="AK133" s="18">
        <v>0.12</v>
      </c>
      <c r="AL133" s="19">
        <v>1.57</v>
      </c>
      <c r="AM133" s="22">
        <v>6.26</v>
      </c>
      <c r="AN133" s="19">
        <v>0.6</v>
      </c>
      <c r="AO133" s="22">
        <v>3.98</v>
      </c>
      <c r="AP133" s="18">
        <v>0.1</v>
      </c>
      <c r="AQ133" s="18">
        <v>0.13</v>
      </c>
      <c r="AR133" s="18">
        <v>0.31</v>
      </c>
      <c r="AS133" s="19">
        <v>2.98</v>
      </c>
      <c r="AT133" s="19">
        <v>0.73</v>
      </c>
      <c r="AU133" s="19">
        <v>0.45</v>
      </c>
      <c r="AV133" s="19">
        <v>0.67</v>
      </c>
      <c r="AW133" s="18">
        <v>0.27</v>
      </c>
      <c r="AX133" s="18">
        <v>0.31</v>
      </c>
      <c r="AY133" s="11"/>
      <c r="AZ133" s="25">
        <v>4.5999999999999999E-3</v>
      </c>
      <c r="BA133" s="25">
        <v>6.7100000000000007E-2</v>
      </c>
      <c r="BB133" s="25">
        <v>1E-3</v>
      </c>
      <c r="BC133" s="25">
        <v>6.9099999999999995E-2</v>
      </c>
      <c r="BD133" s="25">
        <v>0.46650000000000003</v>
      </c>
      <c r="BE133" s="25">
        <v>0.93830000000000002</v>
      </c>
      <c r="BF133" s="25">
        <v>1.1000000000000001E-3</v>
      </c>
      <c r="BG133" s="25">
        <v>5.7999999999999996E-3</v>
      </c>
      <c r="BH133" s="25">
        <v>7.9899999999999999E-7</v>
      </c>
      <c r="BI133" s="25">
        <v>1.2200000000000001E-7</v>
      </c>
      <c r="BJ133" s="25">
        <v>0.1421</v>
      </c>
      <c r="BK133" s="25">
        <v>6.1600000000000002E-2</v>
      </c>
      <c r="BL133" s="25">
        <v>0.98089999999999999</v>
      </c>
      <c r="BM133" s="25">
        <v>5.2999999999999999E-2</v>
      </c>
      <c r="BN133" s="25">
        <v>0.86119999999999997</v>
      </c>
      <c r="BO133" s="25">
        <v>5.0299999999999997E-2</v>
      </c>
      <c r="BP133" s="25">
        <v>3.56E-2</v>
      </c>
      <c r="BQ133" s="25">
        <v>6.9999999999999999E-4</v>
      </c>
      <c r="BR133" s="25">
        <v>5.0000000000000001E-4</v>
      </c>
      <c r="BS133" s="25">
        <v>0.89839999999999998</v>
      </c>
      <c r="BT133" s="25">
        <v>0.92430000000000001</v>
      </c>
      <c r="BU133" s="25">
        <v>6.9999999999999999E-4</v>
      </c>
      <c r="BV133" s="25">
        <v>0.28100000000000003</v>
      </c>
      <c r="BW133" s="25">
        <v>2.9999999999999997E-4</v>
      </c>
      <c r="BX133" s="25">
        <v>0.86570000000000003</v>
      </c>
      <c r="BY133" s="25">
        <v>8.6E-3</v>
      </c>
      <c r="BZ133" s="25">
        <v>5.9999999999999995E-4</v>
      </c>
      <c r="CA133" s="25">
        <v>3.3E-3</v>
      </c>
      <c r="CB133" s="25">
        <v>1.32E-2</v>
      </c>
      <c r="CC133" s="25">
        <v>0.58040000000000003</v>
      </c>
      <c r="CD133" s="25">
        <v>0.1542</v>
      </c>
      <c r="CE133" s="25">
        <v>0.18310000000000001</v>
      </c>
      <c r="CF133" s="25">
        <v>0.47060000000000002</v>
      </c>
      <c r="CG133" s="25">
        <v>7.7000000000000002E-3</v>
      </c>
      <c r="CH133" s="25">
        <v>3.1E-2</v>
      </c>
      <c r="CI133" s="25">
        <v>0.44469999999999998</v>
      </c>
      <c r="CJ133" s="25">
        <v>2.1499999999999998E-2</v>
      </c>
      <c r="CK133" s="25">
        <v>0.1091</v>
      </c>
      <c r="CL133" s="25">
        <v>6.0699999999999997E-2</v>
      </c>
      <c r="CM133" s="25">
        <v>0.1084</v>
      </c>
      <c r="CN133" s="25">
        <v>3.3999999999999998E-3</v>
      </c>
      <c r="CO133" s="25">
        <v>1.1999999999999999E-3</v>
      </c>
      <c r="CP133" s="25">
        <v>0.1807</v>
      </c>
      <c r="CQ133" s="25">
        <v>0.71430000000000005</v>
      </c>
      <c r="CR133" s="25">
        <v>4.4999999999999997E-3</v>
      </c>
      <c r="CS133" s="25">
        <v>0.32569999999999999</v>
      </c>
      <c r="CT133" s="25">
        <v>1.5E-3</v>
      </c>
      <c r="CU133" s="25">
        <v>0.18210000000000001</v>
      </c>
      <c r="CV133" s="25">
        <v>2.3900000000000001E-2</v>
      </c>
      <c r="CW133" s="25">
        <v>2.7000000000000001E-3</v>
      </c>
      <c r="CX133" s="25">
        <v>4.7300000000000002E-2</v>
      </c>
      <c r="CY133" s="25">
        <v>2.6599999999999999E-2</v>
      </c>
      <c r="CZ133" s="25">
        <v>0.99850000000000005</v>
      </c>
      <c r="DA133" s="25">
        <v>0.17910000000000001</v>
      </c>
      <c r="DB133" s="25">
        <v>0.23330000000000001</v>
      </c>
      <c r="DC133" s="25">
        <v>0.48749999999999999</v>
      </c>
      <c r="DD133" s="25">
        <v>6.2E-2</v>
      </c>
      <c r="DE133" s="25">
        <v>0.2286</v>
      </c>
      <c r="DF133" s="41" t="str">
        <f t="shared" si="14"/>
        <v>down</v>
      </c>
      <c r="DG133" s="41" t="str">
        <f t="shared" si="18"/>
        <v>down</v>
      </c>
      <c r="DH133" s="41" t="str">
        <f t="shared" si="19"/>
        <v/>
      </c>
      <c r="DI133" s="41" t="str">
        <f t="shared" si="20"/>
        <v/>
      </c>
      <c r="DJ133" s="41" t="str">
        <f t="shared" si="21"/>
        <v/>
      </c>
      <c r="DK133" s="41" t="str">
        <f t="shared" si="22"/>
        <v/>
      </c>
      <c r="DL133" s="41" t="str">
        <f t="shared" ref="DL133:DL196" si="23">IF(DD133="","",IF(DD133&lt;0.1,IF(AW133&gt;1,"up","down"),""))</f>
        <v>down</v>
      </c>
      <c r="DM133" s="41" t="str">
        <f t="shared" ref="DM133:DM196" si="24">IF(DE133="","",IF(DE133&lt;0.1,IF(AX133&gt;1,"up","down"),""))</f>
        <v/>
      </c>
      <c r="DN133" s="41">
        <f t="shared" si="15"/>
        <v>1</v>
      </c>
      <c r="DO133" s="41">
        <f t="shared" si="16"/>
        <v>3</v>
      </c>
      <c r="DP133" s="41">
        <f t="shared" si="17"/>
        <v>3</v>
      </c>
      <c r="DQ133" s="11"/>
      <c r="DR133" s="14" t="s">
        <v>35</v>
      </c>
      <c r="DS133" s="14" t="s">
        <v>487</v>
      </c>
      <c r="DT133" s="15">
        <v>100003712</v>
      </c>
      <c r="DU133" s="15" t="s">
        <v>509</v>
      </c>
      <c r="DV133" s="15">
        <v>1635</v>
      </c>
      <c r="DW133" s="15">
        <v>147.01213000000001</v>
      </c>
    </row>
    <row r="134" spans="11:127" x14ac:dyDescent="0.2">
      <c r="K134" s="2"/>
      <c r="L134" s="13">
        <v>321</v>
      </c>
      <c r="M134" s="46"/>
      <c r="N134" s="46"/>
      <c r="O134" s="14" t="s">
        <v>510</v>
      </c>
      <c r="P134" s="15" t="s">
        <v>38</v>
      </c>
      <c r="Q134" s="15">
        <v>15705</v>
      </c>
      <c r="R134" s="16" t="s">
        <v>511</v>
      </c>
      <c r="S134" s="16" t="s">
        <v>512</v>
      </c>
      <c r="T134" s="17">
        <v>439258</v>
      </c>
      <c r="U134" s="11"/>
      <c r="V134" s="19">
        <v>0.91</v>
      </c>
      <c r="W134" s="19">
        <v>1.02</v>
      </c>
      <c r="X134" s="19">
        <v>1.1200000000000001</v>
      </c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1"/>
      <c r="AZ134" s="25">
        <v>0.65629999999999999</v>
      </c>
      <c r="BA134" s="25">
        <v>0.49059999999999998</v>
      </c>
      <c r="BB134" s="25">
        <v>0.75109999999999999</v>
      </c>
      <c r="BC134" s="25">
        <v>0.98719999999999997</v>
      </c>
      <c r="BD134" s="25">
        <v>0.43480000000000002</v>
      </c>
      <c r="BE134" s="25">
        <v>0.93830000000000002</v>
      </c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41" t="str">
        <f t="shared" ref="DF134:DF197" si="25">IF(CX134="","",IF(CX134&lt;0.1,IF(AQ134&gt;1,"up","down"),""))</f>
        <v/>
      </c>
      <c r="DG134" s="41" t="str">
        <f t="shared" si="18"/>
        <v/>
      </c>
      <c r="DH134" s="41" t="str">
        <f t="shared" si="19"/>
        <v/>
      </c>
      <c r="DI134" s="41" t="str">
        <f t="shared" si="20"/>
        <v/>
      </c>
      <c r="DJ134" s="41" t="str">
        <f t="shared" si="21"/>
        <v/>
      </c>
      <c r="DK134" s="41" t="str">
        <f t="shared" si="22"/>
        <v/>
      </c>
      <c r="DL134" s="41" t="str">
        <f t="shared" si="23"/>
        <v/>
      </c>
      <c r="DM134" s="41" t="str">
        <f t="shared" si="24"/>
        <v/>
      </c>
      <c r="DN134" s="41" t="str">
        <f t="shared" ref="DN134:DN197" si="26">IF(DE134="","",IF(DE134&gt;0,1,0))</f>
        <v/>
      </c>
      <c r="DO134" s="41">
        <f t="shared" ref="DO134:DO197" si="27">COUNTIF(DF134:DM134, "down")</f>
        <v>0</v>
      </c>
      <c r="DP134" s="41">
        <f t="shared" ref="DP134:DP197" si="28">SUM(COUNTIF(DF134:DM134, "up")+DO134)</f>
        <v>0</v>
      </c>
      <c r="DQ134" s="11"/>
      <c r="DR134" s="14" t="s">
        <v>35</v>
      </c>
      <c r="DS134" s="14" t="s">
        <v>487</v>
      </c>
      <c r="DT134" s="15">
        <v>310</v>
      </c>
      <c r="DU134" s="15" t="s">
        <v>513</v>
      </c>
      <c r="DV134" s="15">
        <v>2270</v>
      </c>
      <c r="DW134" s="15">
        <v>223.07471000000001</v>
      </c>
    </row>
    <row r="135" spans="11:127" x14ac:dyDescent="0.2">
      <c r="K135" s="2"/>
      <c r="L135" s="13">
        <v>322</v>
      </c>
      <c r="M135" s="46"/>
      <c r="N135" s="46"/>
      <c r="O135" s="14" t="s">
        <v>514</v>
      </c>
      <c r="P135" s="15" t="s">
        <v>62</v>
      </c>
      <c r="Q135" s="15">
        <v>4968</v>
      </c>
      <c r="R135" s="16" t="s">
        <v>515</v>
      </c>
      <c r="S135" s="16" t="s">
        <v>516</v>
      </c>
      <c r="T135" s="17">
        <v>58</v>
      </c>
      <c r="U135" s="11"/>
      <c r="V135" s="18">
        <v>0.44</v>
      </c>
      <c r="W135" s="19">
        <v>0.77</v>
      </c>
      <c r="X135" s="19">
        <v>1.77</v>
      </c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1"/>
      <c r="AZ135" s="25">
        <v>1.9699999999999999E-2</v>
      </c>
      <c r="BA135" s="25">
        <v>0.10630000000000001</v>
      </c>
      <c r="BB135" s="25">
        <v>0.19159999999999999</v>
      </c>
      <c r="BC135" s="25">
        <v>0.5373</v>
      </c>
      <c r="BD135" s="25">
        <v>0.71619999999999995</v>
      </c>
      <c r="BE135" s="25">
        <v>0.93830000000000002</v>
      </c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41" t="str">
        <f t="shared" si="25"/>
        <v/>
      </c>
      <c r="DG135" s="41" t="str">
        <f t="shared" si="18"/>
        <v/>
      </c>
      <c r="DH135" s="41" t="str">
        <f t="shared" si="19"/>
        <v/>
      </c>
      <c r="DI135" s="41" t="str">
        <f t="shared" si="20"/>
        <v/>
      </c>
      <c r="DJ135" s="41" t="str">
        <f t="shared" si="21"/>
        <v/>
      </c>
      <c r="DK135" s="41" t="str">
        <f t="shared" si="22"/>
        <v/>
      </c>
      <c r="DL135" s="41" t="str">
        <f t="shared" si="23"/>
        <v/>
      </c>
      <c r="DM135" s="41" t="str">
        <f t="shared" si="24"/>
        <v/>
      </c>
      <c r="DN135" s="41" t="str">
        <f t="shared" si="26"/>
        <v/>
      </c>
      <c r="DO135" s="41">
        <f t="shared" si="27"/>
        <v>0</v>
      </c>
      <c r="DP135" s="41">
        <f t="shared" si="28"/>
        <v>0</v>
      </c>
      <c r="DQ135" s="11"/>
      <c r="DR135" s="14" t="s">
        <v>35</v>
      </c>
      <c r="DS135" s="14" t="s">
        <v>487</v>
      </c>
      <c r="DT135" s="15">
        <v>796</v>
      </c>
      <c r="DU135" s="15" t="s">
        <v>517</v>
      </c>
      <c r="DV135" s="15">
        <v>940</v>
      </c>
      <c r="DW135" s="15">
        <v>101.02442000000001</v>
      </c>
    </row>
    <row r="136" spans="11:127" x14ac:dyDescent="0.2">
      <c r="K136" s="2"/>
      <c r="L136" s="13">
        <v>323</v>
      </c>
      <c r="M136" s="46"/>
      <c r="N136" s="46"/>
      <c r="O136" s="14" t="s">
        <v>518</v>
      </c>
      <c r="P136" s="15" t="s">
        <v>38</v>
      </c>
      <c r="Q136" s="15">
        <v>1868</v>
      </c>
      <c r="R136" s="16" t="s">
        <v>519</v>
      </c>
      <c r="S136" s="16" t="s">
        <v>520</v>
      </c>
      <c r="T136" s="17">
        <v>5862</v>
      </c>
      <c r="U136" s="11"/>
      <c r="V136" s="19">
        <v>1.04</v>
      </c>
      <c r="W136" s="19">
        <v>1.05</v>
      </c>
      <c r="X136" s="19">
        <v>1.01</v>
      </c>
      <c r="Y136" s="19"/>
      <c r="Z136" s="20"/>
      <c r="AA136" s="19"/>
      <c r="AB136" s="19">
        <v>1.1299999999999999</v>
      </c>
      <c r="AC136" s="19">
        <v>1.03</v>
      </c>
      <c r="AD136" s="19">
        <v>0.95</v>
      </c>
      <c r="AE136" s="19">
        <v>0.92</v>
      </c>
      <c r="AF136" s="19">
        <v>0.92</v>
      </c>
      <c r="AG136" s="22">
        <v>1.41</v>
      </c>
      <c r="AH136" s="19">
        <v>1.08</v>
      </c>
      <c r="AI136" s="19">
        <v>1.2</v>
      </c>
      <c r="AJ136" s="19">
        <v>0.76</v>
      </c>
      <c r="AK136" s="19">
        <v>1.1100000000000001</v>
      </c>
      <c r="AL136" s="22">
        <v>1.99</v>
      </c>
      <c r="AM136" s="19">
        <v>1.32</v>
      </c>
      <c r="AN136" s="19">
        <v>1.27</v>
      </c>
      <c r="AO136" s="18">
        <v>0.66</v>
      </c>
      <c r="AP136" s="19">
        <v>0.96</v>
      </c>
      <c r="AQ136" s="19">
        <v>0.83</v>
      </c>
      <c r="AR136" s="19">
        <v>0.79</v>
      </c>
      <c r="AS136" s="19">
        <v>1.03</v>
      </c>
      <c r="AT136" s="22">
        <v>1.39</v>
      </c>
      <c r="AU136" s="19">
        <v>0.86</v>
      </c>
      <c r="AV136" s="19">
        <v>1.01</v>
      </c>
      <c r="AW136" s="19">
        <v>1.04</v>
      </c>
      <c r="AX136" s="19">
        <v>1.05</v>
      </c>
      <c r="AY136" s="11"/>
      <c r="AZ136" s="25">
        <v>0.47249999999999998</v>
      </c>
      <c r="BA136" s="25">
        <v>0.43259999999999998</v>
      </c>
      <c r="BB136" s="25">
        <v>0.82509999999999994</v>
      </c>
      <c r="BC136" s="25">
        <v>0.995</v>
      </c>
      <c r="BD136" s="25">
        <v>0.90439999999999998</v>
      </c>
      <c r="BE136" s="25">
        <v>0.9526</v>
      </c>
      <c r="BF136" s="25">
        <v>0.52049999999999996</v>
      </c>
      <c r="BG136" s="25">
        <v>0.28010000000000002</v>
      </c>
      <c r="BH136" s="25">
        <v>8.0000000000000004E-4</v>
      </c>
      <c r="BI136" s="25">
        <v>6.8899999999999994E-5</v>
      </c>
      <c r="BJ136" s="25">
        <v>0.19789999999999999</v>
      </c>
      <c r="BK136" s="25">
        <v>7.6499999999999999E-2</v>
      </c>
      <c r="BL136" s="25">
        <v>0.55710000000000004</v>
      </c>
      <c r="BM136" s="25">
        <v>0.89339999999999997</v>
      </c>
      <c r="BN136" s="25">
        <v>0.75990000000000002</v>
      </c>
      <c r="BO136" s="25">
        <v>0.65010000000000001</v>
      </c>
      <c r="BP136" s="25">
        <v>0.6603</v>
      </c>
      <c r="BQ136" s="25">
        <v>2.93E-2</v>
      </c>
      <c r="BR136" s="25">
        <v>0.56200000000000006</v>
      </c>
      <c r="BS136" s="25">
        <v>0.17929999999999999</v>
      </c>
      <c r="BT136" s="25">
        <v>0.1041</v>
      </c>
      <c r="BU136" s="25">
        <v>0.441</v>
      </c>
      <c r="BV136" s="25">
        <v>4.4100000000000001E-5</v>
      </c>
      <c r="BW136" s="25">
        <v>0.33479999999999999</v>
      </c>
      <c r="BX136" s="25">
        <v>0.1651</v>
      </c>
      <c r="BY136" s="25">
        <v>1.1000000000000001E-3</v>
      </c>
      <c r="BZ136" s="25">
        <v>0.66659999999999997</v>
      </c>
      <c r="CA136" s="25">
        <v>0.16270000000000001</v>
      </c>
      <c r="CB136" s="25">
        <v>0.12690000000000001</v>
      </c>
      <c r="CC136" s="25">
        <v>0.81930000000000003</v>
      </c>
      <c r="CD136" s="25">
        <v>2.69E-2</v>
      </c>
      <c r="CE136" s="25">
        <v>0.33839999999999998</v>
      </c>
      <c r="CF136" s="25">
        <v>0.48039999999999999</v>
      </c>
      <c r="CG136" s="25">
        <v>0.80169999999999997</v>
      </c>
      <c r="CH136" s="25">
        <v>0.86990000000000001</v>
      </c>
      <c r="CI136" s="25">
        <v>0.31759999999999999</v>
      </c>
      <c r="CJ136" s="25">
        <v>0.20810000000000001</v>
      </c>
      <c r="CK136" s="25">
        <v>9.7199999999999995E-2</v>
      </c>
      <c r="CL136" s="25">
        <v>0.35139999999999999</v>
      </c>
      <c r="CM136" s="25">
        <v>0.64139999999999997</v>
      </c>
      <c r="CN136" s="25">
        <v>2.7799999999999998E-2</v>
      </c>
      <c r="CO136" s="25">
        <v>0.23580000000000001</v>
      </c>
      <c r="CP136" s="25">
        <v>4.9200000000000001E-2</v>
      </c>
      <c r="CQ136" s="25">
        <v>0.29520000000000002</v>
      </c>
      <c r="CR136" s="25">
        <v>0.2959</v>
      </c>
      <c r="CS136" s="25">
        <v>2.8E-3</v>
      </c>
      <c r="CT136" s="25">
        <v>0.1762</v>
      </c>
      <c r="CU136" s="25">
        <v>5.4100000000000002E-2</v>
      </c>
      <c r="CV136" s="25">
        <v>5.8999999999999999E-3</v>
      </c>
      <c r="CW136" s="25">
        <v>0.44919999999999999</v>
      </c>
      <c r="CX136" s="25">
        <v>0.30909999999999999</v>
      </c>
      <c r="CY136" s="25">
        <v>0.10979999999999999</v>
      </c>
      <c r="CZ136" s="25">
        <v>0.99850000000000005</v>
      </c>
      <c r="DA136" s="25">
        <v>7.3599999999999999E-2</v>
      </c>
      <c r="DB136" s="25">
        <v>0.31759999999999999</v>
      </c>
      <c r="DC136" s="25">
        <v>0.48749999999999999</v>
      </c>
      <c r="DD136" s="25">
        <v>0.4879</v>
      </c>
      <c r="DE136" s="25">
        <v>0.99119999999999997</v>
      </c>
      <c r="DF136" s="41" t="str">
        <f t="shared" si="25"/>
        <v/>
      </c>
      <c r="DG136" s="41" t="str">
        <f t="shared" si="18"/>
        <v/>
      </c>
      <c r="DH136" s="41" t="str">
        <f t="shared" si="19"/>
        <v/>
      </c>
      <c r="DI136" s="41" t="str">
        <f t="shared" si="20"/>
        <v>up</v>
      </c>
      <c r="DJ136" s="41" t="str">
        <f t="shared" si="21"/>
        <v/>
      </c>
      <c r="DK136" s="41" t="str">
        <f t="shared" si="22"/>
        <v/>
      </c>
      <c r="DL136" s="41" t="str">
        <f t="shared" si="23"/>
        <v/>
      </c>
      <c r="DM136" s="41" t="str">
        <f t="shared" si="24"/>
        <v/>
      </c>
      <c r="DN136" s="41">
        <f t="shared" si="26"/>
        <v>1</v>
      </c>
      <c r="DO136" s="41">
        <f t="shared" si="27"/>
        <v>0</v>
      </c>
      <c r="DP136" s="41">
        <f t="shared" si="28"/>
        <v>1</v>
      </c>
      <c r="DQ136" s="11"/>
      <c r="DR136" s="14" t="s">
        <v>35</v>
      </c>
      <c r="DS136" s="14" t="s">
        <v>487</v>
      </c>
      <c r="DT136" s="15">
        <v>800</v>
      </c>
      <c r="DU136" s="15" t="s">
        <v>521</v>
      </c>
      <c r="DV136" s="15">
        <v>1488</v>
      </c>
      <c r="DW136" s="15">
        <v>122.02703</v>
      </c>
    </row>
    <row r="137" spans="11:127" x14ac:dyDescent="0.2">
      <c r="K137" s="2"/>
      <c r="L137" s="13">
        <v>325</v>
      </c>
      <c r="M137" s="46"/>
      <c r="N137" s="46"/>
      <c r="O137" s="14" t="s">
        <v>522</v>
      </c>
      <c r="P137" s="15" t="s">
        <v>38</v>
      </c>
      <c r="Q137" s="15">
        <v>39592</v>
      </c>
      <c r="R137" s="14"/>
      <c r="S137" s="16" t="s">
        <v>523</v>
      </c>
      <c r="T137" s="17">
        <v>24417</v>
      </c>
      <c r="U137" s="11"/>
      <c r="V137" s="19">
        <v>6.07</v>
      </c>
      <c r="W137" s="24">
        <v>6.71</v>
      </c>
      <c r="X137" s="19">
        <v>1.1100000000000001</v>
      </c>
      <c r="Y137" s="19"/>
      <c r="Z137" s="20"/>
      <c r="AA137" s="20"/>
      <c r="AB137" s="24">
        <v>5.08</v>
      </c>
      <c r="AC137" s="24">
        <v>2.95</v>
      </c>
      <c r="AD137" s="19">
        <v>1.17</v>
      </c>
      <c r="AE137" s="19">
        <v>0.57999999999999996</v>
      </c>
      <c r="AF137" s="23">
        <v>0.4</v>
      </c>
      <c r="AG137" s="22">
        <v>14.64</v>
      </c>
      <c r="AH137" s="22">
        <v>10.99</v>
      </c>
      <c r="AI137" s="22">
        <v>48.33</v>
      </c>
      <c r="AJ137" s="19">
        <v>0.75</v>
      </c>
      <c r="AK137" s="19">
        <v>4.4000000000000004</v>
      </c>
      <c r="AL137" s="22">
        <v>2.5499999999999998</v>
      </c>
      <c r="AM137" s="22">
        <v>7.84</v>
      </c>
      <c r="AN137" s="22">
        <v>12.33</v>
      </c>
      <c r="AO137" s="24">
        <v>3.07</v>
      </c>
      <c r="AP137" s="19">
        <v>1.57</v>
      </c>
      <c r="AQ137" s="18">
        <v>0.15</v>
      </c>
      <c r="AR137" s="23">
        <v>0.64</v>
      </c>
      <c r="AS137" s="19">
        <v>0.42</v>
      </c>
      <c r="AT137" s="19">
        <v>0.32</v>
      </c>
      <c r="AU137" s="19">
        <v>0.55000000000000004</v>
      </c>
      <c r="AV137" s="19">
        <v>1.69</v>
      </c>
      <c r="AW137" s="24">
        <v>6.07</v>
      </c>
      <c r="AX137" s="22">
        <v>6.71</v>
      </c>
      <c r="AY137" s="11"/>
      <c r="AZ137" s="25">
        <v>0.22239999999999999</v>
      </c>
      <c r="BA137" s="25">
        <v>0.3327</v>
      </c>
      <c r="BB137" s="25">
        <v>5.8400000000000001E-2</v>
      </c>
      <c r="BC137" s="25">
        <v>0.29630000000000001</v>
      </c>
      <c r="BD137" s="25">
        <v>0.71189999999999998</v>
      </c>
      <c r="BE137" s="25">
        <v>0.93830000000000002</v>
      </c>
      <c r="BF137" s="25">
        <v>0.24310000000000001</v>
      </c>
      <c r="BG137" s="25">
        <v>0.16700000000000001</v>
      </c>
      <c r="BH137" s="25">
        <v>3.3099999999999999E-7</v>
      </c>
      <c r="BI137" s="25">
        <v>5.4599999999999999E-8</v>
      </c>
      <c r="BJ137" s="25">
        <v>1.6400000000000001E-2</v>
      </c>
      <c r="BK137" s="25">
        <v>1.7399999999999999E-2</v>
      </c>
      <c r="BL137" s="25">
        <v>6.9500000000000006E-2</v>
      </c>
      <c r="BM137" s="25">
        <v>6.9400000000000003E-2</v>
      </c>
      <c r="BN137" s="25">
        <v>0.96099999999999997</v>
      </c>
      <c r="BO137" s="25">
        <v>0.99970000000000003</v>
      </c>
      <c r="BP137" s="25">
        <v>7.6899999999999996E-2</v>
      </c>
      <c r="BQ137" s="25">
        <v>1E-4</v>
      </c>
      <c r="BR137" s="25">
        <v>8.0000000000000004E-4</v>
      </c>
      <c r="BS137" s="25">
        <v>1.06E-5</v>
      </c>
      <c r="BT137" s="25">
        <v>0.58499999999999996</v>
      </c>
      <c r="BU137" s="25">
        <v>0.20630000000000001</v>
      </c>
      <c r="BV137" s="25">
        <v>8.0999999999999996E-3</v>
      </c>
      <c r="BW137" s="25">
        <v>3.6699999999999998E-5</v>
      </c>
      <c r="BX137" s="25">
        <v>3.7700000000000002E-5</v>
      </c>
      <c r="BY137" s="25">
        <v>9.0800000000000006E-2</v>
      </c>
      <c r="BZ137" s="25">
        <v>0.99380000000000002</v>
      </c>
      <c r="CA137" s="25">
        <v>5.5999999999999999E-3</v>
      </c>
      <c r="CB137" s="25">
        <v>5.9799999999999999E-2</v>
      </c>
      <c r="CC137" s="25">
        <v>0.52270000000000005</v>
      </c>
      <c r="CD137" s="25">
        <v>0.30869999999999997</v>
      </c>
      <c r="CE137" s="25">
        <v>0.2379</v>
      </c>
      <c r="CF137" s="25">
        <v>0.49149999999999999</v>
      </c>
      <c r="CG137" s="25">
        <v>6.4299999999999996E-2</v>
      </c>
      <c r="CH137" s="25">
        <v>1.5800000000000002E-2</v>
      </c>
      <c r="CI137" s="25">
        <v>7.9600000000000004E-2</v>
      </c>
      <c r="CJ137" s="25">
        <v>2.6700000000000002E-2</v>
      </c>
      <c r="CK137" s="25">
        <v>0.1192</v>
      </c>
      <c r="CL137" s="25">
        <v>0.4541</v>
      </c>
      <c r="CM137" s="25">
        <v>0.19719999999999999</v>
      </c>
      <c r="CN137" s="25">
        <v>1.1999999999999999E-3</v>
      </c>
      <c r="CO137" s="25">
        <v>1.6999999999999999E-3</v>
      </c>
      <c r="CP137" s="25">
        <v>1.38E-5</v>
      </c>
      <c r="CQ137" s="25">
        <v>0.60589999999999999</v>
      </c>
      <c r="CR137" s="25">
        <v>0.18709999999999999</v>
      </c>
      <c r="CS137" s="25">
        <v>3.9100000000000003E-2</v>
      </c>
      <c r="CT137" s="25">
        <v>4.0000000000000002E-4</v>
      </c>
      <c r="CU137" s="25">
        <v>7.1099999999999994E-5</v>
      </c>
      <c r="CV137" s="25">
        <v>0.10970000000000001</v>
      </c>
      <c r="CW137" s="25">
        <v>0.54690000000000005</v>
      </c>
      <c r="CX137" s="25">
        <v>6.2700000000000006E-2</v>
      </c>
      <c r="CY137" s="25">
        <v>6.3200000000000006E-2</v>
      </c>
      <c r="CZ137" s="25">
        <v>0.99850000000000005</v>
      </c>
      <c r="DA137" s="25">
        <v>0.249</v>
      </c>
      <c r="DB137" s="25">
        <v>0.2676</v>
      </c>
      <c r="DC137" s="25">
        <v>0.48930000000000001</v>
      </c>
      <c r="DD137" s="25">
        <v>0.15859999999999999</v>
      </c>
      <c r="DE137" s="25">
        <v>0.1532</v>
      </c>
      <c r="DF137" s="41" t="str">
        <f t="shared" si="25"/>
        <v>down</v>
      </c>
      <c r="DG137" s="41" t="str">
        <f t="shared" si="18"/>
        <v>down</v>
      </c>
      <c r="DH137" s="41" t="str">
        <f t="shared" si="19"/>
        <v/>
      </c>
      <c r="DI137" s="41" t="str">
        <f t="shared" si="20"/>
        <v/>
      </c>
      <c r="DJ137" s="41" t="str">
        <f t="shared" si="21"/>
        <v/>
      </c>
      <c r="DK137" s="41" t="str">
        <f t="shared" si="22"/>
        <v/>
      </c>
      <c r="DL137" s="41" t="str">
        <f t="shared" si="23"/>
        <v/>
      </c>
      <c r="DM137" s="41" t="str">
        <f t="shared" si="24"/>
        <v/>
      </c>
      <c r="DN137" s="41">
        <f t="shared" si="26"/>
        <v>1</v>
      </c>
      <c r="DO137" s="41">
        <f t="shared" si="27"/>
        <v>2</v>
      </c>
      <c r="DP137" s="41">
        <f t="shared" si="28"/>
        <v>2</v>
      </c>
      <c r="DQ137" s="11"/>
      <c r="DR137" s="14" t="s">
        <v>35</v>
      </c>
      <c r="DS137" s="14" t="s">
        <v>487</v>
      </c>
      <c r="DT137" s="15">
        <v>100002749</v>
      </c>
      <c r="DU137" s="15" t="s">
        <v>524</v>
      </c>
      <c r="DV137" s="15">
        <v>1955</v>
      </c>
      <c r="DW137" s="15">
        <v>119.01613</v>
      </c>
    </row>
    <row r="138" spans="11:127" x14ac:dyDescent="0.2">
      <c r="K138" s="2"/>
      <c r="L138" s="13">
        <v>328</v>
      </c>
      <c r="M138" s="46"/>
      <c r="N138" s="46"/>
      <c r="O138" s="14" t="s">
        <v>525</v>
      </c>
      <c r="P138" s="15" t="s">
        <v>62</v>
      </c>
      <c r="Q138" s="15">
        <v>22176</v>
      </c>
      <c r="R138" s="16" t="s">
        <v>526</v>
      </c>
      <c r="S138" s="16" t="s">
        <v>527</v>
      </c>
      <c r="T138" s="17">
        <v>115015</v>
      </c>
      <c r="U138" s="11"/>
      <c r="V138" s="19">
        <v>0.56999999999999995</v>
      </c>
      <c r="W138" s="19">
        <v>0.74</v>
      </c>
      <c r="X138" s="19">
        <v>1.3</v>
      </c>
      <c r="Y138" s="19"/>
      <c r="Z138" s="20"/>
      <c r="AA138" s="20"/>
      <c r="AB138" s="18">
        <v>0.05</v>
      </c>
      <c r="AC138" s="18">
        <v>0.03</v>
      </c>
      <c r="AD138" s="18">
        <v>0.02</v>
      </c>
      <c r="AE138" s="19">
        <v>0.5</v>
      </c>
      <c r="AF138" s="19">
        <v>0.79</v>
      </c>
      <c r="AG138" s="18">
        <v>0.21</v>
      </c>
      <c r="AH138" s="18">
        <v>0.16</v>
      </c>
      <c r="AI138" s="18">
        <v>0.04</v>
      </c>
      <c r="AJ138" s="19">
        <v>0.76</v>
      </c>
      <c r="AK138" s="18">
        <v>0.25</v>
      </c>
      <c r="AL138" s="19">
        <v>1.46</v>
      </c>
      <c r="AM138" s="19">
        <v>0.72</v>
      </c>
      <c r="AN138" s="18">
        <v>0.25</v>
      </c>
      <c r="AO138" s="19">
        <v>0.5</v>
      </c>
      <c r="AP138" s="23">
        <v>0.35</v>
      </c>
      <c r="AQ138" s="18">
        <v>0.3</v>
      </c>
      <c r="AR138" s="18">
        <v>0.06</v>
      </c>
      <c r="AS138" s="19">
        <v>1.1599999999999999</v>
      </c>
      <c r="AT138" s="19">
        <v>1.69</v>
      </c>
      <c r="AU138" s="19">
        <v>1.78</v>
      </c>
      <c r="AV138" s="19">
        <v>1.68</v>
      </c>
      <c r="AW138" s="19">
        <v>0.56999999999999995</v>
      </c>
      <c r="AX138" s="19">
        <v>0.74</v>
      </c>
      <c r="AY138" s="11"/>
      <c r="AZ138" s="25">
        <v>0.2132</v>
      </c>
      <c r="BA138" s="25">
        <v>0.3261</v>
      </c>
      <c r="BB138" s="25">
        <v>0.71309999999999996</v>
      </c>
      <c r="BC138" s="25">
        <v>0.97260000000000002</v>
      </c>
      <c r="BD138" s="25">
        <v>0.2505</v>
      </c>
      <c r="BE138" s="25">
        <v>0.93830000000000002</v>
      </c>
      <c r="BF138" s="25">
        <v>0.19950000000000001</v>
      </c>
      <c r="BG138" s="25">
        <v>0.14660000000000001</v>
      </c>
      <c r="BH138" s="25">
        <v>3.7100000000000001E-12</v>
      </c>
      <c r="BI138" s="25">
        <v>1.5799999999999999E-12</v>
      </c>
      <c r="BJ138" s="25">
        <v>6.7999999999999996E-3</v>
      </c>
      <c r="BK138" s="25">
        <v>1.0800000000000001E-2</v>
      </c>
      <c r="BL138" s="25">
        <v>1.19E-5</v>
      </c>
      <c r="BM138" s="25">
        <v>4.8200000000000001E-8</v>
      </c>
      <c r="BN138" s="25">
        <v>2.3499999999999999E-9</v>
      </c>
      <c r="BO138" s="25">
        <v>0.14829999999999999</v>
      </c>
      <c r="BP138" s="25">
        <v>0.442</v>
      </c>
      <c r="BQ138" s="25">
        <v>3.8800000000000001E-2</v>
      </c>
      <c r="BR138" s="25">
        <v>1.4E-3</v>
      </c>
      <c r="BS138" s="25">
        <v>5.3699999999999998E-8</v>
      </c>
      <c r="BT138" s="25">
        <v>0.2218</v>
      </c>
      <c r="BU138" s="25">
        <v>5.7000000000000002E-3</v>
      </c>
      <c r="BV138" s="25">
        <v>0.75649999999999995</v>
      </c>
      <c r="BW138" s="25">
        <v>0.27660000000000001</v>
      </c>
      <c r="BX138" s="25">
        <v>5.8999999999999999E-3</v>
      </c>
      <c r="BY138" s="25">
        <v>0.16389999999999999</v>
      </c>
      <c r="BZ138" s="25">
        <v>8.3500000000000005E-2</v>
      </c>
      <c r="CA138" s="25">
        <v>2.4199999999999999E-2</v>
      </c>
      <c r="CB138" s="25">
        <v>3.9400000000000002E-5</v>
      </c>
      <c r="CC138" s="25">
        <v>0.72570000000000001</v>
      </c>
      <c r="CD138" s="25">
        <v>0.51780000000000004</v>
      </c>
      <c r="CE138" s="25">
        <v>0.56240000000000001</v>
      </c>
      <c r="CF138" s="25">
        <v>0.48309999999999997</v>
      </c>
      <c r="CG138" s="25">
        <v>0.13619999999999999</v>
      </c>
      <c r="CH138" s="25">
        <v>0.78010000000000002</v>
      </c>
      <c r="CI138" s="25">
        <v>2.0000000000000001E-4</v>
      </c>
      <c r="CJ138" s="25">
        <v>4.7800000000000002E-7</v>
      </c>
      <c r="CK138" s="25">
        <v>4.2299999999999997E-9</v>
      </c>
      <c r="CL138" s="25">
        <v>0.1283</v>
      </c>
      <c r="CM138" s="25">
        <v>0.52729999999999999</v>
      </c>
      <c r="CN138" s="25">
        <v>3.3500000000000002E-2</v>
      </c>
      <c r="CO138" s="25">
        <v>2.5000000000000001E-3</v>
      </c>
      <c r="CP138" s="25">
        <v>1.98E-7</v>
      </c>
      <c r="CQ138" s="25">
        <v>0.43099999999999999</v>
      </c>
      <c r="CR138" s="25">
        <v>1.7500000000000002E-2</v>
      </c>
      <c r="CS138" s="25">
        <v>0.52949999999999997</v>
      </c>
      <c r="CT138" s="25">
        <v>0.15129999999999999</v>
      </c>
      <c r="CU138" s="25">
        <v>3.3E-3</v>
      </c>
      <c r="CV138" s="25">
        <v>0.15290000000000001</v>
      </c>
      <c r="CW138" s="25">
        <v>0.12859999999999999</v>
      </c>
      <c r="CX138" s="25">
        <v>0.1386</v>
      </c>
      <c r="CY138" s="25">
        <v>1E-3</v>
      </c>
      <c r="CZ138" s="25">
        <v>0.99850000000000005</v>
      </c>
      <c r="DA138" s="25">
        <v>0.3115</v>
      </c>
      <c r="DB138" s="25">
        <v>0.41489999999999999</v>
      </c>
      <c r="DC138" s="25">
        <v>0.48749999999999999</v>
      </c>
      <c r="DD138" s="25">
        <v>0.25700000000000001</v>
      </c>
      <c r="DE138" s="25">
        <v>0.99119999999999997</v>
      </c>
      <c r="DF138" s="41" t="str">
        <f t="shared" si="25"/>
        <v/>
      </c>
      <c r="DG138" s="41" t="str">
        <f t="shared" si="18"/>
        <v>down</v>
      </c>
      <c r="DH138" s="41" t="str">
        <f t="shared" si="19"/>
        <v/>
      </c>
      <c r="DI138" s="41" t="str">
        <f t="shared" si="20"/>
        <v/>
      </c>
      <c r="DJ138" s="41" t="str">
        <f t="shared" si="21"/>
        <v/>
      </c>
      <c r="DK138" s="41" t="str">
        <f t="shared" si="22"/>
        <v/>
      </c>
      <c r="DL138" s="41" t="str">
        <f t="shared" si="23"/>
        <v/>
      </c>
      <c r="DM138" s="41" t="str">
        <f t="shared" si="24"/>
        <v/>
      </c>
      <c r="DN138" s="41">
        <f t="shared" si="26"/>
        <v>1</v>
      </c>
      <c r="DO138" s="41">
        <f t="shared" si="27"/>
        <v>1</v>
      </c>
      <c r="DP138" s="41">
        <f t="shared" si="28"/>
        <v>1</v>
      </c>
      <c r="DQ138" s="11"/>
      <c r="DR138" s="14" t="s">
        <v>35</v>
      </c>
      <c r="DS138" s="14" t="s">
        <v>487</v>
      </c>
      <c r="DT138" s="15">
        <v>100000808</v>
      </c>
      <c r="DU138" s="15" t="s">
        <v>528</v>
      </c>
      <c r="DV138" s="15">
        <v>2273</v>
      </c>
      <c r="DW138" s="15">
        <v>199.96928</v>
      </c>
    </row>
    <row r="139" spans="11:127" x14ac:dyDescent="0.2">
      <c r="K139" s="2"/>
      <c r="L139" s="13">
        <v>329</v>
      </c>
      <c r="M139" s="46"/>
      <c r="N139" s="46"/>
      <c r="O139" s="14" t="s">
        <v>529</v>
      </c>
      <c r="P139" s="15" t="s">
        <v>38</v>
      </c>
      <c r="Q139" s="15">
        <v>56</v>
      </c>
      <c r="R139" s="16" t="s">
        <v>530</v>
      </c>
      <c r="S139" s="16" t="s">
        <v>531</v>
      </c>
      <c r="T139" s="17">
        <v>67678</v>
      </c>
      <c r="U139" s="11"/>
      <c r="V139" s="19">
        <v>0.56000000000000005</v>
      </c>
      <c r="W139" s="19">
        <v>0.74</v>
      </c>
      <c r="X139" s="19">
        <v>1.33</v>
      </c>
      <c r="Y139" s="21"/>
      <c r="Z139" s="20"/>
      <c r="AA139" s="20"/>
      <c r="AB139" s="23">
        <v>0.23</v>
      </c>
      <c r="AC139" s="18">
        <v>0.06</v>
      </c>
      <c r="AD139" s="18">
        <v>0.17</v>
      </c>
      <c r="AE139" s="23">
        <v>0.25</v>
      </c>
      <c r="AF139" s="19">
        <v>2.97</v>
      </c>
      <c r="AG139" s="19">
        <v>0.59</v>
      </c>
      <c r="AH139" s="18">
        <v>0.24</v>
      </c>
      <c r="AI139" s="18">
        <v>0.46</v>
      </c>
      <c r="AJ139" s="18">
        <v>0.41</v>
      </c>
      <c r="AK139" s="19">
        <v>1.9</v>
      </c>
      <c r="AL139" s="24">
        <v>4</v>
      </c>
      <c r="AM139" s="22">
        <v>7.55</v>
      </c>
      <c r="AN139" s="19">
        <v>4.2</v>
      </c>
      <c r="AO139" s="19">
        <v>1.89</v>
      </c>
      <c r="AP139" s="23">
        <v>0.56000000000000005</v>
      </c>
      <c r="AQ139" s="18">
        <v>0.21</v>
      </c>
      <c r="AR139" s="18">
        <v>0.03</v>
      </c>
      <c r="AS139" s="19">
        <v>0.53</v>
      </c>
      <c r="AT139" s="19">
        <v>0.52</v>
      </c>
      <c r="AU139" s="19">
        <v>0.86</v>
      </c>
      <c r="AV139" s="22">
        <v>3.95</v>
      </c>
      <c r="AW139" s="19">
        <v>0.55000000000000004</v>
      </c>
      <c r="AX139" s="19">
        <v>0.74</v>
      </c>
      <c r="AY139" s="11"/>
      <c r="AZ139" s="25">
        <v>0.38640000000000002</v>
      </c>
      <c r="BA139" s="25">
        <v>0.40629999999999999</v>
      </c>
      <c r="BB139" s="25">
        <v>0.85580000000000001</v>
      </c>
      <c r="BC139" s="25">
        <v>0.995</v>
      </c>
      <c r="BD139" s="25">
        <v>0.443</v>
      </c>
      <c r="BE139" s="25">
        <v>0.93830000000000002</v>
      </c>
      <c r="BF139" s="25">
        <v>9.3200000000000005E-2</v>
      </c>
      <c r="BG139" s="25">
        <v>9.3600000000000003E-2</v>
      </c>
      <c r="BH139" s="25">
        <v>9.1000000000000004E-3</v>
      </c>
      <c r="BI139" s="25">
        <v>6.9999999999999999E-4</v>
      </c>
      <c r="BJ139" s="25">
        <v>3.2000000000000002E-3</v>
      </c>
      <c r="BK139" s="25">
        <v>7.0000000000000001E-3</v>
      </c>
      <c r="BL139" s="25">
        <v>5.1299999999999998E-2</v>
      </c>
      <c r="BM139" s="25">
        <v>2.9999999999999997E-4</v>
      </c>
      <c r="BN139" s="25">
        <v>1.2999999999999999E-3</v>
      </c>
      <c r="BO139" s="25">
        <v>6.5500000000000003E-2</v>
      </c>
      <c r="BP139" s="25">
        <v>0.62619999999999998</v>
      </c>
      <c r="BQ139" s="25">
        <v>0.99839999999999995</v>
      </c>
      <c r="BR139" s="25">
        <v>4.9000000000000002E-2</v>
      </c>
      <c r="BS139" s="25">
        <v>2.5499999999999998E-2</v>
      </c>
      <c r="BT139" s="25">
        <v>4.9299999999999997E-2</v>
      </c>
      <c r="BU139" s="25">
        <v>0.77869999999999995</v>
      </c>
      <c r="BV139" s="25">
        <v>6.2600000000000003E-2</v>
      </c>
      <c r="BW139" s="25">
        <v>1.6500000000000001E-2</v>
      </c>
      <c r="BX139" s="25">
        <v>0.54879999999999995</v>
      </c>
      <c r="BY139" s="25">
        <v>0.57110000000000005</v>
      </c>
      <c r="BZ139" s="25">
        <v>6.7199999999999996E-2</v>
      </c>
      <c r="CA139" s="25">
        <v>2.3099999999999999E-2</v>
      </c>
      <c r="CB139" s="25">
        <v>8.0599999999999994E-5</v>
      </c>
      <c r="CC139" s="25">
        <v>0.73099999999999998</v>
      </c>
      <c r="CD139" s="25">
        <v>0.73080000000000001</v>
      </c>
      <c r="CE139" s="25">
        <v>0.63549999999999995</v>
      </c>
      <c r="CF139" s="25">
        <v>0.04</v>
      </c>
      <c r="CG139" s="25">
        <v>0.21679999999999999</v>
      </c>
      <c r="CH139" s="25">
        <v>0.80049999999999999</v>
      </c>
      <c r="CI139" s="25">
        <v>6.4199999999999993E-2</v>
      </c>
      <c r="CJ139" s="25">
        <v>2.9999999999999997E-4</v>
      </c>
      <c r="CK139" s="25">
        <v>4.0000000000000002E-4</v>
      </c>
      <c r="CL139" s="25">
        <v>7.2499999999999995E-2</v>
      </c>
      <c r="CM139" s="25">
        <v>0.63339999999999996</v>
      </c>
      <c r="CN139" s="25">
        <v>0.32940000000000003</v>
      </c>
      <c r="CO139" s="25">
        <v>3.9699999999999999E-2</v>
      </c>
      <c r="CP139" s="25">
        <v>9.7000000000000003E-3</v>
      </c>
      <c r="CQ139" s="25">
        <v>0.191</v>
      </c>
      <c r="CR139" s="25">
        <v>0.40600000000000003</v>
      </c>
      <c r="CS139" s="25">
        <v>0.1346</v>
      </c>
      <c r="CT139" s="25">
        <v>1.8700000000000001E-2</v>
      </c>
      <c r="CU139" s="25">
        <v>0.1346</v>
      </c>
      <c r="CV139" s="25">
        <v>0.34189999999999998</v>
      </c>
      <c r="CW139" s="25">
        <v>0.1101</v>
      </c>
      <c r="CX139" s="25">
        <v>0.1343</v>
      </c>
      <c r="CY139" s="25">
        <v>1.4E-3</v>
      </c>
      <c r="CZ139" s="25">
        <v>0.99850000000000005</v>
      </c>
      <c r="DA139" s="25">
        <v>0.3604</v>
      </c>
      <c r="DB139" s="25">
        <v>0.44450000000000001</v>
      </c>
      <c r="DC139" s="25">
        <v>0.16869999999999999</v>
      </c>
      <c r="DD139" s="25">
        <v>0.32069999999999999</v>
      </c>
      <c r="DE139" s="25">
        <v>0.99119999999999997</v>
      </c>
      <c r="DF139" s="41" t="str">
        <f t="shared" si="25"/>
        <v/>
      </c>
      <c r="DG139" s="41" t="str">
        <f t="shared" si="18"/>
        <v>down</v>
      </c>
      <c r="DH139" s="41" t="str">
        <f t="shared" si="19"/>
        <v/>
      </c>
      <c r="DI139" s="41" t="str">
        <f t="shared" si="20"/>
        <v/>
      </c>
      <c r="DJ139" s="41" t="str">
        <f t="shared" si="21"/>
        <v/>
      </c>
      <c r="DK139" s="41" t="str">
        <f t="shared" si="22"/>
        <v/>
      </c>
      <c r="DL139" s="41" t="str">
        <f t="shared" si="23"/>
        <v/>
      </c>
      <c r="DM139" s="41" t="str">
        <f t="shared" si="24"/>
        <v/>
      </c>
      <c r="DN139" s="41">
        <f t="shared" si="26"/>
        <v>1</v>
      </c>
      <c r="DO139" s="41">
        <f t="shared" si="27"/>
        <v>1</v>
      </c>
      <c r="DP139" s="41">
        <f t="shared" si="28"/>
        <v>1</v>
      </c>
      <c r="DQ139" s="11"/>
      <c r="DR139" s="14" t="s">
        <v>35</v>
      </c>
      <c r="DS139" s="14" t="s">
        <v>487</v>
      </c>
      <c r="DT139" s="15">
        <v>279</v>
      </c>
      <c r="DU139" s="15" t="s">
        <v>532</v>
      </c>
      <c r="DV139" s="15">
        <v>2000</v>
      </c>
      <c r="DW139" s="15">
        <v>241.03112999999999</v>
      </c>
    </row>
    <row r="140" spans="11:127" x14ac:dyDescent="0.2">
      <c r="K140" s="2"/>
      <c r="L140" s="13">
        <v>333</v>
      </c>
      <c r="M140" s="46"/>
      <c r="N140" s="46"/>
      <c r="O140" s="14" t="s">
        <v>533</v>
      </c>
      <c r="P140" s="15" t="s">
        <v>38</v>
      </c>
      <c r="Q140" s="15">
        <v>37443</v>
      </c>
      <c r="R140" s="16" t="s">
        <v>534</v>
      </c>
      <c r="S140" s="16" t="s">
        <v>535</v>
      </c>
      <c r="T140" s="17">
        <v>109</v>
      </c>
      <c r="U140" s="11"/>
      <c r="V140" s="19">
        <v>1.45</v>
      </c>
      <c r="W140" s="19">
        <v>1.1599999999999999</v>
      </c>
      <c r="X140" s="19">
        <v>0.8</v>
      </c>
      <c r="Y140" s="19"/>
      <c r="Z140" s="20"/>
      <c r="AA140" s="19"/>
      <c r="AB140" s="18">
        <v>0.32</v>
      </c>
      <c r="AC140" s="18">
        <v>0.08</v>
      </c>
      <c r="AD140" s="18">
        <v>0.08</v>
      </c>
      <c r="AE140" s="18">
        <v>0.25</v>
      </c>
      <c r="AF140" s="19">
        <v>1</v>
      </c>
      <c r="AG140" s="19">
        <v>0.74</v>
      </c>
      <c r="AH140" s="18">
        <v>0.28000000000000003</v>
      </c>
      <c r="AI140" s="18">
        <v>0.14000000000000001</v>
      </c>
      <c r="AJ140" s="18">
        <v>0.37</v>
      </c>
      <c r="AK140" s="19">
        <v>0.51</v>
      </c>
      <c r="AL140" s="19">
        <v>1.45</v>
      </c>
      <c r="AM140" s="18">
        <v>0.28999999999999998</v>
      </c>
      <c r="AN140" s="18">
        <v>0.22</v>
      </c>
      <c r="AO140" s="18">
        <v>0.2</v>
      </c>
      <c r="AP140" s="19">
        <v>0.77</v>
      </c>
      <c r="AQ140" s="19">
        <v>0.83</v>
      </c>
      <c r="AR140" s="23">
        <v>0.42</v>
      </c>
      <c r="AS140" s="19">
        <v>1.92</v>
      </c>
      <c r="AT140" s="19">
        <v>1.9</v>
      </c>
      <c r="AU140" s="19">
        <v>2.88</v>
      </c>
      <c r="AV140" s="19">
        <v>1.5</v>
      </c>
      <c r="AW140" s="19">
        <v>1.45</v>
      </c>
      <c r="AX140" s="19">
        <v>1.1599999999999999</v>
      </c>
      <c r="AY140" s="11"/>
      <c r="AZ140" s="25">
        <v>0.67069999999999996</v>
      </c>
      <c r="BA140" s="25">
        <v>0.49259999999999998</v>
      </c>
      <c r="BB140" s="25">
        <v>0.20619999999999999</v>
      </c>
      <c r="BC140" s="25">
        <v>0.56579999999999997</v>
      </c>
      <c r="BD140" s="25">
        <v>0.96750000000000003</v>
      </c>
      <c r="BE140" s="25">
        <v>0.9556</v>
      </c>
      <c r="BF140" s="25">
        <v>0.33229999999999998</v>
      </c>
      <c r="BG140" s="25">
        <v>0.2077</v>
      </c>
      <c r="BH140" s="25">
        <v>5.27E-12</v>
      </c>
      <c r="BI140" s="25">
        <v>2.1900000000000002E-12</v>
      </c>
      <c r="BJ140" s="25">
        <v>0.26419999999999999</v>
      </c>
      <c r="BK140" s="25">
        <v>9.01E-2</v>
      </c>
      <c r="BL140" s="25">
        <v>4.2799999999999998E-2</v>
      </c>
      <c r="BM140" s="25">
        <v>1.3799999999999999E-6</v>
      </c>
      <c r="BN140" s="25">
        <v>1.73E-6</v>
      </c>
      <c r="BO140" s="25">
        <v>1.6999999999999999E-3</v>
      </c>
      <c r="BP140" s="25">
        <v>0.95179999999999998</v>
      </c>
      <c r="BQ140" s="25">
        <v>0.24510000000000001</v>
      </c>
      <c r="BR140" s="25">
        <v>4.0000000000000002E-4</v>
      </c>
      <c r="BS140" s="25">
        <v>6.46E-6</v>
      </c>
      <c r="BT140" s="25">
        <v>1.2E-2</v>
      </c>
      <c r="BU140" s="25">
        <v>0.24299999999999999</v>
      </c>
      <c r="BV140" s="25">
        <v>0.1749</v>
      </c>
      <c r="BW140" s="25">
        <v>1.4500000000000001E-2</v>
      </c>
      <c r="BX140" s="25">
        <v>4.0000000000000001E-3</v>
      </c>
      <c r="BY140" s="25">
        <v>2.9999999999999997E-4</v>
      </c>
      <c r="BZ140" s="25">
        <v>0.63280000000000003</v>
      </c>
      <c r="CA140" s="25">
        <v>0.97909999999999997</v>
      </c>
      <c r="CB140" s="25">
        <v>6.4199999999999993E-2</v>
      </c>
      <c r="CC140" s="25">
        <v>0.36030000000000001</v>
      </c>
      <c r="CD140" s="25">
        <v>0.1249</v>
      </c>
      <c r="CE140" s="25">
        <v>0.10979999999999999</v>
      </c>
      <c r="CF140" s="25">
        <v>0.34110000000000001</v>
      </c>
      <c r="CG140" s="25">
        <v>0.70269999999999999</v>
      </c>
      <c r="CH140" s="25">
        <v>0.67689999999999995</v>
      </c>
      <c r="CI140" s="25">
        <v>5.8099999999999999E-2</v>
      </c>
      <c r="CJ140" s="25">
        <v>4.5600000000000004E-6</v>
      </c>
      <c r="CK140" s="25">
        <v>1.22E-6</v>
      </c>
      <c r="CL140" s="25">
        <v>5.4999999999999997E-3</v>
      </c>
      <c r="CM140" s="25">
        <v>0.7046</v>
      </c>
      <c r="CN140" s="25">
        <v>0.12239999999999999</v>
      </c>
      <c r="CO140" s="25">
        <v>1E-3</v>
      </c>
      <c r="CP140" s="25">
        <v>9.1300000000000007E-6</v>
      </c>
      <c r="CQ140" s="25">
        <v>7.4300000000000005E-2</v>
      </c>
      <c r="CR140" s="25">
        <v>0.20250000000000001</v>
      </c>
      <c r="CS140" s="25">
        <v>0.24379999999999999</v>
      </c>
      <c r="CT140" s="25">
        <v>1.7000000000000001E-2</v>
      </c>
      <c r="CU140" s="25">
        <v>2.3E-3</v>
      </c>
      <c r="CV140" s="25">
        <v>2.7000000000000001E-3</v>
      </c>
      <c r="CW140" s="25">
        <v>0.44390000000000002</v>
      </c>
      <c r="CX140" s="25">
        <v>0.6321</v>
      </c>
      <c r="CY140" s="25">
        <v>6.6100000000000006E-2</v>
      </c>
      <c r="CZ140" s="25">
        <v>0.95499999999999996</v>
      </c>
      <c r="DA140" s="25">
        <v>0.16639999999999999</v>
      </c>
      <c r="DB140" s="25">
        <v>0.16900000000000001</v>
      </c>
      <c r="DC140" s="25">
        <v>0.4239</v>
      </c>
      <c r="DD140" s="25">
        <v>0.46800000000000003</v>
      </c>
      <c r="DE140" s="25">
        <v>0.96989999999999998</v>
      </c>
      <c r="DF140" s="41" t="str">
        <f t="shared" si="25"/>
        <v/>
      </c>
      <c r="DG140" s="41" t="str">
        <f t="shared" si="18"/>
        <v>down</v>
      </c>
      <c r="DH140" s="41" t="str">
        <f t="shared" si="19"/>
        <v/>
      </c>
      <c r="DI140" s="41" t="str">
        <f t="shared" si="20"/>
        <v/>
      </c>
      <c r="DJ140" s="41" t="str">
        <f t="shared" si="21"/>
        <v/>
      </c>
      <c r="DK140" s="41" t="str">
        <f t="shared" si="22"/>
        <v/>
      </c>
      <c r="DL140" s="41" t="str">
        <f t="shared" si="23"/>
        <v/>
      </c>
      <c r="DM140" s="41" t="str">
        <f t="shared" si="24"/>
        <v/>
      </c>
      <c r="DN140" s="41">
        <f t="shared" si="26"/>
        <v>1</v>
      </c>
      <c r="DO140" s="41">
        <f t="shared" si="27"/>
        <v>1</v>
      </c>
      <c r="DP140" s="41">
        <f t="shared" si="28"/>
        <v>1</v>
      </c>
      <c r="DQ140" s="11"/>
      <c r="DR140" s="14" t="s">
        <v>35</v>
      </c>
      <c r="DS140" s="14" t="s">
        <v>487</v>
      </c>
      <c r="DT140" s="15">
        <v>100002113</v>
      </c>
      <c r="DU140" s="15" t="s">
        <v>536</v>
      </c>
      <c r="DV140" s="15">
        <v>597</v>
      </c>
      <c r="DW140" s="15">
        <v>154.01686000000001</v>
      </c>
    </row>
    <row r="141" spans="11:127" x14ac:dyDescent="0.2">
      <c r="K141" s="2"/>
      <c r="L141" s="13">
        <v>334</v>
      </c>
      <c r="M141" s="46"/>
      <c r="N141" s="46"/>
      <c r="O141" s="14" t="s">
        <v>537</v>
      </c>
      <c r="P141" s="15" t="s">
        <v>38</v>
      </c>
      <c r="Q141" s="15">
        <v>590</v>
      </c>
      <c r="R141" s="16" t="s">
        <v>538</v>
      </c>
      <c r="S141" s="16" t="s">
        <v>539</v>
      </c>
      <c r="T141" s="17">
        <v>107812</v>
      </c>
      <c r="U141" s="11"/>
      <c r="V141" s="19">
        <v>0.66</v>
      </c>
      <c r="W141" s="19">
        <v>0.89</v>
      </c>
      <c r="X141" s="19">
        <v>1.34</v>
      </c>
      <c r="Y141" s="19"/>
      <c r="Z141" s="20"/>
      <c r="AA141" s="19"/>
      <c r="AB141" s="19">
        <v>1.02</v>
      </c>
      <c r="AC141" s="19">
        <v>0.84</v>
      </c>
      <c r="AD141" s="23">
        <v>0.51</v>
      </c>
      <c r="AE141" s="19">
        <v>0.82</v>
      </c>
      <c r="AF141" s="19">
        <v>0.61</v>
      </c>
      <c r="AG141" s="18">
        <v>0.47</v>
      </c>
      <c r="AH141" s="18">
        <v>0.3</v>
      </c>
      <c r="AI141" s="18">
        <v>0.21</v>
      </c>
      <c r="AJ141" s="19">
        <v>0.64</v>
      </c>
      <c r="AK141" s="19">
        <v>0.7</v>
      </c>
      <c r="AL141" s="19">
        <v>0.67</v>
      </c>
      <c r="AM141" s="18">
        <v>0.37</v>
      </c>
      <c r="AN141" s="18">
        <v>0.23</v>
      </c>
      <c r="AO141" s="23">
        <v>0.56000000000000005</v>
      </c>
      <c r="AP141" s="19">
        <v>0.61</v>
      </c>
      <c r="AQ141" s="19">
        <v>1.59</v>
      </c>
      <c r="AR141" s="22">
        <v>2</v>
      </c>
      <c r="AS141" s="19">
        <v>0.74</v>
      </c>
      <c r="AT141" s="19">
        <v>1.32</v>
      </c>
      <c r="AU141" s="19">
        <v>0.57999999999999996</v>
      </c>
      <c r="AV141" s="19">
        <v>0.89</v>
      </c>
      <c r="AW141" s="19">
        <v>0.66</v>
      </c>
      <c r="AX141" s="19">
        <v>0.89</v>
      </c>
      <c r="AY141" s="11"/>
      <c r="AZ141" s="25">
        <v>0.24579999999999999</v>
      </c>
      <c r="BA141" s="25">
        <v>0.34200000000000003</v>
      </c>
      <c r="BB141" s="25">
        <v>0.78790000000000004</v>
      </c>
      <c r="BC141" s="25">
        <v>0.9919</v>
      </c>
      <c r="BD141" s="25">
        <v>0.32379999999999998</v>
      </c>
      <c r="BE141" s="25">
        <v>0.93830000000000002</v>
      </c>
      <c r="BF141" s="25">
        <v>0.16750000000000001</v>
      </c>
      <c r="BG141" s="25">
        <v>0.13200000000000001</v>
      </c>
      <c r="BH141" s="25">
        <v>1.1999999999999999E-6</v>
      </c>
      <c r="BI141" s="25">
        <v>1.74E-7</v>
      </c>
      <c r="BJ141" s="25">
        <v>0.47720000000000001</v>
      </c>
      <c r="BK141" s="25">
        <v>0.13170000000000001</v>
      </c>
      <c r="BL141" s="25">
        <v>0.88919999999999999</v>
      </c>
      <c r="BM141" s="25">
        <v>0.41620000000000001</v>
      </c>
      <c r="BN141" s="25">
        <v>9.6299999999999997E-2</v>
      </c>
      <c r="BO141" s="25">
        <v>0.34160000000000001</v>
      </c>
      <c r="BP141" s="25">
        <v>0.38719999999999999</v>
      </c>
      <c r="BQ141" s="25">
        <v>4.7E-2</v>
      </c>
      <c r="BR141" s="25">
        <v>2.8999999999999998E-3</v>
      </c>
      <c r="BS141" s="25">
        <v>5.0000000000000002E-5</v>
      </c>
      <c r="BT141" s="25">
        <v>0.28760000000000002</v>
      </c>
      <c r="BU141" s="25">
        <v>0.20930000000000001</v>
      </c>
      <c r="BV141" s="25">
        <v>0.2165</v>
      </c>
      <c r="BW141" s="25">
        <v>2.8E-3</v>
      </c>
      <c r="BX141" s="25">
        <v>2.0000000000000001E-4</v>
      </c>
      <c r="BY141" s="25">
        <v>6.6000000000000003E-2</v>
      </c>
      <c r="BZ141" s="25">
        <v>0.36919999999999997</v>
      </c>
      <c r="CA141" s="25">
        <v>0.15890000000000001</v>
      </c>
      <c r="CB141" s="25">
        <v>3.9899999999999998E-2</v>
      </c>
      <c r="CC141" s="25">
        <v>0.46129999999999999</v>
      </c>
      <c r="CD141" s="25">
        <v>0.47949999999999998</v>
      </c>
      <c r="CE141" s="25">
        <v>0.39550000000000002</v>
      </c>
      <c r="CF141" s="25">
        <v>0.84050000000000002</v>
      </c>
      <c r="CG141" s="25">
        <v>0.21479999999999999</v>
      </c>
      <c r="CH141" s="25">
        <v>0.81430000000000002</v>
      </c>
      <c r="CI141" s="25">
        <v>0.42259999999999998</v>
      </c>
      <c r="CJ141" s="25">
        <v>0.1157</v>
      </c>
      <c r="CK141" s="25">
        <v>1.7000000000000001E-2</v>
      </c>
      <c r="CL141" s="25">
        <v>0.22589999999999999</v>
      </c>
      <c r="CM141" s="25">
        <v>0.49969999999999998</v>
      </c>
      <c r="CN141" s="25">
        <v>3.78E-2</v>
      </c>
      <c r="CO141" s="25">
        <v>4.5999999999999999E-3</v>
      </c>
      <c r="CP141" s="25">
        <v>5.02E-5</v>
      </c>
      <c r="CQ141" s="25">
        <v>0.46210000000000001</v>
      </c>
      <c r="CR141" s="25">
        <v>0.18909999999999999</v>
      </c>
      <c r="CS141" s="25">
        <v>0.27600000000000002</v>
      </c>
      <c r="CT141" s="25">
        <v>5.4000000000000003E-3</v>
      </c>
      <c r="CU141" s="25">
        <v>2.0000000000000001E-4</v>
      </c>
      <c r="CV141" s="25">
        <v>9.1300000000000006E-2</v>
      </c>
      <c r="CW141" s="25">
        <v>0.33329999999999999</v>
      </c>
      <c r="CX141" s="25">
        <v>0.30909999999999999</v>
      </c>
      <c r="CY141" s="25">
        <v>4.8599999999999997E-2</v>
      </c>
      <c r="CZ141" s="25">
        <v>0.99850000000000005</v>
      </c>
      <c r="DA141" s="25">
        <v>0.3</v>
      </c>
      <c r="DB141" s="25">
        <v>0.34410000000000002</v>
      </c>
      <c r="DC141" s="25">
        <v>0.59560000000000002</v>
      </c>
      <c r="DD141" s="25">
        <v>0.32069999999999999</v>
      </c>
      <c r="DE141" s="25">
        <v>0.99119999999999997</v>
      </c>
      <c r="DF141" s="41" t="str">
        <f t="shared" si="25"/>
        <v/>
      </c>
      <c r="DG141" s="41" t="str">
        <f t="shared" si="18"/>
        <v>up</v>
      </c>
      <c r="DH141" s="41" t="str">
        <f t="shared" si="19"/>
        <v/>
      </c>
      <c r="DI141" s="41" t="str">
        <f t="shared" si="20"/>
        <v/>
      </c>
      <c r="DJ141" s="41" t="str">
        <f t="shared" si="21"/>
        <v/>
      </c>
      <c r="DK141" s="41" t="str">
        <f t="shared" si="22"/>
        <v/>
      </c>
      <c r="DL141" s="41" t="str">
        <f t="shared" si="23"/>
        <v/>
      </c>
      <c r="DM141" s="41" t="str">
        <f t="shared" si="24"/>
        <v/>
      </c>
      <c r="DN141" s="41">
        <f t="shared" si="26"/>
        <v>1</v>
      </c>
      <c r="DO141" s="41">
        <f t="shared" si="27"/>
        <v>0</v>
      </c>
      <c r="DP141" s="41">
        <f t="shared" si="28"/>
        <v>1</v>
      </c>
      <c r="DQ141" s="11"/>
      <c r="DR141" s="14" t="s">
        <v>35</v>
      </c>
      <c r="DS141" s="14" t="s">
        <v>487</v>
      </c>
      <c r="DT141" s="15">
        <v>358</v>
      </c>
      <c r="DU141" s="15" t="s">
        <v>540</v>
      </c>
      <c r="DV141" s="15">
        <v>724</v>
      </c>
      <c r="DW141" s="15">
        <v>110.02703</v>
      </c>
    </row>
    <row r="142" spans="11:127" x14ac:dyDescent="0.2">
      <c r="K142" s="2"/>
      <c r="L142" s="13">
        <v>335</v>
      </c>
      <c r="M142" s="46"/>
      <c r="N142" s="46"/>
      <c r="O142" s="14" t="s">
        <v>541</v>
      </c>
      <c r="P142" s="15" t="s">
        <v>38</v>
      </c>
      <c r="Q142" s="15">
        <v>2125</v>
      </c>
      <c r="R142" s="16" t="s">
        <v>542</v>
      </c>
      <c r="S142" s="16" t="s">
        <v>543</v>
      </c>
      <c r="T142" s="17">
        <v>1123</v>
      </c>
      <c r="U142" s="11"/>
      <c r="V142" s="19">
        <v>0.55000000000000004</v>
      </c>
      <c r="W142" s="19">
        <v>0.74</v>
      </c>
      <c r="X142" s="19">
        <v>1.35</v>
      </c>
      <c r="Y142" s="20"/>
      <c r="Z142" s="19"/>
      <c r="AA142" s="19"/>
      <c r="AB142" s="19">
        <v>1.84</v>
      </c>
      <c r="AC142" s="19">
        <v>1.75</v>
      </c>
      <c r="AD142" s="24">
        <v>2.36</v>
      </c>
      <c r="AE142" s="19">
        <v>0.95</v>
      </c>
      <c r="AF142" s="19">
        <v>1.35</v>
      </c>
      <c r="AG142" s="19">
        <v>0.6</v>
      </c>
      <c r="AH142" s="19">
        <v>0.41</v>
      </c>
      <c r="AI142" s="19">
        <v>0.68</v>
      </c>
      <c r="AJ142" s="19">
        <v>0.67</v>
      </c>
      <c r="AK142" s="19">
        <v>1.66</v>
      </c>
      <c r="AL142" s="23">
        <v>0.48</v>
      </c>
      <c r="AM142" s="18">
        <v>0.4</v>
      </c>
      <c r="AN142" s="18">
        <v>0.41</v>
      </c>
      <c r="AO142" s="19">
        <v>0.83</v>
      </c>
      <c r="AP142" s="19">
        <v>1.04</v>
      </c>
      <c r="AQ142" s="19">
        <v>1.91</v>
      </c>
      <c r="AR142" s="22">
        <v>4.22</v>
      </c>
      <c r="AS142" s="19">
        <v>0.63</v>
      </c>
      <c r="AT142" s="19">
        <v>1.1000000000000001</v>
      </c>
      <c r="AU142" s="19">
        <v>0.44</v>
      </c>
      <c r="AV142" s="19">
        <v>0.95</v>
      </c>
      <c r="AW142" s="19">
        <v>0.55000000000000004</v>
      </c>
      <c r="AX142" s="19">
        <v>0.74</v>
      </c>
      <c r="AY142" s="11"/>
      <c r="AZ142" s="25">
        <v>0.2387</v>
      </c>
      <c r="BA142" s="25">
        <v>0.33729999999999999</v>
      </c>
      <c r="BB142" s="25">
        <v>0.60699999999999998</v>
      </c>
      <c r="BC142" s="25">
        <v>0.93669999999999998</v>
      </c>
      <c r="BD142" s="25">
        <v>0.497</v>
      </c>
      <c r="BE142" s="25">
        <v>0.93830000000000002</v>
      </c>
      <c r="BF142" s="25">
        <v>3.0099999999999998E-2</v>
      </c>
      <c r="BG142" s="25">
        <v>5.1299999999999998E-2</v>
      </c>
      <c r="BH142" s="25">
        <v>0.50339999999999996</v>
      </c>
      <c r="BI142" s="25">
        <v>3.15E-2</v>
      </c>
      <c r="BJ142" s="25">
        <v>0.1026</v>
      </c>
      <c r="BK142" s="25">
        <v>5.0799999999999998E-2</v>
      </c>
      <c r="BL142" s="25">
        <v>0.1014</v>
      </c>
      <c r="BM142" s="25">
        <v>0.2878</v>
      </c>
      <c r="BN142" s="25">
        <v>7.2499999999999995E-2</v>
      </c>
      <c r="BO142" s="25">
        <v>0.55679999999999996</v>
      </c>
      <c r="BP142" s="25">
        <v>0.45290000000000002</v>
      </c>
      <c r="BQ142" s="25">
        <v>0.34789999999999999</v>
      </c>
      <c r="BR142" s="25">
        <v>0.1152</v>
      </c>
      <c r="BS142" s="25">
        <v>0.2243</v>
      </c>
      <c r="BT142" s="25">
        <v>0.51659999999999995</v>
      </c>
      <c r="BU142" s="25">
        <v>0.71220000000000006</v>
      </c>
      <c r="BV142" s="25">
        <v>6.8000000000000005E-2</v>
      </c>
      <c r="BW142" s="25">
        <v>4.1500000000000002E-2</v>
      </c>
      <c r="BX142" s="25">
        <v>2.6100000000000002E-2</v>
      </c>
      <c r="BY142" s="25">
        <v>0.82289999999999996</v>
      </c>
      <c r="BZ142" s="25">
        <v>0.84399999999999997</v>
      </c>
      <c r="CA142" s="25">
        <v>0.14199999999999999</v>
      </c>
      <c r="CB142" s="25">
        <v>1E-3</v>
      </c>
      <c r="CC142" s="25">
        <v>0.26650000000000001</v>
      </c>
      <c r="CD142" s="25">
        <v>0.95109999999999995</v>
      </c>
      <c r="CE142" s="25">
        <v>0.2414</v>
      </c>
      <c r="CF142" s="25">
        <v>0.76180000000000003</v>
      </c>
      <c r="CG142" s="25">
        <v>0.1221</v>
      </c>
      <c r="CH142" s="25">
        <v>0.51910000000000001</v>
      </c>
      <c r="CI142" s="25">
        <v>0.1027</v>
      </c>
      <c r="CJ142" s="25">
        <v>8.6900000000000005E-2</v>
      </c>
      <c r="CK142" s="25">
        <v>1.37E-2</v>
      </c>
      <c r="CL142" s="25">
        <v>0.31409999999999999</v>
      </c>
      <c r="CM142" s="25">
        <v>0.53259999999999996</v>
      </c>
      <c r="CN142" s="25">
        <v>0.1578</v>
      </c>
      <c r="CO142" s="25">
        <v>7.7100000000000002E-2</v>
      </c>
      <c r="CP142" s="25">
        <v>5.9499999999999997E-2</v>
      </c>
      <c r="CQ142" s="25">
        <v>0.58879999999999999</v>
      </c>
      <c r="CR142" s="25">
        <v>0.3916</v>
      </c>
      <c r="CS142" s="25">
        <v>0.13950000000000001</v>
      </c>
      <c r="CT142" s="25">
        <v>3.8100000000000002E-2</v>
      </c>
      <c r="CU142" s="25">
        <v>1.1599999999999999E-2</v>
      </c>
      <c r="CV142" s="25">
        <v>0.42430000000000001</v>
      </c>
      <c r="CW142" s="25">
        <v>0.50919999999999999</v>
      </c>
      <c r="CX142" s="25">
        <v>0.29509999999999997</v>
      </c>
      <c r="CY142" s="25">
        <v>5.3E-3</v>
      </c>
      <c r="CZ142" s="25">
        <v>0.88700000000000001</v>
      </c>
      <c r="DA142" s="25">
        <v>0.41310000000000002</v>
      </c>
      <c r="DB142" s="25">
        <v>0.2676</v>
      </c>
      <c r="DC142" s="25">
        <v>0.57179999999999997</v>
      </c>
      <c r="DD142" s="25">
        <v>0.24010000000000001</v>
      </c>
      <c r="DE142" s="25">
        <v>0.90659999999999996</v>
      </c>
      <c r="DF142" s="41" t="str">
        <f t="shared" si="25"/>
        <v/>
      </c>
      <c r="DG142" s="41" t="str">
        <f t="shared" si="18"/>
        <v>up</v>
      </c>
      <c r="DH142" s="41" t="str">
        <f t="shared" si="19"/>
        <v/>
      </c>
      <c r="DI142" s="41" t="str">
        <f t="shared" si="20"/>
        <v/>
      </c>
      <c r="DJ142" s="41" t="str">
        <f t="shared" si="21"/>
        <v/>
      </c>
      <c r="DK142" s="41" t="str">
        <f t="shared" si="22"/>
        <v/>
      </c>
      <c r="DL142" s="41" t="str">
        <f t="shared" si="23"/>
        <v/>
      </c>
      <c r="DM142" s="41" t="str">
        <f t="shared" si="24"/>
        <v/>
      </c>
      <c r="DN142" s="41">
        <f t="shared" si="26"/>
        <v>1</v>
      </c>
      <c r="DO142" s="41">
        <f t="shared" si="27"/>
        <v>0</v>
      </c>
      <c r="DP142" s="41">
        <f t="shared" si="28"/>
        <v>1</v>
      </c>
      <c r="DQ142" s="11"/>
      <c r="DR142" s="14" t="s">
        <v>35</v>
      </c>
      <c r="DS142" s="14" t="s">
        <v>487</v>
      </c>
      <c r="DT142" s="15">
        <v>512</v>
      </c>
      <c r="DU142" s="15" t="s">
        <v>544</v>
      </c>
      <c r="DV142" s="15">
        <v>660</v>
      </c>
      <c r="DW142" s="15">
        <v>126.02195</v>
      </c>
    </row>
    <row r="143" spans="11:127" x14ac:dyDescent="0.2">
      <c r="K143" s="2"/>
      <c r="L143" s="13">
        <v>336</v>
      </c>
      <c r="M143" s="46"/>
      <c r="N143" s="46"/>
      <c r="O143" s="14" t="s">
        <v>545</v>
      </c>
      <c r="P143" s="15" t="s">
        <v>72</v>
      </c>
      <c r="Q143" s="15">
        <v>48187</v>
      </c>
      <c r="R143" s="14"/>
      <c r="S143" s="14"/>
      <c r="T143" s="17">
        <v>159864</v>
      </c>
      <c r="U143" s="11"/>
      <c r="V143" s="19">
        <v>1.84</v>
      </c>
      <c r="W143" s="24">
        <v>1.95</v>
      </c>
      <c r="X143" s="19">
        <v>1.06</v>
      </c>
      <c r="Y143" s="20"/>
      <c r="Z143" s="20"/>
      <c r="AA143" s="21"/>
      <c r="AB143" s="19">
        <v>0.45</v>
      </c>
      <c r="AC143" s="19">
        <v>0.48</v>
      </c>
      <c r="AD143" s="18">
        <v>0.25</v>
      </c>
      <c r="AE143" s="19">
        <v>1.0900000000000001</v>
      </c>
      <c r="AF143" s="19">
        <v>0.51</v>
      </c>
      <c r="AG143" s="19">
        <v>0.64</v>
      </c>
      <c r="AH143" s="18">
        <v>0.19</v>
      </c>
      <c r="AI143" s="18">
        <v>0.2</v>
      </c>
      <c r="AJ143" s="18">
        <v>0.28999999999999998</v>
      </c>
      <c r="AK143" s="19">
        <v>1.08</v>
      </c>
      <c r="AL143" s="18">
        <v>0.33</v>
      </c>
      <c r="AM143" s="18">
        <v>0.16</v>
      </c>
      <c r="AN143" s="18">
        <v>0.09</v>
      </c>
      <c r="AO143" s="23">
        <v>0.5</v>
      </c>
      <c r="AP143" s="19">
        <v>0.56999999999999995</v>
      </c>
      <c r="AQ143" s="22">
        <v>2.2400000000000002</v>
      </c>
      <c r="AR143" s="22">
        <v>5.22</v>
      </c>
      <c r="AS143" s="22">
        <v>3.24</v>
      </c>
      <c r="AT143" s="22">
        <v>3.89</v>
      </c>
      <c r="AU143" s="19">
        <v>0.88</v>
      </c>
      <c r="AV143" s="24">
        <v>1.77</v>
      </c>
      <c r="AW143" s="19">
        <v>1.84</v>
      </c>
      <c r="AX143" s="19">
        <v>1.95</v>
      </c>
      <c r="AY143" s="11"/>
      <c r="AZ143" s="25">
        <v>0.3271</v>
      </c>
      <c r="BA143" s="25">
        <v>0.38300000000000001</v>
      </c>
      <c r="BB143" s="25">
        <v>7.7799999999999994E-2</v>
      </c>
      <c r="BC143" s="25">
        <v>0.33600000000000002</v>
      </c>
      <c r="BD143" s="25">
        <v>0.68810000000000004</v>
      </c>
      <c r="BE143" s="25">
        <v>0.93830000000000002</v>
      </c>
      <c r="BF143" s="25">
        <v>3.0499999999999999E-7</v>
      </c>
      <c r="BG143" s="25">
        <v>2.2900000000000001E-5</v>
      </c>
      <c r="BH143" s="25">
        <v>2.0599999999999999E-8</v>
      </c>
      <c r="BI143" s="25">
        <v>4.0700000000000002E-9</v>
      </c>
      <c r="BJ143" s="25">
        <v>8.7900000000000006E-2</v>
      </c>
      <c r="BK143" s="25">
        <v>4.7399999999999998E-2</v>
      </c>
      <c r="BL143" s="25">
        <v>0.29680000000000001</v>
      </c>
      <c r="BM143" s="25">
        <v>0.3599</v>
      </c>
      <c r="BN143" s="25">
        <v>3.6900000000000002E-2</v>
      </c>
      <c r="BO143" s="25">
        <v>0.89710000000000001</v>
      </c>
      <c r="BP143" s="25">
        <v>0.23019999999999999</v>
      </c>
      <c r="BQ143" s="25">
        <v>0.36809999999999998</v>
      </c>
      <c r="BR143" s="25">
        <v>4.0000000000000002E-4</v>
      </c>
      <c r="BS143" s="25">
        <v>2.9999999999999997E-4</v>
      </c>
      <c r="BT143" s="25">
        <v>6.3E-3</v>
      </c>
      <c r="BU143" s="25">
        <v>0.88049999999999995</v>
      </c>
      <c r="BV143" s="25">
        <v>1.21E-2</v>
      </c>
      <c r="BW143" s="25">
        <v>6.8399999999999996E-5</v>
      </c>
      <c r="BX143" s="25">
        <v>2.3799999999999999E-7</v>
      </c>
      <c r="BY143" s="25">
        <v>9.5799999999999996E-2</v>
      </c>
      <c r="BZ143" s="25">
        <v>0.127</v>
      </c>
      <c r="CA143" s="25">
        <v>5.7000000000000002E-3</v>
      </c>
      <c r="CB143" s="25">
        <v>2.0499999999999999E-6</v>
      </c>
      <c r="CC143" s="25">
        <v>3.8E-3</v>
      </c>
      <c r="CD143" s="25">
        <v>4.0000000000000002E-4</v>
      </c>
      <c r="CE143" s="25">
        <v>0.95679999999999998</v>
      </c>
      <c r="CF143" s="25">
        <v>6.2300000000000001E-2</v>
      </c>
      <c r="CG143" s="25">
        <v>0.26900000000000002</v>
      </c>
      <c r="CH143" s="25">
        <v>0.1231</v>
      </c>
      <c r="CI143" s="25">
        <v>0.20660000000000001</v>
      </c>
      <c r="CJ143" s="25">
        <v>0.1042</v>
      </c>
      <c r="CK143" s="25">
        <v>7.7000000000000002E-3</v>
      </c>
      <c r="CL143" s="25">
        <v>0.42709999999999998</v>
      </c>
      <c r="CM143" s="25">
        <v>0.38729999999999998</v>
      </c>
      <c r="CN143" s="25">
        <v>0.16270000000000001</v>
      </c>
      <c r="CO143" s="25">
        <v>1.1000000000000001E-3</v>
      </c>
      <c r="CP143" s="25">
        <v>2.0000000000000001E-4</v>
      </c>
      <c r="CQ143" s="25">
        <v>5.0700000000000002E-2</v>
      </c>
      <c r="CR143" s="25">
        <v>0.43659999999999999</v>
      </c>
      <c r="CS143" s="25">
        <v>4.8599999999999997E-2</v>
      </c>
      <c r="CT143" s="25">
        <v>5.9999999999999995E-4</v>
      </c>
      <c r="CU143" s="25">
        <v>1.28E-6</v>
      </c>
      <c r="CV143" s="25">
        <v>0.11360000000000001</v>
      </c>
      <c r="CW143" s="25">
        <v>0.16950000000000001</v>
      </c>
      <c r="CX143" s="25">
        <v>6.2700000000000006E-2</v>
      </c>
      <c r="CY143" s="25">
        <v>2.0000000000000001E-4</v>
      </c>
      <c r="CZ143" s="25">
        <v>0.21909999999999999</v>
      </c>
      <c r="DA143" s="25">
        <v>6.1000000000000004E-3</v>
      </c>
      <c r="DB143" s="25">
        <v>0.54239999999999999</v>
      </c>
      <c r="DC143" s="25">
        <v>0.20949999999999999</v>
      </c>
      <c r="DD143" s="25">
        <v>0.34739999999999999</v>
      </c>
      <c r="DE143" s="25">
        <v>0.49980000000000002</v>
      </c>
      <c r="DF143" s="41" t="str">
        <f t="shared" si="25"/>
        <v>up</v>
      </c>
      <c r="DG143" s="41" t="str">
        <f t="shared" si="18"/>
        <v>up</v>
      </c>
      <c r="DH143" s="41" t="str">
        <f t="shared" si="19"/>
        <v/>
      </c>
      <c r="DI143" s="41" t="str">
        <f t="shared" si="20"/>
        <v>up</v>
      </c>
      <c r="DJ143" s="41" t="str">
        <f t="shared" si="21"/>
        <v/>
      </c>
      <c r="DK143" s="41" t="str">
        <f t="shared" si="22"/>
        <v/>
      </c>
      <c r="DL143" s="41" t="str">
        <f t="shared" si="23"/>
        <v/>
      </c>
      <c r="DM143" s="41" t="str">
        <f t="shared" si="24"/>
        <v/>
      </c>
      <c r="DN143" s="41">
        <f t="shared" si="26"/>
        <v>1</v>
      </c>
      <c r="DO143" s="41">
        <f t="shared" si="27"/>
        <v>0</v>
      </c>
      <c r="DP143" s="41">
        <f t="shared" si="28"/>
        <v>3</v>
      </c>
      <c r="DQ143" s="11"/>
      <c r="DR143" s="14" t="s">
        <v>35</v>
      </c>
      <c r="DS143" s="14" t="s">
        <v>487</v>
      </c>
      <c r="DT143" s="15">
        <v>100005466</v>
      </c>
      <c r="DU143" s="15"/>
      <c r="DV143" s="15">
        <v>800</v>
      </c>
      <c r="DW143" s="15">
        <v>166.01795000000001</v>
      </c>
    </row>
    <row r="144" spans="11:127" x14ac:dyDescent="0.2">
      <c r="K144" s="2"/>
      <c r="L144" s="13">
        <v>340</v>
      </c>
      <c r="M144" s="46"/>
      <c r="N144" s="47"/>
      <c r="O144" s="14" t="s">
        <v>546</v>
      </c>
      <c r="P144" s="15" t="s">
        <v>38</v>
      </c>
      <c r="Q144" s="15">
        <v>47089</v>
      </c>
      <c r="R144" s="16" t="s">
        <v>547</v>
      </c>
      <c r="S144" s="16" t="s">
        <v>548</v>
      </c>
      <c r="T144" s="17">
        <v>72886</v>
      </c>
      <c r="U144" s="11"/>
      <c r="V144" s="19">
        <v>1.08</v>
      </c>
      <c r="W144" s="19">
        <v>1.1399999999999999</v>
      </c>
      <c r="X144" s="19">
        <v>1.06</v>
      </c>
      <c r="Y144" s="19"/>
      <c r="Z144" s="20"/>
      <c r="AA144" s="19"/>
      <c r="AB144" s="22">
        <v>1.41</v>
      </c>
      <c r="AC144" s="19">
        <v>0.9</v>
      </c>
      <c r="AD144" s="19">
        <v>1.04</v>
      </c>
      <c r="AE144" s="18">
        <v>0.64</v>
      </c>
      <c r="AF144" s="19">
        <v>1.1599999999999999</v>
      </c>
      <c r="AG144" s="22">
        <v>1.49</v>
      </c>
      <c r="AH144" s="19">
        <v>0.83</v>
      </c>
      <c r="AI144" s="19">
        <v>1.1499999999999999</v>
      </c>
      <c r="AJ144" s="18">
        <v>0.56000000000000005</v>
      </c>
      <c r="AK144" s="22">
        <v>1.38</v>
      </c>
      <c r="AL144" s="19">
        <v>1.03</v>
      </c>
      <c r="AM144" s="19">
        <v>0.83</v>
      </c>
      <c r="AN144" s="19">
        <v>0.95</v>
      </c>
      <c r="AO144" s="19">
        <v>0.8</v>
      </c>
      <c r="AP144" s="19">
        <v>1.1499999999999999</v>
      </c>
      <c r="AQ144" s="19">
        <v>0.98</v>
      </c>
      <c r="AR144" s="22">
        <v>1.25</v>
      </c>
      <c r="AS144" s="19">
        <v>1.03</v>
      </c>
      <c r="AT144" s="19">
        <v>0.91</v>
      </c>
      <c r="AU144" s="19">
        <v>0.9</v>
      </c>
      <c r="AV144" s="19">
        <v>1.1499999999999999</v>
      </c>
      <c r="AW144" s="19">
        <v>1.08</v>
      </c>
      <c r="AX144" s="19">
        <v>1.1399999999999999</v>
      </c>
      <c r="AY144" s="11"/>
      <c r="AZ144" s="25">
        <v>0.50549999999999995</v>
      </c>
      <c r="BA144" s="25">
        <v>0.43790000000000001</v>
      </c>
      <c r="BB144" s="25">
        <v>0.27010000000000001</v>
      </c>
      <c r="BC144" s="25">
        <v>0.63139999999999996</v>
      </c>
      <c r="BD144" s="25">
        <v>0.63619999999999999</v>
      </c>
      <c r="BE144" s="25">
        <v>0.93830000000000002</v>
      </c>
      <c r="BF144" s="25">
        <v>0.16839999999999999</v>
      </c>
      <c r="BG144" s="25">
        <v>0.13200000000000001</v>
      </c>
      <c r="BH144" s="25">
        <v>9.7E-5</v>
      </c>
      <c r="BI144" s="25">
        <v>1.0000000000000001E-5</v>
      </c>
      <c r="BJ144" s="25">
        <v>0.36730000000000002</v>
      </c>
      <c r="BK144" s="25">
        <v>0.11269999999999999</v>
      </c>
      <c r="BL144" s="25">
        <v>3.0999999999999999E-3</v>
      </c>
      <c r="BM144" s="25">
        <v>0.92959999999999998</v>
      </c>
      <c r="BN144" s="25">
        <v>0.30299999999999999</v>
      </c>
      <c r="BO144" s="25">
        <v>4.0000000000000001E-3</v>
      </c>
      <c r="BP144" s="25">
        <v>0.3458</v>
      </c>
      <c r="BQ144" s="25">
        <v>3.5000000000000001E-3</v>
      </c>
      <c r="BR144" s="25">
        <v>0.40429999999999999</v>
      </c>
      <c r="BS144" s="25">
        <v>0.19539999999999999</v>
      </c>
      <c r="BT144" s="25">
        <v>2.9999999999999997E-4</v>
      </c>
      <c r="BU144" s="25">
        <v>3.5700000000000003E-2</v>
      </c>
      <c r="BV144" s="25">
        <v>0.83979999999999999</v>
      </c>
      <c r="BW144" s="25">
        <v>0.23119999999999999</v>
      </c>
      <c r="BX144" s="25">
        <v>0.72860000000000003</v>
      </c>
      <c r="BY144" s="25">
        <v>0.16300000000000001</v>
      </c>
      <c r="BZ144" s="25">
        <v>0.39269999999999999</v>
      </c>
      <c r="CA144" s="25">
        <v>0.85460000000000003</v>
      </c>
      <c r="CB144" s="25">
        <v>2.98E-2</v>
      </c>
      <c r="CC144" s="25">
        <v>0.88629999999999998</v>
      </c>
      <c r="CD144" s="25">
        <v>0.51639999999999997</v>
      </c>
      <c r="CE144" s="25">
        <v>0.45939999999999998</v>
      </c>
      <c r="CF144" s="25">
        <v>0.35770000000000002</v>
      </c>
      <c r="CG144" s="25">
        <v>0.6512</v>
      </c>
      <c r="CH144" s="25">
        <v>0.40560000000000002</v>
      </c>
      <c r="CI144" s="25">
        <v>1.09E-2</v>
      </c>
      <c r="CJ144" s="25">
        <v>0.21440000000000001</v>
      </c>
      <c r="CK144" s="25">
        <v>4.6199999999999998E-2</v>
      </c>
      <c r="CL144" s="25">
        <v>1.06E-2</v>
      </c>
      <c r="CM144" s="25">
        <v>0.48630000000000001</v>
      </c>
      <c r="CN144" s="25">
        <v>8.6E-3</v>
      </c>
      <c r="CO144" s="25">
        <v>0.1857</v>
      </c>
      <c r="CP144" s="25">
        <v>5.3199999999999997E-2</v>
      </c>
      <c r="CQ144" s="25">
        <v>4.5999999999999999E-3</v>
      </c>
      <c r="CR144" s="25">
        <v>6.4199999999999993E-2</v>
      </c>
      <c r="CS144" s="25">
        <v>0.55559999999999998</v>
      </c>
      <c r="CT144" s="25">
        <v>0.13619999999999999</v>
      </c>
      <c r="CU144" s="25">
        <v>0.16209999999999999</v>
      </c>
      <c r="CV144" s="25">
        <v>0.15260000000000001</v>
      </c>
      <c r="CW144" s="25">
        <v>0.34210000000000002</v>
      </c>
      <c r="CX144" s="25">
        <v>0.59519999999999995</v>
      </c>
      <c r="CY144" s="25">
        <v>4.36E-2</v>
      </c>
      <c r="CZ144" s="25">
        <v>0.99850000000000005</v>
      </c>
      <c r="DA144" s="25">
        <v>0.3115</v>
      </c>
      <c r="DB144" s="25">
        <v>0.37580000000000002</v>
      </c>
      <c r="DC144" s="25">
        <v>0.42799999999999999</v>
      </c>
      <c r="DD144" s="25">
        <v>0.46110000000000001</v>
      </c>
      <c r="DE144" s="25">
        <v>0.83309999999999995</v>
      </c>
      <c r="DF144" s="41" t="str">
        <f t="shared" si="25"/>
        <v/>
      </c>
      <c r="DG144" s="41" t="str">
        <f t="shared" si="18"/>
        <v>up</v>
      </c>
      <c r="DH144" s="41" t="str">
        <f t="shared" si="19"/>
        <v/>
      </c>
      <c r="DI144" s="41" t="str">
        <f t="shared" si="20"/>
        <v/>
      </c>
      <c r="DJ144" s="41" t="str">
        <f t="shared" si="21"/>
        <v/>
      </c>
      <c r="DK144" s="41" t="str">
        <f t="shared" si="22"/>
        <v/>
      </c>
      <c r="DL144" s="41" t="str">
        <f t="shared" si="23"/>
        <v/>
      </c>
      <c r="DM144" s="41" t="str">
        <f t="shared" si="24"/>
        <v/>
      </c>
      <c r="DN144" s="41">
        <f t="shared" si="26"/>
        <v>1</v>
      </c>
      <c r="DO144" s="41">
        <f t="shared" si="27"/>
        <v>0</v>
      </c>
      <c r="DP144" s="41">
        <f t="shared" si="28"/>
        <v>1</v>
      </c>
      <c r="DQ144" s="11"/>
      <c r="DR144" s="14" t="s">
        <v>35</v>
      </c>
      <c r="DS144" s="14" t="s">
        <v>487</v>
      </c>
      <c r="DT144" s="15">
        <v>382</v>
      </c>
      <c r="DU144" s="15" t="s">
        <v>549</v>
      </c>
      <c r="DV144" s="15">
        <v>570</v>
      </c>
      <c r="DW144" s="15">
        <v>170.01177999999999</v>
      </c>
    </row>
    <row r="145" spans="11:127" x14ac:dyDescent="0.2">
      <c r="K145" s="2"/>
      <c r="L145" s="13">
        <v>342</v>
      </c>
      <c r="M145" s="46"/>
      <c r="N145" s="45" t="s">
        <v>550</v>
      </c>
      <c r="O145" s="14" t="s">
        <v>551</v>
      </c>
      <c r="P145" s="15" t="s">
        <v>38</v>
      </c>
      <c r="Q145" s="15">
        <v>1638</v>
      </c>
      <c r="R145" s="16" t="s">
        <v>552</v>
      </c>
      <c r="S145" s="16" t="s">
        <v>553</v>
      </c>
      <c r="T145" s="17">
        <v>232</v>
      </c>
      <c r="U145" s="11"/>
      <c r="V145" s="19">
        <v>1.1100000000000001</v>
      </c>
      <c r="W145" s="19">
        <v>1.37</v>
      </c>
      <c r="X145" s="19">
        <v>1.24</v>
      </c>
      <c r="Y145" s="19"/>
      <c r="Z145" s="20"/>
      <c r="AA145" s="19"/>
      <c r="AB145" s="18">
        <v>0.41</v>
      </c>
      <c r="AC145" s="18">
        <v>0.41</v>
      </c>
      <c r="AD145" s="18">
        <v>0.39</v>
      </c>
      <c r="AE145" s="19">
        <v>1</v>
      </c>
      <c r="AF145" s="19">
        <v>0.96</v>
      </c>
      <c r="AG145" s="18">
        <v>0.46</v>
      </c>
      <c r="AH145" s="19">
        <v>0.7</v>
      </c>
      <c r="AI145" s="18">
        <v>0.64</v>
      </c>
      <c r="AJ145" s="19">
        <v>1.53</v>
      </c>
      <c r="AK145" s="19">
        <v>0.9</v>
      </c>
      <c r="AL145" s="19">
        <v>0.68</v>
      </c>
      <c r="AM145" s="19">
        <v>0.83</v>
      </c>
      <c r="AN145" s="19">
        <v>0.85</v>
      </c>
      <c r="AO145" s="19">
        <v>1.22</v>
      </c>
      <c r="AP145" s="19">
        <v>1.03</v>
      </c>
      <c r="AQ145" s="19">
        <v>0.69</v>
      </c>
      <c r="AR145" s="19">
        <v>0.63</v>
      </c>
      <c r="AS145" s="19">
        <v>0.77</v>
      </c>
      <c r="AT145" s="19">
        <v>1.05</v>
      </c>
      <c r="AU145" s="19">
        <v>1.18</v>
      </c>
      <c r="AV145" s="19">
        <v>1.29</v>
      </c>
      <c r="AW145" s="19">
        <v>1.1100000000000001</v>
      </c>
      <c r="AX145" s="19">
        <v>1.37</v>
      </c>
      <c r="AY145" s="11"/>
      <c r="AZ145" s="25">
        <v>0.74039999999999995</v>
      </c>
      <c r="BA145" s="25">
        <v>0.50780000000000003</v>
      </c>
      <c r="BB145" s="25">
        <v>0.15010000000000001</v>
      </c>
      <c r="BC145" s="25">
        <v>0.47660000000000002</v>
      </c>
      <c r="BD145" s="25">
        <v>0.23150000000000001</v>
      </c>
      <c r="BE145" s="25">
        <v>0.93830000000000002</v>
      </c>
      <c r="BF145" s="25">
        <v>0.2681</v>
      </c>
      <c r="BG145" s="25">
        <v>0.1784</v>
      </c>
      <c r="BH145" s="25">
        <v>6.9999999999999999E-4</v>
      </c>
      <c r="BI145" s="25">
        <v>6.0999999999999999E-5</v>
      </c>
      <c r="BJ145" s="25">
        <v>0.65059999999999996</v>
      </c>
      <c r="BK145" s="25">
        <v>0.16009999999999999</v>
      </c>
      <c r="BL145" s="25">
        <v>3.0999999999999999E-3</v>
      </c>
      <c r="BM145" s="25">
        <v>4.5999999999999999E-3</v>
      </c>
      <c r="BN145" s="25">
        <v>5.3E-3</v>
      </c>
      <c r="BO145" s="25">
        <v>0.89229999999999998</v>
      </c>
      <c r="BP145" s="25">
        <v>0.96040000000000003</v>
      </c>
      <c r="BQ145" s="25">
        <v>0.01</v>
      </c>
      <c r="BR145" s="25">
        <v>0.12280000000000001</v>
      </c>
      <c r="BS145" s="25">
        <v>2.3400000000000001E-2</v>
      </c>
      <c r="BT145" s="25">
        <v>0.27810000000000001</v>
      </c>
      <c r="BU145" s="25">
        <v>0.4496</v>
      </c>
      <c r="BV145" s="25">
        <v>0.16470000000000001</v>
      </c>
      <c r="BW145" s="25">
        <v>0.43419999999999997</v>
      </c>
      <c r="BX145" s="25">
        <v>0.61919999999999997</v>
      </c>
      <c r="BY145" s="25">
        <v>0.53810000000000002</v>
      </c>
      <c r="BZ145" s="25">
        <v>0.77449999999999997</v>
      </c>
      <c r="CA145" s="25">
        <v>0.29849999999999999</v>
      </c>
      <c r="CB145" s="25">
        <v>0.23699999999999999</v>
      </c>
      <c r="CC145" s="25">
        <v>0.53380000000000005</v>
      </c>
      <c r="CD145" s="25">
        <v>0.63190000000000002</v>
      </c>
      <c r="CE145" s="25">
        <v>0.74050000000000005</v>
      </c>
      <c r="CF145" s="25">
        <v>0.33860000000000001</v>
      </c>
      <c r="CG145" s="25">
        <v>0.63419999999999999</v>
      </c>
      <c r="CH145" s="25">
        <v>0.2339</v>
      </c>
      <c r="CI145" s="25">
        <v>1.09E-2</v>
      </c>
      <c r="CJ145" s="25">
        <v>3.0999999999999999E-3</v>
      </c>
      <c r="CK145" s="25">
        <v>1.2999999999999999E-3</v>
      </c>
      <c r="CL145" s="25">
        <v>0.42709999999999998</v>
      </c>
      <c r="CM145" s="25">
        <v>0.70569999999999999</v>
      </c>
      <c r="CN145" s="25">
        <v>1.6199999999999999E-2</v>
      </c>
      <c r="CO145" s="25">
        <v>8.0500000000000002E-2</v>
      </c>
      <c r="CP145" s="25">
        <v>9.1000000000000004E-3</v>
      </c>
      <c r="CQ145" s="25">
        <v>0.45629999999999998</v>
      </c>
      <c r="CR145" s="25">
        <v>0.29830000000000001</v>
      </c>
      <c r="CS145" s="25">
        <v>0.2397</v>
      </c>
      <c r="CT145" s="25">
        <v>0.21440000000000001</v>
      </c>
      <c r="CU145" s="25">
        <v>0.1462</v>
      </c>
      <c r="CV145" s="25">
        <v>0.32690000000000002</v>
      </c>
      <c r="CW145" s="25">
        <v>0.48649999999999999</v>
      </c>
      <c r="CX145" s="25">
        <v>0.38400000000000001</v>
      </c>
      <c r="CY145" s="25">
        <v>0.15970000000000001</v>
      </c>
      <c r="CZ145" s="25">
        <v>0.99850000000000005</v>
      </c>
      <c r="DA145" s="25">
        <v>0.34549999999999997</v>
      </c>
      <c r="DB145" s="25">
        <v>0.47489999999999999</v>
      </c>
      <c r="DC145" s="25">
        <v>0.4239</v>
      </c>
      <c r="DD145" s="25">
        <v>0.46079999999999999</v>
      </c>
      <c r="DE145" s="25">
        <v>0.67410000000000003</v>
      </c>
      <c r="DF145" s="41" t="str">
        <f t="shared" si="25"/>
        <v/>
      </c>
      <c r="DG145" s="41" t="str">
        <f t="shared" si="18"/>
        <v/>
      </c>
      <c r="DH145" s="41" t="str">
        <f t="shared" si="19"/>
        <v/>
      </c>
      <c r="DI145" s="41" t="str">
        <f t="shared" si="20"/>
        <v/>
      </c>
      <c r="DJ145" s="41" t="str">
        <f t="shared" si="21"/>
        <v/>
      </c>
      <c r="DK145" s="41" t="str">
        <f t="shared" si="22"/>
        <v/>
      </c>
      <c r="DL145" s="41" t="str">
        <f t="shared" si="23"/>
        <v/>
      </c>
      <c r="DM145" s="41" t="str">
        <f t="shared" si="24"/>
        <v/>
      </c>
      <c r="DN145" s="41">
        <f t="shared" si="26"/>
        <v>1</v>
      </c>
      <c r="DO145" s="41">
        <f t="shared" si="27"/>
        <v>0</v>
      </c>
      <c r="DP145" s="41">
        <f t="shared" si="28"/>
        <v>0</v>
      </c>
      <c r="DQ145" s="11"/>
      <c r="DR145" s="14" t="s">
        <v>35</v>
      </c>
      <c r="DS145" s="14" t="s">
        <v>550</v>
      </c>
      <c r="DT145" s="15">
        <v>231</v>
      </c>
      <c r="DU145" s="15" t="s">
        <v>554</v>
      </c>
      <c r="DV145" s="15">
        <v>2825</v>
      </c>
      <c r="DW145" s="15">
        <v>175.11895999999999</v>
      </c>
    </row>
    <row r="146" spans="11:127" x14ac:dyDescent="0.2">
      <c r="K146" s="2"/>
      <c r="L146" s="13">
        <v>343</v>
      </c>
      <c r="M146" s="46"/>
      <c r="N146" s="46"/>
      <c r="O146" s="14" t="s">
        <v>555</v>
      </c>
      <c r="P146" s="15" t="s">
        <v>38</v>
      </c>
      <c r="Q146" s="15">
        <v>15497</v>
      </c>
      <c r="R146" s="16" t="s">
        <v>556</v>
      </c>
      <c r="S146" s="16" t="s">
        <v>557</v>
      </c>
      <c r="T146" s="17">
        <v>828</v>
      </c>
      <c r="U146" s="11"/>
      <c r="V146" s="19">
        <v>1.71</v>
      </c>
      <c r="W146" s="22">
        <v>2.88</v>
      </c>
      <c r="X146" s="19">
        <v>1.68</v>
      </c>
      <c r="Y146" s="20"/>
      <c r="Z146" s="20"/>
      <c r="AA146" s="19"/>
      <c r="AB146" s="19">
        <v>1.01</v>
      </c>
      <c r="AC146" s="18">
        <v>0.3</v>
      </c>
      <c r="AD146" s="18">
        <v>0.16</v>
      </c>
      <c r="AE146" s="18">
        <v>0.3</v>
      </c>
      <c r="AF146" s="23">
        <v>0.53</v>
      </c>
      <c r="AG146" s="19">
        <v>1.2</v>
      </c>
      <c r="AH146" s="18">
        <v>0.51</v>
      </c>
      <c r="AI146" s="18">
        <v>0.28999999999999998</v>
      </c>
      <c r="AJ146" s="18">
        <v>0.43</v>
      </c>
      <c r="AK146" s="18">
        <v>0.56999999999999995</v>
      </c>
      <c r="AL146" s="19">
        <v>1.02</v>
      </c>
      <c r="AM146" s="18">
        <v>0.51</v>
      </c>
      <c r="AN146" s="18">
        <v>0.35</v>
      </c>
      <c r="AO146" s="18">
        <v>0.5</v>
      </c>
      <c r="AP146" s="23">
        <v>0.69</v>
      </c>
      <c r="AQ146" s="19">
        <v>0.97</v>
      </c>
      <c r="AR146" s="19">
        <v>1.3</v>
      </c>
      <c r="AS146" s="19">
        <v>1.1599999999999999</v>
      </c>
      <c r="AT146" s="19">
        <v>1.32</v>
      </c>
      <c r="AU146" s="19">
        <v>1.65</v>
      </c>
      <c r="AV146" s="22">
        <v>2.21</v>
      </c>
      <c r="AW146" s="19">
        <v>1.77</v>
      </c>
      <c r="AX146" s="22">
        <v>2.88</v>
      </c>
      <c r="AY146" s="11"/>
      <c r="AZ146" s="25">
        <v>0.56899999999999995</v>
      </c>
      <c r="BA146" s="25">
        <v>0.4642</v>
      </c>
      <c r="BB146" s="25">
        <v>4.8399999999999999E-2</v>
      </c>
      <c r="BC146" s="25">
        <v>0.27929999999999999</v>
      </c>
      <c r="BD146" s="25">
        <v>0.27260000000000001</v>
      </c>
      <c r="BE146" s="25">
        <v>0.93830000000000002</v>
      </c>
      <c r="BF146" s="25">
        <v>1.1999999999999999E-3</v>
      </c>
      <c r="BG146" s="25">
        <v>6.1000000000000004E-3</v>
      </c>
      <c r="BH146" s="25">
        <v>8.0000000000000006E-15</v>
      </c>
      <c r="BI146" s="25">
        <v>7.0000000000000001E-15</v>
      </c>
      <c r="BJ146" s="25">
        <v>0.57709999999999995</v>
      </c>
      <c r="BK146" s="25">
        <v>0.14779999999999999</v>
      </c>
      <c r="BL146" s="25">
        <v>0.94399999999999995</v>
      </c>
      <c r="BM146" s="25">
        <v>2.4199999999999999E-5</v>
      </c>
      <c r="BN146" s="25">
        <v>2.37E-8</v>
      </c>
      <c r="BO146" s="25">
        <v>1.8899999999999999E-5</v>
      </c>
      <c r="BP146" s="25">
        <v>6.9500000000000006E-2</v>
      </c>
      <c r="BQ146" s="25">
        <v>0.48659999999999998</v>
      </c>
      <c r="BR146" s="25">
        <v>9.5999999999999992E-3</v>
      </c>
      <c r="BS146" s="25">
        <v>8.2300000000000008E-6</v>
      </c>
      <c r="BT146" s="25">
        <v>1.2999999999999999E-3</v>
      </c>
      <c r="BU146" s="25">
        <v>3.15E-2</v>
      </c>
      <c r="BV146" s="25">
        <v>0.96719999999999995</v>
      </c>
      <c r="BW146" s="25">
        <v>1.4800000000000001E-2</v>
      </c>
      <c r="BX146" s="25">
        <v>4.3699999999999998E-5</v>
      </c>
      <c r="BY146" s="25">
        <v>1.3299999999999999E-2</v>
      </c>
      <c r="BZ146" s="25">
        <v>6.2399999999999997E-2</v>
      </c>
      <c r="CA146" s="25">
        <v>0.78400000000000003</v>
      </c>
      <c r="CB146" s="25">
        <v>0.3639</v>
      </c>
      <c r="CC146" s="25">
        <v>0.72450000000000003</v>
      </c>
      <c r="CD146" s="25">
        <v>0.37940000000000002</v>
      </c>
      <c r="CE146" s="25">
        <v>0.1094</v>
      </c>
      <c r="CF146" s="25">
        <v>4.1000000000000003E-3</v>
      </c>
      <c r="CG146" s="25">
        <v>0.2084</v>
      </c>
      <c r="CH146" s="25">
        <v>4.7999999999999996E-3</v>
      </c>
      <c r="CI146" s="25">
        <v>0.43690000000000001</v>
      </c>
      <c r="CJ146" s="25">
        <v>3.9499999999999998E-5</v>
      </c>
      <c r="CK146" s="25">
        <v>3.32E-8</v>
      </c>
      <c r="CL146" s="25">
        <v>2.0000000000000001E-4</v>
      </c>
      <c r="CM146" s="25">
        <v>0.18360000000000001</v>
      </c>
      <c r="CN146" s="25">
        <v>0.2009</v>
      </c>
      <c r="CO146" s="25">
        <v>1.14E-2</v>
      </c>
      <c r="CP146" s="25">
        <v>1.1E-5</v>
      </c>
      <c r="CQ146" s="25">
        <v>1.5599999999999999E-2</v>
      </c>
      <c r="CR146" s="25">
        <v>5.8500000000000003E-2</v>
      </c>
      <c r="CS146" s="25">
        <v>0.59379999999999999</v>
      </c>
      <c r="CT146" s="25">
        <v>1.7100000000000001E-2</v>
      </c>
      <c r="CU146" s="25">
        <v>7.9300000000000003E-5</v>
      </c>
      <c r="CV146" s="25">
        <v>3.1E-2</v>
      </c>
      <c r="CW146" s="25">
        <v>0.10390000000000001</v>
      </c>
      <c r="CX146" s="25">
        <v>0.5786</v>
      </c>
      <c r="CY146" s="25">
        <v>0.2137</v>
      </c>
      <c r="CZ146" s="25">
        <v>0.99850000000000005</v>
      </c>
      <c r="DA146" s="25">
        <v>0.27300000000000002</v>
      </c>
      <c r="DB146" s="25">
        <v>0.16900000000000001</v>
      </c>
      <c r="DC146" s="25">
        <v>3.3399999999999999E-2</v>
      </c>
      <c r="DD146" s="25">
        <v>0.32019999999999998</v>
      </c>
      <c r="DE146" s="25">
        <v>8.0600000000000005E-2</v>
      </c>
      <c r="DF146" s="41" t="str">
        <f t="shared" si="25"/>
        <v/>
      </c>
      <c r="DG146" s="41" t="str">
        <f t="shared" si="18"/>
        <v/>
      </c>
      <c r="DH146" s="41" t="str">
        <f t="shared" si="19"/>
        <v/>
      </c>
      <c r="DI146" s="41" t="str">
        <f t="shared" si="20"/>
        <v/>
      </c>
      <c r="DJ146" s="41" t="str">
        <f t="shared" si="21"/>
        <v/>
      </c>
      <c r="DK146" s="41" t="str">
        <f t="shared" si="22"/>
        <v>up</v>
      </c>
      <c r="DL146" s="41" t="str">
        <f t="shared" si="23"/>
        <v/>
      </c>
      <c r="DM146" s="41" t="str">
        <f t="shared" si="24"/>
        <v>up</v>
      </c>
      <c r="DN146" s="41">
        <f t="shared" si="26"/>
        <v>1</v>
      </c>
      <c r="DO146" s="41">
        <f t="shared" si="27"/>
        <v>0</v>
      </c>
      <c r="DP146" s="41">
        <f t="shared" si="28"/>
        <v>2</v>
      </c>
      <c r="DQ146" s="11"/>
      <c r="DR146" s="14" t="s">
        <v>35</v>
      </c>
      <c r="DS146" s="14" t="s">
        <v>550</v>
      </c>
      <c r="DT146" s="15">
        <v>232</v>
      </c>
      <c r="DU146" s="15" t="s">
        <v>558</v>
      </c>
      <c r="DV146" s="15">
        <v>2745</v>
      </c>
      <c r="DW146" s="15">
        <v>291.12992000000003</v>
      </c>
    </row>
    <row r="147" spans="11:127" x14ac:dyDescent="0.2">
      <c r="K147" s="2"/>
      <c r="L147" s="13">
        <v>346</v>
      </c>
      <c r="M147" s="46"/>
      <c r="N147" s="46"/>
      <c r="O147" s="14" t="s">
        <v>559</v>
      </c>
      <c r="P147" s="15" t="s">
        <v>38</v>
      </c>
      <c r="Q147" s="15">
        <v>1493</v>
      </c>
      <c r="R147" s="16" t="s">
        <v>560</v>
      </c>
      <c r="S147" s="16" t="s">
        <v>561</v>
      </c>
      <c r="T147" s="17">
        <v>6262</v>
      </c>
      <c r="U147" s="11"/>
      <c r="V147" s="19">
        <v>1.05</v>
      </c>
      <c r="W147" s="19">
        <v>1.08</v>
      </c>
      <c r="X147" s="19">
        <v>1.02</v>
      </c>
      <c r="Y147" s="19"/>
      <c r="Z147" s="20"/>
      <c r="AA147" s="19"/>
      <c r="AB147" s="19">
        <v>0.68</v>
      </c>
      <c r="AC147" s="19">
        <v>0.57999999999999996</v>
      </c>
      <c r="AD147" s="18">
        <v>0.41</v>
      </c>
      <c r="AE147" s="19">
        <v>0.86</v>
      </c>
      <c r="AF147" s="19">
        <v>0.71</v>
      </c>
      <c r="AG147" s="19">
        <v>1.31</v>
      </c>
      <c r="AH147" s="19">
        <v>1.05</v>
      </c>
      <c r="AI147" s="19">
        <v>0.74</v>
      </c>
      <c r="AJ147" s="19">
        <v>0.8</v>
      </c>
      <c r="AK147" s="19">
        <v>0.71</v>
      </c>
      <c r="AL147" s="22">
        <v>1.83</v>
      </c>
      <c r="AM147" s="24">
        <v>1.53</v>
      </c>
      <c r="AN147" s="19">
        <v>0.59</v>
      </c>
      <c r="AO147" s="19">
        <v>0.84</v>
      </c>
      <c r="AP147" s="18">
        <v>0.39</v>
      </c>
      <c r="AQ147" s="19">
        <v>0.59</v>
      </c>
      <c r="AR147" s="19">
        <v>0.75</v>
      </c>
      <c r="AS147" s="19">
        <v>1.1399999999999999</v>
      </c>
      <c r="AT147" s="22">
        <v>2.04</v>
      </c>
      <c r="AU147" s="19">
        <v>1.06</v>
      </c>
      <c r="AV147" s="24">
        <v>1.97</v>
      </c>
      <c r="AW147" s="19">
        <v>1.05</v>
      </c>
      <c r="AX147" s="19">
        <v>1.08</v>
      </c>
      <c r="AY147" s="11"/>
      <c r="AZ147" s="25">
        <v>0.79010000000000002</v>
      </c>
      <c r="BA147" s="25">
        <v>0.52429999999999999</v>
      </c>
      <c r="BB147" s="25">
        <v>0.95779999999999998</v>
      </c>
      <c r="BC147" s="25">
        <v>0.995</v>
      </c>
      <c r="BD147" s="25">
        <v>0.88329999999999997</v>
      </c>
      <c r="BE147" s="25">
        <v>0.94879999999999998</v>
      </c>
      <c r="BF147" s="25">
        <v>0.1905</v>
      </c>
      <c r="BG147" s="25">
        <v>0.14360000000000001</v>
      </c>
      <c r="BH147" s="25">
        <v>6.9999999999999999E-4</v>
      </c>
      <c r="BI147" s="25">
        <v>6.4800000000000003E-5</v>
      </c>
      <c r="BJ147" s="25">
        <v>0.27189999999999998</v>
      </c>
      <c r="BK147" s="25">
        <v>9.2200000000000004E-2</v>
      </c>
      <c r="BL147" s="25">
        <v>0.48559999999999998</v>
      </c>
      <c r="BM147" s="25">
        <v>0.24560000000000001</v>
      </c>
      <c r="BN147" s="25">
        <v>2.3199999999999998E-2</v>
      </c>
      <c r="BO147" s="25">
        <v>0.63939999999999997</v>
      </c>
      <c r="BP147" s="25">
        <v>0.25159999999999999</v>
      </c>
      <c r="BQ147" s="25">
        <v>0.1943</v>
      </c>
      <c r="BR147" s="25">
        <v>0.65349999999999997</v>
      </c>
      <c r="BS147" s="25">
        <v>0.46010000000000001</v>
      </c>
      <c r="BT147" s="25">
        <v>0.39250000000000002</v>
      </c>
      <c r="BU147" s="25">
        <v>0.2369</v>
      </c>
      <c r="BV147" s="25">
        <v>1.52E-2</v>
      </c>
      <c r="BW147" s="25">
        <v>8.14E-2</v>
      </c>
      <c r="BX147" s="25">
        <v>0.23180000000000001</v>
      </c>
      <c r="BY147" s="25">
        <v>0.47049999999999997</v>
      </c>
      <c r="BZ147" s="25">
        <v>4.1000000000000003E-3</v>
      </c>
      <c r="CA147" s="25">
        <v>0.16270000000000001</v>
      </c>
      <c r="CB147" s="25">
        <v>0.28610000000000002</v>
      </c>
      <c r="CC147" s="25">
        <v>0.55030000000000001</v>
      </c>
      <c r="CD147" s="25">
        <v>3.78E-2</v>
      </c>
      <c r="CE147" s="25">
        <v>0.83409999999999995</v>
      </c>
      <c r="CF147" s="25">
        <v>6.6500000000000004E-2</v>
      </c>
      <c r="CG147" s="25">
        <v>0.86299999999999999</v>
      </c>
      <c r="CH147" s="25">
        <v>0.96379999999999999</v>
      </c>
      <c r="CI147" s="25">
        <v>0.2873</v>
      </c>
      <c r="CJ147" s="25">
        <v>7.6499999999999999E-2</v>
      </c>
      <c r="CK147" s="25">
        <v>5.1999999999999998E-3</v>
      </c>
      <c r="CL147" s="25">
        <v>0.3483</v>
      </c>
      <c r="CM147" s="25">
        <v>0.40529999999999999</v>
      </c>
      <c r="CN147" s="25">
        <v>0.1041</v>
      </c>
      <c r="CO147" s="25">
        <v>0.26050000000000001</v>
      </c>
      <c r="CP147" s="25">
        <v>0.1048</v>
      </c>
      <c r="CQ147" s="25">
        <v>0.52470000000000006</v>
      </c>
      <c r="CR147" s="25">
        <v>0.2014</v>
      </c>
      <c r="CS147" s="25">
        <v>5.5800000000000002E-2</v>
      </c>
      <c r="CT147" s="25">
        <v>6.3899999999999998E-2</v>
      </c>
      <c r="CU147" s="25">
        <v>7.0699999999999999E-2</v>
      </c>
      <c r="CV147" s="25">
        <v>0.2989</v>
      </c>
      <c r="CW147" s="25">
        <v>1.2200000000000001E-2</v>
      </c>
      <c r="CX147" s="25">
        <v>0.30909999999999999</v>
      </c>
      <c r="CY147" s="25">
        <v>0.1792</v>
      </c>
      <c r="CZ147" s="25">
        <v>0.99850000000000005</v>
      </c>
      <c r="DA147" s="25">
        <v>8.5000000000000006E-2</v>
      </c>
      <c r="DB147" s="25">
        <v>0.50039999999999996</v>
      </c>
      <c r="DC147" s="25">
        <v>0.21299999999999999</v>
      </c>
      <c r="DD147" s="25">
        <v>0.50060000000000004</v>
      </c>
      <c r="DE147" s="25">
        <v>0.99119999999999997</v>
      </c>
      <c r="DF147" s="41" t="str">
        <f t="shared" si="25"/>
        <v/>
      </c>
      <c r="DG147" s="41" t="str">
        <f t="shared" si="18"/>
        <v/>
      </c>
      <c r="DH147" s="41" t="str">
        <f t="shared" si="19"/>
        <v/>
      </c>
      <c r="DI147" s="41" t="str">
        <f t="shared" si="20"/>
        <v>up</v>
      </c>
      <c r="DJ147" s="41" t="str">
        <f t="shared" si="21"/>
        <v/>
      </c>
      <c r="DK147" s="41" t="str">
        <f t="shared" si="22"/>
        <v/>
      </c>
      <c r="DL147" s="41" t="str">
        <f t="shared" si="23"/>
        <v/>
      </c>
      <c r="DM147" s="41" t="str">
        <f t="shared" si="24"/>
        <v/>
      </c>
      <c r="DN147" s="41">
        <f t="shared" si="26"/>
        <v>1</v>
      </c>
      <c r="DO147" s="41">
        <f t="shared" si="27"/>
        <v>0</v>
      </c>
      <c r="DP147" s="41">
        <f t="shared" si="28"/>
        <v>1</v>
      </c>
      <c r="DQ147" s="11"/>
      <c r="DR147" s="14" t="s">
        <v>35</v>
      </c>
      <c r="DS147" s="14" t="s">
        <v>550</v>
      </c>
      <c r="DT147" s="15">
        <v>444</v>
      </c>
      <c r="DU147" s="15" t="s">
        <v>562</v>
      </c>
      <c r="DV147" s="15">
        <v>2800</v>
      </c>
      <c r="DW147" s="15">
        <v>133.09716</v>
      </c>
    </row>
    <row r="148" spans="11:127" x14ac:dyDescent="0.2">
      <c r="K148" s="2"/>
      <c r="L148" s="13">
        <v>348</v>
      </c>
      <c r="M148" s="46"/>
      <c r="N148" s="46"/>
      <c r="O148" s="14" t="s">
        <v>563</v>
      </c>
      <c r="P148" s="15" t="s">
        <v>38</v>
      </c>
      <c r="Q148" s="15">
        <v>37426</v>
      </c>
      <c r="R148" s="16" t="s">
        <v>564</v>
      </c>
      <c r="S148" s="16" t="s">
        <v>565</v>
      </c>
      <c r="T148" s="17">
        <v>824</v>
      </c>
      <c r="U148" s="11"/>
      <c r="V148" s="19">
        <v>1.51</v>
      </c>
      <c r="W148" s="19">
        <v>1.0900000000000001</v>
      </c>
      <c r="X148" s="19">
        <v>0.72</v>
      </c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1"/>
      <c r="AZ148" s="25">
        <v>0.1244</v>
      </c>
      <c r="BA148" s="25">
        <v>0.24490000000000001</v>
      </c>
      <c r="BB148" s="25">
        <v>0.81640000000000001</v>
      </c>
      <c r="BC148" s="25">
        <v>0.995</v>
      </c>
      <c r="BD148" s="25">
        <v>0.2218</v>
      </c>
      <c r="BE148" s="25">
        <v>0.93830000000000002</v>
      </c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41" t="str">
        <f t="shared" si="25"/>
        <v/>
      </c>
      <c r="DG148" s="41" t="str">
        <f t="shared" si="18"/>
        <v/>
      </c>
      <c r="DH148" s="41" t="str">
        <f t="shared" si="19"/>
        <v/>
      </c>
      <c r="DI148" s="41" t="str">
        <f t="shared" si="20"/>
        <v/>
      </c>
      <c r="DJ148" s="41" t="str">
        <f t="shared" si="21"/>
        <v/>
      </c>
      <c r="DK148" s="41" t="str">
        <f t="shared" si="22"/>
        <v/>
      </c>
      <c r="DL148" s="41" t="str">
        <f t="shared" si="23"/>
        <v/>
      </c>
      <c r="DM148" s="41" t="str">
        <f t="shared" si="24"/>
        <v/>
      </c>
      <c r="DN148" s="41" t="str">
        <f t="shared" si="26"/>
        <v/>
      </c>
      <c r="DO148" s="41">
        <f t="shared" si="27"/>
        <v>0</v>
      </c>
      <c r="DP148" s="41">
        <f t="shared" si="28"/>
        <v>0</v>
      </c>
      <c r="DQ148" s="11"/>
      <c r="DR148" s="14" t="s">
        <v>35</v>
      </c>
      <c r="DS148" s="14" t="s">
        <v>550</v>
      </c>
      <c r="DT148" s="15">
        <v>100002082</v>
      </c>
      <c r="DU148" s="15" t="s">
        <v>566</v>
      </c>
      <c r="DV148" s="15">
        <v>2582</v>
      </c>
      <c r="DW148" s="15">
        <v>118.08626</v>
      </c>
    </row>
    <row r="149" spans="11:127" x14ac:dyDescent="0.2">
      <c r="K149" s="2"/>
      <c r="L149" s="13">
        <v>349</v>
      </c>
      <c r="M149" s="46"/>
      <c r="N149" s="46"/>
      <c r="O149" s="14" t="s">
        <v>567</v>
      </c>
      <c r="P149" s="15" t="s">
        <v>38</v>
      </c>
      <c r="Q149" s="15">
        <v>55072</v>
      </c>
      <c r="R149" s="16" t="s">
        <v>568</v>
      </c>
      <c r="S149" s="16" t="s">
        <v>569</v>
      </c>
      <c r="T149" s="17">
        <v>558</v>
      </c>
      <c r="U149" s="11"/>
      <c r="V149" s="19">
        <v>0.6</v>
      </c>
      <c r="W149" s="19">
        <v>0.88</v>
      </c>
      <c r="X149" s="19">
        <v>1.49</v>
      </c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1"/>
      <c r="AZ149" s="25">
        <v>0.18390000000000001</v>
      </c>
      <c r="BA149" s="25">
        <v>0.30430000000000001</v>
      </c>
      <c r="BB149" s="25">
        <v>0.60719999999999996</v>
      </c>
      <c r="BC149" s="25">
        <v>0.93669999999999998</v>
      </c>
      <c r="BD149" s="25">
        <v>0.40870000000000001</v>
      </c>
      <c r="BE149" s="25">
        <v>0.93830000000000002</v>
      </c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41" t="str">
        <f t="shared" si="25"/>
        <v/>
      </c>
      <c r="DG149" s="41" t="str">
        <f t="shared" ref="DG149:DG212" si="29">IF(CY149="","",IF(CY149&lt;0.1,IF(AR149&gt;1,"up","down"),""))</f>
        <v/>
      </c>
      <c r="DH149" s="41" t="str">
        <f t="shared" ref="DH149:DH212" si="30">IF(CZ149="","",IF(CZ149&lt;0.1,IF(AS149&gt;1,"up","down"),""))</f>
        <v/>
      </c>
      <c r="DI149" s="41" t="str">
        <f t="shared" ref="DI149:DI212" si="31">IF(DA149="","",IF(DA149&lt;0.1,IF(AT149&gt;1,"up","down"),""))</f>
        <v/>
      </c>
      <c r="DJ149" s="41" t="str">
        <f t="shared" ref="DJ149:DJ212" si="32">IF(DB149="","",IF(DB149&lt;0.1,IF(AU149&gt;1,"up","down"),""))</f>
        <v/>
      </c>
      <c r="DK149" s="41" t="str">
        <f t="shared" ref="DK149:DK212" si="33">IF(DC149="","",IF(DC149&lt;0.1,IF(AV149&gt;1,"up","down"),""))</f>
        <v/>
      </c>
      <c r="DL149" s="41" t="str">
        <f t="shared" si="23"/>
        <v/>
      </c>
      <c r="DM149" s="41" t="str">
        <f t="shared" si="24"/>
        <v/>
      </c>
      <c r="DN149" s="41" t="str">
        <f t="shared" si="26"/>
        <v/>
      </c>
      <c r="DO149" s="41">
        <f t="shared" si="27"/>
        <v>0</v>
      </c>
      <c r="DP149" s="41">
        <f t="shared" si="28"/>
        <v>0</v>
      </c>
      <c r="DQ149" s="11"/>
      <c r="DR149" s="14" t="s">
        <v>35</v>
      </c>
      <c r="DS149" s="14" t="s">
        <v>550</v>
      </c>
      <c r="DT149" s="15">
        <v>100002784</v>
      </c>
      <c r="DU149" s="26">
        <v>663193</v>
      </c>
      <c r="DV149" s="15">
        <v>1760</v>
      </c>
      <c r="DW149" s="15">
        <v>174.08732000000001</v>
      </c>
    </row>
    <row r="150" spans="11:127" x14ac:dyDescent="0.2">
      <c r="K150" s="2"/>
      <c r="L150" s="13">
        <v>350</v>
      </c>
      <c r="M150" s="46"/>
      <c r="N150" s="46"/>
      <c r="O150" s="14" t="s">
        <v>570</v>
      </c>
      <c r="P150" s="15" t="s">
        <v>38</v>
      </c>
      <c r="Q150" s="15">
        <v>2132</v>
      </c>
      <c r="R150" s="16" t="s">
        <v>571</v>
      </c>
      <c r="S150" s="16" t="s">
        <v>572</v>
      </c>
      <c r="T150" s="17">
        <v>9750</v>
      </c>
      <c r="U150" s="11"/>
      <c r="V150" s="19">
        <v>0.95</v>
      </c>
      <c r="W150" s="19">
        <v>0.91</v>
      </c>
      <c r="X150" s="19">
        <v>0.96</v>
      </c>
      <c r="Y150" s="21"/>
      <c r="Z150" s="20"/>
      <c r="AA150" s="21"/>
      <c r="AB150" s="22">
        <v>1.55</v>
      </c>
      <c r="AC150" s="19">
        <v>1.21</v>
      </c>
      <c r="AD150" s="19">
        <v>0.74</v>
      </c>
      <c r="AE150" s="19">
        <v>0.78</v>
      </c>
      <c r="AF150" s="18">
        <v>0.62</v>
      </c>
      <c r="AG150" s="22">
        <v>2.5099999999999998</v>
      </c>
      <c r="AH150" s="22">
        <v>1.67</v>
      </c>
      <c r="AI150" s="19">
        <v>1.17</v>
      </c>
      <c r="AJ150" s="18">
        <v>0.66</v>
      </c>
      <c r="AK150" s="23">
        <v>0.71</v>
      </c>
      <c r="AL150" s="22">
        <v>1.49</v>
      </c>
      <c r="AM150" s="22">
        <v>1.89</v>
      </c>
      <c r="AN150" s="19">
        <v>0.9</v>
      </c>
      <c r="AO150" s="19">
        <v>1.26</v>
      </c>
      <c r="AP150" s="18">
        <v>0.48</v>
      </c>
      <c r="AQ150" s="18">
        <v>0.6</v>
      </c>
      <c r="AR150" s="19">
        <v>0.75</v>
      </c>
      <c r="AS150" s="19">
        <v>0.97</v>
      </c>
      <c r="AT150" s="23">
        <v>0.72</v>
      </c>
      <c r="AU150" s="19">
        <v>0.83</v>
      </c>
      <c r="AV150" s="19">
        <v>1.17</v>
      </c>
      <c r="AW150" s="19">
        <v>0.95</v>
      </c>
      <c r="AX150" s="19">
        <v>0.91</v>
      </c>
      <c r="AY150" s="11"/>
      <c r="AZ150" s="25">
        <v>0.67059999999999997</v>
      </c>
      <c r="BA150" s="25">
        <v>0.49259999999999998</v>
      </c>
      <c r="BB150" s="25">
        <v>0.47099999999999997</v>
      </c>
      <c r="BC150" s="25">
        <v>0.83779999999999999</v>
      </c>
      <c r="BD150" s="25">
        <v>0.66310000000000002</v>
      </c>
      <c r="BE150" s="25">
        <v>0.93830000000000002</v>
      </c>
      <c r="BF150" s="25">
        <v>7.1999999999999995E-2</v>
      </c>
      <c r="BG150" s="25">
        <v>7.9000000000000001E-2</v>
      </c>
      <c r="BH150" s="25">
        <v>3.0800000000000001E-9</v>
      </c>
      <c r="BI150" s="25">
        <v>7.1300000000000002E-10</v>
      </c>
      <c r="BJ150" s="25">
        <v>9.9500000000000005E-2</v>
      </c>
      <c r="BK150" s="25">
        <v>4.9799999999999997E-2</v>
      </c>
      <c r="BL150" s="25">
        <v>1.15E-2</v>
      </c>
      <c r="BM150" s="25">
        <v>0.29299999999999998</v>
      </c>
      <c r="BN150" s="25">
        <v>0.16020000000000001</v>
      </c>
      <c r="BO150" s="25">
        <v>0.12770000000000001</v>
      </c>
      <c r="BP150" s="25">
        <v>1.5800000000000002E-2</v>
      </c>
      <c r="BQ150" s="25">
        <v>3.5499999999999999E-6</v>
      </c>
      <c r="BR150" s="25">
        <v>6.7999999999999996E-3</v>
      </c>
      <c r="BS150" s="25">
        <v>0.31640000000000001</v>
      </c>
      <c r="BT150" s="25">
        <v>2.4799999999999999E-2</v>
      </c>
      <c r="BU150" s="25">
        <v>7.7600000000000002E-2</v>
      </c>
      <c r="BV150" s="25">
        <v>2.7300000000000001E-2</v>
      </c>
      <c r="BW150" s="25">
        <v>8.9999999999999998E-4</v>
      </c>
      <c r="BX150" s="25">
        <v>0.34039999999999998</v>
      </c>
      <c r="BY150" s="25">
        <v>0.22239999999999999</v>
      </c>
      <c r="BZ150" s="25">
        <v>3.6999999999999998E-5</v>
      </c>
      <c r="CA150" s="25">
        <v>6.7000000000000002E-3</v>
      </c>
      <c r="CB150" s="25">
        <v>0.15049999999999999</v>
      </c>
      <c r="CC150" s="25">
        <v>0.76229999999999998</v>
      </c>
      <c r="CD150" s="25">
        <v>7.6899999999999996E-2</v>
      </c>
      <c r="CE150" s="25">
        <v>0.29270000000000002</v>
      </c>
      <c r="CF150" s="25">
        <v>0.33200000000000002</v>
      </c>
      <c r="CG150" s="25">
        <v>0.70960000000000001</v>
      </c>
      <c r="CH150" s="25">
        <v>0.32350000000000001</v>
      </c>
      <c r="CI150" s="25">
        <v>2.35E-2</v>
      </c>
      <c r="CJ150" s="25">
        <v>8.8200000000000001E-2</v>
      </c>
      <c r="CK150" s="25">
        <v>2.6700000000000002E-2</v>
      </c>
      <c r="CL150" s="25">
        <v>0.1164</v>
      </c>
      <c r="CM150" s="25">
        <v>6.1499999999999999E-2</v>
      </c>
      <c r="CN150" s="25">
        <v>1E-4</v>
      </c>
      <c r="CO150" s="25">
        <v>8.6999999999999994E-3</v>
      </c>
      <c r="CP150" s="25">
        <v>7.7399999999999997E-2</v>
      </c>
      <c r="CQ150" s="25">
        <v>0.1166</v>
      </c>
      <c r="CR150" s="25">
        <v>0.1085</v>
      </c>
      <c r="CS150" s="25">
        <v>7.8299999999999995E-2</v>
      </c>
      <c r="CT150" s="25">
        <v>2.8E-3</v>
      </c>
      <c r="CU150" s="25">
        <v>9.4700000000000006E-2</v>
      </c>
      <c r="CV150" s="25">
        <v>0.18459999999999999</v>
      </c>
      <c r="CW150" s="25">
        <v>2.9999999999999997E-4</v>
      </c>
      <c r="CX150" s="25">
        <v>6.7799999999999999E-2</v>
      </c>
      <c r="CY150" s="25">
        <v>0.1226</v>
      </c>
      <c r="CZ150" s="25">
        <v>0.99850000000000005</v>
      </c>
      <c r="DA150" s="25">
        <v>0.129</v>
      </c>
      <c r="DB150" s="25">
        <v>0.29370000000000002</v>
      </c>
      <c r="DC150" s="25">
        <v>0.42049999999999998</v>
      </c>
      <c r="DD150" s="25">
        <v>0.46820000000000001</v>
      </c>
      <c r="DE150" s="25">
        <v>0.76129999999999998</v>
      </c>
      <c r="DF150" s="41" t="str">
        <f t="shared" si="25"/>
        <v>down</v>
      </c>
      <c r="DG150" s="41" t="str">
        <f t="shared" si="29"/>
        <v/>
      </c>
      <c r="DH150" s="41" t="str">
        <f t="shared" si="30"/>
        <v/>
      </c>
      <c r="DI150" s="41" t="str">
        <f t="shared" si="31"/>
        <v/>
      </c>
      <c r="DJ150" s="41" t="str">
        <f t="shared" si="32"/>
        <v/>
      </c>
      <c r="DK150" s="41" t="str">
        <f t="shared" si="33"/>
        <v/>
      </c>
      <c r="DL150" s="41" t="str">
        <f t="shared" si="23"/>
        <v/>
      </c>
      <c r="DM150" s="41" t="str">
        <f t="shared" si="24"/>
        <v/>
      </c>
      <c r="DN150" s="41">
        <f t="shared" si="26"/>
        <v>1</v>
      </c>
      <c r="DO150" s="41">
        <f t="shared" si="27"/>
        <v>1</v>
      </c>
      <c r="DP150" s="41">
        <f t="shared" si="28"/>
        <v>1</v>
      </c>
      <c r="DQ150" s="11"/>
      <c r="DR150" s="14" t="s">
        <v>35</v>
      </c>
      <c r="DS150" s="14" t="s">
        <v>550</v>
      </c>
      <c r="DT150" s="15">
        <v>391</v>
      </c>
      <c r="DU150" s="15" t="s">
        <v>573</v>
      </c>
      <c r="DV150" s="15">
        <v>1520</v>
      </c>
      <c r="DW150" s="15">
        <v>176.10297</v>
      </c>
    </row>
    <row r="151" spans="11:127" x14ac:dyDescent="0.2">
      <c r="K151" s="2"/>
      <c r="L151" s="13">
        <v>351</v>
      </c>
      <c r="M151" s="46"/>
      <c r="N151" s="46"/>
      <c r="O151" s="14" t="s">
        <v>574</v>
      </c>
      <c r="P151" s="15" t="s">
        <v>38</v>
      </c>
      <c r="Q151" s="15">
        <v>22137</v>
      </c>
      <c r="R151" s="16" t="s">
        <v>575</v>
      </c>
      <c r="S151" s="16" t="s">
        <v>576</v>
      </c>
      <c r="T151" s="17">
        <v>9085</v>
      </c>
      <c r="U151" s="11"/>
      <c r="V151" s="24">
        <v>1.61</v>
      </c>
      <c r="W151" s="22">
        <v>1.93</v>
      </c>
      <c r="X151" s="19">
        <v>1.2</v>
      </c>
      <c r="Y151" s="19"/>
      <c r="Z151" s="20"/>
      <c r="AA151" s="20"/>
      <c r="AB151" s="22">
        <v>1.86</v>
      </c>
      <c r="AC151" s="19">
        <v>0.88</v>
      </c>
      <c r="AD151" s="19">
        <v>0.56000000000000005</v>
      </c>
      <c r="AE151" s="18">
        <v>0.47</v>
      </c>
      <c r="AF151" s="19">
        <v>0.64</v>
      </c>
      <c r="AG151" s="22">
        <v>2.59</v>
      </c>
      <c r="AH151" s="22">
        <v>1.69</v>
      </c>
      <c r="AI151" s="24">
        <v>1.64</v>
      </c>
      <c r="AJ151" s="19">
        <v>0.65</v>
      </c>
      <c r="AK151" s="19">
        <v>0.97</v>
      </c>
      <c r="AL151" s="19">
        <v>1.23</v>
      </c>
      <c r="AM151" s="19">
        <v>1.59</v>
      </c>
      <c r="AN151" s="19">
        <v>1.23</v>
      </c>
      <c r="AO151" s="19">
        <v>1.3</v>
      </c>
      <c r="AP151" s="19">
        <v>0.77</v>
      </c>
      <c r="AQ151" s="18">
        <v>0.55000000000000004</v>
      </c>
      <c r="AR151" s="19">
        <v>0.89</v>
      </c>
      <c r="AS151" s="19">
        <v>0.77</v>
      </c>
      <c r="AT151" s="18">
        <v>0.57999999999999996</v>
      </c>
      <c r="AU151" s="19">
        <v>1.06</v>
      </c>
      <c r="AV151" s="22">
        <v>1.61</v>
      </c>
      <c r="AW151" s="19">
        <v>1.61</v>
      </c>
      <c r="AX151" s="24">
        <v>1.93</v>
      </c>
      <c r="AY151" s="11"/>
      <c r="AZ151" s="25">
        <v>9.4200000000000006E-2</v>
      </c>
      <c r="BA151" s="25">
        <v>0.2089</v>
      </c>
      <c r="BB151" s="25">
        <v>1.06E-2</v>
      </c>
      <c r="BC151" s="25">
        <v>0.1419</v>
      </c>
      <c r="BD151" s="25">
        <v>0.43130000000000002</v>
      </c>
      <c r="BE151" s="25">
        <v>0.93830000000000002</v>
      </c>
      <c r="BF151" s="25">
        <v>0.45379999999999998</v>
      </c>
      <c r="BG151" s="25">
        <v>0.25090000000000001</v>
      </c>
      <c r="BH151" s="25">
        <v>2.6200000000000001E-2</v>
      </c>
      <c r="BI151" s="25">
        <v>1.9E-3</v>
      </c>
      <c r="BJ151" s="25">
        <v>1.8100000000000002E-2</v>
      </c>
      <c r="BK151" s="25">
        <v>1.83E-2</v>
      </c>
      <c r="BL151" s="25">
        <v>4.3999999999999997E-2</v>
      </c>
      <c r="BM151" s="25">
        <v>0.37809999999999999</v>
      </c>
      <c r="BN151" s="25">
        <v>0.19470000000000001</v>
      </c>
      <c r="BO151" s="25">
        <v>4.5999999999999999E-3</v>
      </c>
      <c r="BP151" s="25">
        <v>0.67349999999999999</v>
      </c>
      <c r="BQ151" s="25">
        <v>1.9E-3</v>
      </c>
      <c r="BR151" s="25">
        <v>4.3700000000000003E-2</v>
      </c>
      <c r="BS151" s="25">
        <v>5.4399999999999997E-2</v>
      </c>
      <c r="BT151" s="25">
        <v>0.24210000000000001</v>
      </c>
      <c r="BU151" s="25">
        <v>0.92220000000000002</v>
      </c>
      <c r="BV151" s="25">
        <v>0.90620000000000001</v>
      </c>
      <c r="BW151" s="25">
        <v>0.20669999999999999</v>
      </c>
      <c r="BX151" s="25">
        <v>0.61029999999999995</v>
      </c>
      <c r="BY151" s="25">
        <v>0.16819999999999999</v>
      </c>
      <c r="BZ151" s="25">
        <v>0.44779999999999998</v>
      </c>
      <c r="CA151" s="25">
        <v>4.2799999999999998E-2</v>
      </c>
      <c r="CB151" s="25">
        <v>0.9617</v>
      </c>
      <c r="CC151" s="25">
        <v>0.37919999999999998</v>
      </c>
      <c r="CD151" s="25">
        <v>2.9899999999999999E-2</v>
      </c>
      <c r="CE151" s="25">
        <v>0.38340000000000002</v>
      </c>
      <c r="CF151" s="25">
        <v>3.85E-2</v>
      </c>
      <c r="CG151" s="25">
        <v>0.23350000000000001</v>
      </c>
      <c r="CH151" s="25">
        <v>8.09E-2</v>
      </c>
      <c r="CI151" s="25">
        <v>5.8999999999999997E-2</v>
      </c>
      <c r="CJ151" s="25">
        <v>0.1074</v>
      </c>
      <c r="CK151" s="25">
        <v>3.1600000000000003E-2</v>
      </c>
      <c r="CL151" s="25">
        <v>1.17E-2</v>
      </c>
      <c r="CM151" s="25">
        <v>0.64370000000000005</v>
      </c>
      <c r="CN151" s="25">
        <v>5.7999999999999996E-3</v>
      </c>
      <c r="CO151" s="25">
        <v>3.6999999999999998E-2</v>
      </c>
      <c r="CP151" s="25">
        <v>1.8499999999999999E-2</v>
      </c>
      <c r="CQ151" s="25">
        <v>0.4395</v>
      </c>
      <c r="CR151" s="25">
        <v>0.44829999999999998</v>
      </c>
      <c r="CS151" s="25">
        <v>0.57279999999999998</v>
      </c>
      <c r="CT151" s="25">
        <v>0.12509999999999999</v>
      </c>
      <c r="CU151" s="25">
        <v>0.14480000000000001</v>
      </c>
      <c r="CV151" s="25">
        <v>0.1535</v>
      </c>
      <c r="CW151" s="25">
        <v>0.37009999999999998</v>
      </c>
      <c r="CX151" s="25">
        <v>0.17150000000000001</v>
      </c>
      <c r="CY151" s="25">
        <v>0.3911</v>
      </c>
      <c r="CZ151" s="25">
        <v>0.95499999999999996</v>
      </c>
      <c r="DA151" s="25">
        <v>7.46E-2</v>
      </c>
      <c r="DB151" s="25">
        <v>0.33889999999999998</v>
      </c>
      <c r="DC151" s="25">
        <v>0.16869999999999999</v>
      </c>
      <c r="DD151" s="25">
        <v>0.3322</v>
      </c>
      <c r="DE151" s="25">
        <v>0.39600000000000002</v>
      </c>
      <c r="DF151" s="41" t="str">
        <f t="shared" si="25"/>
        <v/>
      </c>
      <c r="DG151" s="41" t="str">
        <f t="shared" si="29"/>
        <v/>
      </c>
      <c r="DH151" s="41" t="str">
        <f t="shared" si="30"/>
        <v/>
      </c>
      <c r="DI151" s="41" t="str">
        <f t="shared" si="31"/>
        <v>down</v>
      </c>
      <c r="DJ151" s="41" t="str">
        <f t="shared" si="32"/>
        <v/>
      </c>
      <c r="DK151" s="41" t="str">
        <f t="shared" si="33"/>
        <v/>
      </c>
      <c r="DL151" s="41" t="str">
        <f t="shared" si="23"/>
        <v/>
      </c>
      <c r="DM151" s="41" t="str">
        <f t="shared" si="24"/>
        <v/>
      </c>
      <c r="DN151" s="41">
        <f t="shared" si="26"/>
        <v>1</v>
      </c>
      <c r="DO151" s="41">
        <f t="shared" si="27"/>
        <v>1</v>
      </c>
      <c r="DP151" s="41">
        <f t="shared" si="28"/>
        <v>1</v>
      </c>
      <c r="DQ151" s="11"/>
      <c r="DR151" s="14" t="s">
        <v>35</v>
      </c>
      <c r="DS151" s="14" t="s">
        <v>550</v>
      </c>
      <c r="DT151" s="15">
        <v>100000961</v>
      </c>
      <c r="DU151" s="15" t="s">
        <v>577</v>
      </c>
      <c r="DV151" s="15">
        <v>2882</v>
      </c>
      <c r="DW151" s="15">
        <v>189.13461000000001</v>
      </c>
    </row>
    <row r="152" spans="11:127" x14ac:dyDescent="0.2">
      <c r="K152" s="2"/>
      <c r="L152" s="13">
        <v>352</v>
      </c>
      <c r="M152" s="46"/>
      <c r="N152" s="46"/>
      <c r="O152" s="14" t="s">
        <v>578</v>
      </c>
      <c r="P152" s="15" t="s">
        <v>38</v>
      </c>
      <c r="Q152" s="15">
        <v>22138</v>
      </c>
      <c r="R152" s="16" t="s">
        <v>579</v>
      </c>
      <c r="S152" s="16" t="s">
        <v>580</v>
      </c>
      <c r="T152" s="17">
        <v>65072</v>
      </c>
      <c r="U152" s="11"/>
      <c r="V152" s="19">
        <v>0.93</v>
      </c>
      <c r="W152" s="19">
        <v>1.41</v>
      </c>
      <c r="X152" s="19">
        <v>1.52</v>
      </c>
      <c r="Y152" s="19"/>
      <c r="Z152" s="21"/>
      <c r="AA152" s="21"/>
      <c r="AB152" s="22">
        <v>2.0499999999999998</v>
      </c>
      <c r="AC152" s="19">
        <v>1.35</v>
      </c>
      <c r="AD152" s="19">
        <v>1.56</v>
      </c>
      <c r="AE152" s="23">
        <v>0.66</v>
      </c>
      <c r="AF152" s="19">
        <v>1.1499999999999999</v>
      </c>
      <c r="AG152" s="19">
        <v>1.47</v>
      </c>
      <c r="AH152" s="19">
        <v>1.19</v>
      </c>
      <c r="AI152" s="19">
        <v>1.51</v>
      </c>
      <c r="AJ152" s="19">
        <v>0.81</v>
      </c>
      <c r="AK152" s="19">
        <v>1.27</v>
      </c>
      <c r="AL152" s="19">
        <v>0.83</v>
      </c>
      <c r="AM152" s="19">
        <v>1.32</v>
      </c>
      <c r="AN152" s="22">
        <v>2.2200000000000002</v>
      </c>
      <c r="AO152" s="19">
        <v>1.58</v>
      </c>
      <c r="AP152" s="19">
        <v>1.69</v>
      </c>
      <c r="AQ152" s="19">
        <v>0.96</v>
      </c>
      <c r="AR152" s="19">
        <v>1</v>
      </c>
      <c r="AS152" s="19">
        <v>0.69</v>
      </c>
      <c r="AT152" s="18">
        <v>0.4</v>
      </c>
      <c r="AU152" s="19">
        <v>0.84</v>
      </c>
      <c r="AV152" s="19">
        <v>0.97</v>
      </c>
      <c r="AW152" s="19">
        <v>0.93</v>
      </c>
      <c r="AX152" s="19">
        <v>1.41</v>
      </c>
      <c r="AY152" s="11"/>
      <c r="AZ152" s="25">
        <v>0.38229999999999997</v>
      </c>
      <c r="BA152" s="25">
        <v>0.40629999999999999</v>
      </c>
      <c r="BB152" s="25">
        <v>0.28070000000000001</v>
      </c>
      <c r="BC152" s="25">
        <v>0.63260000000000005</v>
      </c>
      <c r="BD152" s="25">
        <v>0.1515</v>
      </c>
      <c r="BE152" s="25">
        <v>0.93830000000000002</v>
      </c>
      <c r="BF152" s="25">
        <v>0.29320000000000002</v>
      </c>
      <c r="BG152" s="25">
        <v>0.19040000000000001</v>
      </c>
      <c r="BH152" s="25">
        <v>8.3900000000000002E-2</v>
      </c>
      <c r="BI152" s="25">
        <v>5.7000000000000002E-3</v>
      </c>
      <c r="BJ152" s="25">
        <v>7.1400000000000005E-2</v>
      </c>
      <c r="BK152" s="25">
        <v>4.1300000000000003E-2</v>
      </c>
      <c r="BL152" s="25">
        <v>1.61E-2</v>
      </c>
      <c r="BM152" s="25">
        <v>0.4541</v>
      </c>
      <c r="BN152" s="25">
        <v>0.1207</v>
      </c>
      <c r="BO152" s="25">
        <v>9.0200000000000002E-2</v>
      </c>
      <c r="BP152" s="25">
        <v>0.41520000000000001</v>
      </c>
      <c r="BQ152" s="25">
        <v>0.23400000000000001</v>
      </c>
      <c r="BR152" s="25">
        <v>0.99160000000000004</v>
      </c>
      <c r="BS152" s="25">
        <v>0.78259999999999996</v>
      </c>
      <c r="BT152" s="25">
        <v>0.23810000000000001</v>
      </c>
      <c r="BU152" s="25">
        <v>0.79069999999999996</v>
      </c>
      <c r="BV152" s="25">
        <v>0.56240000000000001</v>
      </c>
      <c r="BW152" s="25">
        <v>0.39360000000000001</v>
      </c>
      <c r="BX152" s="25">
        <v>1.6400000000000001E-2</v>
      </c>
      <c r="BY152" s="25">
        <v>0.15459999999999999</v>
      </c>
      <c r="BZ152" s="25">
        <v>0.1125</v>
      </c>
      <c r="CA152" s="25">
        <v>0.97050000000000003</v>
      </c>
      <c r="CB152" s="25">
        <v>0.89439999999999997</v>
      </c>
      <c r="CC152" s="25">
        <v>0.22120000000000001</v>
      </c>
      <c r="CD152" s="25">
        <v>4.8999999999999998E-3</v>
      </c>
      <c r="CE152" s="25">
        <v>0.48309999999999997</v>
      </c>
      <c r="CF152" s="25">
        <v>0.81179999999999997</v>
      </c>
      <c r="CG152" s="25">
        <v>0.2127</v>
      </c>
      <c r="CH152" s="25">
        <v>0.3075</v>
      </c>
      <c r="CI152" s="25">
        <v>3.0499999999999999E-2</v>
      </c>
      <c r="CJ152" s="25">
        <v>0.1227</v>
      </c>
      <c r="CK152" s="25">
        <v>2.07E-2</v>
      </c>
      <c r="CL152" s="25">
        <v>8.9800000000000005E-2</v>
      </c>
      <c r="CM152" s="25">
        <v>0.51819999999999999</v>
      </c>
      <c r="CN152" s="25">
        <v>0.1193</v>
      </c>
      <c r="CO152" s="25">
        <v>0.35139999999999999</v>
      </c>
      <c r="CP152" s="25">
        <v>0.16089999999999999</v>
      </c>
      <c r="CQ152" s="25">
        <v>0.4395</v>
      </c>
      <c r="CR152" s="25">
        <v>0.40839999999999999</v>
      </c>
      <c r="CS152" s="25">
        <v>0.46949999999999997</v>
      </c>
      <c r="CT152" s="25">
        <v>0.19939999999999999</v>
      </c>
      <c r="CU152" s="25">
        <v>8.0000000000000002E-3</v>
      </c>
      <c r="CV152" s="25">
        <v>0.1469</v>
      </c>
      <c r="CW152" s="25">
        <v>0.15790000000000001</v>
      </c>
      <c r="CX152" s="25">
        <v>0.62970000000000004</v>
      </c>
      <c r="CY152" s="25">
        <v>0.37419999999999998</v>
      </c>
      <c r="CZ152" s="25">
        <v>0.85880000000000001</v>
      </c>
      <c r="DA152" s="25">
        <v>2.64E-2</v>
      </c>
      <c r="DB152" s="25">
        <v>0.38529999999999998</v>
      </c>
      <c r="DC152" s="25">
        <v>0.58260000000000001</v>
      </c>
      <c r="DD152" s="25">
        <v>0.32019999999999998</v>
      </c>
      <c r="DE152" s="25">
        <v>0.75649999999999995</v>
      </c>
      <c r="DF152" s="41" t="str">
        <f t="shared" si="25"/>
        <v/>
      </c>
      <c r="DG152" s="41" t="str">
        <f t="shared" si="29"/>
        <v/>
      </c>
      <c r="DH152" s="41" t="str">
        <f t="shared" si="30"/>
        <v/>
      </c>
      <c r="DI152" s="41" t="str">
        <f t="shared" si="31"/>
        <v>down</v>
      </c>
      <c r="DJ152" s="41" t="str">
        <f t="shared" si="32"/>
        <v/>
      </c>
      <c r="DK152" s="41" t="str">
        <f t="shared" si="33"/>
        <v/>
      </c>
      <c r="DL152" s="41" t="str">
        <f t="shared" si="23"/>
        <v/>
      </c>
      <c r="DM152" s="41" t="str">
        <f t="shared" si="24"/>
        <v/>
      </c>
      <c r="DN152" s="41">
        <f t="shared" si="26"/>
        <v>1</v>
      </c>
      <c r="DO152" s="41">
        <f t="shared" si="27"/>
        <v>1</v>
      </c>
      <c r="DP152" s="41">
        <f t="shared" si="28"/>
        <v>1</v>
      </c>
      <c r="DQ152" s="11"/>
      <c r="DR152" s="14" t="s">
        <v>35</v>
      </c>
      <c r="DS152" s="14" t="s">
        <v>550</v>
      </c>
      <c r="DT152" s="15">
        <v>100000963</v>
      </c>
      <c r="DU152" s="15" t="s">
        <v>581</v>
      </c>
      <c r="DV152" s="15">
        <v>1908</v>
      </c>
      <c r="DW152" s="15">
        <v>190.11861999999999</v>
      </c>
    </row>
    <row r="153" spans="11:127" x14ac:dyDescent="0.2">
      <c r="K153" s="2"/>
      <c r="L153" s="13">
        <v>353</v>
      </c>
      <c r="M153" s="46"/>
      <c r="N153" s="46"/>
      <c r="O153" s="14" t="s">
        <v>582</v>
      </c>
      <c r="P153" s="15" t="s">
        <v>38</v>
      </c>
      <c r="Q153" s="15">
        <v>1898</v>
      </c>
      <c r="R153" s="16" t="s">
        <v>583</v>
      </c>
      <c r="S153" s="16" t="s">
        <v>584</v>
      </c>
      <c r="T153" s="17">
        <v>145742</v>
      </c>
      <c r="U153" s="11"/>
      <c r="V153" s="23">
        <v>0.72</v>
      </c>
      <c r="W153" s="19">
        <v>0.89</v>
      </c>
      <c r="X153" s="19">
        <v>1.25</v>
      </c>
      <c r="Y153" s="20"/>
      <c r="Z153" s="20"/>
      <c r="AA153" s="21"/>
      <c r="AB153" s="23">
        <v>0.63</v>
      </c>
      <c r="AC153" s="19">
        <v>1.1299999999999999</v>
      </c>
      <c r="AD153" s="19">
        <v>0.73</v>
      </c>
      <c r="AE153" s="24">
        <v>1.78</v>
      </c>
      <c r="AF153" s="19">
        <v>0.65</v>
      </c>
      <c r="AG153" s="22">
        <v>2.0699999999999998</v>
      </c>
      <c r="AH153" s="22">
        <v>1.82</v>
      </c>
      <c r="AI153" s="19">
        <v>1.42</v>
      </c>
      <c r="AJ153" s="19">
        <v>0.88</v>
      </c>
      <c r="AK153" s="19">
        <v>0.78</v>
      </c>
      <c r="AL153" s="19">
        <v>1.3</v>
      </c>
      <c r="AM153" s="22">
        <v>2.5299999999999998</v>
      </c>
      <c r="AN153" s="22">
        <v>1.78</v>
      </c>
      <c r="AO153" s="22">
        <v>1.94</v>
      </c>
      <c r="AP153" s="19">
        <v>0.7</v>
      </c>
      <c r="AQ153" s="18">
        <v>0.37</v>
      </c>
      <c r="AR153" s="18">
        <v>0.36</v>
      </c>
      <c r="AS153" s="19">
        <v>1.2</v>
      </c>
      <c r="AT153" s="19">
        <v>0.75</v>
      </c>
      <c r="AU153" s="23">
        <v>0.59</v>
      </c>
      <c r="AV153" s="19">
        <v>0.82</v>
      </c>
      <c r="AW153" s="23">
        <v>0.72</v>
      </c>
      <c r="AX153" s="19">
        <v>0.89</v>
      </c>
      <c r="AY153" s="11"/>
      <c r="AZ153" s="25">
        <v>6.9599999999999995E-2</v>
      </c>
      <c r="BA153" s="25">
        <v>0.18279999999999999</v>
      </c>
      <c r="BB153" s="25">
        <v>0.2409</v>
      </c>
      <c r="BC153" s="25">
        <v>0.60050000000000003</v>
      </c>
      <c r="BD153" s="25">
        <v>0.19409999999999999</v>
      </c>
      <c r="BE153" s="25">
        <v>0.93830000000000002</v>
      </c>
      <c r="BF153" s="25">
        <v>2.9999999999999997E-4</v>
      </c>
      <c r="BG153" s="25">
        <v>3.2000000000000002E-3</v>
      </c>
      <c r="BH153" s="25">
        <v>1.44E-2</v>
      </c>
      <c r="BI153" s="25">
        <v>1.1000000000000001E-3</v>
      </c>
      <c r="BJ153" s="25">
        <v>5.74E-2</v>
      </c>
      <c r="BK153" s="25">
        <v>3.6299999999999999E-2</v>
      </c>
      <c r="BL153" s="25">
        <v>8.6499999999999994E-2</v>
      </c>
      <c r="BM153" s="25">
        <v>0.98499999999999999</v>
      </c>
      <c r="BN153" s="25">
        <v>0.24479999999999999</v>
      </c>
      <c r="BO153" s="25">
        <v>8.3299999999999999E-2</v>
      </c>
      <c r="BP153" s="25">
        <v>0.2374</v>
      </c>
      <c r="BQ153" s="25">
        <v>3.2599999999999997E-2</v>
      </c>
      <c r="BR153" s="25">
        <v>2.53E-2</v>
      </c>
      <c r="BS153" s="25">
        <v>0.21079999999999999</v>
      </c>
      <c r="BT153" s="25">
        <v>0.91600000000000004</v>
      </c>
      <c r="BU153" s="25">
        <v>0.3075</v>
      </c>
      <c r="BV153" s="25">
        <v>0.30049999999999999</v>
      </c>
      <c r="BW153" s="25">
        <v>1.5E-3</v>
      </c>
      <c r="BX153" s="25">
        <v>1.7600000000000001E-2</v>
      </c>
      <c r="BY153" s="25">
        <v>2.5399999999999999E-2</v>
      </c>
      <c r="BZ153" s="25">
        <v>0.37369999999999998</v>
      </c>
      <c r="CA153" s="25">
        <v>1E-4</v>
      </c>
      <c r="CB153" s="25">
        <v>1E-4</v>
      </c>
      <c r="CC153" s="25">
        <v>0.84460000000000002</v>
      </c>
      <c r="CD153" s="25">
        <v>0.1797</v>
      </c>
      <c r="CE153" s="25">
        <v>6.8900000000000003E-2</v>
      </c>
      <c r="CF153" s="25">
        <v>0.41199999999999998</v>
      </c>
      <c r="CG153" s="25">
        <v>9.6600000000000005E-2</v>
      </c>
      <c r="CH153" s="25">
        <v>0.59889999999999999</v>
      </c>
      <c r="CI153" s="25">
        <v>9.1200000000000003E-2</v>
      </c>
      <c r="CJ153" s="25">
        <v>0.22459999999999999</v>
      </c>
      <c r="CK153" s="25">
        <v>3.8199999999999998E-2</v>
      </c>
      <c r="CL153" s="25">
        <v>8.4699999999999998E-2</v>
      </c>
      <c r="CM153" s="25">
        <v>0.39410000000000001</v>
      </c>
      <c r="CN153" s="25">
        <v>2.92E-2</v>
      </c>
      <c r="CO153" s="25">
        <v>2.4799999999999999E-2</v>
      </c>
      <c r="CP153" s="25">
        <v>5.6500000000000002E-2</v>
      </c>
      <c r="CQ153" s="25">
        <v>0.71389999999999998</v>
      </c>
      <c r="CR153" s="25">
        <v>0.23899999999999999</v>
      </c>
      <c r="CS153" s="25">
        <v>0.33710000000000001</v>
      </c>
      <c r="CT153" s="25">
        <v>3.5999999999999999E-3</v>
      </c>
      <c r="CU153" s="25">
        <v>8.3999999999999995E-3</v>
      </c>
      <c r="CV153" s="25">
        <v>4.5699999999999998E-2</v>
      </c>
      <c r="CW153" s="25">
        <v>0.33450000000000002</v>
      </c>
      <c r="CX153" s="25">
        <v>6.4000000000000003E-3</v>
      </c>
      <c r="CY153" s="25">
        <v>1.6999999999999999E-3</v>
      </c>
      <c r="CZ153" s="25">
        <v>0.99850000000000005</v>
      </c>
      <c r="DA153" s="25">
        <v>0.193</v>
      </c>
      <c r="DB153" s="25">
        <v>0.13489999999999999</v>
      </c>
      <c r="DC153" s="25">
        <v>0.46239999999999998</v>
      </c>
      <c r="DD153" s="25">
        <v>0.2072</v>
      </c>
      <c r="DE153" s="25">
        <v>0.9425</v>
      </c>
      <c r="DF153" s="41" t="str">
        <f t="shared" si="25"/>
        <v>down</v>
      </c>
      <c r="DG153" s="41" t="str">
        <f t="shared" si="29"/>
        <v>down</v>
      </c>
      <c r="DH153" s="41" t="str">
        <f t="shared" si="30"/>
        <v/>
      </c>
      <c r="DI153" s="41" t="str">
        <f t="shared" si="31"/>
        <v/>
      </c>
      <c r="DJ153" s="41" t="str">
        <f t="shared" si="32"/>
        <v/>
      </c>
      <c r="DK153" s="41" t="str">
        <f t="shared" si="33"/>
        <v/>
      </c>
      <c r="DL153" s="41" t="str">
        <f t="shared" si="23"/>
        <v/>
      </c>
      <c r="DM153" s="41" t="str">
        <f t="shared" si="24"/>
        <v/>
      </c>
      <c r="DN153" s="41">
        <f t="shared" si="26"/>
        <v>1</v>
      </c>
      <c r="DO153" s="41">
        <f t="shared" si="27"/>
        <v>2</v>
      </c>
      <c r="DP153" s="41">
        <f t="shared" si="28"/>
        <v>2</v>
      </c>
      <c r="DQ153" s="11"/>
      <c r="DR153" s="14" t="s">
        <v>35</v>
      </c>
      <c r="DS153" s="14" t="s">
        <v>550</v>
      </c>
      <c r="DT153" s="15">
        <v>480</v>
      </c>
      <c r="DU153" s="15" t="s">
        <v>585</v>
      </c>
      <c r="DV153" s="15">
        <v>1603</v>
      </c>
      <c r="DW153" s="15">
        <v>116.07061</v>
      </c>
    </row>
    <row r="154" spans="11:127" x14ac:dyDescent="0.2">
      <c r="K154" s="2"/>
      <c r="L154" s="13">
        <v>356</v>
      </c>
      <c r="M154" s="46"/>
      <c r="N154" s="46"/>
      <c r="O154" s="14" t="s">
        <v>586</v>
      </c>
      <c r="P154" s="15" t="s">
        <v>38</v>
      </c>
      <c r="Q154" s="15">
        <v>36808</v>
      </c>
      <c r="R154" s="16" t="s">
        <v>587</v>
      </c>
      <c r="S154" s="16" t="s">
        <v>588</v>
      </c>
      <c r="T154" s="17">
        <v>123831</v>
      </c>
      <c r="U154" s="11"/>
      <c r="V154" s="19">
        <v>1.44</v>
      </c>
      <c r="W154" s="22">
        <v>1.77</v>
      </c>
      <c r="X154" s="19">
        <v>1.23</v>
      </c>
      <c r="Y154" s="20"/>
      <c r="Z154" s="20"/>
      <c r="AA154" s="19"/>
      <c r="AB154" s="23">
        <v>0.46</v>
      </c>
      <c r="AC154" s="18">
        <v>0.45</v>
      </c>
      <c r="AD154" s="18">
        <v>0.16</v>
      </c>
      <c r="AE154" s="19">
        <v>0.98</v>
      </c>
      <c r="AF154" s="18">
        <v>0.35</v>
      </c>
      <c r="AG154" s="18">
        <v>0.38</v>
      </c>
      <c r="AH154" s="18">
        <v>0.33</v>
      </c>
      <c r="AI154" s="18">
        <v>0.14000000000000001</v>
      </c>
      <c r="AJ154" s="19">
        <v>0.87</v>
      </c>
      <c r="AK154" s="18">
        <v>0.42</v>
      </c>
      <c r="AL154" s="19">
        <v>0.79</v>
      </c>
      <c r="AM154" s="18">
        <v>0.39</v>
      </c>
      <c r="AN154" s="18">
        <v>0.26</v>
      </c>
      <c r="AO154" s="18">
        <v>0.5</v>
      </c>
      <c r="AP154" s="19">
        <v>0.65</v>
      </c>
      <c r="AQ154" s="22">
        <v>1.66</v>
      </c>
      <c r="AR154" s="19">
        <v>1.08</v>
      </c>
      <c r="AS154" s="19">
        <v>1.37</v>
      </c>
      <c r="AT154" s="24">
        <v>1.87</v>
      </c>
      <c r="AU154" s="19">
        <v>1.21</v>
      </c>
      <c r="AV154" s="19">
        <v>0.95</v>
      </c>
      <c r="AW154" s="19">
        <v>1.44</v>
      </c>
      <c r="AX154" s="24">
        <v>1.77</v>
      </c>
      <c r="AY154" s="11"/>
      <c r="AZ154" s="25">
        <v>0.20810000000000001</v>
      </c>
      <c r="BA154" s="25">
        <v>0.32150000000000001</v>
      </c>
      <c r="BB154" s="25">
        <v>2.3E-2</v>
      </c>
      <c r="BC154" s="25">
        <v>0.19869999999999999</v>
      </c>
      <c r="BD154" s="25">
        <v>0.33069999999999999</v>
      </c>
      <c r="BE154" s="25">
        <v>0.93830000000000002</v>
      </c>
      <c r="BF154" s="25">
        <v>4.5100000000000001E-2</v>
      </c>
      <c r="BG154" s="25">
        <v>6.1899999999999997E-2</v>
      </c>
      <c r="BH154" s="25">
        <v>8.92E-12</v>
      </c>
      <c r="BI154" s="25">
        <v>3.5699999999999999E-12</v>
      </c>
      <c r="BJ154" s="25">
        <v>0.38440000000000002</v>
      </c>
      <c r="BK154" s="25">
        <v>0.1159</v>
      </c>
      <c r="BL154" s="25">
        <v>6.1699999999999998E-2</v>
      </c>
      <c r="BM154" s="25">
        <v>1.5699999999999999E-2</v>
      </c>
      <c r="BN154" s="25">
        <v>1.0100000000000001E-6</v>
      </c>
      <c r="BO154" s="25">
        <v>0.56230000000000002</v>
      </c>
      <c r="BP154" s="25">
        <v>4.4000000000000003E-3</v>
      </c>
      <c r="BQ154" s="25">
        <v>1.5E-3</v>
      </c>
      <c r="BR154" s="25">
        <v>8.3300000000000005E-5</v>
      </c>
      <c r="BS154" s="25">
        <v>2.1299999999999999E-8</v>
      </c>
      <c r="BT154" s="25">
        <v>0.37430000000000002</v>
      </c>
      <c r="BU154" s="25">
        <v>2.9399999999999999E-2</v>
      </c>
      <c r="BV154" s="25">
        <v>0.78439999999999999</v>
      </c>
      <c r="BW154" s="25">
        <v>1.49E-2</v>
      </c>
      <c r="BX154" s="25">
        <v>2.9999999999999997E-4</v>
      </c>
      <c r="BY154" s="25">
        <v>2.9399999999999999E-2</v>
      </c>
      <c r="BZ154" s="25">
        <v>0.1762</v>
      </c>
      <c r="CA154" s="25">
        <v>3.7699999999999997E-2</v>
      </c>
      <c r="CB154" s="25">
        <v>0.7409</v>
      </c>
      <c r="CC154" s="25">
        <v>0.48549999999999999</v>
      </c>
      <c r="CD154" s="25">
        <v>5.45E-2</v>
      </c>
      <c r="CE154" s="25">
        <v>0.69840000000000002</v>
      </c>
      <c r="CF154" s="25">
        <v>0.75539999999999996</v>
      </c>
      <c r="CG154" s="25">
        <v>0.26779999999999998</v>
      </c>
      <c r="CH154" s="25">
        <v>6.1699999999999998E-2</v>
      </c>
      <c r="CI154" s="25">
        <v>7.2800000000000004E-2</v>
      </c>
      <c r="CJ154" s="25">
        <v>8.0999999999999996E-3</v>
      </c>
      <c r="CK154" s="25">
        <v>7.9800000000000003E-7</v>
      </c>
      <c r="CL154" s="25">
        <v>0.31569999999999998</v>
      </c>
      <c r="CM154" s="25">
        <v>2.8400000000000002E-2</v>
      </c>
      <c r="CN154" s="25">
        <v>5.0000000000000001E-3</v>
      </c>
      <c r="CO154" s="25">
        <v>4.0000000000000002E-4</v>
      </c>
      <c r="CP154" s="25">
        <v>1.04E-7</v>
      </c>
      <c r="CQ154" s="25">
        <v>0.51900000000000002</v>
      </c>
      <c r="CR154" s="25">
        <v>5.5E-2</v>
      </c>
      <c r="CS154" s="25">
        <v>0.54039999999999999</v>
      </c>
      <c r="CT154" s="25">
        <v>1.7100000000000001E-2</v>
      </c>
      <c r="CU154" s="25">
        <v>2.9999999999999997E-4</v>
      </c>
      <c r="CV154" s="25">
        <v>4.99E-2</v>
      </c>
      <c r="CW154" s="25">
        <v>0.20519999999999999</v>
      </c>
      <c r="CX154" s="25">
        <v>0.17150000000000001</v>
      </c>
      <c r="CY154" s="25">
        <v>0.3372</v>
      </c>
      <c r="CZ154" s="25">
        <v>0.99850000000000005</v>
      </c>
      <c r="DA154" s="25">
        <v>0.10630000000000001</v>
      </c>
      <c r="DB154" s="25">
        <v>0.46439999999999998</v>
      </c>
      <c r="DC154" s="25">
        <v>0.56989999999999996</v>
      </c>
      <c r="DD154" s="25">
        <v>0.34739999999999999</v>
      </c>
      <c r="DE154" s="25">
        <v>0.33460000000000001</v>
      </c>
      <c r="DF154" s="41" t="str">
        <f t="shared" si="25"/>
        <v/>
      </c>
      <c r="DG154" s="41" t="str">
        <f t="shared" si="29"/>
        <v/>
      </c>
      <c r="DH154" s="41" t="str">
        <f t="shared" si="30"/>
        <v/>
      </c>
      <c r="DI154" s="41" t="str">
        <f t="shared" si="31"/>
        <v/>
      </c>
      <c r="DJ154" s="41" t="str">
        <f t="shared" si="32"/>
        <v/>
      </c>
      <c r="DK154" s="41" t="str">
        <f t="shared" si="33"/>
        <v/>
      </c>
      <c r="DL154" s="41" t="str">
        <f t="shared" si="23"/>
        <v/>
      </c>
      <c r="DM154" s="41" t="str">
        <f t="shared" si="24"/>
        <v/>
      </c>
      <c r="DN154" s="41">
        <f t="shared" si="26"/>
        <v>1</v>
      </c>
      <c r="DO154" s="41">
        <f t="shared" si="27"/>
        <v>0</v>
      </c>
      <c r="DP154" s="41">
        <f t="shared" si="28"/>
        <v>0</v>
      </c>
      <c r="DQ154" s="11"/>
      <c r="DR154" s="14" t="s">
        <v>35</v>
      </c>
      <c r="DS154" s="14" t="s">
        <v>550</v>
      </c>
      <c r="DT154" s="15">
        <v>100001810</v>
      </c>
      <c r="DU154" s="15" t="s">
        <v>589</v>
      </c>
      <c r="DV154" s="15">
        <v>2850</v>
      </c>
      <c r="DW154" s="15">
        <v>203.15026</v>
      </c>
    </row>
    <row r="155" spans="11:127" x14ac:dyDescent="0.2">
      <c r="K155" s="2"/>
      <c r="L155" s="13">
        <v>357</v>
      </c>
      <c r="M155" s="46"/>
      <c r="N155" s="46"/>
      <c r="O155" s="14" t="s">
        <v>590</v>
      </c>
      <c r="P155" s="15" t="s">
        <v>38</v>
      </c>
      <c r="Q155" s="15">
        <v>33953</v>
      </c>
      <c r="R155" s="16" t="s">
        <v>591</v>
      </c>
      <c r="S155" s="16" t="s">
        <v>592</v>
      </c>
      <c r="T155" s="17">
        <v>67427</v>
      </c>
      <c r="U155" s="11"/>
      <c r="V155" s="19">
        <v>0.77</v>
      </c>
      <c r="W155" s="19">
        <v>0.83</v>
      </c>
      <c r="X155" s="19">
        <v>1.07</v>
      </c>
      <c r="Y155" s="19"/>
      <c r="Z155" s="20"/>
      <c r="AA155" s="19"/>
      <c r="AB155" s="19">
        <v>0.74</v>
      </c>
      <c r="AC155" s="19">
        <v>1.18</v>
      </c>
      <c r="AD155" s="19">
        <v>1.33</v>
      </c>
      <c r="AE155" s="19">
        <v>1.6</v>
      </c>
      <c r="AF155" s="19">
        <v>1.1200000000000001</v>
      </c>
      <c r="AG155" s="19">
        <v>0.9</v>
      </c>
      <c r="AH155" s="19">
        <v>0.59</v>
      </c>
      <c r="AI155" s="19">
        <v>1.02</v>
      </c>
      <c r="AJ155" s="19">
        <v>0.65</v>
      </c>
      <c r="AK155" s="24">
        <v>1.74</v>
      </c>
      <c r="AL155" s="19">
        <v>0.7</v>
      </c>
      <c r="AM155" s="19">
        <v>1.02</v>
      </c>
      <c r="AN155" s="19">
        <v>1.1399999999999999</v>
      </c>
      <c r="AO155" s="24">
        <v>1.46</v>
      </c>
      <c r="AP155" s="19">
        <v>1.1299999999999999</v>
      </c>
      <c r="AQ155" s="19">
        <v>1.01</v>
      </c>
      <c r="AR155" s="19">
        <v>0.96</v>
      </c>
      <c r="AS155" s="19">
        <v>1.23</v>
      </c>
      <c r="AT155" s="19">
        <v>0.91</v>
      </c>
      <c r="AU155" s="23">
        <v>0.5</v>
      </c>
      <c r="AV155" s="19">
        <v>0.82</v>
      </c>
      <c r="AW155" s="19">
        <v>0.77</v>
      </c>
      <c r="AX155" s="19">
        <v>0.83</v>
      </c>
      <c r="AY155" s="11"/>
      <c r="AZ155" s="25">
        <v>0.2263</v>
      </c>
      <c r="BA155" s="25">
        <v>0.33600000000000002</v>
      </c>
      <c r="BB155" s="25">
        <v>0.35639999999999999</v>
      </c>
      <c r="BC155" s="25">
        <v>0.74639999999999995</v>
      </c>
      <c r="BD155" s="25">
        <v>0.59119999999999995</v>
      </c>
      <c r="BE155" s="25">
        <v>0.93830000000000002</v>
      </c>
      <c r="BF155" s="25">
        <v>0.38640000000000002</v>
      </c>
      <c r="BG155" s="25">
        <v>0.2303</v>
      </c>
      <c r="BH155" s="25">
        <v>1.6500000000000001E-2</v>
      </c>
      <c r="BI155" s="25">
        <v>1.1999999999999999E-3</v>
      </c>
      <c r="BJ155" s="25">
        <v>0.68640000000000001</v>
      </c>
      <c r="BK155" s="25">
        <v>0.1646</v>
      </c>
      <c r="BL155" s="25">
        <v>0.58860000000000001</v>
      </c>
      <c r="BM155" s="25">
        <v>0.49569999999999997</v>
      </c>
      <c r="BN155" s="25">
        <v>0.1404</v>
      </c>
      <c r="BO155" s="25">
        <v>0.2238</v>
      </c>
      <c r="BP155" s="25">
        <v>0.42199999999999999</v>
      </c>
      <c r="BQ155" s="25">
        <v>0.19059999999999999</v>
      </c>
      <c r="BR155" s="25">
        <v>0.1137</v>
      </c>
      <c r="BS155" s="25">
        <v>0.84430000000000005</v>
      </c>
      <c r="BT155" s="25">
        <v>0.77949999999999997</v>
      </c>
      <c r="BU155" s="25">
        <v>7.6499999999999999E-2</v>
      </c>
      <c r="BV155" s="25">
        <v>0.12520000000000001</v>
      </c>
      <c r="BW155" s="25">
        <v>0.84319999999999995</v>
      </c>
      <c r="BX155" s="25">
        <v>0.55030000000000001</v>
      </c>
      <c r="BY155" s="25">
        <v>8.4599999999999995E-2</v>
      </c>
      <c r="BZ155" s="25">
        <v>0.68910000000000005</v>
      </c>
      <c r="CA155" s="25">
        <v>0.68759999999999999</v>
      </c>
      <c r="CB155" s="25">
        <v>0.73440000000000005</v>
      </c>
      <c r="CC155" s="25">
        <v>0.70830000000000004</v>
      </c>
      <c r="CD155" s="25">
        <v>0.50509999999999999</v>
      </c>
      <c r="CE155" s="25">
        <v>6.4100000000000004E-2</v>
      </c>
      <c r="CF155" s="25">
        <v>0.88439999999999996</v>
      </c>
      <c r="CG155" s="25">
        <v>0.37559999999999999</v>
      </c>
      <c r="CH155" s="25">
        <v>0.58260000000000001</v>
      </c>
      <c r="CI155" s="25">
        <v>0.32800000000000001</v>
      </c>
      <c r="CJ155" s="25">
        <v>0.13200000000000001</v>
      </c>
      <c r="CK155" s="25">
        <v>2.3800000000000002E-2</v>
      </c>
      <c r="CL155" s="25">
        <v>0.17349999999999999</v>
      </c>
      <c r="CM155" s="25">
        <v>0.51990000000000003</v>
      </c>
      <c r="CN155" s="25">
        <v>0.1033</v>
      </c>
      <c r="CO155" s="25">
        <v>7.6700000000000004E-2</v>
      </c>
      <c r="CP155" s="25">
        <v>0.17219999999999999</v>
      </c>
      <c r="CQ155" s="25">
        <v>0.67610000000000003</v>
      </c>
      <c r="CR155" s="25">
        <v>0.10829999999999999</v>
      </c>
      <c r="CS155" s="25">
        <v>0.2009</v>
      </c>
      <c r="CT155" s="25">
        <v>0.33889999999999998</v>
      </c>
      <c r="CU155" s="25">
        <v>0.13469999999999999</v>
      </c>
      <c r="CV155" s="25">
        <v>0.1053</v>
      </c>
      <c r="CW155" s="25">
        <v>0.45779999999999998</v>
      </c>
      <c r="CX155" s="25">
        <v>0.55689999999999995</v>
      </c>
      <c r="CY155" s="25">
        <v>0.33500000000000002</v>
      </c>
      <c r="CZ155" s="25">
        <v>0.99850000000000005</v>
      </c>
      <c r="DA155" s="25">
        <v>0.30609999999999998</v>
      </c>
      <c r="DB155" s="25">
        <v>0.12970000000000001</v>
      </c>
      <c r="DC155" s="25">
        <v>0.59770000000000001</v>
      </c>
      <c r="DD155" s="25">
        <v>0.39240000000000003</v>
      </c>
      <c r="DE155" s="25">
        <v>0.93230000000000002</v>
      </c>
      <c r="DF155" s="41" t="str">
        <f t="shared" si="25"/>
        <v/>
      </c>
      <c r="DG155" s="41" t="str">
        <f t="shared" si="29"/>
        <v/>
      </c>
      <c r="DH155" s="41" t="str">
        <f t="shared" si="30"/>
        <v/>
      </c>
      <c r="DI155" s="41" t="str">
        <f t="shared" si="31"/>
        <v/>
      </c>
      <c r="DJ155" s="41" t="str">
        <f t="shared" si="32"/>
        <v/>
      </c>
      <c r="DK155" s="41" t="str">
        <f t="shared" si="33"/>
        <v/>
      </c>
      <c r="DL155" s="41" t="str">
        <f t="shared" si="23"/>
        <v/>
      </c>
      <c r="DM155" s="41" t="str">
        <f t="shared" si="24"/>
        <v/>
      </c>
      <c r="DN155" s="41">
        <f t="shared" si="26"/>
        <v>1</v>
      </c>
      <c r="DO155" s="41">
        <f t="shared" si="27"/>
        <v>0</v>
      </c>
      <c r="DP155" s="41">
        <f t="shared" si="28"/>
        <v>0</v>
      </c>
      <c r="DQ155" s="11"/>
      <c r="DR155" s="14" t="s">
        <v>35</v>
      </c>
      <c r="DS155" s="14" t="s">
        <v>550</v>
      </c>
      <c r="DT155" s="15">
        <v>100001266</v>
      </c>
      <c r="DU155" s="15" t="s">
        <v>593</v>
      </c>
      <c r="DV155" s="15">
        <v>2245</v>
      </c>
      <c r="DW155" s="15">
        <v>217.12952000000001</v>
      </c>
    </row>
    <row r="156" spans="11:127" x14ac:dyDescent="0.2">
      <c r="K156" s="2"/>
      <c r="L156" s="13">
        <v>358</v>
      </c>
      <c r="M156" s="46"/>
      <c r="N156" s="46"/>
      <c r="O156" s="14" t="s">
        <v>594</v>
      </c>
      <c r="P156" s="15" t="s">
        <v>72</v>
      </c>
      <c r="Q156" s="15">
        <v>48434</v>
      </c>
      <c r="R156" s="16" t="s">
        <v>595</v>
      </c>
      <c r="S156" s="16" t="s">
        <v>596</v>
      </c>
      <c r="T156" s="17">
        <v>656979</v>
      </c>
      <c r="U156" s="11"/>
      <c r="V156" s="19">
        <v>0.59</v>
      </c>
      <c r="W156" s="18">
        <v>0.27</v>
      </c>
      <c r="X156" s="23">
        <v>0.47</v>
      </c>
      <c r="Y156" s="20"/>
      <c r="Z156" s="20"/>
      <c r="AA156" s="19"/>
      <c r="AB156" s="22">
        <v>6.39</v>
      </c>
      <c r="AC156" s="22">
        <v>7.98</v>
      </c>
      <c r="AD156" s="22">
        <v>7.93</v>
      </c>
      <c r="AE156" s="19">
        <v>1.25</v>
      </c>
      <c r="AF156" s="19">
        <v>0.99</v>
      </c>
      <c r="AG156" s="22">
        <v>3.21</v>
      </c>
      <c r="AH156" s="22">
        <v>5.61</v>
      </c>
      <c r="AI156" s="22">
        <v>5.14</v>
      </c>
      <c r="AJ156" s="19">
        <v>1.75</v>
      </c>
      <c r="AK156" s="19">
        <v>0.92</v>
      </c>
      <c r="AL156" s="24">
        <v>1.76</v>
      </c>
      <c r="AM156" s="22">
        <v>8.15</v>
      </c>
      <c r="AN156" s="22">
        <v>3.35</v>
      </c>
      <c r="AO156" s="22">
        <v>4.63</v>
      </c>
      <c r="AP156" s="23">
        <v>0.41</v>
      </c>
      <c r="AQ156" s="19">
        <v>0.91</v>
      </c>
      <c r="AR156" s="19">
        <v>0.65</v>
      </c>
      <c r="AS156" s="18">
        <v>0.46</v>
      </c>
      <c r="AT156" s="18">
        <v>0.18</v>
      </c>
      <c r="AU156" s="23">
        <v>0.64</v>
      </c>
      <c r="AV156" s="19">
        <v>0.66</v>
      </c>
      <c r="AW156" s="19">
        <v>0.59</v>
      </c>
      <c r="AX156" s="18">
        <v>0.27</v>
      </c>
      <c r="AY156" s="11"/>
      <c r="AZ156" s="25">
        <v>0.18310000000000001</v>
      </c>
      <c r="BA156" s="25">
        <v>0.30430000000000001</v>
      </c>
      <c r="BB156" s="25">
        <v>5.3E-3</v>
      </c>
      <c r="BC156" s="25">
        <v>0.1181</v>
      </c>
      <c r="BD156" s="25">
        <v>7.6200000000000004E-2</v>
      </c>
      <c r="BE156" s="25">
        <v>0.93830000000000002</v>
      </c>
      <c r="BF156" s="25">
        <v>1E-4</v>
      </c>
      <c r="BG156" s="25">
        <v>1.6000000000000001E-3</v>
      </c>
      <c r="BH156" s="25">
        <v>1.27E-10</v>
      </c>
      <c r="BI156" s="25">
        <v>3.9599999999999998E-11</v>
      </c>
      <c r="BJ156" s="25">
        <v>0.2402</v>
      </c>
      <c r="BK156" s="25">
        <v>8.5500000000000007E-2</v>
      </c>
      <c r="BL156" s="25">
        <v>9.9299999999999998E-6</v>
      </c>
      <c r="BM156" s="25">
        <v>2.4099999999999998E-6</v>
      </c>
      <c r="BN156" s="25">
        <v>2.1299999999999999E-6</v>
      </c>
      <c r="BO156" s="25">
        <v>0.70030000000000003</v>
      </c>
      <c r="BP156" s="25">
        <v>0.97370000000000001</v>
      </c>
      <c r="BQ156" s="25">
        <v>8.5000000000000006E-3</v>
      </c>
      <c r="BR156" s="25">
        <v>5.9999999999999995E-4</v>
      </c>
      <c r="BS156" s="25">
        <v>2.0000000000000001E-4</v>
      </c>
      <c r="BT156" s="25">
        <v>0.36409999999999998</v>
      </c>
      <c r="BU156" s="25">
        <v>0.70879999999999999</v>
      </c>
      <c r="BV156" s="25">
        <v>9.8900000000000002E-2</v>
      </c>
      <c r="BW156" s="25">
        <v>1.2099999999999999E-5</v>
      </c>
      <c r="BX156" s="25">
        <v>4.4000000000000003E-3</v>
      </c>
      <c r="BY156" s="25">
        <v>3.0000000000000001E-3</v>
      </c>
      <c r="BZ156" s="25">
        <v>7.5499999999999998E-2</v>
      </c>
      <c r="CA156" s="25">
        <v>0.92010000000000003</v>
      </c>
      <c r="CB156" s="25">
        <v>0.43120000000000003</v>
      </c>
      <c r="CC156" s="25">
        <v>3.1199999999999999E-2</v>
      </c>
      <c r="CD156" s="25">
        <v>2.0000000000000001E-4</v>
      </c>
      <c r="CE156" s="25">
        <v>9.8400000000000001E-2</v>
      </c>
      <c r="CF156" s="25">
        <v>0.22209999999999999</v>
      </c>
      <c r="CG156" s="25">
        <v>0.18629999999999999</v>
      </c>
      <c r="CH156" s="25">
        <v>3.2000000000000002E-3</v>
      </c>
      <c r="CI156" s="25">
        <v>2.0000000000000001E-4</v>
      </c>
      <c r="CJ156" s="25">
        <v>6.8700000000000003E-6</v>
      </c>
      <c r="CK156" s="25">
        <v>1.39E-6</v>
      </c>
      <c r="CL156" s="25">
        <v>0.36880000000000002</v>
      </c>
      <c r="CM156" s="25">
        <v>0.71409999999999996</v>
      </c>
      <c r="CN156" s="25">
        <v>1.4999999999999999E-2</v>
      </c>
      <c r="CO156" s="25">
        <v>1.2999999999999999E-3</v>
      </c>
      <c r="CP156" s="25">
        <v>1E-4</v>
      </c>
      <c r="CQ156" s="25">
        <v>0.51800000000000002</v>
      </c>
      <c r="CR156" s="25">
        <v>0.3916</v>
      </c>
      <c r="CS156" s="25">
        <v>0.1729</v>
      </c>
      <c r="CT156" s="25">
        <v>2.0000000000000001E-4</v>
      </c>
      <c r="CU156" s="25">
        <v>2.5000000000000001E-3</v>
      </c>
      <c r="CV156" s="25">
        <v>1.1599999999999999E-2</v>
      </c>
      <c r="CW156" s="25">
        <v>0.1216</v>
      </c>
      <c r="CX156" s="25">
        <v>0.61070000000000002</v>
      </c>
      <c r="CY156" s="25">
        <v>0.2379</v>
      </c>
      <c r="CZ156" s="25">
        <v>0.49020000000000002</v>
      </c>
      <c r="DA156" s="25">
        <v>3.8999999999999998E-3</v>
      </c>
      <c r="DB156" s="25">
        <v>0.16209999999999999</v>
      </c>
      <c r="DC156" s="25">
        <v>0.33550000000000002</v>
      </c>
      <c r="DD156" s="25">
        <v>0.3014</v>
      </c>
      <c r="DE156" s="25">
        <v>5.91E-2</v>
      </c>
      <c r="DF156" s="41" t="str">
        <f t="shared" si="25"/>
        <v/>
      </c>
      <c r="DG156" s="41" t="str">
        <f t="shared" si="29"/>
        <v/>
      </c>
      <c r="DH156" s="41" t="str">
        <f t="shared" si="30"/>
        <v/>
      </c>
      <c r="DI156" s="41" t="str">
        <f t="shared" si="31"/>
        <v>down</v>
      </c>
      <c r="DJ156" s="41" t="str">
        <f t="shared" si="32"/>
        <v/>
      </c>
      <c r="DK156" s="41" t="str">
        <f t="shared" si="33"/>
        <v/>
      </c>
      <c r="DL156" s="41" t="str">
        <f t="shared" si="23"/>
        <v/>
      </c>
      <c r="DM156" s="41" t="str">
        <f t="shared" si="24"/>
        <v>down</v>
      </c>
      <c r="DN156" s="41">
        <f t="shared" si="26"/>
        <v>1</v>
      </c>
      <c r="DO156" s="41">
        <f t="shared" si="27"/>
        <v>2</v>
      </c>
      <c r="DP156" s="41">
        <f t="shared" si="28"/>
        <v>2</v>
      </c>
      <c r="DQ156" s="11"/>
      <c r="DR156" s="14" t="s">
        <v>35</v>
      </c>
      <c r="DS156" s="14" t="s">
        <v>550</v>
      </c>
      <c r="DT156" s="15">
        <v>100001577</v>
      </c>
      <c r="DU156" s="15" t="s">
        <v>597</v>
      </c>
      <c r="DV156" s="15">
        <v>940</v>
      </c>
      <c r="DW156" s="15">
        <v>216.09898000000001</v>
      </c>
    </row>
    <row r="157" spans="11:127" x14ac:dyDescent="0.2">
      <c r="K157" s="2"/>
      <c r="L157" s="13">
        <v>359</v>
      </c>
      <c r="M157" s="46"/>
      <c r="N157" s="46"/>
      <c r="O157" s="14" t="s">
        <v>598</v>
      </c>
      <c r="P157" s="15" t="s">
        <v>38</v>
      </c>
      <c r="Q157" s="15">
        <v>34387</v>
      </c>
      <c r="R157" s="14"/>
      <c r="S157" s="14"/>
      <c r="T157" s="17">
        <v>322640</v>
      </c>
      <c r="U157" s="11"/>
      <c r="V157" s="22">
        <v>1.79</v>
      </c>
      <c r="W157" s="19">
        <v>1.27</v>
      </c>
      <c r="X157" s="19">
        <v>0.71</v>
      </c>
      <c r="Y157" s="20"/>
      <c r="Z157" s="20"/>
      <c r="AA157" s="19"/>
      <c r="AB157" s="18">
        <v>0.43</v>
      </c>
      <c r="AC157" s="23">
        <v>0.75</v>
      </c>
      <c r="AD157" s="18">
        <v>0.35</v>
      </c>
      <c r="AE157" s="19">
        <v>1.73</v>
      </c>
      <c r="AF157" s="19">
        <v>0.46</v>
      </c>
      <c r="AG157" s="18">
        <v>0.48</v>
      </c>
      <c r="AH157" s="19">
        <v>0.91</v>
      </c>
      <c r="AI157" s="18">
        <v>0.45</v>
      </c>
      <c r="AJ157" s="24">
        <v>1.9</v>
      </c>
      <c r="AK157" s="19">
        <v>0.5</v>
      </c>
      <c r="AL157" s="23">
        <v>0.49</v>
      </c>
      <c r="AM157" s="18">
        <v>0.33</v>
      </c>
      <c r="AN157" s="18">
        <v>0.31</v>
      </c>
      <c r="AO157" s="19">
        <v>0.66</v>
      </c>
      <c r="AP157" s="19">
        <v>0.95</v>
      </c>
      <c r="AQ157" s="19">
        <v>1.36</v>
      </c>
      <c r="AR157" s="19">
        <v>1.41</v>
      </c>
      <c r="AS157" s="19">
        <v>1.5</v>
      </c>
      <c r="AT157" s="19">
        <v>1.6</v>
      </c>
      <c r="AU157" s="24">
        <v>1.64</v>
      </c>
      <c r="AV157" s="19">
        <v>0.61</v>
      </c>
      <c r="AW157" s="24">
        <v>1.79</v>
      </c>
      <c r="AX157" s="19">
        <v>1.27</v>
      </c>
      <c r="AY157" s="11"/>
      <c r="AZ157" s="25">
        <v>1.34E-2</v>
      </c>
      <c r="BA157" s="25">
        <v>9.3700000000000006E-2</v>
      </c>
      <c r="BB157" s="25">
        <v>0.2752</v>
      </c>
      <c r="BC157" s="25">
        <v>0.63260000000000005</v>
      </c>
      <c r="BD157" s="25">
        <v>0.13420000000000001</v>
      </c>
      <c r="BE157" s="25">
        <v>0.93830000000000002</v>
      </c>
      <c r="BF157" s="25">
        <v>2.9600000000000001E-2</v>
      </c>
      <c r="BG157" s="25">
        <v>5.1299999999999998E-2</v>
      </c>
      <c r="BH157" s="25">
        <v>1.8700000000000001E-5</v>
      </c>
      <c r="BI157" s="25">
        <v>2.21E-6</v>
      </c>
      <c r="BJ157" s="25">
        <v>0.53110000000000002</v>
      </c>
      <c r="BK157" s="25">
        <v>0.1394</v>
      </c>
      <c r="BL157" s="25">
        <v>1.0699999999999999E-2</v>
      </c>
      <c r="BM157" s="25">
        <v>8.5000000000000006E-2</v>
      </c>
      <c r="BN157" s="25">
        <v>1.6000000000000001E-3</v>
      </c>
      <c r="BO157" s="25">
        <v>0.37990000000000002</v>
      </c>
      <c r="BP157" s="25">
        <v>0.124</v>
      </c>
      <c r="BQ157" s="25">
        <v>9.4000000000000004E-3</v>
      </c>
      <c r="BR157" s="25">
        <v>0.33710000000000001</v>
      </c>
      <c r="BS157" s="25">
        <v>1.5699999999999999E-2</v>
      </c>
      <c r="BT157" s="25">
        <v>9.1700000000000004E-2</v>
      </c>
      <c r="BU157" s="25">
        <v>0.1341</v>
      </c>
      <c r="BV157" s="25">
        <v>6.4799999999999996E-2</v>
      </c>
      <c r="BW157" s="25">
        <v>2.8999999999999998E-3</v>
      </c>
      <c r="BX157" s="25">
        <v>2.5000000000000001E-3</v>
      </c>
      <c r="BY157" s="25">
        <v>0.22539999999999999</v>
      </c>
      <c r="BZ157" s="25">
        <v>0.96040000000000003</v>
      </c>
      <c r="CA157" s="25">
        <v>0.34920000000000001</v>
      </c>
      <c r="CB157" s="25">
        <v>0.60370000000000001</v>
      </c>
      <c r="CC157" s="25">
        <v>0.373</v>
      </c>
      <c r="CD157" s="25">
        <v>0.20669999999999999</v>
      </c>
      <c r="CE157" s="25">
        <v>8.9300000000000004E-2</v>
      </c>
      <c r="CF157" s="25">
        <v>0.40799999999999997</v>
      </c>
      <c r="CG157" s="25">
        <v>8.2100000000000006E-2</v>
      </c>
      <c r="CH157" s="25">
        <v>0.50090000000000001</v>
      </c>
      <c r="CI157" s="25">
        <v>2.2100000000000002E-2</v>
      </c>
      <c r="CJ157" s="25">
        <v>3.1800000000000002E-2</v>
      </c>
      <c r="CK157" s="25">
        <v>5.0000000000000001E-4</v>
      </c>
      <c r="CL157" s="25">
        <v>0.24379999999999999</v>
      </c>
      <c r="CM157" s="25">
        <v>0.25669999999999998</v>
      </c>
      <c r="CN157" s="25">
        <v>1.5599999999999999E-2</v>
      </c>
      <c r="CO157" s="25">
        <v>0.16739999999999999</v>
      </c>
      <c r="CP157" s="25">
        <v>6.4000000000000003E-3</v>
      </c>
      <c r="CQ157" s="25">
        <v>0.27260000000000001</v>
      </c>
      <c r="CR157" s="25">
        <v>0.1512</v>
      </c>
      <c r="CS157" s="25">
        <v>0.13539999999999999</v>
      </c>
      <c r="CT157" s="25">
        <v>5.4999999999999997E-3</v>
      </c>
      <c r="CU157" s="25">
        <v>1.6999999999999999E-3</v>
      </c>
      <c r="CV157" s="25">
        <v>0.1862</v>
      </c>
      <c r="CW157" s="25">
        <v>0.54079999999999995</v>
      </c>
      <c r="CX157" s="25">
        <v>0.40670000000000001</v>
      </c>
      <c r="CY157" s="25">
        <v>0.2954</v>
      </c>
      <c r="CZ157" s="25">
        <v>0.95499999999999996</v>
      </c>
      <c r="DA157" s="25">
        <v>0.20649999999999999</v>
      </c>
      <c r="DB157" s="25">
        <v>0.15310000000000001</v>
      </c>
      <c r="DC157" s="25">
        <v>0.46029999999999999</v>
      </c>
      <c r="DD157" s="25">
        <v>0.18959999999999999</v>
      </c>
      <c r="DE157" s="25">
        <v>0.89890000000000003</v>
      </c>
      <c r="DF157" s="41" t="str">
        <f t="shared" si="25"/>
        <v/>
      </c>
      <c r="DG157" s="41" t="str">
        <f t="shared" si="29"/>
        <v/>
      </c>
      <c r="DH157" s="41" t="str">
        <f t="shared" si="30"/>
        <v/>
      </c>
      <c r="DI157" s="41" t="str">
        <f t="shared" si="31"/>
        <v/>
      </c>
      <c r="DJ157" s="41" t="str">
        <f t="shared" si="32"/>
        <v/>
      </c>
      <c r="DK157" s="41" t="str">
        <f t="shared" si="33"/>
        <v/>
      </c>
      <c r="DL157" s="41" t="str">
        <f t="shared" si="23"/>
        <v/>
      </c>
      <c r="DM157" s="41" t="str">
        <f t="shared" si="24"/>
        <v/>
      </c>
      <c r="DN157" s="41">
        <f t="shared" si="26"/>
        <v>1</v>
      </c>
      <c r="DO157" s="41">
        <f t="shared" si="27"/>
        <v>0</v>
      </c>
      <c r="DP157" s="41">
        <f t="shared" si="28"/>
        <v>0</v>
      </c>
      <c r="DQ157" s="11"/>
      <c r="DR157" s="14" t="s">
        <v>35</v>
      </c>
      <c r="DS157" s="14" t="s">
        <v>550</v>
      </c>
      <c r="DT157" s="15">
        <v>100001334</v>
      </c>
      <c r="DU157" s="15" t="s">
        <v>599</v>
      </c>
      <c r="DV157" s="15">
        <v>1695</v>
      </c>
      <c r="DW157" s="15">
        <v>158.08116999999999</v>
      </c>
    </row>
    <row r="158" spans="11:127" x14ac:dyDescent="0.2">
      <c r="K158" s="2"/>
      <c r="L158" s="13">
        <v>360</v>
      </c>
      <c r="M158" s="46"/>
      <c r="N158" s="46"/>
      <c r="O158" s="14" t="s">
        <v>600</v>
      </c>
      <c r="P158" s="15" t="s">
        <v>38</v>
      </c>
      <c r="Q158" s="15">
        <v>43249</v>
      </c>
      <c r="R158" s="14"/>
      <c r="S158" s="14"/>
      <c r="T158" s="17">
        <v>9920500</v>
      </c>
      <c r="U158" s="11"/>
      <c r="V158" s="18">
        <v>0.7</v>
      </c>
      <c r="W158" s="19">
        <v>1.05</v>
      </c>
      <c r="X158" s="19">
        <v>1.49</v>
      </c>
      <c r="Y158" s="20"/>
      <c r="Z158" s="20"/>
      <c r="AA158" s="19"/>
      <c r="AB158" s="22">
        <v>1.7</v>
      </c>
      <c r="AC158" s="22">
        <v>1.62</v>
      </c>
      <c r="AD158" s="22">
        <v>1.51</v>
      </c>
      <c r="AE158" s="19">
        <v>0.96</v>
      </c>
      <c r="AF158" s="19">
        <v>0.93</v>
      </c>
      <c r="AG158" s="22">
        <v>2.66</v>
      </c>
      <c r="AH158" s="22">
        <v>2.2999999999999998</v>
      </c>
      <c r="AI158" s="22">
        <v>2.15</v>
      </c>
      <c r="AJ158" s="19">
        <v>0.87</v>
      </c>
      <c r="AK158" s="19">
        <v>0.93</v>
      </c>
      <c r="AL158" s="22">
        <v>2.74</v>
      </c>
      <c r="AM158" s="22">
        <v>3.81</v>
      </c>
      <c r="AN158" s="22">
        <v>3.32</v>
      </c>
      <c r="AO158" s="19">
        <v>1.39</v>
      </c>
      <c r="AP158" s="19">
        <v>0.87</v>
      </c>
      <c r="AQ158" s="18">
        <v>0.49</v>
      </c>
      <c r="AR158" s="18">
        <v>0.48</v>
      </c>
      <c r="AS158" s="19">
        <v>0.77</v>
      </c>
      <c r="AT158" s="19">
        <v>0.77</v>
      </c>
      <c r="AU158" s="19">
        <v>0.7</v>
      </c>
      <c r="AV158" s="19">
        <v>1.1200000000000001</v>
      </c>
      <c r="AW158" s="23">
        <v>0.7</v>
      </c>
      <c r="AX158" s="19">
        <v>1.05</v>
      </c>
      <c r="AY158" s="11"/>
      <c r="AZ158" s="25">
        <v>1.5800000000000002E-2</v>
      </c>
      <c r="BA158" s="25">
        <v>9.7799999999999998E-2</v>
      </c>
      <c r="BB158" s="25">
        <v>0.88439999999999996</v>
      </c>
      <c r="BC158" s="25">
        <v>0.995</v>
      </c>
      <c r="BD158" s="25">
        <v>0.18179999999999999</v>
      </c>
      <c r="BE158" s="25">
        <v>0.93830000000000002</v>
      </c>
      <c r="BF158" s="25">
        <v>5.9999999999999995E-4</v>
      </c>
      <c r="BG158" s="25">
        <v>4.0000000000000001E-3</v>
      </c>
      <c r="BH158" s="25">
        <v>1.3900000000000001E-10</v>
      </c>
      <c r="BI158" s="25">
        <v>4.22E-11</v>
      </c>
      <c r="BJ158" s="25">
        <v>0.153</v>
      </c>
      <c r="BK158" s="25">
        <v>6.4399999999999999E-2</v>
      </c>
      <c r="BL158" s="25">
        <v>8.6E-3</v>
      </c>
      <c r="BM158" s="25">
        <v>1.95E-2</v>
      </c>
      <c r="BN158" s="25">
        <v>3.5799999999999998E-2</v>
      </c>
      <c r="BO158" s="25">
        <v>0.75260000000000005</v>
      </c>
      <c r="BP158" s="25">
        <v>0.80069999999999997</v>
      </c>
      <c r="BQ158" s="25">
        <v>5.9800000000000003E-6</v>
      </c>
      <c r="BR158" s="25">
        <v>6.6600000000000006E-5</v>
      </c>
      <c r="BS158" s="25">
        <v>2.0000000000000001E-4</v>
      </c>
      <c r="BT158" s="25">
        <v>0.49959999999999999</v>
      </c>
      <c r="BU158" s="25">
        <v>0.77839999999999998</v>
      </c>
      <c r="BV158" s="25">
        <v>2.7100000000000001E-5</v>
      </c>
      <c r="BW158" s="25">
        <v>9.5999999999999999E-8</v>
      </c>
      <c r="BX158" s="25">
        <v>1.17E-6</v>
      </c>
      <c r="BY158" s="25">
        <v>0.13400000000000001</v>
      </c>
      <c r="BZ158" s="25">
        <v>0.51319999999999999</v>
      </c>
      <c r="CA158" s="25">
        <v>8.0000000000000004E-4</v>
      </c>
      <c r="CB158" s="25">
        <v>1.1999999999999999E-3</v>
      </c>
      <c r="CC158" s="25">
        <v>0.19989999999999999</v>
      </c>
      <c r="CD158" s="25">
        <v>0.1193</v>
      </c>
      <c r="CE158" s="25">
        <v>0.1024</v>
      </c>
      <c r="CF158" s="25">
        <v>0.79920000000000002</v>
      </c>
      <c r="CG158" s="25">
        <v>9.6600000000000005E-2</v>
      </c>
      <c r="CH158" s="25">
        <v>0.88229999999999997</v>
      </c>
      <c r="CI158" s="25">
        <v>1.9099999999999999E-2</v>
      </c>
      <c r="CJ158" s="25">
        <v>9.5999999999999992E-3</v>
      </c>
      <c r="CK158" s="25">
        <v>7.4999999999999997E-3</v>
      </c>
      <c r="CL158" s="25">
        <v>0.38629999999999998</v>
      </c>
      <c r="CM158" s="25">
        <v>0.66890000000000005</v>
      </c>
      <c r="CN158" s="25">
        <v>1E-4</v>
      </c>
      <c r="CO158" s="25">
        <v>2.9999999999999997E-4</v>
      </c>
      <c r="CP158" s="25">
        <v>1E-4</v>
      </c>
      <c r="CQ158" s="25">
        <v>0.57850000000000001</v>
      </c>
      <c r="CR158" s="25">
        <v>0.40600000000000003</v>
      </c>
      <c r="CS158" s="25">
        <v>2.3999999999999998E-3</v>
      </c>
      <c r="CT158" s="25">
        <v>6.0499999999999997E-6</v>
      </c>
      <c r="CU158" s="25">
        <v>5.0499999999999999E-6</v>
      </c>
      <c r="CV158" s="25">
        <v>0.1331</v>
      </c>
      <c r="CW158" s="25">
        <v>0.39929999999999999</v>
      </c>
      <c r="CX158" s="25">
        <v>1.8200000000000001E-2</v>
      </c>
      <c r="CY158" s="25">
        <v>5.5999999999999999E-3</v>
      </c>
      <c r="CZ158" s="25">
        <v>0.84109999999999996</v>
      </c>
      <c r="DA158" s="25">
        <v>0.1633</v>
      </c>
      <c r="DB158" s="25">
        <v>0.1646</v>
      </c>
      <c r="DC158" s="25">
        <v>0.57740000000000002</v>
      </c>
      <c r="DD158" s="25">
        <v>0.2072</v>
      </c>
      <c r="DE158" s="25">
        <v>0.99119999999999997</v>
      </c>
      <c r="DF158" s="41" t="str">
        <f t="shared" si="25"/>
        <v>down</v>
      </c>
      <c r="DG158" s="41" t="str">
        <f t="shared" si="29"/>
        <v>down</v>
      </c>
      <c r="DH158" s="41" t="str">
        <f t="shared" si="30"/>
        <v/>
      </c>
      <c r="DI158" s="41" t="str">
        <f t="shared" si="31"/>
        <v/>
      </c>
      <c r="DJ158" s="41" t="str">
        <f t="shared" si="32"/>
        <v/>
      </c>
      <c r="DK158" s="41" t="str">
        <f t="shared" si="33"/>
        <v/>
      </c>
      <c r="DL158" s="41" t="str">
        <f t="shared" si="23"/>
        <v/>
      </c>
      <c r="DM158" s="41" t="str">
        <f t="shared" si="24"/>
        <v/>
      </c>
      <c r="DN158" s="41">
        <f t="shared" si="26"/>
        <v>1</v>
      </c>
      <c r="DO158" s="41">
        <f t="shared" si="27"/>
        <v>2</v>
      </c>
      <c r="DP158" s="41">
        <f t="shared" si="28"/>
        <v>2</v>
      </c>
      <c r="DQ158" s="11"/>
      <c r="DR158" s="14" t="s">
        <v>35</v>
      </c>
      <c r="DS158" s="14" t="s">
        <v>550</v>
      </c>
      <c r="DT158" s="15">
        <v>100004523</v>
      </c>
      <c r="DU158" s="15"/>
      <c r="DV158" s="15">
        <v>1877</v>
      </c>
      <c r="DW158" s="15">
        <v>175.10772</v>
      </c>
    </row>
    <row r="159" spans="11:127" x14ac:dyDescent="0.2">
      <c r="K159" s="2"/>
      <c r="L159" s="13">
        <v>361</v>
      </c>
      <c r="M159" s="46"/>
      <c r="N159" s="46"/>
      <c r="O159" s="14" t="s">
        <v>601</v>
      </c>
      <c r="P159" s="15" t="s">
        <v>38</v>
      </c>
      <c r="Q159" s="15">
        <v>32984</v>
      </c>
      <c r="R159" s="16" t="s">
        <v>602</v>
      </c>
      <c r="S159" s="16" t="s">
        <v>603</v>
      </c>
      <c r="T159" s="17">
        <v>439232</v>
      </c>
      <c r="U159" s="11"/>
      <c r="V159" s="19">
        <v>1.1200000000000001</v>
      </c>
      <c r="W159" s="19">
        <v>1.1299999999999999</v>
      </c>
      <c r="X159" s="19">
        <v>1.01</v>
      </c>
      <c r="Y159" s="19"/>
      <c r="Z159" s="20"/>
      <c r="AA159" s="19"/>
      <c r="AB159" s="24">
        <v>1.44</v>
      </c>
      <c r="AC159" s="19">
        <v>0.77</v>
      </c>
      <c r="AD159" s="19">
        <v>0.69</v>
      </c>
      <c r="AE159" s="18">
        <v>0.53</v>
      </c>
      <c r="AF159" s="19">
        <v>0.9</v>
      </c>
      <c r="AG159" s="19">
        <v>0.83</v>
      </c>
      <c r="AH159" s="18">
        <v>0.5</v>
      </c>
      <c r="AI159" s="18">
        <v>0.45</v>
      </c>
      <c r="AJ159" s="19">
        <v>0.61</v>
      </c>
      <c r="AK159" s="19">
        <v>0.9</v>
      </c>
      <c r="AL159" s="19">
        <v>1.4</v>
      </c>
      <c r="AM159" s="19">
        <v>0.75</v>
      </c>
      <c r="AN159" s="18">
        <v>0.56999999999999995</v>
      </c>
      <c r="AO159" s="18">
        <v>0.53</v>
      </c>
      <c r="AP159" s="19">
        <v>0.76</v>
      </c>
      <c r="AQ159" s="24">
        <v>1.71</v>
      </c>
      <c r="AR159" s="19">
        <v>1.39</v>
      </c>
      <c r="AS159" s="19">
        <v>0.98</v>
      </c>
      <c r="AT159" s="19">
        <v>1.35</v>
      </c>
      <c r="AU159" s="19">
        <v>1.1200000000000001</v>
      </c>
      <c r="AV159" s="19">
        <v>1.35</v>
      </c>
      <c r="AW159" s="19">
        <v>1.1200000000000001</v>
      </c>
      <c r="AX159" s="19">
        <v>1.1299999999999999</v>
      </c>
      <c r="AY159" s="11"/>
      <c r="AZ159" s="25">
        <v>0.4985</v>
      </c>
      <c r="BA159" s="25">
        <v>0.4375</v>
      </c>
      <c r="BB159" s="25">
        <v>0.71870000000000001</v>
      </c>
      <c r="BC159" s="25">
        <v>0.97260000000000002</v>
      </c>
      <c r="BD159" s="25">
        <v>0.83879999999999999</v>
      </c>
      <c r="BE159" s="25">
        <v>0.94879999999999998</v>
      </c>
      <c r="BF159" s="25">
        <v>0.16969999999999999</v>
      </c>
      <c r="BG159" s="25">
        <v>0.13250000000000001</v>
      </c>
      <c r="BH159" s="25">
        <v>9.0399999999999998E-6</v>
      </c>
      <c r="BI159" s="25">
        <v>1.13E-6</v>
      </c>
      <c r="BJ159" s="25">
        <v>0.73760000000000003</v>
      </c>
      <c r="BK159" s="25">
        <v>0.1716</v>
      </c>
      <c r="BL159" s="25">
        <v>7.51E-2</v>
      </c>
      <c r="BM159" s="25">
        <v>0.42059999999999997</v>
      </c>
      <c r="BN159" s="25">
        <v>0.1845</v>
      </c>
      <c r="BO159" s="25">
        <v>1.11E-2</v>
      </c>
      <c r="BP159" s="25">
        <v>0.59699999999999998</v>
      </c>
      <c r="BQ159" s="25">
        <v>0.66269999999999996</v>
      </c>
      <c r="BR159" s="25">
        <v>4.3400000000000001E-2</v>
      </c>
      <c r="BS159" s="25">
        <v>1.21E-2</v>
      </c>
      <c r="BT159" s="25">
        <v>0.10929999999999999</v>
      </c>
      <c r="BU159" s="25">
        <v>0.60250000000000004</v>
      </c>
      <c r="BV159" s="25">
        <v>0.1216</v>
      </c>
      <c r="BW159" s="25">
        <v>0.33950000000000002</v>
      </c>
      <c r="BX159" s="25">
        <v>3.2000000000000001E-2</v>
      </c>
      <c r="BY159" s="25">
        <v>1.3899999999999999E-2</v>
      </c>
      <c r="BZ159" s="25">
        <v>0.2225</v>
      </c>
      <c r="CA159" s="25">
        <v>7.1599999999999997E-2</v>
      </c>
      <c r="CB159" s="25">
        <v>0.21820000000000001</v>
      </c>
      <c r="CC159" s="25">
        <v>0.67910000000000004</v>
      </c>
      <c r="CD159" s="25">
        <v>0.31969999999999998</v>
      </c>
      <c r="CE159" s="25">
        <v>0.56330000000000002</v>
      </c>
      <c r="CF159" s="25">
        <v>0.27900000000000003</v>
      </c>
      <c r="CG159" s="25">
        <v>0.55800000000000005</v>
      </c>
      <c r="CH159" s="25">
        <v>0.69699999999999995</v>
      </c>
      <c r="CI159" s="25">
        <v>8.3599999999999994E-2</v>
      </c>
      <c r="CJ159" s="25">
        <v>0.1167</v>
      </c>
      <c r="CK159" s="25">
        <v>3.04E-2</v>
      </c>
      <c r="CL159" s="25">
        <v>1.95E-2</v>
      </c>
      <c r="CM159" s="25">
        <v>0.62170000000000003</v>
      </c>
      <c r="CN159" s="25">
        <v>0.24790000000000001</v>
      </c>
      <c r="CO159" s="25">
        <v>3.6900000000000002E-2</v>
      </c>
      <c r="CP159" s="25">
        <v>5.1000000000000004E-3</v>
      </c>
      <c r="CQ159" s="25">
        <v>0.29970000000000002</v>
      </c>
      <c r="CR159" s="25">
        <v>0.35539999999999999</v>
      </c>
      <c r="CS159" s="25">
        <v>0.20019999999999999</v>
      </c>
      <c r="CT159" s="25">
        <v>0.1774</v>
      </c>
      <c r="CU159" s="25">
        <v>1.3599999999999999E-2</v>
      </c>
      <c r="CV159" s="25">
        <v>3.15E-2</v>
      </c>
      <c r="CW159" s="25">
        <v>0.23760000000000001</v>
      </c>
      <c r="CX159" s="25">
        <v>0.21410000000000001</v>
      </c>
      <c r="CY159" s="25">
        <v>0.15090000000000001</v>
      </c>
      <c r="CZ159" s="25">
        <v>0.99850000000000005</v>
      </c>
      <c r="DA159" s="25">
        <v>0.25069999999999998</v>
      </c>
      <c r="DB159" s="25">
        <v>0.41489999999999999</v>
      </c>
      <c r="DC159" s="25">
        <v>0.38779999999999998</v>
      </c>
      <c r="DD159" s="25">
        <v>0.44619999999999999</v>
      </c>
      <c r="DE159" s="25">
        <v>0.96989999999999998</v>
      </c>
      <c r="DF159" s="41" t="str">
        <f t="shared" si="25"/>
        <v/>
      </c>
      <c r="DG159" s="41" t="str">
        <f t="shared" si="29"/>
        <v/>
      </c>
      <c r="DH159" s="41" t="str">
        <f t="shared" si="30"/>
        <v/>
      </c>
      <c r="DI159" s="41" t="str">
        <f t="shared" si="31"/>
        <v/>
      </c>
      <c r="DJ159" s="41" t="str">
        <f t="shared" si="32"/>
        <v/>
      </c>
      <c r="DK159" s="41" t="str">
        <f t="shared" si="33"/>
        <v/>
      </c>
      <c r="DL159" s="41" t="str">
        <f t="shared" si="23"/>
        <v/>
      </c>
      <c r="DM159" s="41" t="str">
        <f t="shared" si="24"/>
        <v/>
      </c>
      <c r="DN159" s="41">
        <f t="shared" si="26"/>
        <v>1</v>
      </c>
      <c r="DO159" s="41">
        <f t="shared" si="27"/>
        <v>0</v>
      </c>
      <c r="DP159" s="41">
        <f t="shared" si="28"/>
        <v>0</v>
      </c>
      <c r="DQ159" s="11"/>
      <c r="DR159" s="14" t="s">
        <v>35</v>
      </c>
      <c r="DS159" s="14" t="s">
        <v>550</v>
      </c>
      <c r="DT159" s="15">
        <v>100000285</v>
      </c>
      <c r="DU159" s="26">
        <v>1572591</v>
      </c>
      <c r="DV159" s="15">
        <v>2000</v>
      </c>
      <c r="DW159" s="15">
        <v>175.10772</v>
      </c>
    </row>
    <row r="160" spans="11:127" x14ac:dyDescent="0.2">
      <c r="K160" s="2"/>
      <c r="L160" s="13">
        <v>364</v>
      </c>
      <c r="M160" s="46"/>
      <c r="N160" s="46"/>
      <c r="O160" s="14" t="s">
        <v>604</v>
      </c>
      <c r="P160" s="15" t="s">
        <v>38</v>
      </c>
      <c r="Q160" s="15">
        <v>32306</v>
      </c>
      <c r="R160" s="16" t="s">
        <v>605</v>
      </c>
      <c r="S160" s="16" t="s">
        <v>606</v>
      </c>
      <c r="T160" s="17">
        <v>5810</v>
      </c>
      <c r="U160" s="11"/>
      <c r="V160" s="18">
        <v>0.64</v>
      </c>
      <c r="W160" s="18">
        <v>0.78</v>
      </c>
      <c r="X160" s="19">
        <v>1.22</v>
      </c>
      <c r="Y160" s="20"/>
      <c r="Z160" s="20"/>
      <c r="AA160" s="19"/>
      <c r="AB160" s="19">
        <v>0.84</v>
      </c>
      <c r="AC160" s="19">
        <v>1.1499999999999999</v>
      </c>
      <c r="AD160" s="24">
        <v>1.27</v>
      </c>
      <c r="AE160" s="19">
        <v>1.38</v>
      </c>
      <c r="AF160" s="19">
        <v>1.1000000000000001</v>
      </c>
      <c r="AG160" s="19">
        <v>1.3</v>
      </c>
      <c r="AH160" s="19">
        <v>1.3</v>
      </c>
      <c r="AI160" s="19">
        <v>1.25</v>
      </c>
      <c r="AJ160" s="19">
        <v>1</v>
      </c>
      <c r="AK160" s="19">
        <v>0.96</v>
      </c>
      <c r="AL160" s="24">
        <v>1.46</v>
      </c>
      <c r="AM160" s="22">
        <v>2.0099999999999998</v>
      </c>
      <c r="AN160" s="22">
        <v>1.86</v>
      </c>
      <c r="AO160" s="24">
        <v>1.38</v>
      </c>
      <c r="AP160" s="19">
        <v>0.92</v>
      </c>
      <c r="AQ160" s="23">
        <v>0.65</v>
      </c>
      <c r="AR160" s="18">
        <v>0.53</v>
      </c>
      <c r="AS160" s="19">
        <v>1.01</v>
      </c>
      <c r="AT160" s="19">
        <v>0.93</v>
      </c>
      <c r="AU160" s="19">
        <v>0.73</v>
      </c>
      <c r="AV160" s="19">
        <v>0.92</v>
      </c>
      <c r="AW160" s="18">
        <v>0.64</v>
      </c>
      <c r="AX160" s="19">
        <v>0.78</v>
      </c>
      <c r="AY160" s="11"/>
      <c r="AZ160" s="25">
        <v>3.8999999999999998E-3</v>
      </c>
      <c r="BA160" s="25">
        <v>6.3200000000000006E-2</v>
      </c>
      <c r="BB160" s="25">
        <v>2.6100000000000002E-2</v>
      </c>
      <c r="BC160" s="25">
        <v>0.2074</v>
      </c>
      <c r="BD160" s="25">
        <v>0.10150000000000001</v>
      </c>
      <c r="BE160" s="25">
        <v>0.93830000000000002</v>
      </c>
      <c r="BF160" s="25">
        <v>1.77E-2</v>
      </c>
      <c r="BG160" s="25">
        <v>3.5799999999999998E-2</v>
      </c>
      <c r="BH160" s="25">
        <v>3.3E-3</v>
      </c>
      <c r="BI160" s="25">
        <v>2.9999999999999997E-4</v>
      </c>
      <c r="BJ160" s="25">
        <v>0.1918</v>
      </c>
      <c r="BK160" s="25">
        <v>7.5399999999999995E-2</v>
      </c>
      <c r="BL160" s="25">
        <v>0.72609999999999997</v>
      </c>
      <c r="BM160" s="25">
        <v>0.57289999999999996</v>
      </c>
      <c r="BN160" s="25">
        <v>8.7300000000000003E-2</v>
      </c>
      <c r="BO160" s="25">
        <v>0.36180000000000001</v>
      </c>
      <c r="BP160" s="25">
        <v>0.246</v>
      </c>
      <c r="BQ160" s="25">
        <v>0.16470000000000001</v>
      </c>
      <c r="BR160" s="25">
        <v>0.36030000000000001</v>
      </c>
      <c r="BS160" s="25">
        <v>0.24740000000000001</v>
      </c>
      <c r="BT160" s="25">
        <v>0.62980000000000003</v>
      </c>
      <c r="BU160" s="25">
        <v>0.80630000000000002</v>
      </c>
      <c r="BV160" s="25">
        <v>5.9499999999999997E-2</v>
      </c>
      <c r="BW160" s="25">
        <v>4.0000000000000002E-4</v>
      </c>
      <c r="BX160" s="25">
        <v>1.5E-3</v>
      </c>
      <c r="BY160" s="25">
        <v>7.7100000000000002E-2</v>
      </c>
      <c r="BZ160" s="25">
        <v>0.69979999999999998</v>
      </c>
      <c r="CA160" s="25">
        <v>8.1299999999999997E-2</v>
      </c>
      <c r="CB160" s="25">
        <v>5.7000000000000002E-3</v>
      </c>
      <c r="CC160" s="25">
        <v>0.98860000000000003</v>
      </c>
      <c r="CD160" s="25">
        <v>0.55300000000000005</v>
      </c>
      <c r="CE160" s="25">
        <v>0.16139999999999999</v>
      </c>
      <c r="CF160" s="25">
        <v>0.77810000000000001</v>
      </c>
      <c r="CG160" s="25">
        <v>2.2499999999999999E-2</v>
      </c>
      <c r="CH160" s="25">
        <v>0.2069</v>
      </c>
      <c r="CI160" s="25">
        <v>0.37090000000000001</v>
      </c>
      <c r="CJ160" s="25">
        <v>0.14630000000000001</v>
      </c>
      <c r="CK160" s="25">
        <v>1.5800000000000002E-2</v>
      </c>
      <c r="CL160" s="25">
        <v>0.23530000000000001</v>
      </c>
      <c r="CM160" s="25">
        <v>0.40010000000000001</v>
      </c>
      <c r="CN160" s="25">
        <v>9.3100000000000002E-2</v>
      </c>
      <c r="CO160" s="25">
        <v>0.17369999999999999</v>
      </c>
      <c r="CP160" s="25">
        <v>6.3299999999999995E-2</v>
      </c>
      <c r="CQ160" s="25">
        <v>0.62670000000000003</v>
      </c>
      <c r="CR160" s="25">
        <v>0.4138</v>
      </c>
      <c r="CS160" s="25">
        <v>0.13120000000000001</v>
      </c>
      <c r="CT160" s="25">
        <v>1.8E-3</v>
      </c>
      <c r="CU160" s="25">
        <v>1.1000000000000001E-3</v>
      </c>
      <c r="CV160" s="25">
        <v>9.9000000000000005E-2</v>
      </c>
      <c r="CW160" s="25">
        <v>0.45960000000000001</v>
      </c>
      <c r="CX160" s="25">
        <v>0.21909999999999999</v>
      </c>
      <c r="CY160" s="25">
        <v>1.5299999999999999E-2</v>
      </c>
      <c r="CZ160" s="25">
        <v>0.99850000000000005</v>
      </c>
      <c r="DA160" s="25">
        <v>0.32369999999999999</v>
      </c>
      <c r="DB160" s="25">
        <v>0.2142</v>
      </c>
      <c r="DC160" s="25">
        <v>0.57330000000000003</v>
      </c>
      <c r="DD160" s="25">
        <v>0.1022</v>
      </c>
      <c r="DE160" s="25">
        <v>0.64929999999999999</v>
      </c>
      <c r="DF160" s="41" t="str">
        <f t="shared" si="25"/>
        <v/>
      </c>
      <c r="DG160" s="41" t="str">
        <f t="shared" si="29"/>
        <v>down</v>
      </c>
      <c r="DH160" s="41" t="str">
        <f t="shared" si="30"/>
        <v/>
      </c>
      <c r="DI160" s="41" t="str">
        <f t="shared" si="31"/>
        <v/>
      </c>
      <c r="DJ160" s="41" t="str">
        <f t="shared" si="32"/>
        <v/>
      </c>
      <c r="DK160" s="41" t="str">
        <f t="shared" si="33"/>
        <v/>
      </c>
      <c r="DL160" s="41" t="str">
        <f t="shared" si="23"/>
        <v/>
      </c>
      <c r="DM160" s="41" t="str">
        <f t="shared" si="24"/>
        <v/>
      </c>
      <c r="DN160" s="41">
        <f t="shared" si="26"/>
        <v>1</v>
      </c>
      <c r="DO160" s="41">
        <f t="shared" si="27"/>
        <v>1</v>
      </c>
      <c r="DP160" s="41">
        <f t="shared" si="28"/>
        <v>1</v>
      </c>
      <c r="DQ160" s="11"/>
      <c r="DR160" s="14" t="s">
        <v>35</v>
      </c>
      <c r="DS160" s="14" t="s">
        <v>550</v>
      </c>
      <c r="DT160" s="15">
        <v>1001</v>
      </c>
      <c r="DU160" s="15" t="s">
        <v>607</v>
      </c>
      <c r="DV160" s="15">
        <v>1064</v>
      </c>
      <c r="DW160" s="15">
        <v>132.06551999999999</v>
      </c>
    </row>
    <row r="161" spans="11:127" x14ac:dyDescent="0.2">
      <c r="K161" s="2"/>
      <c r="L161" s="13">
        <v>366</v>
      </c>
      <c r="M161" s="46"/>
      <c r="N161" s="46"/>
      <c r="O161" s="14" t="s">
        <v>608</v>
      </c>
      <c r="P161" s="15" t="s">
        <v>38</v>
      </c>
      <c r="Q161" s="15">
        <v>35127</v>
      </c>
      <c r="R161" s="14"/>
      <c r="S161" s="16" t="s">
        <v>609</v>
      </c>
      <c r="T161" s="17">
        <v>11673055</v>
      </c>
      <c r="U161" s="11"/>
      <c r="V161" s="19">
        <v>1.1000000000000001</v>
      </c>
      <c r="W161" s="19">
        <v>0.8</v>
      </c>
      <c r="X161" s="19">
        <v>0.72</v>
      </c>
      <c r="Y161" s="19"/>
      <c r="Z161" s="20"/>
      <c r="AA161" s="21"/>
      <c r="AB161" s="18">
        <v>0.41</v>
      </c>
      <c r="AC161" s="18">
        <v>0.39</v>
      </c>
      <c r="AD161" s="18">
        <v>0.48</v>
      </c>
      <c r="AE161" s="19">
        <v>0.94</v>
      </c>
      <c r="AF161" s="19">
        <v>1.22</v>
      </c>
      <c r="AG161" s="18">
        <v>0.45</v>
      </c>
      <c r="AH161" s="23">
        <v>0.64</v>
      </c>
      <c r="AI161" s="19">
        <v>0.67</v>
      </c>
      <c r="AJ161" s="19">
        <v>1.41</v>
      </c>
      <c r="AK161" s="19">
        <v>1.04</v>
      </c>
      <c r="AL161" s="18">
        <v>0.34</v>
      </c>
      <c r="AM161" s="18">
        <v>0.28000000000000003</v>
      </c>
      <c r="AN161" s="18">
        <v>0.28000000000000003</v>
      </c>
      <c r="AO161" s="19">
        <v>0.81</v>
      </c>
      <c r="AP161" s="19">
        <v>1.01</v>
      </c>
      <c r="AQ161" s="19">
        <v>0.79</v>
      </c>
      <c r="AR161" s="19">
        <v>1.36</v>
      </c>
      <c r="AS161" s="19">
        <v>0.86</v>
      </c>
      <c r="AT161" s="19">
        <v>1.1200000000000001</v>
      </c>
      <c r="AU161" s="19">
        <v>1.29</v>
      </c>
      <c r="AV161" s="19">
        <v>0.96</v>
      </c>
      <c r="AW161" s="19">
        <v>1.1000000000000001</v>
      </c>
      <c r="AX161" s="19">
        <v>0.8</v>
      </c>
      <c r="AY161" s="11"/>
      <c r="AZ161" s="25">
        <v>0.71689999999999998</v>
      </c>
      <c r="BA161" s="25">
        <v>0.50460000000000005</v>
      </c>
      <c r="BB161" s="25">
        <v>0.218</v>
      </c>
      <c r="BC161" s="25">
        <v>0.57310000000000005</v>
      </c>
      <c r="BD161" s="25">
        <v>0.17799999999999999</v>
      </c>
      <c r="BE161" s="25">
        <v>0.93830000000000002</v>
      </c>
      <c r="BF161" s="25">
        <v>0.89659999999999995</v>
      </c>
      <c r="BG161" s="25">
        <v>0.40339999999999998</v>
      </c>
      <c r="BH161" s="25">
        <v>1.4200000000000001E-9</v>
      </c>
      <c r="BI161" s="25">
        <v>3.4200000000000001E-10</v>
      </c>
      <c r="BJ161" s="25">
        <v>5.8799999999999998E-2</v>
      </c>
      <c r="BK161" s="25">
        <v>3.6499999999999998E-2</v>
      </c>
      <c r="BL161" s="25">
        <v>4.0000000000000002E-4</v>
      </c>
      <c r="BM161" s="25">
        <v>1E-4</v>
      </c>
      <c r="BN161" s="25">
        <v>3.2000000000000002E-3</v>
      </c>
      <c r="BO161" s="25">
        <v>0.6694</v>
      </c>
      <c r="BP161" s="25">
        <v>0.27950000000000003</v>
      </c>
      <c r="BQ161" s="25">
        <v>2.5000000000000001E-3</v>
      </c>
      <c r="BR161" s="25">
        <v>5.4199999999999998E-2</v>
      </c>
      <c r="BS161" s="25">
        <v>0.11559999999999999</v>
      </c>
      <c r="BT161" s="25">
        <v>0.2397</v>
      </c>
      <c r="BU161" s="25">
        <v>0.71499999999999997</v>
      </c>
      <c r="BV161" s="25">
        <v>2.2500000000000001E-5</v>
      </c>
      <c r="BW161" s="25">
        <v>3.9799999999999999E-7</v>
      </c>
      <c r="BX161" s="25">
        <v>1.48E-7</v>
      </c>
      <c r="BY161" s="25">
        <v>0.27810000000000001</v>
      </c>
      <c r="BZ161" s="25">
        <v>0.79700000000000004</v>
      </c>
      <c r="CA161" s="25">
        <v>0.23580000000000001</v>
      </c>
      <c r="CB161" s="25">
        <v>0.16139999999999999</v>
      </c>
      <c r="CC161" s="25">
        <v>0.54249999999999998</v>
      </c>
      <c r="CD161" s="25">
        <v>0.58009999999999995</v>
      </c>
      <c r="CE161" s="25">
        <v>0.31929999999999997</v>
      </c>
      <c r="CF161" s="25">
        <v>0.91349999999999998</v>
      </c>
      <c r="CG161" s="25">
        <v>0.78069999999999995</v>
      </c>
      <c r="CH161" s="25">
        <v>0.14979999999999999</v>
      </c>
      <c r="CI161" s="25">
        <v>2.3999999999999998E-3</v>
      </c>
      <c r="CJ161" s="25">
        <v>1E-4</v>
      </c>
      <c r="CK161" s="25">
        <v>8.9999999999999998E-4</v>
      </c>
      <c r="CL161" s="25">
        <v>0.35720000000000002</v>
      </c>
      <c r="CM161" s="25">
        <v>0.4214</v>
      </c>
      <c r="CN161" s="25">
        <v>6.8999999999999999E-3</v>
      </c>
      <c r="CO161" s="25">
        <v>4.2900000000000001E-2</v>
      </c>
      <c r="CP161" s="25">
        <v>3.4700000000000002E-2</v>
      </c>
      <c r="CQ161" s="25">
        <v>0.4395</v>
      </c>
      <c r="CR161" s="25">
        <v>0.3916</v>
      </c>
      <c r="CS161" s="25">
        <v>2.3999999999999998E-3</v>
      </c>
      <c r="CT161" s="25">
        <v>1.27E-5</v>
      </c>
      <c r="CU161" s="25">
        <v>9.3799999999999996E-7</v>
      </c>
      <c r="CV161" s="25">
        <v>0.21609999999999999</v>
      </c>
      <c r="CW161" s="25">
        <v>0.49480000000000002</v>
      </c>
      <c r="CX161" s="25">
        <v>0.3372</v>
      </c>
      <c r="CY161" s="25">
        <v>0.12520000000000001</v>
      </c>
      <c r="CZ161" s="25">
        <v>0.99850000000000005</v>
      </c>
      <c r="DA161" s="25">
        <v>0.33160000000000001</v>
      </c>
      <c r="DB161" s="25">
        <v>0.31359999999999999</v>
      </c>
      <c r="DC161" s="25">
        <v>0.6028</v>
      </c>
      <c r="DD161" s="25">
        <v>0.48459999999999998</v>
      </c>
      <c r="DE161" s="25">
        <v>0.55510000000000004</v>
      </c>
      <c r="DF161" s="41" t="str">
        <f t="shared" si="25"/>
        <v/>
      </c>
      <c r="DG161" s="41" t="str">
        <f t="shared" si="29"/>
        <v/>
      </c>
      <c r="DH161" s="41" t="str">
        <f t="shared" si="30"/>
        <v/>
      </c>
      <c r="DI161" s="41" t="str">
        <f t="shared" si="31"/>
        <v/>
      </c>
      <c r="DJ161" s="41" t="str">
        <f t="shared" si="32"/>
        <v/>
      </c>
      <c r="DK161" s="41" t="str">
        <f t="shared" si="33"/>
        <v/>
      </c>
      <c r="DL161" s="41" t="str">
        <f t="shared" si="23"/>
        <v/>
      </c>
      <c r="DM161" s="41" t="str">
        <f t="shared" si="24"/>
        <v/>
      </c>
      <c r="DN161" s="41">
        <f t="shared" si="26"/>
        <v>1</v>
      </c>
      <c r="DO161" s="41">
        <f t="shared" si="27"/>
        <v>0</v>
      </c>
      <c r="DP161" s="41">
        <f t="shared" si="28"/>
        <v>0</v>
      </c>
      <c r="DQ161" s="11"/>
      <c r="DR161" s="14" t="s">
        <v>35</v>
      </c>
      <c r="DS161" s="14" t="s">
        <v>550</v>
      </c>
      <c r="DT161" s="15">
        <v>100001167</v>
      </c>
      <c r="DU161" s="15" t="s">
        <v>610</v>
      </c>
      <c r="DV161" s="15">
        <v>2128</v>
      </c>
      <c r="DW161" s="15">
        <v>229.11829</v>
      </c>
    </row>
    <row r="162" spans="11:127" x14ac:dyDescent="0.2">
      <c r="K162" s="2"/>
      <c r="L162" s="13">
        <v>369</v>
      </c>
      <c r="M162" s="46"/>
      <c r="N162" s="46"/>
      <c r="O162" s="14" t="s">
        <v>611</v>
      </c>
      <c r="P162" s="15" t="s">
        <v>38</v>
      </c>
      <c r="Q162" s="15">
        <v>37431</v>
      </c>
      <c r="R162" s="14"/>
      <c r="S162" s="14"/>
      <c r="T162" s="17">
        <v>557</v>
      </c>
      <c r="U162" s="11"/>
      <c r="V162" s="22">
        <v>4.33</v>
      </c>
      <c r="W162" s="22">
        <v>6.37</v>
      </c>
      <c r="X162" s="19">
        <v>1.47</v>
      </c>
      <c r="Y162" s="20"/>
      <c r="Z162" s="20"/>
      <c r="AA162" s="19"/>
      <c r="AB162" s="19">
        <v>0.79</v>
      </c>
      <c r="AC162" s="22">
        <v>1.22</v>
      </c>
      <c r="AD162" s="19">
        <v>0.64</v>
      </c>
      <c r="AE162" s="19">
        <v>1.54</v>
      </c>
      <c r="AF162" s="19">
        <v>0.53</v>
      </c>
      <c r="AG162" s="22">
        <v>1.88</v>
      </c>
      <c r="AH162" s="22">
        <v>3.3</v>
      </c>
      <c r="AI162" s="22">
        <v>3.21</v>
      </c>
      <c r="AJ162" s="24">
        <v>1.75</v>
      </c>
      <c r="AK162" s="19">
        <v>0.97</v>
      </c>
      <c r="AL162" s="19">
        <v>0.9</v>
      </c>
      <c r="AM162" s="19">
        <v>1.1200000000000001</v>
      </c>
      <c r="AN162" s="19">
        <v>2.06</v>
      </c>
      <c r="AO162" s="19">
        <v>1.25</v>
      </c>
      <c r="AP162" s="19">
        <v>1.83</v>
      </c>
      <c r="AQ162" s="19">
        <v>0.87</v>
      </c>
      <c r="AR162" s="22">
        <v>1.99</v>
      </c>
      <c r="AS162" s="19">
        <v>2.0699999999999998</v>
      </c>
      <c r="AT162" s="19">
        <v>2.27</v>
      </c>
      <c r="AU162" s="19">
        <v>2.35</v>
      </c>
      <c r="AV162" s="19">
        <v>1.84</v>
      </c>
      <c r="AW162" s="22">
        <v>4.33</v>
      </c>
      <c r="AX162" s="22">
        <v>6.37</v>
      </c>
      <c r="AY162" s="11"/>
      <c r="AZ162" s="25">
        <v>2.0000000000000001E-4</v>
      </c>
      <c r="BA162" s="25">
        <v>1.4500000000000001E-2</v>
      </c>
      <c r="BB162" s="25">
        <v>9.7999999999999997E-3</v>
      </c>
      <c r="BC162" s="25">
        <v>0.1419</v>
      </c>
      <c r="BD162" s="25">
        <v>0.81179999999999997</v>
      </c>
      <c r="BE162" s="25">
        <v>0.94879999999999998</v>
      </c>
      <c r="BF162" s="25">
        <v>2.3999999999999998E-3</v>
      </c>
      <c r="BG162" s="25">
        <v>9.9000000000000008E-3</v>
      </c>
      <c r="BH162" s="25">
        <v>1.1000000000000001E-3</v>
      </c>
      <c r="BI162" s="25">
        <v>9.8300000000000004E-5</v>
      </c>
      <c r="BJ162" s="25">
        <v>0.1729</v>
      </c>
      <c r="BK162" s="25">
        <v>7.0699999999999999E-2</v>
      </c>
      <c r="BL162" s="25">
        <v>0.15759999999999999</v>
      </c>
      <c r="BM162" s="25">
        <v>3.09E-2</v>
      </c>
      <c r="BN162" s="25">
        <v>0.18609999999999999</v>
      </c>
      <c r="BO162" s="25">
        <v>0.439</v>
      </c>
      <c r="BP162" s="25">
        <v>0.38629999999999998</v>
      </c>
      <c r="BQ162" s="25">
        <v>4.6600000000000003E-2</v>
      </c>
      <c r="BR162" s="25">
        <v>2.9999999999999997E-4</v>
      </c>
      <c r="BS162" s="25">
        <v>2.9999999999999997E-4</v>
      </c>
      <c r="BT162" s="25">
        <v>6.88E-2</v>
      </c>
      <c r="BU162" s="25">
        <v>0.93940000000000001</v>
      </c>
      <c r="BV162" s="25">
        <v>0.58789999999999998</v>
      </c>
      <c r="BW162" s="25">
        <v>0.7641</v>
      </c>
      <c r="BX162" s="25">
        <v>0.3473</v>
      </c>
      <c r="BY162" s="25">
        <v>0.40079999999999999</v>
      </c>
      <c r="BZ162" s="25">
        <v>0.52090000000000003</v>
      </c>
      <c r="CA162" s="25">
        <v>0.88139999999999996</v>
      </c>
      <c r="CB162" s="25">
        <v>5.4000000000000003E-3</v>
      </c>
      <c r="CC162" s="25">
        <v>0.65369999999999995</v>
      </c>
      <c r="CD162" s="25">
        <v>0.36520000000000002</v>
      </c>
      <c r="CE162" s="25">
        <v>0.13250000000000001</v>
      </c>
      <c r="CF162" s="25">
        <v>0.33119999999999999</v>
      </c>
      <c r="CG162" s="25">
        <v>2.3699999999999999E-2</v>
      </c>
      <c r="CH162" s="25">
        <v>1.52E-2</v>
      </c>
      <c r="CI162" s="25">
        <v>0.13700000000000001</v>
      </c>
      <c r="CJ162" s="25">
        <v>1.38E-2</v>
      </c>
      <c r="CK162" s="25">
        <v>3.0599999999999999E-2</v>
      </c>
      <c r="CL162" s="25">
        <v>0.27139999999999997</v>
      </c>
      <c r="CM162" s="25">
        <v>0.49969999999999998</v>
      </c>
      <c r="CN162" s="25">
        <v>3.78E-2</v>
      </c>
      <c r="CO162" s="25">
        <v>8.0000000000000004E-4</v>
      </c>
      <c r="CP162" s="25">
        <v>2.0000000000000001E-4</v>
      </c>
      <c r="CQ162" s="25">
        <v>0.223</v>
      </c>
      <c r="CR162" s="25">
        <v>0.45090000000000002</v>
      </c>
      <c r="CS162" s="25">
        <v>0.47420000000000001</v>
      </c>
      <c r="CT162" s="25">
        <v>0.31740000000000002</v>
      </c>
      <c r="CU162" s="25">
        <v>9.6000000000000002E-2</v>
      </c>
      <c r="CV162" s="25">
        <v>0.2697</v>
      </c>
      <c r="CW162" s="25">
        <v>0.40060000000000001</v>
      </c>
      <c r="CX162" s="25">
        <v>0.60060000000000002</v>
      </c>
      <c r="CY162" s="25">
        <v>1.49E-2</v>
      </c>
      <c r="CZ162" s="25">
        <v>0.99850000000000005</v>
      </c>
      <c r="DA162" s="25">
        <v>0.2671</v>
      </c>
      <c r="DB162" s="25">
        <v>0.1908</v>
      </c>
      <c r="DC162" s="25">
        <v>0.42049999999999998</v>
      </c>
      <c r="DD162" s="25">
        <v>0.1032</v>
      </c>
      <c r="DE162" s="25">
        <v>0.15079999999999999</v>
      </c>
      <c r="DF162" s="41" t="str">
        <f t="shared" si="25"/>
        <v/>
      </c>
      <c r="DG162" s="41" t="str">
        <f t="shared" si="29"/>
        <v>up</v>
      </c>
      <c r="DH162" s="41" t="str">
        <f t="shared" si="30"/>
        <v/>
      </c>
      <c r="DI162" s="41" t="str">
        <f t="shared" si="31"/>
        <v/>
      </c>
      <c r="DJ162" s="41" t="str">
        <f t="shared" si="32"/>
        <v/>
      </c>
      <c r="DK162" s="41" t="str">
        <f t="shared" si="33"/>
        <v/>
      </c>
      <c r="DL162" s="41" t="str">
        <f t="shared" si="23"/>
        <v/>
      </c>
      <c r="DM162" s="41" t="str">
        <f t="shared" si="24"/>
        <v/>
      </c>
      <c r="DN162" s="41">
        <f t="shared" si="26"/>
        <v>1</v>
      </c>
      <c r="DO162" s="41">
        <f t="shared" si="27"/>
        <v>0</v>
      </c>
      <c r="DP162" s="41">
        <f t="shared" si="28"/>
        <v>1</v>
      </c>
      <c r="DQ162" s="11"/>
      <c r="DR162" s="14" t="s">
        <v>35</v>
      </c>
      <c r="DS162" s="14" t="s">
        <v>550</v>
      </c>
      <c r="DT162" s="15">
        <v>100001956</v>
      </c>
      <c r="DU162" s="15" t="s">
        <v>612</v>
      </c>
      <c r="DV162" s="15">
        <v>1335</v>
      </c>
      <c r="DW162" s="15">
        <v>130.08626000000001</v>
      </c>
    </row>
    <row r="163" spans="11:127" x14ac:dyDescent="0.2">
      <c r="K163" s="2"/>
      <c r="L163" s="13">
        <v>371</v>
      </c>
      <c r="M163" s="46"/>
      <c r="N163" s="46"/>
      <c r="O163" s="14" t="s">
        <v>613</v>
      </c>
      <c r="P163" s="15" t="s">
        <v>38</v>
      </c>
      <c r="Q163" s="15">
        <v>43586</v>
      </c>
      <c r="R163" s="16" t="s">
        <v>614</v>
      </c>
      <c r="S163" s="16" t="s">
        <v>615</v>
      </c>
      <c r="T163" s="17">
        <v>132862</v>
      </c>
      <c r="U163" s="11"/>
      <c r="V163" s="19">
        <v>1.19</v>
      </c>
      <c r="W163" s="22">
        <v>1.61</v>
      </c>
      <c r="X163" s="19">
        <v>1.35</v>
      </c>
      <c r="Y163" s="20"/>
      <c r="Z163" s="19"/>
      <c r="AA163" s="19"/>
      <c r="AB163" s="19">
        <v>1.18</v>
      </c>
      <c r="AC163" s="19">
        <v>1.37</v>
      </c>
      <c r="AD163" s="19">
        <v>0.7</v>
      </c>
      <c r="AE163" s="19">
        <v>1.17</v>
      </c>
      <c r="AF163" s="23">
        <v>0.51</v>
      </c>
      <c r="AG163" s="19">
        <v>0.92</v>
      </c>
      <c r="AH163" s="19">
        <v>0.7</v>
      </c>
      <c r="AI163" s="19">
        <v>0.62</v>
      </c>
      <c r="AJ163" s="19">
        <v>0.76</v>
      </c>
      <c r="AK163" s="19">
        <v>0.88</v>
      </c>
      <c r="AL163" s="19">
        <v>0.68</v>
      </c>
      <c r="AM163" s="19">
        <v>1.1399999999999999</v>
      </c>
      <c r="AN163" s="19">
        <v>0.74</v>
      </c>
      <c r="AO163" s="19">
        <v>1.67</v>
      </c>
      <c r="AP163" s="19">
        <v>0.65</v>
      </c>
      <c r="AQ163" s="19">
        <v>1.35</v>
      </c>
      <c r="AR163" s="22">
        <v>1.54</v>
      </c>
      <c r="AS163" s="19">
        <v>1.06</v>
      </c>
      <c r="AT163" s="19">
        <v>0.89</v>
      </c>
      <c r="AU163" s="19">
        <v>0.69</v>
      </c>
      <c r="AV163" s="19">
        <v>1.28</v>
      </c>
      <c r="AW163" s="19">
        <v>1.19</v>
      </c>
      <c r="AX163" s="24">
        <v>1.61</v>
      </c>
      <c r="AY163" s="11"/>
      <c r="AZ163" s="25">
        <v>0.43109999999999998</v>
      </c>
      <c r="BA163" s="25">
        <v>0.42199999999999999</v>
      </c>
      <c r="BB163" s="25">
        <v>2.2499999999999999E-2</v>
      </c>
      <c r="BC163" s="25">
        <v>0.1971</v>
      </c>
      <c r="BD163" s="25">
        <v>0.1101</v>
      </c>
      <c r="BE163" s="25">
        <v>0.93830000000000002</v>
      </c>
      <c r="BF163" s="25">
        <v>4.7600000000000003E-2</v>
      </c>
      <c r="BG163" s="25">
        <v>6.3E-2</v>
      </c>
      <c r="BH163" s="25">
        <v>0.12559999999999999</v>
      </c>
      <c r="BI163" s="25">
        <v>8.3999999999999995E-3</v>
      </c>
      <c r="BJ163" s="25">
        <v>0.37219999999999998</v>
      </c>
      <c r="BK163" s="25">
        <v>0.11360000000000001</v>
      </c>
      <c r="BL163" s="25">
        <v>0.2732</v>
      </c>
      <c r="BM163" s="25">
        <v>0.314</v>
      </c>
      <c r="BN163" s="25">
        <v>0.4088</v>
      </c>
      <c r="BO163" s="25">
        <v>0.92820000000000003</v>
      </c>
      <c r="BP163" s="25">
        <v>6.9599999999999995E-2</v>
      </c>
      <c r="BQ163" s="25">
        <v>0.81730000000000003</v>
      </c>
      <c r="BR163" s="25">
        <v>0.25790000000000002</v>
      </c>
      <c r="BS163" s="25">
        <v>0.1074</v>
      </c>
      <c r="BT163" s="25">
        <v>0.36630000000000001</v>
      </c>
      <c r="BU163" s="25">
        <v>0.62429999999999997</v>
      </c>
      <c r="BV163" s="25">
        <v>0.14799999999999999</v>
      </c>
      <c r="BW163" s="25">
        <v>0.85580000000000001</v>
      </c>
      <c r="BX163" s="25">
        <v>0.26950000000000002</v>
      </c>
      <c r="BY163" s="25">
        <v>0.1046</v>
      </c>
      <c r="BZ163" s="25">
        <v>0.1996</v>
      </c>
      <c r="CA163" s="25">
        <v>0.15010000000000001</v>
      </c>
      <c r="CB163" s="25">
        <v>3.49E-2</v>
      </c>
      <c r="CC163" s="25">
        <v>0.90490000000000004</v>
      </c>
      <c r="CD163" s="25">
        <v>0.68089999999999995</v>
      </c>
      <c r="CE163" s="25">
        <v>0.48670000000000002</v>
      </c>
      <c r="CF163" s="25">
        <v>0.19009999999999999</v>
      </c>
      <c r="CG163" s="25">
        <v>0.51490000000000002</v>
      </c>
      <c r="CH163" s="25">
        <v>6.5600000000000006E-2</v>
      </c>
      <c r="CI163" s="25">
        <v>0.1966</v>
      </c>
      <c r="CJ163" s="25">
        <v>9.2700000000000005E-2</v>
      </c>
      <c r="CK163" s="25">
        <v>5.8400000000000001E-2</v>
      </c>
      <c r="CL163" s="25">
        <v>0.43409999999999999</v>
      </c>
      <c r="CM163" s="25">
        <v>0.18360000000000001</v>
      </c>
      <c r="CN163" s="25">
        <v>0.28539999999999999</v>
      </c>
      <c r="CO163" s="25">
        <v>0.1409</v>
      </c>
      <c r="CP163" s="25">
        <v>3.2599999999999997E-2</v>
      </c>
      <c r="CQ163" s="25">
        <v>0.51900000000000002</v>
      </c>
      <c r="CR163" s="25">
        <v>0.3639</v>
      </c>
      <c r="CS163" s="25">
        <v>0.22370000000000001</v>
      </c>
      <c r="CT163" s="25">
        <v>0.34329999999999999</v>
      </c>
      <c r="CU163" s="25">
        <v>8.0199999999999994E-2</v>
      </c>
      <c r="CV163" s="25">
        <v>0.11840000000000001</v>
      </c>
      <c r="CW163" s="25">
        <v>0.22570000000000001</v>
      </c>
      <c r="CX163" s="25">
        <v>0.30620000000000003</v>
      </c>
      <c r="CY163" s="25">
        <v>4.5900000000000003E-2</v>
      </c>
      <c r="CZ163" s="25">
        <v>0.99850000000000005</v>
      </c>
      <c r="DA163" s="25">
        <v>0.3533</v>
      </c>
      <c r="DB163" s="25">
        <v>0.3861</v>
      </c>
      <c r="DC163" s="25">
        <v>0.32269999999999999</v>
      </c>
      <c r="DD163" s="25">
        <v>0.4325</v>
      </c>
      <c r="DE163" s="25">
        <v>0.35060000000000002</v>
      </c>
      <c r="DF163" s="41" t="str">
        <f t="shared" si="25"/>
        <v/>
      </c>
      <c r="DG163" s="41" t="str">
        <f t="shared" si="29"/>
        <v>up</v>
      </c>
      <c r="DH163" s="41" t="str">
        <f t="shared" si="30"/>
        <v/>
      </c>
      <c r="DI163" s="41" t="str">
        <f t="shared" si="31"/>
        <v/>
      </c>
      <c r="DJ163" s="41" t="str">
        <f t="shared" si="32"/>
        <v/>
      </c>
      <c r="DK163" s="41" t="str">
        <f t="shared" si="33"/>
        <v/>
      </c>
      <c r="DL163" s="41" t="str">
        <f t="shared" si="23"/>
        <v/>
      </c>
      <c r="DM163" s="41" t="str">
        <f t="shared" si="24"/>
        <v/>
      </c>
      <c r="DN163" s="41">
        <f t="shared" si="26"/>
        <v>1</v>
      </c>
      <c r="DO163" s="41">
        <f t="shared" si="27"/>
        <v>0</v>
      </c>
      <c r="DP163" s="41">
        <f t="shared" si="28"/>
        <v>1</v>
      </c>
      <c r="DQ163" s="11"/>
      <c r="DR163" s="14" t="s">
        <v>35</v>
      </c>
      <c r="DS163" s="14" t="s">
        <v>550</v>
      </c>
      <c r="DT163" s="15">
        <v>100004488</v>
      </c>
      <c r="DU163" s="15" t="s">
        <v>616</v>
      </c>
      <c r="DV163" s="15">
        <v>2845</v>
      </c>
      <c r="DW163" s="15">
        <v>189.13461000000001</v>
      </c>
    </row>
    <row r="164" spans="11:127" x14ac:dyDescent="0.2">
      <c r="K164" s="2"/>
      <c r="L164" s="13">
        <v>372</v>
      </c>
      <c r="M164" s="46"/>
      <c r="N164" s="47"/>
      <c r="O164" s="14" t="s">
        <v>617</v>
      </c>
      <c r="P164" s="15" t="s">
        <v>38</v>
      </c>
      <c r="Q164" s="15">
        <v>57461</v>
      </c>
      <c r="R164" s="14"/>
      <c r="S164" s="16" t="s">
        <v>618</v>
      </c>
      <c r="T164" s="17">
        <v>160437</v>
      </c>
      <c r="U164" s="11"/>
      <c r="V164" s="19">
        <v>2.09</v>
      </c>
      <c r="W164" s="19">
        <v>1.21</v>
      </c>
      <c r="X164" s="19">
        <v>0.57999999999999996</v>
      </c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1"/>
      <c r="AZ164" s="25">
        <v>0.71740000000000004</v>
      </c>
      <c r="BA164" s="25">
        <v>0.50460000000000005</v>
      </c>
      <c r="BB164" s="25">
        <v>0.85019999999999996</v>
      </c>
      <c r="BC164" s="25">
        <v>0.995</v>
      </c>
      <c r="BD164" s="25">
        <v>0.83550000000000002</v>
      </c>
      <c r="BE164" s="25">
        <v>0.94879999999999998</v>
      </c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41" t="str">
        <f t="shared" si="25"/>
        <v/>
      </c>
      <c r="DG164" s="41" t="str">
        <f t="shared" si="29"/>
        <v/>
      </c>
      <c r="DH164" s="41" t="str">
        <f t="shared" si="30"/>
        <v/>
      </c>
      <c r="DI164" s="41" t="str">
        <f t="shared" si="31"/>
        <v/>
      </c>
      <c r="DJ164" s="41" t="str">
        <f t="shared" si="32"/>
        <v/>
      </c>
      <c r="DK164" s="41" t="str">
        <f t="shared" si="33"/>
        <v/>
      </c>
      <c r="DL164" s="41" t="str">
        <f t="shared" si="23"/>
        <v/>
      </c>
      <c r="DM164" s="41" t="str">
        <f t="shared" si="24"/>
        <v/>
      </c>
      <c r="DN164" s="41" t="str">
        <f t="shared" si="26"/>
        <v/>
      </c>
      <c r="DO164" s="41">
        <f t="shared" si="27"/>
        <v>0</v>
      </c>
      <c r="DP164" s="41">
        <f t="shared" si="28"/>
        <v>0</v>
      </c>
      <c r="DQ164" s="11"/>
      <c r="DR164" s="14" t="s">
        <v>35</v>
      </c>
      <c r="DS164" s="14" t="s">
        <v>550</v>
      </c>
      <c r="DT164" s="15">
        <v>100002769</v>
      </c>
      <c r="DU164" s="15" t="s">
        <v>619</v>
      </c>
      <c r="DV164" s="15">
        <v>2150</v>
      </c>
      <c r="DW164" s="15">
        <v>176.10297</v>
      </c>
    </row>
    <row r="165" spans="11:127" x14ac:dyDescent="0.2">
      <c r="K165" s="2"/>
      <c r="L165" s="13">
        <v>373</v>
      </c>
      <c r="M165" s="46"/>
      <c r="N165" s="45" t="s">
        <v>620</v>
      </c>
      <c r="O165" s="14" t="s">
        <v>621</v>
      </c>
      <c r="P165" s="15" t="s">
        <v>38</v>
      </c>
      <c r="Q165" s="15">
        <v>43802</v>
      </c>
      <c r="R165" s="16" t="s">
        <v>622</v>
      </c>
      <c r="S165" s="16" t="s">
        <v>623</v>
      </c>
      <c r="T165" s="17">
        <v>763</v>
      </c>
      <c r="U165" s="11"/>
      <c r="V165" s="19">
        <v>1.68</v>
      </c>
      <c r="W165" s="19">
        <v>0.73</v>
      </c>
      <c r="X165" s="19">
        <v>0.43</v>
      </c>
      <c r="Y165" s="19"/>
      <c r="Z165" s="19"/>
      <c r="AA165" s="19"/>
      <c r="AB165" s="19">
        <v>0.54</v>
      </c>
      <c r="AC165" s="19">
        <v>1.1100000000000001</v>
      </c>
      <c r="AD165" s="19">
        <v>0.72</v>
      </c>
      <c r="AE165" s="19">
        <v>2.0699999999999998</v>
      </c>
      <c r="AF165" s="19">
        <v>0.65</v>
      </c>
      <c r="AG165" s="19">
        <v>1.45</v>
      </c>
      <c r="AH165" s="22">
        <v>2.61</v>
      </c>
      <c r="AI165" s="19">
        <v>1.95</v>
      </c>
      <c r="AJ165" s="19">
        <v>1.79</v>
      </c>
      <c r="AK165" s="19">
        <v>0.75</v>
      </c>
      <c r="AL165" s="19">
        <v>1.19</v>
      </c>
      <c r="AM165" s="19">
        <v>1.02</v>
      </c>
      <c r="AN165" s="19">
        <v>0.71</v>
      </c>
      <c r="AO165" s="19">
        <v>0.86</v>
      </c>
      <c r="AP165" s="19">
        <v>0.7</v>
      </c>
      <c r="AQ165" s="19">
        <v>0.62</v>
      </c>
      <c r="AR165" s="19">
        <v>0.74</v>
      </c>
      <c r="AS165" s="19">
        <v>1.68</v>
      </c>
      <c r="AT165" s="19">
        <v>1.63</v>
      </c>
      <c r="AU165" s="19">
        <v>1.45</v>
      </c>
      <c r="AV165" s="19">
        <v>0.68</v>
      </c>
      <c r="AW165" s="19">
        <v>1.68</v>
      </c>
      <c r="AX165" s="19">
        <v>0.73</v>
      </c>
      <c r="AY165" s="11"/>
      <c r="AZ165" s="25">
        <v>0.38229999999999997</v>
      </c>
      <c r="BA165" s="25">
        <v>0.40629999999999999</v>
      </c>
      <c r="BB165" s="25">
        <v>0.36909999999999998</v>
      </c>
      <c r="BC165" s="25">
        <v>0.76019999999999999</v>
      </c>
      <c r="BD165" s="25">
        <v>0.1168</v>
      </c>
      <c r="BE165" s="25">
        <v>0.93830000000000002</v>
      </c>
      <c r="BF165" s="25">
        <v>0.35320000000000001</v>
      </c>
      <c r="BG165" s="25">
        <v>0.21829999999999999</v>
      </c>
      <c r="BH165" s="25">
        <v>0.46010000000000001</v>
      </c>
      <c r="BI165" s="25">
        <v>2.8899999999999999E-2</v>
      </c>
      <c r="BJ165" s="25">
        <v>0.42730000000000001</v>
      </c>
      <c r="BK165" s="25">
        <v>0.1227</v>
      </c>
      <c r="BL165" s="25">
        <v>0.26150000000000001</v>
      </c>
      <c r="BM165" s="25">
        <v>0.73839999999999995</v>
      </c>
      <c r="BN165" s="25">
        <v>0.60299999999999998</v>
      </c>
      <c r="BO165" s="25">
        <v>0.14699999999999999</v>
      </c>
      <c r="BP165" s="25">
        <v>0.39410000000000001</v>
      </c>
      <c r="BQ165" s="25">
        <v>0.48220000000000002</v>
      </c>
      <c r="BR165" s="25">
        <v>4.7899999999999998E-2</v>
      </c>
      <c r="BS165" s="25">
        <v>0.21079999999999999</v>
      </c>
      <c r="BT165" s="25">
        <v>0.19450000000000001</v>
      </c>
      <c r="BU165" s="25">
        <v>0.4536</v>
      </c>
      <c r="BV165" s="25">
        <v>0.63660000000000005</v>
      </c>
      <c r="BW165" s="25">
        <v>0.92700000000000005</v>
      </c>
      <c r="BX165" s="25">
        <v>0.39550000000000002</v>
      </c>
      <c r="BY165" s="25">
        <v>0.57299999999999995</v>
      </c>
      <c r="BZ165" s="25">
        <v>0.44790000000000002</v>
      </c>
      <c r="CA165" s="25">
        <v>0.38790000000000002</v>
      </c>
      <c r="CB165" s="25">
        <v>0.63849999999999996</v>
      </c>
      <c r="CC165" s="25">
        <v>0.33539999999999998</v>
      </c>
      <c r="CD165" s="25">
        <v>0.26040000000000002</v>
      </c>
      <c r="CE165" s="25">
        <v>0.41880000000000001</v>
      </c>
      <c r="CF165" s="25">
        <v>0.37190000000000001</v>
      </c>
      <c r="CG165" s="25">
        <v>0.36220000000000002</v>
      </c>
      <c r="CH165" s="25">
        <v>0.4239</v>
      </c>
      <c r="CI165" s="25">
        <v>0.19220000000000001</v>
      </c>
      <c r="CJ165" s="25">
        <v>0.1797</v>
      </c>
      <c r="CK165" s="25">
        <v>8.1000000000000003E-2</v>
      </c>
      <c r="CL165" s="25">
        <v>0.12770000000000001</v>
      </c>
      <c r="CM165" s="25">
        <v>0.50180000000000002</v>
      </c>
      <c r="CN165" s="25">
        <v>0.20030000000000001</v>
      </c>
      <c r="CO165" s="25">
        <v>3.9199999999999999E-2</v>
      </c>
      <c r="CP165" s="25">
        <v>5.6500000000000002E-2</v>
      </c>
      <c r="CQ165" s="25">
        <v>0.4143</v>
      </c>
      <c r="CR165" s="25">
        <v>0.30009999999999998</v>
      </c>
      <c r="CS165" s="25">
        <v>0.49280000000000002</v>
      </c>
      <c r="CT165" s="25">
        <v>0.36249999999999999</v>
      </c>
      <c r="CU165" s="25">
        <v>0.1052</v>
      </c>
      <c r="CV165" s="25">
        <v>0.3422</v>
      </c>
      <c r="CW165" s="25">
        <v>0.37009999999999998</v>
      </c>
      <c r="CX165" s="25">
        <v>0.42649999999999999</v>
      </c>
      <c r="CY165" s="25">
        <v>0.30649999999999999</v>
      </c>
      <c r="CZ165" s="25">
        <v>0.95499999999999996</v>
      </c>
      <c r="DA165" s="25">
        <v>0.23050000000000001</v>
      </c>
      <c r="DB165" s="25">
        <v>0.35310000000000002</v>
      </c>
      <c r="DC165" s="25">
        <v>0.43430000000000002</v>
      </c>
      <c r="DD165" s="25">
        <v>0.3886</v>
      </c>
      <c r="DE165" s="25">
        <v>0.84399999999999997</v>
      </c>
      <c r="DF165" s="41" t="str">
        <f t="shared" si="25"/>
        <v/>
      </c>
      <c r="DG165" s="41" t="str">
        <f t="shared" si="29"/>
        <v/>
      </c>
      <c r="DH165" s="41" t="str">
        <f t="shared" si="30"/>
        <v/>
      </c>
      <c r="DI165" s="41" t="str">
        <f t="shared" si="31"/>
        <v/>
      </c>
      <c r="DJ165" s="41" t="str">
        <f t="shared" si="32"/>
        <v/>
      </c>
      <c r="DK165" s="41" t="str">
        <f t="shared" si="33"/>
        <v/>
      </c>
      <c r="DL165" s="41" t="str">
        <f t="shared" si="23"/>
        <v/>
      </c>
      <c r="DM165" s="41" t="str">
        <f t="shared" si="24"/>
        <v/>
      </c>
      <c r="DN165" s="41">
        <f t="shared" si="26"/>
        <v>1</v>
      </c>
      <c r="DO165" s="41">
        <f t="shared" si="27"/>
        <v>0</v>
      </c>
      <c r="DP165" s="41">
        <f t="shared" si="28"/>
        <v>0</v>
      </c>
      <c r="DQ165" s="11"/>
      <c r="DR165" s="14" t="s">
        <v>35</v>
      </c>
      <c r="DS165" s="14" t="s">
        <v>620</v>
      </c>
      <c r="DT165" s="15">
        <v>344</v>
      </c>
      <c r="DU165" s="15" t="s">
        <v>624</v>
      </c>
      <c r="DV165" s="15">
        <v>1937</v>
      </c>
      <c r="DW165" s="15">
        <v>118.06111</v>
      </c>
    </row>
    <row r="166" spans="11:127" x14ac:dyDescent="0.2">
      <c r="K166" s="2"/>
      <c r="L166" s="13">
        <v>374</v>
      </c>
      <c r="M166" s="46"/>
      <c r="N166" s="46"/>
      <c r="O166" s="14" t="s">
        <v>625</v>
      </c>
      <c r="P166" s="15" t="s">
        <v>38</v>
      </c>
      <c r="Q166" s="15">
        <v>27718</v>
      </c>
      <c r="R166" s="16" t="s">
        <v>626</v>
      </c>
      <c r="S166" s="16" t="s">
        <v>627</v>
      </c>
      <c r="T166" s="17">
        <v>586</v>
      </c>
      <c r="U166" s="11"/>
      <c r="V166" s="19">
        <v>2.23</v>
      </c>
      <c r="W166" s="19">
        <v>1.52</v>
      </c>
      <c r="X166" s="19">
        <v>0.68</v>
      </c>
      <c r="Y166" s="20"/>
      <c r="Z166" s="20"/>
      <c r="AA166" s="21"/>
      <c r="AB166" s="18">
        <v>0.28000000000000003</v>
      </c>
      <c r="AC166" s="18">
        <v>0.16</v>
      </c>
      <c r="AD166" s="18">
        <v>0.24</v>
      </c>
      <c r="AE166" s="19">
        <v>0.56999999999999995</v>
      </c>
      <c r="AF166" s="19">
        <v>1.46</v>
      </c>
      <c r="AG166" s="18">
        <v>0.37</v>
      </c>
      <c r="AH166" s="19">
        <v>0.71</v>
      </c>
      <c r="AI166" s="18">
        <v>0.52</v>
      </c>
      <c r="AJ166" s="19">
        <v>1.95</v>
      </c>
      <c r="AK166" s="23">
        <v>0.74</v>
      </c>
      <c r="AL166" s="19">
        <v>1.1599999999999999</v>
      </c>
      <c r="AM166" s="19">
        <v>0.54</v>
      </c>
      <c r="AN166" s="19">
        <v>0.63</v>
      </c>
      <c r="AO166" s="19">
        <v>0.47</v>
      </c>
      <c r="AP166" s="19">
        <v>1.17</v>
      </c>
      <c r="AQ166" s="19">
        <v>1.01</v>
      </c>
      <c r="AR166" s="19">
        <v>0.56999999999999995</v>
      </c>
      <c r="AS166" s="19">
        <v>1.31</v>
      </c>
      <c r="AT166" s="24">
        <v>2.35</v>
      </c>
      <c r="AU166" s="22">
        <v>4.43</v>
      </c>
      <c r="AV166" s="19">
        <v>1.9</v>
      </c>
      <c r="AW166" s="19">
        <v>2.23</v>
      </c>
      <c r="AX166" s="19">
        <v>1.52</v>
      </c>
      <c r="AY166" s="11"/>
      <c r="AZ166" s="25">
        <v>0.52259999999999995</v>
      </c>
      <c r="BA166" s="25">
        <v>0.44219999999999998</v>
      </c>
      <c r="BB166" s="25">
        <v>0.35360000000000003</v>
      </c>
      <c r="BC166" s="25">
        <v>0.74380000000000002</v>
      </c>
      <c r="BD166" s="25">
        <v>0.97130000000000005</v>
      </c>
      <c r="BE166" s="25">
        <v>0.9556</v>
      </c>
      <c r="BF166" s="25">
        <v>3.44E-2</v>
      </c>
      <c r="BG166" s="25">
        <v>5.3100000000000001E-2</v>
      </c>
      <c r="BH166" s="25">
        <v>2.5999999999999999E-3</v>
      </c>
      <c r="BI166" s="25">
        <v>2.0000000000000001E-4</v>
      </c>
      <c r="BJ166" s="25">
        <v>8.2799999999999999E-2</v>
      </c>
      <c r="BK166" s="25">
        <v>4.5699999999999998E-2</v>
      </c>
      <c r="BL166" s="25">
        <v>2.52E-2</v>
      </c>
      <c r="BM166" s="25">
        <v>5.9999999999999995E-4</v>
      </c>
      <c r="BN166" s="25">
        <v>2E-3</v>
      </c>
      <c r="BO166" s="25">
        <v>0.19270000000000001</v>
      </c>
      <c r="BP166" s="25">
        <v>0.70009999999999994</v>
      </c>
      <c r="BQ166" s="25">
        <v>2.98E-2</v>
      </c>
      <c r="BR166" s="25">
        <v>0.36220000000000002</v>
      </c>
      <c r="BS166" s="25">
        <v>1.0699999999999999E-2</v>
      </c>
      <c r="BT166" s="25">
        <v>0.19600000000000001</v>
      </c>
      <c r="BU166" s="25">
        <v>9.0999999999999998E-2</v>
      </c>
      <c r="BV166" s="25">
        <v>0.39229999999999998</v>
      </c>
      <c r="BW166" s="25">
        <v>0.45889999999999997</v>
      </c>
      <c r="BX166" s="25">
        <v>0.53380000000000005</v>
      </c>
      <c r="BY166" s="25">
        <v>0.1133</v>
      </c>
      <c r="BZ166" s="25">
        <v>0.9052</v>
      </c>
      <c r="CA166" s="25">
        <v>0.62170000000000003</v>
      </c>
      <c r="CB166" s="25">
        <v>0.15040000000000001</v>
      </c>
      <c r="CC166" s="25">
        <v>0.5736</v>
      </c>
      <c r="CD166" s="25">
        <v>9.4200000000000006E-2</v>
      </c>
      <c r="CE166" s="25">
        <v>2.3E-3</v>
      </c>
      <c r="CF166" s="25">
        <v>0.16350000000000001</v>
      </c>
      <c r="CG166" s="25">
        <v>0.28189999999999998</v>
      </c>
      <c r="CH166" s="25">
        <v>0.25740000000000002</v>
      </c>
      <c r="CI166" s="25">
        <v>3.9199999999999999E-2</v>
      </c>
      <c r="CJ166" s="25">
        <v>5.9999999999999995E-4</v>
      </c>
      <c r="CK166" s="25">
        <v>5.9999999999999995E-4</v>
      </c>
      <c r="CL166" s="25">
        <v>0.156</v>
      </c>
      <c r="CM166" s="25">
        <v>0.65339999999999998</v>
      </c>
      <c r="CN166" s="25">
        <v>2.7799999999999998E-2</v>
      </c>
      <c r="CO166" s="25">
        <v>0.17419999999999999</v>
      </c>
      <c r="CP166" s="25">
        <v>4.5999999999999999E-3</v>
      </c>
      <c r="CQ166" s="25">
        <v>0.41449999999999998</v>
      </c>
      <c r="CR166" s="25">
        <v>0.1162</v>
      </c>
      <c r="CS166" s="25">
        <v>0.38229999999999997</v>
      </c>
      <c r="CT166" s="25">
        <v>0.22109999999999999</v>
      </c>
      <c r="CU166" s="25">
        <v>0.13189999999999999</v>
      </c>
      <c r="CV166" s="25">
        <v>0.1232</v>
      </c>
      <c r="CW166" s="25">
        <v>0.52549999999999997</v>
      </c>
      <c r="CX166" s="25">
        <v>0.52370000000000005</v>
      </c>
      <c r="CY166" s="25">
        <v>0.1226</v>
      </c>
      <c r="CZ166" s="25">
        <v>0.99850000000000005</v>
      </c>
      <c r="DA166" s="25">
        <v>0.14860000000000001</v>
      </c>
      <c r="DB166" s="25">
        <v>2.5000000000000001E-2</v>
      </c>
      <c r="DC166" s="25">
        <v>0.30009999999999998</v>
      </c>
      <c r="DD166" s="25">
        <v>0.35220000000000001</v>
      </c>
      <c r="DE166" s="25">
        <v>0.69889999999999997</v>
      </c>
      <c r="DF166" s="41" t="str">
        <f t="shared" si="25"/>
        <v/>
      </c>
      <c r="DG166" s="41" t="str">
        <f t="shared" si="29"/>
        <v/>
      </c>
      <c r="DH166" s="41" t="str">
        <f t="shared" si="30"/>
        <v/>
      </c>
      <c r="DI166" s="41" t="str">
        <f t="shared" si="31"/>
        <v/>
      </c>
      <c r="DJ166" s="41" t="str">
        <f t="shared" si="32"/>
        <v>up</v>
      </c>
      <c r="DK166" s="41" t="str">
        <f t="shared" si="33"/>
        <v/>
      </c>
      <c r="DL166" s="41" t="str">
        <f t="shared" si="23"/>
        <v/>
      </c>
      <c r="DM166" s="41" t="str">
        <f t="shared" si="24"/>
        <v/>
      </c>
      <c r="DN166" s="41">
        <f t="shared" si="26"/>
        <v>1</v>
      </c>
      <c r="DO166" s="41">
        <f t="shared" si="27"/>
        <v>0</v>
      </c>
      <c r="DP166" s="41">
        <f t="shared" si="28"/>
        <v>1</v>
      </c>
      <c r="DQ166" s="11"/>
      <c r="DR166" s="14" t="s">
        <v>35</v>
      </c>
      <c r="DS166" s="14" t="s">
        <v>620</v>
      </c>
      <c r="DT166" s="15">
        <v>1221</v>
      </c>
      <c r="DU166" s="15" t="s">
        <v>628</v>
      </c>
      <c r="DV166" s="15">
        <v>1947</v>
      </c>
      <c r="DW166" s="15">
        <v>132.07676000000001</v>
      </c>
    </row>
    <row r="167" spans="11:127" x14ac:dyDescent="0.2">
      <c r="K167" s="2"/>
      <c r="L167" s="13">
        <v>375</v>
      </c>
      <c r="M167" s="46"/>
      <c r="N167" s="46"/>
      <c r="O167" s="14" t="s">
        <v>629</v>
      </c>
      <c r="P167" s="15" t="s">
        <v>38</v>
      </c>
      <c r="Q167" s="15">
        <v>513</v>
      </c>
      <c r="R167" s="16" t="s">
        <v>630</v>
      </c>
      <c r="S167" s="16" t="s">
        <v>631</v>
      </c>
      <c r="T167" s="17">
        <v>588</v>
      </c>
      <c r="U167" s="11"/>
      <c r="V167" s="24">
        <v>9.02</v>
      </c>
      <c r="W167" s="24">
        <v>8.66</v>
      </c>
      <c r="X167" s="19">
        <v>0.96</v>
      </c>
      <c r="Y167" s="20"/>
      <c r="Z167" s="20"/>
      <c r="AA167" s="21"/>
      <c r="AB167" s="18">
        <v>0.23</v>
      </c>
      <c r="AC167" s="18">
        <v>0.16</v>
      </c>
      <c r="AD167" s="18">
        <v>0.05</v>
      </c>
      <c r="AE167" s="19">
        <v>0.7</v>
      </c>
      <c r="AF167" s="18">
        <v>0.28999999999999998</v>
      </c>
      <c r="AG167" s="19">
        <v>0.76</v>
      </c>
      <c r="AH167" s="19">
        <v>1.1299999999999999</v>
      </c>
      <c r="AI167" s="18">
        <v>0.56999999999999995</v>
      </c>
      <c r="AJ167" s="19">
        <v>1.5</v>
      </c>
      <c r="AK167" s="23">
        <v>0.51</v>
      </c>
      <c r="AL167" s="19">
        <v>1.29</v>
      </c>
      <c r="AM167" s="19">
        <v>0.56999999999999995</v>
      </c>
      <c r="AN167" s="18">
        <v>0.79</v>
      </c>
      <c r="AO167" s="23">
        <v>0.44</v>
      </c>
      <c r="AP167" s="19">
        <v>1.39</v>
      </c>
      <c r="AQ167" s="19">
        <v>0.74</v>
      </c>
      <c r="AR167" s="19">
        <v>0.52</v>
      </c>
      <c r="AS167" s="19">
        <v>2.4500000000000002</v>
      </c>
      <c r="AT167" s="22">
        <v>2.9</v>
      </c>
      <c r="AU167" s="22">
        <v>5.2</v>
      </c>
      <c r="AV167" s="19">
        <v>1.81</v>
      </c>
      <c r="AW167" s="22">
        <v>9.02</v>
      </c>
      <c r="AX167" s="22">
        <v>8.66</v>
      </c>
      <c r="AY167" s="11"/>
      <c r="AZ167" s="25">
        <v>5.4399999999999997E-2</v>
      </c>
      <c r="BA167" s="25">
        <v>0.16020000000000001</v>
      </c>
      <c r="BB167" s="25">
        <v>7.0800000000000002E-2</v>
      </c>
      <c r="BC167" s="25">
        <v>0.3221</v>
      </c>
      <c r="BD167" s="25">
        <v>0.87319999999999998</v>
      </c>
      <c r="BE167" s="25">
        <v>0.94879999999999998</v>
      </c>
      <c r="BF167" s="25">
        <v>6.4999999999999997E-3</v>
      </c>
      <c r="BG167" s="25">
        <v>1.8200000000000001E-2</v>
      </c>
      <c r="BH167" s="25">
        <v>1.19E-6</v>
      </c>
      <c r="BI167" s="25">
        <v>1.72E-7</v>
      </c>
      <c r="BJ167" s="25">
        <v>5.0700000000000002E-2</v>
      </c>
      <c r="BK167" s="25">
        <v>3.3099999999999997E-2</v>
      </c>
      <c r="BL167" s="25">
        <v>2.8999999999999998E-3</v>
      </c>
      <c r="BM167" s="25">
        <v>6.9999999999999999E-4</v>
      </c>
      <c r="BN167" s="25">
        <v>8.0799999999999996E-8</v>
      </c>
      <c r="BO167" s="25">
        <v>0.63270000000000004</v>
      </c>
      <c r="BP167" s="25">
        <v>1.43E-2</v>
      </c>
      <c r="BQ167" s="25">
        <v>0.35849999999999999</v>
      </c>
      <c r="BR167" s="25">
        <v>0.64849999999999997</v>
      </c>
      <c r="BS167" s="25">
        <v>1.8100000000000002E-2</v>
      </c>
      <c r="BT167" s="25">
        <v>0.64200000000000002</v>
      </c>
      <c r="BU167" s="25">
        <v>5.33E-2</v>
      </c>
      <c r="BV167" s="25">
        <v>0.6673</v>
      </c>
      <c r="BW167" s="25">
        <v>0.18260000000000001</v>
      </c>
      <c r="BX167" s="25">
        <v>4.2599999999999999E-2</v>
      </c>
      <c r="BY167" s="25">
        <v>8.0100000000000005E-2</v>
      </c>
      <c r="BZ167" s="25">
        <v>0.47220000000000001</v>
      </c>
      <c r="CA167" s="25">
        <v>0.51929999999999998</v>
      </c>
      <c r="CB167" s="25">
        <v>0.2064</v>
      </c>
      <c r="CC167" s="25">
        <v>0.13089999999999999</v>
      </c>
      <c r="CD167" s="25">
        <v>2.75E-2</v>
      </c>
      <c r="CE167" s="25">
        <v>1.6E-2</v>
      </c>
      <c r="CF167" s="25">
        <v>0.34079999999999999</v>
      </c>
      <c r="CG167" s="25">
        <v>3.5999999999999999E-3</v>
      </c>
      <c r="CH167" s="25">
        <v>7.7000000000000002E-3</v>
      </c>
      <c r="CI167" s="25">
        <v>1.0500000000000001E-2</v>
      </c>
      <c r="CJ167" s="25">
        <v>5.9999999999999995E-4</v>
      </c>
      <c r="CK167" s="25">
        <v>8.8800000000000001E-8</v>
      </c>
      <c r="CL167" s="25">
        <v>0.34539999999999998</v>
      </c>
      <c r="CM167" s="25">
        <v>5.8599999999999999E-2</v>
      </c>
      <c r="CN167" s="25">
        <v>0.1605</v>
      </c>
      <c r="CO167" s="25">
        <v>0.26019999999999999</v>
      </c>
      <c r="CP167" s="25">
        <v>7.3000000000000001E-3</v>
      </c>
      <c r="CQ167" s="25">
        <v>0.62670000000000003</v>
      </c>
      <c r="CR167" s="25">
        <v>8.6300000000000002E-2</v>
      </c>
      <c r="CS167" s="25">
        <v>0.49359999999999998</v>
      </c>
      <c r="CT167" s="25">
        <v>0.1133</v>
      </c>
      <c r="CU167" s="25">
        <v>1.7299999999999999E-2</v>
      </c>
      <c r="CV167" s="25">
        <v>0.1007</v>
      </c>
      <c r="CW167" s="25">
        <v>0.37890000000000001</v>
      </c>
      <c r="CX167" s="25">
        <v>0.48549999999999999</v>
      </c>
      <c r="CY167" s="25">
        <v>0.14660000000000001</v>
      </c>
      <c r="CZ167" s="25">
        <v>0.70689999999999997</v>
      </c>
      <c r="DA167" s="25">
        <v>7.3599999999999999E-2</v>
      </c>
      <c r="DB167" s="25">
        <v>7.6799999999999993E-2</v>
      </c>
      <c r="DC167" s="25">
        <v>0.4239</v>
      </c>
      <c r="DD167" s="25">
        <v>3.7400000000000003E-2</v>
      </c>
      <c r="DE167" s="25">
        <v>9.7799999999999998E-2</v>
      </c>
      <c r="DF167" s="41" t="str">
        <f t="shared" si="25"/>
        <v/>
      </c>
      <c r="DG167" s="41" t="str">
        <f t="shared" si="29"/>
        <v/>
      </c>
      <c r="DH167" s="41" t="str">
        <f t="shared" si="30"/>
        <v/>
      </c>
      <c r="DI167" s="41" t="str">
        <f t="shared" si="31"/>
        <v>up</v>
      </c>
      <c r="DJ167" s="41" t="str">
        <f t="shared" si="32"/>
        <v>up</v>
      </c>
      <c r="DK167" s="41" t="str">
        <f t="shared" si="33"/>
        <v/>
      </c>
      <c r="DL167" s="41" t="str">
        <f t="shared" si="23"/>
        <v>up</v>
      </c>
      <c r="DM167" s="41" t="str">
        <f t="shared" si="24"/>
        <v>up</v>
      </c>
      <c r="DN167" s="41">
        <f t="shared" si="26"/>
        <v>1</v>
      </c>
      <c r="DO167" s="41">
        <f t="shared" si="27"/>
        <v>0</v>
      </c>
      <c r="DP167" s="41">
        <f t="shared" si="28"/>
        <v>4</v>
      </c>
      <c r="DQ167" s="11"/>
      <c r="DR167" s="14" t="s">
        <v>35</v>
      </c>
      <c r="DS167" s="14" t="s">
        <v>620</v>
      </c>
      <c r="DT167" s="15">
        <v>275</v>
      </c>
      <c r="DU167" s="15" t="s">
        <v>632</v>
      </c>
      <c r="DV167" s="15">
        <v>2055</v>
      </c>
      <c r="DW167" s="15">
        <v>114.06619000000001</v>
      </c>
    </row>
    <row r="168" spans="11:127" x14ac:dyDescent="0.2">
      <c r="K168" s="2"/>
      <c r="L168" s="13">
        <v>378</v>
      </c>
      <c r="M168" s="46"/>
      <c r="N168" s="47"/>
      <c r="O168" s="14" t="s">
        <v>633</v>
      </c>
      <c r="P168" s="15" t="s">
        <v>38</v>
      </c>
      <c r="Q168" s="15">
        <v>38696</v>
      </c>
      <c r="R168" s="16" t="s">
        <v>634</v>
      </c>
      <c r="S168" s="16" t="s">
        <v>635</v>
      </c>
      <c r="T168" s="17">
        <v>439375</v>
      </c>
      <c r="U168" s="11"/>
      <c r="V168" s="19">
        <v>1.45</v>
      </c>
      <c r="W168" s="19">
        <v>0.91</v>
      </c>
      <c r="X168" s="19">
        <v>0.62</v>
      </c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1"/>
      <c r="AZ168" s="25">
        <v>0.2923</v>
      </c>
      <c r="BA168" s="25">
        <v>0.36580000000000001</v>
      </c>
      <c r="BB168" s="25">
        <v>0.51139999999999997</v>
      </c>
      <c r="BC168" s="25">
        <v>0.87170000000000003</v>
      </c>
      <c r="BD168" s="25">
        <v>0.20019999999999999</v>
      </c>
      <c r="BE168" s="25">
        <v>0.93830000000000002</v>
      </c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41" t="str">
        <f t="shared" si="25"/>
        <v/>
      </c>
      <c r="DG168" s="41" t="str">
        <f t="shared" si="29"/>
        <v/>
      </c>
      <c r="DH168" s="41" t="str">
        <f t="shared" si="30"/>
        <v/>
      </c>
      <c r="DI168" s="41" t="str">
        <f t="shared" si="31"/>
        <v/>
      </c>
      <c r="DJ168" s="41" t="str">
        <f t="shared" si="32"/>
        <v/>
      </c>
      <c r="DK168" s="41" t="str">
        <f t="shared" si="33"/>
        <v/>
      </c>
      <c r="DL168" s="41" t="str">
        <f t="shared" si="23"/>
        <v/>
      </c>
      <c r="DM168" s="41" t="str">
        <f t="shared" si="24"/>
        <v/>
      </c>
      <c r="DN168" s="41" t="str">
        <f t="shared" si="26"/>
        <v/>
      </c>
      <c r="DO168" s="41">
        <f t="shared" si="27"/>
        <v>0</v>
      </c>
      <c r="DP168" s="41">
        <f t="shared" si="28"/>
        <v>0</v>
      </c>
      <c r="DQ168" s="11"/>
      <c r="DR168" s="14" t="s">
        <v>35</v>
      </c>
      <c r="DS168" s="14" t="s">
        <v>620</v>
      </c>
      <c r="DT168" s="15">
        <v>100002606</v>
      </c>
      <c r="DU168" s="15" t="s">
        <v>636</v>
      </c>
      <c r="DV168" s="15">
        <v>920</v>
      </c>
      <c r="DW168" s="15">
        <v>133.06076999999999</v>
      </c>
    </row>
    <row r="169" spans="11:127" x14ac:dyDescent="0.2">
      <c r="K169" s="2"/>
      <c r="L169" s="13">
        <v>380</v>
      </c>
      <c r="M169" s="46"/>
      <c r="N169" s="45" t="s">
        <v>637</v>
      </c>
      <c r="O169" s="14" t="s">
        <v>638</v>
      </c>
      <c r="P169" s="15" t="s">
        <v>38</v>
      </c>
      <c r="Q169" s="15">
        <v>15496</v>
      </c>
      <c r="R169" s="16" t="s">
        <v>639</v>
      </c>
      <c r="S169" s="16" t="s">
        <v>640</v>
      </c>
      <c r="T169" s="17">
        <v>199</v>
      </c>
      <c r="U169" s="11"/>
      <c r="V169" s="19">
        <v>0.89</v>
      </c>
      <c r="W169" s="19">
        <v>4.09</v>
      </c>
      <c r="X169" s="19">
        <v>4.62</v>
      </c>
      <c r="Y169" s="19"/>
      <c r="Z169" s="20"/>
      <c r="AA169" s="19"/>
      <c r="AB169" s="18">
        <v>0.02</v>
      </c>
      <c r="AC169" s="18">
        <v>0.02</v>
      </c>
      <c r="AD169" s="18">
        <v>0.04</v>
      </c>
      <c r="AE169" s="19">
        <v>1.25</v>
      </c>
      <c r="AF169" s="19">
        <v>1.72</v>
      </c>
      <c r="AG169" s="18">
        <v>0.02</v>
      </c>
      <c r="AH169" s="18">
        <v>0.01</v>
      </c>
      <c r="AI169" s="18">
        <v>0.04</v>
      </c>
      <c r="AJ169" s="19">
        <v>0.51</v>
      </c>
      <c r="AK169" s="22">
        <v>3.86</v>
      </c>
      <c r="AL169" s="18">
        <v>0.49</v>
      </c>
      <c r="AM169" s="18">
        <v>0.08</v>
      </c>
      <c r="AN169" s="19">
        <v>0.88</v>
      </c>
      <c r="AO169" s="19">
        <v>0.17</v>
      </c>
      <c r="AP169" s="22">
        <v>10.51</v>
      </c>
      <c r="AQ169" s="19">
        <v>0.82</v>
      </c>
      <c r="AR169" s="23">
        <v>0.19</v>
      </c>
      <c r="AS169" s="19">
        <v>0.97</v>
      </c>
      <c r="AT169" s="19">
        <v>4.88</v>
      </c>
      <c r="AU169" s="19">
        <v>0.4</v>
      </c>
      <c r="AV169" s="19">
        <v>0.67</v>
      </c>
      <c r="AW169" s="19">
        <v>0.89</v>
      </c>
      <c r="AX169" s="19">
        <v>4.09</v>
      </c>
      <c r="AY169" s="11"/>
      <c r="AZ169" s="25">
        <v>0.60099999999999998</v>
      </c>
      <c r="BA169" s="25">
        <v>0.47599999999999998</v>
      </c>
      <c r="BB169" s="25">
        <v>0.1741</v>
      </c>
      <c r="BC169" s="25">
        <v>0.51249999999999996</v>
      </c>
      <c r="BD169" s="25">
        <v>0.11210000000000001</v>
      </c>
      <c r="BE169" s="25">
        <v>0.93830000000000002</v>
      </c>
      <c r="BF169" s="25">
        <v>0.4017</v>
      </c>
      <c r="BG169" s="25">
        <v>0.2366</v>
      </c>
      <c r="BH169" s="25">
        <v>5.6699999999999999E-12</v>
      </c>
      <c r="BI169" s="25">
        <v>2.3199999999999998E-12</v>
      </c>
      <c r="BJ169" s="25">
        <v>0.20910000000000001</v>
      </c>
      <c r="BK169" s="25">
        <v>7.8600000000000003E-2</v>
      </c>
      <c r="BL169" s="25">
        <v>1.75E-6</v>
      </c>
      <c r="BM169" s="25">
        <v>1.1200000000000001E-6</v>
      </c>
      <c r="BN169" s="25">
        <v>1E-4</v>
      </c>
      <c r="BO169" s="25">
        <v>0.90549999999999997</v>
      </c>
      <c r="BP169" s="25">
        <v>0.20349999999999999</v>
      </c>
      <c r="BQ169" s="25">
        <v>8.0499999999999992E-6</v>
      </c>
      <c r="BR169" s="25">
        <v>6.7399999999999995E-8</v>
      </c>
      <c r="BS169" s="25">
        <v>1E-4</v>
      </c>
      <c r="BT169" s="25">
        <v>0.20860000000000001</v>
      </c>
      <c r="BU169" s="25">
        <v>4.0599999999999997E-2</v>
      </c>
      <c r="BV169" s="25">
        <v>2.3E-2</v>
      </c>
      <c r="BW169" s="25">
        <v>2.0000000000000001E-4</v>
      </c>
      <c r="BX169" s="25">
        <v>0.37230000000000002</v>
      </c>
      <c r="BY169" s="25">
        <v>0.12330000000000001</v>
      </c>
      <c r="BZ169" s="25">
        <v>4.0000000000000001E-3</v>
      </c>
      <c r="CA169" s="25">
        <v>0.6542</v>
      </c>
      <c r="CB169" s="25">
        <v>7.6899999999999996E-2</v>
      </c>
      <c r="CC169" s="25">
        <v>0.97230000000000005</v>
      </c>
      <c r="CD169" s="25">
        <v>0.248</v>
      </c>
      <c r="CE169" s="25">
        <v>0.24</v>
      </c>
      <c r="CF169" s="25">
        <v>0.78249999999999997</v>
      </c>
      <c r="CG169" s="25">
        <v>0.70599999999999996</v>
      </c>
      <c r="CH169" s="25">
        <v>0.1565</v>
      </c>
      <c r="CI169" s="25">
        <v>6.8700000000000003E-5</v>
      </c>
      <c r="CJ169" s="25">
        <v>3.9099999999999998E-6</v>
      </c>
      <c r="CK169" s="25">
        <v>4.3999999999999999E-5</v>
      </c>
      <c r="CL169" s="25">
        <v>0.42749999999999999</v>
      </c>
      <c r="CM169" s="25">
        <v>0.3619</v>
      </c>
      <c r="CN169" s="25">
        <v>2.0000000000000001E-4</v>
      </c>
      <c r="CO169" s="25">
        <v>1.55E-6</v>
      </c>
      <c r="CP169" s="25">
        <v>1E-4</v>
      </c>
      <c r="CQ169" s="25">
        <v>0.42780000000000001</v>
      </c>
      <c r="CR169" s="25">
        <v>7.0400000000000004E-2</v>
      </c>
      <c r="CS169" s="25">
        <v>7.0499999999999993E-2</v>
      </c>
      <c r="CT169" s="25">
        <v>1.1999999999999999E-3</v>
      </c>
      <c r="CU169" s="25">
        <v>0.1</v>
      </c>
      <c r="CV169" s="25">
        <v>0.1285</v>
      </c>
      <c r="CW169" s="25">
        <v>1.17E-2</v>
      </c>
      <c r="CX169" s="25">
        <v>0.54139999999999999</v>
      </c>
      <c r="CY169" s="25">
        <v>7.6300000000000007E-2</v>
      </c>
      <c r="CZ169" s="25">
        <v>0.99850000000000005</v>
      </c>
      <c r="DA169" s="25">
        <v>0.22689999999999999</v>
      </c>
      <c r="DB169" s="25">
        <v>0.2676</v>
      </c>
      <c r="DC169" s="25">
        <v>0.57399999999999995</v>
      </c>
      <c r="DD169" s="25">
        <v>0.46800000000000003</v>
      </c>
      <c r="DE169" s="25">
        <v>0.56930000000000003</v>
      </c>
      <c r="DF169" s="41" t="str">
        <f t="shared" si="25"/>
        <v/>
      </c>
      <c r="DG169" s="41" t="str">
        <f t="shared" si="29"/>
        <v>down</v>
      </c>
      <c r="DH169" s="41" t="str">
        <f t="shared" si="30"/>
        <v/>
      </c>
      <c r="DI169" s="41" t="str">
        <f t="shared" si="31"/>
        <v/>
      </c>
      <c r="DJ169" s="41" t="str">
        <f t="shared" si="32"/>
        <v/>
      </c>
      <c r="DK169" s="41" t="str">
        <f t="shared" si="33"/>
        <v/>
      </c>
      <c r="DL169" s="41" t="str">
        <f t="shared" si="23"/>
        <v/>
      </c>
      <c r="DM169" s="41" t="str">
        <f t="shared" si="24"/>
        <v/>
      </c>
      <c r="DN169" s="41">
        <f t="shared" si="26"/>
        <v>1</v>
      </c>
      <c r="DO169" s="41">
        <f t="shared" si="27"/>
        <v>1</v>
      </c>
      <c r="DP169" s="41">
        <f t="shared" si="28"/>
        <v>1</v>
      </c>
      <c r="DQ169" s="11"/>
      <c r="DR169" s="14" t="s">
        <v>35</v>
      </c>
      <c r="DS169" s="14" t="s">
        <v>637</v>
      </c>
      <c r="DT169" s="15">
        <v>100000103</v>
      </c>
      <c r="DU169" s="15" t="s">
        <v>641</v>
      </c>
      <c r="DV169" s="15">
        <v>3057</v>
      </c>
      <c r="DW169" s="15">
        <v>131.12913</v>
      </c>
    </row>
    <row r="170" spans="11:127" x14ac:dyDescent="0.2">
      <c r="K170" s="2"/>
      <c r="L170" s="13">
        <v>381</v>
      </c>
      <c r="M170" s="46"/>
      <c r="N170" s="46"/>
      <c r="O170" s="14" t="s">
        <v>642</v>
      </c>
      <c r="P170" s="15" t="s">
        <v>38</v>
      </c>
      <c r="Q170" s="15">
        <v>1408</v>
      </c>
      <c r="R170" s="16" t="s">
        <v>643</v>
      </c>
      <c r="S170" s="16" t="s">
        <v>644</v>
      </c>
      <c r="T170" s="17">
        <v>1045</v>
      </c>
      <c r="U170" s="11"/>
      <c r="V170" s="24">
        <v>4.08</v>
      </c>
      <c r="W170" s="19">
        <v>1.19</v>
      </c>
      <c r="X170" s="23">
        <v>0.28999999999999998</v>
      </c>
      <c r="Y170" s="19"/>
      <c r="Z170" s="20"/>
      <c r="AA170" s="19"/>
      <c r="AB170" s="19">
        <v>0.59</v>
      </c>
      <c r="AC170" s="18">
        <v>0.17</v>
      </c>
      <c r="AD170" s="18">
        <v>0.01</v>
      </c>
      <c r="AE170" s="18">
        <v>0.28999999999999998</v>
      </c>
      <c r="AF170" s="18">
        <v>0.08</v>
      </c>
      <c r="AG170" s="19">
        <v>1.63</v>
      </c>
      <c r="AH170" s="23">
        <v>0.44</v>
      </c>
      <c r="AI170" s="18">
        <v>0.14000000000000001</v>
      </c>
      <c r="AJ170" s="18">
        <v>0.27</v>
      </c>
      <c r="AK170" s="23">
        <v>0.33</v>
      </c>
      <c r="AL170" s="19">
        <v>1.45</v>
      </c>
      <c r="AM170" s="19">
        <v>0.41</v>
      </c>
      <c r="AN170" s="18">
        <v>0.06</v>
      </c>
      <c r="AO170" s="18">
        <v>0.28000000000000003</v>
      </c>
      <c r="AP170" s="18">
        <v>0.15</v>
      </c>
      <c r="AQ170" s="19">
        <v>0.45</v>
      </c>
      <c r="AR170" s="18">
        <v>0.27</v>
      </c>
      <c r="AS170" s="19">
        <v>1.25</v>
      </c>
      <c r="AT170" s="19">
        <v>0.67</v>
      </c>
      <c r="AU170" s="19">
        <v>1.1499999999999999</v>
      </c>
      <c r="AV170" s="19">
        <v>0.65</v>
      </c>
      <c r="AW170" s="22">
        <v>4.8899999999999997</v>
      </c>
      <c r="AX170" s="19">
        <v>1.23</v>
      </c>
      <c r="AY170" s="11"/>
      <c r="AZ170" s="25">
        <v>7.3599999999999999E-2</v>
      </c>
      <c r="BA170" s="25">
        <v>0.18720000000000001</v>
      </c>
      <c r="BB170" s="25">
        <v>0.89839999999999998</v>
      </c>
      <c r="BC170" s="25">
        <v>0.995</v>
      </c>
      <c r="BD170" s="25">
        <v>9.9400000000000002E-2</v>
      </c>
      <c r="BE170" s="25">
        <v>0.93830000000000002</v>
      </c>
      <c r="BF170" s="25">
        <v>0.16550000000000001</v>
      </c>
      <c r="BG170" s="25">
        <v>0.13109999999999999</v>
      </c>
      <c r="BH170" s="25">
        <v>1.4E-14</v>
      </c>
      <c r="BI170" s="25">
        <v>1.1999999999999999E-14</v>
      </c>
      <c r="BJ170" s="25">
        <v>0.22600000000000001</v>
      </c>
      <c r="BK170" s="25">
        <v>8.2000000000000003E-2</v>
      </c>
      <c r="BL170" s="25">
        <v>0.4289</v>
      </c>
      <c r="BM170" s="25">
        <v>1.1999999999999999E-3</v>
      </c>
      <c r="BN170" s="25">
        <v>5.5600000000000004E-10</v>
      </c>
      <c r="BO170" s="25">
        <v>1.2E-2</v>
      </c>
      <c r="BP170" s="25">
        <v>2.0000000000000001E-4</v>
      </c>
      <c r="BQ170" s="25">
        <v>0.54730000000000001</v>
      </c>
      <c r="BR170" s="25">
        <v>6.3500000000000001E-2</v>
      </c>
      <c r="BS170" s="25">
        <v>5.0000000000000001E-4</v>
      </c>
      <c r="BT170" s="25">
        <v>1.5299999999999999E-2</v>
      </c>
      <c r="BU170" s="25">
        <v>8.0600000000000005E-2</v>
      </c>
      <c r="BV170" s="25">
        <v>0.36370000000000002</v>
      </c>
      <c r="BW170" s="25">
        <v>0.18090000000000001</v>
      </c>
      <c r="BX170" s="25">
        <v>2.8899999999999999E-6</v>
      </c>
      <c r="BY170" s="25">
        <v>2.69E-2</v>
      </c>
      <c r="BZ170" s="25">
        <v>2.9999999999999997E-4</v>
      </c>
      <c r="CA170" s="25">
        <v>0.17699999999999999</v>
      </c>
      <c r="CB170" s="25">
        <v>3.6200000000000003E-2</v>
      </c>
      <c r="CC170" s="25">
        <v>0.9718</v>
      </c>
      <c r="CD170" s="25">
        <v>0.66769999999999996</v>
      </c>
      <c r="CE170" s="25">
        <v>0.89600000000000002</v>
      </c>
      <c r="CF170" s="25">
        <v>0.91369999999999996</v>
      </c>
      <c r="CG170" s="25">
        <v>2.2200000000000001E-2</v>
      </c>
      <c r="CH170" s="25">
        <v>0.94079999999999997</v>
      </c>
      <c r="CI170" s="25">
        <v>0.26429999999999998</v>
      </c>
      <c r="CJ170" s="25">
        <v>1E-3</v>
      </c>
      <c r="CK170" s="25">
        <v>1.2400000000000001E-9</v>
      </c>
      <c r="CL170" s="25">
        <v>2.0400000000000001E-2</v>
      </c>
      <c r="CM170" s="25">
        <v>2.8999999999999998E-3</v>
      </c>
      <c r="CN170" s="25">
        <v>0.2195</v>
      </c>
      <c r="CO170" s="25">
        <v>4.8599999999999997E-2</v>
      </c>
      <c r="CP170" s="25">
        <v>4.0000000000000002E-4</v>
      </c>
      <c r="CQ170" s="25">
        <v>8.9499999999999996E-2</v>
      </c>
      <c r="CR170" s="25">
        <v>0.1103</v>
      </c>
      <c r="CS170" s="25">
        <v>0.37059999999999998</v>
      </c>
      <c r="CT170" s="25">
        <v>0.11260000000000001</v>
      </c>
      <c r="CU170" s="25">
        <v>9.6700000000000006E-6</v>
      </c>
      <c r="CV170" s="25">
        <v>4.7500000000000001E-2</v>
      </c>
      <c r="CW170" s="25">
        <v>1.8E-3</v>
      </c>
      <c r="CX170" s="25">
        <v>0.31790000000000002</v>
      </c>
      <c r="CY170" s="25">
        <v>4.6399999999999997E-2</v>
      </c>
      <c r="CZ170" s="25">
        <v>0.99850000000000005</v>
      </c>
      <c r="DA170" s="25">
        <v>0.35110000000000002</v>
      </c>
      <c r="DB170" s="25">
        <v>0.52349999999999997</v>
      </c>
      <c r="DC170" s="25">
        <v>0.6028</v>
      </c>
      <c r="DD170" s="25">
        <v>0.1022</v>
      </c>
      <c r="DE170" s="25">
        <v>0.99119999999999997</v>
      </c>
      <c r="DF170" s="41" t="str">
        <f t="shared" si="25"/>
        <v/>
      </c>
      <c r="DG170" s="41" t="str">
        <f t="shared" si="29"/>
        <v>down</v>
      </c>
      <c r="DH170" s="41" t="str">
        <f t="shared" si="30"/>
        <v/>
      </c>
      <c r="DI170" s="41" t="str">
        <f t="shared" si="31"/>
        <v/>
      </c>
      <c r="DJ170" s="41" t="str">
        <f t="shared" si="32"/>
        <v/>
      </c>
      <c r="DK170" s="41" t="str">
        <f t="shared" si="33"/>
        <v/>
      </c>
      <c r="DL170" s="41" t="str">
        <f t="shared" si="23"/>
        <v/>
      </c>
      <c r="DM170" s="41" t="str">
        <f t="shared" si="24"/>
        <v/>
      </c>
      <c r="DN170" s="41">
        <f t="shared" si="26"/>
        <v>1</v>
      </c>
      <c r="DO170" s="41">
        <f t="shared" si="27"/>
        <v>1</v>
      </c>
      <c r="DP170" s="41">
        <f t="shared" si="28"/>
        <v>1</v>
      </c>
      <c r="DQ170" s="11"/>
      <c r="DR170" s="14" t="s">
        <v>35</v>
      </c>
      <c r="DS170" s="14" t="s">
        <v>637</v>
      </c>
      <c r="DT170" s="15">
        <v>49</v>
      </c>
      <c r="DU170" s="15" t="s">
        <v>645</v>
      </c>
      <c r="DV170" s="15">
        <v>3027</v>
      </c>
      <c r="DW170" s="15">
        <v>89.107330000000005</v>
      </c>
    </row>
    <row r="171" spans="11:127" x14ac:dyDescent="0.2">
      <c r="K171" s="2"/>
      <c r="L171" s="13">
        <v>382</v>
      </c>
      <c r="M171" s="46"/>
      <c r="N171" s="46"/>
      <c r="O171" s="14" t="s">
        <v>646</v>
      </c>
      <c r="P171" s="15" t="s">
        <v>38</v>
      </c>
      <c r="Q171" s="15">
        <v>485</v>
      </c>
      <c r="R171" s="16" t="s">
        <v>647</v>
      </c>
      <c r="S171" s="16" t="s">
        <v>648</v>
      </c>
      <c r="T171" s="17">
        <v>1102</v>
      </c>
      <c r="U171" s="11"/>
      <c r="V171" s="19">
        <v>0.96</v>
      </c>
      <c r="W171" s="24">
        <v>1.89</v>
      </c>
      <c r="X171" s="24">
        <v>1.96</v>
      </c>
      <c r="Y171" s="19"/>
      <c r="Z171" s="19"/>
      <c r="AA171" s="19"/>
      <c r="AB171" s="19">
        <v>0.5</v>
      </c>
      <c r="AC171" s="19">
        <v>0.72</v>
      </c>
      <c r="AD171" s="19">
        <v>0.73</v>
      </c>
      <c r="AE171" s="19">
        <v>1.45</v>
      </c>
      <c r="AF171" s="19">
        <v>1.01</v>
      </c>
      <c r="AG171" s="19">
        <v>1.29</v>
      </c>
      <c r="AH171" s="19">
        <v>0.85</v>
      </c>
      <c r="AI171" s="19">
        <v>0.96</v>
      </c>
      <c r="AJ171" s="19">
        <v>0.66</v>
      </c>
      <c r="AK171" s="19">
        <v>1.1299999999999999</v>
      </c>
      <c r="AL171" s="19">
        <v>1.27</v>
      </c>
      <c r="AM171" s="19">
        <v>0.77</v>
      </c>
      <c r="AN171" s="19">
        <v>1.73</v>
      </c>
      <c r="AO171" s="23">
        <v>0.61</v>
      </c>
      <c r="AP171" s="22">
        <v>2.2400000000000002</v>
      </c>
      <c r="AQ171" s="19">
        <v>0.73</v>
      </c>
      <c r="AR171" s="19">
        <v>0.8</v>
      </c>
      <c r="AS171" s="24">
        <v>1.88</v>
      </c>
      <c r="AT171" s="22">
        <v>2.02</v>
      </c>
      <c r="AU171" s="19">
        <v>0.86</v>
      </c>
      <c r="AV171" s="19">
        <v>0.85</v>
      </c>
      <c r="AW171" s="19">
        <v>0.96</v>
      </c>
      <c r="AX171" s="22">
        <v>1.89</v>
      </c>
      <c r="AY171" s="11"/>
      <c r="AZ171" s="25">
        <v>0.76859999999999995</v>
      </c>
      <c r="BA171" s="25">
        <v>0.5171</v>
      </c>
      <c r="BB171" s="25">
        <v>7.0699999999999999E-2</v>
      </c>
      <c r="BC171" s="25">
        <v>0.3221</v>
      </c>
      <c r="BD171" s="25">
        <v>6.2199999999999998E-2</v>
      </c>
      <c r="BE171" s="25">
        <v>0.93830000000000002</v>
      </c>
      <c r="BF171" s="25">
        <v>0.13239999999999999</v>
      </c>
      <c r="BG171" s="25">
        <v>0.1129</v>
      </c>
      <c r="BH171" s="25">
        <v>0.31590000000000001</v>
      </c>
      <c r="BI171" s="25">
        <v>2.01E-2</v>
      </c>
      <c r="BJ171" s="25">
        <v>0.25019999999999998</v>
      </c>
      <c r="BK171" s="25">
        <v>8.8200000000000001E-2</v>
      </c>
      <c r="BL171" s="25">
        <v>0.22470000000000001</v>
      </c>
      <c r="BM171" s="25">
        <v>0.76029999999999998</v>
      </c>
      <c r="BN171" s="25">
        <v>0.70469999999999999</v>
      </c>
      <c r="BO171" s="25">
        <v>0.36120000000000002</v>
      </c>
      <c r="BP171" s="25">
        <v>0.94110000000000005</v>
      </c>
      <c r="BQ171" s="25">
        <v>0.19670000000000001</v>
      </c>
      <c r="BR171" s="25">
        <v>0.96430000000000005</v>
      </c>
      <c r="BS171" s="25">
        <v>0.60119999999999996</v>
      </c>
      <c r="BT171" s="25">
        <v>0.18190000000000001</v>
      </c>
      <c r="BU171" s="25">
        <v>0.57050000000000001</v>
      </c>
      <c r="BV171" s="25">
        <v>0.40439999999999998</v>
      </c>
      <c r="BW171" s="25">
        <v>0.26450000000000001</v>
      </c>
      <c r="BX171" s="25">
        <v>0.1406</v>
      </c>
      <c r="BY171" s="25">
        <v>5.3900000000000003E-2</v>
      </c>
      <c r="BZ171" s="25">
        <v>1.11E-2</v>
      </c>
      <c r="CA171" s="25">
        <v>0.50429999999999997</v>
      </c>
      <c r="CB171" s="25">
        <v>0.83879999999999999</v>
      </c>
      <c r="CC171" s="25">
        <v>6.7699999999999996E-2</v>
      </c>
      <c r="CD171" s="25">
        <v>2.6800000000000001E-2</v>
      </c>
      <c r="CE171" s="25">
        <v>0.68310000000000004</v>
      </c>
      <c r="CF171" s="25">
        <v>0.54059999999999997</v>
      </c>
      <c r="CG171" s="25">
        <v>0.8155</v>
      </c>
      <c r="CH171" s="25">
        <v>4.19E-2</v>
      </c>
      <c r="CI171" s="25">
        <v>0.17860000000000001</v>
      </c>
      <c r="CJ171" s="25">
        <v>0.1832</v>
      </c>
      <c r="CK171" s="25">
        <v>9.1600000000000001E-2</v>
      </c>
      <c r="CL171" s="25">
        <v>0.23530000000000001</v>
      </c>
      <c r="CM171" s="25">
        <v>0.70309999999999995</v>
      </c>
      <c r="CN171" s="25">
        <v>0.1046</v>
      </c>
      <c r="CO171" s="25">
        <v>0.34549999999999997</v>
      </c>
      <c r="CP171" s="25">
        <v>0.1323</v>
      </c>
      <c r="CQ171" s="25">
        <v>0.40089999999999998</v>
      </c>
      <c r="CR171" s="25">
        <v>0.34399999999999997</v>
      </c>
      <c r="CS171" s="25">
        <v>0.38579999999999998</v>
      </c>
      <c r="CT171" s="25">
        <v>0.14879999999999999</v>
      </c>
      <c r="CU171" s="25">
        <v>4.7100000000000003E-2</v>
      </c>
      <c r="CV171" s="25">
        <v>7.9899999999999999E-2</v>
      </c>
      <c r="CW171" s="25">
        <v>2.7699999999999999E-2</v>
      </c>
      <c r="CX171" s="25">
        <v>0.47539999999999999</v>
      </c>
      <c r="CY171" s="25">
        <v>0.3599</v>
      </c>
      <c r="CZ171" s="25">
        <v>0.57099999999999995</v>
      </c>
      <c r="DA171" s="25">
        <v>7.3599999999999999E-2</v>
      </c>
      <c r="DB171" s="25">
        <v>0.46060000000000001</v>
      </c>
      <c r="DC171" s="25">
        <v>0.50800000000000001</v>
      </c>
      <c r="DD171" s="25">
        <v>0.4894</v>
      </c>
      <c r="DE171" s="25">
        <v>0.26479999999999998</v>
      </c>
      <c r="DF171" s="41" t="str">
        <f t="shared" si="25"/>
        <v/>
      </c>
      <c r="DG171" s="41" t="str">
        <f t="shared" si="29"/>
        <v/>
      </c>
      <c r="DH171" s="41" t="str">
        <f t="shared" si="30"/>
        <v/>
      </c>
      <c r="DI171" s="41" t="str">
        <f t="shared" si="31"/>
        <v>up</v>
      </c>
      <c r="DJ171" s="41" t="str">
        <f t="shared" si="32"/>
        <v/>
      </c>
      <c r="DK171" s="41" t="str">
        <f t="shared" si="33"/>
        <v/>
      </c>
      <c r="DL171" s="41" t="str">
        <f t="shared" si="23"/>
        <v/>
      </c>
      <c r="DM171" s="41" t="str">
        <f t="shared" si="24"/>
        <v/>
      </c>
      <c r="DN171" s="41">
        <f t="shared" si="26"/>
        <v>1</v>
      </c>
      <c r="DO171" s="41">
        <f t="shared" si="27"/>
        <v>0</v>
      </c>
      <c r="DP171" s="41">
        <f t="shared" si="28"/>
        <v>1</v>
      </c>
      <c r="DQ171" s="11"/>
      <c r="DR171" s="14" t="s">
        <v>35</v>
      </c>
      <c r="DS171" s="14" t="s">
        <v>637</v>
      </c>
      <c r="DT171" s="15">
        <v>50</v>
      </c>
      <c r="DU171" s="15" t="s">
        <v>649</v>
      </c>
      <c r="DV171" s="15">
        <v>3355</v>
      </c>
      <c r="DW171" s="15">
        <v>146.16517999999999</v>
      </c>
    </row>
    <row r="172" spans="11:127" x14ac:dyDescent="0.2">
      <c r="K172" s="2"/>
      <c r="L172" s="13">
        <v>386</v>
      </c>
      <c r="M172" s="46"/>
      <c r="N172" s="46"/>
      <c r="O172" s="14" t="s">
        <v>650</v>
      </c>
      <c r="P172" s="15" t="s">
        <v>38</v>
      </c>
      <c r="Q172" s="15">
        <v>43258</v>
      </c>
      <c r="R172" s="14"/>
      <c r="S172" s="14"/>
      <c r="T172" s="17">
        <v>129397</v>
      </c>
      <c r="U172" s="11"/>
      <c r="V172" s="19">
        <v>1.21</v>
      </c>
      <c r="W172" s="19">
        <v>0.96</v>
      </c>
      <c r="X172" s="19">
        <v>0.79</v>
      </c>
      <c r="Y172" s="19"/>
      <c r="Z172" s="20"/>
      <c r="AA172" s="19"/>
      <c r="AB172" s="19">
        <v>1.57</v>
      </c>
      <c r="AC172" s="22">
        <v>2.77</v>
      </c>
      <c r="AD172" s="22">
        <v>2.2599999999999998</v>
      </c>
      <c r="AE172" s="24">
        <v>1.77</v>
      </c>
      <c r="AF172" s="19">
        <v>0.81</v>
      </c>
      <c r="AG172" s="22">
        <v>2.5499999999999998</v>
      </c>
      <c r="AH172" s="19">
        <v>1.96</v>
      </c>
      <c r="AI172" s="22">
        <v>2.65</v>
      </c>
      <c r="AJ172" s="19">
        <v>0.77</v>
      </c>
      <c r="AK172" s="19">
        <v>1.35</v>
      </c>
      <c r="AL172" s="19">
        <v>1.1200000000000001</v>
      </c>
      <c r="AM172" s="19">
        <v>1.61</v>
      </c>
      <c r="AN172" s="19">
        <v>2.0299999999999998</v>
      </c>
      <c r="AO172" s="19">
        <v>1.43</v>
      </c>
      <c r="AP172" s="19">
        <v>1.26</v>
      </c>
      <c r="AQ172" s="19">
        <v>1.02</v>
      </c>
      <c r="AR172" s="19">
        <v>1.03</v>
      </c>
      <c r="AS172" s="19">
        <v>1.66</v>
      </c>
      <c r="AT172" s="19">
        <v>0.74</v>
      </c>
      <c r="AU172" s="19">
        <v>0.72</v>
      </c>
      <c r="AV172" s="18">
        <v>0.6</v>
      </c>
      <c r="AW172" s="19">
        <v>1.2</v>
      </c>
      <c r="AX172" s="19">
        <v>0.92</v>
      </c>
      <c r="AY172" s="11"/>
      <c r="AZ172" s="25">
        <v>0.95269999999999999</v>
      </c>
      <c r="BA172" s="25">
        <v>0.57999999999999996</v>
      </c>
      <c r="BB172" s="25">
        <v>0.64829999999999999</v>
      </c>
      <c r="BC172" s="25">
        <v>0.95660000000000001</v>
      </c>
      <c r="BD172" s="25">
        <v>0.66649999999999998</v>
      </c>
      <c r="BE172" s="25">
        <v>0.93830000000000002</v>
      </c>
      <c r="BF172" s="25">
        <v>0.14000000000000001</v>
      </c>
      <c r="BG172" s="25">
        <v>0.1162</v>
      </c>
      <c r="BH172" s="25">
        <v>3.5999999999999999E-3</v>
      </c>
      <c r="BI172" s="25">
        <v>2.9999999999999997E-4</v>
      </c>
      <c r="BJ172" s="25">
        <v>0.45750000000000002</v>
      </c>
      <c r="BK172" s="25">
        <v>0.1275</v>
      </c>
      <c r="BL172" s="25">
        <v>0.18229999999999999</v>
      </c>
      <c r="BM172" s="25">
        <v>2.8E-3</v>
      </c>
      <c r="BN172" s="25">
        <v>2.3300000000000001E-2</v>
      </c>
      <c r="BO172" s="25">
        <v>8.1799999999999998E-2</v>
      </c>
      <c r="BP172" s="25">
        <v>0.43159999999999998</v>
      </c>
      <c r="BQ172" s="25">
        <v>1.7500000000000002E-2</v>
      </c>
      <c r="BR172" s="25">
        <v>0.15079999999999999</v>
      </c>
      <c r="BS172" s="25">
        <v>2.9700000000000001E-2</v>
      </c>
      <c r="BT172" s="25">
        <v>0.32700000000000001</v>
      </c>
      <c r="BU172" s="25">
        <v>0.44359999999999999</v>
      </c>
      <c r="BV172" s="25">
        <v>0.73799999999999999</v>
      </c>
      <c r="BW172" s="25">
        <v>0.33950000000000002</v>
      </c>
      <c r="BX172" s="25">
        <v>0.1406</v>
      </c>
      <c r="BY172" s="25">
        <v>0.53320000000000001</v>
      </c>
      <c r="BZ172" s="25">
        <v>0.59760000000000002</v>
      </c>
      <c r="CA172" s="25">
        <v>0.95320000000000005</v>
      </c>
      <c r="CB172" s="25">
        <v>0.93740000000000001</v>
      </c>
      <c r="CC172" s="25">
        <v>0.25340000000000001</v>
      </c>
      <c r="CD172" s="25">
        <v>0.3538</v>
      </c>
      <c r="CE172" s="25">
        <v>0.1138</v>
      </c>
      <c r="CF172" s="25">
        <v>4.2000000000000003E-2</v>
      </c>
      <c r="CG172" s="25">
        <v>0.9667</v>
      </c>
      <c r="CH172" s="25">
        <v>0.45300000000000001</v>
      </c>
      <c r="CI172" s="25">
        <v>0.15210000000000001</v>
      </c>
      <c r="CJ172" s="25">
        <v>2E-3</v>
      </c>
      <c r="CK172" s="25">
        <v>5.1999999999999998E-3</v>
      </c>
      <c r="CL172" s="25">
        <v>8.4000000000000005E-2</v>
      </c>
      <c r="CM172" s="25">
        <v>0.52480000000000004</v>
      </c>
      <c r="CN172" s="25">
        <v>2.12E-2</v>
      </c>
      <c r="CO172" s="25">
        <v>9.3200000000000005E-2</v>
      </c>
      <c r="CP172" s="25">
        <v>1.09E-2</v>
      </c>
      <c r="CQ172" s="25">
        <v>0.4929</v>
      </c>
      <c r="CR172" s="25">
        <v>0.2959</v>
      </c>
      <c r="CS172" s="25">
        <v>0.52480000000000004</v>
      </c>
      <c r="CT172" s="25">
        <v>0.1774</v>
      </c>
      <c r="CU172" s="25">
        <v>4.7100000000000003E-2</v>
      </c>
      <c r="CV172" s="25">
        <v>0.32490000000000002</v>
      </c>
      <c r="CW172" s="25">
        <v>0.42759999999999998</v>
      </c>
      <c r="CX172" s="25">
        <v>0.62570000000000003</v>
      </c>
      <c r="CY172" s="25">
        <v>0.38569999999999999</v>
      </c>
      <c r="CZ172" s="25">
        <v>0.88519999999999999</v>
      </c>
      <c r="DA172" s="25">
        <v>0.26679999999999998</v>
      </c>
      <c r="DB172" s="25">
        <v>0.17330000000000001</v>
      </c>
      <c r="DC172" s="25">
        <v>0.16880000000000001</v>
      </c>
      <c r="DD172" s="25">
        <v>0.53549999999999998</v>
      </c>
      <c r="DE172" s="25">
        <v>0.86550000000000005</v>
      </c>
      <c r="DF172" s="41" t="str">
        <f t="shared" si="25"/>
        <v/>
      </c>
      <c r="DG172" s="41" t="str">
        <f t="shared" si="29"/>
        <v/>
      </c>
      <c r="DH172" s="41" t="str">
        <f t="shared" si="30"/>
        <v/>
      </c>
      <c r="DI172" s="41" t="str">
        <f t="shared" si="31"/>
        <v/>
      </c>
      <c r="DJ172" s="41" t="str">
        <f t="shared" si="32"/>
        <v/>
      </c>
      <c r="DK172" s="41" t="str">
        <f t="shared" si="33"/>
        <v/>
      </c>
      <c r="DL172" s="41" t="str">
        <f t="shared" si="23"/>
        <v/>
      </c>
      <c r="DM172" s="41" t="str">
        <f t="shared" si="24"/>
        <v/>
      </c>
      <c r="DN172" s="41">
        <f t="shared" si="26"/>
        <v>1</v>
      </c>
      <c r="DO172" s="41">
        <f t="shared" si="27"/>
        <v>0</v>
      </c>
      <c r="DP172" s="41">
        <f t="shared" si="28"/>
        <v>0</v>
      </c>
      <c r="DQ172" s="11"/>
      <c r="DR172" s="14" t="s">
        <v>35</v>
      </c>
      <c r="DS172" s="14" t="s">
        <v>637</v>
      </c>
      <c r="DT172" s="15">
        <v>100004541</v>
      </c>
      <c r="DU172" s="15" t="s">
        <v>651</v>
      </c>
      <c r="DV172" s="15">
        <v>1813</v>
      </c>
      <c r="DW172" s="15">
        <v>185.12845999999999</v>
      </c>
    </row>
    <row r="173" spans="11:127" x14ac:dyDescent="0.2">
      <c r="K173" s="2"/>
      <c r="L173" s="13">
        <v>388</v>
      </c>
      <c r="M173" s="46"/>
      <c r="N173" s="46"/>
      <c r="O173" s="14" t="s">
        <v>652</v>
      </c>
      <c r="P173" s="15" t="s">
        <v>38</v>
      </c>
      <c r="Q173" s="15">
        <v>32360</v>
      </c>
      <c r="R173" s="16" t="s">
        <v>653</v>
      </c>
      <c r="S173" s="16" t="s">
        <v>654</v>
      </c>
      <c r="T173" s="17">
        <v>916</v>
      </c>
      <c r="U173" s="11"/>
      <c r="V173" s="19">
        <v>1.51</v>
      </c>
      <c r="W173" s="22">
        <v>2.04</v>
      </c>
      <c r="X173" s="19">
        <v>1.35</v>
      </c>
      <c r="Y173" s="21"/>
      <c r="Z173" s="20"/>
      <c r="AA173" s="21"/>
      <c r="AB173" s="19">
        <v>0.42</v>
      </c>
      <c r="AC173" s="19">
        <v>1.22</v>
      </c>
      <c r="AD173" s="18">
        <v>0.34</v>
      </c>
      <c r="AE173" s="22">
        <v>2.92</v>
      </c>
      <c r="AF173" s="18">
        <v>0.28000000000000003</v>
      </c>
      <c r="AG173" s="19">
        <v>1.43</v>
      </c>
      <c r="AH173" s="19">
        <v>0.93</v>
      </c>
      <c r="AI173" s="19">
        <v>0.68</v>
      </c>
      <c r="AJ173" s="23">
        <v>0.65</v>
      </c>
      <c r="AK173" s="19">
        <v>0.74</v>
      </c>
      <c r="AL173" s="19">
        <v>1.54</v>
      </c>
      <c r="AM173" s="19">
        <v>1.1000000000000001</v>
      </c>
      <c r="AN173" s="19">
        <v>0.84</v>
      </c>
      <c r="AO173" s="19">
        <v>0.71</v>
      </c>
      <c r="AP173" s="19">
        <v>0.76</v>
      </c>
      <c r="AQ173" s="19">
        <v>0.75</v>
      </c>
      <c r="AR173" s="19">
        <v>0.82</v>
      </c>
      <c r="AS173" s="22">
        <v>2.56</v>
      </c>
      <c r="AT173" s="22">
        <v>3.04</v>
      </c>
      <c r="AU173" s="23">
        <v>0.56999999999999995</v>
      </c>
      <c r="AV173" s="19">
        <v>0.74</v>
      </c>
      <c r="AW173" s="19">
        <v>1.51</v>
      </c>
      <c r="AX173" s="22">
        <v>2.04</v>
      </c>
      <c r="AY173" s="11"/>
      <c r="AZ173" s="25">
        <v>0.37830000000000003</v>
      </c>
      <c r="BA173" s="25">
        <v>0.40629999999999999</v>
      </c>
      <c r="BB173" s="25">
        <v>1.1999999999999999E-3</v>
      </c>
      <c r="BC173" s="25">
        <v>6.9099999999999995E-2</v>
      </c>
      <c r="BD173" s="25">
        <v>0.1694</v>
      </c>
      <c r="BE173" s="25">
        <v>0.93830000000000002</v>
      </c>
      <c r="BF173" s="25">
        <v>5.2200000000000003E-2</v>
      </c>
      <c r="BG173" s="25">
        <v>6.59E-2</v>
      </c>
      <c r="BH173" s="25">
        <v>4.2999999999999997E-2</v>
      </c>
      <c r="BI173" s="25">
        <v>3.0000000000000001E-3</v>
      </c>
      <c r="BJ173" s="25">
        <v>5.2600000000000001E-2</v>
      </c>
      <c r="BK173" s="25">
        <v>3.4200000000000001E-2</v>
      </c>
      <c r="BL173" s="25">
        <v>0.10929999999999999</v>
      </c>
      <c r="BM173" s="25">
        <v>0.35339999999999999</v>
      </c>
      <c r="BN173" s="25">
        <v>2.7E-2</v>
      </c>
      <c r="BO173" s="25">
        <v>1.2999999999999999E-2</v>
      </c>
      <c r="BP173" s="25">
        <v>2.2000000000000001E-3</v>
      </c>
      <c r="BQ173" s="25">
        <v>0.125</v>
      </c>
      <c r="BR173" s="25">
        <v>0.83320000000000005</v>
      </c>
      <c r="BS173" s="25">
        <v>0.41339999999999999</v>
      </c>
      <c r="BT173" s="25">
        <v>8.2299999999999998E-2</v>
      </c>
      <c r="BU173" s="25">
        <v>0.54269999999999996</v>
      </c>
      <c r="BV173" s="25">
        <v>0.26340000000000002</v>
      </c>
      <c r="BW173" s="25">
        <v>0.84240000000000004</v>
      </c>
      <c r="BX173" s="25">
        <v>0.65410000000000001</v>
      </c>
      <c r="BY173" s="25">
        <v>0.189</v>
      </c>
      <c r="BZ173" s="25">
        <v>0.80289999999999995</v>
      </c>
      <c r="CA173" s="25">
        <v>0.54579999999999995</v>
      </c>
      <c r="CB173" s="25">
        <v>0.74519999999999997</v>
      </c>
      <c r="CC173" s="25">
        <v>1.2500000000000001E-2</v>
      </c>
      <c r="CD173" s="25">
        <v>3.0999999999999999E-3</v>
      </c>
      <c r="CE173" s="25">
        <v>8.4500000000000006E-2</v>
      </c>
      <c r="CF173" s="25">
        <v>0.42199999999999999</v>
      </c>
      <c r="CG173" s="25">
        <v>0.40639999999999998</v>
      </c>
      <c r="CH173" s="25">
        <v>3.61E-2</v>
      </c>
      <c r="CI173" s="25">
        <v>0.1079</v>
      </c>
      <c r="CJ173" s="25">
        <v>0.1026</v>
      </c>
      <c r="CK173" s="25">
        <v>5.8999999999999999E-3</v>
      </c>
      <c r="CL173" s="25">
        <v>2.1700000000000001E-2</v>
      </c>
      <c r="CM173" s="25">
        <v>1.7899999999999999E-2</v>
      </c>
      <c r="CN173" s="25">
        <v>7.6999999999999999E-2</v>
      </c>
      <c r="CO173" s="25">
        <v>0.31</v>
      </c>
      <c r="CP173" s="25">
        <v>9.5899999999999999E-2</v>
      </c>
      <c r="CQ173" s="25">
        <v>0.25180000000000002</v>
      </c>
      <c r="CR173" s="25">
        <v>0.3347</v>
      </c>
      <c r="CS173" s="25">
        <v>0.31219999999999998</v>
      </c>
      <c r="CT173" s="25">
        <v>0.33889999999999998</v>
      </c>
      <c r="CU173" s="25">
        <v>0.15079999999999999</v>
      </c>
      <c r="CV173" s="25">
        <v>0.16750000000000001</v>
      </c>
      <c r="CW173" s="25">
        <v>0.49480000000000002</v>
      </c>
      <c r="CX173" s="25">
        <v>0.49740000000000001</v>
      </c>
      <c r="CY173" s="25">
        <v>0.3377</v>
      </c>
      <c r="CZ173" s="25">
        <v>0.33479999999999999</v>
      </c>
      <c r="DA173" s="25">
        <v>1.9199999999999998E-2</v>
      </c>
      <c r="DB173" s="25">
        <v>0.15110000000000001</v>
      </c>
      <c r="DC173" s="25">
        <v>0.46960000000000002</v>
      </c>
      <c r="DD173" s="25">
        <v>0.40079999999999999</v>
      </c>
      <c r="DE173" s="25">
        <v>0.24260000000000001</v>
      </c>
      <c r="DF173" s="41" t="str">
        <f t="shared" si="25"/>
        <v/>
      </c>
      <c r="DG173" s="41" t="str">
        <f t="shared" si="29"/>
        <v/>
      </c>
      <c r="DH173" s="41" t="str">
        <f t="shared" si="30"/>
        <v/>
      </c>
      <c r="DI173" s="41" t="str">
        <f t="shared" si="31"/>
        <v>up</v>
      </c>
      <c r="DJ173" s="41" t="str">
        <f t="shared" si="32"/>
        <v/>
      </c>
      <c r="DK173" s="41" t="str">
        <f t="shared" si="33"/>
        <v/>
      </c>
      <c r="DL173" s="41" t="str">
        <f t="shared" si="23"/>
        <v/>
      </c>
      <c r="DM173" s="41" t="str">
        <f t="shared" si="24"/>
        <v/>
      </c>
      <c r="DN173" s="41">
        <f t="shared" si="26"/>
        <v>1</v>
      </c>
      <c r="DO173" s="41">
        <f t="shared" si="27"/>
        <v>0</v>
      </c>
      <c r="DP173" s="41">
        <f t="shared" si="28"/>
        <v>1</v>
      </c>
      <c r="DQ173" s="11"/>
      <c r="DR173" s="14" t="s">
        <v>35</v>
      </c>
      <c r="DS173" s="14" t="s">
        <v>637</v>
      </c>
      <c r="DT173" s="15">
        <v>1200</v>
      </c>
      <c r="DU173" s="15" t="s">
        <v>655</v>
      </c>
      <c r="DV173" s="15">
        <v>3356</v>
      </c>
      <c r="DW173" s="15">
        <v>245.23358999999999</v>
      </c>
    </row>
    <row r="174" spans="11:127" x14ac:dyDescent="0.2">
      <c r="K174" s="2"/>
      <c r="L174" s="13">
        <v>389</v>
      </c>
      <c r="M174" s="46"/>
      <c r="N174" s="46"/>
      <c r="O174" s="14" t="s">
        <v>656</v>
      </c>
      <c r="P174" s="15" t="s">
        <v>38</v>
      </c>
      <c r="Q174" s="15">
        <v>52987</v>
      </c>
      <c r="R174" s="16" t="s">
        <v>657</v>
      </c>
      <c r="S174" s="16" t="s">
        <v>658</v>
      </c>
      <c r="T174" s="17">
        <v>132680</v>
      </c>
      <c r="U174" s="11"/>
      <c r="V174" s="22">
        <v>2.4300000000000002</v>
      </c>
      <c r="W174" s="22">
        <v>1.75</v>
      </c>
      <c r="X174" s="19">
        <v>0.72</v>
      </c>
      <c r="Y174" s="20"/>
      <c r="Z174" s="20"/>
      <c r="AA174" s="19"/>
      <c r="AB174" s="19">
        <v>0.69</v>
      </c>
      <c r="AC174" s="18">
        <v>0.36</v>
      </c>
      <c r="AD174" s="18">
        <v>0.21</v>
      </c>
      <c r="AE174" s="19">
        <v>0.53</v>
      </c>
      <c r="AF174" s="23">
        <v>0.56999999999999995</v>
      </c>
      <c r="AG174" s="19">
        <v>1.34</v>
      </c>
      <c r="AH174" s="18">
        <v>0.32</v>
      </c>
      <c r="AI174" s="18">
        <v>0.4</v>
      </c>
      <c r="AJ174" s="18">
        <v>0.24</v>
      </c>
      <c r="AK174" s="19">
        <v>1.27</v>
      </c>
      <c r="AL174" s="24">
        <v>1.77</v>
      </c>
      <c r="AM174" s="18">
        <v>0.28999999999999998</v>
      </c>
      <c r="AN174" s="18">
        <v>0.33</v>
      </c>
      <c r="AO174" s="18">
        <v>0.17</v>
      </c>
      <c r="AP174" s="19">
        <v>1.1100000000000001</v>
      </c>
      <c r="AQ174" s="19">
        <v>1.26</v>
      </c>
      <c r="AR174" s="19">
        <v>1.1100000000000001</v>
      </c>
      <c r="AS174" s="22">
        <v>2.4500000000000002</v>
      </c>
      <c r="AT174" s="22">
        <v>2.86</v>
      </c>
      <c r="AU174" s="19">
        <v>1.0900000000000001</v>
      </c>
      <c r="AV174" s="19">
        <v>0.9</v>
      </c>
      <c r="AW174" s="22">
        <v>2.4300000000000002</v>
      </c>
      <c r="AX174" s="24">
        <v>1.75</v>
      </c>
      <c r="AY174" s="11"/>
      <c r="AZ174" s="25">
        <v>4.7100000000000003E-2</v>
      </c>
      <c r="BA174" s="25">
        <v>0.15229999999999999</v>
      </c>
      <c r="BB174" s="25">
        <v>5.4999999999999997E-3</v>
      </c>
      <c r="BC174" s="25">
        <v>0.1198</v>
      </c>
      <c r="BD174" s="25">
        <v>0.6573</v>
      </c>
      <c r="BE174" s="25">
        <v>0.93830000000000002</v>
      </c>
      <c r="BF174" s="25">
        <v>6.3E-3</v>
      </c>
      <c r="BG174" s="25">
        <v>1.7899999999999999E-2</v>
      </c>
      <c r="BH174" s="25">
        <v>8.7299999999999998E-11</v>
      </c>
      <c r="BI174" s="25">
        <v>2.7899999999999999E-11</v>
      </c>
      <c r="BJ174" s="25">
        <v>0.1976</v>
      </c>
      <c r="BK174" s="25">
        <v>7.6499999999999999E-2</v>
      </c>
      <c r="BL174" s="25">
        <v>0.48039999999999999</v>
      </c>
      <c r="BM174" s="25">
        <v>2.6700000000000002E-2</v>
      </c>
      <c r="BN174" s="25">
        <v>2.0000000000000001E-4</v>
      </c>
      <c r="BO174" s="25">
        <v>0.1237</v>
      </c>
      <c r="BP174" s="25">
        <v>9.4100000000000003E-2</v>
      </c>
      <c r="BQ174" s="25">
        <v>0.28179999999999999</v>
      </c>
      <c r="BR174" s="25">
        <v>1.2999999999999999E-3</v>
      </c>
      <c r="BS174" s="25">
        <v>6.7000000000000002E-3</v>
      </c>
      <c r="BT174" s="25">
        <v>3.7799999999999997E-5</v>
      </c>
      <c r="BU174" s="25">
        <v>0.57909999999999995</v>
      </c>
      <c r="BV174" s="25">
        <v>5.4199999999999998E-2</v>
      </c>
      <c r="BW174" s="25">
        <v>1.1999999999999999E-3</v>
      </c>
      <c r="BX174" s="25">
        <v>3.7000000000000002E-3</v>
      </c>
      <c r="BY174" s="25">
        <v>1.3799999999999999E-6</v>
      </c>
      <c r="BZ174" s="25">
        <v>0.70799999999999996</v>
      </c>
      <c r="CA174" s="25">
        <v>0.3276</v>
      </c>
      <c r="CB174" s="25">
        <v>0.4274</v>
      </c>
      <c r="CC174" s="25">
        <v>7.1999999999999998E-3</v>
      </c>
      <c r="CD174" s="25">
        <v>1E-3</v>
      </c>
      <c r="CE174" s="25">
        <v>0.91590000000000005</v>
      </c>
      <c r="CF174" s="25">
        <v>0.74329999999999996</v>
      </c>
      <c r="CG174" s="25">
        <v>3.5299999999999998E-2</v>
      </c>
      <c r="CH174" s="25">
        <v>8.5500000000000007E-2</v>
      </c>
      <c r="CI174" s="25">
        <v>0.28560000000000002</v>
      </c>
      <c r="CJ174" s="25">
        <v>1.26E-2</v>
      </c>
      <c r="CK174" s="25">
        <v>7.0300000000000001E-5</v>
      </c>
      <c r="CL174" s="25">
        <v>0.1137</v>
      </c>
      <c r="CM174" s="25">
        <v>0.21809999999999999</v>
      </c>
      <c r="CN174" s="25">
        <v>0.1361</v>
      </c>
      <c r="CO174" s="25">
        <v>2.3999999999999998E-3</v>
      </c>
      <c r="CP174" s="25">
        <v>3.2000000000000002E-3</v>
      </c>
      <c r="CQ174" s="25">
        <v>1.5E-3</v>
      </c>
      <c r="CR174" s="25">
        <v>0.34660000000000002</v>
      </c>
      <c r="CS174" s="25">
        <v>0.1265</v>
      </c>
      <c r="CT174" s="25">
        <v>3.3E-3</v>
      </c>
      <c r="CU174" s="25">
        <v>2.2000000000000001E-3</v>
      </c>
      <c r="CV174" s="25">
        <v>6.8700000000000003E-5</v>
      </c>
      <c r="CW174" s="25">
        <v>0.46400000000000002</v>
      </c>
      <c r="CX174" s="25">
        <v>0.39900000000000002</v>
      </c>
      <c r="CY174" s="25">
        <v>0.23730000000000001</v>
      </c>
      <c r="CZ174" s="25">
        <v>0.27889999999999998</v>
      </c>
      <c r="DA174" s="25">
        <v>1.1299999999999999E-2</v>
      </c>
      <c r="DB174" s="25">
        <v>0.52859999999999996</v>
      </c>
      <c r="DC174" s="25">
        <v>0.56540000000000001</v>
      </c>
      <c r="DD174" s="25">
        <v>0.1231</v>
      </c>
      <c r="DE174" s="25">
        <v>0.40720000000000001</v>
      </c>
      <c r="DF174" s="41" t="str">
        <f t="shared" si="25"/>
        <v/>
      </c>
      <c r="DG174" s="41" t="str">
        <f t="shared" si="29"/>
        <v/>
      </c>
      <c r="DH174" s="41" t="str">
        <f t="shared" si="30"/>
        <v/>
      </c>
      <c r="DI174" s="41" t="str">
        <f t="shared" si="31"/>
        <v>up</v>
      </c>
      <c r="DJ174" s="41" t="str">
        <f t="shared" si="32"/>
        <v/>
      </c>
      <c r="DK174" s="41" t="str">
        <f t="shared" si="33"/>
        <v/>
      </c>
      <c r="DL174" s="41" t="str">
        <f t="shared" si="23"/>
        <v/>
      </c>
      <c r="DM174" s="41" t="str">
        <f t="shared" si="24"/>
        <v/>
      </c>
      <c r="DN174" s="41">
        <f t="shared" si="26"/>
        <v>1</v>
      </c>
      <c r="DO174" s="41">
        <f t="shared" si="27"/>
        <v>0</v>
      </c>
      <c r="DP174" s="41">
        <f t="shared" si="28"/>
        <v>1</v>
      </c>
      <c r="DQ174" s="11"/>
      <c r="DR174" s="14" t="s">
        <v>35</v>
      </c>
      <c r="DS174" s="14" t="s">
        <v>637</v>
      </c>
      <c r="DT174" s="15">
        <v>100002132</v>
      </c>
      <c r="DU174" s="15" t="s">
        <v>659</v>
      </c>
      <c r="DV174" s="15">
        <v>3105</v>
      </c>
      <c r="DW174" s="15">
        <v>287.24416000000002</v>
      </c>
    </row>
    <row r="175" spans="11:127" x14ac:dyDescent="0.2">
      <c r="K175" s="2"/>
      <c r="L175" s="13">
        <v>390</v>
      </c>
      <c r="M175" s="46"/>
      <c r="N175" s="46"/>
      <c r="O175" s="14" t="s">
        <v>660</v>
      </c>
      <c r="P175" s="15" t="s">
        <v>38</v>
      </c>
      <c r="Q175" s="15">
        <v>1419</v>
      </c>
      <c r="R175" s="16" t="s">
        <v>661</v>
      </c>
      <c r="S175" s="16" t="s">
        <v>662</v>
      </c>
      <c r="T175" s="17">
        <v>439176</v>
      </c>
      <c r="U175" s="11"/>
      <c r="V175" s="19">
        <v>1.1000000000000001</v>
      </c>
      <c r="W175" s="22">
        <v>8.1</v>
      </c>
      <c r="X175" s="22">
        <v>7.34</v>
      </c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1"/>
      <c r="AZ175" s="25">
        <v>0.78979999999999995</v>
      </c>
      <c r="BA175" s="25">
        <v>0.52429999999999999</v>
      </c>
      <c r="BB175" s="25">
        <v>2.07E-2</v>
      </c>
      <c r="BC175" s="25">
        <v>0.18609999999999999</v>
      </c>
      <c r="BD175" s="25">
        <v>2.4199999999999999E-2</v>
      </c>
      <c r="BE175" s="25">
        <v>0.93830000000000002</v>
      </c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41" t="str">
        <f t="shared" si="25"/>
        <v/>
      </c>
      <c r="DG175" s="41" t="str">
        <f t="shared" si="29"/>
        <v/>
      </c>
      <c r="DH175" s="41" t="str">
        <f t="shared" si="30"/>
        <v/>
      </c>
      <c r="DI175" s="41" t="str">
        <f t="shared" si="31"/>
        <v/>
      </c>
      <c r="DJ175" s="41" t="str">
        <f t="shared" si="32"/>
        <v/>
      </c>
      <c r="DK175" s="41" t="str">
        <f t="shared" si="33"/>
        <v/>
      </c>
      <c r="DL175" s="41" t="str">
        <f t="shared" si="23"/>
        <v/>
      </c>
      <c r="DM175" s="41" t="str">
        <f t="shared" si="24"/>
        <v/>
      </c>
      <c r="DN175" s="41" t="str">
        <f t="shared" si="26"/>
        <v/>
      </c>
      <c r="DO175" s="41">
        <f t="shared" si="27"/>
        <v>0</v>
      </c>
      <c r="DP175" s="41">
        <f t="shared" si="28"/>
        <v>0</v>
      </c>
      <c r="DQ175" s="11"/>
      <c r="DR175" s="14" t="s">
        <v>35</v>
      </c>
      <c r="DS175" s="14" t="s">
        <v>637</v>
      </c>
      <c r="DT175" s="15">
        <v>212</v>
      </c>
      <c r="DU175" s="15" t="s">
        <v>663</v>
      </c>
      <c r="DV175" s="15">
        <v>2752</v>
      </c>
      <c r="DW175" s="15">
        <v>298.09683999999999</v>
      </c>
    </row>
    <row r="176" spans="11:127" x14ac:dyDescent="0.2">
      <c r="K176" s="2"/>
      <c r="L176" s="13">
        <v>391</v>
      </c>
      <c r="M176" s="46"/>
      <c r="N176" s="46"/>
      <c r="O176" s="14" t="s">
        <v>664</v>
      </c>
      <c r="P176" s="15" t="s">
        <v>38</v>
      </c>
      <c r="Q176" s="15">
        <v>37496</v>
      </c>
      <c r="R176" s="16" t="s">
        <v>665</v>
      </c>
      <c r="S176" s="16" t="s">
        <v>666</v>
      </c>
      <c r="T176" s="17">
        <v>122356</v>
      </c>
      <c r="U176" s="11"/>
      <c r="V176" s="24">
        <v>4.38</v>
      </c>
      <c r="W176" s="19">
        <v>1.54</v>
      </c>
      <c r="X176" s="19">
        <v>0.35</v>
      </c>
      <c r="Y176" s="19"/>
      <c r="Z176" s="20"/>
      <c r="AA176" s="19"/>
      <c r="AB176" s="19">
        <v>0.57999999999999996</v>
      </c>
      <c r="AC176" s="18">
        <v>0.25</v>
      </c>
      <c r="AD176" s="18">
        <v>0.03</v>
      </c>
      <c r="AE176" s="18">
        <v>0.43</v>
      </c>
      <c r="AF176" s="18">
        <v>0.12</v>
      </c>
      <c r="AG176" s="19">
        <v>2.17</v>
      </c>
      <c r="AH176" s="19">
        <v>0.56999999999999995</v>
      </c>
      <c r="AI176" s="18">
        <v>0.36</v>
      </c>
      <c r="AJ176" s="18">
        <v>0.26</v>
      </c>
      <c r="AK176" s="19">
        <v>0.64</v>
      </c>
      <c r="AL176" s="24">
        <v>2.11</v>
      </c>
      <c r="AM176" s="18">
        <v>0.26</v>
      </c>
      <c r="AN176" s="18">
        <v>0.18</v>
      </c>
      <c r="AO176" s="18">
        <v>0.12</v>
      </c>
      <c r="AP176" s="19">
        <v>0.67</v>
      </c>
      <c r="AQ176" s="23">
        <v>0.37</v>
      </c>
      <c r="AR176" s="18">
        <v>0.27</v>
      </c>
      <c r="AS176" s="19">
        <v>1.37</v>
      </c>
      <c r="AT176" s="19">
        <v>0.97</v>
      </c>
      <c r="AU176" s="19">
        <v>0.83</v>
      </c>
      <c r="AV176" s="19">
        <v>0.28000000000000003</v>
      </c>
      <c r="AW176" s="22">
        <v>4.38</v>
      </c>
      <c r="AX176" s="19">
        <v>1.54</v>
      </c>
      <c r="AY176" s="11"/>
      <c r="AZ176" s="25">
        <v>5.33E-2</v>
      </c>
      <c r="BA176" s="25">
        <v>0.16020000000000001</v>
      </c>
      <c r="BB176" s="25">
        <v>0.223</v>
      </c>
      <c r="BC176" s="25">
        <v>0.58009999999999995</v>
      </c>
      <c r="BD176" s="25">
        <v>0.2104</v>
      </c>
      <c r="BE176" s="25">
        <v>0.93830000000000002</v>
      </c>
      <c r="BF176" s="25">
        <v>0.19550000000000001</v>
      </c>
      <c r="BG176" s="25">
        <v>0.14510000000000001</v>
      </c>
      <c r="BH176" s="25">
        <v>2.4899999999999999E-11</v>
      </c>
      <c r="BI176" s="25">
        <v>9.2600000000000005E-12</v>
      </c>
      <c r="BJ176" s="25">
        <v>0.1164</v>
      </c>
      <c r="BK176" s="25">
        <v>5.3900000000000003E-2</v>
      </c>
      <c r="BL176" s="25">
        <v>0.501</v>
      </c>
      <c r="BM176" s="25">
        <v>1.1999999999999999E-3</v>
      </c>
      <c r="BN176" s="25">
        <v>2.6899999999999999E-8</v>
      </c>
      <c r="BO176" s="25">
        <v>8.3000000000000001E-3</v>
      </c>
      <c r="BP176" s="25">
        <v>4.1000000000000003E-3</v>
      </c>
      <c r="BQ176" s="25">
        <v>0.2616</v>
      </c>
      <c r="BR176" s="25">
        <v>0.24079999999999999</v>
      </c>
      <c r="BS176" s="25">
        <v>2.1000000000000001E-2</v>
      </c>
      <c r="BT176" s="25">
        <v>2.3900000000000001E-2</v>
      </c>
      <c r="BU176" s="25">
        <v>0.24030000000000001</v>
      </c>
      <c r="BV176" s="25">
        <v>7.6300000000000007E-2</v>
      </c>
      <c r="BW176" s="25">
        <v>3.5499999999999997E-2</v>
      </c>
      <c r="BX176" s="25">
        <v>3.2000000000000002E-3</v>
      </c>
      <c r="BY176" s="25">
        <v>2.0000000000000001E-4</v>
      </c>
      <c r="BZ176" s="25">
        <v>0.3624</v>
      </c>
      <c r="CA176" s="25">
        <v>8.5500000000000007E-2</v>
      </c>
      <c r="CB176" s="25">
        <v>1.9900000000000001E-2</v>
      </c>
      <c r="CC176" s="25">
        <v>0.95079999999999998</v>
      </c>
      <c r="CD176" s="25">
        <v>0.9294</v>
      </c>
      <c r="CE176" s="25">
        <v>0.6361</v>
      </c>
      <c r="CF176" s="25">
        <v>0.26119999999999999</v>
      </c>
      <c r="CG176" s="25">
        <v>2.6599999999999999E-2</v>
      </c>
      <c r="CH176" s="25">
        <v>0.35499999999999998</v>
      </c>
      <c r="CI176" s="25">
        <v>0.29339999999999999</v>
      </c>
      <c r="CJ176" s="25">
        <v>1E-3</v>
      </c>
      <c r="CK176" s="25">
        <v>3.6400000000000002E-8</v>
      </c>
      <c r="CL176" s="25">
        <v>1.6500000000000001E-2</v>
      </c>
      <c r="CM176" s="25">
        <v>2.7199999999999998E-2</v>
      </c>
      <c r="CN176" s="25">
        <v>0.1285</v>
      </c>
      <c r="CO176" s="25">
        <v>0.1328</v>
      </c>
      <c r="CP176" s="25">
        <v>8.3000000000000001E-3</v>
      </c>
      <c r="CQ176" s="25">
        <v>0.11600000000000001</v>
      </c>
      <c r="CR176" s="25">
        <v>0.20219999999999999</v>
      </c>
      <c r="CS176" s="25">
        <v>0.14649999999999999</v>
      </c>
      <c r="CT176" s="25">
        <v>3.3399999999999999E-2</v>
      </c>
      <c r="CU176" s="25">
        <v>2E-3</v>
      </c>
      <c r="CV176" s="25">
        <v>2.5999999999999999E-3</v>
      </c>
      <c r="CW176" s="25">
        <v>0.32969999999999999</v>
      </c>
      <c r="CX176" s="25">
        <v>0.2235</v>
      </c>
      <c r="CY176" s="25">
        <v>3.3500000000000002E-2</v>
      </c>
      <c r="CZ176" s="25">
        <v>0.99850000000000005</v>
      </c>
      <c r="DA176" s="25">
        <v>0.40770000000000001</v>
      </c>
      <c r="DB176" s="25">
        <v>0.44450000000000001</v>
      </c>
      <c r="DC176" s="25">
        <v>0.374</v>
      </c>
      <c r="DD176" s="25">
        <v>0.1108</v>
      </c>
      <c r="DE176" s="25">
        <v>0.80220000000000002</v>
      </c>
      <c r="DF176" s="41" t="str">
        <f t="shared" si="25"/>
        <v/>
      </c>
      <c r="DG176" s="41" t="str">
        <f t="shared" si="29"/>
        <v>down</v>
      </c>
      <c r="DH176" s="41" t="str">
        <f t="shared" si="30"/>
        <v/>
      </c>
      <c r="DI176" s="41" t="str">
        <f t="shared" si="31"/>
        <v/>
      </c>
      <c r="DJ176" s="41" t="str">
        <f t="shared" si="32"/>
        <v/>
      </c>
      <c r="DK176" s="41" t="str">
        <f t="shared" si="33"/>
        <v/>
      </c>
      <c r="DL176" s="41" t="str">
        <f t="shared" si="23"/>
        <v/>
      </c>
      <c r="DM176" s="41" t="str">
        <f t="shared" si="24"/>
        <v/>
      </c>
      <c r="DN176" s="41">
        <f t="shared" si="26"/>
        <v>1</v>
      </c>
      <c r="DO176" s="41">
        <f t="shared" si="27"/>
        <v>1</v>
      </c>
      <c r="DP176" s="41">
        <f t="shared" si="28"/>
        <v>1</v>
      </c>
      <c r="DQ176" s="11"/>
      <c r="DR176" s="14" t="s">
        <v>35</v>
      </c>
      <c r="DS176" s="14" t="s">
        <v>637</v>
      </c>
      <c r="DT176" s="15">
        <v>192</v>
      </c>
      <c r="DU176" s="15" t="s">
        <v>667</v>
      </c>
      <c r="DV176" s="15">
        <v>2230</v>
      </c>
      <c r="DW176" s="15">
        <v>131.11788999999999</v>
      </c>
    </row>
    <row r="177" spans="11:127" x14ac:dyDescent="0.2">
      <c r="K177" s="2"/>
      <c r="L177" s="13">
        <v>395</v>
      </c>
      <c r="M177" s="46"/>
      <c r="N177" s="47"/>
      <c r="O177" s="14" t="s">
        <v>668</v>
      </c>
      <c r="P177" s="15" t="s">
        <v>38</v>
      </c>
      <c r="Q177" s="15">
        <v>1558</v>
      </c>
      <c r="R177" s="16" t="s">
        <v>669</v>
      </c>
      <c r="S177" s="16" t="s">
        <v>670</v>
      </c>
      <c r="T177" s="17">
        <v>18189</v>
      </c>
      <c r="U177" s="11"/>
      <c r="V177" s="19">
        <v>3.07</v>
      </c>
      <c r="W177" s="19">
        <v>1.81</v>
      </c>
      <c r="X177" s="19">
        <v>0.59</v>
      </c>
      <c r="Y177" s="19"/>
      <c r="Z177" s="19"/>
      <c r="AA177" s="19"/>
      <c r="AB177" s="19">
        <v>0.84</v>
      </c>
      <c r="AC177" s="19">
        <v>0.88</v>
      </c>
      <c r="AD177" s="23">
        <v>0.4</v>
      </c>
      <c r="AE177" s="19">
        <v>1.05</v>
      </c>
      <c r="AF177" s="19">
        <v>0.45</v>
      </c>
      <c r="AG177" s="19">
        <v>2.31</v>
      </c>
      <c r="AH177" s="24">
        <v>2.85</v>
      </c>
      <c r="AI177" s="19">
        <v>2.76</v>
      </c>
      <c r="AJ177" s="19">
        <v>1.23</v>
      </c>
      <c r="AK177" s="19">
        <v>0.97</v>
      </c>
      <c r="AL177" s="19">
        <v>0.56999999999999995</v>
      </c>
      <c r="AM177" s="19">
        <v>1.19</v>
      </c>
      <c r="AN177" s="19">
        <v>1.1000000000000001</v>
      </c>
      <c r="AO177" s="19">
        <v>2.11</v>
      </c>
      <c r="AP177" s="19">
        <v>0.92</v>
      </c>
      <c r="AQ177" s="19">
        <v>0.44</v>
      </c>
      <c r="AR177" s="19">
        <v>0.66</v>
      </c>
      <c r="AS177" s="19">
        <v>1.22</v>
      </c>
      <c r="AT177" s="19">
        <v>0.45</v>
      </c>
      <c r="AU177" s="19">
        <v>1.44</v>
      </c>
      <c r="AV177" s="19">
        <v>0.9</v>
      </c>
      <c r="AW177" s="19">
        <v>3.07</v>
      </c>
      <c r="AX177" s="19">
        <v>1.81</v>
      </c>
      <c r="AY177" s="11"/>
      <c r="AZ177" s="25">
        <v>0.28139999999999998</v>
      </c>
      <c r="BA177" s="25">
        <v>0.35320000000000001</v>
      </c>
      <c r="BB177" s="25">
        <v>0.69689999999999996</v>
      </c>
      <c r="BC177" s="25">
        <v>0.97260000000000002</v>
      </c>
      <c r="BD177" s="25">
        <v>0.4955</v>
      </c>
      <c r="BE177" s="25">
        <v>0.93830000000000002</v>
      </c>
      <c r="BF177" s="25">
        <v>0.44979999999999998</v>
      </c>
      <c r="BG177" s="25">
        <v>0.2505</v>
      </c>
      <c r="BH177" s="25">
        <v>0.5726</v>
      </c>
      <c r="BI177" s="25">
        <v>3.56E-2</v>
      </c>
      <c r="BJ177" s="25">
        <v>0.25069999999999998</v>
      </c>
      <c r="BK177" s="25">
        <v>8.8200000000000001E-2</v>
      </c>
      <c r="BL177" s="25">
        <v>0.93530000000000002</v>
      </c>
      <c r="BM177" s="25">
        <v>0.51119999999999999</v>
      </c>
      <c r="BN177" s="25">
        <v>9.35E-2</v>
      </c>
      <c r="BO177" s="25">
        <v>0.4607</v>
      </c>
      <c r="BP177" s="25">
        <v>0.30109999999999998</v>
      </c>
      <c r="BQ177" s="25">
        <v>0.1479</v>
      </c>
      <c r="BR177" s="25">
        <v>5.0599999999999999E-2</v>
      </c>
      <c r="BS177" s="25">
        <v>0.21790000000000001</v>
      </c>
      <c r="BT177" s="25">
        <v>0.59850000000000003</v>
      </c>
      <c r="BU177" s="25">
        <v>0.45600000000000002</v>
      </c>
      <c r="BV177" s="25">
        <v>0.2472</v>
      </c>
      <c r="BW177" s="25">
        <v>0.80230000000000001</v>
      </c>
      <c r="BX177" s="25">
        <v>0.3987</v>
      </c>
      <c r="BY177" s="25">
        <v>0.36280000000000001</v>
      </c>
      <c r="BZ177" s="25">
        <v>0.55179999999999996</v>
      </c>
      <c r="CA177" s="25">
        <v>0.13009999999999999</v>
      </c>
      <c r="CB177" s="25">
        <v>0.67869999999999997</v>
      </c>
      <c r="CC177" s="25">
        <v>0.88119999999999998</v>
      </c>
      <c r="CD177" s="25">
        <v>0.1009</v>
      </c>
      <c r="CE177" s="25">
        <v>0.26650000000000001</v>
      </c>
      <c r="CF177" s="25">
        <v>0.99460000000000004</v>
      </c>
      <c r="CG177" s="25">
        <v>0.16239999999999999</v>
      </c>
      <c r="CH177" s="25">
        <v>0.66300000000000003</v>
      </c>
      <c r="CI177" s="25">
        <v>0.43490000000000001</v>
      </c>
      <c r="CJ177" s="25">
        <v>0.1346</v>
      </c>
      <c r="CK177" s="25">
        <v>1.67E-2</v>
      </c>
      <c r="CL177" s="25">
        <v>0.2797</v>
      </c>
      <c r="CM177" s="25">
        <v>0.4451</v>
      </c>
      <c r="CN177" s="25">
        <v>8.6900000000000005E-2</v>
      </c>
      <c r="CO177" s="25">
        <v>4.0500000000000001E-2</v>
      </c>
      <c r="CP177" s="25">
        <v>5.8099999999999999E-2</v>
      </c>
      <c r="CQ177" s="25">
        <v>0.61219999999999997</v>
      </c>
      <c r="CR177" s="25">
        <v>0.3009</v>
      </c>
      <c r="CS177" s="25">
        <v>0.30449999999999999</v>
      </c>
      <c r="CT177" s="25">
        <v>0.32850000000000001</v>
      </c>
      <c r="CU177" s="25">
        <v>0.1055</v>
      </c>
      <c r="CV177" s="25">
        <v>0.25309999999999999</v>
      </c>
      <c r="CW177" s="25">
        <v>0.41060000000000002</v>
      </c>
      <c r="CX177" s="25">
        <v>0.2823</v>
      </c>
      <c r="CY177" s="25">
        <v>0.31929999999999997</v>
      </c>
      <c r="CZ177" s="25">
        <v>0.99850000000000005</v>
      </c>
      <c r="DA177" s="25">
        <v>0.15260000000000001</v>
      </c>
      <c r="DB177" s="25">
        <v>0.27900000000000003</v>
      </c>
      <c r="DC177" s="25">
        <v>0.62519999999999998</v>
      </c>
      <c r="DD177" s="25">
        <v>0.2873</v>
      </c>
      <c r="DE177" s="25">
        <v>0.96989999999999998</v>
      </c>
      <c r="DF177" s="41" t="str">
        <f t="shared" si="25"/>
        <v/>
      </c>
      <c r="DG177" s="41" t="str">
        <f t="shared" si="29"/>
        <v/>
      </c>
      <c r="DH177" s="41" t="str">
        <f t="shared" si="30"/>
        <v/>
      </c>
      <c r="DI177" s="41" t="str">
        <f t="shared" si="31"/>
        <v/>
      </c>
      <c r="DJ177" s="41" t="str">
        <f t="shared" si="32"/>
        <v/>
      </c>
      <c r="DK177" s="41" t="str">
        <f t="shared" si="33"/>
        <v/>
      </c>
      <c r="DL177" s="41" t="str">
        <f t="shared" si="23"/>
        <v/>
      </c>
      <c r="DM177" s="41" t="str">
        <f t="shared" si="24"/>
        <v/>
      </c>
      <c r="DN177" s="41">
        <f t="shared" si="26"/>
        <v>1</v>
      </c>
      <c r="DO177" s="41">
        <f t="shared" si="27"/>
        <v>0</v>
      </c>
      <c r="DP177" s="41">
        <f t="shared" si="28"/>
        <v>0</v>
      </c>
      <c r="DQ177" s="11"/>
      <c r="DR177" s="14" t="s">
        <v>35</v>
      </c>
      <c r="DS177" s="14" t="s">
        <v>637</v>
      </c>
      <c r="DT177" s="15">
        <v>1113</v>
      </c>
      <c r="DU177" s="15" t="s">
        <v>671</v>
      </c>
      <c r="DV177" s="15">
        <v>1350</v>
      </c>
      <c r="DW177" s="15">
        <v>146.08116999999999</v>
      </c>
    </row>
    <row r="178" spans="11:127" x14ac:dyDescent="0.2">
      <c r="K178" s="2"/>
      <c r="L178" s="13">
        <v>396</v>
      </c>
      <c r="M178" s="46"/>
      <c r="N178" s="45" t="s">
        <v>672</v>
      </c>
      <c r="O178" s="14" t="s">
        <v>673</v>
      </c>
      <c r="P178" s="15" t="s">
        <v>38</v>
      </c>
      <c r="Q178" s="15">
        <v>48114</v>
      </c>
      <c r="R178" s="16" t="s">
        <v>674</v>
      </c>
      <c r="S178" s="16" t="s">
        <v>675</v>
      </c>
      <c r="T178" s="17">
        <v>10111</v>
      </c>
      <c r="U178" s="11"/>
      <c r="V178" s="19">
        <v>0.93</v>
      </c>
      <c r="W178" s="18">
        <v>0.77</v>
      </c>
      <c r="X178" s="19">
        <v>0.82</v>
      </c>
      <c r="Y178" s="20"/>
      <c r="Z178" s="20"/>
      <c r="AA178" s="21"/>
      <c r="AB178" s="18">
        <v>0.59</v>
      </c>
      <c r="AC178" s="19">
        <v>1.25</v>
      </c>
      <c r="AD178" s="22">
        <v>1.95</v>
      </c>
      <c r="AE178" s="22">
        <v>2.11</v>
      </c>
      <c r="AF178" s="22">
        <v>1.56</v>
      </c>
      <c r="AG178" s="19">
        <v>1.21</v>
      </c>
      <c r="AH178" s="22">
        <v>2.7</v>
      </c>
      <c r="AI178" s="22">
        <v>3.08</v>
      </c>
      <c r="AJ178" s="22">
        <v>2.23</v>
      </c>
      <c r="AK178" s="19">
        <v>1.1399999999999999</v>
      </c>
      <c r="AL178" s="24">
        <v>1.5</v>
      </c>
      <c r="AM178" s="22">
        <v>2.08</v>
      </c>
      <c r="AN178" s="22">
        <v>3.4</v>
      </c>
      <c r="AO178" s="19">
        <v>1.38</v>
      </c>
      <c r="AP178" s="22">
        <v>1.64</v>
      </c>
      <c r="AQ178" s="18">
        <v>0.59</v>
      </c>
      <c r="AR178" s="18">
        <v>0.44</v>
      </c>
      <c r="AS178" s="19">
        <v>1.2</v>
      </c>
      <c r="AT178" s="19">
        <v>1.1200000000000001</v>
      </c>
      <c r="AU178" s="19">
        <v>1.28</v>
      </c>
      <c r="AV178" s="23">
        <v>0.73</v>
      </c>
      <c r="AW178" s="19">
        <v>0.93</v>
      </c>
      <c r="AX178" s="19">
        <v>0.77</v>
      </c>
      <c r="AY178" s="11"/>
      <c r="AZ178" s="25">
        <v>0.47749999999999998</v>
      </c>
      <c r="BA178" s="25">
        <v>0.43259999999999998</v>
      </c>
      <c r="BB178" s="25">
        <v>4.5699999999999998E-2</v>
      </c>
      <c r="BC178" s="25">
        <v>0.26819999999999999</v>
      </c>
      <c r="BD178" s="25">
        <v>0.50639999999999996</v>
      </c>
      <c r="BE178" s="25">
        <v>0.93830000000000002</v>
      </c>
      <c r="BF178" s="25">
        <v>3.5999999999999999E-3</v>
      </c>
      <c r="BG178" s="25">
        <v>1.2500000000000001E-2</v>
      </c>
      <c r="BH178" s="25">
        <v>1.9799999999999999E-13</v>
      </c>
      <c r="BI178" s="25">
        <v>1.1E-13</v>
      </c>
      <c r="BJ178" s="25">
        <v>5.5399999999999998E-2</v>
      </c>
      <c r="BK178" s="25">
        <v>3.5499999999999997E-2</v>
      </c>
      <c r="BL178" s="25">
        <v>1.6199999999999999E-2</v>
      </c>
      <c r="BM178" s="25">
        <v>0.2195</v>
      </c>
      <c r="BN178" s="25">
        <v>1E-3</v>
      </c>
      <c r="BO178" s="25">
        <v>4.0000000000000002E-4</v>
      </c>
      <c r="BP178" s="25">
        <v>2.9600000000000001E-2</v>
      </c>
      <c r="BQ178" s="25">
        <v>0.70679999999999998</v>
      </c>
      <c r="BR178" s="25">
        <v>4.0099999999999999E-5</v>
      </c>
      <c r="BS178" s="25">
        <v>2.7800000000000001E-6</v>
      </c>
      <c r="BT178" s="25">
        <v>1E-4</v>
      </c>
      <c r="BU178" s="25">
        <v>0.46150000000000002</v>
      </c>
      <c r="BV178" s="25">
        <v>5.5500000000000001E-2</v>
      </c>
      <c r="BW178" s="25">
        <v>8.0000000000000004E-4</v>
      </c>
      <c r="BX178" s="25">
        <v>6.1999999999999999E-8</v>
      </c>
      <c r="BY178" s="25">
        <v>0.11890000000000001</v>
      </c>
      <c r="BZ178" s="25">
        <v>1.0500000000000001E-2</v>
      </c>
      <c r="CA178" s="25">
        <v>2.0199999999999999E-2</v>
      </c>
      <c r="CB178" s="25">
        <v>1E-4</v>
      </c>
      <c r="CC178" s="25">
        <v>0.64249999999999996</v>
      </c>
      <c r="CD178" s="25">
        <v>0.71060000000000001</v>
      </c>
      <c r="CE178" s="25">
        <v>0.42299999999999999</v>
      </c>
      <c r="CF178" s="25">
        <v>8.3400000000000002E-2</v>
      </c>
      <c r="CG178" s="25">
        <v>0.499</v>
      </c>
      <c r="CH178" s="25">
        <v>0.1832</v>
      </c>
      <c r="CI178" s="25">
        <v>3.0499999999999999E-2</v>
      </c>
      <c r="CJ178" s="25">
        <v>7.0199999999999999E-2</v>
      </c>
      <c r="CK178" s="25">
        <v>2.9999999999999997E-4</v>
      </c>
      <c r="CL178" s="25">
        <v>1.9E-3</v>
      </c>
      <c r="CM178" s="25">
        <v>9.8000000000000004E-2</v>
      </c>
      <c r="CN178" s="25">
        <v>0.25879999999999997</v>
      </c>
      <c r="CO178" s="25">
        <v>2.0000000000000001E-4</v>
      </c>
      <c r="CP178" s="25">
        <v>4.6500000000000004E-6</v>
      </c>
      <c r="CQ178" s="25">
        <v>3.0000000000000001E-3</v>
      </c>
      <c r="CR178" s="25">
        <v>0.3029</v>
      </c>
      <c r="CS178" s="25">
        <v>0.12770000000000001</v>
      </c>
      <c r="CT178" s="25">
        <v>2.5999999999999999E-3</v>
      </c>
      <c r="CU178" s="25">
        <v>4.7599999999999997E-7</v>
      </c>
      <c r="CV178" s="25">
        <v>0.12709999999999999</v>
      </c>
      <c r="CW178" s="25">
        <v>2.63E-2</v>
      </c>
      <c r="CX178" s="25">
        <v>0.1313</v>
      </c>
      <c r="CY178" s="25">
        <v>2.0999999999999999E-3</v>
      </c>
      <c r="CZ178" s="25">
        <v>0.99850000000000005</v>
      </c>
      <c r="DA178" s="25">
        <v>0.3574</v>
      </c>
      <c r="DB178" s="25">
        <v>0.35410000000000003</v>
      </c>
      <c r="DC178" s="25">
        <v>0.23669999999999999</v>
      </c>
      <c r="DD178" s="25">
        <v>0.42770000000000002</v>
      </c>
      <c r="DE178" s="25">
        <v>0.61550000000000005</v>
      </c>
      <c r="DF178" s="41" t="str">
        <f t="shared" si="25"/>
        <v/>
      </c>
      <c r="DG178" s="41" t="str">
        <f t="shared" si="29"/>
        <v>down</v>
      </c>
      <c r="DH178" s="41" t="str">
        <f t="shared" si="30"/>
        <v/>
      </c>
      <c r="DI178" s="41" t="str">
        <f t="shared" si="31"/>
        <v/>
      </c>
      <c r="DJ178" s="41" t="str">
        <f t="shared" si="32"/>
        <v/>
      </c>
      <c r="DK178" s="41" t="str">
        <f t="shared" si="33"/>
        <v/>
      </c>
      <c r="DL178" s="41" t="str">
        <f t="shared" si="23"/>
        <v/>
      </c>
      <c r="DM178" s="41" t="str">
        <f t="shared" si="24"/>
        <v/>
      </c>
      <c r="DN178" s="41">
        <f t="shared" si="26"/>
        <v>1</v>
      </c>
      <c r="DO178" s="41">
        <f t="shared" si="27"/>
        <v>1</v>
      </c>
      <c r="DP178" s="41">
        <f t="shared" si="28"/>
        <v>1</v>
      </c>
      <c r="DQ178" s="11"/>
      <c r="DR178" s="14" t="s">
        <v>35</v>
      </c>
      <c r="DS178" s="14" t="s">
        <v>672</v>
      </c>
      <c r="DT178" s="15">
        <v>100000715</v>
      </c>
      <c r="DU178" s="15" t="s">
        <v>676</v>
      </c>
      <c r="DV178" s="15">
        <v>2149</v>
      </c>
      <c r="DW178" s="15">
        <v>74.071269999999998</v>
      </c>
    </row>
    <row r="179" spans="11:127" x14ac:dyDescent="0.2">
      <c r="K179" s="2"/>
      <c r="L179" s="13">
        <v>397</v>
      </c>
      <c r="M179" s="46"/>
      <c r="N179" s="46"/>
      <c r="O179" s="14" t="s">
        <v>677</v>
      </c>
      <c r="P179" s="15" t="s">
        <v>38</v>
      </c>
      <c r="Q179" s="15">
        <v>15681</v>
      </c>
      <c r="R179" s="16" t="s">
        <v>678</v>
      </c>
      <c r="S179" s="16" t="s">
        <v>679</v>
      </c>
      <c r="T179" s="17">
        <v>500</v>
      </c>
      <c r="U179" s="11"/>
      <c r="V179" s="19">
        <v>1.1399999999999999</v>
      </c>
      <c r="W179" s="19">
        <v>1.45</v>
      </c>
      <c r="X179" s="19">
        <v>1.28</v>
      </c>
      <c r="Y179" s="19"/>
      <c r="Z179" s="20"/>
      <c r="AA179" s="19"/>
      <c r="AB179" s="19">
        <v>0.61</v>
      </c>
      <c r="AC179" s="19">
        <v>0.78</v>
      </c>
      <c r="AD179" s="18">
        <v>0.4</v>
      </c>
      <c r="AE179" s="19">
        <v>1.27</v>
      </c>
      <c r="AF179" s="23">
        <v>0.51</v>
      </c>
      <c r="AG179" s="19">
        <v>1.34</v>
      </c>
      <c r="AH179" s="19">
        <v>1.22</v>
      </c>
      <c r="AI179" s="19">
        <v>0.72</v>
      </c>
      <c r="AJ179" s="19">
        <v>0.91</v>
      </c>
      <c r="AK179" s="23">
        <v>0.59</v>
      </c>
      <c r="AL179" s="19">
        <v>1.47</v>
      </c>
      <c r="AM179" s="19">
        <v>0.72</v>
      </c>
      <c r="AN179" s="19">
        <v>0.85</v>
      </c>
      <c r="AO179" s="18">
        <v>0.49</v>
      </c>
      <c r="AP179" s="19">
        <v>1.18</v>
      </c>
      <c r="AQ179" s="23">
        <v>0.63</v>
      </c>
      <c r="AR179" s="19">
        <v>0.68</v>
      </c>
      <c r="AS179" s="19">
        <v>1.37</v>
      </c>
      <c r="AT179" s="19">
        <v>1.63</v>
      </c>
      <c r="AU179" s="19">
        <v>0.99</v>
      </c>
      <c r="AV179" s="19">
        <v>0.63</v>
      </c>
      <c r="AW179" s="19">
        <v>1.1399999999999999</v>
      </c>
      <c r="AX179" s="19">
        <v>1.45</v>
      </c>
      <c r="AY179" s="11"/>
      <c r="AZ179" s="25">
        <v>0.72240000000000004</v>
      </c>
      <c r="BA179" s="25">
        <v>0.50460000000000005</v>
      </c>
      <c r="BB179" s="25">
        <v>0.71240000000000003</v>
      </c>
      <c r="BC179" s="25">
        <v>0.97260000000000002</v>
      </c>
      <c r="BD179" s="25">
        <v>0.92049999999999998</v>
      </c>
      <c r="BE179" s="25">
        <v>0.9556</v>
      </c>
      <c r="BF179" s="25">
        <v>0.9506</v>
      </c>
      <c r="BG179" s="25">
        <v>0.41610000000000003</v>
      </c>
      <c r="BH179" s="25">
        <v>2.3999999999999998E-3</v>
      </c>
      <c r="BI179" s="25">
        <v>2.0000000000000001E-4</v>
      </c>
      <c r="BJ179" s="25">
        <v>0.26879999999999998</v>
      </c>
      <c r="BK179" s="25">
        <v>9.1399999999999995E-2</v>
      </c>
      <c r="BL179" s="25">
        <v>0.1394</v>
      </c>
      <c r="BM179" s="25">
        <v>0.15939999999999999</v>
      </c>
      <c r="BN179" s="25">
        <v>2.7000000000000001E-3</v>
      </c>
      <c r="BO179" s="25">
        <v>0.94189999999999996</v>
      </c>
      <c r="BP179" s="25">
        <v>9.2499999999999999E-2</v>
      </c>
      <c r="BQ179" s="25">
        <v>0.23699999999999999</v>
      </c>
      <c r="BR179" s="25">
        <v>0.47039999999999998</v>
      </c>
      <c r="BS179" s="25">
        <v>0.2969</v>
      </c>
      <c r="BT179" s="25">
        <v>0.64139999999999997</v>
      </c>
      <c r="BU179" s="25">
        <v>8.0399999999999999E-2</v>
      </c>
      <c r="BV179" s="25">
        <v>0.17580000000000001</v>
      </c>
      <c r="BW179" s="25">
        <v>0.32550000000000001</v>
      </c>
      <c r="BX179" s="25">
        <v>0.2208</v>
      </c>
      <c r="BY179" s="25">
        <v>2.1499999999999998E-2</v>
      </c>
      <c r="BZ179" s="25">
        <v>0.80659999999999998</v>
      </c>
      <c r="CA179" s="25">
        <v>8.1900000000000001E-2</v>
      </c>
      <c r="CB179" s="25">
        <v>0.15160000000000001</v>
      </c>
      <c r="CC179" s="25">
        <v>0.35959999999999998</v>
      </c>
      <c r="CD179" s="25">
        <v>0.16200000000000001</v>
      </c>
      <c r="CE179" s="25">
        <v>0.70379999999999998</v>
      </c>
      <c r="CF179" s="25">
        <v>0.31230000000000002</v>
      </c>
      <c r="CG179" s="25">
        <v>0.75549999999999995</v>
      </c>
      <c r="CH179" s="25">
        <v>0.65820000000000001</v>
      </c>
      <c r="CI179" s="25">
        <v>0.1265</v>
      </c>
      <c r="CJ179" s="25">
        <v>5.4399999999999997E-2</v>
      </c>
      <c r="CK179" s="25">
        <v>6.9999999999999999E-4</v>
      </c>
      <c r="CL179" s="25">
        <v>0.437</v>
      </c>
      <c r="CM179" s="25">
        <v>0.21809999999999999</v>
      </c>
      <c r="CN179" s="25">
        <v>0.1205</v>
      </c>
      <c r="CO179" s="25">
        <v>0.20630000000000001</v>
      </c>
      <c r="CP179" s="25">
        <v>7.3099999999999998E-2</v>
      </c>
      <c r="CQ179" s="25">
        <v>0.62670000000000003</v>
      </c>
      <c r="CR179" s="25">
        <v>0.1103</v>
      </c>
      <c r="CS179" s="25">
        <v>0.24379999999999999</v>
      </c>
      <c r="CT179" s="25">
        <v>0.17230000000000001</v>
      </c>
      <c r="CU179" s="25">
        <v>6.8400000000000002E-2</v>
      </c>
      <c r="CV179" s="25">
        <v>4.1700000000000001E-2</v>
      </c>
      <c r="CW179" s="25">
        <v>0.49480000000000002</v>
      </c>
      <c r="CX179" s="25">
        <v>0.21909999999999999</v>
      </c>
      <c r="CY179" s="25">
        <v>0.12280000000000001</v>
      </c>
      <c r="CZ179" s="25">
        <v>0.95499999999999996</v>
      </c>
      <c r="DA179" s="25">
        <v>0.18440000000000001</v>
      </c>
      <c r="DB179" s="25">
        <v>0.46489999999999998</v>
      </c>
      <c r="DC179" s="25">
        <v>0.4042</v>
      </c>
      <c r="DD179" s="25">
        <v>0.47720000000000001</v>
      </c>
      <c r="DE179" s="25">
        <v>0.96989999999999998</v>
      </c>
      <c r="DF179" s="41" t="str">
        <f t="shared" si="25"/>
        <v/>
      </c>
      <c r="DG179" s="41" t="str">
        <f t="shared" si="29"/>
        <v/>
      </c>
      <c r="DH179" s="41" t="str">
        <f t="shared" si="30"/>
        <v/>
      </c>
      <c r="DI179" s="41" t="str">
        <f t="shared" si="31"/>
        <v/>
      </c>
      <c r="DJ179" s="41" t="str">
        <f t="shared" si="32"/>
        <v/>
      </c>
      <c r="DK179" s="41" t="str">
        <f t="shared" si="33"/>
        <v/>
      </c>
      <c r="DL179" s="41" t="str">
        <f t="shared" si="23"/>
        <v/>
      </c>
      <c r="DM179" s="41" t="str">
        <f t="shared" si="24"/>
        <v/>
      </c>
      <c r="DN179" s="41">
        <f t="shared" si="26"/>
        <v>1</v>
      </c>
      <c r="DO179" s="41">
        <f t="shared" si="27"/>
        <v>0</v>
      </c>
      <c r="DP179" s="41">
        <f t="shared" si="28"/>
        <v>0</v>
      </c>
      <c r="DQ179" s="11"/>
      <c r="DR179" s="14" t="s">
        <v>35</v>
      </c>
      <c r="DS179" s="14" t="s">
        <v>672</v>
      </c>
      <c r="DT179" s="15">
        <v>100000096</v>
      </c>
      <c r="DU179" s="15" t="s">
        <v>680</v>
      </c>
      <c r="DV179" s="15">
        <v>2320</v>
      </c>
      <c r="DW179" s="15">
        <v>146.09241</v>
      </c>
    </row>
    <row r="180" spans="11:127" x14ac:dyDescent="0.2">
      <c r="K180" s="2"/>
      <c r="L180" s="13">
        <v>398</v>
      </c>
      <c r="M180" s="46"/>
      <c r="N180" s="47"/>
      <c r="O180" s="14" t="s">
        <v>681</v>
      </c>
      <c r="P180" s="15" t="s">
        <v>38</v>
      </c>
      <c r="Q180" s="15">
        <v>32446</v>
      </c>
      <c r="R180" s="16" t="s">
        <v>682</v>
      </c>
      <c r="S180" s="16" t="s">
        <v>683</v>
      </c>
      <c r="T180" s="17">
        <v>97856</v>
      </c>
      <c r="U180" s="11"/>
      <c r="V180" s="19">
        <v>1.01</v>
      </c>
      <c r="W180" s="24">
        <v>1.98</v>
      </c>
      <c r="X180" s="24">
        <v>1.97</v>
      </c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1"/>
      <c r="AZ180" s="25">
        <v>0.80859999999999999</v>
      </c>
      <c r="BA180" s="25">
        <v>0.53139999999999998</v>
      </c>
      <c r="BB180" s="25">
        <v>6.8000000000000005E-2</v>
      </c>
      <c r="BC180" s="25">
        <v>0.32140000000000002</v>
      </c>
      <c r="BD180" s="25">
        <v>7.7399999999999997E-2</v>
      </c>
      <c r="BE180" s="25">
        <v>0.93830000000000002</v>
      </c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41" t="str">
        <f t="shared" si="25"/>
        <v/>
      </c>
      <c r="DG180" s="41" t="str">
        <f t="shared" si="29"/>
        <v/>
      </c>
      <c r="DH180" s="41" t="str">
        <f t="shared" si="30"/>
        <v/>
      </c>
      <c r="DI180" s="41" t="str">
        <f t="shared" si="31"/>
        <v/>
      </c>
      <c r="DJ180" s="41" t="str">
        <f t="shared" si="32"/>
        <v/>
      </c>
      <c r="DK180" s="41" t="str">
        <f t="shared" si="33"/>
        <v/>
      </c>
      <c r="DL180" s="41" t="str">
        <f t="shared" si="23"/>
        <v/>
      </c>
      <c r="DM180" s="41" t="str">
        <f t="shared" si="24"/>
        <v/>
      </c>
      <c r="DN180" s="41" t="str">
        <f t="shared" si="26"/>
        <v/>
      </c>
      <c r="DO180" s="41">
        <f t="shared" si="27"/>
        <v>0</v>
      </c>
      <c r="DP180" s="41">
        <f t="shared" si="28"/>
        <v>0</v>
      </c>
      <c r="DQ180" s="11"/>
      <c r="DR180" s="14" t="s">
        <v>35</v>
      </c>
      <c r="DS180" s="14" t="s">
        <v>672</v>
      </c>
      <c r="DT180" s="15">
        <v>100001212</v>
      </c>
      <c r="DU180" s="15" t="s">
        <v>684</v>
      </c>
      <c r="DV180" s="15">
        <v>1892</v>
      </c>
      <c r="DW180" s="15">
        <v>176.06658999999999</v>
      </c>
    </row>
    <row r="181" spans="11:127" x14ac:dyDescent="0.2">
      <c r="K181" s="2"/>
      <c r="L181" s="13">
        <v>406</v>
      </c>
      <c r="M181" s="46"/>
      <c r="N181" s="45" t="s">
        <v>685</v>
      </c>
      <c r="O181" s="14" t="s">
        <v>686</v>
      </c>
      <c r="P181" s="15" t="s">
        <v>38</v>
      </c>
      <c r="Q181" s="15">
        <v>35637</v>
      </c>
      <c r="R181" s="16" t="s">
        <v>687</v>
      </c>
      <c r="S181" s="16" t="s">
        <v>688</v>
      </c>
      <c r="T181" s="17">
        <v>439498</v>
      </c>
      <c r="U181" s="11"/>
      <c r="V181" s="22">
        <v>3.01</v>
      </c>
      <c r="W181" s="22">
        <v>3.26</v>
      </c>
      <c r="X181" s="19">
        <v>1.08</v>
      </c>
      <c r="Y181" s="20"/>
      <c r="Z181" s="20"/>
      <c r="AA181" s="19"/>
      <c r="AB181" s="19">
        <v>1.1100000000000001</v>
      </c>
      <c r="AC181" s="18">
        <v>0.28999999999999998</v>
      </c>
      <c r="AD181" s="18">
        <v>0.23</v>
      </c>
      <c r="AE181" s="18">
        <v>0.26</v>
      </c>
      <c r="AF181" s="19">
        <v>0.79</v>
      </c>
      <c r="AG181" s="19">
        <v>1.38</v>
      </c>
      <c r="AH181" s="19">
        <v>0.75</v>
      </c>
      <c r="AI181" s="19">
        <v>0.84</v>
      </c>
      <c r="AJ181" s="19">
        <v>0.54</v>
      </c>
      <c r="AK181" s="19">
        <v>1.1100000000000001</v>
      </c>
      <c r="AL181" s="19">
        <v>1.69</v>
      </c>
      <c r="AM181" s="19">
        <v>1.21</v>
      </c>
      <c r="AN181" s="19">
        <v>0.84</v>
      </c>
      <c r="AO181" s="23">
        <v>0.71</v>
      </c>
      <c r="AP181" s="19">
        <v>0.69</v>
      </c>
      <c r="AQ181" s="19">
        <v>0.83</v>
      </c>
      <c r="AR181" s="19">
        <v>0.9</v>
      </c>
      <c r="AS181" s="19">
        <v>1.03</v>
      </c>
      <c r="AT181" s="19">
        <v>1.37</v>
      </c>
      <c r="AU181" s="24">
        <v>2.15</v>
      </c>
      <c r="AV181" s="22">
        <v>3.74</v>
      </c>
      <c r="AW181" s="22">
        <v>3.01</v>
      </c>
      <c r="AX181" s="22">
        <v>3.26</v>
      </c>
      <c r="AY181" s="11"/>
      <c r="AZ181" s="25">
        <v>1.5699999999999999E-2</v>
      </c>
      <c r="BA181" s="25">
        <v>9.7799999999999998E-2</v>
      </c>
      <c r="BB181" s="25">
        <v>2.5999999999999999E-3</v>
      </c>
      <c r="BC181" s="25">
        <v>8.2900000000000001E-2</v>
      </c>
      <c r="BD181" s="25">
        <v>0.49580000000000002</v>
      </c>
      <c r="BE181" s="25">
        <v>0.93830000000000002</v>
      </c>
      <c r="BF181" s="25">
        <v>1.8E-3</v>
      </c>
      <c r="BG181" s="25">
        <v>8.3999999999999995E-3</v>
      </c>
      <c r="BH181" s="25">
        <v>1E-4</v>
      </c>
      <c r="BI181" s="25">
        <v>1.17E-5</v>
      </c>
      <c r="BJ181" s="25">
        <v>0.10489999999999999</v>
      </c>
      <c r="BK181" s="25">
        <v>5.11E-2</v>
      </c>
      <c r="BL181" s="25">
        <v>0.88090000000000002</v>
      </c>
      <c r="BM181" s="25">
        <v>1.4E-3</v>
      </c>
      <c r="BN181" s="25">
        <v>7.7399999999999998E-5</v>
      </c>
      <c r="BO181" s="25">
        <v>2.2000000000000001E-3</v>
      </c>
      <c r="BP181" s="25">
        <v>0.37859999999999999</v>
      </c>
      <c r="BQ181" s="25">
        <v>0.82969999999999999</v>
      </c>
      <c r="BR181" s="25">
        <v>0.27150000000000002</v>
      </c>
      <c r="BS181" s="25">
        <v>0.37840000000000001</v>
      </c>
      <c r="BT181" s="25">
        <v>0.18990000000000001</v>
      </c>
      <c r="BU181" s="25">
        <v>0.82469999999999999</v>
      </c>
      <c r="BV181" s="25">
        <v>0.159</v>
      </c>
      <c r="BW181" s="25">
        <v>0.66279999999999994</v>
      </c>
      <c r="BX181" s="25">
        <v>0.68079999999999996</v>
      </c>
      <c r="BY181" s="25">
        <v>6.7199999999999996E-2</v>
      </c>
      <c r="BZ181" s="25">
        <v>0.98029999999999995</v>
      </c>
      <c r="CA181" s="25">
        <v>0.73519999999999996</v>
      </c>
      <c r="CB181" s="25">
        <v>0.82089999999999996</v>
      </c>
      <c r="CC181" s="25">
        <v>0.9788</v>
      </c>
      <c r="CD181" s="25">
        <v>0.18240000000000001</v>
      </c>
      <c r="CE181" s="25">
        <v>6.13E-2</v>
      </c>
      <c r="CF181" s="25">
        <v>9.1999999999999998E-3</v>
      </c>
      <c r="CG181" s="25">
        <v>3.7000000000000002E-3</v>
      </c>
      <c r="CH181" s="25">
        <v>5.9999999999999995E-4</v>
      </c>
      <c r="CI181" s="25">
        <v>0.4209</v>
      </c>
      <c r="CJ181" s="25">
        <v>1.1000000000000001E-3</v>
      </c>
      <c r="CK181" s="25">
        <v>3.3500000000000001E-5</v>
      </c>
      <c r="CL181" s="25">
        <v>6.7999999999999996E-3</v>
      </c>
      <c r="CM181" s="25">
        <v>0.49969999999999998</v>
      </c>
      <c r="CN181" s="25">
        <v>0.28910000000000002</v>
      </c>
      <c r="CO181" s="25">
        <v>0.1454</v>
      </c>
      <c r="CP181" s="25">
        <v>8.9800000000000005E-2</v>
      </c>
      <c r="CQ181" s="25">
        <v>0.4113</v>
      </c>
      <c r="CR181" s="25">
        <v>0.41799999999999998</v>
      </c>
      <c r="CS181" s="25">
        <v>0.2366</v>
      </c>
      <c r="CT181" s="25">
        <v>0.28749999999999998</v>
      </c>
      <c r="CU181" s="25">
        <v>0.15429999999999999</v>
      </c>
      <c r="CV181" s="25">
        <v>9.1899999999999996E-2</v>
      </c>
      <c r="CW181" s="25">
        <v>0.54339999999999999</v>
      </c>
      <c r="CX181" s="25">
        <v>0.56769999999999998</v>
      </c>
      <c r="CY181" s="25">
        <v>0.35589999999999999</v>
      </c>
      <c r="CZ181" s="25">
        <v>0.99850000000000005</v>
      </c>
      <c r="DA181" s="25">
        <v>0.19389999999999999</v>
      </c>
      <c r="DB181" s="25">
        <v>0.12709999999999999</v>
      </c>
      <c r="DC181" s="25">
        <v>5.9499999999999997E-2</v>
      </c>
      <c r="DD181" s="25">
        <v>3.7400000000000003E-2</v>
      </c>
      <c r="DE181" s="25">
        <v>1.8100000000000002E-2</v>
      </c>
      <c r="DF181" s="41" t="str">
        <f t="shared" si="25"/>
        <v/>
      </c>
      <c r="DG181" s="41" t="str">
        <f t="shared" si="29"/>
        <v/>
      </c>
      <c r="DH181" s="41" t="str">
        <f t="shared" si="30"/>
        <v/>
      </c>
      <c r="DI181" s="41" t="str">
        <f t="shared" si="31"/>
        <v/>
      </c>
      <c r="DJ181" s="41" t="str">
        <f t="shared" si="32"/>
        <v/>
      </c>
      <c r="DK181" s="41" t="str">
        <f t="shared" si="33"/>
        <v>up</v>
      </c>
      <c r="DL181" s="41" t="str">
        <f t="shared" si="23"/>
        <v>up</v>
      </c>
      <c r="DM181" s="41" t="str">
        <f t="shared" si="24"/>
        <v>up</v>
      </c>
      <c r="DN181" s="41">
        <f t="shared" si="26"/>
        <v>1</v>
      </c>
      <c r="DO181" s="41">
        <f t="shared" si="27"/>
        <v>0</v>
      </c>
      <c r="DP181" s="41">
        <f t="shared" si="28"/>
        <v>3</v>
      </c>
      <c r="DQ181" s="11"/>
      <c r="DR181" s="14" t="s">
        <v>35</v>
      </c>
      <c r="DS181" s="14" t="s">
        <v>685</v>
      </c>
      <c r="DT181" s="15">
        <v>278</v>
      </c>
      <c r="DU181" s="15" t="s">
        <v>689</v>
      </c>
      <c r="DV181" s="15">
        <v>2132</v>
      </c>
      <c r="DW181" s="15">
        <v>179.04849999999999</v>
      </c>
    </row>
    <row r="182" spans="11:127" x14ac:dyDescent="0.2">
      <c r="K182" s="2"/>
      <c r="L182" s="13">
        <v>408</v>
      </c>
      <c r="M182" s="46"/>
      <c r="N182" s="46"/>
      <c r="O182" s="14" t="s">
        <v>690</v>
      </c>
      <c r="P182" s="15" t="s">
        <v>72</v>
      </c>
      <c r="Q182" s="15">
        <v>1494</v>
      </c>
      <c r="R182" s="16" t="s">
        <v>691</v>
      </c>
      <c r="S182" s="16" t="s">
        <v>692</v>
      </c>
      <c r="T182" s="17">
        <v>7405</v>
      </c>
      <c r="U182" s="11"/>
      <c r="V182" s="18">
        <v>0.48</v>
      </c>
      <c r="W182" s="18">
        <v>0.68</v>
      </c>
      <c r="X182" s="22">
        <v>1.41</v>
      </c>
      <c r="Y182" s="20"/>
      <c r="Z182" s="20"/>
      <c r="AA182" s="19"/>
      <c r="AB182" s="18">
        <v>0.32</v>
      </c>
      <c r="AC182" s="19">
        <v>1.69</v>
      </c>
      <c r="AD182" s="18">
        <v>0.37</v>
      </c>
      <c r="AE182" s="22">
        <v>5.31</v>
      </c>
      <c r="AF182" s="18">
        <v>0.22</v>
      </c>
      <c r="AG182" s="19">
        <v>1.01</v>
      </c>
      <c r="AH182" s="19">
        <v>1.47</v>
      </c>
      <c r="AI182" s="18">
        <v>0.42</v>
      </c>
      <c r="AJ182" s="19">
        <v>1.46</v>
      </c>
      <c r="AK182" s="18">
        <v>0.28999999999999998</v>
      </c>
      <c r="AL182" s="19">
        <v>1.62</v>
      </c>
      <c r="AM182" s="22">
        <v>2.94</v>
      </c>
      <c r="AN182" s="19">
        <v>0.94</v>
      </c>
      <c r="AO182" s="19">
        <v>1.81</v>
      </c>
      <c r="AP182" s="18">
        <v>0.32</v>
      </c>
      <c r="AQ182" s="18">
        <v>0.42</v>
      </c>
      <c r="AR182" s="18">
        <v>0.27</v>
      </c>
      <c r="AS182" s="19">
        <v>1.34</v>
      </c>
      <c r="AT182" s="19">
        <v>1.37</v>
      </c>
      <c r="AU182" s="23">
        <v>0.37</v>
      </c>
      <c r="AV182" s="19">
        <v>0.47</v>
      </c>
      <c r="AW182" s="18">
        <v>0.48</v>
      </c>
      <c r="AX182" s="19">
        <v>0.68</v>
      </c>
      <c r="AY182" s="11"/>
      <c r="AZ182" s="25">
        <v>8.5614999999999999E-5</v>
      </c>
      <c r="BA182" s="25">
        <v>1.4500000000000001E-2</v>
      </c>
      <c r="BB182" s="25">
        <v>7.0000000000000001E-3</v>
      </c>
      <c r="BC182" s="25">
        <v>0.13800000000000001</v>
      </c>
      <c r="BD182" s="25">
        <v>6.6E-3</v>
      </c>
      <c r="BE182" s="25">
        <v>0.93830000000000002</v>
      </c>
      <c r="BF182" s="25">
        <v>1.89E-2</v>
      </c>
      <c r="BG182" s="25">
        <v>3.6999999999999998E-2</v>
      </c>
      <c r="BH182" s="25">
        <v>2.0000000000000001E-4</v>
      </c>
      <c r="BI182" s="25">
        <v>1.7399999999999999E-5</v>
      </c>
      <c r="BJ182" s="25">
        <v>0.11310000000000001</v>
      </c>
      <c r="BK182" s="25">
        <v>5.3400000000000003E-2</v>
      </c>
      <c r="BL182" s="25">
        <v>1.3100000000000001E-2</v>
      </c>
      <c r="BM182" s="25">
        <v>0.52559999999999996</v>
      </c>
      <c r="BN182" s="25">
        <v>3.7499999999999999E-2</v>
      </c>
      <c r="BO182" s="25">
        <v>2.2000000000000001E-3</v>
      </c>
      <c r="BP182" s="25">
        <v>7.4999999999999997E-3</v>
      </c>
      <c r="BQ182" s="25">
        <v>0.64780000000000004</v>
      </c>
      <c r="BR182" s="25">
        <v>0.29409999999999997</v>
      </c>
      <c r="BS182" s="25">
        <v>3.8899999999999997E-2</v>
      </c>
      <c r="BT182" s="25">
        <v>0.55120000000000002</v>
      </c>
      <c r="BU182" s="25">
        <v>2.3999999999999998E-3</v>
      </c>
      <c r="BV182" s="25">
        <v>0.16139999999999999</v>
      </c>
      <c r="BW182" s="25">
        <v>2.6700000000000002E-2</v>
      </c>
      <c r="BX182" s="25">
        <v>0.88600000000000001</v>
      </c>
      <c r="BY182" s="25">
        <v>0.3967</v>
      </c>
      <c r="BZ182" s="25">
        <v>1.8800000000000001E-2</v>
      </c>
      <c r="CA182" s="25">
        <v>3.4200000000000001E-2</v>
      </c>
      <c r="CB182" s="25">
        <v>2.8999999999999998E-3</v>
      </c>
      <c r="CC182" s="25">
        <v>0.40010000000000001</v>
      </c>
      <c r="CD182" s="25">
        <v>0.39179999999999998</v>
      </c>
      <c r="CE182" s="25">
        <v>8.5699999999999998E-2</v>
      </c>
      <c r="CF182" s="25">
        <v>0.14460000000000001</v>
      </c>
      <c r="CG182" s="25">
        <v>3.5499999999999997E-2</v>
      </c>
      <c r="CH182" s="25">
        <v>0.26419999999999999</v>
      </c>
      <c r="CI182" s="25">
        <v>2.6100000000000002E-2</v>
      </c>
      <c r="CJ182" s="25">
        <v>0.1381</v>
      </c>
      <c r="CK182" s="25">
        <v>7.7999999999999996E-3</v>
      </c>
      <c r="CL182" s="25">
        <v>7.0000000000000001E-3</v>
      </c>
      <c r="CM182" s="25">
        <v>3.8899999999999997E-2</v>
      </c>
      <c r="CN182" s="25">
        <v>0.245</v>
      </c>
      <c r="CO182" s="25">
        <v>0.153</v>
      </c>
      <c r="CP182" s="25">
        <v>1.38E-2</v>
      </c>
      <c r="CQ182" s="25">
        <v>0.59730000000000005</v>
      </c>
      <c r="CR182" s="25">
        <v>1.0699999999999999E-2</v>
      </c>
      <c r="CS182" s="25">
        <v>0.23719999999999999</v>
      </c>
      <c r="CT182" s="25">
        <v>2.69E-2</v>
      </c>
      <c r="CU182" s="25">
        <v>0.1852</v>
      </c>
      <c r="CV182" s="25">
        <v>0.26869999999999999</v>
      </c>
      <c r="CW182" s="25">
        <v>4.0500000000000001E-2</v>
      </c>
      <c r="CX182" s="25">
        <v>0.17150000000000001</v>
      </c>
      <c r="CY182" s="25">
        <v>0.01</v>
      </c>
      <c r="CZ182" s="25">
        <v>0.99180000000000001</v>
      </c>
      <c r="DA182" s="25">
        <v>0.27400000000000002</v>
      </c>
      <c r="DB182" s="25">
        <v>0.15140000000000001</v>
      </c>
      <c r="DC182" s="25">
        <v>0.28699999999999998</v>
      </c>
      <c r="DD182" s="25">
        <v>0.1231</v>
      </c>
      <c r="DE182" s="25">
        <v>0.71</v>
      </c>
      <c r="DF182" s="41" t="str">
        <f t="shared" si="25"/>
        <v/>
      </c>
      <c r="DG182" s="41" t="str">
        <f t="shared" si="29"/>
        <v>down</v>
      </c>
      <c r="DH182" s="41" t="str">
        <f t="shared" si="30"/>
        <v/>
      </c>
      <c r="DI182" s="41" t="str">
        <f t="shared" si="31"/>
        <v/>
      </c>
      <c r="DJ182" s="41" t="str">
        <f t="shared" si="32"/>
        <v/>
      </c>
      <c r="DK182" s="41" t="str">
        <f t="shared" si="33"/>
        <v/>
      </c>
      <c r="DL182" s="41" t="str">
        <f t="shared" si="23"/>
        <v/>
      </c>
      <c r="DM182" s="41" t="str">
        <f t="shared" si="24"/>
        <v/>
      </c>
      <c r="DN182" s="41">
        <f t="shared" si="26"/>
        <v>1</v>
      </c>
      <c r="DO182" s="41">
        <f t="shared" si="27"/>
        <v>1</v>
      </c>
      <c r="DP182" s="41">
        <f t="shared" si="28"/>
        <v>1</v>
      </c>
      <c r="DQ182" s="11"/>
      <c r="DR182" s="14" t="s">
        <v>35</v>
      </c>
      <c r="DS182" s="14" t="s">
        <v>685</v>
      </c>
      <c r="DT182" s="15">
        <v>1021</v>
      </c>
      <c r="DU182" s="15" t="s">
        <v>693</v>
      </c>
      <c r="DV182" s="15">
        <v>738.5</v>
      </c>
      <c r="DW182" s="15">
        <v>128.03531000000001</v>
      </c>
    </row>
    <row r="183" spans="11:127" x14ac:dyDescent="0.2">
      <c r="K183" s="2"/>
      <c r="L183" s="13">
        <v>409</v>
      </c>
      <c r="M183" s="46"/>
      <c r="N183" s="46"/>
      <c r="O183" s="14" t="s">
        <v>694</v>
      </c>
      <c r="P183" s="15" t="s">
        <v>38</v>
      </c>
      <c r="Q183" s="15">
        <v>42374</v>
      </c>
      <c r="R183" s="16" t="s">
        <v>695</v>
      </c>
      <c r="S183" s="16" t="s">
        <v>696</v>
      </c>
      <c r="T183" s="17">
        <v>439691</v>
      </c>
      <c r="U183" s="11"/>
      <c r="V183" s="19">
        <v>1.1499999999999999</v>
      </c>
      <c r="W183" s="19">
        <v>1.06</v>
      </c>
      <c r="X183" s="19">
        <v>0.93</v>
      </c>
      <c r="Y183" s="19"/>
      <c r="Z183" s="19"/>
      <c r="AA183" s="20"/>
      <c r="AB183" s="18">
        <v>0.41</v>
      </c>
      <c r="AC183" s="19">
        <v>1.03</v>
      </c>
      <c r="AD183" s="18">
        <v>0.47</v>
      </c>
      <c r="AE183" s="22">
        <v>2.54</v>
      </c>
      <c r="AF183" s="18">
        <v>0.45</v>
      </c>
      <c r="AG183" s="19">
        <v>1.1599999999999999</v>
      </c>
      <c r="AH183" s="19">
        <v>1.06</v>
      </c>
      <c r="AI183" s="19">
        <v>1.03</v>
      </c>
      <c r="AJ183" s="19">
        <v>0.92</v>
      </c>
      <c r="AK183" s="19">
        <v>0.97</v>
      </c>
      <c r="AL183" s="22">
        <v>1.61</v>
      </c>
      <c r="AM183" s="22">
        <v>1.64</v>
      </c>
      <c r="AN183" s="19">
        <v>1.2</v>
      </c>
      <c r="AO183" s="19">
        <v>1.01</v>
      </c>
      <c r="AP183" s="19">
        <v>0.74</v>
      </c>
      <c r="AQ183" s="18">
        <v>0.52</v>
      </c>
      <c r="AR183" s="18">
        <v>0.41</v>
      </c>
      <c r="AS183" s="19">
        <v>1.49</v>
      </c>
      <c r="AT183" s="22">
        <v>1.65</v>
      </c>
      <c r="AU183" s="23">
        <v>0.54</v>
      </c>
      <c r="AV183" s="19">
        <v>0.66</v>
      </c>
      <c r="AW183" s="19">
        <v>1.1499999999999999</v>
      </c>
      <c r="AX183" s="19">
        <v>1.06</v>
      </c>
      <c r="AY183" s="11"/>
      <c r="AZ183" s="25">
        <v>0.39500000000000002</v>
      </c>
      <c r="BA183" s="25">
        <v>0.40629999999999999</v>
      </c>
      <c r="BB183" s="25">
        <v>0.66679999999999995</v>
      </c>
      <c r="BC183" s="25">
        <v>0.96099999999999997</v>
      </c>
      <c r="BD183" s="25">
        <v>0.63039999999999996</v>
      </c>
      <c r="BE183" s="25">
        <v>0.93830000000000002</v>
      </c>
      <c r="BF183" s="25">
        <v>0.58960000000000001</v>
      </c>
      <c r="BG183" s="25">
        <v>0.30009999999999998</v>
      </c>
      <c r="BH183" s="25">
        <v>0.1487</v>
      </c>
      <c r="BI183" s="25">
        <v>9.7000000000000003E-3</v>
      </c>
      <c r="BJ183" s="25">
        <v>2.1399999999999999E-2</v>
      </c>
      <c r="BK183" s="25">
        <v>1.95E-2</v>
      </c>
      <c r="BL183" s="25">
        <v>4.1000000000000003E-3</v>
      </c>
      <c r="BM183" s="25">
        <v>0.99560000000000004</v>
      </c>
      <c r="BN183" s="25">
        <v>1.5299999999999999E-2</v>
      </c>
      <c r="BO183" s="25">
        <v>4.0000000000000001E-3</v>
      </c>
      <c r="BP183" s="25">
        <v>1.4999999999999999E-2</v>
      </c>
      <c r="BQ183" s="25">
        <v>0.62829999999999997</v>
      </c>
      <c r="BR183" s="25">
        <v>0.73529999999999995</v>
      </c>
      <c r="BS183" s="25">
        <v>0.7954</v>
      </c>
      <c r="BT183" s="25">
        <v>0.88370000000000004</v>
      </c>
      <c r="BU183" s="25">
        <v>0.93710000000000004</v>
      </c>
      <c r="BV183" s="25">
        <v>4.7199999999999999E-2</v>
      </c>
      <c r="BW183" s="25">
        <v>3.9300000000000002E-2</v>
      </c>
      <c r="BX183" s="25">
        <v>0.44</v>
      </c>
      <c r="BY183" s="25">
        <v>0.93589999999999995</v>
      </c>
      <c r="BZ183" s="25">
        <v>0.18859999999999999</v>
      </c>
      <c r="CA183" s="25">
        <v>3.6700000000000003E-2</v>
      </c>
      <c r="CB183" s="25">
        <v>4.3E-3</v>
      </c>
      <c r="CC183" s="25">
        <v>0.1867</v>
      </c>
      <c r="CD183" s="25">
        <v>4.5400000000000003E-2</v>
      </c>
      <c r="CE183" s="25">
        <v>7.6399999999999996E-2</v>
      </c>
      <c r="CF183" s="25">
        <v>0.3891</v>
      </c>
      <c r="CG183" s="25">
        <v>0.53710000000000002</v>
      </c>
      <c r="CH183" s="25">
        <v>0.76070000000000004</v>
      </c>
      <c r="CI183" s="25">
        <v>1.2800000000000001E-2</v>
      </c>
      <c r="CJ183" s="25">
        <v>0.2266</v>
      </c>
      <c r="CK183" s="25">
        <v>3.5999999999999999E-3</v>
      </c>
      <c r="CL183" s="25">
        <v>1.06E-2</v>
      </c>
      <c r="CM183" s="25">
        <v>0.06</v>
      </c>
      <c r="CN183" s="25">
        <v>0.23930000000000001</v>
      </c>
      <c r="CO183" s="25">
        <v>0.28489999999999999</v>
      </c>
      <c r="CP183" s="25">
        <v>0.16320000000000001</v>
      </c>
      <c r="CQ183" s="25">
        <v>0.70930000000000004</v>
      </c>
      <c r="CR183" s="25">
        <v>0.45069999999999999</v>
      </c>
      <c r="CS183" s="25">
        <v>0.11600000000000001</v>
      </c>
      <c r="CT183" s="25">
        <v>3.6499999999999998E-2</v>
      </c>
      <c r="CU183" s="25">
        <v>0.1134</v>
      </c>
      <c r="CV183" s="25">
        <v>0.46239999999999998</v>
      </c>
      <c r="CW183" s="25">
        <v>0.2167</v>
      </c>
      <c r="CX183" s="25">
        <v>0.17150000000000001</v>
      </c>
      <c r="CY183" s="25">
        <v>1.3100000000000001E-2</v>
      </c>
      <c r="CZ183" s="25">
        <v>0.83260000000000001</v>
      </c>
      <c r="DA183" s="25">
        <v>9.4299999999999995E-2</v>
      </c>
      <c r="DB183" s="25">
        <v>0.14099999999999999</v>
      </c>
      <c r="DC183" s="25">
        <v>0.44819999999999999</v>
      </c>
      <c r="DD183" s="25">
        <v>0.437</v>
      </c>
      <c r="DE183" s="25">
        <v>0.9869</v>
      </c>
      <c r="DF183" s="41" t="str">
        <f t="shared" si="25"/>
        <v/>
      </c>
      <c r="DG183" s="41" t="str">
        <f t="shared" si="29"/>
        <v>down</v>
      </c>
      <c r="DH183" s="41" t="str">
        <f t="shared" si="30"/>
        <v/>
      </c>
      <c r="DI183" s="41" t="str">
        <f t="shared" si="31"/>
        <v>up</v>
      </c>
      <c r="DJ183" s="41" t="str">
        <f t="shared" si="32"/>
        <v/>
      </c>
      <c r="DK183" s="41" t="str">
        <f t="shared" si="33"/>
        <v/>
      </c>
      <c r="DL183" s="41" t="str">
        <f t="shared" si="23"/>
        <v/>
      </c>
      <c r="DM183" s="41" t="str">
        <f t="shared" si="24"/>
        <v/>
      </c>
      <c r="DN183" s="41">
        <f t="shared" si="26"/>
        <v>1</v>
      </c>
      <c r="DO183" s="41">
        <f t="shared" si="27"/>
        <v>1</v>
      </c>
      <c r="DP183" s="41">
        <f t="shared" si="28"/>
        <v>2</v>
      </c>
      <c r="DQ183" s="11"/>
      <c r="DR183" s="14" t="s">
        <v>35</v>
      </c>
      <c r="DS183" s="14" t="s">
        <v>685</v>
      </c>
      <c r="DT183" s="15">
        <v>1128</v>
      </c>
      <c r="DU183" s="15" t="s">
        <v>697</v>
      </c>
      <c r="DV183" s="15">
        <v>2059</v>
      </c>
      <c r="DW183" s="15">
        <v>104.07061</v>
      </c>
    </row>
    <row r="184" spans="11:127" x14ac:dyDescent="0.2">
      <c r="K184" s="2"/>
      <c r="L184" s="13">
        <v>411</v>
      </c>
      <c r="M184" s="47"/>
      <c r="N184" s="47"/>
      <c r="O184" s="14" t="s">
        <v>698</v>
      </c>
      <c r="P184" s="15" t="s">
        <v>62</v>
      </c>
      <c r="Q184" s="15">
        <v>52281</v>
      </c>
      <c r="R184" s="14"/>
      <c r="S184" s="14"/>
      <c r="T184" s="17"/>
      <c r="U184" s="11"/>
      <c r="V184" s="22">
        <v>4.34</v>
      </c>
      <c r="W184" s="22">
        <v>3.38</v>
      </c>
      <c r="X184" s="19">
        <v>0.78</v>
      </c>
      <c r="Y184" s="19"/>
      <c r="Z184" s="20"/>
      <c r="AA184" s="20"/>
      <c r="AB184" s="18">
        <v>0.27</v>
      </c>
      <c r="AC184" s="18">
        <v>0.35</v>
      </c>
      <c r="AD184" s="18">
        <v>0.05</v>
      </c>
      <c r="AE184" s="19">
        <v>1.33</v>
      </c>
      <c r="AF184" s="18">
        <v>0.15</v>
      </c>
      <c r="AG184" s="19">
        <v>0.65</v>
      </c>
      <c r="AH184" s="19">
        <v>1.43</v>
      </c>
      <c r="AI184" s="18">
        <v>0.49</v>
      </c>
      <c r="AJ184" s="19">
        <v>2.19</v>
      </c>
      <c r="AK184" s="18">
        <v>0.34</v>
      </c>
      <c r="AL184" s="19">
        <v>1.29</v>
      </c>
      <c r="AM184" s="19">
        <v>0.66</v>
      </c>
      <c r="AN184" s="18">
        <v>0.5</v>
      </c>
      <c r="AO184" s="19">
        <v>0.51</v>
      </c>
      <c r="AP184" s="19">
        <v>0.77</v>
      </c>
      <c r="AQ184" s="19">
        <v>0.48</v>
      </c>
      <c r="AR184" s="23">
        <v>0.36</v>
      </c>
      <c r="AS184" s="19">
        <v>1.17</v>
      </c>
      <c r="AT184" s="19">
        <v>1.75</v>
      </c>
      <c r="AU184" s="22">
        <v>1.93</v>
      </c>
      <c r="AV184" s="19">
        <v>0.66</v>
      </c>
      <c r="AW184" s="22">
        <v>4.34</v>
      </c>
      <c r="AX184" s="22">
        <v>3.38</v>
      </c>
      <c r="AY184" s="11"/>
      <c r="AZ184" s="25">
        <v>4.7699999999999999E-2</v>
      </c>
      <c r="BA184" s="25">
        <v>0.15229999999999999</v>
      </c>
      <c r="BB184" s="25">
        <v>2.5000000000000001E-2</v>
      </c>
      <c r="BC184" s="25">
        <v>0.20619999999999999</v>
      </c>
      <c r="BD184" s="25">
        <v>0.83620000000000005</v>
      </c>
      <c r="BE184" s="25">
        <v>0.94879999999999998</v>
      </c>
      <c r="BF184" s="25">
        <v>0.11459999999999999</v>
      </c>
      <c r="BG184" s="25">
        <v>0.1048</v>
      </c>
      <c r="BH184" s="25">
        <v>3.3599999999999999E-7</v>
      </c>
      <c r="BI184" s="25">
        <v>5.5099999999999997E-8</v>
      </c>
      <c r="BJ184" s="25">
        <v>2.35E-2</v>
      </c>
      <c r="BK184" s="25">
        <v>1.9800000000000002E-2</v>
      </c>
      <c r="BL184" s="25">
        <v>1.01E-2</v>
      </c>
      <c r="BM184" s="25">
        <v>2.9999999999999997E-4</v>
      </c>
      <c r="BN184" s="25">
        <v>2.4E-8</v>
      </c>
      <c r="BO184" s="25">
        <v>0.24260000000000001</v>
      </c>
      <c r="BP184" s="25">
        <v>1.2200000000000001E-2</v>
      </c>
      <c r="BQ184" s="25">
        <v>0.39900000000000002</v>
      </c>
      <c r="BR184" s="25">
        <v>0.9234</v>
      </c>
      <c r="BS184" s="25">
        <v>1.7399999999999999E-2</v>
      </c>
      <c r="BT184" s="25">
        <v>0.34789999999999999</v>
      </c>
      <c r="BU184" s="25">
        <v>1.3599999999999999E-2</v>
      </c>
      <c r="BV184" s="25">
        <v>0.66590000000000005</v>
      </c>
      <c r="BW184" s="25">
        <v>0.23730000000000001</v>
      </c>
      <c r="BX184" s="25">
        <v>3.3000000000000002E-2</v>
      </c>
      <c r="BY184" s="25">
        <v>0.10879999999999999</v>
      </c>
      <c r="BZ184" s="25">
        <v>0.32700000000000001</v>
      </c>
      <c r="CA184" s="25">
        <v>0.17499999999999999</v>
      </c>
      <c r="CB184" s="25">
        <v>6.2300000000000001E-2</v>
      </c>
      <c r="CC184" s="25">
        <v>0.66420000000000001</v>
      </c>
      <c r="CD184" s="25">
        <v>0.23760000000000001</v>
      </c>
      <c r="CE184" s="25">
        <v>1.29E-2</v>
      </c>
      <c r="CF184" s="25">
        <v>0.45910000000000001</v>
      </c>
      <c r="CG184" s="25">
        <v>1.1599999999999999E-2</v>
      </c>
      <c r="CH184" s="25">
        <v>2.2599999999999999E-2</v>
      </c>
      <c r="CI184" s="25">
        <v>2.1600000000000001E-2</v>
      </c>
      <c r="CJ184" s="25">
        <v>2.9999999999999997E-4</v>
      </c>
      <c r="CK184" s="25">
        <v>3.32E-8</v>
      </c>
      <c r="CL184" s="25">
        <v>0.18160000000000001</v>
      </c>
      <c r="CM184" s="25">
        <v>5.4300000000000001E-2</v>
      </c>
      <c r="CN184" s="25">
        <v>0.17230000000000001</v>
      </c>
      <c r="CO184" s="25">
        <v>0.33679999999999999</v>
      </c>
      <c r="CP184" s="25">
        <v>7.0000000000000001E-3</v>
      </c>
      <c r="CQ184" s="25">
        <v>0.50690000000000002</v>
      </c>
      <c r="CR184" s="25">
        <v>3.2000000000000001E-2</v>
      </c>
      <c r="CS184" s="25">
        <v>0.49359999999999998</v>
      </c>
      <c r="CT184" s="25">
        <v>0.13780000000000001</v>
      </c>
      <c r="CU184" s="25">
        <v>1.3899999999999999E-2</v>
      </c>
      <c r="CV184" s="25">
        <v>0.1215</v>
      </c>
      <c r="CW184" s="25">
        <v>0.30809999999999998</v>
      </c>
      <c r="CX184" s="25">
        <v>0.31740000000000002</v>
      </c>
      <c r="CY184" s="25">
        <v>6.4500000000000002E-2</v>
      </c>
      <c r="CZ184" s="25">
        <v>0.99850000000000005</v>
      </c>
      <c r="DA184" s="25">
        <v>0.21929999999999999</v>
      </c>
      <c r="DB184" s="25">
        <v>6.7699999999999996E-2</v>
      </c>
      <c r="DC184" s="25">
        <v>0.48749999999999999</v>
      </c>
      <c r="DD184" s="25">
        <v>7.6700000000000004E-2</v>
      </c>
      <c r="DE184" s="25">
        <v>0.18820000000000001</v>
      </c>
      <c r="DF184" s="41" t="str">
        <f t="shared" si="25"/>
        <v/>
      </c>
      <c r="DG184" s="41" t="str">
        <f t="shared" si="29"/>
        <v>down</v>
      </c>
      <c r="DH184" s="41" t="str">
        <f t="shared" si="30"/>
        <v/>
      </c>
      <c r="DI184" s="41" t="str">
        <f t="shared" si="31"/>
        <v/>
      </c>
      <c r="DJ184" s="41" t="str">
        <f t="shared" si="32"/>
        <v>up</v>
      </c>
      <c r="DK184" s="41" t="str">
        <f t="shared" si="33"/>
        <v/>
      </c>
      <c r="DL184" s="41" t="str">
        <f t="shared" si="23"/>
        <v>up</v>
      </c>
      <c r="DM184" s="41" t="str">
        <f t="shared" si="24"/>
        <v/>
      </c>
      <c r="DN184" s="41">
        <f t="shared" si="26"/>
        <v>1</v>
      </c>
      <c r="DO184" s="41">
        <f t="shared" si="27"/>
        <v>1</v>
      </c>
      <c r="DP184" s="41">
        <f t="shared" si="28"/>
        <v>3</v>
      </c>
      <c r="DQ184" s="11"/>
      <c r="DR184" s="14" t="s">
        <v>35</v>
      </c>
      <c r="DS184" s="14" t="s">
        <v>685</v>
      </c>
      <c r="DT184" s="15">
        <v>100008928</v>
      </c>
      <c r="DU184" s="15"/>
      <c r="DV184" s="15">
        <v>1258</v>
      </c>
      <c r="DW184" s="15">
        <v>103.04006</v>
      </c>
    </row>
    <row r="185" spans="11:127" x14ac:dyDescent="0.2">
      <c r="K185" s="2"/>
      <c r="L185" s="13">
        <v>420</v>
      </c>
      <c r="M185" s="45" t="s">
        <v>699</v>
      </c>
      <c r="N185" s="45" t="s">
        <v>700</v>
      </c>
      <c r="O185" s="14" t="s">
        <v>701</v>
      </c>
      <c r="P185" s="15" t="s">
        <v>38</v>
      </c>
      <c r="Q185" s="15">
        <v>37063</v>
      </c>
      <c r="R185" s="14"/>
      <c r="S185" s="16" t="s">
        <v>702</v>
      </c>
      <c r="T185" s="17">
        <v>440103</v>
      </c>
      <c r="U185" s="11"/>
      <c r="V185" s="19">
        <v>1.22</v>
      </c>
      <c r="W185" s="24">
        <v>1.29</v>
      </c>
      <c r="X185" s="19">
        <v>1.06</v>
      </c>
      <c r="Y185" s="19"/>
      <c r="Z185" s="20"/>
      <c r="AA185" s="20"/>
      <c r="AB185" s="19">
        <v>1.08</v>
      </c>
      <c r="AC185" s="22">
        <v>2.68</v>
      </c>
      <c r="AD185" s="22">
        <v>1.77</v>
      </c>
      <c r="AE185" s="22">
        <v>2.4900000000000002</v>
      </c>
      <c r="AF185" s="19">
        <v>0.66</v>
      </c>
      <c r="AG185" s="22">
        <v>2.08</v>
      </c>
      <c r="AH185" s="22">
        <v>1.62</v>
      </c>
      <c r="AI185" s="22">
        <v>2.85</v>
      </c>
      <c r="AJ185" s="19">
        <v>0.78</v>
      </c>
      <c r="AK185" s="22">
        <v>1.76</v>
      </c>
      <c r="AL185" s="19">
        <v>0.9</v>
      </c>
      <c r="AM185" s="22">
        <v>2</v>
      </c>
      <c r="AN185" s="22">
        <v>2.15</v>
      </c>
      <c r="AO185" s="22">
        <v>2.2200000000000002</v>
      </c>
      <c r="AP185" s="19">
        <v>1.07</v>
      </c>
      <c r="AQ185" s="19">
        <v>0.76</v>
      </c>
      <c r="AR185" s="19">
        <v>1.06</v>
      </c>
      <c r="AS185" s="19">
        <v>1.47</v>
      </c>
      <c r="AT185" s="19">
        <v>0.89</v>
      </c>
      <c r="AU185" s="18">
        <v>0.46</v>
      </c>
      <c r="AV185" s="19">
        <v>0.79</v>
      </c>
      <c r="AW185" s="19">
        <v>1.22</v>
      </c>
      <c r="AX185" s="19">
        <v>1.29</v>
      </c>
      <c r="AY185" s="11"/>
      <c r="AZ185" s="25">
        <v>0.14130000000000001</v>
      </c>
      <c r="BA185" s="25">
        <v>0.27</v>
      </c>
      <c r="BB185" s="25">
        <v>5.8500000000000003E-2</v>
      </c>
      <c r="BC185" s="25">
        <v>0.29630000000000001</v>
      </c>
      <c r="BD185" s="25">
        <v>0.57220000000000004</v>
      </c>
      <c r="BE185" s="25">
        <v>0.93830000000000002</v>
      </c>
      <c r="BF185" s="25">
        <v>0.43380000000000002</v>
      </c>
      <c r="BG185" s="25">
        <v>0.24579999999999999</v>
      </c>
      <c r="BH185" s="25">
        <v>9.6999999999999992E-9</v>
      </c>
      <c r="BI185" s="25">
        <v>2.0200000000000001E-9</v>
      </c>
      <c r="BJ185" s="25">
        <v>2.2200000000000001E-2</v>
      </c>
      <c r="BK185" s="25">
        <v>1.95E-2</v>
      </c>
      <c r="BL185" s="25">
        <v>0.61199999999999999</v>
      </c>
      <c r="BM185" s="25">
        <v>2.0000000000000001E-4</v>
      </c>
      <c r="BN185" s="25">
        <v>8.0000000000000002E-3</v>
      </c>
      <c r="BO185" s="25">
        <v>8.0000000000000004E-4</v>
      </c>
      <c r="BP185" s="25">
        <v>0.1991</v>
      </c>
      <c r="BQ185" s="25">
        <v>4.4999999999999997E-3</v>
      </c>
      <c r="BR185" s="25">
        <v>2.4799999999999999E-2</v>
      </c>
      <c r="BS185" s="25">
        <v>4.2699999999999998E-6</v>
      </c>
      <c r="BT185" s="25">
        <v>0.51759999999999995</v>
      </c>
      <c r="BU185" s="25">
        <v>7.7999999999999996E-3</v>
      </c>
      <c r="BV185" s="25">
        <v>0.64859999999999995</v>
      </c>
      <c r="BW185" s="25">
        <v>8.0999999999999996E-3</v>
      </c>
      <c r="BX185" s="25">
        <v>4.0000000000000002E-4</v>
      </c>
      <c r="BY185" s="25">
        <v>2.2000000000000001E-3</v>
      </c>
      <c r="BZ185" s="25">
        <v>0.32790000000000002</v>
      </c>
      <c r="CA185" s="25">
        <v>0.18379999999999999</v>
      </c>
      <c r="CB185" s="25">
        <v>0.79010000000000002</v>
      </c>
      <c r="CC185" s="25">
        <v>0.27589999999999998</v>
      </c>
      <c r="CD185" s="25">
        <v>0.48630000000000001</v>
      </c>
      <c r="CE185" s="25">
        <v>3.0999999999999999E-3</v>
      </c>
      <c r="CF185" s="25">
        <v>0.30399999999999999</v>
      </c>
      <c r="CG185" s="25">
        <v>0.33550000000000002</v>
      </c>
      <c r="CH185" s="25">
        <v>0.21690000000000001</v>
      </c>
      <c r="CI185" s="25">
        <v>0.33510000000000001</v>
      </c>
      <c r="CJ185" s="25">
        <v>2.0000000000000001E-4</v>
      </c>
      <c r="CK185" s="25">
        <v>2E-3</v>
      </c>
      <c r="CL185" s="25">
        <v>3.0999999999999999E-3</v>
      </c>
      <c r="CM185" s="25">
        <v>0.35749999999999998</v>
      </c>
      <c r="CN185" s="25">
        <v>0.01</v>
      </c>
      <c r="CO185" s="25">
        <v>2.4500000000000001E-2</v>
      </c>
      <c r="CP185" s="25">
        <v>6.6699999999999997E-6</v>
      </c>
      <c r="CQ185" s="25">
        <v>0.58879999999999999</v>
      </c>
      <c r="CR185" s="25">
        <v>2.0899999999999998E-2</v>
      </c>
      <c r="CS185" s="25">
        <v>0.49340000000000001</v>
      </c>
      <c r="CT185" s="25">
        <v>1.1599999999999999E-2</v>
      </c>
      <c r="CU185" s="25">
        <v>4.0000000000000002E-4</v>
      </c>
      <c r="CV185" s="25">
        <v>9.9000000000000008E-3</v>
      </c>
      <c r="CW185" s="25">
        <v>0.30809999999999998</v>
      </c>
      <c r="CX185" s="25">
        <v>0.32279999999999998</v>
      </c>
      <c r="CY185" s="25">
        <v>0.34899999999999998</v>
      </c>
      <c r="CZ185" s="25">
        <v>0.90039999999999998</v>
      </c>
      <c r="DA185" s="25">
        <v>0.30209999999999998</v>
      </c>
      <c r="DB185" s="25">
        <v>2.8500000000000001E-2</v>
      </c>
      <c r="DC185" s="25">
        <v>0.40300000000000002</v>
      </c>
      <c r="DD185" s="25">
        <v>0.37759999999999999</v>
      </c>
      <c r="DE185" s="25">
        <v>0.65700000000000003</v>
      </c>
      <c r="DF185" s="41" t="str">
        <f t="shared" si="25"/>
        <v/>
      </c>
      <c r="DG185" s="41" t="str">
        <f t="shared" si="29"/>
        <v/>
      </c>
      <c r="DH185" s="41" t="str">
        <f t="shared" si="30"/>
        <v/>
      </c>
      <c r="DI185" s="41" t="str">
        <f t="shared" si="31"/>
        <v/>
      </c>
      <c r="DJ185" s="41" t="str">
        <f t="shared" si="32"/>
        <v>down</v>
      </c>
      <c r="DK185" s="41" t="str">
        <f t="shared" si="33"/>
        <v/>
      </c>
      <c r="DL185" s="41" t="str">
        <f t="shared" si="23"/>
        <v/>
      </c>
      <c r="DM185" s="41" t="str">
        <f t="shared" si="24"/>
        <v/>
      </c>
      <c r="DN185" s="41">
        <f t="shared" si="26"/>
        <v>1</v>
      </c>
      <c r="DO185" s="41">
        <f t="shared" si="27"/>
        <v>1</v>
      </c>
      <c r="DP185" s="41">
        <f t="shared" si="28"/>
        <v>1</v>
      </c>
      <c r="DQ185" s="11"/>
      <c r="DR185" s="14" t="s">
        <v>699</v>
      </c>
      <c r="DS185" s="14" t="s">
        <v>700</v>
      </c>
      <c r="DT185" s="15">
        <v>100001843</v>
      </c>
      <c r="DU185" s="15" t="s">
        <v>703</v>
      </c>
      <c r="DV185" s="15">
        <v>1986</v>
      </c>
      <c r="DW185" s="15">
        <v>219.09755000000001</v>
      </c>
    </row>
    <row r="186" spans="11:127" x14ac:dyDescent="0.2">
      <c r="K186" s="2"/>
      <c r="L186" s="13">
        <v>422</v>
      </c>
      <c r="M186" s="46"/>
      <c r="N186" s="46"/>
      <c r="O186" s="14" t="s">
        <v>704</v>
      </c>
      <c r="P186" s="15" t="s">
        <v>38</v>
      </c>
      <c r="Q186" s="15">
        <v>36738</v>
      </c>
      <c r="R186" s="16" t="s">
        <v>705</v>
      </c>
      <c r="S186" s="16" t="s">
        <v>706</v>
      </c>
      <c r="T186" s="17">
        <v>92865</v>
      </c>
      <c r="U186" s="11"/>
      <c r="V186" s="18">
        <v>0.43</v>
      </c>
      <c r="W186" s="19">
        <v>0.82</v>
      </c>
      <c r="X186" s="22">
        <v>1.88</v>
      </c>
      <c r="Y186" s="20"/>
      <c r="Z186" s="20"/>
      <c r="AA186" s="20"/>
      <c r="AB186" s="24">
        <v>1.39</v>
      </c>
      <c r="AC186" s="19">
        <v>1.36</v>
      </c>
      <c r="AD186" s="22">
        <v>3.61</v>
      </c>
      <c r="AE186" s="19">
        <v>0.97</v>
      </c>
      <c r="AF186" s="22">
        <v>2.66</v>
      </c>
      <c r="AG186" s="19">
        <v>1.39</v>
      </c>
      <c r="AH186" s="19">
        <v>0.88</v>
      </c>
      <c r="AI186" s="19">
        <v>1.27</v>
      </c>
      <c r="AJ186" s="18">
        <v>0.63</v>
      </c>
      <c r="AK186" s="24">
        <v>1.45</v>
      </c>
      <c r="AL186" s="19">
        <v>0.66</v>
      </c>
      <c r="AM186" s="19">
        <v>0.77</v>
      </c>
      <c r="AN186" s="24">
        <v>1.47</v>
      </c>
      <c r="AO186" s="19">
        <v>1.17</v>
      </c>
      <c r="AP186" s="22">
        <v>1.9</v>
      </c>
      <c r="AQ186" s="19">
        <v>1.23</v>
      </c>
      <c r="AR186" s="22">
        <v>2</v>
      </c>
      <c r="AS186" s="19">
        <v>1.23</v>
      </c>
      <c r="AT186" s="19">
        <v>0.95</v>
      </c>
      <c r="AU186" s="19">
        <v>0.8</v>
      </c>
      <c r="AV186" s="19">
        <v>1.1399999999999999</v>
      </c>
      <c r="AW186" s="18">
        <v>0.43</v>
      </c>
      <c r="AX186" s="19">
        <v>0.82</v>
      </c>
      <c r="AY186" s="11"/>
      <c r="AZ186" s="25">
        <v>3.0999999999999999E-3</v>
      </c>
      <c r="BA186" s="25">
        <v>6.3200000000000006E-2</v>
      </c>
      <c r="BB186" s="25">
        <v>0.40389999999999998</v>
      </c>
      <c r="BC186" s="25">
        <v>0.78139999999999998</v>
      </c>
      <c r="BD186" s="25">
        <v>4.5999999999999999E-3</v>
      </c>
      <c r="BE186" s="25">
        <v>0.93830000000000002</v>
      </c>
      <c r="BF186" s="25">
        <v>1.44E-2</v>
      </c>
      <c r="BG186" s="25">
        <v>3.1800000000000002E-2</v>
      </c>
      <c r="BH186" s="25">
        <v>2.08E-6</v>
      </c>
      <c r="BI186" s="25">
        <v>2.8799999999999998E-7</v>
      </c>
      <c r="BJ186" s="25">
        <v>8.3999999999999995E-3</v>
      </c>
      <c r="BK186" s="25">
        <v>1.1900000000000001E-2</v>
      </c>
      <c r="BL186" s="25">
        <v>8.6099999999999996E-2</v>
      </c>
      <c r="BM186" s="25">
        <v>0.3397</v>
      </c>
      <c r="BN186" s="25">
        <v>4.3799999999999998E-7</v>
      </c>
      <c r="BO186" s="25">
        <v>0.437</v>
      </c>
      <c r="BP186" s="25">
        <v>1.5400000000000002E-5</v>
      </c>
      <c r="BQ186" s="25">
        <v>0.16009999999999999</v>
      </c>
      <c r="BR186" s="25">
        <v>0.46239999999999998</v>
      </c>
      <c r="BS186" s="25">
        <v>0.24160000000000001</v>
      </c>
      <c r="BT186" s="25">
        <v>3.4599999999999999E-2</v>
      </c>
      <c r="BU186" s="25">
        <v>5.9299999999999999E-2</v>
      </c>
      <c r="BV186" s="25">
        <v>0.13969999999999999</v>
      </c>
      <c r="BW186" s="25">
        <v>0.45879999999999999</v>
      </c>
      <c r="BX186" s="25">
        <v>5.6099999999999997E-2</v>
      </c>
      <c r="BY186" s="25">
        <v>0.4556</v>
      </c>
      <c r="BZ186" s="25">
        <v>9.1000000000000004E-3</v>
      </c>
      <c r="CA186" s="25">
        <v>0.3634</v>
      </c>
      <c r="CB186" s="25">
        <v>4.4000000000000003E-3</v>
      </c>
      <c r="CC186" s="25">
        <v>0.55510000000000004</v>
      </c>
      <c r="CD186" s="25">
        <v>0.78200000000000003</v>
      </c>
      <c r="CE186" s="25">
        <v>0.43490000000000001</v>
      </c>
      <c r="CF186" s="25">
        <v>0.21410000000000001</v>
      </c>
      <c r="CG186" s="25">
        <v>6.9999999999999999E-4</v>
      </c>
      <c r="CH186" s="25">
        <v>0.4526</v>
      </c>
      <c r="CI186" s="25">
        <v>9.11E-2</v>
      </c>
      <c r="CJ186" s="25">
        <v>9.9299999999999999E-2</v>
      </c>
      <c r="CK186" s="25">
        <v>3.7899999999999999E-7</v>
      </c>
      <c r="CL186" s="25">
        <v>0.27089999999999997</v>
      </c>
      <c r="CM186" s="25">
        <v>4.0000000000000002E-4</v>
      </c>
      <c r="CN186" s="25">
        <v>9.1899999999999996E-2</v>
      </c>
      <c r="CO186" s="25">
        <v>0.20380000000000001</v>
      </c>
      <c r="CP186" s="25">
        <v>6.2600000000000003E-2</v>
      </c>
      <c r="CQ186" s="25">
        <v>0.15</v>
      </c>
      <c r="CR186" s="25">
        <v>9.0700000000000003E-2</v>
      </c>
      <c r="CS186" s="25">
        <v>0.21529999999999999</v>
      </c>
      <c r="CT186" s="25">
        <v>0.22109999999999999</v>
      </c>
      <c r="CU186" s="25">
        <v>2.18E-2</v>
      </c>
      <c r="CV186" s="25">
        <v>0.29320000000000002</v>
      </c>
      <c r="CW186" s="25">
        <v>2.3599999999999999E-2</v>
      </c>
      <c r="CX186" s="25">
        <v>0.4158</v>
      </c>
      <c r="CY186" s="25">
        <v>1.3100000000000001E-2</v>
      </c>
      <c r="CZ186" s="25">
        <v>0.99850000000000005</v>
      </c>
      <c r="DA186" s="25">
        <v>0.36899999999999999</v>
      </c>
      <c r="DB186" s="25">
        <v>0.36299999999999999</v>
      </c>
      <c r="DC186" s="25">
        <v>0.33119999999999999</v>
      </c>
      <c r="DD186" s="25">
        <v>1.26E-2</v>
      </c>
      <c r="DE186" s="25">
        <v>0.86550000000000005</v>
      </c>
      <c r="DF186" s="41" t="str">
        <f t="shared" si="25"/>
        <v/>
      </c>
      <c r="DG186" s="41" t="str">
        <f t="shared" si="29"/>
        <v>up</v>
      </c>
      <c r="DH186" s="41" t="str">
        <f t="shared" si="30"/>
        <v/>
      </c>
      <c r="DI186" s="41" t="str">
        <f t="shared" si="31"/>
        <v/>
      </c>
      <c r="DJ186" s="41" t="str">
        <f t="shared" si="32"/>
        <v/>
      </c>
      <c r="DK186" s="41" t="str">
        <f t="shared" si="33"/>
        <v/>
      </c>
      <c r="DL186" s="41" t="str">
        <f t="shared" si="23"/>
        <v>down</v>
      </c>
      <c r="DM186" s="41" t="str">
        <f t="shared" si="24"/>
        <v/>
      </c>
      <c r="DN186" s="41">
        <f t="shared" si="26"/>
        <v>1</v>
      </c>
      <c r="DO186" s="41">
        <f t="shared" si="27"/>
        <v>1</v>
      </c>
      <c r="DP186" s="41">
        <f t="shared" si="28"/>
        <v>2</v>
      </c>
      <c r="DQ186" s="11"/>
      <c r="DR186" s="14" t="s">
        <v>699</v>
      </c>
      <c r="DS186" s="14" t="s">
        <v>700</v>
      </c>
      <c r="DT186" s="15">
        <v>331</v>
      </c>
      <c r="DU186" s="15" t="s">
        <v>707</v>
      </c>
      <c r="DV186" s="15">
        <v>1775</v>
      </c>
      <c r="DW186" s="15">
        <v>277.10302999999999</v>
      </c>
    </row>
    <row r="187" spans="11:127" x14ac:dyDescent="0.2">
      <c r="K187" s="2"/>
      <c r="L187" s="13">
        <v>423</v>
      </c>
      <c r="M187" s="46"/>
      <c r="N187" s="46"/>
      <c r="O187" s="14" t="s">
        <v>708</v>
      </c>
      <c r="P187" s="15" t="s">
        <v>38</v>
      </c>
      <c r="Q187" s="15">
        <v>2730</v>
      </c>
      <c r="R187" s="16" t="s">
        <v>709</v>
      </c>
      <c r="S187" s="16" t="s">
        <v>710</v>
      </c>
      <c r="T187" s="17">
        <v>150914</v>
      </c>
      <c r="U187" s="11"/>
      <c r="V187" s="19">
        <v>0.34</v>
      </c>
      <c r="W187" s="19">
        <v>0.51</v>
      </c>
      <c r="X187" s="19">
        <v>1.5</v>
      </c>
      <c r="Y187" s="21"/>
      <c r="Z187" s="20"/>
      <c r="AA187" s="19"/>
      <c r="AB187" s="18">
        <v>0.33</v>
      </c>
      <c r="AC187" s="18">
        <v>0.4</v>
      </c>
      <c r="AD187" s="19">
        <v>1.38</v>
      </c>
      <c r="AE187" s="19">
        <v>1.2</v>
      </c>
      <c r="AF187" s="22">
        <v>3.48</v>
      </c>
      <c r="AG187" s="19">
        <v>0.9</v>
      </c>
      <c r="AH187" s="18">
        <v>0.42</v>
      </c>
      <c r="AI187" s="19">
        <v>0.94</v>
      </c>
      <c r="AJ187" s="23">
        <v>0.46</v>
      </c>
      <c r="AK187" s="19">
        <v>2.25</v>
      </c>
      <c r="AL187" s="19">
        <v>0.95</v>
      </c>
      <c r="AM187" s="23">
        <v>0.52</v>
      </c>
      <c r="AN187" s="19">
        <v>1.18</v>
      </c>
      <c r="AO187" s="23">
        <v>0.54</v>
      </c>
      <c r="AP187" s="19">
        <v>2.2799999999999998</v>
      </c>
      <c r="AQ187" s="19">
        <v>0.5</v>
      </c>
      <c r="AR187" s="19">
        <v>0.6</v>
      </c>
      <c r="AS187" s="19">
        <v>1.36</v>
      </c>
      <c r="AT187" s="19">
        <v>1.72</v>
      </c>
      <c r="AU187" s="19">
        <v>0.52</v>
      </c>
      <c r="AV187" s="19">
        <v>0.78</v>
      </c>
      <c r="AW187" s="18">
        <v>0.34</v>
      </c>
      <c r="AX187" s="19">
        <v>0.51</v>
      </c>
      <c r="AY187" s="11"/>
      <c r="AZ187" s="25">
        <v>0.1009</v>
      </c>
      <c r="BA187" s="25">
        <v>0.21759999999999999</v>
      </c>
      <c r="BB187" s="25">
        <v>0.3745</v>
      </c>
      <c r="BC187" s="25">
        <v>0.76300000000000001</v>
      </c>
      <c r="BD187" s="25">
        <v>0.35160000000000002</v>
      </c>
      <c r="BE187" s="25">
        <v>0.93830000000000002</v>
      </c>
      <c r="BF187" s="25">
        <v>7.3700000000000002E-2</v>
      </c>
      <c r="BG187" s="25">
        <v>7.9799999999999996E-2</v>
      </c>
      <c r="BH187" s="25">
        <v>4.5999999999999999E-3</v>
      </c>
      <c r="BI187" s="25">
        <v>4.0000000000000002E-4</v>
      </c>
      <c r="BJ187" s="25">
        <v>0.30380000000000001</v>
      </c>
      <c r="BK187" s="25">
        <v>9.8799999999999999E-2</v>
      </c>
      <c r="BL187" s="25">
        <v>1.9199999999999998E-2</v>
      </c>
      <c r="BM187" s="25">
        <v>2.9899999999999999E-2</v>
      </c>
      <c r="BN187" s="25">
        <v>0.89629999999999999</v>
      </c>
      <c r="BO187" s="25">
        <v>0.85599999999999998</v>
      </c>
      <c r="BP187" s="25">
        <v>2.18E-2</v>
      </c>
      <c r="BQ187" s="25">
        <v>0.79190000000000005</v>
      </c>
      <c r="BR187" s="25">
        <v>2.81E-2</v>
      </c>
      <c r="BS187" s="25">
        <v>0.2427</v>
      </c>
      <c r="BT187" s="25">
        <v>5.1700000000000003E-2</v>
      </c>
      <c r="BU187" s="25">
        <v>0.2888</v>
      </c>
      <c r="BV187" s="25">
        <v>0.97460000000000002</v>
      </c>
      <c r="BW187" s="25">
        <v>8.6599999999999996E-2</v>
      </c>
      <c r="BX187" s="25">
        <v>0.83399999999999996</v>
      </c>
      <c r="BY187" s="25">
        <v>9.2399999999999996E-2</v>
      </c>
      <c r="BZ187" s="25">
        <v>0.13089999999999999</v>
      </c>
      <c r="CA187" s="25">
        <v>0.18429999999999999</v>
      </c>
      <c r="CB187" s="25">
        <v>0.32600000000000001</v>
      </c>
      <c r="CC187" s="25">
        <v>0.42759999999999998</v>
      </c>
      <c r="CD187" s="25">
        <v>0.17130000000000001</v>
      </c>
      <c r="CE187" s="25">
        <v>0.17630000000000001</v>
      </c>
      <c r="CF187" s="25">
        <v>0.61350000000000005</v>
      </c>
      <c r="CG187" s="25">
        <v>1.0200000000000001E-2</v>
      </c>
      <c r="CH187" s="25">
        <v>0.188</v>
      </c>
      <c r="CI187" s="25">
        <v>3.2800000000000003E-2</v>
      </c>
      <c r="CJ187" s="25">
        <v>1.37E-2</v>
      </c>
      <c r="CK187" s="25">
        <v>0.11219999999999999</v>
      </c>
      <c r="CL187" s="25">
        <v>0.4158</v>
      </c>
      <c r="CM187" s="25">
        <v>7.6799999999999993E-2</v>
      </c>
      <c r="CN187" s="25">
        <v>0.28110000000000002</v>
      </c>
      <c r="CO187" s="25">
        <v>2.64E-2</v>
      </c>
      <c r="CP187" s="25">
        <v>6.2600000000000003E-2</v>
      </c>
      <c r="CQ187" s="25">
        <v>0.19550000000000001</v>
      </c>
      <c r="CR187" s="25">
        <v>0.2311</v>
      </c>
      <c r="CS187" s="25">
        <v>0.59499999999999997</v>
      </c>
      <c r="CT187" s="25">
        <v>6.6199999999999995E-2</v>
      </c>
      <c r="CU187" s="25">
        <v>0.17849999999999999</v>
      </c>
      <c r="CV187" s="25">
        <v>0.11119999999999999</v>
      </c>
      <c r="CW187" s="25">
        <v>0.1726</v>
      </c>
      <c r="CX187" s="25">
        <v>0.32279999999999998</v>
      </c>
      <c r="CY187" s="25">
        <v>0.19470000000000001</v>
      </c>
      <c r="CZ187" s="25">
        <v>0.99850000000000005</v>
      </c>
      <c r="DA187" s="25">
        <v>0.1905</v>
      </c>
      <c r="DB187" s="25">
        <v>0.2276</v>
      </c>
      <c r="DC187" s="25">
        <v>0.53180000000000005</v>
      </c>
      <c r="DD187" s="25">
        <v>7.1099999999999997E-2</v>
      </c>
      <c r="DE187" s="25">
        <v>0.62360000000000004</v>
      </c>
      <c r="DF187" s="41" t="str">
        <f t="shared" si="25"/>
        <v/>
      </c>
      <c r="DG187" s="41" t="str">
        <f t="shared" si="29"/>
        <v/>
      </c>
      <c r="DH187" s="41" t="str">
        <f t="shared" si="30"/>
        <v/>
      </c>
      <c r="DI187" s="41" t="str">
        <f t="shared" si="31"/>
        <v/>
      </c>
      <c r="DJ187" s="41" t="str">
        <f t="shared" si="32"/>
        <v/>
      </c>
      <c r="DK187" s="41" t="str">
        <f t="shared" si="33"/>
        <v/>
      </c>
      <c r="DL187" s="41" t="str">
        <f t="shared" si="23"/>
        <v>down</v>
      </c>
      <c r="DM187" s="41" t="str">
        <f t="shared" si="24"/>
        <v/>
      </c>
      <c r="DN187" s="41">
        <f t="shared" si="26"/>
        <v>1</v>
      </c>
      <c r="DO187" s="41">
        <f t="shared" si="27"/>
        <v>1</v>
      </c>
      <c r="DP187" s="41">
        <f t="shared" si="28"/>
        <v>1</v>
      </c>
      <c r="DQ187" s="11"/>
      <c r="DR187" s="14" t="s">
        <v>699</v>
      </c>
      <c r="DS187" s="14" t="s">
        <v>700</v>
      </c>
      <c r="DT187" s="15">
        <v>1140</v>
      </c>
      <c r="DU187" s="15" t="s">
        <v>711</v>
      </c>
      <c r="DV187" s="15">
        <v>1430</v>
      </c>
      <c r="DW187" s="15">
        <v>276.11901999999998</v>
      </c>
    </row>
    <row r="188" spans="11:127" x14ac:dyDescent="0.2">
      <c r="K188" s="2"/>
      <c r="L188" s="13">
        <v>424</v>
      </c>
      <c r="M188" s="46"/>
      <c r="N188" s="46"/>
      <c r="O188" s="14" t="s">
        <v>712</v>
      </c>
      <c r="P188" s="15" t="s">
        <v>38</v>
      </c>
      <c r="Q188" s="15">
        <v>33949</v>
      </c>
      <c r="R188" s="14"/>
      <c r="S188" s="16" t="s">
        <v>713</v>
      </c>
      <c r="T188" s="17">
        <v>165527</v>
      </c>
      <c r="U188" s="11"/>
      <c r="V188" s="19">
        <v>0.67</v>
      </c>
      <c r="W188" s="19">
        <v>0.94</v>
      </c>
      <c r="X188" s="19">
        <v>1.4</v>
      </c>
      <c r="Y188" s="19"/>
      <c r="Z188" s="20"/>
      <c r="AA188" s="19"/>
      <c r="AB188" s="18">
        <v>0.38</v>
      </c>
      <c r="AC188" s="18">
        <v>0.33</v>
      </c>
      <c r="AD188" s="18">
        <v>0.5</v>
      </c>
      <c r="AE188" s="19">
        <v>0.85</v>
      </c>
      <c r="AF188" s="19">
        <v>1.54</v>
      </c>
      <c r="AG188" s="19">
        <v>0.86</v>
      </c>
      <c r="AH188" s="18">
        <v>0.41</v>
      </c>
      <c r="AI188" s="18">
        <v>0.45</v>
      </c>
      <c r="AJ188" s="18">
        <v>0.48</v>
      </c>
      <c r="AK188" s="19">
        <v>1.0900000000000001</v>
      </c>
      <c r="AL188" s="19">
        <v>0.94</v>
      </c>
      <c r="AM188" s="19">
        <v>0.6</v>
      </c>
      <c r="AN188" s="19">
        <v>0.66</v>
      </c>
      <c r="AO188" s="19">
        <v>0.64</v>
      </c>
      <c r="AP188" s="19">
        <v>1.0900000000000001</v>
      </c>
      <c r="AQ188" s="19">
        <v>0.75</v>
      </c>
      <c r="AR188" s="19">
        <v>0.72</v>
      </c>
      <c r="AS188" s="19">
        <v>1.68</v>
      </c>
      <c r="AT188" s="19">
        <v>1.77</v>
      </c>
      <c r="AU188" s="19">
        <v>0.94</v>
      </c>
      <c r="AV188" s="19">
        <v>1.32</v>
      </c>
      <c r="AW188" s="19">
        <v>0.67</v>
      </c>
      <c r="AX188" s="19">
        <v>0.94</v>
      </c>
      <c r="AY188" s="11"/>
      <c r="AZ188" s="25">
        <v>0.50990000000000002</v>
      </c>
      <c r="BA188" s="25">
        <v>0.44069999999999998</v>
      </c>
      <c r="BB188" s="25">
        <v>0.70950000000000002</v>
      </c>
      <c r="BC188" s="25">
        <v>0.97260000000000002</v>
      </c>
      <c r="BD188" s="25">
        <v>0.23580000000000001</v>
      </c>
      <c r="BE188" s="25">
        <v>0.93830000000000002</v>
      </c>
      <c r="BF188" s="25">
        <v>0.42830000000000001</v>
      </c>
      <c r="BG188" s="25">
        <v>0.24460000000000001</v>
      </c>
      <c r="BH188" s="25">
        <v>8.9999999999999998E-4</v>
      </c>
      <c r="BI188" s="25">
        <v>7.8999999999999996E-5</v>
      </c>
      <c r="BJ188" s="25">
        <v>0.39910000000000001</v>
      </c>
      <c r="BK188" s="25">
        <v>0.11890000000000001</v>
      </c>
      <c r="BL188" s="25">
        <v>4.4299999999999999E-2</v>
      </c>
      <c r="BM188" s="25">
        <v>2.2000000000000001E-3</v>
      </c>
      <c r="BN188" s="25">
        <v>3.27E-2</v>
      </c>
      <c r="BO188" s="25">
        <v>0.25419999999999998</v>
      </c>
      <c r="BP188" s="25">
        <v>0.31230000000000002</v>
      </c>
      <c r="BQ188" s="25">
        <v>0.62490000000000001</v>
      </c>
      <c r="BR188" s="25">
        <v>4.7000000000000002E-3</v>
      </c>
      <c r="BS188" s="25">
        <v>1.1599999999999999E-2</v>
      </c>
      <c r="BT188" s="25">
        <v>1.7600000000000001E-2</v>
      </c>
      <c r="BU188" s="25">
        <v>0.74270000000000003</v>
      </c>
      <c r="BV188" s="25">
        <v>0.79590000000000005</v>
      </c>
      <c r="BW188" s="25">
        <v>0.4879</v>
      </c>
      <c r="BX188" s="25">
        <v>0.58099999999999996</v>
      </c>
      <c r="BY188" s="25">
        <v>0.34200000000000003</v>
      </c>
      <c r="BZ188" s="25">
        <v>0.88670000000000004</v>
      </c>
      <c r="CA188" s="25">
        <v>0.56669999999999998</v>
      </c>
      <c r="CB188" s="25">
        <v>0.23880000000000001</v>
      </c>
      <c r="CC188" s="25">
        <v>0.3276</v>
      </c>
      <c r="CD188" s="25">
        <v>0.26519999999999999</v>
      </c>
      <c r="CE188" s="25">
        <v>0.76249999999999996</v>
      </c>
      <c r="CF188" s="25">
        <v>0.19239999999999999</v>
      </c>
      <c r="CG188" s="25">
        <v>0.32479999999999998</v>
      </c>
      <c r="CH188" s="25">
        <v>0.65980000000000005</v>
      </c>
      <c r="CI188" s="25">
        <v>5.8999999999999997E-2</v>
      </c>
      <c r="CJ188" s="25">
        <v>1.6000000000000001E-3</v>
      </c>
      <c r="CK188" s="25">
        <v>6.8999999999999999E-3</v>
      </c>
      <c r="CL188" s="25">
        <v>0.18609999999999999</v>
      </c>
      <c r="CM188" s="25">
        <v>0.45629999999999998</v>
      </c>
      <c r="CN188" s="25">
        <v>0.23899999999999999</v>
      </c>
      <c r="CO188" s="25">
        <v>6.6E-3</v>
      </c>
      <c r="CP188" s="25">
        <v>5.0000000000000001E-3</v>
      </c>
      <c r="CQ188" s="25">
        <v>9.8199999999999996E-2</v>
      </c>
      <c r="CR188" s="25">
        <v>0.39529999999999998</v>
      </c>
      <c r="CS188" s="25">
        <v>0.54039999999999999</v>
      </c>
      <c r="CT188" s="25">
        <v>0.23180000000000001</v>
      </c>
      <c r="CU188" s="25">
        <v>0.14030000000000001</v>
      </c>
      <c r="CV188" s="25">
        <v>0.2447</v>
      </c>
      <c r="CW188" s="25">
        <v>0.51970000000000005</v>
      </c>
      <c r="CX188" s="25">
        <v>0.50149999999999995</v>
      </c>
      <c r="CY188" s="25">
        <v>0.15989999999999999</v>
      </c>
      <c r="CZ188" s="25">
        <v>0.95499999999999996</v>
      </c>
      <c r="DA188" s="25">
        <v>0.23139999999999999</v>
      </c>
      <c r="DB188" s="25">
        <v>0.48380000000000001</v>
      </c>
      <c r="DC188" s="25">
        <v>0.3251</v>
      </c>
      <c r="DD188" s="25">
        <v>0.37230000000000002</v>
      </c>
      <c r="DE188" s="25">
        <v>0.96989999999999998</v>
      </c>
      <c r="DF188" s="41" t="str">
        <f t="shared" si="25"/>
        <v/>
      </c>
      <c r="DG188" s="41" t="str">
        <f t="shared" si="29"/>
        <v/>
      </c>
      <c r="DH188" s="41" t="str">
        <f t="shared" si="30"/>
        <v/>
      </c>
      <c r="DI188" s="41" t="str">
        <f t="shared" si="31"/>
        <v/>
      </c>
      <c r="DJ188" s="41" t="str">
        <f t="shared" si="32"/>
        <v/>
      </c>
      <c r="DK188" s="41" t="str">
        <f t="shared" si="33"/>
        <v/>
      </c>
      <c r="DL188" s="41" t="str">
        <f t="shared" si="23"/>
        <v/>
      </c>
      <c r="DM188" s="41" t="str">
        <f t="shared" si="24"/>
        <v/>
      </c>
      <c r="DN188" s="41">
        <f t="shared" si="26"/>
        <v>1</v>
      </c>
      <c r="DO188" s="41">
        <f t="shared" si="27"/>
        <v>0</v>
      </c>
      <c r="DP188" s="41">
        <f t="shared" si="28"/>
        <v>0</v>
      </c>
      <c r="DQ188" s="11"/>
      <c r="DR188" s="14" t="s">
        <v>699</v>
      </c>
      <c r="DS188" s="14" t="s">
        <v>700</v>
      </c>
      <c r="DT188" s="15">
        <v>100001294</v>
      </c>
      <c r="DU188" s="15" t="s">
        <v>714</v>
      </c>
      <c r="DV188" s="15">
        <v>1535</v>
      </c>
      <c r="DW188" s="15">
        <v>205.08189999999999</v>
      </c>
    </row>
    <row r="189" spans="11:127" x14ac:dyDescent="0.2">
      <c r="K189" s="2"/>
      <c r="L189" s="13">
        <v>425</v>
      </c>
      <c r="M189" s="46"/>
      <c r="N189" s="46"/>
      <c r="O189" s="14" t="s">
        <v>715</v>
      </c>
      <c r="P189" s="15" t="s">
        <v>38</v>
      </c>
      <c r="Q189" s="15">
        <v>18245</v>
      </c>
      <c r="R189" s="14"/>
      <c r="S189" s="14"/>
      <c r="T189" s="17">
        <v>7017195</v>
      </c>
      <c r="U189" s="11"/>
      <c r="V189" s="18">
        <v>0.41</v>
      </c>
      <c r="W189" s="19">
        <v>0.56000000000000005</v>
      </c>
      <c r="X189" s="19">
        <v>1.36</v>
      </c>
      <c r="Y189" s="19"/>
      <c r="Z189" s="20"/>
      <c r="AA189" s="21"/>
      <c r="AB189" s="18">
        <v>0.35</v>
      </c>
      <c r="AC189" s="18">
        <v>0.38</v>
      </c>
      <c r="AD189" s="19">
        <v>0.67</v>
      </c>
      <c r="AE189" s="19">
        <v>1.08</v>
      </c>
      <c r="AF189" s="19">
        <v>1.75</v>
      </c>
      <c r="AG189" s="19">
        <v>0.98</v>
      </c>
      <c r="AH189" s="19">
        <v>0.81</v>
      </c>
      <c r="AI189" s="18">
        <v>0.55000000000000004</v>
      </c>
      <c r="AJ189" s="19">
        <v>0.83</v>
      </c>
      <c r="AK189" s="23">
        <v>0.67</v>
      </c>
      <c r="AL189" s="19">
        <v>0.9</v>
      </c>
      <c r="AM189" s="19">
        <v>0.68</v>
      </c>
      <c r="AN189" s="23">
        <v>0.6</v>
      </c>
      <c r="AO189" s="19">
        <v>0.76</v>
      </c>
      <c r="AP189" s="19">
        <v>0.88</v>
      </c>
      <c r="AQ189" s="18">
        <v>0.48</v>
      </c>
      <c r="AR189" s="19">
        <v>0.61</v>
      </c>
      <c r="AS189" s="19">
        <v>1.32</v>
      </c>
      <c r="AT189" s="19">
        <v>1.56</v>
      </c>
      <c r="AU189" s="19">
        <v>1.02</v>
      </c>
      <c r="AV189" s="19">
        <v>1.1000000000000001</v>
      </c>
      <c r="AW189" s="18">
        <v>0.39</v>
      </c>
      <c r="AX189" s="19">
        <v>0.55000000000000004</v>
      </c>
      <c r="AY189" s="11"/>
      <c r="AZ189" s="25">
        <v>4.3999999999999997E-2</v>
      </c>
      <c r="BA189" s="25">
        <v>0.1507</v>
      </c>
      <c r="BB189" s="25">
        <v>0.2079</v>
      </c>
      <c r="BC189" s="25">
        <v>0.56579999999999997</v>
      </c>
      <c r="BD189" s="25">
        <v>0.26179999999999998</v>
      </c>
      <c r="BE189" s="25">
        <v>0.93830000000000002</v>
      </c>
      <c r="BF189" s="25">
        <v>0.1021</v>
      </c>
      <c r="BG189" s="25">
        <v>9.8599999999999993E-2</v>
      </c>
      <c r="BH189" s="25">
        <v>2.4899999999999999E-2</v>
      </c>
      <c r="BI189" s="25">
        <v>1.8E-3</v>
      </c>
      <c r="BJ189" s="25">
        <v>7.1300000000000002E-2</v>
      </c>
      <c r="BK189" s="25">
        <v>4.1300000000000003E-2</v>
      </c>
      <c r="BL189" s="25">
        <v>8.6E-3</v>
      </c>
      <c r="BM189" s="25">
        <v>5.0000000000000001E-3</v>
      </c>
      <c r="BN189" s="25">
        <v>0.18740000000000001</v>
      </c>
      <c r="BO189" s="25">
        <v>0.8407</v>
      </c>
      <c r="BP189" s="25">
        <v>0.1186</v>
      </c>
      <c r="BQ189" s="25">
        <v>0.61809999999999998</v>
      </c>
      <c r="BR189" s="25">
        <v>0.94240000000000002</v>
      </c>
      <c r="BS189" s="25">
        <v>4.4699999999999997E-2</v>
      </c>
      <c r="BT189" s="25">
        <v>0.56830000000000003</v>
      </c>
      <c r="BU189" s="25">
        <v>5.2499999999999998E-2</v>
      </c>
      <c r="BV189" s="25">
        <v>0.71640000000000004</v>
      </c>
      <c r="BW189" s="25">
        <v>0.25629999999999997</v>
      </c>
      <c r="BX189" s="25">
        <v>8.3400000000000002E-2</v>
      </c>
      <c r="BY189" s="25">
        <v>0.43769999999999998</v>
      </c>
      <c r="BZ189" s="25">
        <v>0.54110000000000003</v>
      </c>
      <c r="CA189" s="25">
        <v>1.9800000000000002E-2</v>
      </c>
      <c r="CB189" s="25">
        <v>0.22239999999999999</v>
      </c>
      <c r="CC189" s="25">
        <v>0.41470000000000001</v>
      </c>
      <c r="CD189" s="25">
        <v>0.26850000000000002</v>
      </c>
      <c r="CE189" s="25">
        <v>0.65459999999999996</v>
      </c>
      <c r="CF189" s="25">
        <v>0.59279999999999999</v>
      </c>
      <c r="CG189" s="25">
        <v>2.8E-3</v>
      </c>
      <c r="CH189" s="25">
        <v>0.1021</v>
      </c>
      <c r="CI189" s="25">
        <v>1.9099999999999999E-2</v>
      </c>
      <c r="CJ189" s="25">
        <v>3.2000000000000002E-3</v>
      </c>
      <c r="CK189" s="25">
        <v>3.0800000000000001E-2</v>
      </c>
      <c r="CL189" s="25">
        <v>0.41199999999999998</v>
      </c>
      <c r="CM189" s="25">
        <v>0.25230000000000002</v>
      </c>
      <c r="CN189" s="25">
        <v>0.2374</v>
      </c>
      <c r="CO189" s="25">
        <v>0.34100000000000003</v>
      </c>
      <c r="CP189" s="25">
        <v>1.5599999999999999E-2</v>
      </c>
      <c r="CQ189" s="25">
        <v>0.6018</v>
      </c>
      <c r="CR189" s="25">
        <v>8.6300000000000002E-2</v>
      </c>
      <c r="CS189" s="25">
        <v>0.51529999999999998</v>
      </c>
      <c r="CT189" s="25">
        <v>0.1454</v>
      </c>
      <c r="CU189" s="25">
        <v>3.0099999999999998E-2</v>
      </c>
      <c r="CV189" s="25">
        <v>0.28760000000000002</v>
      </c>
      <c r="CW189" s="25">
        <v>0.40839999999999999</v>
      </c>
      <c r="CX189" s="25">
        <v>0.13120000000000001</v>
      </c>
      <c r="CY189" s="25">
        <v>0.15279999999999999</v>
      </c>
      <c r="CZ189" s="25">
        <v>0.99670000000000003</v>
      </c>
      <c r="DA189" s="25">
        <v>0.23319999999999999</v>
      </c>
      <c r="DB189" s="25">
        <v>0.44779999999999998</v>
      </c>
      <c r="DC189" s="25">
        <v>0.52680000000000005</v>
      </c>
      <c r="DD189" s="25">
        <v>3.3000000000000002E-2</v>
      </c>
      <c r="DE189" s="25">
        <v>0.44940000000000002</v>
      </c>
      <c r="DF189" s="41" t="str">
        <f t="shared" si="25"/>
        <v/>
      </c>
      <c r="DG189" s="41" t="str">
        <f t="shared" si="29"/>
        <v/>
      </c>
      <c r="DH189" s="41" t="str">
        <f t="shared" si="30"/>
        <v/>
      </c>
      <c r="DI189" s="41" t="str">
        <f t="shared" si="31"/>
        <v/>
      </c>
      <c r="DJ189" s="41" t="str">
        <f t="shared" si="32"/>
        <v/>
      </c>
      <c r="DK189" s="41" t="str">
        <f t="shared" si="33"/>
        <v/>
      </c>
      <c r="DL189" s="41" t="str">
        <f t="shared" si="23"/>
        <v>down</v>
      </c>
      <c r="DM189" s="41" t="str">
        <f t="shared" si="24"/>
        <v/>
      </c>
      <c r="DN189" s="41">
        <f t="shared" si="26"/>
        <v>1</v>
      </c>
      <c r="DO189" s="41">
        <f t="shared" si="27"/>
        <v>1</v>
      </c>
      <c r="DP189" s="41">
        <f t="shared" si="28"/>
        <v>1</v>
      </c>
      <c r="DQ189" s="11"/>
      <c r="DR189" s="14" t="s">
        <v>699</v>
      </c>
      <c r="DS189" s="14" t="s">
        <v>700</v>
      </c>
      <c r="DT189" s="15">
        <v>1235</v>
      </c>
      <c r="DU189" s="15" t="s">
        <v>716</v>
      </c>
      <c r="DV189" s="15">
        <v>2740</v>
      </c>
      <c r="DW189" s="15">
        <v>285.11935</v>
      </c>
    </row>
    <row r="190" spans="11:127" x14ac:dyDescent="0.2">
      <c r="K190" s="2"/>
      <c r="L190" s="13">
        <v>426</v>
      </c>
      <c r="M190" s="46"/>
      <c r="N190" s="46"/>
      <c r="O190" s="14" t="s">
        <v>717</v>
      </c>
      <c r="P190" s="15" t="s">
        <v>38</v>
      </c>
      <c r="Q190" s="15">
        <v>34456</v>
      </c>
      <c r="R190" s="14"/>
      <c r="S190" s="16" t="s">
        <v>718</v>
      </c>
      <c r="T190" s="17">
        <v>14253342</v>
      </c>
      <c r="U190" s="11"/>
      <c r="V190" s="18">
        <v>0.42</v>
      </c>
      <c r="W190" s="19">
        <v>0.86</v>
      </c>
      <c r="X190" s="19">
        <v>2.04</v>
      </c>
      <c r="Y190" s="20"/>
      <c r="Z190" s="20"/>
      <c r="AA190" s="19"/>
      <c r="AB190" s="19">
        <v>0.5</v>
      </c>
      <c r="AC190" s="19">
        <v>1.59</v>
      </c>
      <c r="AD190" s="19">
        <v>0.7</v>
      </c>
      <c r="AE190" s="19">
        <v>3.17</v>
      </c>
      <c r="AF190" s="19">
        <v>0.44</v>
      </c>
      <c r="AG190" s="19">
        <v>1.32</v>
      </c>
      <c r="AH190" s="19">
        <v>0.93</v>
      </c>
      <c r="AI190" s="19">
        <v>0.6</v>
      </c>
      <c r="AJ190" s="19">
        <v>0.7</v>
      </c>
      <c r="AK190" s="19">
        <v>0.65</v>
      </c>
      <c r="AL190" s="19">
        <v>2.75</v>
      </c>
      <c r="AM190" s="22">
        <v>7.73</v>
      </c>
      <c r="AN190" s="24">
        <v>4.9800000000000004</v>
      </c>
      <c r="AO190" s="24">
        <v>2.81</v>
      </c>
      <c r="AP190" s="19">
        <v>0.64</v>
      </c>
      <c r="AQ190" s="23">
        <v>0.47</v>
      </c>
      <c r="AR190" s="18">
        <v>0.12</v>
      </c>
      <c r="AS190" s="19">
        <v>1.25</v>
      </c>
      <c r="AT190" s="19">
        <v>0.65</v>
      </c>
      <c r="AU190" s="23">
        <v>0.28000000000000003</v>
      </c>
      <c r="AV190" s="19">
        <v>0.57999999999999996</v>
      </c>
      <c r="AW190" s="23">
        <v>0.41</v>
      </c>
      <c r="AX190" s="19">
        <v>0.85</v>
      </c>
      <c r="AY190" s="11"/>
      <c r="AZ190" s="25">
        <v>1.6199999999999999E-2</v>
      </c>
      <c r="BA190" s="25">
        <v>9.7799999999999998E-2</v>
      </c>
      <c r="BB190" s="25">
        <v>0.21490000000000001</v>
      </c>
      <c r="BC190" s="25">
        <v>0.56969999999999998</v>
      </c>
      <c r="BD190" s="25">
        <v>0.57310000000000005</v>
      </c>
      <c r="BE190" s="25">
        <v>0.93830000000000002</v>
      </c>
      <c r="BF190" s="25">
        <v>1.6000000000000001E-3</v>
      </c>
      <c r="BG190" s="25">
        <v>7.6E-3</v>
      </c>
      <c r="BH190" s="25">
        <v>4.7600000000000003E-2</v>
      </c>
      <c r="BI190" s="25">
        <v>3.3E-3</v>
      </c>
      <c r="BJ190" s="25">
        <v>0.33560000000000001</v>
      </c>
      <c r="BK190" s="25">
        <v>0.1055</v>
      </c>
      <c r="BL190" s="25">
        <v>0.57620000000000005</v>
      </c>
      <c r="BM190" s="25">
        <v>0.39529999999999998</v>
      </c>
      <c r="BN190" s="25">
        <v>0.94240000000000002</v>
      </c>
      <c r="BO190" s="25">
        <v>0.1613</v>
      </c>
      <c r="BP190" s="25">
        <v>0.43630000000000002</v>
      </c>
      <c r="BQ190" s="25">
        <v>0.28949999999999998</v>
      </c>
      <c r="BR190" s="25">
        <v>0.4254</v>
      </c>
      <c r="BS190" s="25">
        <v>0.89770000000000005</v>
      </c>
      <c r="BT190" s="25">
        <v>0.79100000000000004</v>
      </c>
      <c r="BU190" s="25">
        <v>0.35520000000000002</v>
      </c>
      <c r="BV190" s="25">
        <v>0.1933</v>
      </c>
      <c r="BW190" s="25">
        <v>1.6999999999999999E-3</v>
      </c>
      <c r="BX190" s="25">
        <v>5.0599999999999999E-2</v>
      </c>
      <c r="BY190" s="25">
        <v>5.3199999999999997E-2</v>
      </c>
      <c r="BZ190" s="25">
        <v>0.20080000000000001</v>
      </c>
      <c r="CA190" s="25">
        <v>7.8799999999999995E-2</v>
      </c>
      <c r="CB190" s="25">
        <v>1.4E-3</v>
      </c>
      <c r="CC190" s="25">
        <v>0.87560000000000004</v>
      </c>
      <c r="CD190" s="25">
        <v>0.14910000000000001</v>
      </c>
      <c r="CE190" s="25">
        <v>7.0499999999999993E-2</v>
      </c>
      <c r="CF190" s="25">
        <v>0.36799999999999999</v>
      </c>
      <c r="CG190" s="25">
        <v>5.1200000000000002E-2</v>
      </c>
      <c r="CH190" s="25">
        <v>0.16159999999999999</v>
      </c>
      <c r="CI190" s="25">
        <v>0.32600000000000001</v>
      </c>
      <c r="CJ190" s="25">
        <v>0.11119999999999999</v>
      </c>
      <c r="CK190" s="25">
        <v>0.1171</v>
      </c>
      <c r="CL190" s="25">
        <v>0.1348</v>
      </c>
      <c r="CM190" s="25">
        <v>0.52590000000000003</v>
      </c>
      <c r="CN190" s="25">
        <v>0.13900000000000001</v>
      </c>
      <c r="CO190" s="25">
        <v>0.19040000000000001</v>
      </c>
      <c r="CP190" s="25">
        <v>0.1807</v>
      </c>
      <c r="CQ190" s="25">
        <v>0.68049999999999999</v>
      </c>
      <c r="CR190" s="25">
        <v>0.25800000000000001</v>
      </c>
      <c r="CS190" s="25">
        <v>0.25840000000000002</v>
      </c>
      <c r="CT190" s="25">
        <v>3.8999999999999998E-3</v>
      </c>
      <c r="CU190" s="25">
        <v>2.0199999999999999E-2</v>
      </c>
      <c r="CV190" s="25">
        <v>7.9299999999999995E-2</v>
      </c>
      <c r="CW190" s="25">
        <v>0.2261</v>
      </c>
      <c r="CX190" s="25">
        <v>0.21909999999999999</v>
      </c>
      <c r="CY190" s="25">
        <v>6.7000000000000002E-3</v>
      </c>
      <c r="CZ190" s="25">
        <v>0.99850000000000005</v>
      </c>
      <c r="DA190" s="25">
        <v>0.17660000000000001</v>
      </c>
      <c r="DB190" s="25">
        <v>0.1371</v>
      </c>
      <c r="DC190" s="25">
        <v>0.43130000000000002</v>
      </c>
      <c r="DD190" s="25">
        <v>0.14069999999999999</v>
      </c>
      <c r="DE190" s="25">
        <v>0.57399999999999995</v>
      </c>
      <c r="DF190" s="41" t="str">
        <f t="shared" si="25"/>
        <v/>
      </c>
      <c r="DG190" s="41" t="str">
        <f t="shared" si="29"/>
        <v>down</v>
      </c>
      <c r="DH190" s="41" t="str">
        <f t="shared" si="30"/>
        <v/>
      </c>
      <c r="DI190" s="41" t="str">
        <f t="shared" si="31"/>
        <v/>
      </c>
      <c r="DJ190" s="41" t="str">
        <f t="shared" si="32"/>
        <v/>
      </c>
      <c r="DK190" s="41" t="str">
        <f t="shared" si="33"/>
        <v/>
      </c>
      <c r="DL190" s="41" t="str">
        <f t="shared" si="23"/>
        <v/>
      </c>
      <c r="DM190" s="41" t="str">
        <f t="shared" si="24"/>
        <v/>
      </c>
      <c r="DN190" s="41">
        <f t="shared" si="26"/>
        <v>1</v>
      </c>
      <c r="DO190" s="41">
        <f t="shared" si="27"/>
        <v>1</v>
      </c>
      <c r="DP190" s="41">
        <f t="shared" si="28"/>
        <v>1</v>
      </c>
      <c r="DQ190" s="11"/>
      <c r="DR190" s="14" t="s">
        <v>699</v>
      </c>
      <c r="DS190" s="14" t="s">
        <v>700</v>
      </c>
      <c r="DT190" s="15">
        <v>100001485</v>
      </c>
      <c r="DU190" s="15"/>
      <c r="DV190" s="15">
        <v>2940</v>
      </c>
      <c r="DW190" s="15">
        <v>261.14449999999999</v>
      </c>
    </row>
    <row r="191" spans="11:127" x14ac:dyDescent="0.2">
      <c r="K191" s="2"/>
      <c r="L191" s="13">
        <v>427</v>
      </c>
      <c r="M191" s="46"/>
      <c r="N191" s="46"/>
      <c r="O191" s="14" t="s">
        <v>719</v>
      </c>
      <c r="P191" s="15" t="s">
        <v>72</v>
      </c>
      <c r="Q191" s="15">
        <v>18369</v>
      </c>
      <c r="R191" s="14"/>
      <c r="S191" s="16" t="s">
        <v>720</v>
      </c>
      <c r="T191" s="17">
        <v>151023</v>
      </c>
      <c r="U191" s="11"/>
      <c r="V191" s="19">
        <v>0.83</v>
      </c>
      <c r="W191" s="19">
        <v>0.83</v>
      </c>
      <c r="X191" s="19">
        <v>0.99</v>
      </c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1"/>
      <c r="AZ191" s="25">
        <v>0.27100000000000002</v>
      </c>
      <c r="BA191" s="25">
        <v>0.3513</v>
      </c>
      <c r="BB191" s="25">
        <v>0.2472</v>
      </c>
      <c r="BC191" s="25">
        <v>0.6109</v>
      </c>
      <c r="BD191" s="25">
        <v>0.92200000000000004</v>
      </c>
      <c r="BE191" s="25">
        <v>0.9556</v>
      </c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41" t="str">
        <f t="shared" si="25"/>
        <v/>
      </c>
      <c r="DG191" s="41" t="str">
        <f t="shared" si="29"/>
        <v/>
      </c>
      <c r="DH191" s="41" t="str">
        <f t="shared" si="30"/>
        <v/>
      </c>
      <c r="DI191" s="41" t="str">
        <f t="shared" si="31"/>
        <v/>
      </c>
      <c r="DJ191" s="41" t="str">
        <f t="shared" si="32"/>
        <v/>
      </c>
      <c r="DK191" s="41" t="str">
        <f t="shared" si="33"/>
        <v/>
      </c>
      <c r="DL191" s="41" t="str">
        <f t="shared" si="23"/>
        <v/>
      </c>
      <c r="DM191" s="41" t="str">
        <f t="shared" si="24"/>
        <v/>
      </c>
      <c r="DN191" s="41" t="str">
        <f t="shared" si="26"/>
        <v/>
      </c>
      <c r="DO191" s="41">
        <f t="shared" si="27"/>
        <v>0</v>
      </c>
      <c r="DP191" s="41">
        <f t="shared" si="28"/>
        <v>0</v>
      </c>
      <c r="DQ191" s="11"/>
      <c r="DR191" s="14" t="s">
        <v>699</v>
      </c>
      <c r="DS191" s="14" t="s">
        <v>700</v>
      </c>
      <c r="DT191" s="15">
        <v>1268</v>
      </c>
      <c r="DU191" s="15" t="s">
        <v>721</v>
      </c>
      <c r="DV191" s="15">
        <v>1685</v>
      </c>
      <c r="DW191" s="15">
        <v>259.12993999999998</v>
      </c>
    </row>
    <row r="192" spans="11:127" x14ac:dyDescent="0.2">
      <c r="K192" s="2"/>
      <c r="L192" s="13">
        <v>428</v>
      </c>
      <c r="M192" s="46"/>
      <c r="N192" s="46"/>
      <c r="O192" s="14" t="s">
        <v>722</v>
      </c>
      <c r="P192" s="15" t="s">
        <v>38</v>
      </c>
      <c r="Q192" s="15">
        <v>55015</v>
      </c>
      <c r="R192" s="14"/>
      <c r="S192" s="14"/>
      <c r="T192" s="17">
        <v>65254</v>
      </c>
      <c r="U192" s="11"/>
      <c r="V192" s="19">
        <v>0.84</v>
      </c>
      <c r="W192" s="19">
        <v>0.81</v>
      </c>
      <c r="X192" s="19">
        <v>0.96</v>
      </c>
      <c r="Y192" s="19"/>
      <c r="Z192" s="20"/>
      <c r="AA192" s="19"/>
      <c r="AB192" s="19">
        <v>0.87</v>
      </c>
      <c r="AC192" s="19">
        <v>1.29</v>
      </c>
      <c r="AD192" s="24">
        <v>1.39</v>
      </c>
      <c r="AE192" s="19">
        <v>1.47</v>
      </c>
      <c r="AF192" s="19">
        <v>1.08</v>
      </c>
      <c r="AG192" s="19">
        <v>1.65</v>
      </c>
      <c r="AH192" s="22">
        <v>1.67</v>
      </c>
      <c r="AI192" s="22">
        <v>1.88</v>
      </c>
      <c r="AJ192" s="19">
        <v>1.01</v>
      </c>
      <c r="AK192" s="19">
        <v>1.1299999999999999</v>
      </c>
      <c r="AL192" s="19">
        <v>0.88</v>
      </c>
      <c r="AM192" s="19">
        <v>1.26</v>
      </c>
      <c r="AN192" s="19">
        <v>1.25</v>
      </c>
      <c r="AO192" s="19">
        <v>1.43</v>
      </c>
      <c r="AP192" s="19">
        <v>0.99</v>
      </c>
      <c r="AQ192" s="23">
        <v>0.63</v>
      </c>
      <c r="AR192" s="19">
        <v>0.9</v>
      </c>
      <c r="AS192" s="19">
        <v>1.18</v>
      </c>
      <c r="AT192" s="19">
        <v>0.91</v>
      </c>
      <c r="AU192" s="19">
        <v>0.81</v>
      </c>
      <c r="AV192" s="19">
        <v>0.89</v>
      </c>
      <c r="AW192" s="19">
        <v>0.84</v>
      </c>
      <c r="AX192" s="19">
        <v>0.81</v>
      </c>
      <c r="AY192" s="11"/>
      <c r="AZ192" s="25">
        <v>0.2359</v>
      </c>
      <c r="BA192" s="25">
        <v>0.33729999999999999</v>
      </c>
      <c r="BB192" s="25">
        <v>0.18540000000000001</v>
      </c>
      <c r="BC192" s="25">
        <v>0.52810000000000001</v>
      </c>
      <c r="BD192" s="25">
        <v>0.80349999999999999</v>
      </c>
      <c r="BE192" s="25">
        <v>0.94879999999999998</v>
      </c>
      <c r="BF192" s="25">
        <v>0.25259999999999999</v>
      </c>
      <c r="BG192" s="25">
        <v>0.17069999999999999</v>
      </c>
      <c r="BH192" s="25">
        <v>5.7999999999999996E-3</v>
      </c>
      <c r="BI192" s="25">
        <v>5.0000000000000001E-4</v>
      </c>
      <c r="BJ192" s="25">
        <v>0.80289999999999995</v>
      </c>
      <c r="BK192" s="25">
        <v>0.1817</v>
      </c>
      <c r="BL192" s="25">
        <v>0.69989999999999997</v>
      </c>
      <c r="BM192" s="25">
        <v>0.4546</v>
      </c>
      <c r="BN192" s="25">
        <v>9.3299999999999994E-2</v>
      </c>
      <c r="BO192" s="25">
        <v>0.25879999999999997</v>
      </c>
      <c r="BP192" s="25">
        <v>0.34449999999999997</v>
      </c>
      <c r="BQ192" s="25">
        <v>0.16120000000000001</v>
      </c>
      <c r="BR192" s="25">
        <v>2.58E-2</v>
      </c>
      <c r="BS192" s="25">
        <v>7.1000000000000004E-3</v>
      </c>
      <c r="BT192" s="25">
        <v>0.38869999999999999</v>
      </c>
      <c r="BU192" s="25">
        <v>0.61909999999999998</v>
      </c>
      <c r="BV192" s="25">
        <v>0.64610000000000001</v>
      </c>
      <c r="BW192" s="25">
        <v>0.45169999999999999</v>
      </c>
      <c r="BX192" s="25">
        <v>0.31440000000000001</v>
      </c>
      <c r="BY192" s="25">
        <v>0.2276</v>
      </c>
      <c r="BZ192" s="25">
        <v>0.79810000000000003</v>
      </c>
      <c r="CA192" s="25">
        <v>5.8700000000000002E-2</v>
      </c>
      <c r="CB192" s="25">
        <v>0.71460000000000001</v>
      </c>
      <c r="CC192" s="25">
        <v>0.90390000000000004</v>
      </c>
      <c r="CD192" s="25">
        <v>0.6603</v>
      </c>
      <c r="CE192" s="25">
        <v>0.69579999999999997</v>
      </c>
      <c r="CF192" s="25">
        <v>0.71819999999999995</v>
      </c>
      <c r="CG192" s="25">
        <v>0.40100000000000002</v>
      </c>
      <c r="CH192" s="25">
        <v>0.29409999999999997</v>
      </c>
      <c r="CI192" s="25">
        <v>0.36309999999999998</v>
      </c>
      <c r="CJ192" s="25">
        <v>0.1227</v>
      </c>
      <c r="CK192" s="25">
        <v>1.67E-2</v>
      </c>
      <c r="CL192" s="25">
        <v>0.18729999999999999</v>
      </c>
      <c r="CM192" s="25">
        <v>0.48630000000000001</v>
      </c>
      <c r="CN192" s="25">
        <v>9.2299999999999993E-2</v>
      </c>
      <c r="CO192" s="25">
        <v>2.4799999999999999E-2</v>
      </c>
      <c r="CP192" s="25">
        <v>3.3E-3</v>
      </c>
      <c r="CQ192" s="25">
        <v>0.52400000000000002</v>
      </c>
      <c r="CR192" s="25">
        <v>0.36170000000000002</v>
      </c>
      <c r="CS192" s="25">
        <v>0.49340000000000001</v>
      </c>
      <c r="CT192" s="25">
        <v>0.21929999999999999</v>
      </c>
      <c r="CU192" s="25">
        <v>8.9099999999999999E-2</v>
      </c>
      <c r="CV192" s="25">
        <v>0.18709999999999999</v>
      </c>
      <c r="CW192" s="25">
        <v>0.49480000000000002</v>
      </c>
      <c r="CX192" s="25">
        <v>0.19989999999999999</v>
      </c>
      <c r="CY192" s="25">
        <v>0.32800000000000001</v>
      </c>
      <c r="CZ192" s="25">
        <v>0.99850000000000005</v>
      </c>
      <c r="DA192" s="25">
        <v>0.35020000000000001</v>
      </c>
      <c r="DB192" s="25">
        <v>0.46439999999999998</v>
      </c>
      <c r="DC192" s="25">
        <v>0.56189999999999996</v>
      </c>
      <c r="DD192" s="25">
        <v>0.40079999999999999</v>
      </c>
      <c r="DE192" s="25">
        <v>0.75290000000000001</v>
      </c>
      <c r="DF192" s="41" t="str">
        <f t="shared" si="25"/>
        <v/>
      </c>
      <c r="DG192" s="41" t="str">
        <f t="shared" si="29"/>
        <v/>
      </c>
      <c r="DH192" s="41" t="str">
        <f t="shared" si="30"/>
        <v/>
      </c>
      <c r="DI192" s="41" t="str">
        <f t="shared" si="31"/>
        <v/>
      </c>
      <c r="DJ192" s="41" t="str">
        <f t="shared" si="32"/>
        <v/>
      </c>
      <c r="DK192" s="41" t="str">
        <f t="shared" si="33"/>
        <v/>
      </c>
      <c r="DL192" s="41" t="str">
        <f t="shared" si="23"/>
        <v/>
      </c>
      <c r="DM192" s="41" t="str">
        <f t="shared" si="24"/>
        <v/>
      </c>
      <c r="DN192" s="41">
        <f t="shared" si="26"/>
        <v>1</v>
      </c>
      <c r="DO192" s="41">
        <f t="shared" si="27"/>
        <v>0</v>
      </c>
      <c r="DP192" s="41">
        <f t="shared" si="28"/>
        <v>0</v>
      </c>
      <c r="DQ192" s="11"/>
      <c r="DR192" s="14" t="s">
        <v>699</v>
      </c>
      <c r="DS192" s="14" t="s">
        <v>700</v>
      </c>
      <c r="DT192" s="15">
        <v>100010901</v>
      </c>
      <c r="DU192" s="15"/>
      <c r="DV192" s="15">
        <v>2784</v>
      </c>
      <c r="DW192" s="15">
        <v>276.15539999999999</v>
      </c>
    </row>
    <row r="193" spans="11:127" x14ac:dyDescent="0.2">
      <c r="K193" s="2"/>
      <c r="L193" s="13">
        <v>429</v>
      </c>
      <c r="M193" s="46"/>
      <c r="N193" s="46"/>
      <c r="O193" s="14" t="s">
        <v>723</v>
      </c>
      <c r="P193" s="15" t="s">
        <v>38</v>
      </c>
      <c r="Q193" s="15">
        <v>33934</v>
      </c>
      <c r="R193" s="14"/>
      <c r="S193" s="16" t="s">
        <v>724</v>
      </c>
      <c r="T193" s="17">
        <v>7015685</v>
      </c>
      <c r="U193" s="11"/>
      <c r="V193" s="19">
        <v>1.39</v>
      </c>
      <c r="W193" s="23">
        <v>0.83</v>
      </c>
      <c r="X193" s="23">
        <v>0.6</v>
      </c>
      <c r="Y193" s="19"/>
      <c r="Z193" s="20"/>
      <c r="AA193" s="19"/>
      <c r="AB193" s="18">
        <v>0.12</v>
      </c>
      <c r="AC193" s="18">
        <v>0.08</v>
      </c>
      <c r="AD193" s="18">
        <v>0.09</v>
      </c>
      <c r="AE193" s="19">
        <v>0.73</v>
      </c>
      <c r="AF193" s="19">
        <v>1.02</v>
      </c>
      <c r="AG193" s="18">
        <v>0.3</v>
      </c>
      <c r="AH193" s="18">
        <v>0.21</v>
      </c>
      <c r="AI193" s="18">
        <v>0.18</v>
      </c>
      <c r="AJ193" s="19">
        <v>0.69</v>
      </c>
      <c r="AK193" s="19">
        <v>0.86</v>
      </c>
      <c r="AL193" s="19">
        <v>0.71</v>
      </c>
      <c r="AM193" s="18">
        <v>0.19</v>
      </c>
      <c r="AN193" s="18">
        <v>0.19</v>
      </c>
      <c r="AO193" s="18">
        <v>0.27</v>
      </c>
      <c r="AP193" s="19">
        <v>1</v>
      </c>
      <c r="AQ193" s="19">
        <v>0.67</v>
      </c>
      <c r="AR193" s="19">
        <v>0.38</v>
      </c>
      <c r="AS193" s="19">
        <v>1.74</v>
      </c>
      <c r="AT193" s="19">
        <v>2.3199999999999998</v>
      </c>
      <c r="AU193" s="19">
        <v>1.65</v>
      </c>
      <c r="AV193" s="19">
        <v>0.85</v>
      </c>
      <c r="AW193" s="19">
        <v>1.39</v>
      </c>
      <c r="AX193" s="19">
        <v>0.83</v>
      </c>
      <c r="AY193" s="11"/>
      <c r="AZ193" s="25">
        <v>0.22509999999999999</v>
      </c>
      <c r="BA193" s="25">
        <v>0.33550000000000002</v>
      </c>
      <c r="BB193" s="25">
        <v>9.7600000000000006E-2</v>
      </c>
      <c r="BC193" s="25">
        <v>0.37740000000000001</v>
      </c>
      <c r="BD193" s="25">
        <v>5.8099999999999999E-2</v>
      </c>
      <c r="BE193" s="25">
        <v>0.93830000000000002</v>
      </c>
      <c r="BF193" s="25">
        <v>0.61409999999999998</v>
      </c>
      <c r="BG193" s="25">
        <v>0.31040000000000001</v>
      </c>
      <c r="BH193" s="25">
        <v>6.06E-7</v>
      </c>
      <c r="BI193" s="25">
        <v>9.3699999999999999E-8</v>
      </c>
      <c r="BJ193" s="25">
        <v>0.52729999999999999</v>
      </c>
      <c r="BK193" s="25">
        <v>0.1389</v>
      </c>
      <c r="BL193" s="25">
        <v>2.2000000000000001E-3</v>
      </c>
      <c r="BM193" s="25">
        <v>2.9999999999999997E-4</v>
      </c>
      <c r="BN193" s="25">
        <v>4.0000000000000002E-4</v>
      </c>
      <c r="BO193" s="25">
        <v>0.53180000000000005</v>
      </c>
      <c r="BP193" s="25">
        <v>0.91839999999999999</v>
      </c>
      <c r="BQ193" s="25">
        <v>2.9600000000000001E-2</v>
      </c>
      <c r="BR193" s="25">
        <v>6.4000000000000003E-3</v>
      </c>
      <c r="BS193" s="25">
        <v>6.7999999999999996E-3</v>
      </c>
      <c r="BT193" s="25">
        <v>0.55149999999999999</v>
      </c>
      <c r="BU193" s="25">
        <v>0.98119999999999996</v>
      </c>
      <c r="BV193" s="25">
        <v>0.66359999999999997</v>
      </c>
      <c r="BW193" s="25">
        <v>3.2000000000000002E-3</v>
      </c>
      <c r="BX193" s="25">
        <v>4.0000000000000001E-3</v>
      </c>
      <c r="BY193" s="25">
        <v>1.06E-2</v>
      </c>
      <c r="BZ193" s="25">
        <v>0.93769999999999998</v>
      </c>
      <c r="CA193" s="25">
        <v>0.72629999999999995</v>
      </c>
      <c r="CB193" s="25">
        <v>0.25059999999999999</v>
      </c>
      <c r="CC193" s="25">
        <v>0.53910000000000002</v>
      </c>
      <c r="CD193" s="25">
        <v>0.1148</v>
      </c>
      <c r="CE193" s="25">
        <v>0.51959999999999995</v>
      </c>
      <c r="CF193" s="25">
        <v>0.68489999999999995</v>
      </c>
      <c r="CG193" s="25">
        <v>0.57179999999999997</v>
      </c>
      <c r="CH193" s="25">
        <v>0.66710000000000003</v>
      </c>
      <c r="CI193" s="25">
        <v>8.3000000000000001E-3</v>
      </c>
      <c r="CJ193" s="25">
        <v>2.9999999999999997E-4</v>
      </c>
      <c r="CK193" s="25">
        <v>1E-4</v>
      </c>
      <c r="CL193" s="25">
        <v>0.30430000000000001</v>
      </c>
      <c r="CM193" s="25">
        <v>0.70120000000000005</v>
      </c>
      <c r="CN193" s="25">
        <v>2.7799999999999998E-2</v>
      </c>
      <c r="CO193" s="25">
        <v>8.5000000000000006E-3</v>
      </c>
      <c r="CP193" s="25">
        <v>3.2000000000000002E-3</v>
      </c>
      <c r="CQ193" s="25">
        <v>0.59730000000000005</v>
      </c>
      <c r="CR193" s="25">
        <v>0.46039999999999998</v>
      </c>
      <c r="CS193" s="25">
        <v>0.49359999999999998</v>
      </c>
      <c r="CT193" s="25">
        <v>5.8999999999999999E-3</v>
      </c>
      <c r="CU193" s="25">
        <v>2.3E-3</v>
      </c>
      <c r="CV193" s="25">
        <v>2.6700000000000002E-2</v>
      </c>
      <c r="CW193" s="25">
        <v>0.53649999999999998</v>
      </c>
      <c r="CX193" s="25">
        <v>0.56769999999999998</v>
      </c>
      <c r="CY193" s="25">
        <v>0.16309999999999999</v>
      </c>
      <c r="CZ193" s="25">
        <v>0.99850000000000005</v>
      </c>
      <c r="DA193" s="25">
        <v>0.1633</v>
      </c>
      <c r="DB193" s="25">
        <v>0.3947</v>
      </c>
      <c r="DC193" s="25">
        <v>0.55259999999999998</v>
      </c>
      <c r="DD193" s="25">
        <v>0.44829999999999998</v>
      </c>
      <c r="DE193" s="25">
        <v>0.96989999999999998</v>
      </c>
      <c r="DF193" s="41" t="str">
        <f t="shared" si="25"/>
        <v/>
      </c>
      <c r="DG193" s="41" t="str">
        <f t="shared" si="29"/>
        <v/>
      </c>
      <c r="DH193" s="41" t="str">
        <f t="shared" si="30"/>
        <v/>
      </c>
      <c r="DI193" s="41" t="str">
        <f t="shared" si="31"/>
        <v/>
      </c>
      <c r="DJ193" s="41" t="str">
        <f t="shared" si="32"/>
        <v/>
      </c>
      <c r="DK193" s="41" t="str">
        <f t="shared" si="33"/>
        <v/>
      </c>
      <c r="DL193" s="41" t="str">
        <f t="shared" si="23"/>
        <v/>
      </c>
      <c r="DM193" s="41" t="str">
        <f t="shared" si="24"/>
        <v/>
      </c>
      <c r="DN193" s="41">
        <f t="shared" si="26"/>
        <v>1</v>
      </c>
      <c r="DO193" s="41">
        <f t="shared" si="27"/>
        <v>0</v>
      </c>
      <c r="DP193" s="41">
        <f t="shared" si="28"/>
        <v>0</v>
      </c>
      <c r="DQ193" s="11"/>
      <c r="DR193" s="14" t="s">
        <v>699</v>
      </c>
      <c r="DS193" s="14" t="s">
        <v>700</v>
      </c>
      <c r="DT193" s="15">
        <v>100001262</v>
      </c>
      <c r="DU193" s="15" t="s">
        <v>725</v>
      </c>
      <c r="DV193" s="15">
        <v>2717</v>
      </c>
      <c r="DW193" s="15">
        <v>276.15539999999999</v>
      </c>
    </row>
    <row r="194" spans="11:127" x14ac:dyDescent="0.2">
      <c r="K194" s="2"/>
      <c r="L194" s="13">
        <v>430</v>
      </c>
      <c r="M194" s="46"/>
      <c r="N194" s="46"/>
      <c r="O194" s="14" t="s">
        <v>726</v>
      </c>
      <c r="P194" s="15" t="s">
        <v>38</v>
      </c>
      <c r="Q194" s="15">
        <v>44872</v>
      </c>
      <c r="R194" s="14"/>
      <c r="S194" s="16" t="s">
        <v>727</v>
      </c>
      <c r="T194" s="17">
        <v>7009567</v>
      </c>
      <c r="U194" s="11"/>
      <c r="V194" s="19">
        <v>0.55000000000000004</v>
      </c>
      <c r="W194" s="19">
        <v>0.59</v>
      </c>
      <c r="X194" s="19">
        <v>1.07</v>
      </c>
      <c r="Y194" s="21"/>
      <c r="Z194" s="21"/>
      <c r="AA194" s="19"/>
      <c r="AB194" s="23">
        <v>0.26</v>
      </c>
      <c r="AC194" s="19">
        <v>0.57999999999999996</v>
      </c>
      <c r="AD194" s="19">
        <v>0.96</v>
      </c>
      <c r="AE194" s="19">
        <v>2.2599999999999998</v>
      </c>
      <c r="AF194" s="19">
        <v>1.64</v>
      </c>
      <c r="AG194" s="22">
        <v>3.45</v>
      </c>
      <c r="AH194" s="22">
        <v>2.2999999999999998</v>
      </c>
      <c r="AI194" s="24">
        <v>3.7</v>
      </c>
      <c r="AJ194" s="19">
        <v>0.67</v>
      </c>
      <c r="AK194" s="19">
        <v>1.61</v>
      </c>
      <c r="AL194" s="19">
        <v>1.83</v>
      </c>
      <c r="AM194" s="22">
        <v>3.73</v>
      </c>
      <c r="AN194" s="24">
        <v>3.01</v>
      </c>
      <c r="AO194" s="19">
        <v>2.0299999999999998</v>
      </c>
      <c r="AP194" s="19">
        <v>0.81</v>
      </c>
      <c r="AQ194" s="18">
        <v>0.14000000000000001</v>
      </c>
      <c r="AR194" s="18">
        <v>0.19</v>
      </c>
      <c r="AS194" s="19">
        <v>1.92</v>
      </c>
      <c r="AT194" s="19">
        <v>1.33</v>
      </c>
      <c r="AU194" s="19">
        <v>0.56999999999999995</v>
      </c>
      <c r="AV194" s="19">
        <v>1.2</v>
      </c>
      <c r="AW194" s="23">
        <v>0.55000000000000004</v>
      </c>
      <c r="AX194" s="19">
        <v>0.59</v>
      </c>
      <c r="AY194" s="11"/>
      <c r="AZ194" s="25">
        <v>0.1767</v>
      </c>
      <c r="BA194" s="25">
        <v>0.29770000000000002</v>
      </c>
      <c r="BB194" s="25">
        <v>0.37530000000000002</v>
      </c>
      <c r="BC194" s="25">
        <v>0.76300000000000001</v>
      </c>
      <c r="BD194" s="25">
        <v>0.50529999999999997</v>
      </c>
      <c r="BE194" s="25">
        <v>0.93830000000000002</v>
      </c>
      <c r="BF194" s="25">
        <v>5.2600000000000001E-2</v>
      </c>
      <c r="BG194" s="25">
        <v>6.6000000000000003E-2</v>
      </c>
      <c r="BH194" s="25">
        <v>6.3200000000000006E-2</v>
      </c>
      <c r="BI194" s="25">
        <v>4.3E-3</v>
      </c>
      <c r="BJ194" s="25">
        <v>0.1114</v>
      </c>
      <c r="BK194" s="25">
        <v>5.28E-2</v>
      </c>
      <c r="BL194" s="25">
        <v>5.7799999999999997E-2</v>
      </c>
      <c r="BM194" s="25">
        <v>0.44330000000000003</v>
      </c>
      <c r="BN194" s="25">
        <v>0.75749999999999995</v>
      </c>
      <c r="BO194" s="25">
        <v>0.24979999999999999</v>
      </c>
      <c r="BP194" s="25">
        <v>0.28360000000000002</v>
      </c>
      <c r="BQ194" s="25">
        <v>4.6100000000000002E-2</v>
      </c>
      <c r="BR194" s="25">
        <v>4.4499999999999998E-2</v>
      </c>
      <c r="BS194" s="25">
        <v>8.2500000000000004E-2</v>
      </c>
      <c r="BT194" s="25">
        <v>0.98740000000000006</v>
      </c>
      <c r="BU194" s="25">
        <v>0.7752</v>
      </c>
      <c r="BV194" s="25">
        <v>0.38719999999999999</v>
      </c>
      <c r="BW194" s="25">
        <v>0.02</v>
      </c>
      <c r="BX194" s="25">
        <v>6.7000000000000004E-2</v>
      </c>
      <c r="BY194" s="25">
        <v>0.13420000000000001</v>
      </c>
      <c r="BZ194" s="25">
        <v>0.60229999999999995</v>
      </c>
      <c r="CA194" s="25">
        <v>1.6000000000000001E-3</v>
      </c>
      <c r="CB194" s="25">
        <v>1.21E-2</v>
      </c>
      <c r="CC194" s="25">
        <v>0.50660000000000005</v>
      </c>
      <c r="CD194" s="25">
        <v>0.82869999999999999</v>
      </c>
      <c r="CE194" s="25">
        <v>0.63429999999999997</v>
      </c>
      <c r="CF194" s="25">
        <v>0.56850000000000001</v>
      </c>
      <c r="CG194" s="25">
        <v>6.9699999999999998E-2</v>
      </c>
      <c r="CH194" s="25">
        <v>0.30599999999999999</v>
      </c>
      <c r="CI194" s="25">
        <v>7.0000000000000007E-2</v>
      </c>
      <c r="CJ194" s="25">
        <v>0.121</v>
      </c>
      <c r="CK194" s="25">
        <v>9.7100000000000006E-2</v>
      </c>
      <c r="CL194" s="25">
        <v>0.18429999999999999</v>
      </c>
      <c r="CM194" s="25">
        <v>0.42309999999999998</v>
      </c>
      <c r="CN194" s="25">
        <v>3.78E-2</v>
      </c>
      <c r="CO194" s="25">
        <v>3.7400000000000003E-2</v>
      </c>
      <c r="CP194" s="25">
        <v>2.64E-2</v>
      </c>
      <c r="CQ194" s="25">
        <v>0.73180000000000001</v>
      </c>
      <c r="CR194" s="25">
        <v>0.40600000000000003</v>
      </c>
      <c r="CS194" s="25">
        <v>0.3821</v>
      </c>
      <c r="CT194" s="25">
        <v>2.12E-2</v>
      </c>
      <c r="CU194" s="25">
        <v>2.4899999999999999E-2</v>
      </c>
      <c r="CV194" s="25">
        <v>0.1331</v>
      </c>
      <c r="CW194" s="25">
        <v>0.4299</v>
      </c>
      <c r="CX194" s="25">
        <v>2.93E-2</v>
      </c>
      <c r="CY194" s="25">
        <v>2.5399999999999999E-2</v>
      </c>
      <c r="CZ194" s="25">
        <v>0.99850000000000005</v>
      </c>
      <c r="DA194" s="25">
        <v>0.38119999999999998</v>
      </c>
      <c r="DB194" s="25">
        <v>0.44450000000000001</v>
      </c>
      <c r="DC194" s="25">
        <v>0.51590000000000003</v>
      </c>
      <c r="DD194" s="25">
        <v>0.1671</v>
      </c>
      <c r="DE194" s="25">
        <v>0.75629999999999997</v>
      </c>
      <c r="DF194" s="41" t="str">
        <f t="shared" si="25"/>
        <v>down</v>
      </c>
      <c r="DG194" s="41" t="str">
        <f t="shared" si="29"/>
        <v>down</v>
      </c>
      <c r="DH194" s="41" t="str">
        <f t="shared" si="30"/>
        <v/>
      </c>
      <c r="DI194" s="41" t="str">
        <f t="shared" si="31"/>
        <v/>
      </c>
      <c r="DJ194" s="41" t="str">
        <f t="shared" si="32"/>
        <v/>
      </c>
      <c r="DK194" s="41" t="str">
        <f t="shared" si="33"/>
        <v/>
      </c>
      <c r="DL194" s="41" t="str">
        <f t="shared" si="23"/>
        <v/>
      </c>
      <c r="DM194" s="41" t="str">
        <f t="shared" si="24"/>
        <v/>
      </c>
      <c r="DN194" s="41">
        <f t="shared" si="26"/>
        <v>1</v>
      </c>
      <c r="DO194" s="41">
        <f t="shared" si="27"/>
        <v>2</v>
      </c>
      <c r="DP194" s="41">
        <f t="shared" si="28"/>
        <v>2</v>
      </c>
      <c r="DQ194" s="11"/>
      <c r="DR194" s="14" t="s">
        <v>699</v>
      </c>
      <c r="DS194" s="14" t="s">
        <v>700</v>
      </c>
      <c r="DT194" s="15">
        <v>100001313</v>
      </c>
      <c r="DU194" s="15" t="s">
        <v>728</v>
      </c>
      <c r="DV194" s="15">
        <v>2640</v>
      </c>
      <c r="DW194" s="15">
        <v>279.10091999999997</v>
      </c>
    </row>
    <row r="195" spans="11:127" x14ac:dyDescent="0.2">
      <c r="K195" s="2"/>
      <c r="L195" s="13">
        <v>431</v>
      </c>
      <c r="M195" s="46"/>
      <c r="N195" s="46"/>
      <c r="O195" s="14" t="s">
        <v>729</v>
      </c>
      <c r="P195" s="15" t="s">
        <v>38</v>
      </c>
      <c r="Q195" s="15">
        <v>33422</v>
      </c>
      <c r="R195" s="14"/>
      <c r="S195" s="16" t="s">
        <v>730</v>
      </c>
      <c r="T195" s="17">
        <v>111299</v>
      </c>
      <c r="U195" s="11"/>
      <c r="V195" s="18">
        <v>0.59</v>
      </c>
      <c r="W195" s="18">
        <v>0.51</v>
      </c>
      <c r="X195" s="19">
        <v>0.86</v>
      </c>
      <c r="Y195" s="19"/>
      <c r="Z195" s="19"/>
      <c r="AA195" s="19"/>
      <c r="AB195" s="19">
        <v>0.48</v>
      </c>
      <c r="AC195" s="19">
        <v>0.53</v>
      </c>
      <c r="AD195" s="19">
        <v>0.66</v>
      </c>
      <c r="AE195" s="19">
        <v>1.1100000000000001</v>
      </c>
      <c r="AF195" s="19">
        <v>1.24</v>
      </c>
      <c r="AG195" s="19">
        <v>1.04</v>
      </c>
      <c r="AH195" s="19">
        <v>0.65</v>
      </c>
      <c r="AI195" s="19">
        <v>0.59</v>
      </c>
      <c r="AJ195" s="19">
        <v>0.62</v>
      </c>
      <c r="AK195" s="19">
        <v>0.91</v>
      </c>
      <c r="AL195" s="19">
        <v>1.34</v>
      </c>
      <c r="AM195" s="19">
        <v>1.28</v>
      </c>
      <c r="AN195" s="19">
        <v>0.71</v>
      </c>
      <c r="AO195" s="19">
        <v>0.96</v>
      </c>
      <c r="AP195" s="18">
        <v>0.56000000000000005</v>
      </c>
      <c r="AQ195" s="19">
        <v>0.67</v>
      </c>
      <c r="AR195" s="23">
        <v>0.46</v>
      </c>
      <c r="AS195" s="19">
        <v>1.46</v>
      </c>
      <c r="AT195" s="19">
        <v>1.28</v>
      </c>
      <c r="AU195" s="19">
        <v>0.81</v>
      </c>
      <c r="AV195" s="19">
        <v>1.1000000000000001</v>
      </c>
      <c r="AW195" s="23">
        <v>0.59</v>
      </c>
      <c r="AX195" s="18">
        <v>0.49</v>
      </c>
      <c r="AY195" s="11"/>
      <c r="AZ195" s="25">
        <v>1.38E-2</v>
      </c>
      <c r="BA195" s="25">
        <v>9.4399999999999998E-2</v>
      </c>
      <c r="BB195" s="25">
        <v>1.61E-2</v>
      </c>
      <c r="BC195" s="25">
        <v>0.16669999999999999</v>
      </c>
      <c r="BD195" s="25">
        <v>0.39319999999999999</v>
      </c>
      <c r="BE195" s="25">
        <v>0.93830000000000002</v>
      </c>
      <c r="BF195" s="25">
        <v>0.13900000000000001</v>
      </c>
      <c r="BG195" s="25">
        <v>0.11609999999999999</v>
      </c>
      <c r="BH195" s="25">
        <v>0.13150000000000001</v>
      </c>
      <c r="BI195" s="25">
        <v>8.6999999999999994E-3</v>
      </c>
      <c r="BJ195" s="25">
        <v>0.1479</v>
      </c>
      <c r="BK195" s="25">
        <v>6.3100000000000003E-2</v>
      </c>
      <c r="BL195" s="25">
        <v>0.13919999999999999</v>
      </c>
      <c r="BM195" s="25">
        <v>0.15679999999999999</v>
      </c>
      <c r="BN195" s="25">
        <v>0.60909999999999997</v>
      </c>
      <c r="BO195" s="25">
        <v>0.9486</v>
      </c>
      <c r="BP195" s="25">
        <v>0.36130000000000001</v>
      </c>
      <c r="BQ195" s="25">
        <v>0.69489999999999996</v>
      </c>
      <c r="BR195" s="25">
        <v>0.25040000000000001</v>
      </c>
      <c r="BS195" s="25">
        <v>0.11849999999999999</v>
      </c>
      <c r="BT195" s="25">
        <v>0.12529999999999999</v>
      </c>
      <c r="BU195" s="25">
        <v>0.67349999999999999</v>
      </c>
      <c r="BV195" s="25">
        <v>0.30430000000000001</v>
      </c>
      <c r="BW195" s="25">
        <v>0.52139999999999997</v>
      </c>
      <c r="BX195" s="25">
        <v>0.14480000000000001</v>
      </c>
      <c r="BY195" s="25">
        <v>0.69710000000000005</v>
      </c>
      <c r="BZ195" s="25">
        <v>3.7900000000000003E-2</v>
      </c>
      <c r="CA195" s="25">
        <v>0.48259999999999997</v>
      </c>
      <c r="CB195" s="25">
        <v>5.9700000000000003E-2</v>
      </c>
      <c r="CC195" s="25">
        <v>0.2402</v>
      </c>
      <c r="CD195" s="25">
        <v>0.54049999999999998</v>
      </c>
      <c r="CE195" s="25">
        <v>0.66649999999999998</v>
      </c>
      <c r="CF195" s="25">
        <v>0.87360000000000004</v>
      </c>
      <c r="CG195" s="25">
        <v>8.0699999999999994E-2</v>
      </c>
      <c r="CH195" s="25">
        <v>5.4999999999999997E-3</v>
      </c>
      <c r="CI195" s="25">
        <v>0.1265</v>
      </c>
      <c r="CJ195" s="25">
        <v>5.3800000000000001E-2</v>
      </c>
      <c r="CK195" s="25">
        <v>8.14E-2</v>
      </c>
      <c r="CL195" s="25">
        <v>0.43840000000000001</v>
      </c>
      <c r="CM195" s="25">
        <v>0.49430000000000002</v>
      </c>
      <c r="CN195" s="25">
        <v>0.25609999999999999</v>
      </c>
      <c r="CO195" s="25">
        <v>0.13769999999999999</v>
      </c>
      <c r="CP195" s="25">
        <v>3.5200000000000002E-2</v>
      </c>
      <c r="CQ195" s="25">
        <v>0.32140000000000002</v>
      </c>
      <c r="CR195" s="25">
        <v>0.37990000000000002</v>
      </c>
      <c r="CS195" s="25">
        <v>0.33710000000000001</v>
      </c>
      <c r="CT195" s="25">
        <v>0.24360000000000001</v>
      </c>
      <c r="CU195" s="25">
        <v>4.8300000000000003E-2</v>
      </c>
      <c r="CV195" s="25">
        <v>0.39279999999999998</v>
      </c>
      <c r="CW195" s="25">
        <v>7.0099999999999996E-2</v>
      </c>
      <c r="CX195" s="25">
        <v>0.47289999999999999</v>
      </c>
      <c r="CY195" s="25">
        <v>6.3200000000000006E-2</v>
      </c>
      <c r="CZ195" s="25">
        <v>0.87680000000000002</v>
      </c>
      <c r="DA195" s="25">
        <v>0.31879999999999997</v>
      </c>
      <c r="DB195" s="25">
        <v>0.45269999999999999</v>
      </c>
      <c r="DC195" s="25">
        <v>0.59770000000000001</v>
      </c>
      <c r="DD195" s="25">
        <v>0.18890000000000001</v>
      </c>
      <c r="DE195" s="25">
        <v>8.4400000000000003E-2</v>
      </c>
      <c r="DF195" s="41" t="str">
        <f t="shared" si="25"/>
        <v/>
      </c>
      <c r="DG195" s="41" t="str">
        <f t="shared" si="29"/>
        <v>down</v>
      </c>
      <c r="DH195" s="41" t="str">
        <f t="shared" si="30"/>
        <v/>
      </c>
      <c r="DI195" s="41" t="str">
        <f t="shared" si="31"/>
        <v/>
      </c>
      <c r="DJ195" s="41" t="str">
        <f t="shared" si="32"/>
        <v/>
      </c>
      <c r="DK195" s="41" t="str">
        <f t="shared" si="33"/>
        <v/>
      </c>
      <c r="DL195" s="41" t="str">
        <f t="shared" si="23"/>
        <v/>
      </c>
      <c r="DM195" s="41" t="str">
        <f t="shared" si="24"/>
        <v>down</v>
      </c>
      <c r="DN195" s="41">
        <f t="shared" si="26"/>
        <v>1</v>
      </c>
      <c r="DO195" s="41">
        <f t="shared" si="27"/>
        <v>2</v>
      </c>
      <c r="DP195" s="41">
        <f t="shared" si="28"/>
        <v>2</v>
      </c>
      <c r="DQ195" s="11"/>
      <c r="DR195" s="14" t="s">
        <v>699</v>
      </c>
      <c r="DS195" s="14" t="s">
        <v>700</v>
      </c>
      <c r="DT195" s="15">
        <v>100000491</v>
      </c>
      <c r="DU195" s="15" t="s">
        <v>731</v>
      </c>
      <c r="DV195" s="15">
        <v>2992</v>
      </c>
      <c r="DW195" s="15">
        <v>295.12885</v>
      </c>
    </row>
    <row r="196" spans="11:127" x14ac:dyDescent="0.2">
      <c r="K196" s="2"/>
      <c r="L196" s="13">
        <v>432</v>
      </c>
      <c r="M196" s="46"/>
      <c r="N196" s="46"/>
      <c r="O196" s="14" t="s">
        <v>732</v>
      </c>
      <c r="P196" s="15" t="s">
        <v>38</v>
      </c>
      <c r="Q196" s="15">
        <v>33364</v>
      </c>
      <c r="R196" s="14"/>
      <c r="S196" s="16" t="s">
        <v>733</v>
      </c>
      <c r="T196" s="17">
        <v>76078708</v>
      </c>
      <c r="U196" s="11"/>
      <c r="V196" s="18">
        <v>0.55000000000000004</v>
      </c>
      <c r="W196" s="18">
        <v>0.53</v>
      </c>
      <c r="X196" s="19">
        <v>0.96</v>
      </c>
      <c r="Y196" s="20"/>
      <c r="Z196" s="21"/>
      <c r="AA196" s="19"/>
      <c r="AB196" s="19">
        <v>0.85</v>
      </c>
      <c r="AC196" s="19">
        <v>1.19</v>
      </c>
      <c r="AD196" s="19">
        <v>1.1200000000000001</v>
      </c>
      <c r="AE196" s="19">
        <v>1.41</v>
      </c>
      <c r="AF196" s="19">
        <v>0.94</v>
      </c>
      <c r="AG196" s="22">
        <v>1.9</v>
      </c>
      <c r="AH196" s="22">
        <v>1.64</v>
      </c>
      <c r="AI196" s="19">
        <v>1.24</v>
      </c>
      <c r="AJ196" s="19">
        <v>0.87</v>
      </c>
      <c r="AK196" s="19">
        <v>0.75</v>
      </c>
      <c r="AL196" s="19">
        <v>0.79</v>
      </c>
      <c r="AM196" s="24">
        <v>1.32</v>
      </c>
      <c r="AN196" s="19">
        <v>0.78</v>
      </c>
      <c r="AO196" s="19">
        <v>1.67</v>
      </c>
      <c r="AP196" s="19">
        <v>0.59</v>
      </c>
      <c r="AQ196" s="18">
        <v>0.5</v>
      </c>
      <c r="AR196" s="23">
        <v>0.76</v>
      </c>
      <c r="AS196" s="19">
        <v>1.1200000000000001</v>
      </c>
      <c r="AT196" s="19">
        <v>0.71</v>
      </c>
      <c r="AU196" s="19">
        <v>0.69</v>
      </c>
      <c r="AV196" s="19">
        <v>0.84</v>
      </c>
      <c r="AW196" s="18">
        <v>0.55000000000000004</v>
      </c>
      <c r="AX196" s="23">
        <v>0.53</v>
      </c>
      <c r="AY196" s="11"/>
      <c r="AZ196" s="25">
        <v>2.75E-2</v>
      </c>
      <c r="BA196" s="25">
        <v>0.1226</v>
      </c>
      <c r="BB196" s="25">
        <v>1.14E-2</v>
      </c>
      <c r="BC196" s="25">
        <v>0.1419</v>
      </c>
      <c r="BD196" s="25">
        <v>0.95340000000000003</v>
      </c>
      <c r="BE196" s="25">
        <v>0.9556</v>
      </c>
      <c r="BF196" s="25">
        <v>1.17E-2</v>
      </c>
      <c r="BG196" s="25">
        <v>2.81E-2</v>
      </c>
      <c r="BH196" s="25">
        <v>7.8E-2</v>
      </c>
      <c r="BI196" s="25">
        <v>5.3E-3</v>
      </c>
      <c r="BJ196" s="25">
        <v>0.68430000000000002</v>
      </c>
      <c r="BK196" s="25">
        <v>0.16439999999999999</v>
      </c>
      <c r="BL196" s="25">
        <v>0.99790000000000001</v>
      </c>
      <c r="BM196" s="25">
        <v>0.53059999999999996</v>
      </c>
      <c r="BN196" s="25">
        <v>0.43569999999999998</v>
      </c>
      <c r="BO196" s="25">
        <v>0.53239999999999998</v>
      </c>
      <c r="BP196" s="25">
        <v>0.87809999999999999</v>
      </c>
      <c r="BQ196" s="25">
        <v>4.7800000000000002E-2</v>
      </c>
      <c r="BR196" s="25">
        <v>4.5400000000000003E-2</v>
      </c>
      <c r="BS196" s="25">
        <v>0.32290000000000002</v>
      </c>
      <c r="BT196" s="25">
        <v>0.98209999999999997</v>
      </c>
      <c r="BU196" s="25">
        <v>0.29949999999999999</v>
      </c>
      <c r="BV196" s="25">
        <v>0.69789999999999996</v>
      </c>
      <c r="BW196" s="25">
        <v>5.4899999999999997E-2</v>
      </c>
      <c r="BX196" s="25">
        <v>0.58520000000000005</v>
      </c>
      <c r="BY196" s="25">
        <v>0.1221</v>
      </c>
      <c r="BZ196" s="25">
        <v>0.16389999999999999</v>
      </c>
      <c r="CA196" s="25">
        <v>2.9600000000000001E-2</v>
      </c>
      <c r="CB196" s="25">
        <v>8.8599999999999998E-2</v>
      </c>
      <c r="CC196" s="25">
        <v>0.8337</v>
      </c>
      <c r="CD196" s="25">
        <v>0.1842</v>
      </c>
      <c r="CE196" s="25">
        <v>0.41749999999999998</v>
      </c>
      <c r="CF196" s="25">
        <v>0.68810000000000004</v>
      </c>
      <c r="CG196" s="25">
        <v>4.82E-2</v>
      </c>
      <c r="CH196" s="25">
        <v>5.3800000000000001E-2</v>
      </c>
      <c r="CI196" s="25">
        <v>0.44950000000000001</v>
      </c>
      <c r="CJ196" s="25">
        <v>0.13869999999999999</v>
      </c>
      <c r="CK196" s="25">
        <v>6.1400000000000003E-2</v>
      </c>
      <c r="CL196" s="25">
        <v>0.30430000000000001</v>
      </c>
      <c r="CM196" s="25">
        <v>0.69310000000000005</v>
      </c>
      <c r="CN196" s="25">
        <v>3.8199999999999998E-2</v>
      </c>
      <c r="CO196" s="25">
        <v>3.78E-2</v>
      </c>
      <c r="CP196" s="25">
        <v>7.8600000000000003E-2</v>
      </c>
      <c r="CQ196" s="25">
        <v>0.73180000000000001</v>
      </c>
      <c r="CR196" s="25">
        <v>0.23799999999999999</v>
      </c>
      <c r="CS196" s="25">
        <v>0.50780000000000003</v>
      </c>
      <c r="CT196" s="25">
        <v>4.6600000000000003E-2</v>
      </c>
      <c r="CU196" s="25">
        <v>0.1404</v>
      </c>
      <c r="CV196" s="25">
        <v>0.12839999999999999</v>
      </c>
      <c r="CW196" s="25">
        <v>0.19520000000000001</v>
      </c>
      <c r="CX196" s="25">
        <v>0.16350000000000001</v>
      </c>
      <c r="CY196" s="25">
        <v>8.5099999999999995E-2</v>
      </c>
      <c r="CZ196" s="25">
        <v>0.99850000000000005</v>
      </c>
      <c r="DA196" s="25">
        <v>0.19409999999999999</v>
      </c>
      <c r="DB196" s="25">
        <v>0.35310000000000002</v>
      </c>
      <c r="DC196" s="25">
        <v>0.55259999999999998</v>
      </c>
      <c r="DD196" s="25">
        <v>0.13980000000000001</v>
      </c>
      <c r="DE196" s="25">
        <v>0.30990000000000001</v>
      </c>
      <c r="DF196" s="41" t="str">
        <f t="shared" si="25"/>
        <v/>
      </c>
      <c r="DG196" s="41" t="str">
        <f t="shared" si="29"/>
        <v>down</v>
      </c>
      <c r="DH196" s="41" t="str">
        <f t="shared" si="30"/>
        <v/>
      </c>
      <c r="DI196" s="41" t="str">
        <f t="shared" si="31"/>
        <v/>
      </c>
      <c r="DJ196" s="41" t="str">
        <f t="shared" si="32"/>
        <v/>
      </c>
      <c r="DK196" s="41" t="str">
        <f t="shared" si="33"/>
        <v/>
      </c>
      <c r="DL196" s="41" t="str">
        <f t="shared" si="23"/>
        <v/>
      </c>
      <c r="DM196" s="41" t="str">
        <f t="shared" si="24"/>
        <v/>
      </c>
      <c r="DN196" s="41">
        <f t="shared" si="26"/>
        <v>1</v>
      </c>
      <c r="DO196" s="41">
        <f t="shared" si="27"/>
        <v>1</v>
      </c>
      <c r="DP196" s="41">
        <f t="shared" si="28"/>
        <v>1</v>
      </c>
      <c r="DQ196" s="11"/>
      <c r="DR196" s="14" t="s">
        <v>699</v>
      </c>
      <c r="DS196" s="14" t="s">
        <v>700</v>
      </c>
      <c r="DT196" s="15">
        <v>100001314</v>
      </c>
      <c r="DU196" s="15" t="s">
        <v>734</v>
      </c>
      <c r="DV196" s="15">
        <v>1750</v>
      </c>
      <c r="DW196" s="15">
        <v>249.10812000000001</v>
      </c>
    </row>
    <row r="197" spans="11:127" x14ac:dyDescent="0.2">
      <c r="K197" s="2"/>
      <c r="L197" s="13">
        <v>434</v>
      </c>
      <c r="M197" s="46"/>
      <c r="N197" s="46"/>
      <c r="O197" s="14" t="s">
        <v>735</v>
      </c>
      <c r="P197" s="15" t="s">
        <v>38</v>
      </c>
      <c r="Q197" s="15">
        <v>2734</v>
      </c>
      <c r="R197" s="14"/>
      <c r="S197" s="16" t="s">
        <v>736</v>
      </c>
      <c r="T197" s="17">
        <v>94340</v>
      </c>
      <c r="U197" s="11"/>
      <c r="V197" s="19">
        <v>0.72</v>
      </c>
      <c r="W197" s="19">
        <v>0.8</v>
      </c>
      <c r="X197" s="19">
        <v>1.1200000000000001</v>
      </c>
      <c r="Y197" s="19"/>
      <c r="Z197" s="20"/>
      <c r="AA197" s="19"/>
      <c r="AB197" s="18">
        <v>0.44</v>
      </c>
      <c r="AC197" s="18">
        <v>0.44</v>
      </c>
      <c r="AD197" s="18">
        <v>0.65</v>
      </c>
      <c r="AE197" s="19">
        <v>1.01</v>
      </c>
      <c r="AF197" s="24">
        <v>1.47</v>
      </c>
      <c r="AG197" s="19">
        <v>0.98</v>
      </c>
      <c r="AH197" s="18">
        <v>0.5</v>
      </c>
      <c r="AI197" s="18">
        <v>0.64</v>
      </c>
      <c r="AJ197" s="18">
        <v>0.51</v>
      </c>
      <c r="AK197" s="19">
        <v>1.27</v>
      </c>
      <c r="AL197" s="19">
        <v>1.1200000000000001</v>
      </c>
      <c r="AM197" s="18">
        <v>0.56000000000000005</v>
      </c>
      <c r="AN197" s="19">
        <v>0.77</v>
      </c>
      <c r="AO197" s="18">
        <v>0.5</v>
      </c>
      <c r="AP197" s="19">
        <v>1.38</v>
      </c>
      <c r="AQ197" s="19">
        <v>0.73</v>
      </c>
      <c r="AR197" s="19">
        <v>0.68</v>
      </c>
      <c r="AS197" s="22">
        <v>1.62</v>
      </c>
      <c r="AT197" s="22">
        <v>1.73</v>
      </c>
      <c r="AU197" s="19">
        <v>0.82</v>
      </c>
      <c r="AV197" s="19">
        <v>0.86</v>
      </c>
      <c r="AW197" s="19">
        <v>0.72</v>
      </c>
      <c r="AX197" s="19">
        <v>0.8</v>
      </c>
      <c r="AY197" s="11"/>
      <c r="AZ197" s="25">
        <v>0.3261</v>
      </c>
      <c r="BA197" s="25">
        <v>0.38300000000000001</v>
      </c>
      <c r="BB197" s="25">
        <v>0.58520000000000005</v>
      </c>
      <c r="BC197" s="25">
        <v>0.92579999999999996</v>
      </c>
      <c r="BD197" s="25">
        <v>0.53439999999999999</v>
      </c>
      <c r="BE197" s="25">
        <v>0.93830000000000002</v>
      </c>
      <c r="BF197" s="25">
        <v>0.82509999999999994</v>
      </c>
      <c r="BG197" s="25">
        <v>0.38269999999999998</v>
      </c>
      <c r="BH197" s="25">
        <v>1.03E-5</v>
      </c>
      <c r="BI197" s="25">
        <v>1.26E-6</v>
      </c>
      <c r="BJ197" s="25">
        <v>0.1221</v>
      </c>
      <c r="BK197" s="25">
        <v>5.57E-2</v>
      </c>
      <c r="BL197" s="25">
        <v>1.2999999999999999E-3</v>
      </c>
      <c r="BM197" s="25">
        <v>2.9999999999999997E-4</v>
      </c>
      <c r="BN197" s="25">
        <v>4.1000000000000002E-2</v>
      </c>
      <c r="BO197" s="25">
        <v>0.65110000000000001</v>
      </c>
      <c r="BP197" s="25">
        <v>8.5999999999999993E-2</v>
      </c>
      <c r="BQ197" s="25">
        <v>0.93540000000000001</v>
      </c>
      <c r="BR197" s="25">
        <v>3.0999999999999999E-3</v>
      </c>
      <c r="BS197" s="25">
        <v>3.27E-2</v>
      </c>
      <c r="BT197" s="25">
        <v>3.8999999999999998E-3</v>
      </c>
      <c r="BU197" s="25">
        <v>0.37519999999999998</v>
      </c>
      <c r="BV197" s="25">
        <v>0.70109999999999995</v>
      </c>
      <c r="BW197" s="25">
        <v>1.38E-2</v>
      </c>
      <c r="BX197" s="25">
        <v>0.19750000000000001</v>
      </c>
      <c r="BY197" s="25">
        <v>4.8999999999999998E-3</v>
      </c>
      <c r="BZ197" s="25">
        <v>0.22189999999999999</v>
      </c>
      <c r="CA197" s="25">
        <v>0.20949999999999999</v>
      </c>
      <c r="CB197" s="25">
        <v>0.14249999999999999</v>
      </c>
      <c r="CC197" s="25">
        <v>4.6899999999999997E-2</v>
      </c>
      <c r="CD197" s="25">
        <v>2.6200000000000001E-2</v>
      </c>
      <c r="CE197" s="25">
        <v>0.60850000000000004</v>
      </c>
      <c r="CF197" s="25">
        <v>0.85029999999999994</v>
      </c>
      <c r="CG197" s="25">
        <v>0.1767</v>
      </c>
      <c r="CH197" s="25">
        <v>0.48620000000000002</v>
      </c>
      <c r="CI197" s="25">
        <v>5.1999999999999998E-3</v>
      </c>
      <c r="CJ197" s="25">
        <v>2.9999999999999997E-4</v>
      </c>
      <c r="CK197" s="25">
        <v>8.5000000000000006E-3</v>
      </c>
      <c r="CL197" s="25">
        <v>0.35139999999999999</v>
      </c>
      <c r="CM197" s="25">
        <v>0.20660000000000001</v>
      </c>
      <c r="CN197" s="25">
        <v>0.31519999999999998</v>
      </c>
      <c r="CO197" s="25">
        <v>4.7999999999999996E-3</v>
      </c>
      <c r="CP197" s="25">
        <v>1.18E-2</v>
      </c>
      <c r="CQ197" s="25">
        <v>3.6200000000000003E-2</v>
      </c>
      <c r="CR197" s="25">
        <v>0.26779999999999998</v>
      </c>
      <c r="CS197" s="25">
        <v>0.5081</v>
      </c>
      <c r="CT197" s="25">
        <v>1.67E-2</v>
      </c>
      <c r="CU197" s="25">
        <v>6.2899999999999998E-2</v>
      </c>
      <c r="CV197" s="25">
        <v>1.55E-2</v>
      </c>
      <c r="CW197" s="25">
        <v>0.23760000000000001</v>
      </c>
      <c r="CX197" s="25">
        <v>0.32640000000000002</v>
      </c>
      <c r="CY197" s="25">
        <v>0.11840000000000001</v>
      </c>
      <c r="CZ197" s="25">
        <v>0.51239999999999997</v>
      </c>
      <c r="DA197" s="25">
        <v>7.3599999999999999E-2</v>
      </c>
      <c r="DB197" s="25">
        <v>0.43780000000000002</v>
      </c>
      <c r="DC197" s="25">
        <v>0.59589999999999999</v>
      </c>
      <c r="DD197" s="25">
        <v>0.29430000000000001</v>
      </c>
      <c r="DE197" s="25">
        <v>0.88759999999999994</v>
      </c>
      <c r="DF197" s="41" t="str">
        <f t="shared" si="25"/>
        <v/>
      </c>
      <c r="DG197" s="41" t="str">
        <f t="shared" si="29"/>
        <v/>
      </c>
      <c r="DH197" s="41" t="str">
        <f t="shared" si="30"/>
        <v/>
      </c>
      <c r="DI197" s="41" t="str">
        <f t="shared" si="31"/>
        <v>up</v>
      </c>
      <c r="DJ197" s="41" t="str">
        <f t="shared" si="32"/>
        <v/>
      </c>
      <c r="DK197" s="41" t="str">
        <f t="shared" si="33"/>
        <v/>
      </c>
      <c r="DL197" s="41" t="str">
        <f t="shared" ref="DL197:DL260" si="34">IF(DD197="","",IF(DD197&lt;0.1,IF(AW197&gt;1,"up","down"),""))</f>
        <v/>
      </c>
      <c r="DM197" s="41" t="str">
        <f t="shared" ref="DM197:DM260" si="35">IF(DE197="","",IF(DE197&lt;0.1,IF(AX197&gt;1,"up","down"),""))</f>
        <v/>
      </c>
      <c r="DN197" s="41">
        <f t="shared" si="26"/>
        <v>1</v>
      </c>
      <c r="DO197" s="41">
        <f t="shared" si="27"/>
        <v>0</v>
      </c>
      <c r="DP197" s="41">
        <f t="shared" si="28"/>
        <v>1</v>
      </c>
      <c r="DQ197" s="11"/>
      <c r="DR197" s="14" t="s">
        <v>699</v>
      </c>
      <c r="DS197" s="14" t="s">
        <v>700</v>
      </c>
      <c r="DT197" s="15">
        <v>1102</v>
      </c>
      <c r="DU197" s="15" t="s">
        <v>737</v>
      </c>
      <c r="DV197" s="15">
        <v>2508</v>
      </c>
      <c r="DW197" s="15">
        <v>311.12376999999998</v>
      </c>
    </row>
    <row r="198" spans="11:127" x14ac:dyDescent="0.2">
      <c r="K198" s="2"/>
      <c r="L198" s="13">
        <v>435</v>
      </c>
      <c r="M198" s="46"/>
      <c r="N198" s="47"/>
      <c r="O198" s="14" t="s">
        <v>738</v>
      </c>
      <c r="P198" s="15" t="s">
        <v>38</v>
      </c>
      <c r="Q198" s="15">
        <v>43829</v>
      </c>
      <c r="R198" s="14"/>
      <c r="S198" s="16" t="s">
        <v>739</v>
      </c>
      <c r="T198" s="17">
        <v>7015683</v>
      </c>
      <c r="U198" s="11"/>
      <c r="V198" s="19">
        <v>0.55000000000000004</v>
      </c>
      <c r="W198" s="19">
        <v>0.72</v>
      </c>
      <c r="X198" s="19">
        <v>1.3</v>
      </c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1"/>
      <c r="AZ198" s="25">
        <v>0.1067</v>
      </c>
      <c r="BA198" s="25">
        <v>0.2266</v>
      </c>
      <c r="BB198" s="25">
        <v>0.37419999999999998</v>
      </c>
      <c r="BC198" s="25">
        <v>0.76300000000000001</v>
      </c>
      <c r="BD198" s="25">
        <v>0.314</v>
      </c>
      <c r="BE198" s="25">
        <v>0.93830000000000002</v>
      </c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41" t="str">
        <f t="shared" ref="DF198:DF261" si="36">IF(CX198="","",IF(CX198&lt;0.1,IF(AQ198&gt;1,"up","down"),""))</f>
        <v/>
      </c>
      <c r="DG198" s="41" t="str">
        <f t="shared" si="29"/>
        <v/>
      </c>
      <c r="DH198" s="41" t="str">
        <f t="shared" si="30"/>
        <v/>
      </c>
      <c r="DI198" s="41" t="str">
        <f t="shared" si="31"/>
        <v/>
      </c>
      <c r="DJ198" s="41" t="str">
        <f t="shared" si="32"/>
        <v/>
      </c>
      <c r="DK198" s="41" t="str">
        <f t="shared" si="33"/>
        <v/>
      </c>
      <c r="DL198" s="41" t="str">
        <f t="shared" si="34"/>
        <v/>
      </c>
      <c r="DM198" s="41" t="str">
        <f t="shared" si="35"/>
        <v/>
      </c>
      <c r="DN198" s="41" t="str">
        <f t="shared" ref="DN198:DN261" si="37">IF(DE198="","",IF(DE198&gt;0,1,0))</f>
        <v/>
      </c>
      <c r="DO198" s="41">
        <f t="shared" ref="DO198:DO261" si="38">COUNTIF(DF198:DM198, "down")</f>
        <v>0</v>
      </c>
      <c r="DP198" s="41">
        <f t="shared" ref="DP198:DP261" si="39">SUM(COUNTIF(DF198:DM198, "up")+DO198)</f>
        <v>0</v>
      </c>
      <c r="DQ198" s="11"/>
      <c r="DR198" s="14" t="s">
        <v>699</v>
      </c>
      <c r="DS198" s="14" t="s">
        <v>700</v>
      </c>
      <c r="DT198" s="15">
        <v>100001126</v>
      </c>
      <c r="DU198" s="15" t="s">
        <v>740</v>
      </c>
      <c r="DV198" s="15">
        <v>2700</v>
      </c>
      <c r="DW198" s="15">
        <v>247.12885</v>
      </c>
    </row>
    <row r="199" spans="11:127" x14ac:dyDescent="0.2">
      <c r="K199" s="2"/>
      <c r="L199" s="13">
        <v>440</v>
      </c>
      <c r="M199" s="46"/>
      <c r="N199" s="27" t="s">
        <v>741</v>
      </c>
      <c r="O199" s="14" t="s">
        <v>742</v>
      </c>
      <c r="P199" s="15" t="s">
        <v>38</v>
      </c>
      <c r="Q199" s="15">
        <v>15747</v>
      </c>
      <c r="R199" s="16" t="s">
        <v>743</v>
      </c>
      <c r="S199" s="16" t="s">
        <v>744</v>
      </c>
      <c r="T199" s="17">
        <v>112072</v>
      </c>
      <c r="U199" s="11"/>
      <c r="V199" s="19">
        <v>2.0299999999999998</v>
      </c>
      <c r="W199" s="19">
        <v>1.1299999999999999</v>
      </c>
      <c r="X199" s="19">
        <v>0.56000000000000005</v>
      </c>
      <c r="Y199" s="20"/>
      <c r="Z199" s="20"/>
      <c r="AA199" s="20"/>
      <c r="AB199" s="18">
        <v>0.14000000000000001</v>
      </c>
      <c r="AC199" s="18">
        <v>0.06</v>
      </c>
      <c r="AD199" s="18">
        <v>0.06</v>
      </c>
      <c r="AE199" s="19">
        <v>0.46</v>
      </c>
      <c r="AF199" s="19">
        <v>0.97</v>
      </c>
      <c r="AG199" s="18">
        <v>0.6</v>
      </c>
      <c r="AH199" s="18">
        <v>0.17</v>
      </c>
      <c r="AI199" s="18">
        <v>0.09</v>
      </c>
      <c r="AJ199" s="18">
        <v>0.28000000000000003</v>
      </c>
      <c r="AK199" s="19">
        <v>0.56999999999999995</v>
      </c>
      <c r="AL199" s="19">
        <v>0.86</v>
      </c>
      <c r="AM199" s="18">
        <v>0.05</v>
      </c>
      <c r="AN199" s="18">
        <v>0.04</v>
      </c>
      <c r="AO199" s="18">
        <v>0.06</v>
      </c>
      <c r="AP199" s="19">
        <v>0.83</v>
      </c>
      <c r="AQ199" s="24">
        <v>1.34</v>
      </c>
      <c r="AR199" s="22">
        <v>1.65</v>
      </c>
      <c r="AS199" s="22">
        <v>5.75</v>
      </c>
      <c r="AT199" s="22">
        <v>10.029999999999999</v>
      </c>
      <c r="AU199" s="24">
        <v>3.45</v>
      </c>
      <c r="AV199" s="19">
        <v>1.32</v>
      </c>
      <c r="AW199" s="19">
        <v>2.0299999999999998</v>
      </c>
      <c r="AX199" s="19">
        <v>1.1299999999999999</v>
      </c>
      <c r="AY199" s="11"/>
      <c r="AZ199" s="25">
        <v>0.1132</v>
      </c>
      <c r="BA199" s="25">
        <v>0.2319</v>
      </c>
      <c r="BB199" s="25">
        <v>0.47689999999999999</v>
      </c>
      <c r="BC199" s="25">
        <v>0.84</v>
      </c>
      <c r="BD199" s="25">
        <v>0.20300000000000001</v>
      </c>
      <c r="BE199" s="25">
        <v>0.93830000000000002</v>
      </c>
      <c r="BF199" s="25">
        <v>8.5000000000000006E-5</v>
      </c>
      <c r="BG199" s="25">
        <v>1.1999999999999999E-3</v>
      </c>
      <c r="BH199" s="25">
        <v>3.8000000000000002E-14</v>
      </c>
      <c r="BI199" s="25">
        <v>2.6999999999999999E-14</v>
      </c>
      <c r="BJ199" s="25">
        <v>1.72E-2</v>
      </c>
      <c r="BK199" s="25">
        <v>1.8100000000000002E-2</v>
      </c>
      <c r="BL199" s="25">
        <v>8.9999999999999998E-4</v>
      </c>
      <c r="BM199" s="25">
        <v>1.1800000000000001E-5</v>
      </c>
      <c r="BN199" s="25">
        <v>3.7599999999999999E-5</v>
      </c>
      <c r="BO199" s="25">
        <v>0.1986</v>
      </c>
      <c r="BP199" s="25">
        <v>0.74419999999999997</v>
      </c>
      <c r="BQ199" s="25">
        <v>1.37E-2</v>
      </c>
      <c r="BR199" s="25">
        <v>1.98E-5</v>
      </c>
      <c r="BS199" s="25">
        <v>3.1499999999999999E-6</v>
      </c>
      <c r="BT199" s="25">
        <v>4.0399999999999998E-2</v>
      </c>
      <c r="BU199" s="25">
        <v>0.61439999999999995</v>
      </c>
      <c r="BV199" s="25">
        <v>0.84950000000000003</v>
      </c>
      <c r="BW199" s="25">
        <v>1.2499999999999999E-7</v>
      </c>
      <c r="BX199" s="25">
        <v>4.7199999999999999E-8</v>
      </c>
      <c r="BY199" s="25">
        <v>2.5899999999999998E-7</v>
      </c>
      <c r="BZ199" s="25">
        <v>0.80230000000000001</v>
      </c>
      <c r="CA199" s="25">
        <v>7.4300000000000005E-2</v>
      </c>
      <c r="CB199" s="25">
        <v>4.36E-2</v>
      </c>
      <c r="CC199" s="25">
        <v>7.7000000000000002E-3</v>
      </c>
      <c r="CD199" s="25">
        <v>1.4500000000000001E-6</v>
      </c>
      <c r="CE199" s="25">
        <v>5.45E-2</v>
      </c>
      <c r="CF199" s="25">
        <v>0.40189999999999998</v>
      </c>
      <c r="CG199" s="25">
        <v>0.2641</v>
      </c>
      <c r="CH199" s="25">
        <v>0.79190000000000005</v>
      </c>
      <c r="CI199" s="25">
        <v>4.4000000000000003E-3</v>
      </c>
      <c r="CJ199" s="25">
        <v>2.2200000000000001E-5</v>
      </c>
      <c r="CK199" s="25">
        <v>1.7600000000000001E-5</v>
      </c>
      <c r="CL199" s="25">
        <v>0.15790000000000001</v>
      </c>
      <c r="CM199" s="25">
        <v>0.66620000000000001</v>
      </c>
      <c r="CN199" s="25">
        <v>1.8599999999999998E-2</v>
      </c>
      <c r="CO199" s="25">
        <v>1E-4</v>
      </c>
      <c r="CP199" s="25">
        <v>5.0799999999999996E-6</v>
      </c>
      <c r="CQ199" s="25">
        <v>0.1643</v>
      </c>
      <c r="CR199" s="25">
        <v>0.35980000000000001</v>
      </c>
      <c r="CS199" s="25">
        <v>0.55740000000000001</v>
      </c>
      <c r="CT199" s="25">
        <v>6.0499999999999997E-6</v>
      </c>
      <c r="CU199" s="25">
        <v>3.9000000000000002E-7</v>
      </c>
      <c r="CV199" s="25">
        <v>6.1799999999999998E-5</v>
      </c>
      <c r="CW199" s="25">
        <v>0.49480000000000002</v>
      </c>
      <c r="CX199" s="25">
        <v>0.2172</v>
      </c>
      <c r="CY199" s="25">
        <v>5.0700000000000002E-2</v>
      </c>
      <c r="CZ199" s="25">
        <v>0.27889999999999998</v>
      </c>
      <c r="DA199" s="25">
        <v>1E-4</v>
      </c>
      <c r="DB199" s="25">
        <v>0.1225</v>
      </c>
      <c r="DC199" s="25">
        <v>0.45639999999999997</v>
      </c>
      <c r="DD199" s="25">
        <v>0.34739999999999999</v>
      </c>
      <c r="DE199" s="25">
        <v>0.99119999999999997</v>
      </c>
      <c r="DF199" s="41" t="str">
        <f t="shared" si="36"/>
        <v/>
      </c>
      <c r="DG199" s="41" t="str">
        <f t="shared" si="29"/>
        <v>up</v>
      </c>
      <c r="DH199" s="41" t="str">
        <f t="shared" si="30"/>
        <v/>
      </c>
      <c r="DI199" s="41" t="str">
        <f t="shared" si="31"/>
        <v>up</v>
      </c>
      <c r="DJ199" s="41" t="str">
        <f t="shared" si="32"/>
        <v/>
      </c>
      <c r="DK199" s="41" t="str">
        <f t="shared" si="33"/>
        <v/>
      </c>
      <c r="DL199" s="41" t="str">
        <f t="shared" si="34"/>
        <v/>
      </c>
      <c r="DM199" s="41" t="str">
        <f t="shared" si="35"/>
        <v/>
      </c>
      <c r="DN199" s="41">
        <f t="shared" si="37"/>
        <v>1</v>
      </c>
      <c r="DO199" s="41">
        <f t="shared" si="38"/>
        <v>0</v>
      </c>
      <c r="DP199" s="41">
        <f t="shared" si="39"/>
        <v>2</v>
      </c>
      <c r="DQ199" s="11"/>
      <c r="DR199" s="14" t="s">
        <v>699</v>
      </c>
      <c r="DS199" s="14" t="s">
        <v>741</v>
      </c>
      <c r="DT199" s="15">
        <v>100000044</v>
      </c>
      <c r="DU199" s="15" t="s">
        <v>745</v>
      </c>
      <c r="DV199" s="15">
        <v>2924</v>
      </c>
      <c r="DW199" s="15">
        <v>241.12952000000001</v>
      </c>
    </row>
    <row r="200" spans="11:127" x14ac:dyDescent="0.2">
      <c r="K200" s="2"/>
      <c r="L200" s="13">
        <v>451</v>
      </c>
      <c r="M200" s="46"/>
      <c r="N200" s="45" t="s">
        <v>746</v>
      </c>
      <c r="O200" s="14" t="s">
        <v>747</v>
      </c>
      <c r="P200" s="15" t="s">
        <v>38</v>
      </c>
      <c r="Q200" s="15">
        <v>37093</v>
      </c>
      <c r="R200" s="14"/>
      <c r="S200" s="16" t="s">
        <v>748</v>
      </c>
      <c r="T200" s="17">
        <v>259583</v>
      </c>
      <c r="U200" s="11"/>
      <c r="V200" s="22">
        <v>4.4800000000000004</v>
      </c>
      <c r="W200" s="22">
        <v>2.98</v>
      </c>
      <c r="X200" s="19">
        <v>0.67</v>
      </c>
      <c r="Y200" s="20"/>
      <c r="Z200" s="20"/>
      <c r="AA200" s="20"/>
      <c r="AB200" s="19">
        <v>1.52</v>
      </c>
      <c r="AC200" s="18">
        <v>0.13</v>
      </c>
      <c r="AD200" s="18">
        <v>0.08</v>
      </c>
      <c r="AE200" s="18">
        <v>0.09</v>
      </c>
      <c r="AF200" s="19">
        <v>0.59</v>
      </c>
      <c r="AG200" s="19">
        <v>1.07</v>
      </c>
      <c r="AH200" s="23">
        <v>0.61</v>
      </c>
      <c r="AI200" s="18">
        <v>0.36</v>
      </c>
      <c r="AJ200" s="23">
        <v>0.56999999999999995</v>
      </c>
      <c r="AK200" s="23">
        <v>0.59</v>
      </c>
      <c r="AL200" s="22">
        <v>2.72</v>
      </c>
      <c r="AM200" s="19">
        <v>1.32</v>
      </c>
      <c r="AN200" s="18">
        <v>0.3</v>
      </c>
      <c r="AO200" s="18">
        <v>0.49</v>
      </c>
      <c r="AP200" s="18">
        <v>0.23</v>
      </c>
      <c r="AQ200" s="19">
        <v>0.96</v>
      </c>
      <c r="AR200" s="19">
        <v>0.77</v>
      </c>
      <c r="AS200" s="19">
        <v>0.68</v>
      </c>
      <c r="AT200" s="19">
        <v>1.37</v>
      </c>
      <c r="AU200" s="22">
        <v>4.43</v>
      </c>
      <c r="AV200" s="22">
        <v>7.62</v>
      </c>
      <c r="AW200" s="22">
        <v>4.4800000000000004</v>
      </c>
      <c r="AX200" s="22">
        <v>2.98</v>
      </c>
      <c r="AY200" s="11"/>
      <c r="AZ200" s="25">
        <v>1.9900000000000001E-2</v>
      </c>
      <c r="BA200" s="25">
        <v>0.10630000000000001</v>
      </c>
      <c r="BB200" s="25">
        <v>3.2000000000000002E-3</v>
      </c>
      <c r="BC200" s="25">
        <v>9.3399999999999997E-2</v>
      </c>
      <c r="BD200" s="25">
        <v>0.6734</v>
      </c>
      <c r="BE200" s="25">
        <v>0.93830000000000002</v>
      </c>
      <c r="BF200" s="25">
        <v>5.0800000000000002E-5</v>
      </c>
      <c r="BG200" s="25">
        <v>8.9999999999999998E-4</v>
      </c>
      <c r="BH200" s="25">
        <v>1.3E-14</v>
      </c>
      <c r="BI200" s="25">
        <v>1.1E-14</v>
      </c>
      <c r="BJ200" s="25">
        <v>2.0000000000000001E-4</v>
      </c>
      <c r="BK200" s="25">
        <v>1.6999999999999999E-3</v>
      </c>
      <c r="BL200" s="25">
        <v>0.49309999999999998</v>
      </c>
      <c r="BM200" s="25">
        <v>2.3400000000000001E-8</v>
      </c>
      <c r="BN200" s="25">
        <v>2.88E-9</v>
      </c>
      <c r="BO200" s="25">
        <v>1.5799999999999999E-9</v>
      </c>
      <c r="BP200" s="25">
        <v>0.59370000000000001</v>
      </c>
      <c r="BQ200" s="25">
        <v>0.97309999999999997</v>
      </c>
      <c r="BR200" s="25">
        <v>6.2199999999999998E-2</v>
      </c>
      <c r="BS200" s="25">
        <v>6.9999999999999999E-4</v>
      </c>
      <c r="BT200" s="25">
        <v>6.6799999999999998E-2</v>
      </c>
      <c r="BU200" s="25">
        <v>9.9900000000000003E-2</v>
      </c>
      <c r="BV200" s="25">
        <v>8.0999999999999996E-3</v>
      </c>
      <c r="BW200" s="25">
        <v>0.90269999999999995</v>
      </c>
      <c r="BX200" s="25">
        <v>1.1000000000000001E-3</v>
      </c>
      <c r="BY200" s="25">
        <v>1.1299999999999999E-2</v>
      </c>
      <c r="BZ200" s="25">
        <v>8.0000000000000004E-4</v>
      </c>
      <c r="CA200" s="25">
        <v>0.95350000000000001</v>
      </c>
      <c r="CB200" s="25">
        <v>0.48209999999999997</v>
      </c>
      <c r="CC200" s="25">
        <v>0.43730000000000002</v>
      </c>
      <c r="CD200" s="25">
        <v>0.1852</v>
      </c>
      <c r="CE200" s="25">
        <v>3.5500000000000002E-5</v>
      </c>
      <c r="CF200" s="25">
        <v>2.2399999999999999E-7</v>
      </c>
      <c r="CG200" s="25">
        <v>1.5E-3</v>
      </c>
      <c r="CH200" s="25">
        <v>6.3E-3</v>
      </c>
      <c r="CI200" s="25">
        <v>0.28949999999999998</v>
      </c>
      <c r="CJ200" s="25">
        <v>2.79E-7</v>
      </c>
      <c r="CK200" s="25">
        <v>4.9099999999999998E-9</v>
      </c>
      <c r="CL200" s="25">
        <v>1.2499999999999999E-7</v>
      </c>
      <c r="CM200" s="25">
        <v>0.62170000000000003</v>
      </c>
      <c r="CN200" s="25">
        <v>0.32350000000000001</v>
      </c>
      <c r="CO200" s="25">
        <v>4.8099999999999997E-2</v>
      </c>
      <c r="CP200" s="25">
        <v>5.0000000000000001E-4</v>
      </c>
      <c r="CQ200" s="25">
        <v>0.223</v>
      </c>
      <c r="CR200" s="25">
        <v>0.1232</v>
      </c>
      <c r="CS200" s="25">
        <v>3.9100000000000003E-2</v>
      </c>
      <c r="CT200" s="25">
        <v>0.35639999999999999</v>
      </c>
      <c r="CU200" s="25">
        <v>8.9999999999999998E-4</v>
      </c>
      <c r="CV200" s="25">
        <v>2.7699999999999999E-2</v>
      </c>
      <c r="CW200" s="25">
        <v>3.3999999999999998E-3</v>
      </c>
      <c r="CX200" s="25">
        <v>0.62570000000000003</v>
      </c>
      <c r="CY200" s="25">
        <v>0.25729999999999997</v>
      </c>
      <c r="CZ200" s="25">
        <v>0.99850000000000005</v>
      </c>
      <c r="DA200" s="25">
        <v>0.1943</v>
      </c>
      <c r="DB200" s="25">
        <v>1.5E-3</v>
      </c>
      <c r="DC200" s="25">
        <v>7.3800000000000005E-5</v>
      </c>
      <c r="DD200" s="25">
        <v>1.9800000000000002E-2</v>
      </c>
      <c r="DE200" s="25">
        <v>8.9700000000000002E-2</v>
      </c>
      <c r="DF200" s="41" t="str">
        <f t="shared" si="36"/>
        <v/>
      </c>
      <c r="DG200" s="41" t="str">
        <f t="shared" si="29"/>
        <v/>
      </c>
      <c r="DH200" s="41" t="str">
        <f t="shared" si="30"/>
        <v/>
      </c>
      <c r="DI200" s="41" t="str">
        <f t="shared" si="31"/>
        <v/>
      </c>
      <c r="DJ200" s="41" t="str">
        <f t="shared" si="32"/>
        <v>up</v>
      </c>
      <c r="DK200" s="41" t="str">
        <f t="shared" si="33"/>
        <v>up</v>
      </c>
      <c r="DL200" s="41" t="str">
        <f t="shared" si="34"/>
        <v>up</v>
      </c>
      <c r="DM200" s="41" t="str">
        <f t="shared" si="35"/>
        <v>up</v>
      </c>
      <c r="DN200" s="41">
        <f t="shared" si="37"/>
        <v>1</v>
      </c>
      <c r="DO200" s="41">
        <f t="shared" si="38"/>
        <v>0</v>
      </c>
      <c r="DP200" s="41">
        <f t="shared" si="39"/>
        <v>4</v>
      </c>
      <c r="DQ200" s="11"/>
      <c r="DR200" s="14" t="s">
        <v>699</v>
      </c>
      <c r="DS200" s="14" t="s">
        <v>746</v>
      </c>
      <c r="DT200" s="15">
        <v>100001890</v>
      </c>
      <c r="DU200" s="15" t="s">
        <v>749</v>
      </c>
      <c r="DV200" s="15">
        <v>3055</v>
      </c>
      <c r="DW200" s="15">
        <v>203.13901999999999</v>
      </c>
    </row>
    <row r="201" spans="11:127" x14ac:dyDescent="0.2">
      <c r="K201" s="2"/>
      <c r="L201" s="13">
        <v>555</v>
      </c>
      <c r="M201" s="46"/>
      <c r="N201" s="46"/>
      <c r="O201" s="14" t="s">
        <v>750</v>
      </c>
      <c r="P201" s="15" t="s">
        <v>38</v>
      </c>
      <c r="Q201" s="15">
        <v>42994</v>
      </c>
      <c r="R201" s="14"/>
      <c r="S201" s="16" t="s">
        <v>751</v>
      </c>
      <c r="T201" s="17">
        <v>18218208</v>
      </c>
      <c r="U201" s="11"/>
      <c r="V201" s="19">
        <v>1.87</v>
      </c>
      <c r="W201" s="19">
        <v>1.94</v>
      </c>
      <c r="X201" s="19">
        <v>1.04</v>
      </c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1"/>
      <c r="AZ201" s="25">
        <v>0.1268</v>
      </c>
      <c r="BA201" s="25">
        <v>0.24809999999999999</v>
      </c>
      <c r="BB201" s="25">
        <v>0.1799</v>
      </c>
      <c r="BC201" s="25">
        <v>0.52090000000000003</v>
      </c>
      <c r="BD201" s="25">
        <v>0.97370000000000001</v>
      </c>
      <c r="BE201" s="25">
        <v>0.9556</v>
      </c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41" t="str">
        <f t="shared" si="36"/>
        <v/>
      </c>
      <c r="DG201" s="41" t="str">
        <f t="shared" si="29"/>
        <v/>
      </c>
      <c r="DH201" s="41" t="str">
        <f t="shared" si="30"/>
        <v/>
      </c>
      <c r="DI201" s="41" t="str">
        <f t="shared" si="31"/>
        <v/>
      </c>
      <c r="DJ201" s="41" t="str">
        <f t="shared" si="32"/>
        <v/>
      </c>
      <c r="DK201" s="41" t="str">
        <f t="shared" si="33"/>
        <v/>
      </c>
      <c r="DL201" s="41" t="str">
        <f t="shared" si="34"/>
        <v/>
      </c>
      <c r="DM201" s="41" t="str">
        <f t="shared" si="35"/>
        <v/>
      </c>
      <c r="DN201" s="41" t="str">
        <f t="shared" si="37"/>
        <v/>
      </c>
      <c r="DO201" s="41">
        <f t="shared" si="38"/>
        <v>0</v>
      </c>
      <c r="DP201" s="41">
        <f t="shared" si="39"/>
        <v>0</v>
      </c>
      <c r="DQ201" s="11"/>
      <c r="DR201" s="14" t="s">
        <v>699</v>
      </c>
      <c r="DS201" s="14" t="s">
        <v>746</v>
      </c>
      <c r="DT201" s="15">
        <v>100003160</v>
      </c>
      <c r="DU201" s="15"/>
      <c r="DV201" s="15">
        <v>3009</v>
      </c>
      <c r="DW201" s="15">
        <v>260.16048999999998</v>
      </c>
    </row>
    <row r="202" spans="11:127" x14ac:dyDescent="0.2">
      <c r="K202" s="2"/>
      <c r="L202" s="13">
        <v>576</v>
      </c>
      <c r="M202" s="46"/>
      <c r="N202" s="46"/>
      <c r="O202" s="14" t="s">
        <v>752</v>
      </c>
      <c r="P202" s="15" t="s">
        <v>38</v>
      </c>
      <c r="Q202" s="15">
        <v>36659</v>
      </c>
      <c r="R202" s="14"/>
      <c r="S202" s="16" t="s">
        <v>753</v>
      </c>
      <c r="T202" s="17">
        <v>88079</v>
      </c>
      <c r="U202" s="11"/>
      <c r="V202" s="19">
        <v>2.09</v>
      </c>
      <c r="W202" s="19">
        <v>1.1200000000000001</v>
      </c>
      <c r="X202" s="19">
        <v>0.54</v>
      </c>
      <c r="Y202" s="19"/>
      <c r="Z202" s="20"/>
      <c r="AA202" s="20"/>
      <c r="AB202" s="19">
        <v>0.69</v>
      </c>
      <c r="AC202" s="18">
        <v>0.24</v>
      </c>
      <c r="AD202" s="18">
        <v>0.09</v>
      </c>
      <c r="AE202" s="18">
        <v>0.35</v>
      </c>
      <c r="AF202" s="18">
        <v>0.35</v>
      </c>
      <c r="AG202" s="19">
        <v>0.81</v>
      </c>
      <c r="AH202" s="19">
        <v>0.75</v>
      </c>
      <c r="AI202" s="18">
        <v>0.22</v>
      </c>
      <c r="AJ202" s="19">
        <v>0.92</v>
      </c>
      <c r="AK202" s="18">
        <v>0.28999999999999998</v>
      </c>
      <c r="AL202" s="19">
        <v>1.68</v>
      </c>
      <c r="AM202" s="19">
        <v>2.38</v>
      </c>
      <c r="AN202" s="18">
        <v>0.22</v>
      </c>
      <c r="AO202" s="19">
        <v>1.42</v>
      </c>
      <c r="AP202" s="18">
        <v>0.09</v>
      </c>
      <c r="AQ202" s="19">
        <v>0.83</v>
      </c>
      <c r="AR202" s="18">
        <v>0.43</v>
      </c>
      <c r="AS202" s="19">
        <v>0.98</v>
      </c>
      <c r="AT202" s="19">
        <v>1.05</v>
      </c>
      <c r="AU202" s="22">
        <v>2.5499999999999998</v>
      </c>
      <c r="AV202" s="22">
        <v>4.24</v>
      </c>
      <c r="AW202" s="19">
        <v>2.09</v>
      </c>
      <c r="AX202" s="19">
        <v>1.1200000000000001</v>
      </c>
      <c r="AY202" s="11"/>
      <c r="AZ202" s="25">
        <v>0.77280000000000004</v>
      </c>
      <c r="BA202" s="25">
        <v>0.51790000000000003</v>
      </c>
      <c r="BB202" s="25">
        <v>0.56020000000000003</v>
      </c>
      <c r="BC202" s="25">
        <v>0.91010000000000002</v>
      </c>
      <c r="BD202" s="25">
        <v>0.53420000000000001</v>
      </c>
      <c r="BE202" s="25">
        <v>0.93830000000000002</v>
      </c>
      <c r="BF202" s="25">
        <v>0.64610000000000001</v>
      </c>
      <c r="BG202" s="25">
        <v>0.32229999999999998</v>
      </c>
      <c r="BH202" s="25">
        <v>8.8000000000000004E-14</v>
      </c>
      <c r="BI202" s="25">
        <v>5.4999999999999999E-14</v>
      </c>
      <c r="BJ202" s="25">
        <v>2.1499999999999998E-2</v>
      </c>
      <c r="BK202" s="25">
        <v>1.95E-2</v>
      </c>
      <c r="BL202" s="25">
        <v>0.2676</v>
      </c>
      <c r="BM202" s="25">
        <v>4.0000000000000002E-4</v>
      </c>
      <c r="BN202" s="25">
        <v>5.2700000000000002E-8</v>
      </c>
      <c r="BO202" s="25">
        <v>9.7000000000000003E-3</v>
      </c>
      <c r="BP202" s="25">
        <v>1.8200000000000001E-2</v>
      </c>
      <c r="BQ202" s="25">
        <v>0.88649999999999995</v>
      </c>
      <c r="BR202" s="25">
        <v>0.64600000000000002</v>
      </c>
      <c r="BS202" s="25">
        <v>9.7100000000000002E-6</v>
      </c>
      <c r="BT202" s="25">
        <v>0.75129999999999997</v>
      </c>
      <c r="BU202" s="25">
        <v>4.99E-5</v>
      </c>
      <c r="BV202" s="25">
        <v>0.18690000000000001</v>
      </c>
      <c r="BW202" s="25">
        <v>0.10680000000000001</v>
      </c>
      <c r="BX202" s="25">
        <v>2.34E-5</v>
      </c>
      <c r="BY202" s="25">
        <v>0.76359999999999995</v>
      </c>
      <c r="BZ202" s="25">
        <v>5.17E-8</v>
      </c>
      <c r="CA202" s="25">
        <v>0.3301</v>
      </c>
      <c r="CB202" s="25">
        <v>2.52E-2</v>
      </c>
      <c r="CC202" s="25">
        <v>0.995</v>
      </c>
      <c r="CD202" s="25">
        <v>0.87539999999999996</v>
      </c>
      <c r="CE202" s="25">
        <v>2.2200000000000001E-2</v>
      </c>
      <c r="CF202" s="25">
        <v>2.7000000000000001E-3</v>
      </c>
      <c r="CG202" s="25">
        <v>0.68710000000000004</v>
      </c>
      <c r="CH202" s="25">
        <v>0.50929999999999997</v>
      </c>
      <c r="CI202" s="25">
        <v>0.1938</v>
      </c>
      <c r="CJ202" s="25">
        <v>4.0000000000000002E-4</v>
      </c>
      <c r="CK202" s="25">
        <v>6.4200000000000006E-8</v>
      </c>
      <c r="CL202" s="25">
        <v>1.8200000000000001E-2</v>
      </c>
      <c r="CM202" s="25">
        <v>6.7799999999999999E-2</v>
      </c>
      <c r="CN202" s="25">
        <v>0.30470000000000003</v>
      </c>
      <c r="CO202" s="25">
        <v>0.26019999999999999</v>
      </c>
      <c r="CP202" s="25">
        <v>1.2799999999999999E-5</v>
      </c>
      <c r="CQ202" s="25">
        <v>0.6663</v>
      </c>
      <c r="CR202" s="25">
        <v>5.9999999999999995E-4</v>
      </c>
      <c r="CS202" s="25">
        <v>0.25430000000000003</v>
      </c>
      <c r="CT202" s="25">
        <v>7.8E-2</v>
      </c>
      <c r="CU202" s="25">
        <v>4.9299999999999999E-5</v>
      </c>
      <c r="CV202" s="25">
        <v>0.40810000000000002</v>
      </c>
      <c r="CW202" s="25">
        <v>1.66E-6</v>
      </c>
      <c r="CX202" s="25">
        <v>0.39900000000000002</v>
      </c>
      <c r="CY202" s="25">
        <v>3.95E-2</v>
      </c>
      <c r="CZ202" s="25">
        <v>0.99850000000000005</v>
      </c>
      <c r="DA202" s="25">
        <v>0.39069999999999999</v>
      </c>
      <c r="DB202" s="25">
        <v>8.1000000000000003E-2</v>
      </c>
      <c r="DC202" s="25">
        <v>2.6800000000000001E-2</v>
      </c>
      <c r="DD202" s="25">
        <v>0.46800000000000003</v>
      </c>
      <c r="DE202" s="25">
        <v>0.90039999999999998</v>
      </c>
      <c r="DF202" s="41" t="str">
        <f t="shared" si="36"/>
        <v/>
      </c>
      <c r="DG202" s="41" t="str">
        <f t="shared" si="29"/>
        <v>down</v>
      </c>
      <c r="DH202" s="41" t="str">
        <f t="shared" si="30"/>
        <v/>
      </c>
      <c r="DI202" s="41" t="str">
        <f t="shared" si="31"/>
        <v/>
      </c>
      <c r="DJ202" s="41" t="str">
        <f t="shared" si="32"/>
        <v>up</v>
      </c>
      <c r="DK202" s="41" t="str">
        <f t="shared" si="33"/>
        <v>up</v>
      </c>
      <c r="DL202" s="41" t="str">
        <f t="shared" si="34"/>
        <v/>
      </c>
      <c r="DM202" s="41" t="str">
        <f t="shared" si="35"/>
        <v/>
      </c>
      <c r="DN202" s="41">
        <f t="shared" si="37"/>
        <v>1</v>
      </c>
      <c r="DO202" s="41">
        <f t="shared" si="38"/>
        <v>1</v>
      </c>
      <c r="DP202" s="41">
        <f t="shared" si="39"/>
        <v>3</v>
      </c>
      <c r="DQ202" s="11"/>
      <c r="DR202" s="14" t="s">
        <v>699</v>
      </c>
      <c r="DS202" s="14" t="s">
        <v>746</v>
      </c>
      <c r="DT202" s="15">
        <v>100001790</v>
      </c>
      <c r="DU202" s="15" t="s">
        <v>754</v>
      </c>
      <c r="DV202" s="15">
        <v>3002</v>
      </c>
      <c r="DW202" s="15">
        <v>189.12336999999999</v>
      </c>
    </row>
    <row r="203" spans="11:127" x14ac:dyDescent="0.2">
      <c r="K203" s="2"/>
      <c r="L203" s="13">
        <v>577</v>
      </c>
      <c r="M203" s="46"/>
      <c r="N203" s="46"/>
      <c r="O203" s="14" t="s">
        <v>755</v>
      </c>
      <c r="P203" s="15" t="s">
        <v>38</v>
      </c>
      <c r="Q203" s="15">
        <v>34398</v>
      </c>
      <c r="R203" s="16" t="s">
        <v>756</v>
      </c>
      <c r="S203" s="16" t="s">
        <v>757</v>
      </c>
      <c r="T203" s="17">
        <v>92843</v>
      </c>
      <c r="U203" s="11"/>
      <c r="V203" s="19">
        <v>2.41</v>
      </c>
      <c r="W203" s="24">
        <v>1.58</v>
      </c>
      <c r="X203" s="19">
        <v>0.66</v>
      </c>
      <c r="Y203" s="20"/>
      <c r="Z203" s="20"/>
      <c r="AA203" s="20"/>
      <c r="AB203" s="19">
        <v>0.72</v>
      </c>
      <c r="AC203" s="18">
        <v>0.2</v>
      </c>
      <c r="AD203" s="18">
        <v>0.09</v>
      </c>
      <c r="AE203" s="18">
        <v>0.28000000000000003</v>
      </c>
      <c r="AF203" s="18">
        <v>0.45</v>
      </c>
      <c r="AG203" s="19">
        <v>1.2</v>
      </c>
      <c r="AH203" s="19">
        <v>1</v>
      </c>
      <c r="AI203" s="18">
        <v>0.39</v>
      </c>
      <c r="AJ203" s="19">
        <v>0.83</v>
      </c>
      <c r="AK203" s="18">
        <v>0.39</v>
      </c>
      <c r="AL203" s="19">
        <v>1.45</v>
      </c>
      <c r="AM203" s="19">
        <v>1</v>
      </c>
      <c r="AN203" s="18">
        <v>0.22</v>
      </c>
      <c r="AO203" s="19">
        <v>0.69</v>
      </c>
      <c r="AP203" s="18">
        <v>0.22</v>
      </c>
      <c r="AQ203" s="23">
        <v>0.56000000000000005</v>
      </c>
      <c r="AR203" s="19">
        <v>0.65</v>
      </c>
      <c r="AS203" s="19">
        <v>0.93</v>
      </c>
      <c r="AT203" s="19">
        <v>1.31</v>
      </c>
      <c r="AU203" s="22">
        <v>2.73</v>
      </c>
      <c r="AV203" s="22">
        <v>3.19</v>
      </c>
      <c r="AW203" s="22">
        <v>2.41</v>
      </c>
      <c r="AX203" s="19">
        <v>1.58</v>
      </c>
      <c r="AY203" s="11"/>
      <c r="AZ203" s="25">
        <v>0.151</v>
      </c>
      <c r="BA203" s="25">
        <v>0.27450000000000002</v>
      </c>
      <c r="BB203" s="25">
        <v>5.0500000000000003E-2</v>
      </c>
      <c r="BC203" s="25">
        <v>0.28639999999999999</v>
      </c>
      <c r="BD203" s="25">
        <v>0.62929999999999997</v>
      </c>
      <c r="BE203" s="25">
        <v>0.93830000000000002</v>
      </c>
      <c r="BF203" s="25">
        <v>3.09E-2</v>
      </c>
      <c r="BG203" s="25">
        <v>5.2299999999999999E-2</v>
      </c>
      <c r="BH203" s="25">
        <v>1.0000000000000001E-15</v>
      </c>
      <c r="BI203" s="25">
        <v>2.0000000000000002E-15</v>
      </c>
      <c r="BJ203" s="25">
        <v>4.4000000000000003E-3</v>
      </c>
      <c r="BK203" s="25">
        <v>8.0999999999999996E-3</v>
      </c>
      <c r="BL203" s="25">
        <v>0.4405</v>
      </c>
      <c r="BM203" s="25">
        <v>1.2500000000000001E-6</v>
      </c>
      <c r="BN203" s="25">
        <v>8.3600000000000001E-11</v>
      </c>
      <c r="BO203" s="25">
        <v>2.1399999999999998E-5</v>
      </c>
      <c r="BP203" s="25">
        <v>1.61E-2</v>
      </c>
      <c r="BQ203" s="25">
        <v>0.42359999999999998</v>
      </c>
      <c r="BR203" s="25">
        <v>0.74570000000000003</v>
      </c>
      <c r="BS203" s="25">
        <v>2.0000000000000001E-4</v>
      </c>
      <c r="BT203" s="25">
        <v>0.26229999999999998</v>
      </c>
      <c r="BU203" s="25">
        <v>6.9999999999999999E-4</v>
      </c>
      <c r="BV203" s="25">
        <v>0.217</v>
      </c>
      <c r="BW203" s="25">
        <v>0.95930000000000004</v>
      </c>
      <c r="BX203" s="25">
        <v>2.3999999999999999E-6</v>
      </c>
      <c r="BY203" s="25">
        <v>0.19889999999999999</v>
      </c>
      <c r="BZ203" s="25">
        <v>2.9000000000000002E-6</v>
      </c>
      <c r="CA203" s="25">
        <v>8.2500000000000004E-2</v>
      </c>
      <c r="CB203" s="25">
        <v>0.24759999999999999</v>
      </c>
      <c r="CC203" s="25">
        <v>0.85509999999999997</v>
      </c>
      <c r="CD203" s="25">
        <v>0.39510000000000001</v>
      </c>
      <c r="CE203" s="25">
        <v>1.6000000000000001E-3</v>
      </c>
      <c r="CF203" s="25">
        <v>9.9599999999999995E-5</v>
      </c>
      <c r="CG203" s="25">
        <v>3.3500000000000002E-2</v>
      </c>
      <c r="CH203" s="25">
        <v>0.14369999999999999</v>
      </c>
      <c r="CI203" s="25">
        <v>0.26919999999999999</v>
      </c>
      <c r="CJ203" s="25">
        <v>4.2699999999999998E-6</v>
      </c>
      <c r="CK203" s="25">
        <v>3.6099999999999999E-10</v>
      </c>
      <c r="CL203" s="25">
        <v>2.0000000000000001E-4</v>
      </c>
      <c r="CM203" s="25">
        <v>6.1499999999999999E-2</v>
      </c>
      <c r="CN203" s="25">
        <v>0.17949999999999999</v>
      </c>
      <c r="CO203" s="25">
        <v>0.28710000000000002</v>
      </c>
      <c r="CP203" s="25">
        <v>2.0000000000000001E-4</v>
      </c>
      <c r="CQ203" s="25">
        <v>0.44650000000000001</v>
      </c>
      <c r="CR203" s="25">
        <v>4.1999999999999997E-3</v>
      </c>
      <c r="CS203" s="25">
        <v>0.27600000000000002</v>
      </c>
      <c r="CT203" s="25">
        <v>0.37130000000000002</v>
      </c>
      <c r="CU203" s="25">
        <v>8.5799999999999992E-6</v>
      </c>
      <c r="CV203" s="25">
        <v>0.17380000000000001</v>
      </c>
      <c r="CW203" s="25">
        <v>5.2200000000000002E-5</v>
      </c>
      <c r="CX203" s="25">
        <v>0.21909999999999999</v>
      </c>
      <c r="CY203" s="25">
        <v>0.16209999999999999</v>
      </c>
      <c r="CZ203" s="25">
        <v>0.99850000000000005</v>
      </c>
      <c r="DA203" s="25">
        <v>0.27400000000000002</v>
      </c>
      <c r="DB203" s="25">
        <v>2.1399999999999999E-2</v>
      </c>
      <c r="DC203" s="25">
        <v>1.8E-3</v>
      </c>
      <c r="DD203" s="25">
        <v>0.1231</v>
      </c>
      <c r="DE203" s="25">
        <v>0.54630000000000001</v>
      </c>
      <c r="DF203" s="41" t="str">
        <f t="shared" si="36"/>
        <v/>
      </c>
      <c r="DG203" s="41" t="str">
        <f t="shared" si="29"/>
        <v/>
      </c>
      <c r="DH203" s="41" t="str">
        <f t="shared" si="30"/>
        <v/>
      </c>
      <c r="DI203" s="41" t="str">
        <f t="shared" si="31"/>
        <v/>
      </c>
      <c r="DJ203" s="41" t="str">
        <f t="shared" si="32"/>
        <v>up</v>
      </c>
      <c r="DK203" s="41" t="str">
        <f t="shared" si="33"/>
        <v>up</v>
      </c>
      <c r="DL203" s="41" t="str">
        <f t="shared" si="34"/>
        <v/>
      </c>
      <c r="DM203" s="41" t="str">
        <f t="shared" si="35"/>
        <v/>
      </c>
      <c r="DN203" s="41">
        <f t="shared" si="37"/>
        <v>1</v>
      </c>
      <c r="DO203" s="41">
        <f t="shared" si="38"/>
        <v>0</v>
      </c>
      <c r="DP203" s="41">
        <f t="shared" si="39"/>
        <v>2</v>
      </c>
      <c r="DQ203" s="11"/>
      <c r="DR203" s="14" t="s">
        <v>699</v>
      </c>
      <c r="DS203" s="14" t="s">
        <v>746</v>
      </c>
      <c r="DT203" s="15">
        <v>100001258</v>
      </c>
      <c r="DU203" s="15" t="s">
        <v>758</v>
      </c>
      <c r="DV203" s="15">
        <v>3059</v>
      </c>
      <c r="DW203" s="15">
        <v>189.12336999999999</v>
      </c>
    </row>
    <row r="204" spans="11:127" x14ac:dyDescent="0.2">
      <c r="K204" s="2"/>
      <c r="L204" s="13">
        <v>587</v>
      </c>
      <c r="M204" s="46"/>
      <c r="N204" s="46"/>
      <c r="O204" s="14" t="s">
        <v>759</v>
      </c>
      <c r="P204" s="15" t="s">
        <v>38</v>
      </c>
      <c r="Q204" s="15">
        <v>18357</v>
      </c>
      <c r="R204" s="14"/>
      <c r="S204" s="16" t="s">
        <v>760</v>
      </c>
      <c r="T204" s="17">
        <v>97417</v>
      </c>
      <c r="U204" s="11"/>
      <c r="V204" s="19">
        <v>1.36</v>
      </c>
      <c r="W204" s="19">
        <v>1.1299999999999999</v>
      </c>
      <c r="X204" s="19">
        <v>0.83</v>
      </c>
      <c r="Y204" s="19"/>
      <c r="Z204" s="20"/>
      <c r="AA204" s="20"/>
      <c r="AB204" s="18">
        <v>0.39</v>
      </c>
      <c r="AC204" s="18">
        <v>0.27</v>
      </c>
      <c r="AD204" s="18">
        <v>0.13</v>
      </c>
      <c r="AE204" s="19">
        <v>0.71</v>
      </c>
      <c r="AF204" s="18">
        <v>0.47</v>
      </c>
      <c r="AG204" s="19">
        <v>1.23</v>
      </c>
      <c r="AH204" s="19">
        <v>1.21</v>
      </c>
      <c r="AI204" s="18">
        <v>0.39</v>
      </c>
      <c r="AJ204" s="19">
        <v>0.98</v>
      </c>
      <c r="AK204" s="18">
        <v>0.32</v>
      </c>
      <c r="AL204" s="19">
        <v>1.52</v>
      </c>
      <c r="AM204" s="19">
        <v>1.67</v>
      </c>
      <c r="AN204" s="18">
        <v>0.36</v>
      </c>
      <c r="AO204" s="19">
        <v>1.1000000000000001</v>
      </c>
      <c r="AP204" s="18">
        <v>0.22</v>
      </c>
      <c r="AQ204" s="18">
        <v>0.45</v>
      </c>
      <c r="AR204" s="18">
        <v>0.41</v>
      </c>
      <c r="AS204" s="19">
        <v>1.44</v>
      </c>
      <c r="AT204" s="19">
        <v>1.59</v>
      </c>
      <c r="AU204" s="22">
        <v>2</v>
      </c>
      <c r="AV204" s="22">
        <v>2.4700000000000002</v>
      </c>
      <c r="AW204" s="19">
        <v>1.36</v>
      </c>
      <c r="AX204" s="19">
        <v>1.1299999999999999</v>
      </c>
      <c r="AY204" s="11"/>
      <c r="AZ204" s="25">
        <v>0.32579999999999998</v>
      </c>
      <c r="BA204" s="25">
        <v>0.38300000000000001</v>
      </c>
      <c r="BB204" s="25">
        <v>0.13819999999999999</v>
      </c>
      <c r="BC204" s="25">
        <v>0.44750000000000001</v>
      </c>
      <c r="BD204" s="25">
        <v>0.65290000000000004</v>
      </c>
      <c r="BE204" s="25">
        <v>0.93830000000000002</v>
      </c>
      <c r="BF204" s="25">
        <v>0.74690000000000001</v>
      </c>
      <c r="BG204" s="25">
        <v>0.35830000000000001</v>
      </c>
      <c r="BH204" s="25">
        <v>2.2099999999999999E-13</v>
      </c>
      <c r="BI204" s="25">
        <v>1.18E-13</v>
      </c>
      <c r="BJ204" s="25">
        <v>5.9999999999999995E-4</v>
      </c>
      <c r="BK204" s="25">
        <v>3.0000000000000001E-3</v>
      </c>
      <c r="BL204" s="25">
        <v>5.0000000000000001E-4</v>
      </c>
      <c r="BM204" s="25">
        <v>2.1299999999999999E-6</v>
      </c>
      <c r="BN204" s="25">
        <v>3.3699999999999997E-11</v>
      </c>
      <c r="BO204" s="25">
        <v>0.12959999999999999</v>
      </c>
      <c r="BP204" s="25">
        <v>6.0000000000000001E-3</v>
      </c>
      <c r="BQ204" s="25">
        <v>0.61019999999999996</v>
      </c>
      <c r="BR204" s="25">
        <v>0.55930000000000002</v>
      </c>
      <c r="BS204" s="25">
        <v>2.0000000000000001E-4</v>
      </c>
      <c r="BT204" s="25">
        <v>0.94059999999999999</v>
      </c>
      <c r="BU204" s="25">
        <v>2.6100000000000001E-5</v>
      </c>
      <c r="BV204" s="25">
        <v>0.1731</v>
      </c>
      <c r="BW204" s="25">
        <v>0.29620000000000002</v>
      </c>
      <c r="BX204" s="25">
        <v>1E-4</v>
      </c>
      <c r="BY204" s="25">
        <v>0.74639999999999995</v>
      </c>
      <c r="BZ204" s="25">
        <v>3.0800000000000002E-6</v>
      </c>
      <c r="CA204" s="25">
        <v>2E-3</v>
      </c>
      <c r="CB204" s="25">
        <v>8.9999999999999998E-4</v>
      </c>
      <c r="CC204" s="25">
        <v>0.32619999999999999</v>
      </c>
      <c r="CD204" s="25">
        <v>0.1176</v>
      </c>
      <c r="CE204" s="25">
        <v>1.17E-2</v>
      </c>
      <c r="CF204" s="25">
        <v>6.8999999999999999E-3</v>
      </c>
      <c r="CG204" s="25">
        <v>0.37459999999999999</v>
      </c>
      <c r="CH204" s="25">
        <v>0.61780000000000002</v>
      </c>
      <c r="CI204" s="25">
        <v>2.5999999999999999E-3</v>
      </c>
      <c r="CJ204" s="25">
        <v>6.5100000000000004E-6</v>
      </c>
      <c r="CK204" s="25">
        <v>1.8199999999999999E-10</v>
      </c>
      <c r="CL204" s="25">
        <v>0.1178</v>
      </c>
      <c r="CM204" s="25">
        <v>3.3700000000000001E-2</v>
      </c>
      <c r="CN204" s="25">
        <v>0.23580000000000001</v>
      </c>
      <c r="CO204" s="25">
        <v>0.23519999999999999</v>
      </c>
      <c r="CP204" s="25">
        <v>2.0000000000000001E-4</v>
      </c>
      <c r="CQ204" s="25">
        <v>0.71819999999999995</v>
      </c>
      <c r="CR204" s="25">
        <v>4.0000000000000002E-4</v>
      </c>
      <c r="CS204" s="25">
        <v>0.24379999999999999</v>
      </c>
      <c r="CT204" s="25">
        <v>0.15939999999999999</v>
      </c>
      <c r="CU204" s="25">
        <v>2.0000000000000001E-4</v>
      </c>
      <c r="CV204" s="25">
        <v>0.40229999999999999</v>
      </c>
      <c r="CW204" s="25">
        <v>5.2200000000000002E-5</v>
      </c>
      <c r="CX204" s="25">
        <v>3.1600000000000003E-2</v>
      </c>
      <c r="CY204" s="25">
        <v>5.3E-3</v>
      </c>
      <c r="CZ204" s="25">
        <v>0.95499999999999996</v>
      </c>
      <c r="DA204" s="25">
        <v>0.1633</v>
      </c>
      <c r="DB204" s="25">
        <v>6.3500000000000001E-2</v>
      </c>
      <c r="DC204" s="25">
        <v>5.0200000000000002E-2</v>
      </c>
      <c r="DD204" s="25">
        <v>0.39240000000000003</v>
      </c>
      <c r="DE204" s="25">
        <v>0.9577</v>
      </c>
      <c r="DF204" s="41" t="str">
        <f t="shared" si="36"/>
        <v>down</v>
      </c>
      <c r="DG204" s="41" t="str">
        <f t="shared" si="29"/>
        <v>down</v>
      </c>
      <c r="DH204" s="41" t="str">
        <f t="shared" si="30"/>
        <v/>
      </c>
      <c r="DI204" s="41" t="str">
        <f t="shared" si="31"/>
        <v/>
      </c>
      <c r="DJ204" s="41" t="str">
        <f t="shared" si="32"/>
        <v>up</v>
      </c>
      <c r="DK204" s="41" t="str">
        <f t="shared" si="33"/>
        <v>up</v>
      </c>
      <c r="DL204" s="41" t="str">
        <f t="shared" si="34"/>
        <v/>
      </c>
      <c r="DM204" s="41" t="str">
        <f t="shared" si="35"/>
        <v/>
      </c>
      <c r="DN204" s="41">
        <f t="shared" si="37"/>
        <v>1</v>
      </c>
      <c r="DO204" s="41">
        <f t="shared" si="38"/>
        <v>2</v>
      </c>
      <c r="DP204" s="41">
        <f t="shared" si="39"/>
        <v>4</v>
      </c>
      <c r="DQ204" s="11"/>
      <c r="DR204" s="14" t="s">
        <v>699</v>
      </c>
      <c r="DS204" s="14" t="s">
        <v>746</v>
      </c>
      <c r="DT204" s="15">
        <v>100000487</v>
      </c>
      <c r="DU204" s="15" t="s">
        <v>761</v>
      </c>
      <c r="DV204" s="15">
        <v>2734</v>
      </c>
      <c r="DW204" s="15">
        <v>175.10772</v>
      </c>
    </row>
    <row r="205" spans="11:127" x14ac:dyDescent="0.2">
      <c r="K205" s="2"/>
      <c r="L205" s="13">
        <v>611</v>
      </c>
      <c r="M205" s="46"/>
      <c r="N205" s="46"/>
      <c r="O205" s="14" t="s">
        <v>762</v>
      </c>
      <c r="P205" s="15" t="s">
        <v>72</v>
      </c>
      <c r="Q205" s="15">
        <v>40008</v>
      </c>
      <c r="R205" s="14"/>
      <c r="S205" s="16" t="s">
        <v>763</v>
      </c>
      <c r="T205" s="17">
        <v>342532</v>
      </c>
      <c r="U205" s="11"/>
      <c r="V205" s="22">
        <v>1.55</v>
      </c>
      <c r="W205" s="19">
        <v>1.26</v>
      </c>
      <c r="X205" s="19">
        <v>0.81</v>
      </c>
      <c r="Y205" s="19"/>
      <c r="Z205" s="20"/>
      <c r="AA205" s="20"/>
      <c r="AB205" s="22">
        <v>1.43</v>
      </c>
      <c r="AC205" s="18">
        <v>0.51</v>
      </c>
      <c r="AD205" s="18">
        <v>0.31</v>
      </c>
      <c r="AE205" s="18">
        <v>0.36</v>
      </c>
      <c r="AF205" s="23">
        <v>0.6</v>
      </c>
      <c r="AG205" s="22">
        <v>1.68</v>
      </c>
      <c r="AH205" s="22">
        <v>2.23</v>
      </c>
      <c r="AI205" s="19">
        <v>0.91</v>
      </c>
      <c r="AJ205" s="19">
        <v>1.33</v>
      </c>
      <c r="AK205" s="18">
        <v>0.41</v>
      </c>
      <c r="AL205" s="22">
        <v>1.82</v>
      </c>
      <c r="AM205" s="22">
        <v>2.27</v>
      </c>
      <c r="AN205" s="19">
        <v>0.72</v>
      </c>
      <c r="AO205" s="19">
        <v>1.24</v>
      </c>
      <c r="AP205" s="18">
        <v>0.32</v>
      </c>
      <c r="AQ205" s="23">
        <v>0.52</v>
      </c>
      <c r="AR205" s="23">
        <v>0.54</v>
      </c>
      <c r="AS205" s="23">
        <v>0.62</v>
      </c>
      <c r="AT205" s="23">
        <v>0.68</v>
      </c>
      <c r="AU205" s="22">
        <v>2.27</v>
      </c>
      <c r="AV205" s="22">
        <v>2.36</v>
      </c>
      <c r="AW205" s="22">
        <v>1.55</v>
      </c>
      <c r="AX205" s="19">
        <v>1.26</v>
      </c>
      <c r="AY205" s="11"/>
      <c r="AZ205" s="25">
        <v>4.3200000000000002E-2</v>
      </c>
      <c r="BA205" s="25">
        <v>0.1507</v>
      </c>
      <c r="BB205" s="25">
        <v>0.49370000000000003</v>
      </c>
      <c r="BC205" s="25">
        <v>0.86119999999999997</v>
      </c>
      <c r="BD205" s="25">
        <v>0.25230000000000002</v>
      </c>
      <c r="BE205" s="25">
        <v>0.93830000000000002</v>
      </c>
      <c r="BF205" s="25">
        <v>0.73740000000000006</v>
      </c>
      <c r="BG205" s="25">
        <v>0.35520000000000002</v>
      </c>
      <c r="BH205" s="25">
        <v>4.3500000000000001E-9</v>
      </c>
      <c r="BI205" s="25">
        <v>9.879999999999999E-10</v>
      </c>
      <c r="BJ205" s="25">
        <v>4.0000000000000002E-4</v>
      </c>
      <c r="BK205" s="25">
        <v>2.0999999999999999E-3</v>
      </c>
      <c r="BL205" s="25">
        <v>3.6999999999999998E-2</v>
      </c>
      <c r="BM205" s="25">
        <v>2.9899999999999999E-2</v>
      </c>
      <c r="BN205" s="25">
        <v>9.1500000000000001E-5</v>
      </c>
      <c r="BO205" s="25">
        <v>5.2299999999999997E-5</v>
      </c>
      <c r="BP205" s="25">
        <v>5.3400000000000003E-2</v>
      </c>
      <c r="BQ205" s="25">
        <v>4.4299999999999999E-2</v>
      </c>
      <c r="BR205" s="25">
        <v>3.8999999999999998E-3</v>
      </c>
      <c r="BS205" s="25">
        <v>0.77690000000000003</v>
      </c>
      <c r="BT205" s="25">
        <v>0.34570000000000001</v>
      </c>
      <c r="BU205" s="25">
        <v>1.6999999999999999E-3</v>
      </c>
      <c r="BV205" s="25">
        <v>2.8500000000000001E-2</v>
      </c>
      <c r="BW205" s="25">
        <v>1.6000000000000001E-3</v>
      </c>
      <c r="BX205" s="25">
        <v>0.1207</v>
      </c>
      <c r="BY205" s="25">
        <v>0.2898</v>
      </c>
      <c r="BZ205" s="25">
        <v>7.9899999999999997E-6</v>
      </c>
      <c r="CA205" s="25">
        <v>6.4199999999999993E-2</v>
      </c>
      <c r="CB205" s="25">
        <v>7.7700000000000005E-2</v>
      </c>
      <c r="CC205" s="25">
        <v>5.4100000000000002E-2</v>
      </c>
      <c r="CD205" s="25">
        <v>9.7299999999999998E-2</v>
      </c>
      <c r="CE205" s="25">
        <v>1.4E-3</v>
      </c>
      <c r="CF205" s="25">
        <v>4.0000000000000002E-4</v>
      </c>
      <c r="CG205" s="25">
        <v>4.7300000000000002E-2</v>
      </c>
      <c r="CH205" s="25">
        <v>0.41249999999999998</v>
      </c>
      <c r="CI205" s="25">
        <v>5.1700000000000003E-2</v>
      </c>
      <c r="CJ205" s="25">
        <v>1.37E-2</v>
      </c>
      <c r="CK205" s="25">
        <v>3.7299999999999999E-5</v>
      </c>
      <c r="CL205" s="25">
        <v>2.9999999999999997E-4</v>
      </c>
      <c r="CM205" s="25">
        <v>0.14799999999999999</v>
      </c>
      <c r="CN205" s="25">
        <v>3.6999999999999998E-2</v>
      </c>
      <c r="CO205" s="25">
        <v>5.7000000000000002E-3</v>
      </c>
      <c r="CP205" s="25">
        <v>0.16</v>
      </c>
      <c r="CQ205" s="25">
        <v>0.50690000000000002</v>
      </c>
      <c r="CR205" s="25">
        <v>8.2000000000000007E-3</v>
      </c>
      <c r="CS205" s="25">
        <v>8.0399999999999999E-2</v>
      </c>
      <c r="CT205" s="25">
        <v>3.8E-3</v>
      </c>
      <c r="CU205" s="25">
        <v>4.1799999999999997E-2</v>
      </c>
      <c r="CV205" s="25">
        <v>0.22070000000000001</v>
      </c>
      <c r="CW205" s="25">
        <v>1E-4</v>
      </c>
      <c r="CX205" s="25">
        <v>0.2044</v>
      </c>
      <c r="CY205" s="25">
        <v>7.6499999999999999E-2</v>
      </c>
      <c r="CZ205" s="25">
        <v>0.5353</v>
      </c>
      <c r="DA205" s="25">
        <v>0.15029999999999999</v>
      </c>
      <c r="DB205" s="25">
        <v>1.9599999999999999E-2</v>
      </c>
      <c r="DC205" s="25">
        <v>6.1999999999999998E-3</v>
      </c>
      <c r="DD205" s="25">
        <v>0.1396</v>
      </c>
      <c r="DE205" s="25">
        <v>0.83740000000000003</v>
      </c>
      <c r="DF205" s="41" t="str">
        <f t="shared" si="36"/>
        <v/>
      </c>
      <c r="DG205" s="41" t="str">
        <f t="shared" si="29"/>
        <v>down</v>
      </c>
      <c r="DH205" s="41" t="str">
        <f t="shared" si="30"/>
        <v/>
      </c>
      <c r="DI205" s="41" t="str">
        <f t="shared" si="31"/>
        <v/>
      </c>
      <c r="DJ205" s="41" t="str">
        <f t="shared" si="32"/>
        <v>up</v>
      </c>
      <c r="DK205" s="41" t="str">
        <f t="shared" si="33"/>
        <v>up</v>
      </c>
      <c r="DL205" s="41" t="str">
        <f t="shared" si="34"/>
        <v/>
      </c>
      <c r="DM205" s="41" t="str">
        <f t="shared" si="35"/>
        <v/>
      </c>
      <c r="DN205" s="41">
        <f t="shared" si="37"/>
        <v>1</v>
      </c>
      <c r="DO205" s="41">
        <f t="shared" si="38"/>
        <v>1</v>
      </c>
      <c r="DP205" s="41">
        <f t="shared" si="39"/>
        <v>3</v>
      </c>
      <c r="DQ205" s="11"/>
      <c r="DR205" s="14" t="s">
        <v>699</v>
      </c>
      <c r="DS205" s="14" t="s">
        <v>746</v>
      </c>
      <c r="DT205" s="15">
        <v>100003169</v>
      </c>
      <c r="DU205" s="15" t="s">
        <v>764</v>
      </c>
      <c r="DV205" s="15">
        <v>1992</v>
      </c>
      <c r="DW205" s="15">
        <v>187.10881000000001</v>
      </c>
    </row>
    <row r="206" spans="11:127" x14ac:dyDescent="0.2">
      <c r="K206" s="2"/>
      <c r="L206" s="13">
        <v>624</v>
      </c>
      <c r="M206" s="46"/>
      <c r="N206" s="46"/>
      <c r="O206" s="14" t="s">
        <v>765</v>
      </c>
      <c r="P206" s="15" t="s">
        <v>38</v>
      </c>
      <c r="Q206" s="15">
        <v>40010</v>
      </c>
      <c r="R206" s="14"/>
      <c r="S206" s="16" t="s">
        <v>766</v>
      </c>
      <c r="T206" s="17">
        <v>259321</v>
      </c>
      <c r="U206" s="11"/>
      <c r="V206" s="22">
        <v>2.65</v>
      </c>
      <c r="W206" s="24">
        <v>2</v>
      </c>
      <c r="X206" s="19">
        <v>0.76</v>
      </c>
      <c r="Y206" s="20"/>
      <c r="Z206" s="20"/>
      <c r="AA206" s="20"/>
      <c r="AB206" s="19">
        <v>1.41</v>
      </c>
      <c r="AC206" s="18">
        <v>0.27</v>
      </c>
      <c r="AD206" s="18">
        <v>0.15</v>
      </c>
      <c r="AE206" s="18">
        <v>0.19</v>
      </c>
      <c r="AF206" s="19">
        <v>0.54</v>
      </c>
      <c r="AG206" s="19">
        <v>0.72</v>
      </c>
      <c r="AH206" s="23">
        <v>0.56999999999999995</v>
      </c>
      <c r="AI206" s="18">
        <v>0.26</v>
      </c>
      <c r="AJ206" s="19">
        <v>0.8</v>
      </c>
      <c r="AK206" s="18">
        <v>0.46</v>
      </c>
      <c r="AL206" s="19">
        <v>1.68</v>
      </c>
      <c r="AM206" s="19">
        <v>1.06</v>
      </c>
      <c r="AN206" s="18">
        <v>0.28999999999999998</v>
      </c>
      <c r="AO206" s="23">
        <v>0.63</v>
      </c>
      <c r="AP206" s="18">
        <v>0.27</v>
      </c>
      <c r="AQ206" s="19">
        <v>1.46</v>
      </c>
      <c r="AR206" s="19">
        <v>1</v>
      </c>
      <c r="AS206" s="19">
        <v>0.74</v>
      </c>
      <c r="AT206" s="19">
        <v>1.19</v>
      </c>
      <c r="AU206" s="22">
        <v>3.14</v>
      </c>
      <c r="AV206" s="22">
        <v>3.97</v>
      </c>
      <c r="AW206" s="22">
        <v>2.64</v>
      </c>
      <c r="AX206" s="24">
        <v>2</v>
      </c>
      <c r="AY206" s="11"/>
      <c r="AZ206" s="25">
        <v>4.7600000000000003E-2</v>
      </c>
      <c r="BA206" s="25">
        <v>0.15229999999999999</v>
      </c>
      <c r="BB206" s="25">
        <v>9.1399999999999995E-2</v>
      </c>
      <c r="BC206" s="25">
        <v>0.36570000000000003</v>
      </c>
      <c r="BD206" s="25">
        <v>0.6462</v>
      </c>
      <c r="BE206" s="25">
        <v>0.93830000000000002</v>
      </c>
      <c r="BF206" s="25">
        <v>2.8999999999999998E-3</v>
      </c>
      <c r="BG206" s="25">
        <v>1.09E-2</v>
      </c>
      <c r="BH206" s="25">
        <v>1.04E-10</v>
      </c>
      <c r="BI206" s="25">
        <v>3.2600000000000002E-11</v>
      </c>
      <c r="BJ206" s="25">
        <v>1.3100000000000001E-2</v>
      </c>
      <c r="BK206" s="25">
        <v>1.54E-2</v>
      </c>
      <c r="BL206" s="25">
        <v>0.59179999999999999</v>
      </c>
      <c r="BM206" s="25">
        <v>2.8099999999999999E-5</v>
      </c>
      <c r="BN206" s="25">
        <v>2.4200000000000001E-6</v>
      </c>
      <c r="BO206" s="25">
        <v>4.0199999999999996E-6</v>
      </c>
      <c r="BP206" s="25">
        <v>0.50149999999999995</v>
      </c>
      <c r="BQ206" s="25">
        <v>0.12509999999999999</v>
      </c>
      <c r="BR206" s="25">
        <v>5.2699999999999997E-2</v>
      </c>
      <c r="BS206" s="25">
        <v>2.0000000000000001E-4</v>
      </c>
      <c r="BT206" s="25">
        <v>0.67520000000000002</v>
      </c>
      <c r="BU206" s="25">
        <v>4.82E-2</v>
      </c>
      <c r="BV206" s="25">
        <v>0.1671</v>
      </c>
      <c r="BW206" s="25">
        <v>0.76690000000000003</v>
      </c>
      <c r="BX206" s="25">
        <v>1.4E-3</v>
      </c>
      <c r="BY206" s="25">
        <v>9.5000000000000001E-2</v>
      </c>
      <c r="BZ206" s="25">
        <v>3.5000000000000001E-3</v>
      </c>
      <c r="CA206" s="25">
        <v>0.30299999999999999</v>
      </c>
      <c r="CB206" s="25">
        <v>0.91410000000000002</v>
      </c>
      <c r="CC206" s="25">
        <v>0.2954</v>
      </c>
      <c r="CD206" s="25">
        <v>0.45550000000000002</v>
      </c>
      <c r="CE206" s="25">
        <v>6.9999999999999999E-4</v>
      </c>
      <c r="CF206" s="25">
        <v>1E-4</v>
      </c>
      <c r="CG206" s="25">
        <v>2.7699999999999999E-2</v>
      </c>
      <c r="CH206" s="25">
        <v>8.3400000000000002E-2</v>
      </c>
      <c r="CI206" s="25">
        <v>0.32800000000000001</v>
      </c>
      <c r="CJ206" s="25">
        <v>4.3399999999999998E-5</v>
      </c>
      <c r="CK206" s="25">
        <v>1.5400000000000001E-6</v>
      </c>
      <c r="CL206" s="25">
        <v>4.35E-5</v>
      </c>
      <c r="CM206" s="25">
        <v>0.57199999999999995</v>
      </c>
      <c r="CN206" s="25">
        <v>7.6999999999999999E-2</v>
      </c>
      <c r="CO206" s="25">
        <v>4.2000000000000003E-2</v>
      </c>
      <c r="CP206" s="25">
        <v>1E-4</v>
      </c>
      <c r="CQ206" s="25">
        <v>0.64129999999999998</v>
      </c>
      <c r="CR206" s="25">
        <v>8.1299999999999997E-2</v>
      </c>
      <c r="CS206" s="25">
        <v>0.23980000000000001</v>
      </c>
      <c r="CT206" s="25">
        <v>0.31790000000000002</v>
      </c>
      <c r="CU206" s="25">
        <v>1.1000000000000001E-3</v>
      </c>
      <c r="CV206" s="25">
        <v>0.11360000000000001</v>
      </c>
      <c r="CW206" s="25">
        <v>1.06E-2</v>
      </c>
      <c r="CX206" s="25">
        <v>0.38529999999999998</v>
      </c>
      <c r="CY206" s="25">
        <v>0.37909999999999999</v>
      </c>
      <c r="CZ206" s="25">
        <v>0.91579999999999995</v>
      </c>
      <c r="DA206" s="25">
        <v>0.29449999999999998</v>
      </c>
      <c r="DB206" s="25">
        <v>1.0999999999999999E-2</v>
      </c>
      <c r="DC206" s="25">
        <v>2E-3</v>
      </c>
      <c r="DD206" s="25">
        <v>0.1108</v>
      </c>
      <c r="DE206" s="25">
        <v>0.40089999999999998</v>
      </c>
      <c r="DF206" s="41" t="str">
        <f t="shared" si="36"/>
        <v/>
      </c>
      <c r="DG206" s="41" t="str">
        <f t="shared" si="29"/>
        <v/>
      </c>
      <c r="DH206" s="41" t="str">
        <f t="shared" si="30"/>
        <v/>
      </c>
      <c r="DI206" s="41" t="str">
        <f t="shared" si="31"/>
        <v/>
      </c>
      <c r="DJ206" s="41" t="str">
        <f t="shared" si="32"/>
        <v>up</v>
      </c>
      <c r="DK206" s="41" t="str">
        <f t="shared" si="33"/>
        <v>up</v>
      </c>
      <c r="DL206" s="41" t="str">
        <f t="shared" si="34"/>
        <v/>
      </c>
      <c r="DM206" s="41" t="str">
        <f t="shared" si="35"/>
        <v/>
      </c>
      <c r="DN206" s="41">
        <f t="shared" si="37"/>
        <v>1</v>
      </c>
      <c r="DO206" s="41">
        <f t="shared" si="38"/>
        <v>0</v>
      </c>
      <c r="DP206" s="41">
        <f t="shared" si="39"/>
        <v>2</v>
      </c>
      <c r="DQ206" s="11"/>
      <c r="DR206" s="14" t="s">
        <v>699</v>
      </c>
      <c r="DS206" s="14" t="s">
        <v>746</v>
      </c>
      <c r="DT206" s="15">
        <v>100003179</v>
      </c>
      <c r="DU206" s="15" t="s">
        <v>767</v>
      </c>
      <c r="DV206" s="15">
        <v>2801</v>
      </c>
      <c r="DW206" s="15">
        <v>203.13901999999999</v>
      </c>
    </row>
    <row r="207" spans="11:127" x14ac:dyDescent="0.2">
      <c r="K207" s="2"/>
      <c r="L207" s="13">
        <v>629</v>
      </c>
      <c r="M207" s="46"/>
      <c r="N207" s="46"/>
      <c r="O207" s="14" t="s">
        <v>768</v>
      </c>
      <c r="P207" s="15" t="s">
        <v>38</v>
      </c>
      <c r="Q207" s="15">
        <v>40045</v>
      </c>
      <c r="R207" s="14"/>
      <c r="S207" s="16" t="s">
        <v>769</v>
      </c>
      <c r="T207" s="17">
        <v>79070</v>
      </c>
      <c r="U207" s="11"/>
      <c r="V207" s="22">
        <v>2.5099999999999998</v>
      </c>
      <c r="W207" s="24">
        <v>1.77</v>
      </c>
      <c r="X207" s="19">
        <v>0.71</v>
      </c>
      <c r="Y207" s="20"/>
      <c r="Z207" s="20"/>
      <c r="AA207" s="20"/>
      <c r="AB207" s="19">
        <v>1.38</v>
      </c>
      <c r="AC207" s="18">
        <v>0.31</v>
      </c>
      <c r="AD207" s="18">
        <v>0.2</v>
      </c>
      <c r="AE207" s="18">
        <v>0.22</v>
      </c>
      <c r="AF207" s="19">
        <v>0.65</v>
      </c>
      <c r="AG207" s="19">
        <v>1.1100000000000001</v>
      </c>
      <c r="AH207" s="19">
        <v>1.37</v>
      </c>
      <c r="AI207" s="19">
        <v>0.69</v>
      </c>
      <c r="AJ207" s="19">
        <v>1.24</v>
      </c>
      <c r="AK207" s="18">
        <v>0.51</v>
      </c>
      <c r="AL207" s="22">
        <v>2.0099999999999998</v>
      </c>
      <c r="AM207" s="24">
        <v>1.72</v>
      </c>
      <c r="AN207" s="18">
        <v>0.57999999999999996</v>
      </c>
      <c r="AO207" s="19">
        <v>0.86</v>
      </c>
      <c r="AP207" s="18">
        <v>0.34</v>
      </c>
      <c r="AQ207" s="19">
        <v>0.73</v>
      </c>
      <c r="AR207" s="19">
        <v>0.61</v>
      </c>
      <c r="AS207" s="23">
        <v>0.57999999999999996</v>
      </c>
      <c r="AT207" s="19">
        <v>0.89</v>
      </c>
      <c r="AU207" s="22">
        <v>3.21</v>
      </c>
      <c r="AV207" s="22">
        <v>3.4</v>
      </c>
      <c r="AW207" s="22">
        <v>2.5099999999999998</v>
      </c>
      <c r="AX207" s="22">
        <v>1.77</v>
      </c>
      <c r="AY207" s="11"/>
      <c r="AZ207" s="25">
        <v>8.8000000000000005E-3</v>
      </c>
      <c r="BA207" s="25">
        <v>8.5900000000000004E-2</v>
      </c>
      <c r="BB207" s="25">
        <v>7.8799999999999995E-2</v>
      </c>
      <c r="BC207" s="25">
        <v>0.33660000000000001</v>
      </c>
      <c r="BD207" s="25">
        <v>0.16739999999999999</v>
      </c>
      <c r="BE207" s="25">
        <v>0.93830000000000002</v>
      </c>
      <c r="BF207" s="25">
        <v>5.7999999999999996E-3</v>
      </c>
      <c r="BG207" s="25">
        <v>1.7399999999999999E-2</v>
      </c>
      <c r="BH207" s="25">
        <v>1.19E-9</v>
      </c>
      <c r="BI207" s="25">
        <v>2.9200000000000003E-10</v>
      </c>
      <c r="BJ207" s="25">
        <v>3.9099999999999998E-6</v>
      </c>
      <c r="BK207" s="25">
        <v>2.0000000000000001E-4</v>
      </c>
      <c r="BL207" s="25">
        <v>0.30099999999999999</v>
      </c>
      <c r="BM207" s="25">
        <v>2.74E-6</v>
      </c>
      <c r="BN207" s="25">
        <v>6.13E-8</v>
      </c>
      <c r="BO207" s="25">
        <v>5.2100000000000003E-8</v>
      </c>
      <c r="BP207" s="25">
        <v>0.32079999999999997</v>
      </c>
      <c r="BQ207" s="25">
        <v>0.68079999999999996</v>
      </c>
      <c r="BR207" s="25">
        <v>0.31659999999999999</v>
      </c>
      <c r="BS207" s="25">
        <v>0.1719</v>
      </c>
      <c r="BT207" s="25">
        <v>0.55300000000000005</v>
      </c>
      <c r="BU207" s="25">
        <v>1.9900000000000001E-2</v>
      </c>
      <c r="BV207" s="25">
        <v>2.6200000000000001E-2</v>
      </c>
      <c r="BW207" s="25">
        <v>5.6899999999999999E-2</v>
      </c>
      <c r="BX207" s="25">
        <v>2.8899999999999999E-2</v>
      </c>
      <c r="BY207" s="25">
        <v>0.73670000000000002</v>
      </c>
      <c r="BZ207" s="25">
        <v>9.59E-5</v>
      </c>
      <c r="CA207" s="25">
        <v>0.27179999999999999</v>
      </c>
      <c r="CB207" s="25">
        <v>0.10349999999999999</v>
      </c>
      <c r="CC207" s="25">
        <v>8.72E-2</v>
      </c>
      <c r="CD207" s="25">
        <v>0.67830000000000001</v>
      </c>
      <c r="CE207" s="25">
        <v>3.9400000000000004E-6</v>
      </c>
      <c r="CF207" s="25">
        <v>9.3200000000000003E-7</v>
      </c>
      <c r="CG207" s="25">
        <v>5.0000000000000001E-4</v>
      </c>
      <c r="CH207" s="25">
        <v>2.5700000000000001E-2</v>
      </c>
      <c r="CI207" s="25">
        <v>0.2084</v>
      </c>
      <c r="CJ207" s="25">
        <v>7.4000000000000003E-6</v>
      </c>
      <c r="CK207" s="25">
        <v>7.1E-8</v>
      </c>
      <c r="CL207" s="25">
        <v>1.0699999999999999E-6</v>
      </c>
      <c r="CM207" s="25">
        <v>0.46329999999999999</v>
      </c>
      <c r="CN207" s="25">
        <v>0.25309999999999999</v>
      </c>
      <c r="CO207" s="25">
        <v>0.1615</v>
      </c>
      <c r="CP207" s="25">
        <v>4.7399999999999998E-2</v>
      </c>
      <c r="CQ207" s="25">
        <v>0.59730000000000005</v>
      </c>
      <c r="CR207" s="25">
        <v>4.1799999999999997E-2</v>
      </c>
      <c r="CS207" s="25">
        <v>7.7399999999999997E-2</v>
      </c>
      <c r="CT207" s="25">
        <v>4.7800000000000002E-2</v>
      </c>
      <c r="CU207" s="25">
        <v>1.26E-2</v>
      </c>
      <c r="CV207" s="25">
        <v>0.40150000000000002</v>
      </c>
      <c r="CW207" s="25">
        <v>5.9999999999999995E-4</v>
      </c>
      <c r="CX207" s="25">
        <v>0.36659999999999998</v>
      </c>
      <c r="CY207" s="25">
        <v>9.5699999999999993E-2</v>
      </c>
      <c r="CZ207" s="25">
        <v>0.59719999999999995</v>
      </c>
      <c r="DA207" s="25">
        <v>0.3533</v>
      </c>
      <c r="DB207" s="25">
        <v>5.9999999999999995E-4</v>
      </c>
      <c r="DC207" s="25">
        <v>1E-4</v>
      </c>
      <c r="DD207" s="25">
        <v>1.26E-2</v>
      </c>
      <c r="DE207" s="25">
        <v>0.21029999999999999</v>
      </c>
      <c r="DF207" s="41" t="str">
        <f t="shared" si="36"/>
        <v/>
      </c>
      <c r="DG207" s="41" t="str">
        <f t="shared" si="29"/>
        <v>down</v>
      </c>
      <c r="DH207" s="41" t="str">
        <f t="shared" si="30"/>
        <v/>
      </c>
      <c r="DI207" s="41" t="str">
        <f t="shared" si="31"/>
        <v/>
      </c>
      <c r="DJ207" s="41" t="str">
        <f t="shared" si="32"/>
        <v>up</v>
      </c>
      <c r="DK207" s="41" t="str">
        <f t="shared" si="33"/>
        <v>up</v>
      </c>
      <c r="DL207" s="41" t="str">
        <f t="shared" si="34"/>
        <v>up</v>
      </c>
      <c r="DM207" s="41" t="str">
        <f t="shared" si="35"/>
        <v/>
      </c>
      <c r="DN207" s="41">
        <f t="shared" si="37"/>
        <v>1</v>
      </c>
      <c r="DO207" s="41">
        <f t="shared" si="38"/>
        <v>1</v>
      </c>
      <c r="DP207" s="41">
        <f t="shared" si="39"/>
        <v>4</v>
      </c>
      <c r="DQ207" s="11"/>
      <c r="DR207" s="14" t="s">
        <v>699</v>
      </c>
      <c r="DS207" s="14" t="s">
        <v>746</v>
      </c>
      <c r="DT207" s="15">
        <v>100003185</v>
      </c>
      <c r="DU207" s="15" t="s">
        <v>770</v>
      </c>
      <c r="DV207" s="15">
        <v>2778</v>
      </c>
      <c r="DW207" s="15">
        <v>189.12336999999999</v>
      </c>
    </row>
    <row r="208" spans="11:127" x14ac:dyDescent="0.2">
      <c r="K208" s="2"/>
      <c r="L208" s="13">
        <v>648</v>
      </c>
      <c r="M208" s="46"/>
      <c r="N208" s="46"/>
      <c r="O208" s="14" t="s">
        <v>771</v>
      </c>
      <c r="P208" s="15" t="s">
        <v>38</v>
      </c>
      <c r="Q208" s="15">
        <v>40020</v>
      </c>
      <c r="R208" s="14"/>
      <c r="S208" s="16" t="s">
        <v>772</v>
      </c>
      <c r="T208" s="17">
        <v>4682588</v>
      </c>
      <c r="U208" s="11"/>
      <c r="V208" s="24">
        <v>2.13</v>
      </c>
      <c r="W208" s="22">
        <v>2.08</v>
      </c>
      <c r="X208" s="19">
        <v>0.98</v>
      </c>
      <c r="Y208" s="20"/>
      <c r="Z208" s="20"/>
      <c r="AA208" s="20"/>
      <c r="AB208" s="19">
        <v>0.9</v>
      </c>
      <c r="AC208" s="18">
        <v>0.21</v>
      </c>
      <c r="AD208" s="18">
        <v>0.18</v>
      </c>
      <c r="AE208" s="18">
        <v>0.23</v>
      </c>
      <c r="AF208" s="19">
        <v>0.86</v>
      </c>
      <c r="AG208" s="19">
        <v>0.78</v>
      </c>
      <c r="AH208" s="19">
        <v>0.82</v>
      </c>
      <c r="AI208" s="18">
        <v>0.45</v>
      </c>
      <c r="AJ208" s="19">
        <v>1.05</v>
      </c>
      <c r="AK208" s="18">
        <v>0.54</v>
      </c>
      <c r="AL208" s="19">
        <v>1.45</v>
      </c>
      <c r="AM208" s="19">
        <v>0.97</v>
      </c>
      <c r="AN208" s="18">
        <v>0.44</v>
      </c>
      <c r="AO208" s="19">
        <v>0.67</v>
      </c>
      <c r="AP208" s="18">
        <v>0.45</v>
      </c>
      <c r="AQ208" s="19">
        <v>0.84</v>
      </c>
      <c r="AR208" s="19">
        <v>0.83</v>
      </c>
      <c r="AS208" s="19">
        <v>0.73</v>
      </c>
      <c r="AT208" s="19">
        <v>1.34</v>
      </c>
      <c r="AU208" s="22">
        <v>3.36</v>
      </c>
      <c r="AV208" s="22">
        <v>3.92</v>
      </c>
      <c r="AW208" s="22">
        <v>2.13</v>
      </c>
      <c r="AX208" s="22">
        <v>2.08</v>
      </c>
      <c r="AY208" s="11"/>
      <c r="AZ208" s="25">
        <v>6.3899999999999998E-2</v>
      </c>
      <c r="BA208" s="25">
        <v>0.17419999999999999</v>
      </c>
      <c r="BB208" s="25">
        <v>1.6899999999999998E-2</v>
      </c>
      <c r="BC208" s="25">
        <v>0.16969999999999999</v>
      </c>
      <c r="BD208" s="25">
        <v>0.87139999999999995</v>
      </c>
      <c r="BE208" s="25">
        <v>0.94879999999999998</v>
      </c>
      <c r="BF208" s="25">
        <v>1E-4</v>
      </c>
      <c r="BG208" s="25">
        <v>1.6000000000000001E-3</v>
      </c>
      <c r="BH208" s="25">
        <v>3.5600000000000001E-10</v>
      </c>
      <c r="BI208" s="25">
        <v>9.7499999999999999E-11</v>
      </c>
      <c r="BJ208" s="25">
        <v>1.4E-3</v>
      </c>
      <c r="BK208" s="25">
        <v>4.7000000000000002E-3</v>
      </c>
      <c r="BL208" s="25">
        <v>0.8327</v>
      </c>
      <c r="BM208" s="25">
        <v>3.3099999999999999E-7</v>
      </c>
      <c r="BN208" s="25">
        <v>2.5100000000000001E-7</v>
      </c>
      <c r="BO208" s="25">
        <v>7.4000000000000001E-7</v>
      </c>
      <c r="BP208" s="25">
        <v>0.94189999999999996</v>
      </c>
      <c r="BQ208" s="25">
        <v>0.41110000000000002</v>
      </c>
      <c r="BR208" s="25">
        <v>0.40139999999999998</v>
      </c>
      <c r="BS208" s="25">
        <v>2.3E-3</v>
      </c>
      <c r="BT208" s="25">
        <v>0.98619999999999997</v>
      </c>
      <c r="BU208" s="25">
        <v>2.3E-2</v>
      </c>
      <c r="BV208" s="25">
        <v>0.25530000000000003</v>
      </c>
      <c r="BW208" s="25">
        <v>0.71230000000000004</v>
      </c>
      <c r="BX208" s="25">
        <v>2.5999999999999999E-3</v>
      </c>
      <c r="BY208" s="25">
        <v>0.13400000000000001</v>
      </c>
      <c r="BZ208" s="25">
        <v>7.3000000000000001E-3</v>
      </c>
      <c r="CA208" s="25">
        <v>0.79290000000000005</v>
      </c>
      <c r="CB208" s="25">
        <v>0.9204</v>
      </c>
      <c r="CC208" s="25">
        <v>0.38269999999999998</v>
      </c>
      <c r="CD208" s="25">
        <v>0.21249999999999999</v>
      </c>
      <c r="CE208" s="25">
        <v>1.9899999999999999E-5</v>
      </c>
      <c r="CF208" s="25">
        <v>1.95E-6</v>
      </c>
      <c r="CG208" s="25">
        <v>2.0899999999999998E-2</v>
      </c>
      <c r="CH208" s="25">
        <v>1.2800000000000001E-2</v>
      </c>
      <c r="CI208" s="25">
        <v>0.4078</v>
      </c>
      <c r="CJ208" s="25">
        <v>1.5799999999999999E-6</v>
      </c>
      <c r="CK208" s="25">
        <v>2.3900000000000001E-7</v>
      </c>
      <c r="CL208" s="25">
        <v>9.2799999999999992E-6</v>
      </c>
      <c r="CM208" s="25">
        <v>0.70309999999999995</v>
      </c>
      <c r="CN208" s="25">
        <v>0.17549999999999999</v>
      </c>
      <c r="CO208" s="25">
        <v>0.1857</v>
      </c>
      <c r="CP208" s="25">
        <v>1.2999999999999999E-3</v>
      </c>
      <c r="CQ208" s="25">
        <v>0.73180000000000001</v>
      </c>
      <c r="CR208" s="25">
        <v>4.6800000000000001E-2</v>
      </c>
      <c r="CS208" s="25">
        <v>0.30730000000000002</v>
      </c>
      <c r="CT208" s="25">
        <v>0.3029</v>
      </c>
      <c r="CU208" s="25">
        <v>1.6999999999999999E-3</v>
      </c>
      <c r="CV208" s="25">
        <v>0.1331</v>
      </c>
      <c r="CW208" s="25">
        <v>1.9699999999999999E-2</v>
      </c>
      <c r="CX208" s="25">
        <v>0.57989999999999997</v>
      </c>
      <c r="CY208" s="25">
        <v>0.3805</v>
      </c>
      <c r="CZ208" s="25">
        <v>0.95499999999999996</v>
      </c>
      <c r="DA208" s="25">
        <v>0.20730000000000001</v>
      </c>
      <c r="DB208" s="25">
        <v>1E-3</v>
      </c>
      <c r="DC208" s="25">
        <v>2.0000000000000001E-4</v>
      </c>
      <c r="DD208" s="25">
        <v>0.10199999999999999</v>
      </c>
      <c r="DE208" s="25">
        <v>0.1368</v>
      </c>
      <c r="DF208" s="41" t="str">
        <f t="shared" si="36"/>
        <v/>
      </c>
      <c r="DG208" s="41" t="str">
        <f t="shared" si="29"/>
        <v/>
      </c>
      <c r="DH208" s="41" t="str">
        <f t="shared" si="30"/>
        <v/>
      </c>
      <c r="DI208" s="41" t="str">
        <f t="shared" si="31"/>
        <v/>
      </c>
      <c r="DJ208" s="41" t="str">
        <f t="shared" si="32"/>
        <v>up</v>
      </c>
      <c r="DK208" s="41" t="str">
        <f t="shared" si="33"/>
        <v>up</v>
      </c>
      <c r="DL208" s="41" t="str">
        <f t="shared" si="34"/>
        <v/>
      </c>
      <c r="DM208" s="41" t="str">
        <f t="shared" si="35"/>
        <v/>
      </c>
      <c r="DN208" s="41">
        <f t="shared" si="37"/>
        <v>1</v>
      </c>
      <c r="DO208" s="41">
        <f t="shared" si="38"/>
        <v>0</v>
      </c>
      <c r="DP208" s="41">
        <f t="shared" si="39"/>
        <v>2</v>
      </c>
      <c r="DQ208" s="11"/>
      <c r="DR208" s="14" t="s">
        <v>699</v>
      </c>
      <c r="DS208" s="14" t="s">
        <v>746</v>
      </c>
      <c r="DT208" s="15">
        <v>100003196</v>
      </c>
      <c r="DU208" s="15" t="s">
        <v>773</v>
      </c>
      <c r="DV208" s="15">
        <v>3370</v>
      </c>
      <c r="DW208" s="15">
        <v>260.19686999999999</v>
      </c>
    </row>
    <row r="209" spans="11:127" x14ac:dyDescent="0.2">
      <c r="K209" s="2"/>
      <c r="L209" s="13">
        <v>676</v>
      </c>
      <c r="M209" s="46"/>
      <c r="N209" s="46"/>
      <c r="O209" s="14" t="s">
        <v>774</v>
      </c>
      <c r="P209" s="15" t="s">
        <v>38</v>
      </c>
      <c r="Q209" s="15">
        <v>41374</v>
      </c>
      <c r="R209" s="14"/>
      <c r="S209" s="14"/>
      <c r="T209" s="17">
        <v>5488196</v>
      </c>
      <c r="U209" s="11"/>
      <c r="V209" s="19">
        <v>0.83</v>
      </c>
      <c r="W209" s="19">
        <v>0.81</v>
      </c>
      <c r="X209" s="19">
        <v>0.98</v>
      </c>
      <c r="Y209" s="19"/>
      <c r="Z209" s="20"/>
      <c r="AA209" s="20"/>
      <c r="AB209" s="19">
        <v>0.92</v>
      </c>
      <c r="AC209" s="18">
        <v>0.25</v>
      </c>
      <c r="AD209" s="19">
        <v>0.72</v>
      </c>
      <c r="AE209" s="18">
        <v>0.27</v>
      </c>
      <c r="AF209" s="22">
        <v>2.84</v>
      </c>
      <c r="AG209" s="19">
        <v>0.79</v>
      </c>
      <c r="AH209" s="19">
        <v>0.83</v>
      </c>
      <c r="AI209" s="19">
        <v>0.86</v>
      </c>
      <c r="AJ209" s="19">
        <v>1.05</v>
      </c>
      <c r="AK209" s="19">
        <v>1.04</v>
      </c>
      <c r="AL209" s="22">
        <v>2.13</v>
      </c>
      <c r="AM209" s="19">
        <v>1.68</v>
      </c>
      <c r="AN209" s="19">
        <v>1.31</v>
      </c>
      <c r="AO209" s="19">
        <v>0.79</v>
      </c>
      <c r="AP209" s="19">
        <v>0.78</v>
      </c>
      <c r="AQ209" s="19">
        <v>0.69</v>
      </c>
      <c r="AR209" s="18">
        <v>0.44</v>
      </c>
      <c r="AS209" s="19">
        <v>0.59</v>
      </c>
      <c r="AT209" s="19">
        <v>1.02</v>
      </c>
      <c r="AU209" s="22">
        <v>2.25</v>
      </c>
      <c r="AV209" s="22">
        <v>2.94</v>
      </c>
      <c r="AW209" s="19">
        <v>0.83</v>
      </c>
      <c r="AX209" s="19">
        <v>0.81</v>
      </c>
      <c r="AY209" s="11"/>
      <c r="AZ209" s="25">
        <v>0.49569999999999997</v>
      </c>
      <c r="BA209" s="25">
        <v>0.43690000000000001</v>
      </c>
      <c r="BB209" s="25">
        <v>0.47439999999999999</v>
      </c>
      <c r="BC209" s="25">
        <v>0.84</v>
      </c>
      <c r="BD209" s="25">
        <v>0.99809999999999999</v>
      </c>
      <c r="BE209" s="25">
        <v>0.96150000000000002</v>
      </c>
      <c r="BF209" s="25">
        <v>0.81279999999999997</v>
      </c>
      <c r="BG209" s="25">
        <v>0.37940000000000002</v>
      </c>
      <c r="BH209" s="25">
        <v>0.02</v>
      </c>
      <c r="BI209" s="25">
        <v>1.5E-3</v>
      </c>
      <c r="BJ209" s="25">
        <v>3.2000000000000002E-3</v>
      </c>
      <c r="BK209" s="25">
        <v>7.0000000000000001E-3</v>
      </c>
      <c r="BL209" s="25">
        <v>0.41320000000000001</v>
      </c>
      <c r="BM209" s="25">
        <v>1.77E-5</v>
      </c>
      <c r="BN209" s="25">
        <v>0.19059999999999999</v>
      </c>
      <c r="BO209" s="25">
        <v>2.9999999999999997E-4</v>
      </c>
      <c r="BP209" s="25">
        <v>1.4E-3</v>
      </c>
      <c r="BQ209" s="25">
        <v>0.41549999999999998</v>
      </c>
      <c r="BR209" s="25">
        <v>0.33689999999999998</v>
      </c>
      <c r="BS209" s="25">
        <v>0.49480000000000002</v>
      </c>
      <c r="BT209" s="25">
        <v>0.88280000000000003</v>
      </c>
      <c r="BU209" s="25">
        <v>0.77959999999999996</v>
      </c>
      <c r="BV209" s="25">
        <v>1.46E-2</v>
      </c>
      <c r="BW209" s="25">
        <v>0.21759999999999999</v>
      </c>
      <c r="BX209" s="25">
        <v>0.44640000000000002</v>
      </c>
      <c r="BY209" s="25">
        <v>0.20899999999999999</v>
      </c>
      <c r="BZ209" s="25">
        <v>0.63319999999999999</v>
      </c>
      <c r="CA209" s="25">
        <v>0.1862</v>
      </c>
      <c r="CB209" s="25">
        <v>7.1000000000000004E-3</v>
      </c>
      <c r="CC209" s="25">
        <v>0.1875</v>
      </c>
      <c r="CD209" s="25">
        <v>0.58320000000000005</v>
      </c>
      <c r="CE209" s="25">
        <v>2.1499999999999998E-2</v>
      </c>
      <c r="CF209" s="25">
        <v>2.7000000000000001E-3</v>
      </c>
      <c r="CG209" s="25">
        <v>0.48630000000000001</v>
      </c>
      <c r="CH209" s="25">
        <v>0.48780000000000001</v>
      </c>
      <c r="CI209" s="25">
        <v>0.25800000000000001</v>
      </c>
      <c r="CJ209" s="25">
        <v>3.0000000000000001E-5</v>
      </c>
      <c r="CK209" s="25">
        <v>3.1099999999999999E-2</v>
      </c>
      <c r="CL209" s="25">
        <v>1.4E-3</v>
      </c>
      <c r="CM209" s="25">
        <v>1.3899999999999999E-2</v>
      </c>
      <c r="CN209" s="25">
        <v>0.1764</v>
      </c>
      <c r="CO209" s="25">
        <v>0.16739999999999999</v>
      </c>
      <c r="CP209" s="25">
        <v>0.1115</v>
      </c>
      <c r="CQ209" s="25">
        <v>0.70930000000000004</v>
      </c>
      <c r="CR209" s="25">
        <v>0.40600000000000003</v>
      </c>
      <c r="CS209" s="25">
        <v>5.5599999999999997E-2</v>
      </c>
      <c r="CT209" s="25">
        <v>0.12970000000000001</v>
      </c>
      <c r="CU209" s="25">
        <v>0.1145</v>
      </c>
      <c r="CV209" s="25">
        <v>0.1794</v>
      </c>
      <c r="CW209" s="25">
        <v>0.44390000000000002</v>
      </c>
      <c r="CX209" s="25">
        <v>0.32279999999999998</v>
      </c>
      <c r="CY209" s="25">
        <v>1.72E-2</v>
      </c>
      <c r="CZ209" s="25">
        <v>0.83260000000000001</v>
      </c>
      <c r="DA209" s="25">
        <v>0.33260000000000001</v>
      </c>
      <c r="DB209" s="25">
        <v>8.1000000000000003E-2</v>
      </c>
      <c r="DC209" s="25">
        <v>2.6800000000000001E-2</v>
      </c>
      <c r="DD209" s="25">
        <v>0.42230000000000001</v>
      </c>
      <c r="DE209" s="25">
        <v>0.88759999999999994</v>
      </c>
      <c r="DF209" s="41" t="str">
        <f t="shared" si="36"/>
        <v/>
      </c>
      <c r="DG209" s="41" t="str">
        <f t="shared" si="29"/>
        <v>down</v>
      </c>
      <c r="DH209" s="41" t="str">
        <f t="shared" si="30"/>
        <v/>
      </c>
      <c r="DI209" s="41" t="str">
        <f t="shared" si="31"/>
        <v/>
      </c>
      <c r="DJ209" s="41" t="str">
        <f t="shared" si="32"/>
        <v>up</v>
      </c>
      <c r="DK209" s="41" t="str">
        <f t="shared" si="33"/>
        <v>up</v>
      </c>
      <c r="DL209" s="41" t="str">
        <f t="shared" si="34"/>
        <v/>
      </c>
      <c r="DM209" s="41" t="str">
        <f t="shared" si="35"/>
        <v/>
      </c>
      <c r="DN209" s="41">
        <f t="shared" si="37"/>
        <v>1</v>
      </c>
      <c r="DO209" s="41">
        <f t="shared" si="38"/>
        <v>1</v>
      </c>
      <c r="DP209" s="41">
        <f t="shared" si="39"/>
        <v>3</v>
      </c>
      <c r="DQ209" s="11"/>
      <c r="DR209" s="14" t="s">
        <v>699</v>
      </c>
      <c r="DS209" s="14" t="s">
        <v>746</v>
      </c>
      <c r="DT209" s="15">
        <v>100003589</v>
      </c>
      <c r="DU209" s="15" t="s">
        <v>775</v>
      </c>
      <c r="DV209" s="15">
        <v>2909</v>
      </c>
      <c r="DW209" s="15">
        <v>237.12336999999999</v>
      </c>
    </row>
    <row r="210" spans="11:127" x14ac:dyDescent="0.2">
      <c r="K210" s="2"/>
      <c r="L210" s="13">
        <v>680</v>
      </c>
      <c r="M210" s="46"/>
      <c r="N210" s="46"/>
      <c r="O210" s="14" t="s">
        <v>776</v>
      </c>
      <c r="P210" s="15" t="s">
        <v>38</v>
      </c>
      <c r="Q210" s="15">
        <v>41370</v>
      </c>
      <c r="R210" s="14"/>
      <c r="S210" s="16" t="s">
        <v>777</v>
      </c>
      <c r="T210" s="17">
        <v>98207</v>
      </c>
      <c r="U210" s="11"/>
      <c r="V210" s="19">
        <v>1.34</v>
      </c>
      <c r="W210" s="19">
        <v>1.1599999999999999</v>
      </c>
      <c r="X210" s="19">
        <v>0.87</v>
      </c>
      <c r="Y210" s="19"/>
      <c r="Z210" s="20"/>
      <c r="AA210" s="20"/>
      <c r="AB210" s="19">
        <v>0.87</v>
      </c>
      <c r="AC210" s="18">
        <v>0.27</v>
      </c>
      <c r="AD210" s="18">
        <v>0.28999999999999998</v>
      </c>
      <c r="AE210" s="18">
        <v>0.31</v>
      </c>
      <c r="AF210" s="19">
        <v>1.1000000000000001</v>
      </c>
      <c r="AG210" s="19">
        <v>0.8</v>
      </c>
      <c r="AH210" s="19">
        <v>1.17</v>
      </c>
      <c r="AI210" s="19">
        <v>0.61</v>
      </c>
      <c r="AJ210" s="19">
        <v>1.45</v>
      </c>
      <c r="AK210" s="23">
        <v>0.52</v>
      </c>
      <c r="AL210" s="22">
        <v>2.11</v>
      </c>
      <c r="AM210" s="24">
        <v>1.7</v>
      </c>
      <c r="AN210" s="19">
        <v>0.81</v>
      </c>
      <c r="AO210" s="19">
        <v>0.81</v>
      </c>
      <c r="AP210" s="18">
        <v>0.48</v>
      </c>
      <c r="AQ210" s="23">
        <v>0.65</v>
      </c>
      <c r="AR210" s="18">
        <v>0.42</v>
      </c>
      <c r="AS210" s="19">
        <v>0.6</v>
      </c>
      <c r="AT210" s="19">
        <v>1.02</v>
      </c>
      <c r="AU210" s="22">
        <v>2.84</v>
      </c>
      <c r="AV210" s="22">
        <v>2.68</v>
      </c>
      <c r="AW210" s="19">
        <v>1.34</v>
      </c>
      <c r="AX210" s="19">
        <v>1.1599999999999999</v>
      </c>
      <c r="AY210" s="11"/>
      <c r="AZ210" s="25">
        <v>0.55120000000000002</v>
      </c>
      <c r="BA210" s="25">
        <v>0.45779999999999998</v>
      </c>
      <c r="BB210" s="25">
        <v>0.31609999999999999</v>
      </c>
      <c r="BC210" s="25">
        <v>0.68620000000000003</v>
      </c>
      <c r="BD210" s="25">
        <v>0.96079999999999999</v>
      </c>
      <c r="BE210" s="25">
        <v>0.9556</v>
      </c>
      <c r="BF210" s="25">
        <v>0.88619999999999999</v>
      </c>
      <c r="BG210" s="25">
        <v>0.40279999999999999</v>
      </c>
      <c r="BH210" s="25">
        <v>1E-4</v>
      </c>
      <c r="BI210" s="25">
        <v>1.1399999999999999E-5</v>
      </c>
      <c r="BJ210" s="25">
        <v>1E-3</v>
      </c>
      <c r="BK210" s="25">
        <v>3.8E-3</v>
      </c>
      <c r="BL210" s="25">
        <v>0.67210000000000003</v>
      </c>
      <c r="BM210" s="25">
        <v>1.6900000000000001E-5</v>
      </c>
      <c r="BN210" s="25">
        <v>1E-4</v>
      </c>
      <c r="BO210" s="25">
        <v>7.4999999999999993E-5</v>
      </c>
      <c r="BP210" s="25">
        <v>0.59660000000000002</v>
      </c>
      <c r="BQ210" s="25">
        <v>0.878</v>
      </c>
      <c r="BR210" s="25">
        <v>0.879</v>
      </c>
      <c r="BS210" s="25">
        <v>0.1062</v>
      </c>
      <c r="BT210" s="25">
        <v>0.75990000000000002</v>
      </c>
      <c r="BU210" s="25">
        <v>7.8E-2</v>
      </c>
      <c r="BV210" s="25">
        <v>4.19E-2</v>
      </c>
      <c r="BW210" s="25">
        <v>8.4699999999999998E-2</v>
      </c>
      <c r="BX210" s="25">
        <v>0.47520000000000001</v>
      </c>
      <c r="BY210" s="25">
        <v>0.74560000000000004</v>
      </c>
      <c r="BZ210" s="25">
        <v>1.6299999999999999E-2</v>
      </c>
      <c r="CA210" s="25">
        <v>6.0400000000000002E-2</v>
      </c>
      <c r="CB210" s="25">
        <v>5.4000000000000003E-3</v>
      </c>
      <c r="CC210" s="25">
        <v>0.1056</v>
      </c>
      <c r="CD210" s="25">
        <v>0.70540000000000003</v>
      </c>
      <c r="CE210" s="25">
        <v>5.0000000000000001E-3</v>
      </c>
      <c r="CF210" s="25">
        <v>8.0000000000000004E-4</v>
      </c>
      <c r="CG210" s="25">
        <v>0.55659999999999998</v>
      </c>
      <c r="CH210" s="25">
        <v>0.58889999999999998</v>
      </c>
      <c r="CI210" s="25">
        <v>0.35489999999999999</v>
      </c>
      <c r="CJ210" s="25">
        <v>2.9200000000000002E-5</v>
      </c>
      <c r="CK210" s="25">
        <v>4.2700000000000001E-5</v>
      </c>
      <c r="CL210" s="25">
        <v>5.0000000000000001E-4</v>
      </c>
      <c r="CM210" s="25">
        <v>0.62170000000000003</v>
      </c>
      <c r="CN210" s="25">
        <v>0.30349999999999999</v>
      </c>
      <c r="CO210" s="25">
        <v>0.32319999999999999</v>
      </c>
      <c r="CP210" s="25">
        <v>3.2300000000000002E-2</v>
      </c>
      <c r="CQ210" s="25">
        <v>0.6663</v>
      </c>
      <c r="CR210" s="25">
        <v>0.1085</v>
      </c>
      <c r="CS210" s="25">
        <v>0.10580000000000001</v>
      </c>
      <c r="CT210" s="25">
        <v>6.5600000000000006E-2</v>
      </c>
      <c r="CU210" s="25">
        <v>0.12039999999999999</v>
      </c>
      <c r="CV210" s="25">
        <v>0.40229999999999999</v>
      </c>
      <c r="CW210" s="25">
        <v>3.6700000000000003E-2</v>
      </c>
      <c r="CX210" s="25">
        <v>0.20030000000000001</v>
      </c>
      <c r="CY210" s="25">
        <v>1.49E-2</v>
      </c>
      <c r="CZ210" s="25">
        <v>0.64339999999999997</v>
      </c>
      <c r="DA210" s="25">
        <v>0.3574</v>
      </c>
      <c r="DB210" s="25">
        <v>3.7499999999999999E-2</v>
      </c>
      <c r="DC210" s="25">
        <v>1.06E-2</v>
      </c>
      <c r="DD210" s="25">
        <v>0.44619999999999999</v>
      </c>
      <c r="DE210" s="25">
        <v>0.93230000000000002</v>
      </c>
      <c r="DF210" s="41" t="str">
        <f t="shared" si="36"/>
        <v/>
      </c>
      <c r="DG210" s="41" t="str">
        <f t="shared" si="29"/>
        <v>down</v>
      </c>
      <c r="DH210" s="41" t="str">
        <f t="shared" si="30"/>
        <v/>
      </c>
      <c r="DI210" s="41" t="str">
        <f t="shared" si="31"/>
        <v/>
      </c>
      <c r="DJ210" s="41" t="str">
        <f t="shared" si="32"/>
        <v>up</v>
      </c>
      <c r="DK210" s="41" t="str">
        <f t="shared" si="33"/>
        <v>up</v>
      </c>
      <c r="DL210" s="41" t="str">
        <f t="shared" si="34"/>
        <v/>
      </c>
      <c r="DM210" s="41" t="str">
        <f t="shared" si="35"/>
        <v/>
      </c>
      <c r="DN210" s="41">
        <f t="shared" si="37"/>
        <v>1</v>
      </c>
      <c r="DO210" s="41">
        <f t="shared" si="38"/>
        <v>1</v>
      </c>
      <c r="DP210" s="41">
        <f t="shared" si="39"/>
        <v>3</v>
      </c>
      <c r="DQ210" s="11"/>
      <c r="DR210" s="14" t="s">
        <v>699</v>
      </c>
      <c r="DS210" s="14" t="s">
        <v>746</v>
      </c>
      <c r="DT210" s="15">
        <v>100003588</v>
      </c>
      <c r="DU210" s="15" t="s">
        <v>778</v>
      </c>
      <c r="DV210" s="15">
        <v>2898</v>
      </c>
      <c r="DW210" s="15">
        <v>223.10772</v>
      </c>
    </row>
    <row r="211" spans="11:127" x14ac:dyDescent="0.2">
      <c r="K211" s="2"/>
      <c r="L211" s="13">
        <v>698</v>
      </c>
      <c r="M211" s="46"/>
      <c r="N211" s="46"/>
      <c r="O211" s="14" t="s">
        <v>779</v>
      </c>
      <c r="P211" s="15" t="s">
        <v>38</v>
      </c>
      <c r="Q211" s="15">
        <v>40703</v>
      </c>
      <c r="R211" s="14"/>
      <c r="S211" s="16" t="s">
        <v>780</v>
      </c>
      <c r="T211" s="17">
        <v>6426709</v>
      </c>
      <c r="U211" s="11"/>
      <c r="V211" s="24">
        <v>1.33</v>
      </c>
      <c r="W211" s="19">
        <v>1.19</v>
      </c>
      <c r="X211" s="19">
        <v>0.89</v>
      </c>
      <c r="Y211" s="19"/>
      <c r="Z211" s="20"/>
      <c r="AA211" s="19"/>
      <c r="AB211" s="19">
        <v>0.86</v>
      </c>
      <c r="AC211" s="18">
        <v>0.71</v>
      </c>
      <c r="AD211" s="19">
        <v>1.06</v>
      </c>
      <c r="AE211" s="19">
        <v>0.82</v>
      </c>
      <c r="AF211" s="22">
        <v>1.5</v>
      </c>
      <c r="AG211" s="19">
        <v>1.06</v>
      </c>
      <c r="AH211" s="19">
        <v>1.0900000000000001</v>
      </c>
      <c r="AI211" s="22">
        <v>1.78</v>
      </c>
      <c r="AJ211" s="19">
        <v>1.03</v>
      </c>
      <c r="AK211" s="22">
        <v>1.64</v>
      </c>
      <c r="AL211" s="19">
        <v>1.07</v>
      </c>
      <c r="AM211" s="19">
        <v>1.03</v>
      </c>
      <c r="AN211" s="22">
        <v>1.43</v>
      </c>
      <c r="AO211" s="19">
        <v>0.96</v>
      </c>
      <c r="AP211" s="22">
        <v>1.39</v>
      </c>
      <c r="AQ211" s="19">
        <v>0.79</v>
      </c>
      <c r="AR211" s="19">
        <v>0.88</v>
      </c>
      <c r="AS211" s="19">
        <v>0.98</v>
      </c>
      <c r="AT211" s="19">
        <v>1.1000000000000001</v>
      </c>
      <c r="AU211" s="19">
        <v>1.22</v>
      </c>
      <c r="AV211" s="24">
        <v>1.29</v>
      </c>
      <c r="AW211" s="22">
        <v>1.33</v>
      </c>
      <c r="AX211" s="19">
        <v>1.19</v>
      </c>
      <c r="AY211" s="11"/>
      <c r="AZ211" s="25">
        <v>7.1199999999999999E-2</v>
      </c>
      <c r="BA211" s="25">
        <v>0.18490000000000001</v>
      </c>
      <c r="BB211" s="25">
        <v>0.3281</v>
      </c>
      <c r="BC211" s="25">
        <v>0.70720000000000005</v>
      </c>
      <c r="BD211" s="25">
        <v>0.49149999999999999</v>
      </c>
      <c r="BE211" s="25">
        <v>0.93830000000000002</v>
      </c>
      <c r="BF211" s="25">
        <v>0.31790000000000002</v>
      </c>
      <c r="BG211" s="25">
        <v>0.20030000000000001</v>
      </c>
      <c r="BH211" s="25">
        <v>4.6500000000000004E-6</v>
      </c>
      <c r="BI211" s="25">
        <v>6.0200000000000002E-7</v>
      </c>
      <c r="BJ211" s="25">
        <v>0.1847</v>
      </c>
      <c r="BK211" s="25">
        <v>7.3899999999999993E-2</v>
      </c>
      <c r="BL211" s="25">
        <v>0.30609999999999998</v>
      </c>
      <c r="BM211" s="25">
        <v>1.78E-2</v>
      </c>
      <c r="BN211" s="25">
        <v>0.5272</v>
      </c>
      <c r="BO211" s="25">
        <v>0.16520000000000001</v>
      </c>
      <c r="BP211" s="25">
        <v>3.2000000000000002E-3</v>
      </c>
      <c r="BQ211" s="25">
        <v>0.73250000000000004</v>
      </c>
      <c r="BR211" s="25">
        <v>0.70799999999999996</v>
      </c>
      <c r="BS211" s="25">
        <v>6.9999999999999994E-5</v>
      </c>
      <c r="BT211" s="25">
        <v>0.9738</v>
      </c>
      <c r="BU211" s="25">
        <v>2.0000000000000001E-4</v>
      </c>
      <c r="BV211" s="25">
        <v>0.55279999999999996</v>
      </c>
      <c r="BW211" s="25">
        <v>0.86399999999999999</v>
      </c>
      <c r="BX211" s="25">
        <v>1.3100000000000001E-2</v>
      </c>
      <c r="BY211" s="25">
        <v>0.67249999999999999</v>
      </c>
      <c r="BZ211" s="25">
        <v>2.0299999999999999E-2</v>
      </c>
      <c r="CA211" s="25">
        <v>0.1225</v>
      </c>
      <c r="CB211" s="25">
        <v>0.44109999999999999</v>
      </c>
      <c r="CC211" s="25">
        <v>0.84919999999999995</v>
      </c>
      <c r="CD211" s="25">
        <v>0.3967</v>
      </c>
      <c r="CE211" s="25">
        <v>0.21729999999999999</v>
      </c>
      <c r="CF211" s="25">
        <v>7.17E-2</v>
      </c>
      <c r="CG211" s="25">
        <v>4.2700000000000002E-2</v>
      </c>
      <c r="CH211" s="25">
        <v>0.25679999999999997</v>
      </c>
      <c r="CI211" s="25">
        <v>0.21</v>
      </c>
      <c r="CJ211" s="25">
        <v>8.8999999999999999E-3</v>
      </c>
      <c r="CK211" s="25">
        <v>7.1800000000000003E-2</v>
      </c>
      <c r="CL211" s="25">
        <v>0.13700000000000001</v>
      </c>
      <c r="CM211" s="25">
        <v>2.3800000000000002E-2</v>
      </c>
      <c r="CN211" s="25">
        <v>0.26350000000000001</v>
      </c>
      <c r="CO211" s="25">
        <v>0.27629999999999999</v>
      </c>
      <c r="CP211" s="25">
        <v>6.7700000000000006E-5</v>
      </c>
      <c r="CQ211" s="25">
        <v>0.73180000000000001</v>
      </c>
      <c r="CR211" s="25">
        <v>2.3E-3</v>
      </c>
      <c r="CS211" s="25">
        <v>0.46500000000000002</v>
      </c>
      <c r="CT211" s="25">
        <v>0.34449999999999997</v>
      </c>
      <c r="CU211" s="25">
        <v>6.6E-3</v>
      </c>
      <c r="CV211" s="25">
        <v>0.38500000000000001</v>
      </c>
      <c r="CW211" s="25">
        <v>4.3299999999999998E-2</v>
      </c>
      <c r="CX211" s="25">
        <v>0.27810000000000001</v>
      </c>
      <c r="CY211" s="25">
        <v>0.24149999999999999</v>
      </c>
      <c r="CZ211" s="25">
        <v>0.99850000000000005</v>
      </c>
      <c r="DA211" s="25">
        <v>0.27400000000000002</v>
      </c>
      <c r="DB211" s="25">
        <v>0.25929999999999997</v>
      </c>
      <c r="DC211" s="25">
        <v>0.21820000000000001</v>
      </c>
      <c r="DD211" s="25">
        <v>0.13589999999999999</v>
      </c>
      <c r="DE211" s="25">
        <v>0.69889999999999997</v>
      </c>
      <c r="DF211" s="41" t="str">
        <f t="shared" si="36"/>
        <v/>
      </c>
      <c r="DG211" s="41" t="str">
        <f t="shared" si="29"/>
        <v/>
      </c>
      <c r="DH211" s="41" t="str">
        <f t="shared" si="30"/>
        <v/>
      </c>
      <c r="DI211" s="41" t="str">
        <f t="shared" si="31"/>
        <v/>
      </c>
      <c r="DJ211" s="41" t="str">
        <f t="shared" si="32"/>
        <v/>
      </c>
      <c r="DK211" s="41" t="str">
        <f t="shared" si="33"/>
        <v/>
      </c>
      <c r="DL211" s="41" t="str">
        <f t="shared" si="34"/>
        <v/>
      </c>
      <c r="DM211" s="41" t="str">
        <f t="shared" si="35"/>
        <v/>
      </c>
      <c r="DN211" s="41">
        <f t="shared" si="37"/>
        <v>1</v>
      </c>
      <c r="DO211" s="41">
        <f t="shared" si="38"/>
        <v>0</v>
      </c>
      <c r="DP211" s="41">
        <f t="shared" si="39"/>
        <v>0</v>
      </c>
      <c r="DQ211" s="11"/>
      <c r="DR211" s="14" t="s">
        <v>699</v>
      </c>
      <c r="DS211" s="14" t="s">
        <v>746</v>
      </c>
      <c r="DT211" s="15">
        <v>100003674</v>
      </c>
      <c r="DU211" s="15" t="s">
        <v>781</v>
      </c>
      <c r="DV211" s="15">
        <v>2136</v>
      </c>
      <c r="DW211" s="15">
        <v>173.09207000000001</v>
      </c>
    </row>
    <row r="212" spans="11:127" x14ac:dyDescent="0.2">
      <c r="K212" s="2"/>
      <c r="L212" s="13">
        <v>739</v>
      </c>
      <c r="M212" s="46"/>
      <c r="N212" s="46"/>
      <c r="O212" s="14" t="s">
        <v>782</v>
      </c>
      <c r="P212" s="15" t="s">
        <v>38</v>
      </c>
      <c r="Q212" s="15">
        <v>31530</v>
      </c>
      <c r="R212" s="14"/>
      <c r="S212" s="16" t="s">
        <v>783</v>
      </c>
      <c r="T212" s="17">
        <v>4099799</v>
      </c>
      <c r="U212" s="11"/>
      <c r="V212" s="22">
        <v>2.1800000000000002</v>
      </c>
      <c r="W212" s="22">
        <v>2.04</v>
      </c>
      <c r="X212" s="19">
        <v>0.93</v>
      </c>
      <c r="Y212" s="20"/>
      <c r="Z212" s="20"/>
      <c r="AA212" s="20"/>
      <c r="AB212" s="19">
        <v>1.1399999999999999</v>
      </c>
      <c r="AC212" s="18">
        <v>0.28000000000000003</v>
      </c>
      <c r="AD212" s="18">
        <v>0.26</v>
      </c>
      <c r="AE212" s="18">
        <v>0.24</v>
      </c>
      <c r="AF212" s="19">
        <v>0.95</v>
      </c>
      <c r="AG212" s="19">
        <v>1.03</v>
      </c>
      <c r="AH212" s="19">
        <v>1.06</v>
      </c>
      <c r="AI212" s="19">
        <v>0.72</v>
      </c>
      <c r="AJ212" s="19">
        <v>1.02</v>
      </c>
      <c r="AK212" s="19">
        <v>0.68</v>
      </c>
      <c r="AL212" s="24">
        <v>1.87</v>
      </c>
      <c r="AM212" s="19">
        <v>1.49</v>
      </c>
      <c r="AN212" s="19">
        <v>0.77</v>
      </c>
      <c r="AO212" s="19">
        <v>0.8</v>
      </c>
      <c r="AP212" s="23">
        <v>0.52</v>
      </c>
      <c r="AQ212" s="19">
        <v>0.79</v>
      </c>
      <c r="AR212" s="19">
        <v>0.69</v>
      </c>
      <c r="AS212" s="19">
        <v>0.72</v>
      </c>
      <c r="AT212" s="19">
        <v>1.1299999999999999</v>
      </c>
      <c r="AU212" s="22">
        <v>3.04</v>
      </c>
      <c r="AV212" s="22">
        <v>3.73</v>
      </c>
      <c r="AW212" s="22">
        <v>2.1800000000000002</v>
      </c>
      <c r="AX212" s="22">
        <v>2.04</v>
      </c>
      <c r="AY212" s="11"/>
      <c r="AZ212" s="25">
        <v>3.2000000000000002E-3</v>
      </c>
      <c r="BA212" s="25">
        <v>6.3200000000000006E-2</v>
      </c>
      <c r="BB212" s="25">
        <v>2.69E-2</v>
      </c>
      <c r="BC212" s="25">
        <v>0.20860000000000001</v>
      </c>
      <c r="BD212" s="25">
        <v>0.68330000000000002</v>
      </c>
      <c r="BE212" s="25">
        <v>0.93830000000000002</v>
      </c>
      <c r="BF212" s="25">
        <v>8.3000000000000001E-3</v>
      </c>
      <c r="BG212" s="25">
        <v>2.1600000000000001E-2</v>
      </c>
      <c r="BH212" s="25">
        <v>6.19E-5</v>
      </c>
      <c r="BI212" s="25">
        <v>6.6000000000000003E-6</v>
      </c>
      <c r="BJ212" s="25">
        <v>4.7999999999999996E-3</v>
      </c>
      <c r="BK212" s="25">
        <v>8.6999999999999994E-3</v>
      </c>
      <c r="BL212" s="25">
        <v>0.93789999999999996</v>
      </c>
      <c r="BM212" s="25">
        <v>2.62E-5</v>
      </c>
      <c r="BN212" s="25">
        <v>1E-4</v>
      </c>
      <c r="BO212" s="25">
        <v>3.4600000000000001E-5</v>
      </c>
      <c r="BP212" s="25">
        <v>0.65680000000000005</v>
      </c>
      <c r="BQ212" s="25">
        <v>0.73619999999999997</v>
      </c>
      <c r="BR212" s="25">
        <v>0.61180000000000001</v>
      </c>
      <c r="BS212" s="25">
        <v>0.2394</v>
      </c>
      <c r="BT212" s="25">
        <v>0.86429999999999996</v>
      </c>
      <c r="BU212" s="25">
        <v>0.50029999999999997</v>
      </c>
      <c r="BV212" s="25">
        <v>6.4899999999999999E-2</v>
      </c>
      <c r="BW212" s="25">
        <v>0.45979999999999999</v>
      </c>
      <c r="BX212" s="25">
        <v>0.30880000000000002</v>
      </c>
      <c r="BY212" s="25">
        <v>0.26029999999999998</v>
      </c>
      <c r="BZ212" s="25">
        <v>8.1699999999999995E-2</v>
      </c>
      <c r="CA212" s="25">
        <v>0.6038</v>
      </c>
      <c r="CB212" s="25">
        <v>0.30609999999999998</v>
      </c>
      <c r="CC212" s="25">
        <v>0.43740000000000001</v>
      </c>
      <c r="CD212" s="25">
        <v>0.35799999999999998</v>
      </c>
      <c r="CE212" s="25">
        <v>8.0000000000000004E-4</v>
      </c>
      <c r="CF212" s="25">
        <v>7.1600000000000006E-5</v>
      </c>
      <c r="CG212" s="25">
        <v>1.9599999999999999E-2</v>
      </c>
      <c r="CH212" s="25">
        <v>4.48E-2</v>
      </c>
      <c r="CI212" s="25">
        <v>0.43490000000000001</v>
      </c>
      <c r="CJ212" s="25">
        <v>4.1600000000000002E-5</v>
      </c>
      <c r="CK212" s="25">
        <v>4.7200000000000002E-5</v>
      </c>
      <c r="CL212" s="25">
        <v>2.9999999999999997E-4</v>
      </c>
      <c r="CM212" s="25">
        <v>0.64139999999999997</v>
      </c>
      <c r="CN212" s="25">
        <v>0.26350000000000001</v>
      </c>
      <c r="CO212" s="25">
        <v>0.25019999999999998</v>
      </c>
      <c r="CP212" s="25">
        <v>6.25E-2</v>
      </c>
      <c r="CQ212" s="25">
        <v>0.70909999999999995</v>
      </c>
      <c r="CR212" s="25">
        <v>0.31979999999999997</v>
      </c>
      <c r="CS212" s="25">
        <v>0.13539999999999999</v>
      </c>
      <c r="CT212" s="25">
        <v>0.22109999999999999</v>
      </c>
      <c r="CU212" s="25">
        <v>8.7800000000000003E-2</v>
      </c>
      <c r="CV212" s="25">
        <v>0.20749999999999999</v>
      </c>
      <c r="CW212" s="25">
        <v>0.12809999999999999</v>
      </c>
      <c r="CX212" s="25">
        <v>0.51780000000000004</v>
      </c>
      <c r="CY212" s="25">
        <v>0.18759999999999999</v>
      </c>
      <c r="CZ212" s="25">
        <v>0.99850000000000005</v>
      </c>
      <c r="DA212" s="25">
        <v>0.26679999999999998</v>
      </c>
      <c r="DB212" s="25">
        <v>1.2500000000000001E-2</v>
      </c>
      <c r="DC212" s="25">
        <v>1.5E-3</v>
      </c>
      <c r="DD212" s="25">
        <v>9.74E-2</v>
      </c>
      <c r="DE212" s="25">
        <v>0.2762</v>
      </c>
      <c r="DF212" s="41" t="str">
        <f t="shared" si="36"/>
        <v/>
      </c>
      <c r="DG212" s="41" t="str">
        <f t="shared" si="29"/>
        <v/>
      </c>
      <c r="DH212" s="41" t="str">
        <f t="shared" si="30"/>
        <v/>
      </c>
      <c r="DI212" s="41" t="str">
        <f t="shared" si="31"/>
        <v/>
      </c>
      <c r="DJ212" s="41" t="str">
        <f t="shared" si="32"/>
        <v>up</v>
      </c>
      <c r="DK212" s="41" t="str">
        <f t="shared" si="33"/>
        <v>up</v>
      </c>
      <c r="DL212" s="41" t="str">
        <f t="shared" si="34"/>
        <v>up</v>
      </c>
      <c r="DM212" s="41" t="str">
        <f t="shared" si="35"/>
        <v/>
      </c>
      <c r="DN212" s="41">
        <f t="shared" si="37"/>
        <v>1</v>
      </c>
      <c r="DO212" s="41">
        <f t="shared" si="38"/>
        <v>0</v>
      </c>
      <c r="DP212" s="41">
        <f t="shared" si="39"/>
        <v>3</v>
      </c>
      <c r="DQ212" s="11"/>
      <c r="DR212" s="14" t="s">
        <v>699</v>
      </c>
      <c r="DS212" s="14" t="s">
        <v>746</v>
      </c>
      <c r="DT212" s="15">
        <v>100001125</v>
      </c>
      <c r="DU212" s="15" t="s">
        <v>784</v>
      </c>
      <c r="DV212" s="15">
        <v>3077</v>
      </c>
      <c r="DW212" s="15">
        <v>267.13394</v>
      </c>
    </row>
    <row r="213" spans="11:127" x14ac:dyDescent="0.2">
      <c r="K213" s="2"/>
      <c r="L213" s="13">
        <v>749</v>
      </c>
      <c r="M213" s="46"/>
      <c r="N213" s="46"/>
      <c r="O213" s="14" t="s">
        <v>785</v>
      </c>
      <c r="P213" s="15" t="s">
        <v>38</v>
      </c>
      <c r="Q213" s="15">
        <v>43028</v>
      </c>
      <c r="R213" s="14"/>
      <c r="S213" s="16" t="s">
        <v>786</v>
      </c>
      <c r="T213" s="17">
        <v>263471</v>
      </c>
      <c r="U213" s="11"/>
      <c r="V213" s="19">
        <v>2.0099999999999998</v>
      </c>
      <c r="W213" s="19">
        <v>1.26</v>
      </c>
      <c r="X213" s="19">
        <v>0.63</v>
      </c>
      <c r="Y213" s="19"/>
      <c r="Z213" s="20"/>
      <c r="AA213" s="20"/>
      <c r="AB213" s="23">
        <v>0.46</v>
      </c>
      <c r="AC213" s="18">
        <v>0.15</v>
      </c>
      <c r="AD213" s="18">
        <v>0.1</v>
      </c>
      <c r="AE213" s="18">
        <v>0.33</v>
      </c>
      <c r="AF213" s="19">
        <v>0.65</v>
      </c>
      <c r="AG213" s="19">
        <v>0.94</v>
      </c>
      <c r="AH213" s="19">
        <v>1.5</v>
      </c>
      <c r="AI213" s="23">
        <v>0.51</v>
      </c>
      <c r="AJ213" s="19">
        <v>1.59</v>
      </c>
      <c r="AK213" s="18">
        <v>0.34</v>
      </c>
      <c r="AL213" s="19">
        <v>2.06</v>
      </c>
      <c r="AM213" s="19">
        <v>1.69</v>
      </c>
      <c r="AN213" s="23">
        <v>0.53</v>
      </c>
      <c r="AO213" s="19">
        <v>0.82</v>
      </c>
      <c r="AP213" s="18">
        <v>0.31</v>
      </c>
      <c r="AQ213" s="18">
        <v>0.39</v>
      </c>
      <c r="AR213" s="18">
        <v>0.24</v>
      </c>
      <c r="AS213" s="19">
        <v>0.81</v>
      </c>
      <c r="AT213" s="19">
        <v>1.07</v>
      </c>
      <c r="AU213" s="22">
        <v>3.86</v>
      </c>
      <c r="AV213" s="22">
        <v>2.63</v>
      </c>
      <c r="AW213" s="19">
        <v>2.0099999999999998</v>
      </c>
      <c r="AX213" s="19">
        <v>1.26</v>
      </c>
      <c r="AY213" s="11"/>
      <c r="AZ213" s="25">
        <v>0.33019999999999999</v>
      </c>
      <c r="BA213" s="25">
        <v>0.38300000000000001</v>
      </c>
      <c r="BB213" s="25">
        <v>0.50319999999999998</v>
      </c>
      <c r="BC213" s="25">
        <v>0.86619999999999997</v>
      </c>
      <c r="BD213" s="25">
        <v>0.58340000000000003</v>
      </c>
      <c r="BE213" s="25">
        <v>0.93830000000000002</v>
      </c>
      <c r="BF213" s="25">
        <v>0.92859999999999998</v>
      </c>
      <c r="BG213" s="25">
        <v>0.41210000000000002</v>
      </c>
      <c r="BH213" s="25">
        <v>1.0499999999999999E-6</v>
      </c>
      <c r="BI213" s="25">
        <v>1.54E-7</v>
      </c>
      <c r="BJ213" s="25">
        <v>8.9999999999999998E-4</v>
      </c>
      <c r="BK213" s="25">
        <v>3.7000000000000002E-3</v>
      </c>
      <c r="BL213" s="25">
        <v>7.2300000000000003E-2</v>
      </c>
      <c r="BM213" s="25">
        <v>9.5300000000000002E-6</v>
      </c>
      <c r="BN213" s="25">
        <v>1.29E-7</v>
      </c>
      <c r="BO213" s="25">
        <v>3.8E-3</v>
      </c>
      <c r="BP213" s="25">
        <v>0.25490000000000002</v>
      </c>
      <c r="BQ213" s="25">
        <v>0.96830000000000005</v>
      </c>
      <c r="BR213" s="25">
        <v>0.50960000000000005</v>
      </c>
      <c r="BS213" s="25">
        <v>7.4800000000000005E-2</v>
      </c>
      <c r="BT213" s="25">
        <v>0.48459999999999998</v>
      </c>
      <c r="BU213" s="25">
        <v>1.61E-2</v>
      </c>
      <c r="BV213" s="25">
        <v>0.16930000000000001</v>
      </c>
      <c r="BW213" s="25">
        <v>0.16769999999999999</v>
      </c>
      <c r="BX213" s="25">
        <v>7.2400000000000006E-2</v>
      </c>
      <c r="BY213" s="25">
        <v>0.99580000000000002</v>
      </c>
      <c r="BZ213" s="25">
        <v>2E-3</v>
      </c>
      <c r="CA213" s="25">
        <v>4.7999999999999996E-3</v>
      </c>
      <c r="CB213" s="25">
        <v>6.9999999999999999E-4</v>
      </c>
      <c r="CC213" s="25">
        <v>0.26050000000000001</v>
      </c>
      <c r="CD213" s="25">
        <v>0.71179999999999999</v>
      </c>
      <c r="CE213" s="25">
        <v>1.2500000000000001E-2</v>
      </c>
      <c r="CF213" s="25">
        <v>1.0500000000000001E-2</v>
      </c>
      <c r="CG213" s="25">
        <v>0.2167</v>
      </c>
      <c r="CH213" s="25">
        <v>0.57299999999999995</v>
      </c>
      <c r="CI213" s="25">
        <v>8.1299999999999997E-2</v>
      </c>
      <c r="CJ213" s="25">
        <v>1.8600000000000001E-5</v>
      </c>
      <c r="CK213" s="25">
        <v>1.29E-7</v>
      </c>
      <c r="CL213" s="25">
        <v>1.04E-2</v>
      </c>
      <c r="CM213" s="25">
        <v>0.40550000000000003</v>
      </c>
      <c r="CN213" s="25">
        <v>0.32290000000000002</v>
      </c>
      <c r="CO213" s="25">
        <v>0.21829999999999999</v>
      </c>
      <c r="CP213" s="25">
        <v>2.4299999999999999E-2</v>
      </c>
      <c r="CQ213" s="25">
        <v>0.57320000000000004</v>
      </c>
      <c r="CR213" s="25">
        <v>3.5499999999999997E-2</v>
      </c>
      <c r="CS213" s="25">
        <v>0.2399</v>
      </c>
      <c r="CT213" s="25">
        <v>0.1061</v>
      </c>
      <c r="CU213" s="25">
        <v>2.6599999999999999E-2</v>
      </c>
      <c r="CV213" s="25">
        <v>0.47360000000000002</v>
      </c>
      <c r="CW213" s="25">
        <v>7.6E-3</v>
      </c>
      <c r="CX213" s="25">
        <v>6.2700000000000006E-2</v>
      </c>
      <c r="CY213" s="25">
        <v>4.4000000000000003E-3</v>
      </c>
      <c r="CZ213" s="25">
        <v>0.88700000000000001</v>
      </c>
      <c r="DA213" s="25">
        <v>0.3574</v>
      </c>
      <c r="DB213" s="25">
        <v>6.6600000000000006E-2</v>
      </c>
      <c r="DC213" s="25">
        <v>6.5100000000000005E-2</v>
      </c>
      <c r="DD213" s="25">
        <v>0.32069999999999999</v>
      </c>
      <c r="DE213" s="25">
        <v>0.93230000000000002</v>
      </c>
      <c r="DF213" s="41" t="str">
        <f t="shared" si="36"/>
        <v>down</v>
      </c>
      <c r="DG213" s="41" t="str">
        <f t="shared" ref="DG213:DG276" si="40">IF(CY213="","",IF(CY213&lt;0.1,IF(AR213&gt;1,"up","down"),""))</f>
        <v>down</v>
      </c>
      <c r="DH213" s="41" t="str">
        <f t="shared" ref="DH213:DH276" si="41">IF(CZ213="","",IF(CZ213&lt;0.1,IF(AS213&gt;1,"up","down"),""))</f>
        <v/>
      </c>
      <c r="DI213" s="41" t="str">
        <f t="shared" ref="DI213:DI276" si="42">IF(DA213="","",IF(DA213&lt;0.1,IF(AT213&gt;1,"up","down"),""))</f>
        <v/>
      </c>
      <c r="DJ213" s="41" t="str">
        <f t="shared" ref="DJ213:DJ276" si="43">IF(DB213="","",IF(DB213&lt;0.1,IF(AU213&gt;1,"up","down"),""))</f>
        <v>up</v>
      </c>
      <c r="DK213" s="41" t="str">
        <f t="shared" ref="DK213:DK276" si="44">IF(DC213="","",IF(DC213&lt;0.1,IF(AV213&gt;1,"up","down"),""))</f>
        <v>up</v>
      </c>
      <c r="DL213" s="41" t="str">
        <f t="shared" si="34"/>
        <v/>
      </c>
      <c r="DM213" s="41" t="str">
        <f t="shared" si="35"/>
        <v/>
      </c>
      <c r="DN213" s="41">
        <f t="shared" si="37"/>
        <v>1</v>
      </c>
      <c r="DO213" s="41">
        <f t="shared" si="38"/>
        <v>2</v>
      </c>
      <c r="DP213" s="41">
        <f t="shared" si="39"/>
        <v>4</v>
      </c>
      <c r="DQ213" s="11"/>
      <c r="DR213" s="14" t="s">
        <v>699</v>
      </c>
      <c r="DS213" s="14" t="s">
        <v>746</v>
      </c>
      <c r="DT213" s="15">
        <v>100003609</v>
      </c>
      <c r="DU213" s="15" t="s">
        <v>787</v>
      </c>
      <c r="DV213" s="15">
        <v>2930</v>
      </c>
      <c r="DW213" s="15">
        <v>262.11862000000002</v>
      </c>
    </row>
    <row r="214" spans="11:127" x14ac:dyDescent="0.2">
      <c r="K214" s="2"/>
      <c r="L214" s="13">
        <v>765</v>
      </c>
      <c r="M214" s="46"/>
      <c r="N214" s="46"/>
      <c r="O214" s="14" t="s">
        <v>788</v>
      </c>
      <c r="P214" s="15" t="s">
        <v>72</v>
      </c>
      <c r="Q214" s="15">
        <v>41375</v>
      </c>
      <c r="R214" s="14"/>
      <c r="S214" s="16" t="s">
        <v>789</v>
      </c>
      <c r="T214" s="17">
        <v>259323</v>
      </c>
      <c r="U214" s="11"/>
      <c r="V214" s="19">
        <v>1.1000000000000001</v>
      </c>
      <c r="W214" s="19">
        <v>1.21</v>
      </c>
      <c r="X214" s="19">
        <v>1.0900000000000001</v>
      </c>
      <c r="Y214" s="19"/>
      <c r="Z214" s="20"/>
      <c r="AA214" s="20"/>
      <c r="AB214" s="19">
        <v>0.92</v>
      </c>
      <c r="AC214" s="18">
        <v>0.21</v>
      </c>
      <c r="AD214" s="18">
        <v>0.32</v>
      </c>
      <c r="AE214" s="18">
        <v>0.23</v>
      </c>
      <c r="AF214" s="19">
        <v>1.53</v>
      </c>
      <c r="AG214" s="19">
        <v>1.01</v>
      </c>
      <c r="AH214" s="19">
        <v>1.03</v>
      </c>
      <c r="AI214" s="23">
        <v>0.65</v>
      </c>
      <c r="AJ214" s="19">
        <v>1.02</v>
      </c>
      <c r="AK214" s="19">
        <v>0.63</v>
      </c>
      <c r="AL214" s="19">
        <v>1.58</v>
      </c>
      <c r="AM214" s="19">
        <v>1.74</v>
      </c>
      <c r="AN214" s="19">
        <v>0.8</v>
      </c>
      <c r="AO214" s="19">
        <v>1.1000000000000001</v>
      </c>
      <c r="AP214" s="18">
        <v>0.46</v>
      </c>
      <c r="AQ214" s="23">
        <v>0.53</v>
      </c>
      <c r="AR214" s="18">
        <v>0.48</v>
      </c>
      <c r="AS214" s="19">
        <v>0.59</v>
      </c>
      <c r="AT214" s="19">
        <v>0.83</v>
      </c>
      <c r="AU214" s="22">
        <v>2.61</v>
      </c>
      <c r="AV214" s="22">
        <v>3.98</v>
      </c>
      <c r="AW214" s="19">
        <v>1.08</v>
      </c>
      <c r="AX214" s="19">
        <v>1.21</v>
      </c>
      <c r="AY214" s="11"/>
      <c r="AZ214" s="25">
        <v>0.96899999999999997</v>
      </c>
      <c r="BA214" s="25">
        <v>0.58179999999999998</v>
      </c>
      <c r="BB214" s="25">
        <v>0.40460000000000002</v>
      </c>
      <c r="BC214" s="25">
        <v>0.78139999999999998</v>
      </c>
      <c r="BD214" s="25">
        <v>0.49580000000000002</v>
      </c>
      <c r="BE214" s="25">
        <v>0.93830000000000002</v>
      </c>
      <c r="BF214" s="25">
        <v>0.12939999999999999</v>
      </c>
      <c r="BG214" s="25">
        <v>0.1115</v>
      </c>
      <c r="BH214" s="25">
        <v>6.3499999999999999E-5</v>
      </c>
      <c r="BI214" s="25">
        <v>6.7499999999999997E-6</v>
      </c>
      <c r="BJ214" s="25">
        <v>1E-3</v>
      </c>
      <c r="BK214" s="25">
        <v>3.7000000000000002E-3</v>
      </c>
      <c r="BL214" s="25">
        <v>0.84430000000000005</v>
      </c>
      <c r="BM214" s="25">
        <v>3.2899999999999998E-6</v>
      </c>
      <c r="BN214" s="25">
        <v>6.9999999999999999E-4</v>
      </c>
      <c r="BO214" s="25">
        <v>6.7900000000000002E-6</v>
      </c>
      <c r="BP214" s="25">
        <v>0.12520000000000001</v>
      </c>
      <c r="BQ214" s="25">
        <v>0.87160000000000004</v>
      </c>
      <c r="BR214" s="25">
        <v>0.59289999999999998</v>
      </c>
      <c r="BS214" s="25">
        <v>5.0200000000000002E-2</v>
      </c>
      <c r="BT214" s="25">
        <v>0.48670000000000002</v>
      </c>
      <c r="BU214" s="25">
        <v>0.14929999999999999</v>
      </c>
      <c r="BV214" s="25">
        <v>0.1321</v>
      </c>
      <c r="BW214" s="25">
        <v>0.1246</v>
      </c>
      <c r="BX214" s="25">
        <v>0.42030000000000001</v>
      </c>
      <c r="BY214" s="25">
        <v>0.97529999999999994</v>
      </c>
      <c r="BZ214" s="25">
        <v>2.1100000000000001E-2</v>
      </c>
      <c r="CA214" s="25">
        <v>6.2799999999999995E-2</v>
      </c>
      <c r="CB214" s="25">
        <v>4.3299999999999998E-2</v>
      </c>
      <c r="CC214" s="25">
        <v>0.12970000000000001</v>
      </c>
      <c r="CD214" s="25">
        <v>0.73470000000000002</v>
      </c>
      <c r="CE214" s="25">
        <v>9.1000000000000004E-3</v>
      </c>
      <c r="CF214" s="25">
        <v>2.0599999999999999E-5</v>
      </c>
      <c r="CG214" s="25">
        <v>0.74990000000000001</v>
      </c>
      <c r="CH214" s="25">
        <v>0.48780000000000001</v>
      </c>
      <c r="CI214" s="25">
        <v>0.41089999999999999</v>
      </c>
      <c r="CJ214" s="25">
        <v>8.0800000000000006E-6</v>
      </c>
      <c r="CK214" s="25">
        <v>2.0000000000000001E-4</v>
      </c>
      <c r="CL214" s="25">
        <v>6.7299999999999996E-5</v>
      </c>
      <c r="CM214" s="25">
        <v>0.25790000000000002</v>
      </c>
      <c r="CN214" s="25">
        <v>0.30230000000000001</v>
      </c>
      <c r="CO214" s="25">
        <v>0.24490000000000001</v>
      </c>
      <c r="CP214" s="25">
        <v>1.7399999999999999E-2</v>
      </c>
      <c r="CQ214" s="25">
        <v>0.57389999999999997</v>
      </c>
      <c r="CR214" s="25">
        <v>0.16170000000000001</v>
      </c>
      <c r="CS214" s="25">
        <v>0.2077</v>
      </c>
      <c r="CT214" s="25">
        <v>8.6900000000000005E-2</v>
      </c>
      <c r="CU214" s="25">
        <v>0.1094</v>
      </c>
      <c r="CV214" s="25">
        <v>0.47039999999999998</v>
      </c>
      <c r="CW214" s="25">
        <v>4.4299999999999999E-2</v>
      </c>
      <c r="CX214" s="25">
        <v>0.2044</v>
      </c>
      <c r="CY214" s="25">
        <v>5.0599999999999999E-2</v>
      </c>
      <c r="CZ214" s="25">
        <v>0.70689999999999997</v>
      </c>
      <c r="DA214" s="25">
        <v>0.36149999999999999</v>
      </c>
      <c r="DB214" s="25">
        <v>5.7000000000000002E-2</v>
      </c>
      <c r="DC214" s="25">
        <v>5.9999999999999995E-4</v>
      </c>
      <c r="DD214" s="25">
        <v>0.47639999999999999</v>
      </c>
      <c r="DE214" s="25">
        <v>0.88759999999999994</v>
      </c>
      <c r="DF214" s="41" t="str">
        <f t="shared" si="36"/>
        <v/>
      </c>
      <c r="DG214" s="41" t="str">
        <f t="shared" si="40"/>
        <v>down</v>
      </c>
      <c r="DH214" s="41" t="str">
        <f t="shared" si="41"/>
        <v/>
      </c>
      <c r="DI214" s="41" t="str">
        <f t="shared" si="42"/>
        <v/>
      </c>
      <c r="DJ214" s="41" t="str">
        <f t="shared" si="43"/>
        <v>up</v>
      </c>
      <c r="DK214" s="41" t="str">
        <f t="shared" si="44"/>
        <v>up</v>
      </c>
      <c r="DL214" s="41" t="str">
        <f t="shared" si="34"/>
        <v/>
      </c>
      <c r="DM214" s="41" t="str">
        <f t="shared" si="35"/>
        <v/>
      </c>
      <c r="DN214" s="41">
        <f t="shared" si="37"/>
        <v>1</v>
      </c>
      <c r="DO214" s="41">
        <f t="shared" si="38"/>
        <v>1</v>
      </c>
      <c r="DP214" s="41">
        <f t="shared" si="39"/>
        <v>3</v>
      </c>
      <c r="DQ214" s="11"/>
      <c r="DR214" s="14" t="s">
        <v>699</v>
      </c>
      <c r="DS214" s="14" t="s">
        <v>746</v>
      </c>
      <c r="DT214" s="15">
        <v>100003598</v>
      </c>
      <c r="DU214" s="15" t="s">
        <v>790</v>
      </c>
      <c r="DV214" s="15">
        <v>1635</v>
      </c>
      <c r="DW214" s="15">
        <v>237.08807999999999</v>
      </c>
    </row>
    <row r="215" spans="11:127" x14ac:dyDescent="0.2">
      <c r="K215" s="2"/>
      <c r="L215" s="13">
        <v>780</v>
      </c>
      <c r="M215" s="46"/>
      <c r="N215" s="46"/>
      <c r="O215" s="14" t="s">
        <v>791</v>
      </c>
      <c r="P215" s="15" t="s">
        <v>38</v>
      </c>
      <c r="Q215" s="15">
        <v>42079</v>
      </c>
      <c r="R215" s="14"/>
      <c r="S215" s="16" t="s">
        <v>792</v>
      </c>
      <c r="T215" s="17">
        <v>5253209</v>
      </c>
      <c r="U215" s="11"/>
      <c r="V215" s="22">
        <v>3.28</v>
      </c>
      <c r="W215" s="22">
        <v>3.1</v>
      </c>
      <c r="X215" s="19">
        <v>0.95</v>
      </c>
      <c r="Y215" s="20"/>
      <c r="Z215" s="20"/>
      <c r="AA215" s="20"/>
      <c r="AB215" s="19">
        <v>1.1000000000000001</v>
      </c>
      <c r="AC215" s="18">
        <v>0.17</v>
      </c>
      <c r="AD215" s="18">
        <v>7.0000000000000007E-2</v>
      </c>
      <c r="AE215" s="18">
        <v>0.16</v>
      </c>
      <c r="AF215" s="19">
        <v>0.41</v>
      </c>
      <c r="AG215" s="19">
        <v>0.64</v>
      </c>
      <c r="AH215" s="19">
        <v>0.68</v>
      </c>
      <c r="AI215" s="18">
        <v>0.26</v>
      </c>
      <c r="AJ215" s="19">
        <v>1.07</v>
      </c>
      <c r="AK215" s="18">
        <v>0.38</v>
      </c>
      <c r="AL215" s="19">
        <v>1.72</v>
      </c>
      <c r="AM215" s="19">
        <v>1.26</v>
      </c>
      <c r="AN215" s="18">
        <v>0.39</v>
      </c>
      <c r="AO215" s="19">
        <v>0.74</v>
      </c>
      <c r="AP215" s="18">
        <v>0.31</v>
      </c>
      <c r="AQ215" s="19">
        <v>0.89</v>
      </c>
      <c r="AR215" s="19">
        <v>0.56000000000000005</v>
      </c>
      <c r="AS215" s="23">
        <v>0.52</v>
      </c>
      <c r="AT215" s="19">
        <v>0.87</v>
      </c>
      <c r="AU215" s="22">
        <v>3.57</v>
      </c>
      <c r="AV215" s="22">
        <v>4.0999999999999996</v>
      </c>
      <c r="AW215" s="22">
        <v>3.28</v>
      </c>
      <c r="AX215" s="22">
        <v>3.11</v>
      </c>
      <c r="AY215" s="11"/>
      <c r="AZ215" s="25">
        <v>1.6799999999999999E-2</v>
      </c>
      <c r="BA215" s="25">
        <v>9.9900000000000003E-2</v>
      </c>
      <c r="BB215" s="25">
        <v>3.3099999999999997E-2</v>
      </c>
      <c r="BC215" s="25">
        <v>0.23100000000000001</v>
      </c>
      <c r="BD215" s="25">
        <v>0.86939999999999995</v>
      </c>
      <c r="BE215" s="25">
        <v>0.94879999999999998</v>
      </c>
      <c r="BF215" s="25">
        <v>9.7999999999999997E-3</v>
      </c>
      <c r="BG215" s="25">
        <v>2.4299999999999999E-2</v>
      </c>
      <c r="BH215" s="25">
        <v>2.08E-12</v>
      </c>
      <c r="BI215" s="25">
        <v>9.2300000000000001E-13</v>
      </c>
      <c r="BJ215" s="25">
        <v>5.7899999999999998E-5</v>
      </c>
      <c r="BK215" s="25">
        <v>8.0000000000000004E-4</v>
      </c>
      <c r="BL215" s="25">
        <v>0.98160000000000003</v>
      </c>
      <c r="BM215" s="25">
        <v>1.29E-7</v>
      </c>
      <c r="BN215" s="25">
        <v>4.3200000000000001E-10</v>
      </c>
      <c r="BO215" s="25">
        <v>1.18E-7</v>
      </c>
      <c r="BP215" s="25">
        <v>0.14979999999999999</v>
      </c>
      <c r="BQ215" s="25">
        <v>0.2107</v>
      </c>
      <c r="BR215" s="25">
        <v>0.17519999999999999</v>
      </c>
      <c r="BS215" s="25">
        <v>2.0000000000000001E-4</v>
      </c>
      <c r="BT215" s="25">
        <v>0.91539999999999999</v>
      </c>
      <c r="BU215" s="25">
        <v>1.4E-2</v>
      </c>
      <c r="BV215" s="25">
        <v>0.19539999999999999</v>
      </c>
      <c r="BW215" s="25">
        <v>0.57469999999999999</v>
      </c>
      <c r="BX215" s="25">
        <v>3.0000000000000001E-3</v>
      </c>
      <c r="BY215" s="25">
        <v>0.45910000000000001</v>
      </c>
      <c r="BZ215" s="25">
        <v>5.0000000000000001E-4</v>
      </c>
      <c r="CA215" s="25">
        <v>0.59830000000000005</v>
      </c>
      <c r="CB215" s="25">
        <v>0.1263</v>
      </c>
      <c r="CC215" s="25">
        <v>7.3999999999999996E-2</v>
      </c>
      <c r="CD215" s="25">
        <v>0.79239999999999999</v>
      </c>
      <c r="CE215" s="25">
        <v>1E-4</v>
      </c>
      <c r="CF215" s="25">
        <v>5.2599999999999996E-6</v>
      </c>
      <c r="CG215" s="25">
        <v>3.8E-3</v>
      </c>
      <c r="CH215" s="25">
        <v>6.7999999999999996E-3</v>
      </c>
      <c r="CI215" s="25">
        <v>0.44469999999999998</v>
      </c>
      <c r="CJ215" s="25">
        <v>9.02E-7</v>
      </c>
      <c r="CK215" s="25">
        <v>1.08E-9</v>
      </c>
      <c r="CL215" s="25">
        <v>1.75E-6</v>
      </c>
      <c r="CM215" s="25">
        <v>0.28960000000000002</v>
      </c>
      <c r="CN215" s="25">
        <v>0.11070000000000001</v>
      </c>
      <c r="CO215" s="25">
        <v>0.1048</v>
      </c>
      <c r="CP215" s="25">
        <v>2.0000000000000001E-4</v>
      </c>
      <c r="CQ215" s="25">
        <v>0.71389999999999998</v>
      </c>
      <c r="CR215" s="25">
        <v>3.2500000000000001E-2</v>
      </c>
      <c r="CS215" s="25">
        <v>0.2591</v>
      </c>
      <c r="CT215" s="25">
        <v>0.26169999999999999</v>
      </c>
      <c r="CU215" s="25">
        <v>1.9E-3</v>
      </c>
      <c r="CV215" s="25">
        <v>0.29389999999999999</v>
      </c>
      <c r="CW215" s="25">
        <v>2.5999999999999999E-3</v>
      </c>
      <c r="CX215" s="25">
        <v>0.51700000000000002</v>
      </c>
      <c r="CY215" s="25">
        <v>0.10970000000000001</v>
      </c>
      <c r="CZ215" s="25">
        <v>0.57099999999999995</v>
      </c>
      <c r="DA215" s="25">
        <v>0.37159999999999999</v>
      </c>
      <c r="DB215" s="25">
        <v>3.2000000000000002E-3</v>
      </c>
      <c r="DC215" s="25">
        <v>2.0000000000000001E-4</v>
      </c>
      <c r="DD215" s="25">
        <v>3.7400000000000003E-2</v>
      </c>
      <c r="DE215" s="25">
        <v>9.3600000000000003E-2</v>
      </c>
      <c r="DF215" s="41" t="str">
        <f t="shared" si="36"/>
        <v/>
      </c>
      <c r="DG215" s="41" t="str">
        <f t="shared" si="40"/>
        <v/>
      </c>
      <c r="DH215" s="41" t="str">
        <f t="shared" si="41"/>
        <v/>
      </c>
      <c r="DI215" s="41" t="str">
        <f t="shared" si="42"/>
        <v/>
      </c>
      <c r="DJ215" s="41" t="str">
        <f t="shared" si="43"/>
        <v>up</v>
      </c>
      <c r="DK215" s="41" t="str">
        <f t="shared" si="44"/>
        <v>up</v>
      </c>
      <c r="DL215" s="41" t="str">
        <f t="shared" si="34"/>
        <v>up</v>
      </c>
      <c r="DM215" s="41" t="str">
        <f t="shared" si="35"/>
        <v>up</v>
      </c>
      <c r="DN215" s="41">
        <f t="shared" si="37"/>
        <v>1</v>
      </c>
      <c r="DO215" s="41">
        <f t="shared" si="38"/>
        <v>0</v>
      </c>
      <c r="DP215" s="41">
        <f t="shared" si="39"/>
        <v>4</v>
      </c>
      <c r="DQ215" s="11"/>
      <c r="DR215" s="14" t="s">
        <v>699</v>
      </c>
      <c r="DS215" s="14" t="s">
        <v>746</v>
      </c>
      <c r="DT215" s="15">
        <v>100003640</v>
      </c>
      <c r="DU215" s="15" t="s">
        <v>793</v>
      </c>
      <c r="DV215" s="15">
        <v>2295</v>
      </c>
      <c r="DW215" s="15">
        <v>246.14483999999999</v>
      </c>
    </row>
    <row r="216" spans="11:127" x14ac:dyDescent="0.2">
      <c r="K216" s="2"/>
      <c r="L216" s="13">
        <v>781</v>
      </c>
      <c r="M216" s="46"/>
      <c r="N216" s="46"/>
      <c r="O216" s="14" t="s">
        <v>794</v>
      </c>
      <c r="P216" s="15" t="s">
        <v>38</v>
      </c>
      <c r="Q216" s="15">
        <v>40475</v>
      </c>
      <c r="R216" s="14"/>
      <c r="S216" s="16" t="s">
        <v>795</v>
      </c>
      <c r="T216" s="17">
        <v>136487</v>
      </c>
      <c r="U216" s="11"/>
      <c r="V216" s="22">
        <v>2.19</v>
      </c>
      <c r="W216" s="24">
        <v>1.94</v>
      </c>
      <c r="X216" s="19">
        <v>0.89</v>
      </c>
      <c r="Y216" s="19"/>
      <c r="Z216" s="20"/>
      <c r="AA216" s="20"/>
      <c r="AB216" s="24">
        <v>1.47</v>
      </c>
      <c r="AC216" s="18">
        <v>0.37</v>
      </c>
      <c r="AD216" s="18">
        <v>0.18</v>
      </c>
      <c r="AE216" s="18">
        <v>0.25</v>
      </c>
      <c r="AF216" s="18">
        <v>0.48</v>
      </c>
      <c r="AG216" s="22">
        <v>2.21</v>
      </c>
      <c r="AH216" s="22">
        <v>2.27</v>
      </c>
      <c r="AI216" s="19">
        <v>1.04</v>
      </c>
      <c r="AJ216" s="19">
        <v>1.03</v>
      </c>
      <c r="AK216" s="18">
        <v>0.46</v>
      </c>
      <c r="AL216" s="22">
        <v>2.2000000000000002</v>
      </c>
      <c r="AM216" s="22">
        <v>2.94</v>
      </c>
      <c r="AN216" s="19">
        <v>0.84</v>
      </c>
      <c r="AO216" s="19">
        <v>1.34</v>
      </c>
      <c r="AP216" s="18">
        <v>0.28999999999999998</v>
      </c>
      <c r="AQ216" s="18">
        <v>0.38</v>
      </c>
      <c r="AR216" s="18">
        <v>0.42</v>
      </c>
      <c r="AS216" s="23">
        <v>0.56999999999999995</v>
      </c>
      <c r="AT216" s="19">
        <v>0.62</v>
      </c>
      <c r="AU216" s="22">
        <v>2.3199999999999998</v>
      </c>
      <c r="AV216" s="22">
        <v>3.27</v>
      </c>
      <c r="AW216" s="22">
        <v>2.19</v>
      </c>
      <c r="AX216" s="22">
        <v>1.94</v>
      </c>
      <c r="AY216" s="11"/>
      <c r="AZ216" s="25">
        <v>1.29E-2</v>
      </c>
      <c r="BA216" s="25">
        <v>9.3700000000000006E-2</v>
      </c>
      <c r="BB216" s="25">
        <v>5.7000000000000002E-2</v>
      </c>
      <c r="BC216" s="25">
        <v>0.29630000000000001</v>
      </c>
      <c r="BD216" s="25">
        <v>0.56310000000000004</v>
      </c>
      <c r="BE216" s="25">
        <v>0.93830000000000002</v>
      </c>
      <c r="BF216" s="25">
        <v>0.42780000000000001</v>
      </c>
      <c r="BG216" s="25">
        <v>0.24460000000000001</v>
      </c>
      <c r="BH216" s="25">
        <v>4.7500000000000003E-9</v>
      </c>
      <c r="BI216" s="25">
        <v>1.0600000000000001E-9</v>
      </c>
      <c r="BJ216" s="25">
        <v>5.9700000000000001E-5</v>
      </c>
      <c r="BK216" s="25">
        <v>8.0000000000000004E-4</v>
      </c>
      <c r="BL216" s="25">
        <v>5.8900000000000001E-2</v>
      </c>
      <c r="BM216" s="25">
        <v>5.3E-3</v>
      </c>
      <c r="BN216" s="25">
        <v>3.4599999999999999E-6</v>
      </c>
      <c r="BO216" s="25">
        <v>1.03E-5</v>
      </c>
      <c r="BP216" s="25">
        <v>0.03</v>
      </c>
      <c r="BQ216" s="25">
        <v>1.18E-2</v>
      </c>
      <c r="BR216" s="25">
        <v>1.17E-2</v>
      </c>
      <c r="BS216" s="25">
        <v>0.96479999999999999</v>
      </c>
      <c r="BT216" s="25">
        <v>0.998</v>
      </c>
      <c r="BU216" s="25">
        <v>1.3100000000000001E-2</v>
      </c>
      <c r="BV216" s="25">
        <v>1.61E-2</v>
      </c>
      <c r="BW216" s="25">
        <v>1.1999999999999999E-3</v>
      </c>
      <c r="BX216" s="25">
        <v>0.40400000000000003</v>
      </c>
      <c r="BY216" s="25">
        <v>0.35949999999999999</v>
      </c>
      <c r="BZ216" s="25">
        <v>7.7999999999999999E-5</v>
      </c>
      <c r="CA216" s="25">
        <v>1.7399999999999999E-2</v>
      </c>
      <c r="CB216" s="25">
        <v>3.7499999999999999E-2</v>
      </c>
      <c r="CC216" s="25">
        <v>8.1299999999999997E-2</v>
      </c>
      <c r="CD216" s="25">
        <v>0.12039999999999999</v>
      </c>
      <c r="CE216" s="25">
        <v>3.3999999999999998E-3</v>
      </c>
      <c r="CF216" s="25">
        <v>1E-4</v>
      </c>
      <c r="CG216" s="25">
        <v>8.6999999999999994E-3</v>
      </c>
      <c r="CH216" s="25">
        <v>3.5799999999999998E-2</v>
      </c>
      <c r="CI216" s="25">
        <v>7.0999999999999994E-2</v>
      </c>
      <c r="CJ216" s="25">
        <v>3.3999999999999998E-3</v>
      </c>
      <c r="CK216" s="25">
        <v>1.9999999999999999E-6</v>
      </c>
      <c r="CL216" s="25">
        <v>9.7700000000000003E-5</v>
      </c>
      <c r="CM216" s="25">
        <v>9.8199999999999996E-2</v>
      </c>
      <c r="CN216" s="25">
        <v>1.7500000000000002E-2</v>
      </c>
      <c r="CO216" s="25">
        <v>1.32E-2</v>
      </c>
      <c r="CP216" s="25">
        <v>0.1915</v>
      </c>
      <c r="CQ216" s="25">
        <v>0.73440000000000005</v>
      </c>
      <c r="CR216" s="25">
        <v>3.15E-2</v>
      </c>
      <c r="CS216" s="25">
        <v>5.5800000000000002E-2</v>
      </c>
      <c r="CT216" s="25">
        <v>3.3E-3</v>
      </c>
      <c r="CU216" s="25">
        <v>0.1067</v>
      </c>
      <c r="CV216" s="25">
        <v>0.25219999999999998</v>
      </c>
      <c r="CW216" s="25">
        <v>5.9999999999999995E-4</v>
      </c>
      <c r="CX216" s="25">
        <v>0.125</v>
      </c>
      <c r="CY216" s="25">
        <v>4.7500000000000001E-2</v>
      </c>
      <c r="CZ216" s="25">
        <v>0.5756</v>
      </c>
      <c r="DA216" s="25">
        <v>0.1633</v>
      </c>
      <c r="DB216" s="25">
        <v>2.93E-2</v>
      </c>
      <c r="DC216" s="25">
        <v>1.8E-3</v>
      </c>
      <c r="DD216" s="25">
        <v>6.4500000000000002E-2</v>
      </c>
      <c r="DE216" s="25">
        <v>0.24260000000000001</v>
      </c>
      <c r="DF216" s="41" t="str">
        <f t="shared" si="36"/>
        <v/>
      </c>
      <c r="DG216" s="41" t="str">
        <f t="shared" si="40"/>
        <v>down</v>
      </c>
      <c r="DH216" s="41" t="str">
        <f t="shared" si="41"/>
        <v/>
      </c>
      <c r="DI216" s="41" t="str">
        <f t="shared" si="42"/>
        <v/>
      </c>
      <c r="DJ216" s="41" t="str">
        <f t="shared" si="43"/>
        <v>up</v>
      </c>
      <c r="DK216" s="41" t="str">
        <f t="shared" si="44"/>
        <v>up</v>
      </c>
      <c r="DL216" s="41" t="str">
        <f t="shared" si="34"/>
        <v>up</v>
      </c>
      <c r="DM216" s="41" t="str">
        <f t="shared" si="35"/>
        <v/>
      </c>
      <c r="DN216" s="41">
        <f t="shared" si="37"/>
        <v>1</v>
      </c>
      <c r="DO216" s="41">
        <f t="shared" si="38"/>
        <v>1</v>
      </c>
      <c r="DP216" s="41">
        <f t="shared" si="39"/>
        <v>4</v>
      </c>
      <c r="DQ216" s="11"/>
      <c r="DR216" s="14" t="s">
        <v>699</v>
      </c>
      <c r="DS216" s="14" t="s">
        <v>746</v>
      </c>
      <c r="DT216" s="15">
        <v>100003641</v>
      </c>
      <c r="DU216" s="15" t="s">
        <v>796</v>
      </c>
      <c r="DV216" s="15">
        <v>2444</v>
      </c>
      <c r="DW216" s="15">
        <v>175.10772</v>
      </c>
    </row>
    <row r="217" spans="11:127" x14ac:dyDescent="0.2">
      <c r="K217" s="2"/>
      <c r="L217" s="13">
        <v>784</v>
      </c>
      <c r="M217" s="46"/>
      <c r="N217" s="46"/>
      <c r="O217" s="14" t="s">
        <v>797</v>
      </c>
      <c r="P217" s="15" t="s">
        <v>38</v>
      </c>
      <c r="Q217" s="15">
        <v>39994</v>
      </c>
      <c r="R217" s="14"/>
      <c r="S217" s="16" t="s">
        <v>798</v>
      </c>
      <c r="T217" s="17">
        <v>352039</v>
      </c>
      <c r="U217" s="11"/>
      <c r="V217" s="22">
        <v>3.52</v>
      </c>
      <c r="W217" s="24">
        <v>2.5</v>
      </c>
      <c r="X217" s="19">
        <v>0.71</v>
      </c>
      <c r="Y217" s="20"/>
      <c r="Z217" s="20"/>
      <c r="AA217" s="20"/>
      <c r="AB217" s="19">
        <v>1.5</v>
      </c>
      <c r="AC217" s="18">
        <v>0.2</v>
      </c>
      <c r="AD217" s="18">
        <v>0.1</v>
      </c>
      <c r="AE217" s="18">
        <v>0.14000000000000001</v>
      </c>
      <c r="AF217" s="19">
        <v>0.49</v>
      </c>
      <c r="AG217" s="19">
        <v>0.87</v>
      </c>
      <c r="AH217" s="19">
        <v>0.86</v>
      </c>
      <c r="AI217" s="18">
        <v>0.31</v>
      </c>
      <c r="AJ217" s="19">
        <v>0.98</v>
      </c>
      <c r="AK217" s="18">
        <v>0.36</v>
      </c>
      <c r="AL217" s="19">
        <v>1.87</v>
      </c>
      <c r="AM217" s="19">
        <v>1</v>
      </c>
      <c r="AN217" s="18">
        <v>0.24</v>
      </c>
      <c r="AO217" s="23">
        <v>0.53</v>
      </c>
      <c r="AP217" s="18">
        <v>0.24</v>
      </c>
      <c r="AQ217" s="19">
        <v>1.1200000000000001</v>
      </c>
      <c r="AR217" s="19">
        <v>1.03</v>
      </c>
      <c r="AS217" s="19">
        <v>0.65</v>
      </c>
      <c r="AT217" s="19">
        <v>1.29</v>
      </c>
      <c r="AU217" s="22">
        <v>4.71</v>
      </c>
      <c r="AV217" s="22">
        <v>5.0599999999999996</v>
      </c>
      <c r="AW217" s="22">
        <v>3.52</v>
      </c>
      <c r="AX217" s="22">
        <v>2.5</v>
      </c>
      <c r="AY217" s="11"/>
      <c r="AZ217" s="25">
        <v>2.23E-2</v>
      </c>
      <c r="BA217" s="25">
        <v>0.1147</v>
      </c>
      <c r="BB217" s="25">
        <v>6.0199999999999997E-2</v>
      </c>
      <c r="BC217" s="25">
        <v>0.30180000000000001</v>
      </c>
      <c r="BD217" s="25">
        <v>0.57879999999999998</v>
      </c>
      <c r="BE217" s="25">
        <v>0.93830000000000002</v>
      </c>
      <c r="BF217" s="25">
        <v>9.7100000000000002E-5</v>
      </c>
      <c r="BG217" s="25">
        <v>1.2999999999999999E-3</v>
      </c>
      <c r="BH217" s="25">
        <v>5.3999999999999997E-14</v>
      </c>
      <c r="BI217" s="25">
        <v>3.5999999999999998E-14</v>
      </c>
      <c r="BJ217" s="25">
        <v>8.0000000000000004E-4</v>
      </c>
      <c r="BK217" s="25">
        <v>3.2000000000000002E-3</v>
      </c>
      <c r="BL217" s="25">
        <v>0.3569</v>
      </c>
      <c r="BM217" s="25">
        <v>2.4399999999999999E-6</v>
      </c>
      <c r="BN217" s="25">
        <v>5.7900000000000001E-9</v>
      </c>
      <c r="BO217" s="25">
        <v>7.2100000000000004E-8</v>
      </c>
      <c r="BP217" s="25">
        <v>0.1203</v>
      </c>
      <c r="BQ217" s="25">
        <v>0.49330000000000002</v>
      </c>
      <c r="BR217" s="25">
        <v>0.39040000000000002</v>
      </c>
      <c r="BS217" s="25">
        <v>2.9999999999999997E-4</v>
      </c>
      <c r="BT217" s="25">
        <v>0.86109999999999998</v>
      </c>
      <c r="BU217" s="25">
        <v>4.3E-3</v>
      </c>
      <c r="BV217" s="25">
        <v>0.1249</v>
      </c>
      <c r="BW217" s="25">
        <v>0.69699999999999995</v>
      </c>
      <c r="BX217" s="25">
        <v>5.0099999999999998E-5</v>
      </c>
      <c r="BY217" s="25">
        <v>5.6099999999999997E-2</v>
      </c>
      <c r="BZ217" s="25">
        <v>2.0000000000000001E-4</v>
      </c>
      <c r="CA217" s="25">
        <v>0.70020000000000004</v>
      </c>
      <c r="CB217" s="25">
        <v>0.83750000000000002</v>
      </c>
      <c r="CC217" s="25">
        <v>0.22320000000000001</v>
      </c>
      <c r="CD217" s="25">
        <v>0.40760000000000002</v>
      </c>
      <c r="CE217" s="25">
        <v>1.4E-5</v>
      </c>
      <c r="CF217" s="25">
        <v>4.8300000000000003E-6</v>
      </c>
      <c r="CG217" s="25">
        <v>1.4E-3</v>
      </c>
      <c r="CH217" s="25">
        <v>1.11E-2</v>
      </c>
      <c r="CI217" s="25">
        <v>0.2359</v>
      </c>
      <c r="CJ217" s="25">
        <v>6.8700000000000003E-6</v>
      </c>
      <c r="CK217" s="25">
        <v>9.1600000000000006E-9</v>
      </c>
      <c r="CL217" s="25">
        <v>1.2300000000000001E-6</v>
      </c>
      <c r="CM217" s="25">
        <v>0.25230000000000002</v>
      </c>
      <c r="CN217" s="25">
        <v>0.2021</v>
      </c>
      <c r="CO217" s="25">
        <v>0.1825</v>
      </c>
      <c r="CP217" s="25">
        <v>2.0000000000000001E-4</v>
      </c>
      <c r="CQ217" s="25">
        <v>0.70799999999999996</v>
      </c>
      <c r="CR217" s="25">
        <v>1.49E-2</v>
      </c>
      <c r="CS217" s="25">
        <v>0.2009</v>
      </c>
      <c r="CT217" s="25">
        <v>0.29759999999999998</v>
      </c>
      <c r="CU217" s="25">
        <v>8.6600000000000004E-5</v>
      </c>
      <c r="CV217" s="25">
        <v>8.0399999999999999E-2</v>
      </c>
      <c r="CW217" s="25">
        <v>1.1000000000000001E-3</v>
      </c>
      <c r="CX217" s="25">
        <v>0.5585</v>
      </c>
      <c r="CY217" s="25">
        <v>0.3599</v>
      </c>
      <c r="CZ217" s="25">
        <v>0.85880000000000001</v>
      </c>
      <c r="DA217" s="25">
        <v>0.27639999999999998</v>
      </c>
      <c r="DB217" s="25">
        <v>1E-3</v>
      </c>
      <c r="DC217" s="25">
        <v>2.0000000000000001E-4</v>
      </c>
      <c r="DD217" s="25">
        <v>1.9800000000000002E-2</v>
      </c>
      <c r="DE217" s="25">
        <v>0.1208</v>
      </c>
      <c r="DF217" s="41" t="str">
        <f t="shared" si="36"/>
        <v/>
      </c>
      <c r="DG217" s="41" t="str">
        <f t="shared" si="40"/>
        <v/>
      </c>
      <c r="DH217" s="41" t="str">
        <f t="shared" si="41"/>
        <v/>
      </c>
      <c r="DI217" s="41" t="str">
        <f t="shared" si="42"/>
        <v/>
      </c>
      <c r="DJ217" s="41" t="str">
        <f t="shared" si="43"/>
        <v>up</v>
      </c>
      <c r="DK217" s="41" t="str">
        <f t="shared" si="44"/>
        <v>up</v>
      </c>
      <c r="DL217" s="41" t="str">
        <f t="shared" si="34"/>
        <v>up</v>
      </c>
      <c r="DM217" s="41" t="str">
        <f t="shared" si="35"/>
        <v/>
      </c>
      <c r="DN217" s="41">
        <f t="shared" si="37"/>
        <v>1</v>
      </c>
      <c r="DO217" s="41">
        <f t="shared" si="38"/>
        <v>0</v>
      </c>
      <c r="DP217" s="41">
        <f t="shared" si="39"/>
        <v>3</v>
      </c>
      <c r="DQ217" s="11"/>
      <c r="DR217" s="14" t="s">
        <v>699</v>
      </c>
      <c r="DS217" s="14" t="s">
        <v>746</v>
      </c>
      <c r="DT217" s="15">
        <v>100003210</v>
      </c>
      <c r="DU217" s="15" t="s">
        <v>799</v>
      </c>
      <c r="DV217" s="15">
        <v>3138</v>
      </c>
      <c r="DW217" s="15">
        <v>231.17032</v>
      </c>
    </row>
    <row r="218" spans="11:127" x14ac:dyDescent="0.2">
      <c r="K218" s="2"/>
      <c r="L218" s="13">
        <v>794</v>
      </c>
      <c r="M218" s="47"/>
      <c r="N218" s="47"/>
      <c r="O218" s="14" t="s">
        <v>800</v>
      </c>
      <c r="P218" s="15" t="s">
        <v>38</v>
      </c>
      <c r="Q218" s="15">
        <v>48189</v>
      </c>
      <c r="R218" s="14"/>
      <c r="S218" s="16" t="s">
        <v>801</v>
      </c>
      <c r="T218" s="17">
        <v>4305457</v>
      </c>
      <c r="U218" s="11"/>
      <c r="V218" s="22">
        <v>4.8099999999999996</v>
      </c>
      <c r="W218" s="22">
        <v>4.1100000000000003</v>
      </c>
      <c r="X218" s="19">
        <v>0.86</v>
      </c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1"/>
      <c r="AZ218" s="25">
        <v>6.0000000000000001E-3</v>
      </c>
      <c r="BA218" s="25">
        <v>7.5499999999999998E-2</v>
      </c>
      <c r="BB218" s="25">
        <v>2.0999999999999999E-3</v>
      </c>
      <c r="BC218" s="25">
        <v>8.2900000000000001E-2</v>
      </c>
      <c r="BD218" s="25">
        <v>0.91800000000000004</v>
      </c>
      <c r="BE218" s="25">
        <v>0.9556</v>
      </c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41" t="str">
        <f t="shared" si="36"/>
        <v/>
      </c>
      <c r="DG218" s="41" t="str">
        <f t="shared" si="40"/>
        <v/>
      </c>
      <c r="DH218" s="41" t="str">
        <f t="shared" si="41"/>
        <v/>
      </c>
      <c r="DI218" s="41" t="str">
        <f t="shared" si="42"/>
        <v/>
      </c>
      <c r="DJ218" s="41" t="str">
        <f t="shared" si="43"/>
        <v/>
      </c>
      <c r="DK218" s="41" t="str">
        <f t="shared" si="44"/>
        <v/>
      </c>
      <c r="DL218" s="41" t="str">
        <f t="shared" si="34"/>
        <v/>
      </c>
      <c r="DM218" s="41" t="str">
        <f t="shared" si="35"/>
        <v/>
      </c>
      <c r="DN218" s="41" t="str">
        <f t="shared" si="37"/>
        <v/>
      </c>
      <c r="DO218" s="41">
        <f t="shared" si="38"/>
        <v>0</v>
      </c>
      <c r="DP218" s="41">
        <f t="shared" si="39"/>
        <v>0</v>
      </c>
      <c r="DQ218" s="11"/>
      <c r="DR218" s="14" t="s">
        <v>699</v>
      </c>
      <c r="DS218" s="14" t="s">
        <v>746</v>
      </c>
      <c r="DT218" s="15">
        <v>100003183</v>
      </c>
      <c r="DU218" s="15"/>
      <c r="DV218" s="15">
        <v>2620</v>
      </c>
      <c r="DW218" s="15">
        <v>260.16050000000001</v>
      </c>
    </row>
    <row r="219" spans="11:127" x14ac:dyDescent="0.2">
      <c r="K219" s="1"/>
      <c r="L219" s="13">
        <v>862</v>
      </c>
      <c r="M219" s="45" t="s">
        <v>802</v>
      </c>
      <c r="N219" s="45" t="s">
        <v>803</v>
      </c>
      <c r="O219" s="14" t="s">
        <v>804</v>
      </c>
      <c r="P219" s="15" t="s">
        <v>62</v>
      </c>
      <c r="Q219" s="15">
        <v>20488</v>
      </c>
      <c r="R219" s="16" t="s">
        <v>805</v>
      </c>
      <c r="S219" s="16" t="s">
        <v>806</v>
      </c>
      <c r="T219" s="17">
        <v>79025</v>
      </c>
      <c r="U219" s="11"/>
      <c r="V219" s="19">
        <v>1.87</v>
      </c>
      <c r="W219" s="19">
        <v>1.31</v>
      </c>
      <c r="X219" s="19">
        <v>0.7</v>
      </c>
      <c r="Y219" s="19"/>
      <c r="Z219" s="20"/>
      <c r="AA219" s="20"/>
      <c r="AB219" s="18">
        <v>0.37</v>
      </c>
      <c r="AC219" s="18">
        <v>0.31</v>
      </c>
      <c r="AD219" s="18">
        <v>7.0000000000000007E-2</v>
      </c>
      <c r="AE219" s="19">
        <v>0.84</v>
      </c>
      <c r="AF219" s="18">
        <v>0.22</v>
      </c>
      <c r="AG219" s="18">
        <v>0.32</v>
      </c>
      <c r="AH219" s="18">
        <v>0.53</v>
      </c>
      <c r="AI219" s="18">
        <v>0.11</v>
      </c>
      <c r="AJ219" s="19">
        <v>1.63</v>
      </c>
      <c r="AK219" s="18">
        <v>0.21</v>
      </c>
      <c r="AL219" s="19">
        <v>1.37</v>
      </c>
      <c r="AM219" s="19">
        <v>0.76</v>
      </c>
      <c r="AN219" s="18">
        <v>0.17</v>
      </c>
      <c r="AO219" s="19">
        <v>0.55000000000000004</v>
      </c>
      <c r="AP219" s="18">
        <v>0.22</v>
      </c>
      <c r="AQ219" s="19">
        <v>1.18</v>
      </c>
      <c r="AR219" s="18">
        <v>0.54</v>
      </c>
      <c r="AS219" s="19">
        <v>1.02</v>
      </c>
      <c r="AT219" s="24">
        <v>2.0099999999999998</v>
      </c>
      <c r="AU219" s="19">
        <v>1.97</v>
      </c>
      <c r="AV219" s="19">
        <v>1.32</v>
      </c>
      <c r="AW219" s="19">
        <v>1.87</v>
      </c>
      <c r="AX219" s="19">
        <v>1.31</v>
      </c>
      <c r="AY219" s="11"/>
      <c r="AZ219" s="25">
        <v>0.1449</v>
      </c>
      <c r="BA219" s="25">
        <v>0.27260000000000001</v>
      </c>
      <c r="BB219" s="25">
        <v>0.44479999999999997</v>
      </c>
      <c r="BC219" s="25">
        <v>0.80800000000000005</v>
      </c>
      <c r="BD219" s="25">
        <v>0.40629999999999999</v>
      </c>
      <c r="BE219" s="25">
        <v>0.93830000000000002</v>
      </c>
      <c r="BF219" s="25">
        <v>0.27660000000000001</v>
      </c>
      <c r="BG219" s="25">
        <v>0.1825</v>
      </c>
      <c r="BH219" s="25">
        <v>0</v>
      </c>
      <c r="BI219" s="25">
        <v>1.0000000000000001E-15</v>
      </c>
      <c r="BJ219" s="25">
        <v>3.0099999999999998E-2</v>
      </c>
      <c r="BK219" s="25">
        <v>2.3599999999999999E-2</v>
      </c>
      <c r="BL219" s="25">
        <v>4.1000000000000003E-3</v>
      </c>
      <c r="BM219" s="25">
        <v>4.0000000000000002E-4</v>
      </c>
      <c r="BN219" s="25">
        <v>3.71E-11</v>
      </c>
      <c r="BO219" s="25">
        <v>0.4632</v>
      </c>
      <c r="BP219" s="25">
        <v>5.4799999999999997E-5</v>
      </c>
      <c r="BQ219" s="25">
        <v>2.9999999999999997E-4</v>
      </c>
      <c r="BR219" s="25">
        <v>1.32E-2</v>
      </c>
      <c r="BS219" s="25">
        <v>2.7400000000000001E-9</v>
      </c>
      <c r="BT219" s="25">
        <v>0.2046</v>
      </c>
      <c r="BU219" s="25">
        <v>4.1900000000000002E-5</v>
      </c>
      <c r="BV219" s="25">
        <v>0.39550000000000002</v>
      </c>
      <c r="BW219" s="25">
        <v>0.60660000000000003</v>
      </c>
      <c r="BX219" s="25">
        <v>1.4899999999999999E-6</v>
      </c>
      <c r="BY219" s="25">
        <v>0.17469999999999999</v>
      </c>
      <c r="BZ219" s="25">
        <v>1.0000000000000001E-5</v>
      </c>
      <c r="CA219" s="25">
        <v>0.65139999999999998</v>
      </c>
      <c r="CB219" s="25">
        <v>4.0300000000000002E-2</v>
      </c>
      <c r="CC219" s="25">
        <v>0.69359999999999999</v>
      </c>
      <c r="CD219" s="25">
        <v>8.5699999999999998E-2</v>
      </c>
      <c r="CE219" s="25">
        <v>0.1094</v>
      </c>
      <c r="CF219" s="25">
        <v>0.27039999999999997</v>
      </c>
      <c r="CG219" s="25">
        <v>0.12690000000000001</v>
      </c>
      <c r="CH219" s="25">
        <v>0.52980000000000005</v>
      </c>
      <c r="CI219" s="25">
        <v>1.2800000000000001E-2</v>
      </c>
      <c r="CJ219" s="25">
        <v>4.0000000000000002E-4</v>
      </c>
      <c r="CK219" s="25">
        <v>1.8500000000000001E-10</v>
      </c>
      <c r="CL219" s="25">
        <v>0.28050000000000003</v>
      </c>
      <c r="CM219" s="25">
        <v>1.1000000000000001E-3</v>
      </c>
      <c r="CN219" s="25">
        <v>2.3E-3</v>
      </c>
      <c r="CO219" s="25">
        <v>1.4500000000000001E-2</v>
      </c>
      <c r="CP219" s="25">
        <v>1.77E-8</v>
      </c>
      <c r="CQ219" s="25">
        <v>0.4219</v>
      </c>
      <c r="CR219" s="25">
        <v>5.0000000000000001E-4</v>
      </c>
      <c r="CS219" s="25">
        <v>0.38229999999999997</v>
      </c>
      <c r="CT219" s="25">
        <v>0.26929999999999998</v>
      </c>
      <c r="CU219" s="25">
        <v>5.9399999999999999E-6</v>
      </c>
      <c r="CV219" s="25">
        <v>0.15759999999999999</v>
      </c>
      <c r="CW219" s="25">
        <v>1E-4</v>
      </c>
      <c r="CX219" s="25">
        <v>0.54039999999999999</v>
      </c>
      <c r="CY219" s="25">
        <v>4.8599999999999997E-2</v>
      </c>
      <c r="CZ219" s="25">
        <v>0.99850000000000005</v>
      </c>
      <c r="DA219" s="25">
        <v>0.1401</v>
      </c>
      <c r="DB219" s="25">
        <v>0.16900000000000001</v>
      </c>
      <c r="DC219" s="25">
        <v>0.38059999999999999</v>
      </c>
      <c r="DD219" s="25">
        <v>0.2477</v>
      </c>
      <c r="DE219" s="25">
        <v>0.91579999999999995</v>
      </c>
      <c r="DF219" s="41" t="str">
        <f t="shared" si="36"/>
        <v/>
      </c>
      <c r="DG219" s="41" t="str">
        <f t="shared" si="40"/>
        <v>down</v>
      </c>
      <c r="DH219" s="41" t="str">
        <f t="shared" si="41"/>
        <v/>
      </c>
      <c r="DI219" s="41" t="str">
        <f t="shared" si="42"/>
        <v/>
      </c>
      <c r="DJ219" s="41" t="str">
        <f t="shared" si="43"/>
        <v/>
      </c>
      <c r="DK219" s="41" t="str">
        <f t="shared" si="44"/>
        <v/>
      </c>
      <c r="DL219" s="41" t="str">
        <f t="shared" si="34"/>
        <v/>
      </c>
      <c r="DM219" s="41" t="str">
        <f t="shared" si="35"/>
        <v/>
      </c>
      <c r="DN219" s="41">
        <f t="shared" si="37"/>
        <v>1</v>
      </c>
      <c r="DO219" s="41">
        <f t="shared" si="38"/>
        <v>1</v>
      </c>
      <c r="DP219" s="41">
        <f t="shared" si="39"/>
        <v>1</v>
      </c>
      <c r="DQ219" s="11"/>
      <c r="DR219" s="14" t="s">
        <v>802</v>
      </c>
      <c r="DS219" s="14" t="s">
        <v>803</v>
      </c>
      <c r="DT219" s="15">
        <v>572</v>
      </c>
      <c r="DU219" s="15" t="s">
        <v>807</v>
      </c>
      <c r="DV219" s="15">
        <v>2342</v>
      </c>
      <c r="DW219" s="15">
        <v>179.05610999999999</v>
      </c>
    </row>
    <row r="220" spans="11:127" x14ac:dyDescent="0.2">
      <c r="K220" s="1"/>
      <c r="L220" s="13">
        <v>863</v>
      </c>
      <c r="M220" s="46"/>
      <c r="N220" s="46"/>
      <c r="O220" s="14" t="s">
        <v>808</v>
      </c>
      <c r="P220" s="15" t="s">
        <v>62</v>
      </c>
      <c r="Q220" s="15">
        <v>31260</v>
      </c>
      <c r="R220" s="16" t="s">
        <v>809</v>
      </c>
      <c r="S220" s="16" t="s">
        <v>810</v>
      </c>
      <c r="T220" s="17">
        <v>5958</v>
      </c>
      <c r="U220" s="11"/>
      <c r="V220" s="19">
        <v>1.08</v>
      </c>
      <c r="W220" s="19">
        <v>0.66</v>
      </c>
      <c r="X220" s="19">
        <v>0.61</v>
      </c>
      <c r="Y220" s="19"/>
      <c r="Z220" s="20"/>
      <c r="AA220" s="19"/>
      <c r="AB220" s="22">
        <v>7.05</v>
      </c>
      <c r="AC220" s="22">
        <v>10.32</v>
      </c>
      <c r="AD220" s="19">
        <v>3.63</v>
      </c>
      <c r="AE220" s="19">
        <v>1.46</v>
      </c>
      <c r="AF220" s="19">
        <v>0.35</v>
      </c>
      <c r="AG220" s="19">
        <v>1.33</v>
      </c>
      <c r="AH220" s="22">
        <v>11.24</v>
      </c>
      <c r="AI220" s="19">
        <v>2.16</v>
      </c>
      <c r="AJ220" s="22">
        <v>8.4600000000000009</v>
      </c>
      <c r="AK220" s="23">
        <v>0.19</v>
      </c>
      <c r="AL220" s="19">
        <v>1.1200000000000001</v>
      </c>
      <c r="AM220" s="19">
        <v>3.63</v>
      </c>
      <c r="AN220" s="19">
        <v>0.77</v>
      </c>
      <c r="AO220" s="24">
        <v>3.25</v>
      </c>
      <c r="AP220" s="23">
        <v>0.21</v>
      </c>
      <c r="AQ220" s="19">
        <v>1.81</v>
      </c>
      <c r="AR220" s="19">
        <v>3.09</v>
      </c>
      <c r="AS220" s="18">
        <v>0.34</v>
      </c>
      <c r="AT220" s="19">
        <v>0.49</v>
      </c>
      <c r="AU220" s="19">
        <v>1.97</v>
      </c>
      <c r="AV220" s="19">
        <v>1.0900000000000001</v>
      </c>
      <c r="AW220" s="19">
        <v>1.08</v>
      </c>
      <c r="AX220" s="19">
        <v>0.66</v>
      </c>
      <c r="AY220" s="11"/>
      <c r="AZ220" s="25">
        <v>0.98129999999999995</v>
      </c>
      <c r="BA220" s="25">
        <v>0.58260000000000001</v>
      </c>
      <c r="BB220" s="25">
        <v>0.4294</v>
      </c>
      <c r="BC220" s="25">
        <v>0.79659999999999997</v>
      </c>
      <c r="BD220" s="25">
        <v>0.48010000000000003</v>
      </c>
      <c r="BE220" s="25">
        <v>0.93830000000000002</v>
      </c>
      <c r="BF220" s="25">
        <v>0.92479999999999996</v>
      </c>
      <c r="BG220" s="25">
        <v>0.41199999999999998</v>
      </c>
      <c r="BH220" s="25">
        <v>8.0000000000000004E-4</v>
      </c>
      <c r="BI220" s="25">
        <v>6.8499999999999998E-5</v>
      </c>
      <c r="BJ220" s="25">
        <v>0.22459999999999999</v>
      </c>
      <c r="BK220" s="25">
        <v>8.2000000000000003E-2</v>
      </c>
      <c r="BL220" s="25">
        <v>3.32E-2</v>
      </c>
      <c r="BM220" s="25">
        <v>1.77E-2</v>
      </c>
      <c r="BN220" s="25">
        <v>0.1004</v>
      </c>
      <c r="BO220" s="25">
        <v>0.79649999999999999</v>
      </c>
      <c r="BP220" s="25">
        <v>0.44409999999999999</v>
      </c>
      <c r="BQ220" s="25">
        <v>0.75490000000000002</v>
      </c>
      <c r="BR220" s="25">
        <v>1.5E-3</v>
      </c>
      <c r="BS220" s="25">
        <v>0.18110000000000001</v>
      </c>
      <c r="BT220" s="25">
        <v>5.9999999999999995E-4</v>
      </c>
      <c r="BU220" s="25">
        <v>5.4100000000000002E-2</v>
      </c>
      <c r="BV220" s="25">
        <v>0.85540000000000005</v>
      </c>
      <c r="BW220" s="25">
        <v>0.1401</v>
      </c>
      <c r="BX220" s="25">
        <v>0.79349999999999998</v>
      </c>
      <c r="BY220" s="25">
        <v>9.8500000000000004E-2</v>
      </c>
      <c r="BZ220" s="25">
        <v>8.3799999999999999E-2</v>
      </c>
      <c r="CA220" s="25">
        <v>0.76800000000000002</v>
      </c>
      <c r="CB220" s="25">
        <v>0.2074</v>
      </c>
      <c r="CC220" s="25">
        <v>3.1899999999999998E-2</v>
      </c>
      <c r="CD220" s="25">
        <v>0.28079999999999999</v>
      </c>
      <c r="CE220" s="25">
        <v>0.24460000000000001</v>
      </c>
      <c r="CF220" s="25">
        <v>0.74199999999999999</v>
      </c>
      <c r="CG220" s="25">
        <v>0.9849</v>
      </c>
      <c r="CH220" s="25">
        <v>0.51380000000000003</v>
      </c>
      <c r="CI220" s="25">
        <v>4.7800000000000002E-2</v>
      </c>
      <c r="CJ220" s="25">
        <v>8.8999999999999999E-3</v>
      </c>
      <c r="CK220" s="25">
        <v>1.7600000000000001E-2</v>
      </c>
      <c r="CL220" s="25">
        <v>0.39979999999999999</v>
      </c>
      <c r="CM220" s="25">
        <v>0.52810000000000001</v>
      </c>
      <c r="CN220" s="25">
        <v>0.26910000000000001</v>
      </c>
      <c r="CO220" s="25">
        <v>2.5999999999999999E-3</v>
      </c>
      <c r="CP220" s="25">
        <v>4.9599999999999998E-2</v>
      </c>
      <c r="CQ220" s="25">
        <v>8.0999999999999996E-3</v>
      </c>
      <c r="CR220" s="25">
        <v>8.6300000000000002E-2</v>
      </c>
      <c r="CS220" s="25">
        <v>0.55879999999999996</v>
      </c>
      <c r="CT220" s="25">
        <v>9.2499999999999999E-2</v>
      </c>
      <c r="CU220" s="25">
        <v>0.1716</v>
      </c>
      <c r="CV220" s="25">
        <v>0.1157</v>
      </c>
      <c r="CW220" s="25">
        <v>0.12859999999999999</v>
      </c>
      <c r="CX220" s="25">
        <v>0.57579999999999998</v>
      </c>
      <c r="CY220" s="25">
        <v>0.14680000000000001</v>
      </c>
      <c r="CZ220" s="25">
        <v>0.49020000000000002</v>
      </c>
      <c r="DA220" s="25">
        <v>0.23799999999999999</v>
      </c>
      <c r="DB220" s="25">
        <v>0.26879999999999998</v>
      </c>
      <c r="DC220" s="25">
        <v>0.56540000000000001</v>
      </c>
      <c r="DD220" s="25">
        <v>0.53610000000000002</v>
      </c>
      <c r="DE220" s="25">
        <v>0.90039999999999998</v>
      </c>
      <c r="DF220" s="41" t="str">
        <f t="shared" si="36"/>
        <v/>
      </c>
      <c r="DG220" s="41" t="str">
        <f t="shared" si="40"/>
        <v/>
      </c>
      <c r="DH220" s="41" t="str">
        <f t="shared" si="41"/>
        <v/>
      </c>
      <c r="DI220" s="41" t="str">
        <f t="shared" si="42"/>
        <v/>
      </c>
      <c r="DJ220" s="41" t="str">
        <f t="shared" si="43"/>
        <v/>
      </c>
      <c r="DK220" s="41" t="str">
        <f t="shared" si="44"/>
        <v/>
      </c>
      <c r="DL220" s="41" t="str">
        <f t="shared" si="34"/>
        <v/>
      </c>
      <c r="DM220" s="41" t="str">
        <f t="shared" si="35"/>
        <v/>
      </c>
      <c r="DN220" s="41">
        <f t="shared" si="37"/>
        <v>1</v>
      </c>
      <c r="DO220" s="41">
        <f t="shared" si="38"/>
        <v>0</v>
      </c>
      <c r="DP220" s="41">
        <f t="shared" si="39"/>
        <v>0</v>
      </c>
      <c r="DQ220" s="11"/>
      <c r="DR220" s="14" t="s">
        <v>802</v>
      </c>
      <c r="DS220" s="14" t="s">
        <v>803</v>
      </c>
      <c r="DT220" s="15">
        <v>291</v>
      </c>
      <c r="DU220" s="15" t="s">
        <v>811</v>
      </c>
      <c r="DV220" s="15">
        <v>4537</v>
      </c>
      <c r="DW220" s="15">
        <v>259.02244000000002</v>
      </c>
    </row>
    <row r="221" spans="11:127" x14ac:dyDescent="0.2">
      <c r="K221" s="2"/>
      <c r="L221" s="13">
        <v>871</v>
      </c>
      <c r="M221" s="46"/>
      <c r="N221" s="46"/>
      <c r="O221" s="14" t="s">
        <v>812</v>
      </c>
      <c r="P221" s="15" t="s">
        <v>72</v>
      </c>
      <c r="Q221" s="15">
        <v>15522</v>
      </c>
      <c r="R221" s="16" t="s">
        <v>813</v>
      </c>
      <c r="S221" s="16" t="s">
        <v>814</v>
      </c>
      <c r="T221" s="17">
        <v>668</v>
      </c>
      <c r="U221" s="11"/>
      <c r="V221" s="23">
        <v>0.7</v>
      </c>
      <c r="W221" s="23">
        <v>0.62</v>
      </c>
      <c r="X221" s="19">
        <v>0.89</v>
      </c>
      <c r="Y221" s="20"/>
      <c r="Z221" s="20"/>
      <c r="AA221" s="19"/>
      <c r="AB221" s="24">
        <v>1.77</v>
      </c>
      <c r="AC221" s="22">
        <v>2.37</v>
      </c>
      <c r="AD221" s="22">
        <v>3.2</v>
      </c>
      <c r="AE221" s="19">
        <v>1.34</v>
      </c>
      <c r="AF221" s="19">
        <v>1.35</v>
      </c>
      <c r="AG221" s="19">
        <v>2.2999999999999998</v>
      </c>
      <c r="AH221" s="22">
        <v>8.1999999999999993</v>
      </c>
      <c r="AI221" s="22">
        <v>9.1199999999999992</v>
      </c>
      <c r="AJ221" s="22">
        <v>3.57</v>
      </c>
      <c r="AK221" s="19">
        <v>1.1100000000000001</v>
      </c>
      <c r="AL221" s="19">
        <v>0.92</v>
      </c>
      <c r="AM221" s="19">
        <v>2.72</v>
      </c>
      <c r="AN221" s="22">
        <v>3.85</v>
      </c>
      <c r="AO221" s="19">
        <v>2.97</v>
      </c>
      <c r="AP221" s="19">
        <v>1.42</v>
      </c>
      <c r="AQ221" s="19">
        <v>0.24</v>
      </c>
      <c r="AR221" s="19">
        <v>0.47</v>
      </c>
      <c r="AS221" s="23">
        <v>0.32</v>
      </c>
      <c r="AT221" s="18">
        <v>0.24</v>
      </c>
      <c r="AU221" s="19">
        <v>0.84</v>
      </c>
      <c r="AV221" s="19">
        <v>0.53</v>
      </c>
      <c r="AW221" s="19">
        <v>0.7</v>
      </c>
      <c r="AX221" s="19">
        <v>0.56000000000000005</v>
      </c>
      <c r="AY221" s="11"/>
      <c r="AZ221" s="25">
        <v>8.5300000000000001E-2</v>
      </c>
      <c r="BA221" s="25">
        <v>0.19639999999999999</v>
      </c>
      <c r="BB221" s="25">
        <v>5.3400000000000003E-2</v>
      </c>
      <c r="BC221" s="25">
        <v>0.29339999999999999</v>
      </c>
      <c r="BD221" s="25">
        <v>0.36449999999999999</v>
      </c>
      <c r="BE221" s="25">
        <v>0.93830000000000002</v>
      </c>
      <c r="BF221" s="25">
        <v>1.7899999999999999E-2</v>
      </c>
      <c r="BG221" s="25">
        <v>3.5999999999999997E-2</v>
      </c>
      <c r="BH221" s="25">
        <v>4.01E-7</v>
      </c>
      <c r="BI221" s="25">
        <v>6.4900000000000005E-8</v>
      </c>
      <c r="BJ221" s="25">
        <v>0.5726</v>
      </c>
      <c r="BK221" s="25">
        <v>0.14729999999999999</v>
      </c>
      <c r="BL221" s="25">
        <v>5.0099999999999999E-2</v>
      </c>
      <c r="BM221" s="25">
        <v>3.7000000000000002E-3</v>
      </c>
      <c r="BN221" s="25">
        <v>8.9999999999999998E-4</v>
      </c>
      <c r="BO221" s="25">
        <v>0.31259999999999999</v>
      </c>
      <c r="BP221" s="25">
        <v>0.64219999999999999</v>
      </c>
      <c r="BQ221" s="25">
        <v>0.12620000000000001</v>
      </c>
      <c r="BR221" s="25">
        <v>2.0000000000000001E-4</v>
      </c>
      <c r="BS221" s="25">
        <v>4.5599999999999997E-5</v>
      </c>
      <c r="BT221" s="25">
        <v>1.61E-2</v>
      </c>
      <c r="BU221" s="25">
        <v>0.71379999999999999</v>
      </c>
      <c r="BV221" s="25">
        <v>0.95920000000000005</v>
      </c>
      <c r="BW221" s="25">
        <v>0.1047</v>
      </c>
      <c r="BX221" s="25">
        <v>3.95E-2</v>
      </c>
      <c r="BY221" s="25">
        <v>0.1157</v>
      </c>
      <c r="BZ221" s="25">
        <v>0.64880000000000004</v>
      </c>
      <c r="CA221" s="25">
        <v>0.161</v>
      </c>
      <c r="CB221" s="25">
        <v>0.81279999999999997</v>
      </c>
      <c r="CC221" s="25">
        <v>6.6699999999999995E-2</v>
      </c>
      <c r="CD221" s="25">
        <v>3.2800000000000003E-2</v>
      </c>
      <c r="CE221" s="25">
        <v>0.68459999999999999</v>
      </c>
      <c r="CF221" s="25">
        <v>0.1132</v>
      </c>
      <c r="CG221" s="25">
        <v>0.61419999999999997</v>
      </c>
      <c r="CH221" s="25">
        <v>0.11119999999999999</v>
      </c>
      <c r="CI221" s="25">
        <v>6.3600000000000004E-2</v>
      </c>
      <c r="CJ221" s="25">
        <v>2.5999999999999999E-3</v>
      </c>
      <c r="CK221" s="25">
        <v>2.9999999999999997E-4</v>
      </c>
      <c r="CL221" s="25">
        <v>0.21260000000000001</v>
      </c>
      <c r="CM221" s="25">
        <v>0.63529999999999998</v>
      </c>
      <c r="CN221" s="25">
        <v>7.7100000000000002E-2</v>
      </c>
      <c r="CO221" s="25">
        <v>5.9999999999999995E-4</v>
      </c>
      <c r="CP221" s="25">
        <v>4.71E-5</v>
      </c>
      <c r="CQ221" s="25">
        <v>9.2399999999999996E-2</v>
      </c>
      <c r="CR221" s="25">
        <v>0.3916</v>
      </c>
      <c r="CS221" s="25">
        <v>0.59079999999999999</v>
      </c>
      <c r="CT221" s="25">
        <v>7.6999999999999999E-2</v>
      </c>
      <c r="CU221" s="25">
        <v>1.6299999999999999E-2</v>
      </c>
      <c r="CV221" s="25">
        <v>0.12470000000000001</v>
      </c>
      <c r="CW221" s="25">
        <v>0.44650000000000001</v>
      </c>
      <c r="CX221" s="25">
        <v>0.30909999999999999</v>
      </c>
      <c r="CY221" s="25">
        <v>0.3538</v>
      </c>
      <c r="CZ221" s="25">
        <v>0.57099999999999995</v>
      </c>
      <c r="DA221" s="25">
        <v>7.8399999999999997E-2</v>
      </c>
      <c r="DB221" s="25">
        <v>0.46060000000000001</v>
      </c>
      <c r="DC221" s="25">
        <v>0.25240000000000001</v>
      </c>
      <c r="DD221" s="25">
        <v>0.4551</v>
      </c>
      <c r="DE221" s="25">
        <v>0.47360000000000002</v>
      </c>
      <c r="DF221" s="41" t="str">
        <f t="shared" si="36"/>
        <v/>
      </c>
      <c r="DG221" s="41" t="str">
        <f t="shared" si="40"/>
        <v/>
      </c>
      <c r="DH221" s="41" t="str">
        <f t="shared" si="41"/>
        <v/>
      </c>
      <c r="DI221" s="41" t="str">
        <f t="shared" si="42"/>
        <v>down</v>
      </c>
      <c r="DJ221" s="41" t="str">
        <f t="shared" si="43"/>
        <v/>
      </c>
      <c r="DK221" s="41" t="str">
        <f t="shared" si="44"/>
        <v/>
      </c>
      <c r="DL221" s="41" t="str">
        <f t="shared" si="34"/>
        <v/>
      </c>
      <c r="DM221" s="41" t="str">
        <f t="shared" si="35"/>
        <v/>
      </c>
      <c r="DN221" s="41">
        <f t="shared" si="37"/>
        <v>1</v>
      </c>
      <c r="DO221" s="41">
        <f t="shared" si="38"/>
        <v>1</v>
      </c>
      <c r="DP221" s="41">
        <f t="shared" si="39"/>
        <v>1</v>
      </c>
      <c r="DQ221" s="11"/>
      <c r="DR221" s="14" t="s">
        <v>802</v>
      </c>
      <c r="DS221" s="14" t="s">
        <v>803</v>
      </c>
      <c r="DT221" s="15">
        <v>309</v>
      </c>
      <c r="DU221" s="15" t="s">
        <v>815</v>
      </c>
      <c r="DV221" s="15">
        <v>603</v>
      </c>
      <c r="DW221" s="15">
        <v>168.99074999999999</v>
      </c>
    </row>
    <row r="222" spans="11:127" x14ac:dyDescent="0.2">
      <c r="K222" s="2"/>
      <c r="L222" s="13">
        <v>876</v>
      </c>
      <c r="M222" s="46"/>
      <c r="N222" s="46"/>
      <c r="O222" s="14" t="s">
        <v>816</v>
      </c>
      <c r="P222" s="15" t="s">
        <v>72</v>
      </c>
      <c r="Q222" s="15">
        <v>1414</v>
      </c>
      <c r="R222" s="16" t="s">
        <v>817</v>
      </c>
      <c r="S222" s="16" t="s">
        <v>818</v>
      </c>
      <c r="T222" s="17">
        <v>724</v>
      </c>
      <c r="U222" s="11"/>
      <c r="V222" s="18">
        <v>0.23</v>
      </c>
      <c r="W222" s="23">
        <v>0.47</v>
      </c>
      <c r="X222" s="22">
        <v>2.02</v>
      </c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1"/>
      <c r="AZ222" s="25">
        <v>2.5000000000000001E-3</v>
      </c>
      <c r="BA222" s="25">
        <v>6.0600000000000001E-2</v>
      </c>
      <c r="BB222" s="25">
        <v>7.0599999999999996E-2</v>
      </c>
      <c r="BC222" s="25">
        <v>0.3221</v>
      </c>
      <c r="BD222" s="25">
        <v>4.0300000000000002E-2</v>
      </c>
      <c r="BE222" s="25">
        <v>0.93830000000000002</v>
      </c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41" t="str">
        <f t="shared" si="36"/>
        <v/>
      </c>
      <c r="DG222" s="41" t="str">
        <f t="shared" si="40"/>
        <v/>
      </c>
      <c r="DH222" s="41" t="str">
        <f t="shared" si="41"/>
        <v/>
      </c>
      <c r="DI222" s="41" t="str">
        <f t="shared" si="42"/>
        <v/>
      </c>
      <c r="DJ222" s="41" t="str">
        <f t="shared" si="43"/>
        <v/>
      </c>
      <c r="DK222" s="41" t="str">
        <f t="shared" si="44"/>
        <v/>
      </c>
      <c r="DL222" s="41" t="str">
        <f t="shared" si="34"/>
        <v/>
      </c>
      <c r="DM222" s="41" t="str">
        <f t="shared" si="35"/>
        <v/>
      </c>
      <c r="DN222" s="41" t="str">
        <f t="shared" si="37"/>
        <v/>
      </c>
      <c r="DO222" s="41">
        <f t="shared" si="38"/>
        <v>0</v>
      </c>
      <c r="DP222" s="41">
        <f t="shared" si="39"/>
        <v>0</v>
      </c>
      <c r="DQ222" s="11"/>
      <c r="DR222" s="14" t="s">
        <v>802</v>
      </c>
      <c r="DS222" s="14" t="s">
        <v>803</v>
      </c>
      <c r="DT222" s="15">
        <v>132</v>
      </c>
      <c r="DU222" s="15" t="s">
        <v>819</v>
      </c>
      <c r="DV222" s="15">
        <v>583</v>
      </c>
      <c r="DW222" s="15">
        <v>184.98566</v>
      </c>
    </row>
    <row r="223" spans="11:127" x14ac:dyDescent="0.2">
      <c r="K223" s="2"/>
      <c r="L223" s="13">
        <v>878</v>
      </c>
      <c r="M223" s="46"/>
      <c r="N223" s="46"/>
      <c r="O223" s="14" t="s">
        <v>820</v>
      </c>
      <c r="P223" s="15" t="s">
        <v>62</v>
      </c>
      <c r="Q223" s="15">
        <v>48990</v>
      </c>
      <c r="R223" s="16" t="s">
        <v>821</v>
      </c>
      <c r="S223" s="16" t="s">
        <v>822</v>
      </c>
      <c r="T223" s="17">
        <v>1060</v>
      </c>
      <c r="U223" s="11"/>
      <c r="V223" s="18">
        <v>0.53</v>
      </c>
      <c r="W223" s="18">
        <v>0.47</v>
      </c>
      <c r="X223" s="19">
        <v>0.89</v>
      </c>
      <c r="Y223" s="19"/>
      <c r="Z223" s="20"/>
      <c r="AA223" s="20"/>
      <c r="AB223" s="18">
        <v>0.21</v>
      </c>
      <c r="AC223" s="23">
        <v>0.67</v>
      </c>
      <c r="AD223" s="23">
        <v>0.41</v>
      </c>
      <c r="AE223" s="24">
        <v>3.16</v>
      </c>
      <c r="AF223" s="19">
        <v>0.61</v>
      </c>
      <c r="AG223" s="19">
        <v>0.52</v>
      </c>
      <c r="AH223" s="19">
        <v>1.22</v>
      </c>
      <c r="AI223" s="18">
        <v>0.33</v>
      </c>
      <c r="AJ223" s="24">
        <v>2.35</v>
      </c>
      <c r="AK223" s="18">
        <v>0.27</v>
      </c>
      <c r="AL223" s="22">
        <v>4.9000000000000004</v>
      </c>
      <c r="AM223" s="19">
        <v>1.79</v>
      </c>
      <c r="AN223" s="19">
        <v>0.8</v>
      </c>
      <c r="AO223" s="23">
        <v>0.37</v>
      </c>
      <c r="AP223" s="19">
        <v>0.45</v>
      </c>
      <c r="AQ223" s="19">
        <v>0.65</v>
      </c>
      <c r="AR223" s="18">
        <v>0.24</v>
      </c>
      <c r="AS223" s="19">
        <v>1.6</v>
      </c>
      <c r="AT223" s="22">
        <v>5.51</v>
      </c>
      <c r="AU223" s="19">
        <v>1.19</v>
      </c>
      <c r="AV223" s="19">
        <v>0.64</v>
      </c>
      <c r="AW223" s="23">
        <v>0.53</v>
      </c>
      <c r="AX223" s="18">
        <v>0.47</v>
      </c>
      <c r="AY223" s="11"/>
      <c r="AZ223" s="25">
        <v>2.3E-2</v>
      </c>
      <c r="BA223" s="25">
        <v>0.1152</v>
      </c>
      <c r="BB223" s="25">
        <v>2.8E-3</v>
      </c>
      <c r="BC223" s="25">
        <v>8.2900000000000001E-2</v>
      </c>
      <c r="BD223" s="25">
        <v>0.88660000000000005</v>
      </c>
      <c r="BE223" s="25">
        <v>0.94879999999999998</v>
      </c>
      <c r="BF223" s="25">
        <v>0.36580000000000001</v>
      </c>
      <c r="BG223" s="25">
        <v>0.22420000000000001</v>
      </c>
      <c r="BH223" s="25">
        <v>2.0400000000000001E-2</v>
      </c>
      <c r="BI223" s="25">
        <v>1.5E-3</v>
      </c>
      <c r="BJ223" s="25">
        <v>1.1999999999999999E-3</v>
      </c>
      <c r="BK223" s="25">
        <v>4.3E-3</v>
      </c>
      <c r="BL223" s="25">
        <v>1.1999999999999999E-3</v>
      </c>
      <c r="BM223" s="25">
        <v>9.6000000000000002E-2</v>
      </c>
      <c r="BN223" s="25">
        <v>7.3300000000000004E-2</v>
      </c>
      <c r="BO223" s="25">
        <v>9.0200000000000002E-2</v>
      </c>
      <c r="BP223" s="25">
        <v>0.89559999999999995</v>
      </c>
      <c r="BQ223" s="25">
        <v>0.36780000000000002</v>
      </c>
      <c r="BR223" s="25">
        <v>0.34200000000000003</v>
      </c>
      <c r="BS223" s="25">
        <v>2.41E-2</v>
      </c>
      <c r="BT223" s="25">
        <v>6.7000000000000004E-2</v>
      </c>
      <c r="BU223" s="25">
        <v>1.8E-3</v>
      </c>
      <c r="BV223" s="25">
        <v>9.1999999999999998E-3</v>
      </c>
      <c r="BW223" s="25">
        <v>0.42249999999999999</v>
      </c>
      <c r="BX223" s="25">
        <v>0.4894</v>
      </c>
      <c r="BY223" s="25">
        <v>6.4199999999999993E-2</v>
      </c>
      <c r="BZ223" s="25">
        <v>0.1381</v>
      </c>
      <c r="CA223" s="25">
        <v>0.16259999999999999</v>
      </c>
      <c r="CB223" s="25">
        <v>2.5999999999999999E-3</v>
      </c>
      <c r="CC223" s="25">
        <v>0.27910000000000001</v>
      </c>
      <c r="CD223" s="25">
        <v>4.3E-3</v>
      </c>
      <c r="CE223" s="25">
        <v>0.2215</v>
      </c>
      <c r="CF223" s="25">
        <v>0.52510000000000001</v>
      </c>
      <c r="CG223" s="25">
        <v>6.1499999999999999E-2</v>
      </c>
      <c r="CH223" s="25">
        <v>4.8899999999999999E-2</v>
      </c>
      <c r="CI223" s="25">
        <v>5.0000000000000001E-3</v>
      </c>
      <c r="CJ223" s="25">
        <v>3.49E-2</v>
      </c>
      <c r="CK223" s="25">
        <v>1.38E-2</v>
      </c>
      <c r="CL223" s="25">
        <v>8.9800000000000005E-2</v>
      </c>
      <c r="CM223" s="25">
        <v>0.69310000000000005</v>
      </c>
      <c r="CN223" s="25">
        <v>0.16270000000000001</v>
      </c>
      <c r="CO223" s="25">
        <v>0.16800000000000001</v>
      </c>
      <c r="CP223" s="25">
        <v>9.2999999999999992E-3</v>
      </c>
      <c r="CQ223" s="25">
        <v>0.223</v>
      </c>
      <c r="CR223" s="25">
        <v>8.3000000000000001E-3</v>
      </c>
      <c r="CS223" s="25">
        <v>4.0399999999999998E-2</v>
      </c>
      <c r="CT223" s="25">
        <v>0.21029999999999999</v>
      </c>
      <c r="CU223" s="25">
        <v>0.1232</v>
      </c>
      <c r="CV223" s="25">
        <v>8.9399999999999993E-2</v>
      </c>
      <c r="CW223" s="25">
        <v>0.17810000000000001</v>
      </c>
      <c r="CX223" s="25">
        <v>0.30909999999999999</v>
      </c>
      <c r="CY223" s="25">
        <v>9.7000000000000003E-3</v>
      </c>
      <c r="CZ223" s="25">
        <v>0.90259999999999996</v>
      </c>
      <c r="DA223" s="25">
        <v>2.52E-2</v>
      </c>
      <c r="DB223" s="25">
        <v>0.25929999999999997</v>
      </c>
      <c r="DC223" s="25">
        <v>0.50429999999999997</v>
      </c>
      <c r="DD223" s="25">
        <v>0.15609999999999999</v>
      </c>
      <c r="DE223" s="25">
        <v>0.29649999999999999</v>
      </c>
      <c r="DF223" s="41" t="str">
        <f t="shared" si="36"/>
        <v/>
      </c>
      <c r="DG223" s="41" t="str">
        <f t="shared" si="40"/>
        <v>down</v>
      </c>
      <c r="DH223" s="41" t="str">
        <f t="shared" si="41"/>
        <v/>
      </c>
      <c r="DI223" s="41" t="str">
        <f t="shared" si="42"/>
        <v>up</v>
      </c>
      <c r="DJ223" s="41" t="str">
        <f t="shared" si="43"/>
        <v/>
      </c>
      <c r="DK223" s="41" t="str">
        <f t="shared" si="44"/>
        <v/>
      </c>
      <c r="DL223" s="41" t="str">
        <f t="shared" si="34"/>
        <v/>
      </c>
      <c r="DM223" s="41" t="str">
        <f t="shared" si="35"/>
        <v/>
      </c>
      <c r="DN223" s="41">
        <f t="shared" si="37"/>
        <v>1</v>
      </c>
      <c r="DO223" s="41">
        <f t="shared" si="38"/>
        <v>1</v>
      </c>
      <c r="DP223" s="41">
        <f t="shared" si="39"/>
        <v>2</v>
      </c>
      <c r="DQ223" s="11"/>
      <c r="DR223" s="14" t="s">
        <v>802</v>
      </c>
      <c r="DS223" s="14" t="s">
        <v>803</v>
      </c>
      <c r="DT223" s="15">
        <v>823</v>
      </c>
      <c r="DU223" s="15" t="s">
        <v>823</v>
      </c>
      <c r="DV223" s="15">
        <v>1083</v>
      </c>
      <c r="DW223" s="15">
        <v>87.008769999999998</v>
      </c>
    </row>
    <row r="224" spans="11:127" x14ac:dyDescent="0.2">
      <c r="K224" s="2"/>
      <c r="L224" s="13">
        <v>879</v>
      </c>
      <c r="M224" s="46"/>
      <c r="N224" s="46"/>
      <c r="O224" s="14" t="s">
        <v>824</v>
      </c>
      <c r="P224" s="15" t="s">
        <v>62</v>
      </c>
      <c r="Q224" s="15">
        <v>527</v>
      </c>
      <c r="R224" s="16" t="s">
        <v>825</v>
      </c>
      <c r="S224" s="16" t="s">
        <v>826</v>
      </c>
      <c r="T224" s="17">
        <v>612</v>
      </c>
      <c r="U224" s="11"/>
      <c r="V224" s="19">
        <v>4.3099999999999996</v>
      </c>
      <c r="W224" s="23">
        <v>0.45</v>
      </c>
      <c r="X224" s="19">
        <v>0.1</v>
      </c>
      <c r="Y224" s="19"/>
      <c r="Z224" s="20"/>
      <c r="AA224" s="21"/>
      <c r="AB224" s="19">
        <v>0.16</v>
      </c>
      <c r="AC224" s="18">
        <v>0.19</v>
      </c>
      <c r="AD224" s="18">
        <v>0.02</v>
      </c>
      <c r="AE224" s="24">
        <v>1.18</v>
      </c>
      <c r="AF224" s="19">
        <v>0.12</v>
      </c>
      <c r="AG224" s="18">
        <v>0.25</v>
      </c>
      <c r="AH224" s="19">
        <v>1.5</v>
      </c>
      <c r="AI224" s="18">
        <v>0.2</v>
      </c>
      <c r="AJ224" s="24">
        <v>5.98</v>
      </c>
      <c r="AK224" s="18">
        <v>0.14000000000000001</v>
      </c>
      <c r="AL224" s="19">
        <v>1.92</v>
      </c>
      <c r="AM224" s="19">
        <v>0.78</v>
      </c>
      <c r="AN224" s="18">
        <v>0.08</v>
      </c>
      <c r="AO224" s="19">
        <v>0.41</v>
      </c>
      <c r="AP224" s="18">
        <v>0.1</v>
      </c>
      <c r="AQ224" s="19">
        <v>0.48</v>
      </c>
      <c r="AR224" s="23">
        <v>0.14000000000000001</v>
      </c>
      <c r="AS224" s="19">
        <v>0.76</v>
      </c>
      <c r="AT224" s="19">
        <v>1.63</v>
      </c>
      <c r="AU224" s="22">
        <v>3.86</v>
      </c>
      <c r="AV224" s="19">
        <v>0.56000000000000005</v>
      </c>
      <c r="AW224" s="19">
        <v>4.3099999999999996</v>
      </c>
      <c r="AX224" s="19">
        <v>0.45</v>
      </c>
      <c r="AY224" s="11"/>
      <c r="AZ224" s="25">
        <v>0.93720000000000003</v>
      </c>
      <c r="BA224" s="25">
        <v>0.57399999999999995</v>
      </c>
      <c r="BB224" s="25">
        <v>8.0500000000000002E-2</v>
      </c>
      <c r="BC224" s="25">
        <v>0.33950000000000002</v>
      </c>
      <c r="BD224" s="25">
        <v>0.3397</v>
      </c>
      <c r="BE224" s="25">
        <v>0.93830000000000002</v>
      </c>
      <c r="BF224" s="25">
        <v>0.37430000000000002</v>
      </c>
      <c r="BG224" s="25">
        <v>0.2281</v>
      </c>
      <c r="BH224" s="25">
        <v>1.02E-6</v>
      </c>
      <c r="BI224" s="25">
        <v>1.5099999999999999E-7</v>
      </c>
      <c r="BJ224" s="25">
        <v>5.5899999999999998E-2</v>
      </c>
      <c r="BK224" s="25">
        <v>3.56E-2</v>
      </c>
      <c r="BL224" s="25">
        <v>0.12590000000000001</v>
      </c>
      <c r="BM224" s="25">
        <v>2E-3</v>
      </c>
      <c r="BN224" s="25">
        <v>2.0000000000000001E-4</v>
      </c>
      <c r="BO224" s="25">
        <v>9.8699999999999996E-2</v>
      </c>
      <c r="BP224" s="25">
        <v>0.48609999999999998</v>
      </c>
      <c r="BQ224" s="25">
        <v>1.34E-2</v>
      </c>
      <c r="BR224" s="25">
        <v>0.4945</v>
      </c>
      <c r="BS224" s="25">
        <v>5.0000000000000001E-4</v>
      </c>
      <c r="BT224" s="25">
        <v>6.7699999999999996E-2</v>
      </c>
      <c r="BU224" s="25">
        <v>4.1999999999999997E-3</v>
      </c>
      <c r="BV224" s="25">
        <v>0.34539999999999998</v>
      </c>
      <c r="BW224" s="25">
        <v>0.48249999999999998</v>
      </c>
      <c r="BX224" s="25">
        <v>3.8E-3</v>
      </c>
      <c r="BY224" s="25">
        <v>0.1026</v>
      </c>
      <c r="BZ224" s="25">
        <v>2.4799999999999999E-2</v>
      </c>
      <c r="CA224" s="25">
        <v>0.85909999999999997</v>
      </c>
      <c r="CB224" s="25">
        <v>6.0400000000000002E-2</v>
      </c>
      <c r="CC224" s="25">
        <v>0.24479999999999999</v>
      </c>
      <c r="CD224" s="25">
        <v>0.55789999999999995</v>
      </c>
      <c r="CE224" s="25">
        <v>2.1399999999999999E-2</v>
      </c>
      <c r="CF224" s="25">
        <v>0.54490000000000005</v>
      </c>
      <c r="CG224" s="25">
        <v>0.93169999999999997</v>
      </c>
      <c r="CH224" s="25">
        <v>0.32479999999999998</v>
      </c>
      <c r="CI224" s="25">
        <v>0.11940000000000001</v>
      </c>
      <c r="CJ224" s="25">
        <v>1.5E-3</v>
      </c>
      <c r="CK224" s="25">
        <v>7.9200000000000001E-5</v>
      </c>
      <c r="CL224" s="25">
        <v>9.5500000000000002E-2</v>
      </c>
      <c r="CM224" s="25">
        <v>0.56030000000000002</v>
      </c>
      <c r="CN224" s="25">
        <v>1.8599999999999998E-2</v>
      </c>
      <c r="CO224" s="25">
        <v>0.21379999999999999</v>
      </c>
      <c r="CP224" s="25">
        <v>4.0000000000000002E-4</v>
      </c>
      <c r="CQ224" s="25">
        <v>0.223</v>
      </c>
      <c r="CR224" s="25">
        <v>1.46E-2</v>
      </c>
      <c r="CS224" s="25">
        <v>0.35670000000000002</v>
      </c>
      <c r="CT224" s="25">
        <v>0.2298</v>
      </c>
      <c r="CU224" s="25">
        <v>2.3E-3</v>
      </c>
      <c r="CV224" s="25">
        <v>0.11749999999999999</v>
      </c>
      <c r="CW224" s="25">
        <v>5.0700000000000002E-2</v>
      </c>
      <c r="CX224" s="25">
        <v>0.59519999999999995</v>
      </c>
      <c r="CY224" s="25">
        <v>6.3200000000000006E-2</v>
      </c>
      <c r="CZ224" s="25">
        <v>0.88</v>
      </c>
      <c r="DA224" s="25">
        <v>0.3241</v>
      </c>
      <c r="DB224" s="25">
        <v>8.1000000000000003E-2</v>
      </c>
      <c r="DC224" s="25">
        <v>0.50800000000000001</v>
      </c>
      <c r="DD224" s="25">
        <v>0.52429999999999999</v>
      </c>
      <c r="DE224" s="25">
        <v>0.76129999999999998</v>
      </c>
      <c r="DF224" s="41" t="str">
        <f t="shared" si="36"/>
        <v/>
      </c>
      <c r="DG224" s="41" t="str">
        <f t="shared" si="40"/>
        <v>down</v>
      </c>
      <c r="DH224" s="41" t="str">
        <f t="shared" si="41"/>
        <v/>
      </c>
      <c r="DI224" s="41" t="str">
        <f t="shared" si="42"/>
        <v/>
      </c>
      <c r="DJ224" s="41" t="str">
        <f t="shared" si="43"/>
        <v>up</v>
      </c>
      <c r="DK224" s="41" t="str">
        <f t="shared" si="44"/>
        <v/>
      </c>
      <c r="DL224" s="41" t="str">
        <f t="shared" si="34"/>
        <v/>
      </c>
      <c r="DM224" s="41" t="str">
        <f t="shared" si="35"/>
        <v/>
      </c>
      <c r="DN224" s="41">
        <f t="shared" si="37"/>
        <v>1</v>
      </c>
      <c r="DO224" s="41">
        <f t="shared" si="38"/>
        <v>1</v>
      </c>
      <c r="DP224" s="41">
        <f t="shared" si="39"/>
        <v>2</v>
      </c>
      <c r="DQ224" s="11"/>
      <c r="DR224" s="14" t="s">
        <v>802</v>
      </c>
      <c r="DS224" s="14" t="s">
        <v>803</v>
      </c>
      <c r="DT224" s="15">
        <v>482</v>
      </c>
      <c r="DU224" s="15" t="s">
        <v>827</v>
      </c>
      <c r="DV224" s="15">
        <v>1468.8</v>
      </c>
      <c r="DW224" s="15">
        <v>89.024420000000006</v>
      </c>
    </row>
    <row r="225" spans="11:127" x14ac:dyDescent="0.2">
      <c r="K225" s="2"/>
      <c r="L225" s="13">
        <v>882</v>
      </c>
      <c r="M225" s="46"/>
      <c r="N225" s="47"/>
      <c r="O225" s="14" t="s">
        <v>828</v>
      </c>
      <c r="P225" s="15" t="s">
        <v>62</v>
      </c>
      <c r="Q225" s="15">
        <v>1572</v>
      </c>
      <c r="R225" s="16" t="s">
        <v>829</v>
      </c>
      <c r="S225" s="16" t="s">
        <v>830</v>
      </c>
      <c r="T225" s="17">
        <v>752</v>
      </c>
      <c r="U225" s="11"/>
      <c r="V225" s="19">
        <v>0.65</v>
      </c>
      <c r="W225" s="19">
        <v>1.33</v>
      </c>
      <c r="X225" s="24">
        <v>2.04</v>
      </c>
      <c r="Y225" s="19"/>
      <c r="Z225" s="20"/>
      <c r="AA225" s="20"/>
      <c r="AB225" s="18">
        <v>0.49</v>
      </c>
      <c r="AC225" s="18">
        <v>0.51</v>
      </c>
      <c r="AD225" s="18">
        <v>0.36</v>
      </c>
      <c r="AE225" s="19">
        <v>1.04</v>
      </c>
      <c r="AF225" s="19">
        <v>0.7</v>
      </c>
      <c r="AG225" s="19">
        <v>1.1399999999999999</v>
      </c>
      <c r="AH225" s="19">
        <v>0.71</v>
      </c>
      <c r="AI225" s="18">
        <v>0.33</v>
      </c>
      <c r="AJ225" s="23">
        <v>0.62</v>
      </c>
      <c r="AK225" s="18">
        <v>0.46</v>
      </c>
      <c r="AL225" s="22">
        <v>1.62</v>
      </c>
      <c r="AM225" s="19">
        <v>0.63</v>
      </c>
      <c r="AN225" s="19">
        <v>0.99</v>
      </c>
      <c r="AO225" s="18">
        <v>0.39</v>
      </c>
      <c r="AP225" s="19">
        <v>1.57</v>
      </c>
      <c r="AQ225" s="19">
        <v>0.71</v>
      </c>
      <c r="AR225" s="18">
        <v>0.49</v>
      </c>
      <c r="AS225" s="24">
        <v>1.66</v>
      </c>
      <c r="AT225" s="24">
        <v>1.6</v>
      </c>
      <c r="AU225" s="19">
        <v>0.99</v>
      </c>
      <c r="AV225" s="19">
        <v>0.6</v>
      </c>
      <c r="AW225" s="19">
        <v>0.65</v>
      </c>
      <c r="AX225" s="19">
        <v>1.33</v>
      </c>
      <c r="AY225" s="11"/>
      <c r="AZ225" s="25">
        <v>0.1094</v>
      </c>
      <c r="BA225" s="25">
        <v>0.2298</v>
      </c>
      <c r="BB225" s="25">
        <v>0.5635</v>
      </c>
      <c r="BC225" s="25">
        <v>0.91120000000000001</v>
      </c>
      <c r="BD225" s="25">
        <v>9.5100000000000004E-2</v>
      </c>
      <c r="BE225" s="25">
        <v>0.93830000000000002</v>
      </c>
      <c r="BF225" s="25">
        <v>0.54210000000000003</v>
      </c>
      <c r="BG225" s="25">
        <v>0.28649999999999998</v>
      </c>
      <c r="BH225" s="25">
        <v>1.2500000000000001E-6</v>
      </c>
      <c r="BI225" s="25">
        <v>1.79E-7</v>
      </c>
      <c r="BJ225" s="25">
        <v>2.5000000000000001E-3</v>
      </c>
      <c r="BK225" s="25">
        <v>6.1999999999999998E-3</v>
      </c>
      <c r="BL225" s="25">
        <v>7.7999999999999996E-3</v>
      </c>
      <c r="BM225" s="25">
        <v>3.2000000000000002E-3</v>
      </c>
      <c r="BN225" s="25">
        <v>1E-4</v>
      </c>
      <c r="BO225" s="25">
        <v>0.75309999999999999</v>
      </c>
      <c r="BP225" s="25">
        <v>0.27660000000000001</v>
      </c>
      <c r="BQ225" s="25">
        <v>0.70589999999999997</v>
      </c>
      <c r="BR225" s="25">
        <v>0.13109999999999999</v>
      </c>
      <c r="BS225" s="25">
        <v>4.46E-5</v>
      </c>
      <c r="BT225" s="25">
        <v>6.0900000000000003E-2</v>
      </c>
      <c r="BU225" s="25">
        <v>5.5999999999999999E-3</v>
      </c>
      <c r="BV225" s="25">
        <v>2.5999999999999999E-2</v>
      </c>
      <c r="BW225" s="25">
        <v>0.1331</v>
      </c>
      <c r="BX225" s="25">
        <v>0.83860000000000001</v>
      </c>
      <c r="BY225" s="25">
        <v>2.9999999999999997E-4</v>
      </c>
      <c r="BZ225" s="25">
        <v>0.1925</v>
      </c>
      <c r="CA225" s="25">
        <v>0.2006</v>
      </c>
      <c r="CB225" s="25">
        <v>2.3E-3</v>
      </c>
      <c r="CC225" s="25">
        <v>7.1099999999999997E-2</v>
      </c>
      <c r="CD225" s="25">
        <v>6.88E-2</v>
      </c>
      <c r="CE225" s="25">
        <v>0.80820000000000003</v>
      </c>
      <c r="CF225" s="25">
        <v>0.1069</v>
      </c>
      <c r="CG225" s="25">
        <v>0.13120000000000001</v>
      </c>
      <c r="CH225" s="25">
        <v>0.43890000000000001</v>
      </c>
      <c r="CI225" s="25">
        <v>1.77E-2</v>
      </c>
      <c r="CJ225" s="25">
        <v>2.3E-3</v>
      </c>
      <c r="CK225" s="25">
        <v>4.0800000000000002E-5</v>
      </c>
      <c r="CL225" s="25">
        <v>0.38629999999999998</v>
      </c>
      <c r="CM225" s="25">
        <v>0.42059999999999997</v>
      </c>
      <c r="CN225" s="25">
        <v>0.25879999999999997</v>
      </c>
      <c r="CO225" s="25">
        <v>8.4699999999999998E-2</v>
      </c>
      <c r="CP225" s="25">
        <v>4.6499999999999999E-5</v>
      </c>
      <c r="CQ225" s="25">
        <v>0.21820000000000001</v>
      </c>
      <c r="CR225" s="25">
        <v>1.7399999999999999E-2</v>
      </c>
      <c r="CS225" s="25">
        <v>7.7399999999999997E-2</v>
      </c>
      <c r="CT225" s="25">
        <v>9.06E-2</v>
      </c>
      <c r="CU225" s="25">
        <v>0.17860000000000001</v>
      </c>
      <c r="CV225" s="25">
        <v>2.8999999999999998E-3</v>
      </c>
      <c r="CW225" s="25">
        <v>0.2203</v>
      </c>
      <c r="CX225" s="25">
        <v>0.32479999999999998</v>
      </c>
      <c r="CY225" s="25">
        <v>8.6999999999999994E-3</v>
      </c>
      <c r="CZ225" s="25">
        <v>0.57099999999999995</v>
      </c>
      <c r="DA225" s="25">
        <v>0.1235</v>
      </c>
      <c r="DB225" s="25">
        <v>0.4899</v>
      </c>
      <c r="DC225" s="25">
        <v>0.25240000000000001</v>
      </c>
      <c r="DD225" s="25">
        <v>0.25090000000000001</v>
      </c>
      <c r="DE225" s="25">
        <v>0.85170000000000001</v>
      </c>
      <c r="DF225" s="41" t="str">
        <f t="shared" si="36"/>
        <v/>
      </c>
      <c r="DG225" s="41" t="str">
        <f t="shared" si="40"/>
        <v>down</v>
      </c>
      <c r="DH225" s="41" t="str">
        <f t="shared" si="41"/>
        <v/>
      </c>
      <c r="DI225" s="41" t="str">
        <f t="shared" si="42"/>
        <v/>
      </c>
      <c r="DJ225" s="41" t="str">
        <f t="shared" si="43"/>
        <v/>
      </c>
      <c r="DK225" s="41" t="str">
        <f t="shared" si="44"/>
        <v/>
      </c>
      <c r="DL225" s="41" t="str">
        <f t="shared" si="34"/>
        <v/>
      </c>
      <c r="DM225" s="41" t="str">
        <f t="shared" si="35"/>
        <v/>
      </c>
      <c r="DN225" s="41">
        <f t="shared" si="37"/>
        <v>1</v>
      </c>
      <c r="DO225" s="41">
        <f t="shared" si="38"/>
        <v>1</v>
      </c>
      <c r="DP225" s="41">
        <f t="shared" si="39"/>
        <v>1</v>
      </c>
      <c r="DQ225" s="11"/>
      <c r="DR225" s="14" t="s">
        <v>802</v>
      </c>
      <c r="DS225" s="14" t="s">
        <v>803</v>
      </c>
      <c r="DT225" s="15">
        <v>1052</v>
      </c>
      <c r="DU225" s="15" t="s">
        <v>831</v>
      </c>
      <c r="DV225" s="15">
        <v>2070.4</v>
      </c>
      <c r="DW225" s="15">
        <v>105.01933</v>
      </c>
    </row>
    <row r="226" spans="11:127" x14ac:dyDescent="0.2">
      <c r="K226" s="2"/>
      <c r="L226" s="13">
        <v>890</v>
      </c>
      <c r="M226" s="46"/>
      <c r="N226" s="27" t="s">
        <v>832</v>
      </c>
      <c r="O226" s="14" t="s">
        <v>833</v>
      </c>
      <c r="P226" s="15" t="s">
        <v>38</v>
      </c>
      <c r="Q226" s="15">
        <v>35649</v>
      </c>
      <c r="R226" s="16" t="s">
        <v>834</v>
      </c>
      <c r="S226" s="16" t="s">
        <v>835</v>
      </c>
      <c r="T226" s="17">
        <v>616</v>
      </c>
      <c r="U226" s="11"/>
      <c r="V226" s="19">
        <v>0.94</v>
      </c>
      <c r="W226" s="19">
        <v>0.96</v>
      </c>
      <c r="X226" s="19">
        <v>1.02</v>
      </c>
      <c r="Y226" s="19"/>
      <c r="Z226" s="20"/>
      <c r="AA226" s="19"/>
      <c r="AB226" s="24">
        <v>3.29</v>
      </c>
      <c r="AC226" s="22">
        <v>7.77</v>
      </c>
      <c r="AD226" s="22">
        <v>4.03</v>
      </c>
      <c r="AE226" s="22">
        <v>2.36</v>
      </c>
      <c r="AF226" s="19">
        <v>0.52</v>
      </c>
      <c r="AG226" s="19">
        <v>3.97</v>
      </c>
      <c r="AH226" s="22">
        <v>19.309999999999999</v>
      </c>
      <c r="AI226" s="22">
        <v>16.11</v>
      </c>
      <c r="AJ226" s="22">
        <v>4.8600000000000003</v>
      </c>
      <c r="AK226" s="19">
        <v>0.83</v>
      </c>
      <c r="AL226" s="19">
        <v>0.73</v>
      </c>
      <c r="AM226" s="22">
        <v>6.93</v>
      </c>
      <c r="AN226" s="22">
        <v>3.93</v>
      </c>
      <c r="AO226" s="22">
        <v>9.44</v>
      </c>
      <c r="AP226" s="19">
        <v>0.56999999999999995</v>
      </c>
      <c r="AQ226" s="19">
        <v>0.24</v>
      </c>
      <c r="AR226" s="19">
        <v>0.98</v>
      </c>
      <c r="AS226" s="19">
        <v>0.28000000000000003</v>
      </c>
      <c r="AT226" s="19">
        <v>0.22</v>
      </c>
      <c r="AU226" s="19">
        <v>0.59</v>
      </c>
      <c r="AV226" s="19">
        <v>0.87</v>
      </c>
      <c r="AW226" s="19">
        <v>0.94</v>
      </c>
      <c r="AX226" s="19">
        <v>0.96</v>
      </c>
      <c r="AY226" s="11"/>
      <c r="AZ226" s="25">
        <v>0.66059999999999997</v>
      </c>
      <c r="BA226" s="25">
        <v>0.49059999999999998</v>
      </c>
      <c r="BB226" s="25">
        <v>0.9415</v>
      </c>
      <c r="BC226" s="25">
        <v>0.995</v>
      </c>
      <c r="BD226" s="25">
        <v>0.7278</v>
      </c>
      <c r="BE226" s="25">
        <v>0.94410000000000005</v>
      </c>
      <c r="BF226" s="25">
        <v>0.12479999999999999</v>
      </c>
      <c r="BG226" s="25">
        <v>0.1104</v>
      </c>
      <c r="BH226" s="25">
        <v>9.1000000000000004E-9</v>
      </c>
      <c r="BI226" s="25">
        <v>1.9099999999999998E-9</v>
      </c>
      <c r="BJ226" s="25">
        <v>0.73660000000000003</v>
      </c>
      <c r="BK226" s="25">
        <v>0.1716</v>
      </c>
      <c r="BL226" s="25">
        <v>7.5600000000000001E-2</v>
      </c>
      <c r="BM226" s="25">
        <v>2.0000000000000001E-4</v>
      </c>
      <c r="BN226" s="25">
        <v>2.3999999999999998E-3</v>
      </c>
      <c r="BO226" s="25">
        <v>3.1899999999999998E-2</v>
      </c>
      <c r="BP226" s="25">
        <v>0.40820000000000001</v>
      </c>
      <c r="BQ226" s="25">
        <v>0.21740000000000001</v>
      </c>
      <c r="BR226" s="25">
        <v>2.9999999999999997E-4</v>
      </c>
      <c r="BS226" s="25">
        <v>2.9999999999999997E-4</v>
      </c>
      <c r="BT226" s="25">
        <v>1.04E-2</v>
      </c>
      <c r="BU226" s="25">
        <v>0.96879999999999999</v>
      </c>
      <c r="BV226" s="25">
        <v>0.63370000000000004</v>
      </c>
      <c r="BW226" s="25">
        <v>2.3E-3</v>
      </c>
      <c r="BX226" s="25">
        <v>1.7500000000000002E-2</v>
      </c>
      <c r="BY226" s="25">
        <v>5.0000000000000001E-4</v>
      </c>
      <c r="BZ226" s="25">
        <v>0.46439999999999998</v>
      </c>
      <c r="CA226" s="25">
        <v>0.31830000000000003</v>
      </c>
      <c r="CB226" s="25">
        <v>0.49869999999999998</v>
      </c>
      <c r="CC226" s="25">
        <v>0.1221</v>
      </c>
      <c r="CD226" s="25">
        <v>0.1134</v>
      </c>
      <c r="CE226" s="25">
        <v>0.26690000000000003</v>
      </c>
      <c r="CF226" s="25">
        <v>0.88480000000000003</v>
      </c>
      <c r="CG226" s="25">
        <v>0.74470000000000003</v>
      </c>
      <c r="CH226" s="25">
        <v>0.96109999999999995</v>
      </c>
      <c r="CI226" s="25">
        <v>8.3699999999999997E-2</v>
      </c>
      <c r="CJ226" s="25">
        <v>2.0000000000000001E-4</v>
      </c>
      <c r="CK226" s="25">
        <v>6.9999999999999999E-4</v>
      </c>
      <c r="CL226" s="25">
        <v>4.24E-2</v>
      </c>
      <c r="CM226" s="25">
        <v>0.51290000000000002</v>
      </c>
      <c r="CN226" s="25">
        <v>0.1129</v>
      </c>
      <c r="CO226" s="25">
        <v>8.0000000000000004E-4</v>
      </c>
      <c r="CP226" s="25">
        <v>2.0000000000000001E-4</v>
      </c>
      <c r="CQ226" s="25">
        <v>7.1099999999999997E-2</v>
      </c>
      <c r="CR226" s="25">
        <v>0.45779999999999998</v>
      </c>
      <c r="CS226" s="25">
        <v>0.4924</v>
      </c>
      <c r="CT226" s="25">
        <v>4.7999999999999996E-3</v>
      </c>
      <c r="CU226" s="25">
        <v>8.3999999999999995E-3</v>
      </c>
      <c r="CV226" s="25">
        <v>3.5999999999999999E-3</v>
      </c>
      <c r="CW226" s="25">
        <v>0.37830000000000003</v>
      </c>
      <c r="CX226" s="25">
        <v>0.39710000000000001</v>
      </c>
      <c r="CY226" s="25">
        <v>0.26050000000000001</v>
      </c>
      <c r="CZ226" s="25">
        <v>0.69540000000000002</v>
      </c>
      <c r="DA226" s="25">
        <v>0.1633</v>
      </c>
      <c r="DB226" s="25">
        <v>0.27900000000000003</v>
      </c>
      <c r="DC226" s="25">
        <v>0.59770000000000001</v>
      </c>
      <c r="DD226" s="25">
        <v>0.47639999999999999</v>
      </c>
      <c r="DE226" s="25">
        <v>0.99119999999999997</v>
      </c>
      <c r="DF226" s="41" t="str">
        <f t="shared" si="36"/>
        <v/>
      </c>
      <c r="DG226" s="41" t="str">
        <f t="shared" si="40"/>
        <v/>
      </c>
      <c r="DH226" s="41" t="str">
        <f t="shared" si="41"/>
        <v/>
      </c>
      <c r="DI226" s="41" t="str">
        <f t="shared" si="42"/>
        <v/>
      </c>
      <c r="DJ226" s="41" t="str">
        <f t="shared" si="43"/>
        <v/>
      </c>
      <c r="DK226" s="41" t="str">
        <f t="shared" si="44"/>
        <v/>
      </c>
      <c r="DL226" s="41" t="str">
        <f t="shared" si="34"/>
        <v/>
      </c>
      <c r="DM226" s="41" t="str">
        <f t="shared" si="35"/>
        <v/>
      </c>
      <c r="DN226" s="41">
        <f t="shared" si="37"/>
        <v>1</v>
      </c>
      <c r="DO226" s="41">
        <f t="shared" si="38"/>
        <v>0</v>
      </c>
      <c r="DP226" s="41">
        <f t="shared" si="39"/>
        <v>0</v>
      </c>
      <c r="DQ226" s="11"/>
      <c r="DR226" s="14" t="s">
        <v>802</v>
      </c>
      <c r="DS226" s="14" t="s">
        <v>832</v>
      </c>
      <c r="DT226" s="15">
        <v>100001628</v>
      </c>
      <c r="DU226" s="15" t="s">
        <v>836</v>
      </c>
      <c r="DV226" s="15">
        <v>540</v>
      </c>
      <c r="DW226" s="15">
        <v>273.03699999999998</v>
      </c>
    </row>
    <row r="227" spans="11:127" x14ac:dyDescent="0.2">
      <c r="K227" s="2"/>
      <c r="L227" s="13">
        <v>896</v>
      </c>
      <c r="M227" s="46"/>
      <c r="N227" s="45" t="s">
        <v>837</v>
      </c>
      <c r="O227" s="14" t="s">
        <v>838</v>
      </c>
      <c r="P227" s="15" t="s">
        <v>62</v>
      </c>
      <c r="Q227" s="15">
        <v>1471</v>
      </c>
      <c r="R227" s="16" t="s">
        <v>839</v>
      </c>
      <c r="S227" s="16" t="s">
        <v>840</v>
      </c>
      <c r="T227" s="17">
        <v>5779</v>
      </c>
      <c r="U227" s="11"/>
      <c r="V227" s="23">
        <v>0.75</v>
      </c>
      <c r="W227" s="23">
        <v>0.76</v>
      </c>
      <c r="X227" s="19">
        <v>1</v>
      </c>
      <c r="Y227" s="19"/>
      <c r="Z227" s="20"/>
      <c r="AA227" s="19"/>
      <c r="AB227" s="22">
        <v>1.55</v>
      </c>
      <c r="AC227" s="22">
        <v>2.74</v>
      </c>
      <c r="AD227" s="22">
        <v>1.74</v>
      </c>
      <c r="AE227" s="24">
        <v>1.77</v>
      </c>
      <c r="AF227" s="19">
        <v>0.63</v>
      </c>
      <c r="AG227" s="22">
        <v>1.93</v>
      </c>
      <c r="AH227" s="22">
        <v>2.2599999999999998</v>
      </c>
      <c r="AI227" s="22">
        <v>1.65</v>
      </c>
      <c r="AJ227" s="19">
        <v>1.17</v>
      </c>
      <c r="AK227" s="19">
        <v>0.73</v>
      </c>
      <c r="AL227" s="19">
        <v>1.22</v>
      </c>
      <c r="AM227" s="22">
        <v>2.0299999999999998</v>
      </c>
      <c r="AN227" s="19">
        <v>1.1399999999999999</v>
      </c>
      <c r="AO227" s="24">
        <v>1.66</v>
      </c>
      <c r="AP227" s="18">
        <v>0.56000000000000005</v>
      </c>
      <c r="AQ227" s="19">
        <v>0.79</v>
      </c>
      <c r="AR227" s="24">
        <v>1.1499999999999999</v>
      </c>
      <c r="AS227" s="19">
        <v>0.99</v>
      </c>
      <c r="AT227" s="19">
        <v>0.91</v>
      </c>
      <c r="AU227" s="19">
        <v>0.65</v>
      </c>
      <c r="AV227" s="19">
        <v>0.85</v>
      </c>
      <c r="AW227" s="19">
        <v>0.75</v>
      </c>
      <c r="AX227" s="19">
        <v>0.76</v>
      </c>
      <c r="AY227" s="11"/>
      <c r="AZ227" s="25">
        <v>5.7000000000000002E-2</v>
      </c>
      <c r="BA227" s="25">
        <v>0.16170000000000001</v>
      </c>
      <c r="BB227" s="25">
        <v>8.0100000000000005E-2</v>
      </c>
      <c r="BC227" s="25">
        <v>0.33950000000000002</v>
      </c>
      <c r="BD227" s="25">
        <v>0.96899999999999997</v>
      </c>
      <c r="BE227" s="25">
        <v>0.9556</v>
      </c>
      <c r="BF227" s="25">
        <v>0.15939999999999999</v>
      </c>
      <c r="BG227" s="25">
        <v>0.129</v>
      </c>
      <c r="BH227" s="25">
        <v>1.9000000000000001E-7</v>
      </c>
      <c r="BI227" s="25">
        <v>3.2299999999999998E-8</v>
      </c>
      <c r="BJ227" s="25">
        <v>0.32829999999999998</v>
      </c>
      <c r="BK227" s="25">
        <v>0.1041</v>
      </c>
      <c r="BL227" s="25">
        <v>4.7000000000000002E-3</v>
      </c>
      <c r="BM227" s="25">
        <v>7.8399999999999995E-6</v>
      </c>
      <c r="BN227" s="25">
        <v>1.6999999999999999E-3</v>
      </c>
      <c r="BO227" s="25">
        <v>5.5100000000000003E-2</v>
      </c>
      <c r="BP227" s="25">
        <v>0.1134</v>
      </c>
      <c r="BQ227" s="25">
        <v>5.9999999999999995E-4</v>
      </c>
      <c r="BR227" s="25">
        <v>1E-4</v>
      </c>
      <c r="BS227" s="25">
        <v>3.2000000000000002E-3</v>
      </c>
      <c r="BT227" s="25">
        <v>0.62460000000000004</v>
      </c>
      <c r="BU227" s="25">
        <v>0.30909999999999999</v>
      </c>
      <c r="BV227" s="25">
        <v>0.43880000000000002</v>
      </c>
      <c r="BW227" s="25">
        <v>1.44E-2</v>
      </c>
      <c r="BX227" s="25">
        <v>0.60929999999999995</v>
      </c>
      <c r="BY227" s="25">
        <v>8.6599999999999996E-2</v>
      </c>
      <c r="BZ227" s="25">
        <v>4.9200000000000001E-2</v>
      </c>
      <c r="CA227" s="25">
        <v>0.4279</v>
      </c>
      <c r="CB227" s="25">
        <v>8.7300000000000003E-2</v>
      </c>
      <c r="CC227" s="25">
        <v>0.89870000000000005</v>
      </c>
      <c r="CD227" s="25">
        <v>0.67769999999999997</v>
      </c>
      <c r="CE227" s="25">
        <v>0.11650000000000001</v>
      </c>
      <c r="CF227" s="25">
        <v>0.52980000000000005</v>
      </c>
      <c r="CG227" s="25">
        <v>0.31580000000000003</v>
      </c>
      <c r="CH227" s="25">
        <v>0.30580000000000002</v>
      </c>
      <c r="CI227" s="25">
        <v>1.37E-2</v>
      </c>
      <c r="CJ227" s="25">
        <v>1.59E-5</v>
      </c>
      <c r="CK227" s="25">
        <v>5.0000000000000001E-4</v>
      </c>
      <c r="CL227" s="25">
        <v>6.4600000000000005E-2</v>
      </c>
      <c r="CM227" s="25">
        <v>0.2442</v>
      </c>
      <c r="CN227" s="25">
        <v>3.3999999999999998E-3</v>
      </c>
      <c r="CO227" s="25">
        <v>5.0000000000000001E-4</v>
      </c>
      <c r="CP227" s="25">
        <v>1.6999999999999999E-3</v>
      </c>
      <c r="CQ227" s="25">
        <v>0.62670000000000003</v>
      </c>
      <c r="CR227" s="25">
        <v>0.23949999999999999</v>
      </c>
      <c r="CS227" s="25">
        <v>0.40620000000000001</v>
      </c>
      <c r="CT227" s="25">
        <v>1.7000000000000001E-2</v>
      </c>
      <c r="CU227" s="25">
        <v>0.14480000000000001</v>
      </c>
      <c r="CV227" s="25">
        <v>0.107</v>
      </c>
      <c r="CW227" s="25">
        <v>8.4699999999999998E-2</v>
      </c>
      <c r="CX227" s="25">
        <v>0.44519999999999998</v>
      </c>
      <c r="CY227" s="25">
        <v>8.4599999999999995E-2</v>
      </c>
      <c r="CZ227" s="25">
        <v>0.99850000000000005</v>
      </c>
      <c r="DA227" s="25">
        <v>0.3533</v>
      </c>
      <c r="DB227" s="25">
        <v>0.1757</v>
      </c>
      <c r="DC227" s="25">
        <v>0.50439999999999996</v>
      </c>
      <c r="DD227" s="25">
        <v>0.36959999999999998</v>
      </c>
      <c r="DE227" s="25">
        <v>0.75629999999999997</v>
      </c>
      <c r="DF227" s="41" t="str">
        <f t="shared" si="36"/>
        <v/>
      </c>
      <c r="DG227" s="41" t="str">
        <f t="shared" si="40"/>
        <v>up</v>
      </c>
      <c r="DH227" s="41" t="str">
        <f t="shared" si="41"/>
        <v/>
      </c>
      <c r="DI227" s="41" t="str">
        <f t="shared" si="42"/>
        <v/>
      </c>
      <c r="DJ227" s="41" t="str">
        <f t="shared" si="43"/>
        <v/>
      </c>
      <c r="DK227" s="41" t="str">
        <f t="shared" si="44"/>
        <v/>
      </c>
      <c r="DL227" s="41" t="str">
        <f t="shared" si="34"/>
        <v/>
      </c>
      <c r="DM227" s="41" t="str">
        <f t="shared" si="35"/>
        <v/>
      </c>
      <c r="DN227" s="41">
        <f t="shared" si="37"/>
        <v>1</v>
      </c>
      <c r="DO227" s="41">
        <f t="shared" si="38"/>
        <v>0</v>
      </c>
      <c r="DP227" s="41">
        <f t="shared" si="39"/>
        <v>1</v>
      </c>
      <c r="DQ227" s="11"/>
      <c r="DR227" s="14" t="s">
        <v>802</v>
      </c>
      <c r="DS227" s="14" t="s">
        <v>837</v>
      </c>
      <c r="DT227" s="15">
        <v>914</v>
      </c>
      <c r="DU227" s="15" t="s">
        <v>841</v>
      </c>
      <c r="DV227" s="15">
        <v>1508.2</v>
      </c>
      <c r="DW227" s="15">
        <v>195.05103</v>
      </c>
    </row>
    <row r="228" spans="11:127" x14ac:dyDescent="0.2">
      <c r="K228" s="2"/>
      <c r="L228" s="13">
        <v>897</v>
      </c>
      <c r="M228" s="46"/>
      <c r="N228" s="46"/>
      <c r="O228" s="14" t="s">
        <v>842</v>
      </c>
      <c r="P228" s="15" t="s">
        <v>62</v>
      </c>
      <c r="Q228" s="15">
        <v>15772</v>
      </c>
      <c r="R228" s="16" t="s">
        <v>843</v>
      </c>
      <c r="S228" s="16" t="s">
        <v>844</v>
      </c>
      <c r="T228" s="17">
        <v>6912</v>
      </c>
      <c r="U228" s="11"/>
      <c r="V228" s="19">
        <v>2.13</v>
      </c>
      <c r="W228" s="19">
        <v>1.37</v>
      </c>
      <c r="X228" s="19">
        <v>0.64</v>
      </c>
      <c r="Y228" s="21"/>
      <c r="Z228" s="20"/>
      <c r="AA228" s="20"/>
      <c r="AB228" s="18">
        <v>0.33</v>
      </c>
      <c r="AC228" s="19">
        <v>0.82</v>
      </c>
      <c r="AD228" s="18">
        <v>0.16</v>
      </c>
      <c r="AE228" s="22">
        <v>2.5</v>
      </c>
      <c r="AF228" s="18">
        <v>0.2</v>
      </c>
      <c r="AG228" s="18">
        <v>0.35</v>
      </c>
      <c r="AH228" s="19">
        <v>0.81</v>
      </c>
      <c r="AI228" s="18">
        <v>0.32</v>
      </c>
      <c r="AJ228" s="22">
        <v>2.29</v>
      </c>
      <c r="AK228" s="18">
        <v>0.39</v>
      </c>
      <c r="AL228" s="22">
        <v>2.98</v>
      </c>
      <c r="AM228" s="24">
        <v>2.39</v>
      </c>
      <c r="AN228" s="19">
        <v>0.89</v>
      </c>
      <c r="AO228" s="19">
        <v>0.8</v>
      </c>
      <c r="AP228" s="18">
        <v>0.37</v>
      </c>
      <c r="AQ228" s="19">
        <v>1.0900000000000001</v>
      </c>
      <c r="AR228" s="18">
        <v>0.25</v>
      </c>
      <c r="AS228" s="19">
        <v>1.17</v>
      </c>
      <c r="AT228" s="22">
        <v>2.25</v>
      </c>
      <c r="AU228" s="19">
        <v>1.07</v>
      </c>
      <c r="AV228" s="19">
        <v>0.72</v>
      </c>
      <c r="AW228" s="24">
        <v>2.13</v>
      </c>
      <c r="AX228" s="19">
        <v>1.37</v>
      </c>
      <c r="AY228" s="11"/>
      <c r="AZ228" s="25">
        <v>0.15720000000000001</v>
      </c>
      <c r="BA228" s="25">
        <v>0.28079999999999999</v>
      </c>
      <c r="BB228" s="25">
        <v>0.22489999999999999</v>
      </c>
      <c r="BC228" s="25">
        <v>0.58050000000000002</v>
      </c>
      <c r="BD228" s="25">
        <v>0.52190000000000003</v>
      </c>
      <c r="BE228" s="25">
        <v>0.93830000000000002</v>
      </c>
      <c r="BF228" s="25">
        <v>7.0800000000000002E-2</v>
      </c>
      <c r="BG228" s="25">
        <v>7.9000000000000001E-2</v>
      </c>
      <c r="BH228" s="25">
        <v>8.3900000000000004E-7</v>
      </c>
      <c r="BI228" s="25">
        <v>1.2599999999999999E-7</v>
      </c>
      <c r="BJ228" s="25">
        <v>2.9999999999999997E-4</v>
      </c>
      <c r="BK228" s="25">
        <v>2E-3</v>
      </c>
      <c r="BL228" s="25">
        <v>5.0000000000000001E-3</v>
      </c>
      <c r="BM228" s="25">
        <v>0.66900000000000004</v>
      </c>
      <c r="BN228" s="25">
        <v>2.83E-6</v>
      </c>
      <c r="BO228" s="25">
        <v>1.5699999999999999E-2</v>
      </c>
      <c r="BP228" s="25">
        <v>1.36E-5</v>
      </c>
      <c r="BQ228" s="25">
        <v>1.4E-3</v>
      </c>
      <c r="BR228" s="25">
        <v>0.23910000000000001</v>
      </c>
      <c r="BS228" s="25">
        <v>2.0000000000000001E-4</v>
      </c>
      <c r="BT228" s="25">
        <v>3.4500000000000003E-2</v>
      </c>
      <c r="BU228" s="25">
        <v>7.0000000000000001E-3</v>
      </c>
      <c r="BV228" s="25">
        <v>2.7000000000000001E-3</v>
      </c>
      <c r="BW228" s="25">
        <v>5.1400000000000001E-2</v>
      </c>
      <c r="BX228" s="25">
        <v>0.86750000000000005</v>
      </c>
      <c r="BY228" s="25">
        <v>0.25640000000000002</v>
      </c>
      <c r="BZ228" s="25">
        <v>3.5099999999999999E-2</v>
      </c>
      <c r="CA228" s="25">
        <v>0.61140000000000005</v>
      </c>
      <c r="CB228" s="25">
        <v>2.0000000000000001E-4</v>
      </c>
      <c r="CC228" s="25">
        <v>0.94140000000000001</v>
      </c>
      <c r="CD228" s="25">
        <v>4.8099999999999997E-2</v>
      </c>
      <c r="CE228" s="25">
        <v>0.80449999999999999</v>
      </c>
      <c r="CF228" s="25">
        <v>0.11169999999999999</v>
      </c>
      <c r="CG228" s="25">
        <v>9.5000000000000001E-2</v>
      </c>
      <c r="CH228" s="25">
        <v>0.33589999999999998</v>
      </c>
      <c r="CI228" s="25">
        <v>1.38E-2</v>
      </c>
      <c r="CJ228" s="25">
        <v>0.16520000000000001</v>
      </c>
      <c r="CK228" s="25">
        <v>1.73E-6</v>
      </c>
      <c r="CL228" s="25">
        <v>2.53E-2</v>
      </c>
      <c r="CM228" s="25">
        <v>4.0000000000000002E-4</v>
      </c>
      <c r="CN228" s="25">
        <v>4.7999999999999996E-3</v>
      </c>
      <c r="CO228" s="25">
        <v>0.1323</v>
      </c>
      <c r="CP228" s="25">
        <v>1E-4</v>
      </c>
      <c r="CQ228" s="25">
        <v>0.15</v>
      </c>
      <c r="CR228" s="25">
        <v>1.9699999999999999E-2</v>
      </c>
      <c r="CS228" s="25">
        <v>1.9E-2</v>
      </c>
      <c r="CT228" s="25">
        <v>4.3999999999999997E-2</v>
      </c>
      <c r="CU228" s="25">
        <v>0.18210000000000001</v>
      </c>
      <c r="CV228" s="25">
        <v>0.20530000000000001</v>
      </c>
      <c r="CW228" s="25">
        <v>6.6699999999999995E-2</v>
      </c>
      <c r="CX228" s="25">
        <v>0.51939999999999997</v>
      </c>
      <c r="CY228" s="25">
        <v>2.0999999999999999E-3</v>
      </c>
      <c r="CZ228" s="25">
        <v>0.99850000000000005</v>
      </c>
      <c r="DA228" s="25">
        <v>9.7299999999999998E-2</v>
      </c>
      <c r="DB228" s="25">
        <v>0.48920000000000002</v>
      </c>
      <c r="DC228" s="25">
        <v>0.25240000000000001</v>
      </c>
      <c r="DD228" s="25">
        <v>0.2072</v>
      </c>
      <c r="DE228" s="25">
        <v>0.76519999999999999</v>
      </c>
      <c r="DF228" s="41" t="str">
        <f t="shared" si="36"/>
        <v/>
      </c>
      <c r="DG228" s="41" t="str">
        <f t="shared" si="40"/>
        <v>down</v>
      </c>
      <c r="DH228" s="41" t="str">
        <f t="shared" si="41"/>
        <v/>
      </c>
      <c r="DI228" s="41" t="str">
        <f t="shared" si="42"/>
        <v>up</v>
      </c>
      <c r="DJ228" s="41" t="str">
        <f t="shared" si="43"/>
        <v/>
      </c>
      <c r="DK228" s="41" t="str">
        <f t="shared" si="44"/>
        <v/>
      </c>
      <c r="DL228" s="41" t="str">
        <f t="shared" si="34"/>
        <v/>
      </c>
      <c r="DM228" s="41" t="str">
        <f t="shared" si="35"/>
        <v/>
      </c>
      <c r="DN228" s="41">
        <f t="shared" si="37"/>
        <v>1</v>
      </c>
      <c r="DO228" s="41">
        <f t="shared" si="38"/>
        <v>1</v>
      </c>
      <c r="DP228" s="41">
        <f t="shared" si="39"/>
        <v>2</v>
      </c>
      <c r="DQ228" s="11"/>
      <c r="DR228" s="14" t="s">
        <v>802</v>
      </c>
      <c r="DS228" s="14" t="s">
        <v>837</v>
      </c>
      <c r="DT228" s="15">
        <v>100000406</v>
      </c>
      <c r="DU228" s="15" t="s">
        <v>845</v>
      </c>
      <c r="DV228" s="15">
        <v>1789.6</v>
      </c>
      <c r="DW228" s="15">
        <v>151.06119000000001</v>
      </c>
    </row>
    <row r="229" spans="11:127" x14ac:dyDescent="0.2">
      <c r="K229" s="2"/>
      <c r="L229" s="13">
        <v>898</v>
      </c>
      <c r="M229" s="46"/>
      <c r="N229" s="46"/>
      <c r="O229" s="14" t="s">
        <v>846</v>
      </c>
      <c r="P229" s="15" t="s">
        <v>62</v>
      </c>
      <c r="Q229" s="15">
        <v>27731</v>
      </c>
      <c r="R229" s="16" t="s">
        <v>847</v>
      </c>
      <c r="S229" s="16" t="s">
        <v>848</v>
      </c>
      <c r="T229" s="17">
        <v>5460677</v>
      </c>
      <c r="U229" s="11"/>
      <c r="V229" s="19">
        <v>3.24</v>
      </c>
      <c r="W229" s="19">
        <v>3.63</v>
      </c>
      <c r="X229" s="19">
        <v>1.1200000000000001</v>
      </c>
      <c r="Y229" s="19"/>
      <c r="Z229" s="20"/>
      <c r="AA229" s="20"/>
      <c r="AB229" s="18">
        <v>0.1</v>
      </c>
      <c r="AC229" s="18">
        <v>0.03</v>
      </c>
      <c r="AD229" s="18">
        <v>0.01</v>
      </c>
      <c r="AE229" s="19">
        <v>0.34</v>
      </c>
      <c r="AF229" s="23">
        <v>0.27</v>
      </c>
      <c r="AG229" s="18">
        <v>0.16</v>
      </c>
      <c r="AH229" s="18">
        <v>0.39</v>
      </c>
      <c r="AI229" s="18">
        <v>0.03</v>
      </c>
      <c r="AJ229" s="19">
        <v>2.4900000000000002</v>
      </c>
      <c r="AK229" s="18">
        <v>7.0000000000000007E-2</v>
      </c>
      <c r="AL229" s="22">
        <v>2.4</v>
      </c>
      <c r="AM229" s="19">
        <v>0.28000000000000003</v>
      </c>
      <c r="AN229" s="18">
        <v>0.08</v>
      </c>
      <c r="AO229" s="18">
        <v>0.12</v>
      </c>
      <c r="AP229" s="18">
        <v>0.28000000000000003</v>
      </c>
      <c r="AQ229" s="19">
        <v>1.08</v>
      </c>
      <c r="AR229" s="18">
        <v>0.43</v>
      </c>
      <c r="AS229" s="19">
        <v>1.71</v>
      </c>
      <c r="AT229" s="22">
        <v>10.46</v>
      </c>
      <c r="AU229" s="24">
        <v>12.34</v>
      </c>
      <c r="AV229" s="24">
        <v>3.58</v>
      </c>
      <c r="AW229" s="19">
        <v>3.24</v>
      </c>
      <c r="AX229" s="19">
        <v>3.63</v>
      </c>
      <c r="AY229" s="11"/>
      <c r="AZ229" s="25">
        <v>0.3145</v>
      </c>
      <c r="BA229" s="25">
        <v>0.37509999999999999</v>
      </c>
      <c r="BB229" s="25">
        <v>0.13600000000000001</v>
      </c>
      <c r="BC229" s="25">
        <v>0.4466</v>
      </c>
      <c r="BD229" s="25">
        <v>0.66300000000000003</v>
      </c>
      <c r="BE229" s="25">
        <v>0.93830000000000002</v>
      </c>
      <c r="BF229" s="25">
        <v>0.12889999999999999</v>
      </c>
      <c r="BG229" s="25">
        <v>0.1115</v>
      </c>
      <c r="BH229" s="25">
        <v>3.47E-11</v>
      </c>
      <c r="BI229" s="25">
        <v>1.25E-11</v>
      </c>
      <c r="BJ229" s="25">
        <v>1.6999999999999999E-3</v>
      </c>
      <c r="BK229" s="25">
        <v>5.1000000000000004E-3</v>
      </c>
      <c r="BL229" s="25">
        <v>4.1999999999999997E-3</v>
      </c>
      <c r="BM229" s="25">
        <v>2.8500000000000002E-5</v>
      </c>
      <c r="BN229" s="25">
        <v>5.3500000000000003E-8</v>
      </c>
      <c r="BO229" s="25">
        <v>0.1245</v>
      </c>
      <c r="BP229" s="25">
        <v>9.7199999999999995E-2</v>
      </c>
      <c r="BQ229" s="25">
        <v>5.0000000000000001E-4</v>
      </c>
      <c r="BR229" s="25">
        <v>2.8E-3</v>
      </c>
      <c r="BS229" s="25">
        <v>1.7700000000000001E-7</v>
      </c>
      <c r="BT229" s="25">
        <v>0.57320000000000004</v>
      </c>
      <c r="BU229" s="25">
        <v>7.1999999999999998E-3</v>
      </c>
      <c r="BV229" s="25">
        <v>1.9E-2</v>
      </c>
      <c r="BW229" s="25">
        <v>0.52549999999999997</v>
      </c>
      <c r="BX229" s="25">
        <v>6.0000000000000001E-3</v>
      </c>
      <c r="BY229" s="25">
        <v>3.3999999999999998E-3</v>
      </c>
      <c r="BZ229" s="25">
        <v>3.1099999999999999E-2</v>
      </c>
      <c r="CA229" s="25">
        <v>0.63590000000000002</v>
      </c>
      <c r="CB229" s="25">
        <v>3.4299999999999997E-2</v>
      </c>
      <c r="CC229" s="25">
        <v>0.81</v>
      </c>
      <c r="CD229" s="25">
        <v>2.0999999999999999E-3</v>
      </c>
      <c r="CE229" s="25">
        <v>6.4500000000000002E-2</v>
      </c>
      <c r="CF229" s="25">
        <v>8.9499999999999996E-2</v>
      </c>
      <c r="CG229" s="25">
        <v>0.4345</v>
      </c>
      <c r="CH229" s="25">
        <v>0.23369999999999999</v>
      </c>
      <c r="CI229" s="25">
        <v>1.2800000000000001E-2</v>
      </c>
      <c r="CJ229" s="25">
        <v>4.3600000000000003E-5</v>
      </c>
      <c r="CK229" s="25">
        <v>6.4200000000000006E-8</v>
      </c>
      <c r="CL229" s="25">
        <v>0.114</v>
      </c>
      <c r="CM229" s="25">
        <v>0.22339999999999999</v>
      </c>
      <c r="CN229" s="25">
        <v>3.0999999999999999E-3</v>
      </c>
      <c r="CO229" s="25">
        <v>4.4000000000000003E-3</v>
      </c>
      <c r="CP229" s="25">
        <v>4.9399999999999995E-7</v>
      </c>
      <c r="CQ229" s="25">
        <v>0.6018</v>
      </c>
      <c r="CR229" s="25">
        <v>2.01E-2</v>
      </c>
      <c r="CS229" s="25">
        <v>6.3700000000000007E-2</v>
      </c>
      <c r="CT229" s="25">
        <v>0.24490000000000001</v>
      </c>
      <c r="CU229" s="25">
        <v>3.3E-3</v>
      </c>
      <c r="CV229" s="25">
        <v>1.21E-2</v>
      </c>
      <c r="CW229" s="25">
        <v>6.0900000000000003E-2</v>
      </c>
      <c r="CX229" s="25">
        <v>0.53159999999999996</v>
      </c>
      <c r="CY229" s="25">
        <v>4.5600000000000002E-2</v>
      </c>
      <c r="CZ229" s="25">
        <v>0.99850000000000005</v>
      </c>
      <c r="DA229" s="25">
        <v>1.55E-2</v>
      </c>
      <c r="DB229" s="25">
        <v>0.12970000000000001</v>
      </c>
      <c r="DC229" s="25">
        <v>0.24160000000000001</v>
      </c>
      <c r="DD229" s="25">
        <v>0.4083</v>
      </c>
      <c r="DE229" s="25">
        <v>0.67410000000000003</v>
      </c>
      <c r="DF229" s="41" t="str">
        <f t="shared" si="36"/>
        <v/>
      </c>
      <c r="DG229" s="41" t="str">
        <f t="shared" si="40"/>
        <v>down</v>
      </c>
      <c r="DH229" s="41" t="str">
        <f t="shared" si="41"/>
        <v/>
      </c>
      <c r="DI229" s="41" t="str">
        <f t="shared" si="42"/>
        <v>up</v>
      </c>
      <c r="DJ229" s="41" t="str">
        <f t="shared" si="43"/>
        <v/>
      </c>
      <c r="DK229" s="41" t="str">
        <f t="shared" si="44"/>
        <v/>
      </c>
      <c r="DL229" s="41" t="str">
        <f t="shared" si="34"/>
        <v/>
      </c>
      <c r="DM229" s="41" t="str">
        <f t="shared" si="35"/>
        <v/>
      </c>
      <c r="DN229" s="41">
        <f t="shared" si="37"/>
        <v>1</v>
      </c>
      <c r="DO229" s="41">
        <f t="shared" si="38"/>
        <v>1</v>
      </c>
      <c r="DP229" s="41">
        <f t="shared" si="39"/>
        <v>2</v>
      </c>
      <c r="DQ229" s="11"/>
      <c r="DR229" s="14" t="s">
        <v>802</v>
      </c>
      <c r="DS229" s="14" t="s">
        <v>837</v>
      </c>
      <c r="DT229" s="15">
        <v>100001007</v>
      </c>
      <c r="DU229" s="26">
        <v>1255190</v>
      </c>
      <c r="DV229" s="15">
        <v>2425</v>
      </c>
      <c r="DW229" s="15">
        <v>165.04046</v>
      </c>
    </row>
    <row r="230" spans="11:127" x14ac:dyDescent="0.2">
      <c r="K230" s="2"/>
      <c r="L230" s="13">
        <v>902</v>
      </c>
      <c r="M230" s="46"/>
      <c r="N230" s="46"/>
      <c r="O230" s="14" t="s">
        <v>849</v>
      </c>
      <c r="P230" s="15" t="s">
        <v>62</v>
      </c>
      <c r="Q230" s="15">
        <v>15581</v>
      </c>
      <c r="R230" s="16" t="s">
        <v>850</v>
      </c>
      <c r="S230" s="16" t="s">
        <v>851</v>
      </c>
      <c r="T230" s="17">
        <v>135191</v>
      </c>
      <c r="U230" s="11"/>
      <c r="V230" s="19">
        <v>1.41</v>
      </c>
      <c r="W230" s="19">
        <v>1.1499999999999999</v>
      </c>
      <c r="X230" s="19">
        <v>0.82</v>
      </c>
      <c r="Y230" s="19"/>
      <c r="Z230" s="20"/>
      <c r="AA230" s="19"/>
      <c r="AB230" s="19">
        <v>0.88</v>
      </c>
      <c r="AC230" s="23">
        <v>0.5</v>
      </c>
      <c r="AD230" s="18">
        <v>0.1</v>
      </c>
      <c r="AE230" s="23">
        <v>0.56999999999999995</v>
      </c>
      <c r="AF230" s="18">
        <v>0.19</v>
      </c>
      <c r="AG230" s="19">
        <v>0.89</v>
      </c>
      <c r="AH230" s="19">
        <v>1.64</v>
      </c>
      <c r="AI230" s="18">
        <v>0.17</v>
      </c>
      <c r="AJ230" s="19">
        <v>1.86</v>
      </c>
      <c r="AK230" s="18">
        <v>0.1</v>
      </c>
      <c r="AL230" s="19">
        <v>1.48</v>
      </c>
      <c r="AM230" s="19">
        <v>2.21</v>
      </c>
      <c r="AN230" s="18">
        <v>0.27</v>
      </c>
      <c r="AO230" s="19">
        <v>1.49</v>
      </c>
      <c r="AP230" s="18">
        <v>0.12</v>
      </c>
      <c r="AQ230" s="19">
        <v>0.79</v>
      </c>
      <c r="AR230" s="19">
        <v>0.41</v>
      </c>
      <c r="AS230" s="19">
        <v>0.79</v>
      </c>
      <c r="AT230" s="19">
        <v>0.7</v>
      </c>
      <c r="AU230" s="24">
        <v>2.6</v>
      </c>
      <c r="AV230" s="19">
        <v>1.83</v>
      </c>
      <c r="AW230" s="19">
        <v>1.41</v>
      </c>
      <c r="AX230" s="19">
        <v>1.1499999999999999</v>
      </c>
      <c r="AY230" s="11"/>
      <c r="AZ230" s="25">
        <v>0.88500000000000001</v>
      </c>
      <c r="BA230" s="25">
        <v>0.55720000000000003</v>
      </c>
      <c r="BB230" s="25">
        <v>0.7167</v>
      </c>
      <c r="BC230" s="25">
        <v>0.97260000000000002</v>
      </c>
      <c r="BD230" s="25">
        <v>0.66920000000000002</v>
      </c>
      <c r="BE230" s="25">
        <v>0.93830000000000002</v>
      </c>
      <c r="BF230" s="25">
        <v>0.43719999999999998</v>
      </c>
      <c r="BG230" s="25">
        <v>0.2465</v>
      </c>
      <c r="BH230" s="25">
        <v>1.4600000000000001E-10</v>
      </c>
      <c r="BI230" s="25">
        <v>4.4100000000000002E-11</v>
      </c>
      <c r="BJ230" s="25">
        <v>0.23599999999999999</v>
      </c>
      <c r="BK230" s="25">
        <v>8.48E-2</v>
      </c>
      <c r="BL230" s="25">
        <v>0.89019999999999999</v>
      </c>
      <c r="BM230" s="25">
        <v>6.6699999999999995E-2</v>
      </c>
      <c r="BN230" s="25">
        <v>1.1399999999999999E-5</v>
      </c>
      <c r="BO230" s="25">
        <v>8.8900000000000007E-2</v>
      </c>
      <c r="BP230" s="25">
        <v>4.8999999999999998E-3</v>
      </c>
      <c r="BQ230" s="25">
        <v>0.75980000000000003</v>
      </c>
      <c r="BR230" s="25">
        <v>0.4163</v>
      </c>
      <c r="BS230" s="25">
        <v>2.9999999999999997E-4</v>
      </c>
      <c r="BT230" s="25">
        <v>0.26479999999999998</v>
      </c>
      <c r="BU230" s="25">
        <v>1.5299999999999999E-5</v>
      </c>
      <c r="BV230" s="25">
        <v>0.92659999999999998</v>
      </c>
      <c r="BW230" s="25">
        <v>0.16009999999999999</v>
      </c>
      <c r="BX230" s="25">
        <v>6.9999999999999999E-4</v>
      </c>
      <c r="BY230" s="25">
        <v>0.13500000000000001</v>
      </c>
      <c r="BZ230" s="25">
        <v>5.7300000000000002E-6</v>
      </c>
      <c r="CA230" s="25">
        <v>0.4642</v>
      </c>
      <c r="CB230" s="25">
        <v>0.10730000000000001</v>
      </c>
      <c r="CC230" s="25">
        <v>0.36899999999999999</v>
      </c>
      <c r="CD230" s="25">
        <v>0.1174</v>
      </c>
      <c r="CE230" s="25">
        <v>5.5899999999999998E-2</v>
      </c>
      <c r="CF230" s="25">
        <v>0.1031</v>
      </c>
      <c r="CG230" s="25">
        <v>0.87190000000000001</v>
      </c>
      <c r="CH230" s="25">
        <v>0.68810000000000004</v>
      </c>
      <c r="CI230" s="25">
        <v>0.42259999999999998</v>
      </c>
      <c r="CJ230" s="25">
        <v>2.5899999999999999E-2</v>
      </c>
      <c r="CK230" s="25">
        <v>5.9399999999999999E-6</v>
      </c>
      <c r="CL230" s="25">
        <v>8.9300000000000004E-2</v>
      </c>
      <c r="CM230" s="25">
        <v>0.03</v>
      </c>
      <c r="CN230" s="25">
        <v>0.2702</v>
      </c>
      <c r="CO230" s="25">
        <v>0.18890000000000001</v>
      </c>
      <c r="CP230" s="25">
        <v>2.0000000000000001E-4</v>
      </c>
      <c r="CQ230" s="25">
        <v>0.44650000000000001</v>
      </c>
      <c r="CR230" s="25">
        <v>2.9999999999999997E-4</v>
      </c>
      <c r="CS230" s="25">
        <v>0.57979999999999998</v>
      </c>
      <c r="CT230" s="25">
        <v>0.10249999999999999</v>
      </c>
      <c r="CU230" s="25">
        <v>5.9999999999999995E-4</v>
      </c>
      <c r="CV230" s="25">
        <v>0.13339999999999999</v>
      </c>
      <c r="CW230" s="25">
        <v>8.6899999999999998E-5</v>
      </c>
      <c r="CX230" s="25">
        <v>0.46539999999999998</v>
      </c>
      <c r="CY230" s="25">
        <v>9.8100000000000007E-2</v>
      </c>
      <c r="CZ230" s="25">
        <v>0.95499999999999996</v>
      </c>
      <c r="DA230" s="25">
        <v>0.1633</v>
      </c>
      <c r="DB230" s="25">
        <v>0.1225</v>
      </c>
      <c r="DC230" s="25">
        <v>0.25240000000000001</v>
      </c>
      <c r="DD230" s="25">
        <v>0.50060000000000004</v>
      </c>
      <c r="DE230" s="25">
        <v>0.96989999999999998</v>
      </c>
      <c r="DF230" s="41" t="str">
        <f t="shared" si="36"/>
        <v/>
      </c>
      <c r="DG230" s="41" t="str">
        <f t="shared" si="40"/>
        <v>down</v>
      </c>
      <c r="DH230" s="41" t="str">
        <f t="shared" si="41"/>
        <v/>
      </c>
      <c r="DI230" s="41" t="str">
        <f t="shared" si="42"/>
        <v/>
      </c>
      <c r="DJ230" s="41" t="str">
        <f t="shared" si="43"/>
        <v/>
      </c>
      <c r="DK230" s="41" t="str">
        <f t="shared" si="44"/>
        <v/>
      </c>
      <c r="DL230" s="41" t="str">
        <f t="shared" si="34"/>
        <v/>
      </c>
      <c r="DM230" s="41" t="str">
        <f t="shared" si="35"/>
        <v/>
      </c>
      <c r="DN230" s="41">
        <f t="shared" si="37"/>
        <v>1</v>
      </c>
      <c r="DO230" s="41">
        <f t="shared" si="38"/>
        <v>1</v>
      </c>
      <c r="DP230" s="41">
        <f t="shared" si="39"/>
        <v>1</v>
      </c>
      <c r="DQ230" s="11"/>
      <c r="DR230" s="14" t="s">
        <v>802</v>
      </c>
      <c r="DS230" s="14" t="s">
        <v>837</v>
      </c>
      <c r="DT230" s="15">
        <v>826</v>
      </c>
      <c r="DU230" s="15" t="s">
        <v>852</v>
      </c>
      <c r="DV230" s="15">
        <v>1727</v>
      </c>
      <c r="DW230" s="15">
        <v>195.05103</v>
      </c>
    </row>
    <row r="231" spans="11:127" x14ac:dyDescent="0.2">
      <c r="K231" s="2"/>
      <c r="L231" s="13">
        <v>904</v>
      </c>
      <c r="M231" s="46"/>
      <c r="N231" s="46"/>
      <c r="O231" s="14" t="s">
        <v>853</v>
      </c>
      <c r="P231" s="15" t="s">
        <v>62</v>
      </c>
      <c r="Q231" s="15">
        <v>575</v>
      </c>
      <c r="R231" s="16" t="s">
        <v>854</v>
      </c>
      <c r="S231" s="16" t="s">
        <v>855</v>
      </c>
      <c r="T231" s="17">
        <v>66308</v>
      </c>
      <c r="U231" s="11"/>
      <c r="V231" s="19">
        <v>2.56</v>
      </c>
      <c r="W231" s="19">
        <v>1.34</v>
      </c>
      <c r="X231" s="19">
        <v>0.53</v>
      </c>
      <c r="Y231" s="19"/>
      <c r="Z231" s="20"/>
      <c r="AA231" s="20"/>
      <c r="AB231" s="23">
        <v>0.26</v>
      </c>
      <c r="AC231" s="19">
        <v>0.32</v>
      </c>
      <c r="AD231" s="18">
        <v>0.05</v>
      </c>
      <c r="AE231" s="19">
        <v>1.23</v>
      </c>
      <c r="AF231" s="18">
        <v>0.16</v>
      </c>
      <c r="AG231" s="23">
        <v>0.37</v>
      </c>
      <c r="AH231" s="19">
        <v>0.89</v>
      </c>
      <c r="AI231" s="18">
        <v>0.17</v>
      </c>
      <c r="AJ231" s="19">
        <v>2.39</v>
      </c>
      <c r="AK231" s="18">
        <v>0.19</v>
      </c>
      <c r="AL231" s="22">
        <v>4.6100000000000003</v>
      </c>
      <c r="AM231" s="19">
        <v>1.61</v>
      </c>
      <c r="AN231" s="23">
        <v>0.36</v>
      </c>
      <c r="AO231" s="19">
        <v>0.35</v>
      </c>
      <c r="AP231" s="18">
        <v>0.22</v>
      </c>
      <c r="AQ231" s="19">
        <v>0.75</v>
      </c>
      <c r="AR231" s="18">
        <v>0.18</v>
      </c>
      <c r="AS231" s="19">
        <v>1.08</v>
      </c>
      <c r="AT231" s="19">
        <v>3.3</v>
      </c>
      <c r="AU231" s="19">
        <v>2.09</v>
      </c>
      <c r="AV231" s="19">
        <v>0.94</v>
      </c>
      <c r="AW231" s="19">
        <v>2.56</v>
      </c>
      <c r="AX231" s="19">
        <v>1.34</v>
      </c>
      <c r="AY231" s="11"/>
      <c r="AZ231" s="25">
        <v>0.4178</v>
      </c>
      <c r="BA231" s="25">
        <v>0.41420000000000001</v>
      </c>
      <c r="BB231" s="25">
        <v>0.92830000000000001</v>
      </c>
      <c r="BC231" s="25">
        <v>0.995</v>
      </c>
      <c r="BD231" s="25">
        <v>0.52990000000000004</v>
      </c>
      <c r="BE231" s="25">
        <v>0.93830000000000002</v>
      </c>
      <c r="BF231" s="25">
        <v>0.20780000000000001</v>
      </c>
      <c r="BG231" s="25">
        <v>0.15029999999999999</v>
      </c>
      <c r="BH231" s="25">
        <v>4.9099999999999998E-9</v>
      </c>
      <c r="BI231" s="25">
        <v>1.09E-9</v>
      </c>
      <c r="BJ231" s="25">
        <v>2.2100000000000002E-2</v>
      </c>
      <c r="BK231" s="25">
        <v>1.95E-2</v>
      </c>
      <c r="BL231" s="25">
        <v>6.6199999999999995E-2</v>
      </c>
      <c r="BM231" s="25">
        <v>0.10009999999999999</v>
      </c>
      <c r="BN231" s="25">
        <v>2.17E-6</v>
      </c>
      <c r="BO231" s="25">
        <v>0.84130000000000005</v>
      </c>
      <c r="BP231" s="25">
        <v>6.9999999999999999E-4</v>
      </c>
      <c r="BQ231" s="25">
        <v>9.7000000000000003E-2</v>
      </c>
      <c r="BR231" s="25">
        <v>0.4783</v>
      </c>
      <c r="BS231" s="25">
        <v>8.1699999999999994E-5</v>
      </c>
      <c r="BT231" s="25">
        <v>0.3347</v>
      </c>
      <c r="BU231" s="25">
        <v>8.0000000000000004E-4</v>
      </c>
      <c r="BV231" s="25">
        <v>4.1999999999999997E-3</v>
      </c>
      <c r="BW231" s="25">
        <v>0.12720000000000001</v>
      </c>
      <c r="BX231" s="25">
        <v>6.5600000000000006E-2</v>
      </c>
      <c r="BY231" s="25">
        <v>0.15690000000000001</v>
      </c>
      <c r="BZ231" s="25">
        <v>1.1000000000000001E-3</v>
      </c>
      <c r="CA231" s="25">
        <v>0.95779999999999998</v>
      </c>
      <c r="CB231" s="25">
        <v>1.8E-3</v>
      </c>
      <c r="CC231" s="25">
        <v>0.89539999999999997</v>
      </c>
      <c r="CD231" s="25">
        <v>0.11899999999999999</v>
      </c>
      <c r="CE231" s="25">
        <v>0.36980000000000002</v>
      </c>
      <c r="CF231" s="25">
        <v>0.95779999999999998</v>
      </c>
      <c r="CG231" s="25">
        <v>0.34060000000000001</v>
      </c>
      <c r="CH231" s="25">
        <v>0.92349999999999999</v>
      </c>
      <c r="CI231" s="25">
        <v>7.6600000000000001E-2</v>
      </c>
      <c r="CJ231" s="25">
        <v>3.6299999999999999E-2</v>
      </c>
      <c r="CK231" s="25">
        <v>1.39E-6</v>
      </c>
      <c r="CL231" s="25">
        <v>0.41199999999999998</v>
      </c>
      <c r="CM231" s="25">
        <v>8.8999999999999999E-3</v>
      </c>
      <c r="CN231" s="25">
        <v>6.3E-2</v>
      </c>
      <c r="CO231" s="25">
        <v>0.20910000000000001</v>
      </c>
      <c r="CP231" s="25">
        <v>7.64E-5</v>
      </c>
      <c r="CQ231" s="25">
        <v>0.49630000000000002</v>
      </c>
      <c r="CR231" s="25">
        <v>4.8999999999999998E-3</v>
      </c>
      <c r="CS231" s="25">
        <v>2.4400000000000002E-2</v>
      </c>
      <c r="CT231" s="25">
        <v>8.7900000000000006E-2</v>
      </c>
      <c r="CU231" s="25">
        <v>2.4500000000000001E-2</v>
      </c>
      <c r="CV231" s="25">
        <v>0.14849999999999999</v>
      </c>
      <c r="CW231" s="25">
        <v>4.7000000000000002E-3</v>
      </c>
      <c r="CX231" s="25">
        <v>0.62570000000000003</v>
      </c>
      <c r="CY231" s="25">
        <v>7.4999999999999997E-3</v>
      </c>
      <c r="CZ231" s="25">
        <v>0.99850000000000005</v>
      </c>
      <c r="DA231" s="25">
        <v>0.1633</v>
      </c>
      <c r="DB231" s="25">
        <v>0.3347</v>
      </c>
      <c r="DC231" s="25">
        <v>0.61270000000000002</v>
      </c>
      <c r="DD231" s="25">
        <v>0.37959999999999999</v>
      </c>
      <c r="DE231" s="25">
        <v>0.99119999999999997</v>
      </c>
      <c r="DF231" s="41" t="str">
        <f t="shared" si="36"/>
        <v/>
      </c>
      <c r="DG231" s="41" t="str">
        <f t="shared" si="40"/>
        <v>down</v>
      </c>
      <c r="DH231" s="41" t="str">
        <f t="shared" si="41"/>
        <v/>
      </c>
      <c r="DI231" s="41" t="str">
        <f t="shared" si="42"/>
        <v/>
      </c>
      <c r="DJ231" s="41" t="str">
        <f t="shared" si="43"/>
        <v/>
      </c>
      <c r="DK231" s="41" t="str">
        <f t="shared" si="44"/>
        <v/>
      </c>
      <c r="DL231" s="41" t="str">
        <f t="shared" si="34"/>
        <v/>
      </c>
      <c r="DM231" s="41" t="str">
        <f t="shared" si="35"/>
        <v/>
      </c>
      <c r="DN231" s="41">
        <f t="shared" si="37"/>
        <v>1</v>
      </c>
      <c r="DO231" s="41">
        <f t="shared" si="38"/>
        <v>1</v>
      </c>
      <c r="DP231" s="41">
        <f t="shared" si="39"/>
        <v>1</v>
      </c>
      <c r="DQ231" s="11"/>
      <c r="DR231" s="14" t="s">
        <v>802</v>
      </c>
      <c r="DS231" s="14" t="s">
        <v>837</v>
      </c>
      <c r="DT231" s="15">
        <v>828</v>
      </c>
      <c r="DU231" s="15" t="s">
        <v>856</v>
      </c>
      <c r="DV231" s="15">
        <v>1804.5</v>
      </c>
      <c r="DW231" s="15">
        <v>195.05103</v>
      </c>
    </row>
    <row r="232" spans="11:127" x14ac:dyDescent="0.2">
      <c r="K232" s="2"/>
      <c r="L232" s="13">
        <v>915</v>
      </c>
      <c r="M232" s="46"/>
      <c r="N232" s="46"/>
      <c r="O232" s="14" t="s">
        <v>857</v>
      </c>
      <c r="P232" s="15" t="s">
        <v>38</v>
      </c>
      <c r="Q232" s="15">
        <v>15587</v>
      </c>
      <c r="R232" s="16" t="s">
        <v>858</v>
      </c>
      <c r="S232" s="16" t="s">
        <v>859</v>
      </c>
      <c r="T232" s="17">
        <v>19466</v>
      </c>
      <c r="U232" s="11"/>
      <c r="V232" s="19">
        <v>1.34</v>
      </c>
      <c r="W232" s="19">
        <v>0.92</v>
      </c>
      <c r="X232" s="19">
        <v>0.68</v>
      </c>
      <c r="Y232" s="19"/>
      <c r="Z232" s="20"/>
      <c r="AA232" s="21"/>
      <c r="AB232" s="18">
        <v>0.2</v>
      </c>
      <c r="AC232" s="18">
        <v>0.17</v>
      </c>
      <c r="AD232" s="18">
        <v>0.15</v>
      </c>
      <c r="AE232" s="19">
        <v>0.85</v>
      </c>
      <c r="AF232" s="19">
        <v>0.88</v>
      </c>
      <c r="AG232" s="19">
        <v>0.38</v>
      </c>
      <c r="AH232" s="19">
        <v>0.79</v>
      </c>
      <c r="AI232" s="23">
        <v>0.32</v>
      </c>
      <c r="AJ232" s="19">
        <v>2.06</v>
      </c>
      <c r="AK232" s="19">
        <v>0.41</v>
      </c>
      <c r="AL232" s="22">
        <v>1.83</v>
      </c>
      <c r="AM232" s="19">
        <v>0.71</v>
      </c>
      <c r="AN232" s="19">
        <v>0.38</v>
      </c>
      <c r="AO232" s="19">
        <v>0.39</v>
      </c>
      <c r="AP232" s="19">
        <v>0.53</v>
      </c>
      <c r="AQ232" s="19">
        <v>0.64</v>
      </c>
      <c r="AR232" s="18">
        <v>0.37</v>
      </c>
      <c r="AS232" s="19">
        <v>1.19</v>
      </c>
      <c r="AT232" s="19">
        <v>3.3</v>
      </c>
      <c r="AU232" s="19">
        <v>2.89</v>
      </c>
      <c r="AV232" s="19">
        <v>1.51</v>
      </c>
      <c r="AW232" s="19">
        <v>1.34</v>
      </c>
      <c r="AX232" s="19">
        <v>0.92</v>
      </c>
      <c r="AY232" s="11"/>
      <c r="AZ232" s="25">
        <v>0.69820000000000004</v>
      </c>
      <c r="BA232" s="25">
        <v>0.50180000000000002</v>
      </c>
      <c r="BB232" s="25">
        <v>0.74980000000000002</v>
      </c>
      <c r="BC232" s="25">
        <v>0.98719999999999997</v>
      </c>
      <c r="BD232" s="25">
        <v>0.53080000000000005</v>
      </c>
      <c r="BE232" s="25">
        <v>0.93830000000000002</v>
      </c>
      <c r="BF232" s="25">
        <v>0.39789999999999998</v>
      </c>
      <c r="BG232" s="25">
        <v>0.2356</v>
      </c>
      <c r="BH232" s="25">
        <v>2.9499999999999998E-2</v>
      </c>
      <c r="BI232" s="25">
        <v>2.0999999999999999E-3</v>
      </c>
      <c r="BJ232" s="25">
        <v>5.4800000000000001E-2</v>
      </c>
      <c r="BK232" s="25">
        <v>3.5299999999999998E-2</v>
      </c>
      <c r="BL232" s="25">
        <v>1.43E-2</v>
      </c>
      <c r="BM232" s="25">
        <v>6.6E-3</v>
      </c>
      <c r="BN232" s="25">
        <v>2.2000000000000001E-3</v>
      </c>
      <c r="BO232" s="25">
        <v>0.77349999999999997</v>
      </c>
      <c r="BP232" s="25">
        <v>0.69779999999999998</v>
      </c>
      <c r="BQ232" s="25">
        <v>0.15759999999999999</v>
      </c>
      <c r="BR232" s="25">
        <v>0.39739999999999998</v>
      </c>
      <c r="BS232" s="25">
        <v>6.4600000000000005E-2</v>
      </c>
      <c r="BT232" s="25">
        <v>0.56479999999999997</v>
      </c>
      <c r="BU232" s="25">
        <v>0.30690000000000001</v>
      </c>
      <c r="BV232" s="25">
        <v>4.02E-2</v>
      </c>
      <c r="BW232" s="25">
        <v>0.62150000000000005</v>
      </c>
      <c r="BX232" s="25">
        <v>0.90659999999999996</v>
      </c>
      <c r="BY232" s="25">
        <v>0.1147</v>
      </c>
      <c r="BZ232" s="25">
        <v>0.54139999999999999</v>
      </c>
      <c r="CA232" s="25">
        <v>0.31480000000000002</v>
      </c>
      <c r="CB232" s="25">
        <v>1.6000000000000001E-3</v>
      </c>
      <c r="CC232" s="25">
        <v>0.9375</v>
      </c>
      <c r="CD232" s="25">
        <v>0.19239999999999999</v>
      </c>
      <c r="CE232" s="25">
        <v>0.34760000000000002</v>
      </c>
      <c r="CF232" s="25">
        <v>0.99460000000000004</v>
      </c>
      <c r="CG232" s="25">
        <v>0.76049999999999995</v>
      </c>
      <c r="CH232" s="25">
        <v>0.82869999999999999</v>
      </c>
      <c r="CI232" s="25">
        <v>2.7400000000000001E-2</v>
      </c>
      <c r="CJ232" s="25">
        <v>4.1000000000000003E-3</v>
      </c>
      <c r="CK232" s="25">
        <v>5.9999999999999995E-4</v>
      </c>
      <c r="CL232" s="25">
        <v>0.39169999999999999</v>
      </c>
      <c r="CM232" s="25">
        <v>0.65339999999999998</v>
      </c>
      <c r="CN232" s="25">
        <v>9.11E-2</v>
      </c>
      <c r="CO232" s="25">
        <v>0.18490000000000001</v>
      </c>
      <c r="CP232" s="25">
        <v>2.1399999999999999E-2</v>
      </c>
      <c r="CQ232" s="25">
        <v>0.6018</v>
      </c>
      <c r="CR232" s="25">
        <v>0.23899999999999999</v>
      </c>
      <c r="CS232" s="25">
        <v>0.104</v>
      </c>
      <c r="CT232" s="25">
        <v>0.27189999999999998</v>
      </c>
      <c r="CU232" s="25">
        <v>0.1888</v>
      </c>
      <c r="CV232" s="25">
        <v>0.1242</v>
      </c>
      <c r="CW232" s="25">
        <v>0.40839999999999999</v>
      </c>
      <c r="CX232" s="25">
        <v>0.39419999999999999</v>
      </c>
      <c r="CY232" s="25">
        <v>7.1000000000000004E-3</v>
      </c>
      <c r="CZ232" s="25">
        <v>0.99850000000000005</v>
      </c>
      <c r="DA232" s="25">
        <v>0.20069999999999999</v>
      </c>
      <c r="DB232" s="25">
        <v>0.32200000000000001</v>
      </c>
      <c r="DC232" s="25">
        <v>0.62519999999999998</v>
      </c>
      <c r="DD232" s="25">
        <v>0.47839999999999999</v>
      </c>
      <c r="DE232" s="25">
        <v>0.99119999999999997</v>
      </c>
      <c r="DF232" s="41" t="str">
        <f t="shared" si="36"/>
        <v/>
      </c>
      <c r="DG232" s="41" t="str">
        <f t="shared" si="40"/>
        <v>down</v>
      </c>
      <c r="DH232" s="41" t="str">
        <f t="shared" si="41"/>
        <v/>
      </c>
      <c r="DI232" s="41" t="str">
        <f t="shared" si="42"/>
        <v/>
      </c>
      <c r="DJ232" s="41" t="str">
        <f t="shared" si="43"/>
        <v/>
      </c>
      <c r="DK232" s="41" t="str">
        <f t="shared" si="44"/>
        <v/>
      </c>
      <c r="DL232" s="41" t="str">
        <f t="shared" si="34"/>
        <v/>
      </c>
      <c r="DM232" s="41" t="str">
        <f t="shared" si="35"/>
        <v/>
      </c>
      <c r="DN232" s="41">
        <f t="shared" si="37"/>
        <v>1</v>
      </c>
      <c r="DO232" s="41">
        <f t="shared" si="38"/>
        <v>1</v>
      </c>
      <c r="DP232" s="41">
        <f t="shared" si="39"/>
        <v>1</v>
      </c>
      <c r="DQ232" s="11"/>
      <c r="DR232" s="14" t="s">
        <v>802</v>
      </c>
      <c r="DS232" s="14" t="s">
        <v>837</v>
      </c>
      <c r="DT232" s="15">
        <v>918</v>
      </c>
      <c r="DU232" s="15" t="s">
        <v>860</v>
      </c>
      <c r="DV232" s="15">
        <v>750</v>
      </c>
      <c r="DW232" s="15">
        <v>164.0917</v>
      </c>
    </row>
    <row r="233" spans="11:127" x14ac:dyDescent="0.2">
      <c r="K233" s="2"/>
      <c r="L233" s="13">
        <v>917</v>
      </c>
      <c r="M233" s="46"/>
      <c r="N233" s="46"/>
      <c r="O233" s="14" t="s">
        <v>861</v>
      </c>
      <c r="P233" s="15" t="s">
        <v>38</v>
      </c>
      <c r="Q233" s="15">
        <v>537</v>
      </c>
      <c r="R233" s="16" t="s">
        <v>862</v>
      </c>
      <c r="S233" s="16" t="s">
        <v>863</v>
      </c>
      <c r="T233" s="17">
        <v>22833604</v>
      </c>
      <c r="U233" s="11"/>
      <c r="V233" s="19">
        <v>0.7</v>
      </c>
      <c r="W233" s="23">
        <v>0.6</v>
      </c>
      <c r="X233" s="19">
        <v>0.86</v>
      </c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1"/>
      <c r="AZ233" s="25">
        <v>0.23499999999999999</v>
      </c>
      <c r="BA233" s="25">
        <v>0.33729999999999999</v>
      </c>
      <c r="BB233" s="25">
        <v>9.98E-2</v>
      </c>
      <c r="BC233" s="25">
        <v>0.38200000000000001</v>
      </c>
      <c r="BD233" s="25">
        <v>0.49680000000000002</v>
      </c>
      <c r="BE233" s="25">
        <v>0.93830000000000002</v>
      </c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41" t="str">
        <f t="shared" si="36"/>
        <v/>
      </c>
      <c r="DG233" s="41" t="str">
        <f t="shared" si="40"/>
        <v/>
      </c>
      <c r="DH233" s="41" t="str">
        <f t="shared" si="41"/>
        <v/>
      </c>
      <c r="DI233" s="41" t="str">
        <f t="shared" si="42"/>
        <v/>
      </c>
      <c r="DJ233" s="41" t="str">
        <f t="shared" si="43"/>
        <v/>
      </c>
      <c r="DK233" s="41" t="str">
        <f t="shared" si="44"/>
        <v/>
      </c>
      <c r="DL233" s="41" t="str">
        <f t="shared" si="34"/>
        <v/>
      </c>
      <c r="DM233" s="41" t="str">
        <f t="shared" si="35"/>
        <v/>
      </c>
      <c r="DN233" s="41" t="str">
        <f t="shared" si="37"/>
        <v/>
      </c>
      <c r="DO233" s="41">
        <f t="shared" si="38"/>
        <v>0</v>
      </c>
      <c r="DP233" s="41">
        <f t="shared" si="39"/>
        <v>0</v>
      </c>
      <c r="DQ233" s="11"/>
      <c r="DR233" s="14" t="s">
        <v>802</v>
      </c>
      <c r="DS233" s="14" t="s">
        <v>837</v>
      </c>
      <c r="DT233" s="15">
        <v>909</v>
      </c>
      <c r="DU233" s="15" t="s">
        <v>864</v>
      </c>
      <c r="DV233" s="15">
        <v>764</v>
      </c>
      <c r="DW233" s="15">
        <v>117.05463</v>
      </c>
    </row>
    <row r="234" spans="11:127" x14ac:dyDescent="0.2">
      <c r="K234" s="2"/>
      <c r="L234" s="13">
        <v>919</v>
      </c>
      <c r="M234" s="46"/>
      <c r="N234" s="46"/>
      <c r="O234" s="14" t="s">
        <v>865</v>
      </c>
      <c r="P234" s="15" t="s">
        <v>62</v>
      </c>
      <c r="Q234" s="15">
        <v>48885</v>
      </c>
      <c r="R234" s="16" t="s">
        <v>866</v>
      </c>
      <c r="S234" s="14"/>
      <c r="T234" s="17">
        <v>6912</v>
      </c>
      <c r="U234" s="11"/>
      <c r="V234" s="19">
        <v>1.86</v>
      </c>
      <c r="W234" s="19">
        <v>0.94</v>
      </c>
      <c r="X234" s="19">
        <v>0.5</v>
      </c>
      <c r="Y234" s="19"/>
      <c r="Z234" s="20"/>
      <c r="AA234" s="20"/>
      <c r="AB234" s="18">
        <v>0.1</v>
      </c>
      <c r="AC234" s="18">
        <v>0.1</v>
      </c>
      <c r="AD234" s="18">
        <v>0.09</v>
      </c>
      <c r="AE234" s="19">
        <v>0.98</v>
      </c>
      <c r="AF234" s="19">
        <v>0.93</v>
      </c>
      <c r="AG234" s="18">
        <v>0.15</v>
      </c>
      <c r="AH234" s="18">
        <v>0.44</v>
      </c>
      <c r="AI234" s="18">
        <v>0.24</v>
      </c>
      <c r="AJ234" s="19">
        <v>2.91</v>
      </c>
      <c r="AK234" s="19">
        <v>0.54</v>
      </c>
      <c r="AL234" s="19">
        <v>2.36</v>
      </c>
      <c r="AM234" s="19">
        <v>1.05</v>
      </c>
      <c r="AN234" s="19">
        <v>0.49</v>
      </c>
      <c r="AO234" s="19">
        <v>0.44</v>
      </c>
      <c r="AP234" s="23">
        <v>0.47</v>
      </c>
      <c r="AQ234" s="19">
        <v>0.68</v>
      </c>
      <c r="AR234" s="18">
        <v>0.16</v>
      </c>
      <c r="AS234" s="19">
        <v>1.01</v>
      </c>
      <c r="AT234" s="22">
        <v>3.86</v>
      </c>
      <c r="AU234" s="19">
        <v>3.02</v>
      </c>
      <c r="AV234" s="19">
        <v>1.75</v>
      </c>
      <c r="AW234" s="19">
        <v>1.76</v>
      </c>
      <c r="AX234" s="19">
        <v>0.89</v>
      </c>
      <c r="AY234" s="11"/>
      <c r="AZ234" s="25">
        <v>0.3644</v>
      </c>
      <c r="BA234" s="25">
        <v>0.4017</v>
      </c>
      <c r="BB234" s="25">
        <v>0.73770000000000002</v>
      </c>
      <c r="BC234" s="25">
        <v>0.98329999999999995</v>
      </c>
      <c r="BD234" s="25">
        <v>0.43569999999999998</v>
      </c>
      <c r="BE234" s="25">
        <v>0.93830000000000002</v>
      </c>
      <c r="BF234" s="25">
        <v>0.71850000000000003</v>
      </c>
      <c r="BG234" s="25">
        <v>0.34860000000000002</v>
      </c>
      <c r="BH234" s="25">
        <v>1.42E-7</v>
      </c>
      <c r="BI234" s="25">
        <v>2.4900000000000001E-8</v>
      </c>
      <c r="BJ234" s="25">
        <v>4.0000000000000002E-4</v>
      </c>
      <c r="BK234" s="25">
        <v>2.0999999999999999E-3</v>
      </c>
      <c r="BL234" s="25">
        <v>2.1399999999999998E-6</v>
      </c>
      <c r="BM234" s="25">
        <v>2.4600000000000002E-6</v>
      </c>
      <c r="BN234" s="25">
        <v>3.3799999999999998E-7</v>
      </c>
      <c r="BO234" s="25">
        <v>0.97050000000000003</v>
      </c>
      <c r="BP234" s="25">
        <v>0.59970000000000001</v>
      </c>
      <c r="BQ234" s="25">
        <v>3.7499999999999997E-5</v>
      </c>
      <c r="BR234" s="25">
        <v>4.1999999999999997E-3</v>
      </c>
      <c r="BS234" s="25">
        <v>2.0000000000000001E-4</v>
      </c>
      <c r="BT234" s="25">
        <v>0.14499999999999999</v>
      </c>
      <c r="BU234" s="25">
        <v>0.31659999999999999</v>
      </c>
      <c r="BV234" s="25">
        <v>0.22359999999999999</v>
      </c>
      <c r="BW234" s="25">
        <v>0.66490000000000005</v>
      </c>
      <c r="BX234" s="25">
        <v>0.13200000000000001</v>
      </c>
      <c r="BY234" s="25">
        <v>0.43009999999999998</v>
      </c>
      <c r="BZ234" s="25">
        <v>5.4399999999999997E-2</v>
      </c>
      <c r="CA234" s="25">
        <v>0.34179999999999999</v>
      </c>
      <c r="CB234" s="25">
        <v>7.5199999999999998E-5</v>
      </c>
      <c r="CC234" s="25">
        <v>0.86909999999999998</v>
      </c>
      <c r="CD234" s="25">
        <v>0.03</v>
      </c>
      <c r="CE234" s="25">
        <v>0.20749999999999999</v>
      </c>
      <c r="CF234" s="25">
        <v>0.16930000000000001</v>
      </c>
      <c r="CG234" s="25">
        <v>0.43149999999999999</v>
      </c>
      <c r="CH234" s="25">
        <v>0.96550000000000002</v>
      </c>
      <c r="CI234" s="25">
        <v>7.2200000000000007E-5</v>
      </c>
      <c r="CJ234" s="25">
        <v>6.8700000000000003E-6</v>
      </c>
      <c r="CK234" s="25">
        <v>3.0899999999999997E-7</v>
      </c>
      <c r="CL234" s="25">
        <v>0.44419999999999998</v>
      </c>
      <c r="CM234" s="25">
        <v>0.62270000000000003</v>
      </c>
      <c r="CN234" s="25">
        <v>5.0000000000000001E-4</v>
      </c>
      <c r="CO234" s="25">
        <v>6.1000000000000004E-3</v>
      </c>
      <c r="CP234" s="25">
        <v>1E-4</v>
      </c>
      <c r="CQ234" s="25">
        <v>0.34510000000000002</v>
      </c>
      <c r="CR234" s="25">
        <v>0.2422</v>
      </c>
      <c r="CS234" s="25">
        <v>0.28220000000000001</v>
      </c>
      <c r="CT234" s="25">
        <v>0.28749999999999998</v>
      </c>
      <c r="CU234" s="25">
        <v>4.4999999999999998E-2</v>
      </c>
      <c r="CV234" s="25">
        <v>0.28410000000000002</v>
      </c>
      <c r="CW234" s="25">
        <v>9.1600000000000001E-2</v>
      </c>
      <c r="CX234" s="25">
        <v>0.40250000000000002</v>
      </c>
      <c r="CY234" s="25">
        <v>1.4E-3</v>
      </c>
      <c r="CZ234" s="25">
        <v>0.99850000000000005</v>
      </c>
      <c r="DA234" s="25">
        <v>7.46E-2</v>
      </c>
      <c r="DB234" s="25">
        <v>0.25430000000000003</v>
      </c>
      <c r="DC234" s="25">
        <v>0.30370000000000003</v>
      </c>
      <c r="DD234" s="25">
        <v>0.4083</v>
      </c>
      <c r="DE234" s="25">
        <v>0.99119999999999997</v>
      </c>
      <c r="DF234" s="41" t="str">
        <f t="shared" si="36"/>
        <v/>
      </c>
      <c r="DG234" s="41" t="str">
        <f t="shared" si="40"/>
        <v>down</v>
      </c>
      <c r="DH234" s="41" t="str">
        <f t="shared" si="41"/>
        <v/>
      </c>
      <c r="DI234" s="41" t="str">
        <f t="shared" si="42"/>
        <v>up</v>
      </c>
      <c r="DJ234" s="41" t="str">
        <f t="shared" si="43"/>
        <v/>
      </c>
      <c r="DK234" s="41" t="str">
        <f t="shared" si="44"/>
        <v/>
      </c>
      <c r="DL234" s="41" t="str">
        <f t="shared" si="34"/>
        <v/>
      </c>
      <c r="DM234" s="41" t="str">
        <f t="shared" si="35"/>
        <v/>
      </c>
      <c r="DN234" s="41">
        <f t="shared" si="37"/>
        <v>1</v>
      </c>
      <c r="DO234" s="41">
        <f t="shared" si="38"/>
        <v>1</v>
      </c>
      <c r="DP234" s="41">
        <f t="shared" si="39"/>
        <v>2</v>
      </c>
      <c r="DQ234" s="11"/>
      <c r="DR234" s="14" t="s">
        <v>802</v>
      </c>
      <c r="DS234" s="14" t="s">
        <v>837</v>
      </c>
      <c r="DT234" s="15">
        <v>100006430</v>
      </c>
      <c r="DU234" s="15"/>
      <c r="DV234" s="15">
        <v>1932.4</v>
      </c>
      <c r="DW234" s="15">
        <v>151.06120000000001</v>
      </c>
    </row>
    <row r="235" spans="11:127" x14ac:dyDescent="0.2">
      <c r="K235" s="2"/>
      <c r="L235" s="13">
        <v>920</v>
      </c>
      <c r="M235" s="46"/>
      <c r="N235" s="46"/>
      <c r="O235" s="14" t="s">
        <v>867</v>
      </c>
      <c r="P235" s="15" t="s">
        <v>62</v>
      </c>
      <c r="Q235" s="15">
        <v>48340</v>
      </c>
      <c r="R235" s="14"/>
      <c r="S235" s="14"/>
      <c r="T235" s="17">
        <v>5289590</v>
      </c>
      <c r="U235" s="11"/>
      <c r="V235" s="19">
        <v>0.82</v>
      </c>
      <c r="W235" s="19">
        <v>0.9</v>
      </c>
      <c r="X235" s="19">
        <v>1.1000000000000001</v>
      </c>
      <c r="Y235" s="19"/>
      <c r="Z235" s="20"/>
      <c r="AA235" s="20"/>
      <c r="AB235" s="18">
        <v>0.43</v>
      </c>
      <c r="AC235" s="18">
        <v>0.49</v>
      </c>
      <c r="AD235" s="18">
        <v>0.19</v>
      </c>
      <c r="AE235" s="19">
        <v>1.1200000000000001</v>
      </c>
      <c r="AF235" s="18">
        <v>0.4</v>
      </c>
      <c r="AG235" s="19">
        <v>0.64</v>
      </c>
      <c r="AH235" s="19">
        <v>1.03</v>
      </c>
      <c r="AI235" s="18">
        <v>0.21</v>
      </c>
      <c r="AJ235" s="19">
        <v>1.61</v>
      </c>
      <c r="AK235" s="18">
        <v>0.2</v>
      </c>
      <c r="AL235" s="22">
        <v>3.34</v>
      </c>
      <c r="AM235" s="24">
        <v>1.54</v>
      </c>
      <c r="AN235" s="18">
        <v>0.53</v>
      </c>
      <c r="AO235" s="23">
        <v>0.46</v>
      </c>
      <c r="AP235" s="18">
        <v>0.34</v>
      </c>
      <c r="AQ235" s="19">
        <v>0.77</v>
      </c>
      <c r="AR235" s="18">
        <v>0.33</v>
      </c>
      <c r="AS235" s="19">
        <v>1.1299999999999999</v>
      </c>
      <c r="AT235" s="22">
        <v>2.52</v>
      </c>
      <c r="AU235" s="19">
        <v>1.62</v>
      </c>
      <c r="AV235" s="19">
        <v>1.04</v>
      </c>
      <c r="AW235" s="19">
        <v>0.82</v>
      </c>
      <c r="AX235" s="19">
        <v>0.9</v>
      </c>
      <c r="AY235" s="11"/>
      <c r="AZ235" s="25">
        <v>0.14499999999999999</v>
      </c>
      <c r="BA235" s="25">
        <v>0.27260000000000001</v>
      </c>
      <c r="BB235" s="25">
        <v>0.38500000000000001</v>
      </c>
      <c r="BC235" s="25">
        <v>0.77200000000000002</v>
      </c>
      <c r="BD235" s="25">
        <v>0.85170000000000001</v>
      </c>
      <c r="BE235" s="25">
        <v>0.94879999999999998</v>
      </c>
      <c r="BF235" s="25">
        <v>0.68169999999999997</v>
      </c>
      <c r="BG235" s="25">
        <v>0.33560000000000001</v>
      </c>
      <c r="BH235" s="25">
        <v>2.01E-10</v>
      </c>
      <c r="BI235" s="25">
        <v>5.9099999999999995E-11</v>
      </c>
      <c r="BJ235" s="25">
        <v>2.0999999999999999E-3</v>
      </c>
      <c r="BK235" s="25">
        <v>6.0000000000000001E-3</v>
      </c>
      <c r="BL235" s="25">
        <v>1.7600000000000001E-2</v>
      </c>
      <c r="BM235" s="25">
        <v>4.2599999999999999E-2</v>
      </c>
      <c r="BN235" s="25">
        <v>3.2499999999999998E-6</v>
      </c>
      <c r="BO235" s="25">
        <v>0.71189999999999998</v>
      </c>
      <c r="BP235" s="25">
        <v>3.3E-3</v>
      </c>
      <c r="BQ235" s="25">
        <v>0.1444</v>
      </c>
      <c r="BR235" s="25">
        <v>0.64829999999999999</v>
      </c>
      <c r="BS235" s="25">
        <v>2.79E-6</v>
      </c>
      <c r="BT235" s="25">
        <v>0.3115</v>
      </c>
      <c r="BU235" s="25">
        <v>1.4800000000000001E-5</v>
      </c>
      <c r="BV235" s="25">
        <v>4.0000000000000002E-4</v>
      </c>
      <c r="BW235" s="25">
        <v>8.1799999999999998E-2</v>
      </c>
      <c r="BX235" s="25">
        <v>4.3700000000000003E-2</v>
      </c>
      <c r="BY235" s="25">
        <v>5.0299999999999997E-2</v>
      </c>
      <c r="BZ235" s="25">
        <v>2.9999999999999997E-4</v>
      </c>
      <c r="CA235" s="25">
        <v>0.4677</v>
      </c>
      <c r="CB235" s="25">
        <v>5.0000000000000001E-4</v>
      </c>
      <c r="CC235" s="25">
        <v>0.81710000000000005</v>
      </c>
      <c r="CD235" s="25">
        <v>1.4800000000000001E-2</v>
      </c>
      <c r="CE235" s="25">
        <v>0.38129999999999997</v>
      </c>
      <c r="CF235" s="25">
        <v>0.88839999999999997</v>
      </c>
      <c r="CG235" s="25">
        <v>0.44330000000000003</v>
      </c>
      <c r="CH235" s="25">
        <v>0.53239999999999998</v>
      </c>
      <c r="CI235" s="25">
        <v>3.09E-2</v>
      </c>
      <c r="CJ235" s="25">
        <v>1.8100000000000002E-2</v>
      </c>
      <c r="CK235" s="25">
        <v>1.9300000000000002E-6</v>
      </c>
      <c r="CL235" s="25">
        <v>0.3725</v>
      </c>
      <c r="CM235" s="25">
        <v>2.3800000000000002E-2</v>
      </c>
      <c r="CN235" s="25">
        <v>8.5199999999999998E-2</v>
      </c>
      <c r="CO235" s="25">
        <v>0.26019999999999999</v>
      </c>
      <c r="CP235" s="25">
        <v>4.6500000000000004E-6</v>
      </c>
      <c r="CQ235" s="25">
        <v>0.47299999999999998</v>
      </c>
      <c r="CR235" s="25">
        <v>2.9999999999999997E-4</v>
      </c>
      <c r="CS235" s="25">
        <v>8.0000000000000002E-3</v>
      </c>
      <c r="CT235" s="25">
        <v>6.4000000000000001E-2</v>
      </c>
      <c r="CU235" s="25">
        <v>1.7600000000000001E-2</v>
      </c>
      <c r="CV235" s="25">
        <v>7.5399999999999995E-2</v>
      </c>
      <c r="CW235" s="25">
        <v>1.6999999999999999E-3</v>
      </c>
      <c r="CX235" s="25">
        <v>0.46610000000000001</v>
      </c>
      <c r="CY235" s="25">
        <v>3.5000000000000001E-3</v>
      </c>
      <c r="CZ235" s="25">
        <v>0.99850000000000005</v>
      </c>
      <c r="DA235" s="25">
        <v>5.4899999999999997E-2</v>
      </c>
      <c r="DB235" s="25">
        <v>0.33889999999999998</v>
      </c>
      <c r="DC235" s="25">
        <v>0.59770000000000001</v>
      </c>
      <c r="DD235" s="25">
        <v>0.40870000000000001</v>
      </c>
      <c r="DE235" s="25">
        <v>0.91579999999999995</v>
      </c>
      <c r="DF235" s="41" t="str">
        <f t="shared" si="36"/>
        <v/>
      </c>
      <c r="DG235" s="41" t="str">
        <f t="shared" si="40"/>
        <v>down</v>
      </c>
      <c r="DH235" s="41" t="str">
        <f t="shared" si="41"/>
        <v/>
      </c>
      <c r="DI235" s="41" t="str">
        <f t="shared" si="42"/>
        <v>up</v>
      </c>
      <c r="DJ235" s="41" t="str">
        <f t="shared" si="43"/>
        <v/>
      </c>
      <c r="DK235" s="41" t="str">
        <f t="shared" si="44"/>
        <v/>
      </c>
      <c r="DL235" s="41" t="str">
        <f t="shared" si="34"/>
        <v/>
      </c>
      <c r="DM235" s="41" t="str">
        <f t="shared" si="35"/>
        <v/>
      </c>
      <c r="DN235" s="41">
        <f t="shared" si="37"/>
        <v>1</v>
      </c>
      <c r="DO235" s="41">
        <f t="shared" si="38"/>
        <v>1</v>
      </c>
      <c r="DP235" s="41">
        <f t="shared" si="39"/>
        <v>2</v>
      </c>
      <c r="DQ235" s="11"/>
      <c r="DR235" s="14" t="s">
        <v>802</v>
      </c>
      <c r="DS235" s="14" t="s">
        <v>837</v>
      </c>
      <c r="DT235" s="15">
        <v>100006122</v>
      </c>
      <c r="DU235" s="15"/>
      <c r="DV235" s="15">
        <v>1400</v>
      </c>
      <c r="DW235" s="15">
        <v>149.0455</v>
      </c>
    </row>
    <row r="236" spans="11:127" x14ac:dyDescent="0.2">
      <c r="K236" s="2"/>
      <c r="L236" s="13">
        <v>921</v>
      </c>
      <c r="M236" s="46"/>
      <c r="N236" s="46"/>
      <c r="O236" s="14" t="s">
        <v>868</v>
      </c>
      <c r="P236" s="15" t="s">
        <v>62</v>
      </c>
      <c r="Q236" s="15">
        <v>48255</v>
      </c>
      <c r="R236" s="14"/>
      <c r="S236" s="14"/>
      <c r="T236" s="17"/>
      <c r="U236" s="11"/>
      <c r="V236" s="22">
        <v>3.18</v>
      </c>
      <c r="W236" s="22">
        <v>2.21</v>
      </c>
      <c r="X236" s="19">
        <v>0.7</v>
      </c>
      <c r="Y236" s="19"/>
      <c r="Z236" s="20"/>
      <c r="AA236" s="20"/>
      <c r="AB236" s="18">
        <v>7.0000000000000007E-2</v>
      </c>
      <c r="AC236" s="18">
        <v>0.04</v>
      </c>
      <c r="AD236" s="18">
        <v>0.02</v>
      </c>
      <c r="AE236" s="19">
        <v>0.52</v>
      </c>
      <c r="AF236" s="19">
        <v>0.45</v>
      </c>
      <c r="AG236" s="19">
        <v>0.33</v>
      </c>
      <c r="AH236" s="19">
        <v>1.26</v>
      </c>
      <c r="AI236" s="23">
        <v>0.21</v>
      </c>
      <c r="AJ236" s="19">
        <v>3.82</v>
      </c>
      <c r="AK236" s="18">
        <v>0.17</v>
      </c>
      <c r="AL236" s="19">
        <v>0.78</v>
      </c>
      <c r="AM236" s="19">
        <v>0.27</v>
      </c>
      <c r="AN236" s="18">
        <v>0.14000000000000001</v>
      </c>
      <c r="AO236" s="19">
        <v>0.35</v>
      </c>
      <c r="AP236" s="19">
        <v>0.5</v>
      </c>
      <c r="AQ236" s="18">
        <v>0.24</v>
      </c>
      <c r="AR236" s="18">
        <v>0.26</v>
      </c>
      <c r="AS236" s="19">
        <v>1.1399999999999999</v>
      </c>
      <c r="AT236" s="19">
        <v>2.94</v>
      </c>
      <c r="AU236" s="22">
        <v>8.3000000000000007</v>
      </c>
      <c r="AV236" s="19">
        <v>1.96</v>
      </c>
      <c r="AW236" s="24">
        <v>3.18</v>
      </c>
      <c r="AX236" s="19">
        <v>2.21</v>
      </c>
      <c r="AY236" s="11"/>
      <c r="AZ236" s="25">
        <v>2.6100000000000002E-2</v>
      </c>
      <c r="BA236" s="25">
        <v>0.1203</v>
      </c>
      <c r="BB236" s="25">
        <v>4.5999999999999999E-3</v>
      </c>
      <c r="BC236" s="25">
        <v>0.1123</v>
      </c>
      <c r="BD236" s="25">
        <v>0.66720000000000002</v>
      </c>
      <c r="BE236" s="25">
        <v>0.93830000000000002</v>
      </c>
      <c r="BF236" s="25">
        <v>0.71899999999999997</v>
      </c>
      <c r="BG236" s="25">
        <v>0.34860000000000002</v>
      </c>
      <c r="BH236" s="25">
        <v>2.7499999999999999E-6</v>
      </c>
      <c r="BI236" s="25">
        <v>3.77E-7</v>
      </c>
      <c r="BJ236" s="25">
        <v>5.7000000000000002E-3</v>
      </c>
      <c r="BK236" s="25">
        <v>9.9000000000000008E-3</v>
      </c>
      <c r="BL236" s="25">
        <v>2.9999999999999997E-4</v>
      </c>
      <c r="BM236" s="25">
        <v>5.0699999999999997E-6</v>
      </c>
      <c r="BN236" s="25">
        <v>4.1199999999999998E-8</v>
      </c>
      <c r="BO236" s="25">
        <v>0.23119999999999999</v>
      </c>
      <c r="BP236" s="25">
        <v>0.20860000000000001</v>
      </c>
      <c r="BQ236" s="25">
        <v>0.30759999999999998</v>
      </c>
      <c r="BR236" s="25">
        <v>0.82879999999999998</v>
      </c>
      <c r="BS236" s="25">
        <v>6.4600000000000005E-2</v>
      </c>
      <c r="BT236" s="25">
        <v>0.21759999999999999</v>
      </c>
      <c r="BU236" s="25">
        <v>0.04</v>
      </c>
      <c r="BV236" s="25">
        <v>0.93489999999999995</v>
      </c>
      <c r="BW236" s="25">
        <v>0.24590000000000001</v>
      </c>
      <c r="BX236" s="25">
        <v>3.2599999999999997E-2</v>
      </c>
      <c r="BY236" s="25">
        <v>0.2147</v>
      </c>
      <c r="BZ236" s="25">
        <v>0.31390000000000001</v>
      </c>
      <c r="CA236" s="25">
        <v>8.8999999999999999E-3</v>
      </c>
      <c r="CB236" s="25">
        <v>9.7000000000000003E-3</v>
      </c>
      <c r="CC236" s="25">
        <v>0.94640000000000002</v>
      </c>
      <c r="CD236" s="25">
        <v>0.22989999999999999</v>
      </c>
      <c r="CE236" s="25">
        <v>1.43E-2</v>
      </c>
      <c r="CF236" s="25">
        <v>0.24709999999999999</v>
      </c>
      <c r="CG236" s="25">
        <v>9.5399999999999999E-2</v>
      </c>
      <c r="CH236" s="25">
        <v>0.15959999999999999</v>
      </c>
      <c r="CI236" s="25">
        <v>2E-3</v>
      </c>
      <c r="CJ236" s="25">
        <v>1.1199999999999999E-5</v>
      </c>
      <c r="CK236" s="25">
        <v>5.2600000000000001E-8</v>
      </c>
      <c r="CL236" s="25">
        <v>0.1764</v>
      </c>
      <c r="CM236" s="25">
        <v>0.36409999999999998</v>
      </c>
      <c r="CN236" s="25">
        <v>0.14410000000000001</v>
      </c>
      <c r="CO236" s="25">
        <v>0.30969999999999998</v>
      </c>
      <c r="CP236" s="25">
        <v>2.1399999999999999E-2</v>
      </c>
      <c r="CQ236" s="25">
        <v>0.43099999999999999</v>
      </c>
      <c r="CR236" s="25">
        <v>6.9900000000000004E-2</v>
      </c>
      <c r="CS236" s="25">
        <v>0.58389999999999997</v>
      </c>
      <c r="CT236" s="25">
        <v>0.14069999999999999</v>
      </c>
      <c r="CU236" s="25">
        <v>1.38E-2</v>
      </c>
      <c r="CV236" s="25">
        <v>0.18129999999999999</v>
      </c>
      <c r="CW236" s="25">
        <v>0.30099999999999999</v>
      </c>
      <c r="CX236" s="25">
        <v>8.4599999999999995E-2</v>
      </c>
      <c r="CY236" s="25">
        <v>2.1700000000000001E-2</v>
      </c>
      <c r="CZ236" s="25">
        <v>0.99850000000000005</v>
      </c>
      <c r="DA236" s="25">
        <v>0.2185</v>
      </c>
      <c r="DB236" s="25">
        <v>7.2400000000000006E-2</v>
      </c>
      <c r="DC236" s="25">
        <v>0.36180000000000001</v>
      </c>
      <c r="DD236" s="25">
        <v>0.2072</v>
      </c>
      <c r="DE236" s="25">
        <v>0.57269999999999999</v>
      </c>
      <c r="DF236" s="41" t="str">
        <f t="shared" si="36"/>
        <v>down</v>
      </c>
      <c r="DG236" s="41" t="str">
        <f t="shared" si="40"/>
        <v>down</v>
      </c>
      <c r="DH236" s="41" t="str">
        <f t="shared" si="41"/>
        <v/>
      </c>
      <c r="DI236" s="41" t="str">
        <f t="shared" si="42"/>
        <v/>
      </c>
      <c r="DJ236" s="41" t="str">
        <f t="shared" si="43"/>
        <v>up</v>
      </c>
      <c r="DK236" s="41" t="str">
        <f t="shared" si="44"/>
        <v/>
      </c>
      <c r="DL236" s="41" t="str">
        <f t="shared" si="34"/>
        <v/>
      </c>
      <c r="DM236" s="41" t="str">
        <f t="shared" si="35"/>
        <v/>
      </c>
      <c r="DN236" s="41">
        <f t="shared" si="37"/>
        <v>1</v>
      </c>
      <c r="DO236" s="41">
        <f t="shared" si="38"/>
        <v>2</v>
      </c>
      <c r="DP236" s="41">
        <f t="shared" si="39"/>
        <v>3</v>
      </c>
      <c r="DQ236" s="11"/>
      <c r="DR236" s="14" t="s">
        <v>802</v>
      </c>
      <c r="DS236" s="14" t="s">
        <v>837</v>
      </c>
      <c r="DT236" s="15">
        <v>100006115</v>
      </c>
      <c r="DU236" s="15"/>
      <c r="DV236" s="15">
        <v>2664.6</v>
      </c>
      <c r="DW236" s="15">
        <v>165.04046</v>
      </c>
    </row>
    <row r="237" spans="11:127" x14ac:dyDescent="0.2">
      <c r="K237" s="2"/>
      <c r="L237" s="13">
        <v>922</v>
      </c>
      <c r="M237" s="46"/>
      <c r="N237" s="47"/>
      <c r="O237" s="14" t="s">
        <v>869</v>
      </c>
      <c r="P237" s="15" t="s">
        <v>38</v>
      </c>
      <c r="Q237" s="15">
        <v>53237</v>
      </c>
      <c r="R237" s="14"/>
      <c r="S237" s="16" t="s">
        <v>870</v>
      </c>
      <c r="T237" s="17">
        <v>5459879</v>
      </c>
      <c r="U237" s="11"/>
      <c r="V237" s="19">
        <v>0.92</v>
      </c>
      <c r="W237" s="19">
        <v>1.1299999999999999</v>
      </c>
      <c r="X237" s="19">
        <v>1.22</v>
      </c>
      <c r="Y237" s="19"/>
      <c r="Z237" s="20"/>
      <c r="AA237" s="19"/>
      <c r="AB237" s="24">
        <v>1.56</v>
      </c>
      <c r="AC237" s="19">
        <v>1.58</v>
      </c>
      <c r="AD237" s="18">
        <v>0.3</v>
      </c>
      <c r="AE237" s="19">
        <v>1.01</v>
      </c>
      <c r="AF237" s="18">
        <v>0.19</v>
      </c>
      <c r="AG237" s="19">
        <v>1.49</v>
      </c>
      <c r="AH237" s="19">
        <v>1.41</v>
      </c>
      <c r="AI237" s="18">
        <v>0.33</v>
      </c>
      <c r="AJ237" s="19">
        <v>0.95</v>
      </c>
      <c r="AK237" s="18">
        <v>0.24</v>
      </c>
      <c r="AL237" s="19">
        <v>1.37</v>
      </c>
      <c r="AM237" s="22">
        <v>4.76</v>
      </c>
      <c r="AN237" s="18">
        <v>0.51</v>
      </c>
      <c r="AO237" s="22">
        <v>3.47</v>
      </c>
      <c r="AP237" s="18">
        <v>0.11</v>
      </c>
      <c r="AQ237" s="19">
        <v>0.82</v>
      </c>
      <c r="AR237" s="19">
        <v>0.66</v>
      </c>
      <c r="AS237" s="19">
        <v>0.79</v>
      </c>
      <c r="AT237" s="23">
        <v>0.57999999999999996</v>
      </c>
      <c r="AU237" s="19">
        <v>0.74</v>
      </c>
      <c r="AV237" s="19">
        <v>1.98</v>
      </c>
      <c r="AW237" s="19">
        <v>0.92</v>
      </c>
      <c r="AX237" s="19">
        <v>1.1299999999999999</v>
      </c>
      <c r="AY237" s="11"/>
      <c r="AZ237" s="25">
        <v>0.51629999999999998</v>
      </c>
      <c r="BA237" s="25">
        <v>0.44069999999999998</v>
      </c>
      <c r="BB237" s="25">
        <v>0.81759999999999999</v>
      </c>
      <c r="BC237" s="25">
        <v>0.995</v>
      </c>
      <c r="BD237" s="25">
        <v>0.51370000000000005</v>
      </c>
      <c r="BE237" s="25">
        <v>0.93830000000000002</v>
      </c>
      <c r="BF237" s="25">
        <v>0.28889999999999999</v>
      </c>
      <c r="BG237" s="25">
        <v>0.18840000000000001</v>
      </c>
      <c r="BH237" s="25">
        <v>2.0999999999999999E-14</v>
      </c>
      <c r="BI237" s="25">
        <v>1.6000000000000001E-14</v>
      </c>
      <c r="BJ237" s="25">
        <v>0.1661</v>
      </c>
      <c r="BK237" s="25">
        <v>6.8400000000000002E-2</v>
      </c>
      <c r="BL237" s="25">
        <v>6.25E-2</v>
      </c>
      <c r="BM237" s="25">
        <v>0.1027</v>
      </c>
      <c r="BN237" s="25">
        <v>1E-4</v>
      </c>
      <c r="BO237" s="25">
        <v>0.81010000000000004</v>
      </c>
      <c r="BP237" s="25">
        <v>2.4499999999999998E-7</v>
      </c>
      <c r="BQ237" s="25">
        <v>0.1431</v>
      </c>
      <c r="BR237" s="25">
        <v>0.46139999999999998</v>
      </c>
      <c r="BS237" s="25">
        <v>1E-4</v>
      </c>
      <c r="BT237" s="25">
        <v>0.4607</v>
      </c>
      <c r="BU237" s="25">
        <v>1.0200000000000001E-5</v>
      </c>
      <c r="BV237" s="25">
        <v>0.25309999999999999</v>
      </c>
      <c r="BW237" s="25">
        <v>2.0000000000000001E-4</v>
      </c>
      <c r="BX237" s="25">
        <v>8.3000000000000001E-3</v>
      </c>
      <c r="BY237" s="25">
        <v>6.3E-3</v>
      </c>
      <c r="BZ237" s="25">
        <v>7.6700000000000002E-9</v>
      </c>
      <c r="CA237" s="25">
        <v>0.63600000000000001</v>
      </c>
      <c r="CB237" s="25">
        <v>0.21540000000000001</v>
      </c>
      <c r="CC237" s="25">
        <v>0.37680000000000002</v>
      </c>
      <c r="CD237" s="25">
        <v>5.04E-2</v>
      </c>
      <c r="CE237" s="25">
        <v>0.16919999999999999</v>
      </c>
      <c r="CF237" s="25">
        <v>0.28589999999999999</v>
      </c>
      <c r="CG237" s="25">
        <v>0.69750000000000001</v>
      </c>
      <c r="CH237" s="25">
        <v>0.85560000000000003</v>
      </c>
      <c r="CI237" s="25">
        <v>7.2999999999999995E-2</v>
      </c>
      <c r="CJ237" s="25">
        <v>3.6999999999999998E-2</v>
      </c>
      <c r="CK237" s="25">
        <v>4.1E-5</v>
      </c>
      <c r="CL237" s="25">
        <v>0.40339999999999998</v>
      </c>
      <c r="CM237" s="25">
        <v>3.0700000000000001E-5</v>
      </c>
      <c r="CN237" s="25">
        <v>8.5000000000000006E-2</v>
      </c>
      <c r="CO237" s="25">
        <v>0.20380000000000001</v>
      </c>
      <c r="CP237" s="25">
        <v>1E-4</v>
      </c>
      <c r="CQ237" s="25">
        <v>0.5635</v>
      </c>
      <c r="CR237" s="25">
        <v>2.0000000000000001E-4</v>
      </c>
      <c r="CS237" s="25">
        <v>0.30690000000000001</v>
      </c>
      <c r="CT237" s="25">
        <v>1E-3</v>
      </c>
      <c r="CU237" s="25">
        <v>4.4000000000000003E-3</v>
      </c>
      <c r="CV237" s="25">
        <v>1.89E-2</v>
      </c>
      <c r="CW237" s="25">
        <v>4.4200000000000001E-7</v>
      </c>
      <c r="CX237" s="25">
        <v>0.53159999999999996</v>
      </c>
      <c r="CY237" s="25">
        <v>0.15</v>
      </c>
      <c r="CZ237" s="25">
        <v>0.95499999999999996</v>
      </c>
      <c r="DA237" s="25">
        <v>0.1008</v>
      </c>
      <c r="DB237" s="25">
        <v>0.2225</v>
      </c>
      <c r="DC237" s="25">
        <v>0.39079999999999998</v>
      </c>
      <c r="DD237" s="25">
        <v>0.46800000000000003</v>
      </c>
      <c r="DE237" s="25">
        <v>0.99119999999999997</v>
      </c>
      <c r="DF237" s="41" t="str">
        <f t="shared" si="36"/>
        <v/>
      </c>
      <c r="DG237" s="41" t="str">
        <f t="shared" si="40"/>
        <v/>
      </c>
      <c r="DH237" s="41" t="str">
        <f t="shared" si="41"/>
        <v/>
      </c>
      <c r="DI237" s="41" t="str">
        <f t="shared" si="42"/>
        <v/>
      </c>
      <c r="DJ237" s="41" t="str">
        <f t="shared" si="43"/>
        <v/>
      </c>
      <c r="DK237" s="41" t="str">
        <f t="shared" si="44"/>
        <v/>
      </c>
      <c r="DL237" s="41" t="str">
        <f t="shared" si="34"/>
        <v/>
      </c>
      <c r="DM237" s="41" t="str">
        <f t="shared" si="35"/>
        <v/>
      </c>
      <c r="DN237" s="41">
        <f t="shared" si="37"/>
        <v>1</v>
      </c>
      <c r="DO237" s="41">
        <f t="shared" si="38"/>
        <v>0</v>
      </c>
      <c r="DP237" s="41">
        <f t="shared" si="39"/>
        <v>0</v>
      </c>
      <c r="DQ237" s="11"/>
      <c r="DR237" s="14" t="s">
        <v>802</v>
      </c>
      <c r="DS237" s="14" t="s">
        <v>837</v>
      </c>
      <c r="DT237" s="15">
        <v>100002619</v>
      </c>
      <c r="DU237" s="15" t="s">
        <v>871</v>
      </c>
      <c r="DV237" s="15">
        <v>681</v>
      </c>
      <c r="DW237" s="15">
        <v>228.10777999999999</v>
      </c>
    </row>
    <row r="238" spans="11:127" x14ac:dyDescent="0.2">
      <c r="K238" s="2"/>
      <c r="L238" s="13">
        <v>928</v>
      </c>
      <c r="M238" s="46"/>
      <c r="N238" s="45" t="s">
        <v>872</v>
      </c>
      <c r="O238" s="14" t="s">
        <v>873</v>
      </c>
      <c r="P238" s="15" t="s">
        <v>72</v>
      </c>
      <c r="Q238" s="15">
        <v>44688</v>
      </c>
      <c r="R238" s="16" t="s">
        <v>874</v>
      </c>
      <c r="S238" s="16" t="s">
        <v>875</v>
      </c>
      <c r="T238" s="17">
        <v>439586</v>
      </c>
      <c r="U238" s="11"/>
      <c r="V238" s="22">
        <v>2</v>
      </c>
      <c r="W238" s="19">
        <v>2.4700000000000002</v>
      </c>
      <c r="X238" s="19">
        <v>1.24</v>
      </c>
      <c r="Y238" s="20"/>
      <c r="Z238" s="20"/>
      <c r="AA238" s="19"/>
      <c r="AB238" s="18">
        <v>0.17</v>
      </c>
      <c r="AC238" s="18">
        <v>0.1</v>
      </c>
      <c r="AD238" s="18">
        <v>0.03</v>
      </c>
      <c r="AE238" s="19">
        <v>0.59</v>
      </c>
      <c r="AF238" s="19">
        <v>0.3</v>
      </c>
      <c r="AG238" s="18">
        <v>0.06</v>
      </c>
      <c r="AH238" s="18">
        <v>0.09</v>
      </c>
      <c r="AI238" s="18">
        <v>0.02</v>
      </c>
      <c r="AJ238" s="19">
        <v>1.36</v>
      </c>
      <c r="AK238" s="23">
        <v>0.19</v>
      </c>
      <c r="AL238" s="19">
        <v>0.72</v>
      </c>
      <c r="AM238" s="18">
        <v>0.24</v>
      </c>
      <c r="AN238" s="18">
        <v>0.16</v>
      </c>
      <c r="AO238" s="23">
        <v>0.34</v>
      </c>
      <c r="AP238" s="19">
        <v>0.67</v>
      </c>
      <c r="AQ238" s="19">
        <v>3.83</v>
      </c>
      <c r="AR238" s="19">
        <v>0.47</v>
      </c>
      <c r="AS238" s="19">
        <v>1.39</v>
      </c>
      <c r="AT238" s="19">
        <v>1.97</v>
      </c>
      <c r="AU238" s="24">
        <v>3.22</v>
      </c>
      <c r="AV238" s="19">
        <v>1.1399999999999999</v>
      </c>
      <c r="AW238" s="19">
        <v>2.0299999999999998</v>
      </c>
      <c r="AX238" s="19">
        <v>2.5099999999999998</v>
      </c>
      <c r="AY238" s="11"/>
      <c r="AZ238" s="25">
        <v>1.09E-2</v>
      </c>
      <c r="BA238" s="25">
        <v>8.72E-2</v>
      </c>
      <c r="BB238" s="25">
        <v>0.18440000000000001</v>
      </c>
      <c r="BC238" s="25">
        <v>0.52729999999999999</v>
      </c>
      <c r="BD238" s="25">
        <v>0.86639999999999995</v>
      </c>
      <c r="BE238" s="25">
        <v>0.94879999999999998</v>
      </c>
      <c r="BF238" s="25">
        <v>4.5600000000000002E-2</v>
      </c>
      <c r="BG238" s="25">
        <v>6.1899999999999997E-2</v>
      </c>
      <c r="BH238" s="25">
        <v>6.2099999999999998E-11</v>
      </c>
      <c r="BI238" s="25">
        <v>2.07E-11</v>
      </c>
      <c r="BJ238" s="25">
        <v>0.38329999999999997</v>
      </c>
      <c r="BK238" s="25">
        <v>0.1159</v>
      </c>
      <c r="BL238" s="25">
        <v>6.7999999999999996E-3</v>
      </c>
      <c r="BM238" s="25">
        <v>6.1699999999999995E-5</v>
      </c>
      <c r="BN238" s="25">
        <v>3.34E-7</v>
      </c>
      <c r="BO238" s="25">
        <v>0.13689999999999999</v>
      </c>
      <c r="BP238" s="25">
        <v>0.15809999999999999</v>
      </c>
      <c r="BQ238" s="25">
        <v>4.0000000000000002E-4</v>
      </c>
      <c r="BR238" s="25">
        <v>2.9999999999999997E-4</v>
      </c>
      <c r="BS238" s="25">
        <v>3.0699999999999998E-7</v>
      </c>
      <c r="BT238" s="25">
        <v>0.97940000000000005</v>
      </c>
      <c r="BU238" s="25">
        <v>5.4899999999999997E-2</v>
      </c>
      <c r="BV238" s="25">
        <v>0.36759999999999998</v>
      </c>
      <c r="BW238" s="25">
        <v>9.2999999999999992E-3</v>
      </c>
      <c r="BX238" s="25">
        <v>1.8E-3</v>
      </c>
      <c r="BY238" s="25">
        <v>8.0199999999999994E-2</v>
      </c>
      <c r="BZ238" s="25">
        <v>0.56879999999999997</v>
      </c>
      <c r="CA238" s="25">
        <v>0.1976</v>
      </c>
      <c r="CB238" s="25">
        <v>0.18970000000000001</v>
      </c>
      <c r="CC238" s="25">
        <v>0.74429999999999996</v>
      </c>
      <c r="CD238" s="25">
        <v>0.57230000000000003</v>
      </c>
      <c r="CE238" s="25">
        <v>7.5399999999999995E-2</v>
      </c>
      <c r="CF238" s="25">
        <v>0.76839999999999997</v>
      </c>
      <c r="CG238" s="25">
        <v>0.20519999999999999</v>
      </c>
      <c r="CH238" s="25">
        <v>0.25390000000000001</v>
      </c>
      <c r="CI238" s="25">
        <v>1.6400000000000001E-2</v>
      </c>
      <c r="CJ238" s="25">
        <v>8.3499999999999997E-5</v>
      </c>
      <c r="CK238" s="25">
        <v>3.0899999999999997E-7</v>
      </c>
      <c r="CL238" s="25">
        <v>0.1221</v>
      </c>
      <c r="CM238" s="25">
        <v>0.29899999999999999</v>
      </c>
      <c r="CN238" s="25">
        <v>2.5999999999999999E-3</v>
      </c>
      <c r="CO238" s="25">
        <v>8.9999999999999998E-4</v>
      </c>
      <c r="CP238" s="25">
        <v>7.7300000000000005E-7</v>
      </c>
      <c r="CQ238" s="25">
        <v>0.73180000000000001</v>
      </c>
      <c r="CR238" s="25">
        <v>8.6699999999999999E-2</v>
      </c>
      <c r="CS238" s="25">
        <v>0.37159999999999999</v>
      </c>
      <c r="CT238" s="25">
        <v>1.26E-2</v>
      </c>
      <c r="CU238" s="25">
        <v>1.2999999999999999E-3</v>
      </c>
      <c r="CV238" s="25">
        <v>0.1007</v>
      </c>
      <c r="CW238" s="25">
        <v>0.41520000000000001</v>
      </c>
      <c r="CX238" s="25">
        <v>0.32369999999999999</v>
      </c>
      <c r="CY238" s="25">
        <v>0.13930000000000001</v>
      </c>
      <c r="CZ238" s="25">
        <v>0.99850000000000005</v>
      </c>
      <c r="DA238" s="25">
        <v>0.3281</v>
      </c>
      <c r="DB238" s="25">
        <v>0.14099999999999999</v>
      </c>
      <c r="DC238" s="25">
        <v>0.57330000000000003</v>
      </c>
      <c r="DD238" s="25">
        <v>0.32019999999999998</v>
      </c>
      <c r="DE238" s="25">
        <v>0.69640000000000002</v>
      </c>
      <c r="DF238" s="41" t="str">
        <f t="shared" si="36"/>
        <v/>
      </c>
      <c r="DG238" s="41" t="str">
        <f t="shared" si="40"/>
        <v/>
      </c>
      <c r="DH238" s="41" t="str">
        <f t="shared" si="41"/>
        <v/>
      </c>
      <c r="DI238" s="41" t="str">
        <f t="shared" si="42"/>
        <v/>
      </c>
      <c r="DJ238" s="41" t="str">
        <f t="shared" si="43"/>
        <v/>
      </c>
      <c r="DK238" s="41" t="str">
        <f t="shared" si="44"/>
        <v/>
      </c>
      <c r="DL238" s="41" t="str">
        <f t="shared" si="34"/>
        <v/>
      </c>
      <c r="DM238" s="41" t="str">
        <f t="shared" si="35"/>
        <v/>
      </c>
      <c r="DN238" s="41">
        <f t="shared" si="37"/>
        <v>1</v>
      </c>
      <c r="DO238" s="41">
        <f t="shared" si="38"/>
        <v>0</v>
      </c>
      <c r="DP238" s="41">
        <f t="shared" si="39"/>
        <v>0</v>
      </c>
      <c r="DQ238" s="11"/>
      <c r="DR238" s="14" t="s">
        <v>802</v>
      </c>
      <c r="DS238" s="14" t="s">
        <v>872</v>
      </c>
      <c r="DT238" s="15">
        <v>100000276</v>
      </c>
      <c r="DU238" s="15" t="s">
        <v>876</v>
      </c>
      <c r="DV238" s="15">
        <v>812</v>
      </c>
      <c r="DW238" s="15">
        <v>503.16174999999998</v>
      </c>
    </row>
    <row r="239" spans="11:127" x14ac:dyDescent="0.2">
      <c r="K239" s="2"/>
      <c r="L239" s="13">
        <v>931</v>
      </c>
      <c r="M239" s="46"/>
      <c r="N239" s="47"/>
      <c r="O239" s="14" t="s">
        <v>877</v>
      </c>
      <c r="P239" s="15" t="s">
        <v>62</v>
      </c>
      <c r="Q239" s="15">
        <v>15586</v>
      </c>
      <c r="R239" s="16" t="s">
        <v>878</v>
      </c>
      <c r="S239" s="16" t="s">
        <v>879</v>
      </c>
      <c r="T239" s="17">
        <v>10991489</v>
      </c>
      <c r="U239" s="11"/>
      <c r="V239" s="24">
        <v>2.37</v>
      </c>
      <c r="W239" s="22">
        <v>3.27</v>
      </c>
      <c r="X239" s="19">
        <v>1.38</v>
      </c>
      <c r="Y239" s="21"/>
      <c r="Z239" s="20"/>
      <c r="AA239" s="19"/>
      <c r="AB239" s="23">
        <v>0.48</v>
      </c>
      <c r="AC239" s="18">
        <v>0.21</v>
      </c>
      <c r="AD239" s="18">
        <v>0.06</v>
      </c>
      <c r="AE239" s="23">
        <v>0.44</v>
      </c>
      <c r="AF239" s="23">
        <v>0.3</v>
      </c>
      <c r="AG239" s="18">
        <v>0.23</v>
      </c>
      <c r="AH239" s="18">
        <v>0.22</v>
      </c>
      <c r="AI239" s="18">
        <v>7.0000000000000007E-2</v>
      </c>
      <c r="AJ239" s="19">
        <v>0.94</v>
      </c>
      <c r="AK239" s="19">
        <v>0.31</v>
      </c>
      <c r="AL239" s="19">
        <v>0.72</v>
      </c>
      <c r="AM239" s="18">
        <v>0.22</v>
      </c>
      <c r="AN239" s="18">
        <v>0.16</v>
      </c>
      <c r="AO239" s="18">
        <v>0.31</v>
      </c>
      <c r="AP239" s="19">
        <v>0.72</v>
      </c>
      <c r="AQ239" s="19">
        <v>2.19</v>
      </c>
      <c r="AR239" s="19">
        <v>1.26</v>
      </c>
      <c r="AS239" s="19">
        <v>1.07</v>
      </c>
      <c r="AT239" s="19">
        <v>1.89</v>
      </c>
      <c r="AU239" s="19">
        <v>2.29</v>
      </c>
      <c r="AV239" s="19">
        <v>1.34</v>
      </c>
      <c r="AW239" s="19">
        <v>2.37</v>
      </c>
      <c r="AX239" s="24">
        <v>3.27</v>
      </c>
      <c r="AY239" s="11"/>
      <c r="AZ239" s="25">
        <v>6.0699999999999997E-2</v>
      </c>
      <c r="BA239" s="25">
        <v>0.1686</v>
      </c>
      <c r="BB239" s="25">
        <v>2.4299999999999999E-2</v>
      </c>
      <c r="BC239" s="25">
        <v>0.20519999999999999</v>
      </c>
      <c r="BD239" s="25">
        <v>0.52410000000000001</v>
      </c>
      <c r="BE239" s="25">
        <v>0.93830000000000002</v>
      </c>
      <c r="BF239" s="25">
        <v>8.2000000000000003E-2</v>
      </c>
      <c r="BG239" s="25">
        <v>8.5400000000000004E-2</v>
      </c>
      <c r="BH239" s="25">
        <v>2.1500000000000001E-10</v>
      </c>
      <c r="BI239" s="25">
        <v>6.2000000000000006E-11</v>
      </c>
      <c r="BJ239" s="25">
        <v>0.30180000000000001</v>
      </c>
      <c r="BK239" s="25">
        <v>9.8400000000000001E-2</v>
      </c>
      <c r="BL239" s="25">
        <v>9.3799999999999994E-2</v>
      </c>
      <c r="BM239" s="25">
        <v>1.1000000000000001E-3</v>
      </c>
      <c r="BN239" s="25">
        <v>2.5399999999999998E-6</v>
      </c>
      <c r="BO239" s="25">
        <v>9.1600000000000001E-2</v>
      </c>
      <c r="BP239" s="25">
        <v>7.9899999999999999E-2</v>
      </c>
      <c r="BQ239" s="25">
        <v>2.9999999999999997E-4</v>
      </c>
      <c r="BR239" s="25">
        <v>1E-4</v>
      </c>
      <c r="BS239" s="25">
        <v>1.15E-6</v>
      </c>
      <c r="BT239" s="25">
        <v>0.79239999999999999</v>
      </c>
      <c r="BU239" s="25">
        <v>0.19750000000000001</v>
      </c>
      <c r="BV239" s="25">
        <v>0.75049999999999994</v>
      </c>
      <c r="BW239" s="25">
        <v>7.9000000000000008E-3</v>
      </c>
      <c r="BX239" s="25">
        <v>1.1999999999999999E-3</v>
      </c>
      <c r="BY239" s="25">
        <v>1.8100000000000002E-2</v>
      </c>
      <c r="BZ239" s="25">
        <v>0.51729999999999998</v>
      </c>
      <c r="CA239" s="25">
        <v>0.11700000000000001</v>
      </c>
      <c r="CB239" s="25">
        <v>0.8952</v>
      </c>
      <c r="CC239" s="25">
        <v>0.58389999999999997</v>
      </c>
      <c r="CD239" s="25">
        <v>0.13489999999999999</v>
      </c>
      <c r="CE239" s="25">
        <v>0.372</v>
      </c>
      <c r="CF239" s="25">
        <v>0.42670000000000002</v>
      </c>
      <c r="CG239" s="25">
        <v>0.17330000000000001</v>
      </c>
      <c r="CH239" s="25">
        <v>5.8299999999999998E-2</v>
      </c>
      <c r="CI239" s="25">
        <v>9.6699999999999994E-2</v>
      </c>
      <c r="CJ239" s="25">
        <v>1E-3</v>
      </c>
      <c r="CK239" s="25">
        <v>1.59E-6</v>
      </c>
      <c r="CL239" s="25">
        <v>9.0800000000000006E-2</v>
      </c>
      <c r="CM239" s="25">
        <v>0.19939999999999999</v>
      </c>
      <c r="CN239" s="25">
        <v>2.3E-3</v>
      </c>
      <c r="CO239" s="25">
        <v>5.0000000000000001E-4</v>
      </c>
      <c r="CP239" s="25">
        <v>2.2400000000000002E-6</v>
      </c>
      <c r="CQ239" s="25">
        <v>0.68049999999999999</v>
      </c>
      <c r="CR239" s="25">
        <v>0.18529999999999999</v>
      </c>
      <c r="CS239" s="25">
        <v>0.52890000000000004</v>
      </c>
      <c r="CT239" s="25">
        <v>1.15E-2</v>
      </c>
      <c r="CU239" s="25">
        <v>8.9999999999999998E-4</v>
      </c>
      <c r="CV239" s="25">
        <v>3.7600000000000001E-2</v>
      </c>
      <c r="CW239" s="25">
        <v>0.39929999999999999</v>
      </c>
      <c r="CX239" s="25">
        <v>0.26769999999999999</v>
      </c>
      <c r="CY239" s="25">
        <v>0.37419999999999998</v>
      </c>
      <c r="CZ239" s="25">
        <v>0.99850000000000005</v>
      </c>
      <c r="DA239" s="25">
        <v>0.17050000000000001</v>
      </c>
      <c r="DB239" s="25">
        <v>0.3347</v>
      </c>
      <c r="DC239" s="25">
        <v>0.4728</v>
      </c>
      <c r="DD239" s="25">
        <v>0.29380000000000001</v>
      </c>
      <c r="DE239" s="25">
        <v>0.32419999999999999</v>
      </c>
      <c r="DF239" s="41" t="str">
        <f t="shared" si="36"/>
        <v/>
      </c>
      <c r="DG239" s="41" t="str">
        <f t="shared" si="40"/>
        <v/>
      </c>
      <c r="DH239" s="41" t="str">
        <f t="shared" si="41"/>
        <v/>
      </c>
      <c r="DI239" s="41" t="str">
        <f t="shared" si="42"/>
        <v/>
      </c>
      <c r="DJ239" s="41" t="str">
        <f t="shared" si="43"/>
        <v/>
      </c>
      <c r="DK239" s="41" t="str">
        <f t="shared" si="44"/>
        <v/>
      </c>
      <c r="DL239" s="41" t="str">
        <f t="shared" si="34"/>
        <v/>
      </c>
      <c r="DM239" s="41" t="str">
        <f t="shared" si="35"/>
        <v/>
      </c>
      <c r="DN239" s="41">
        <f t="shared" si="37"/>
        <v>1</v>
      </c>
      <c r="DO239" s="41">
        <f t="shared" si="38"/>
        <v>0</v>
      </c>
      <c r="DP239" s="41">
        <f t="shared" si="39"/>
        <v>0</v>
      </c>
      <c r="DQ239" s="11"/>
      <c r="DR239" s="14" t="s">
        <v>802</v>
      </c>
      <c r="DS239" s="14" t="s">
        <v>872</v>
      </c>
      <c r="DT239" s="15">
        <v>913</v>
      </c>
      <c r="DU239" s="15" t="s">
        <v>880</v>
      </c>
      <c r="DV239" s="15">
        <v>3329.4</v>
      </c>
      <c r="DW239" s="15">
        <v>387.11442</v>
      </c>
    </row>
    <row r="240" spans="11:127" x14ac:dyDescent="0.2">
      <c r="K240" s="2"/>
      <c r="L240" s="13">
        <v>934</v>
      </c>
      <c r="M240" s="46"/>
      <c r="N240" s="45" t="s">
        <v>881</v>
      </c>
      <c r="O240" s="14" t="s">
        <v>882</v>
      </c>
      <c r="P240" s="15" t="s">
        <v>72</v>
      </c>
      <c r="Q240" s="15">
        <v>15960</v>
      </c>
      <c r="R240" s="16" t="s">
        <v>883</v>
      </c>
      <c r="S240" s="16" t="s">
        <v>884</v>
      </c>
      <c r="T240" s="17">
        <v>439531</v>
      </c>
      <c r="U240" s="11"/>
      <c r="V240" s="19">
        <v>7.74</v>
      </c>
      <c r="W240" s="24">
        <v>5.89</v>
      </c>
      <c r="X240" s="19">
        <v>0.76</v>
      </c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1"/>
      <c r="AZ240" s="25">
        <v>0.29849999999999999</v>
      </c>
      <c r="BA240" s="25">
        <v>0.37009999999999998</v>
      </c>
      <c r="BB240" s="25">
        <v>6.9699999999999998E-2</v>
      </c>
      <c r="BC240" s="25">
        <v>0.3221</v>
      </c>
      <c r="BD240" s="25">
        <v>0.6119</v>
      </c>
      <c r="BE240" s="25">
        <v>0.93830000000000002</v>
      </c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41" t="str">
        <f t="shared" si="36"/>
        <v/>
      </c>
      <c r="DG240" s="41" t="str">
        <f t="shared" si="40"/>
        <v/>
      </c>
      <c r="DH240" s="41" t="str">
        <f t="shared" si="41"/>
        <v/>
      </c>
      <c r="DI240" s="41" t="str">
        <f t="shared" si="42"/>
        <v/>
      </c>
      <c r="DJ240" s="41" t="str">
        <f t="shared" si="43"/>
        <v/>
      </c>
      <c r="DK240" s="41" t="str">
        <f t="shared" si="44"/>
        <v/>
      </c>
      <c r="DL240" s="41" t="str">
        <f t="shared" si="34"/>
        <v/>
      </c>
      <c r="DM240" s="41" t="str">
        <f t="shared" si="35"/>
        <v/>
      </c>
      <c r="DN240" s="41" t="str">
        <f t="shared" si="37"/>
        <v/>
      </c>
      <c r="DO240" s="41">
        <f t="shared" si="38"/>
        <v>0</v>
      </c>
      <c r="DP240" s="41">
        <f t="shared" si="39"/>
        <v>0</v>
      </c>
      <c r="DQ240" s="11"/>
      <c r="DR240" s="14" t="s">
        <v>802</v>
      </c>
      <c r="DS240" s="14" t="s">
        <v>881</v>
      </c>
      <c r="DT240" s="15">
        <v>934</v>
      </c>
      <c r="DU240" s="15" t="s">
        <v>885</v>
      </c>
      <c r="DV240" s="15">
        <v>920</v>
      </c>
      <c r="DW240" s="15">
        <v>665.21459000000004</v>
      </c>
    </row>
    <row r="241" spans="11:127" x14ac:dyDescent="0.2">
      <c r="K241" s="2"/>
      <c r="L241" s="13">
        <v>953</v>
      </c>
      <c r="M241" s="46"/>
      <c r="N241" s="46"/>
      <c r="O241" s="14" t="s">
        <v>886</v>
      </c>
      <c r="P241" s="15" t="s">
        <v>62</v>
      </c>
      <c r="Q241" s="15">
        <v>1519</v>
      </c>
      <c r="R241" s="16" t="s">
        <v>887</v>
      </c>
      <c r="S241" s="16" t="s">
        <v>888</v>
      </c>
      <c r="T241" s="17">
        <v>5988</v>
      </c>
      <c r="U241" s="11"/>
      <c r="V241" s="19">
        <v>2.2000000000000002</v>
      </c>
      <c r="W241" s="19">
        <v>2.19</v>
      </c>
      <c r="X241" s="19">
        <v>0.99</v>
      </c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1"/>
      <c r="AZ241" s="25">
        <v>0.2324</v>
      </c>
      <c r="BA241" s="25">
        <v>0.33729999999999999</v>
      </c>
      <c r="BB241" s="25">
        <v>0.1188</v>
      </c>
      <c r="BC241" s="25">
        <v>0.42170000000000002</v>
      </c>
      <c r="BD241" s="25">
        <v>0.73819999999999997</v>
      </c>
      <c r="BE241" s="25">
        <v>0.94499999999999995</v>
      </c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41" t="str">
        <f t="shared" si="36"/>
        <v/>
      </c>
      <c r="DG241" s="41" t="str">
        <f t="shared" si="40"/>
        <v/>
      </c>
      <c r="DH241" s="41" t="str">
        <f t="shared" si="41"/>
        <v/>
      </c>
      <c r="DI241" s="41" t="str">
        <f t="shared" si="42"/>
        <v/>
      </c>
      <c r="DJ241" s="41" t="str">
        <f t="shared" si="43"/>
        <v/>
      </c>
      <c r="DK241" s="41" t="str">
        <f t="shared" si="44"/>
        <v/>
      </c>
      <c r="DL241" s="41" t="str">
        <f t="shared" si="34"/>
        <v/>
      </c>
      <c r="DM241" s="41" t="str">
        <f t="shared" si="35"/>
        <v/>
      </c>
      <c r="DN241" s="41" t="str">
        <f t="shared" si="37"/>
        <v/>
      </c>
      <c r="DO241" s="41">
        <f t="shared" si="38"/>
        <v>0</v>
      </c>
      <c r="DP241" s="41">
        <f t="shared" si="39"/>
        <v>0</v>
      </c>
      <c r="DQ241" s="11"/>
      <c r="DR241" s="14" t="s">
        <v>802</v>
      </c>
      <c r="DS241" s="14" t="s">
        <v>881</v>
      </c>
      <c r="DT241" s="15">
        <v>935</v>
      </c>
      <c r="DU241" s="15" t="s">
        <v>889</v>
      </c>
      <c r="DV241" s="15">
        <v>3092</v>
      </c>
      <c r="DW241" s="15">
        <v>387.11442</v>
      </c>
    </row>
    <row r="242" spans="11:127" x14ac:dyDescent="0.2">
      <c r="K242" s="2"/>
      <c r="L242" s="13">
        <v>954</v>
      </c>
      <c r="M242" s="46"/>
      <c r="N242" s="46"/>
      <c r="O242" s="14" t="s">
        <v>890</v>
      </c>
      <c r="P242" s="15" t="s">
        <v>62</v>
      </c>
      <c r="Q242" s="15">
        <v>15573</v>
      </c>
      <c r="R242" s="16" t="s">
        <v>891</v>
      </c>
      <c r="S242" s="16" t="s">
        <v>892</v>
      </c>
      <c r="T242" s="17">
        <v>7427</v>
      </c>
      <c r="U242" s="11"/>
      <c r="V242" s="19">
        <v>1.35</v>
      </c>
      <c r="W242" s="18">
        <v>0.42</v>
      </c>
      <c r="X242" s="19">
        <v>0.31</v>
      </c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1"/>
      <c r="AZ242" s="25">
        <v>0.93869999999999998</v>
      </c>
      <c r="BA242" s="25">
        <v>0.57399999999999995</v>
      </c>
      <c r="BB242" s="25">
        <v>3.95E-2</v>
      </c>
      <c r="BC242" s="25">
        <v>0.24840000000000001</v>
      </c>
      <c r="BD242" s="25">
        <v>0.1179</v>
      </c>
      <c r="BE242" s="25">
        <v>0.93830000000000002</v>
      </c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41" t="str">
        <f t="shared" si="36"/>
        <v/>
      </c>
      <c r="DG242" s="41" t="str">
        <f t="shared" si="40"/>
        <v/>
      </c>
      <c r="DH242" s="41" t="str">
        <f t="shared" si="41"/>
        <v/>
      </c>
      <c r="DI242" s="41" t="str">
        <f t="shared" si="42"/>
        <v/>
      </c>
      <c r="DJ242" s="41" t="str">
        <f t="shared" si="43"/>
        <v/>
      </c>
      <c r="DK242" s="41" t="str">
        <f t="shared" si="44"/>
        <v/>
      </c>
      <c r="DL242" s="41" t="str">
        <f t="shared" si="34"/>
        <v/>
      </c>
      <c r="DM242" s="41" t="str">
        <f t="shared" si="35"/>
        <v/>
      </c>
      <c r="DN242" s="41" t="str">
        <f t="shared" si="37"/>
        <v/>
      </c>
      <c r="DO242" s="41">
        <f t="shared" si="38"/>
        <v>0</v>
      </c>
      <c r="DP242" s="41">
        <f t="shared" si="39"/>
        <v>0</v>
      </c>
      <c r="DQ242" s="11"/>
      <c r="DR242" s="14" t="s">
        <v>802</v>
      </c>
      <c r="DS242" s="14" t="s">
        <v>881</v>
      </c>
      <c r="DT242" s="15">
        <v>915</v>
      </c>
      <c r="DU242" s="15" t="s">
        <v>893</v>
      </c>
      <c r="DV242" s="15">
        <v>3495</v>
      </c>
      <c r="DW242" s="15">
        <v>387.11442</v>
      </c>
    </row>
    <row r="243" spans="11:127" x14ac:dyDescent="0.2">
      <c r="K243" s="2"/>
      <c r="L243" s="13">
        <v>962</v>
      </c>
      <c r="M243" s="46"/>
      <c r="N243" s="47"/>
      <c r="O243" s="14" t="s">
        <v>894</v>
      </c>
      <c r="P243" s="15" t="s">
        <v>72</v>
      </c>
      <c r="Q243" s="15">
        <v>586</v>
      </c>
      <c r="R243" s="16" t="s">
        <v>895</v>
      </c>
      <c r="S243" s="16" t="s">
        <v>896</v>
      </c>
      <c r="T243" s="17">
        <v>10542</v>
      </c>
      <c r="U243" s="11"/>
      <c r="V243" s="19">
        <v>6.09</v>
      </c>
      <c r="W243" s="19">
        <v>2.75</v>
      </c>
      <c r="X243" s="19">
        <v>0.45</v>
      </c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1"/>
      <c r="AZ243" s="25">
        <v>0.1459</v>
      </c>
      <c r="BA243" s="25">
        <v>0.27260000000000001</v>
      </c>
      <c r="BB243" s="25">
        <v>0.16109999999999999</v>
      </c>
      <c r="BC243" s="25">
        <v>0.4955</v>
      </c>
      <c r="BD243" s="25">
        <v>0.63719999999999999</v>
      </c>
      <c r="BE243" s="25">
        <v>0.93830000000000002</v>
      </c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41" t="str">
        <f t="shared" si="36"/>
        <v/>
      </c>
      <c r="DG243" s="41" t="str">
        <f t="shared" si="40"/>
        <v/>
      </c>
      <c r="DH243" s="41" t="str">
        <f t="shared" si="41"/>
        <v/>
      </c>
      <c r="DI243" s="41" t="str">
        <f t="shared" si="42"/>
        <v/>
      </c>
      <c r="DJ243" s="41" t="str">
        <f t="shared" si="43"/>
        <v/>
      </c>
      <c r="DK243" s="41" t="str">
        <f t="shared" si="44"/>
        <v/>
      </c>
      <c r="DL243" s="41" t="str">
        <f t="shared" si="34"/>
        <v/>
      </c>
      <c r="DM243" s="41" t="str">
        <f t="shared" si="35"/>
        <v/>
      </c>
      <c r="DN243" s="41" t="str">
        <f t="shared" si="37"/>
        <v/>
      </c>
      <c r="DO243" s="41">
        <f t="shared" si="38"/>
        <v>0</v>
      </c>
      <c r="DP243" s="41">
        <f t="shared" si="39"/>
        <v>0</v>
      </c>
      <c r="DQ243" s="11"/>
      <c r="DR243" s="14" t="s">
        <v>802</v>
      </c>
      <c r="DS243" s="14" t="s">
        <v>881</v>
      </c>
      <c r="DT243" s="15">
        <v>879</v>
      </c>
      <c r="DU243" s="15" t="s">
        <v>897</v>
      </c>
      <c r="DV243" s="15">
        <v>978</v>
      </c>
      <c r="DW243" s="15">
        <v>503.16176000000002</v>
      </c>
    </row>
    <row r="244" spans="11:127" x14ac:dyDescent="0.2">
      <c r="K244" s="2"/>
      <c r="L244" s="13">
        <v>968</v>
      </c>
      <c r="M244" s="46"/>
      <c r="N244" s="45" t="s">
        <v>898</v>
      </c>
      <c r="O244" s="14" t="s">
        <v>899</v>
      </c>
      <c r="P244" s="15" t="s">
        <v>62</v>
      </c>
      <c r="Q244" s="15">
        <v>48195</v>
      </c>
      <c r="R244" s="16" t="s">
        <v>900</v>
      </c>
      <c r="S244" s="16" t="s">
        <v>901</v>
      </c>
      <c r="T244" s="17">
        <v>5984</v>
      </c>
      <c r="U244" s="11"/>
      <c r="V244" s="19">
        <v>2.68</v>
      </c>
      <c r="W244" s="19">
        <v>2.83</v>
      </c>
      <c r="X244" s="19">
        <v>1.05</v>
      </c>
      <c r="Y244" s="19"/>
      <c r="Z244" s="20"/>
      <c r="AA244" s="20"/>
      <c r="AB244" s="18">
        <v>0.2</v>
      </c>
      <c r="AC244" s="18">
        <v>0.06</v>
      </c>
      <c r="AD244" s="18">
        <v>0</v>
      </c>
      <c r="AE244" s="18">
        <v>0.3</v>
      </c>
      <c r="AF244" s="18">
        <v>0.06</v>
      </c>
      <c r="AG244" s="18">
        <v>0.25</v>
      </c>
      <c r="AH244" s="18">
        <v>0.44</v>
      </c>
      <c r="AI244" s="18">
        <v>0.01</v>
      </c>
      <c r="AJ244" s="19">
        <v>1.77</v>
      </c>
      <c r="AK244" s="18">
        <v>0.03</v>
      </c>
      <c r="AL244" s="22">
        <v>5.22</v>
      </c>
      <c r="AM244" s="19">
        <v>0.93</v>
      </c>
      <c r="AN244" s="18">
        <v>7.0000000000000007E-2</v>
      </c>
      <c r="AO244" s="18">
        <v>0.18</v>
      </c>
      <c r="AP244" s="18">
        <v>0.08</v>
      </c>
      <c r="AQ244" s="19">
        <v>0.91</v>
      </c>
      <c r="AR244" s="18">
        <v>0.15</v>
      </c>
      <c r="AS244" s="19">
        <v>1.1100000000000001</v>
      </c>
      <c r="AT244" s="19">
        <v>3.8</v>
      </c>
      <c r="AU244" s="22">
        <v>6.48</v>
      </c>
      <c r="AV244" s="19">
        <v>2.2400000000000002</v>
      </c>
      <c r="AW244" s="19">
        <v>2.68</v>
      </c>
      <c r="AX244" s="19">
        <v>2.83</v>
      </c>
      <c r="AY244" s="11"/>
      <c r="AZ244" s="25">
        <v>0.23280000000000001</v>
      </c>
      <c r="BA244" s="25">
        <v>0.33729999999999999</v>
      </c>
      <c r="BB244" s="25">
        <v>0.1552</v>
      </c>
      <c r="BC244" s="25">
        <v>0.4859</v>
      </c>
      <c r="BD244" s="25">
        <v>0.90310000000000001</v>
      </c>
      <c r="BE244" s="25">
        <v>0.9526</v>
      </c>
      <c r="BF244" s="25">
        <v>0.31309999999999999</v>
      </c>
      <c r="BG244" s="25">
        <v>0.19900000000000001</v>
      </c>
      <c r="BH244" s="25">
        <v>0</v>
      </c>
      <c r="BI244" s="25">
        <v>0</v>
      </c>
      <c r="BJ244" s="25">
        <v>2.3999999999999998E-3</v>
      </c>
      <c r="BK244" s="25">
        <v>6.1999999999999998E-3</v>
      </c>
      <c r="BL244" s="25">
        <v>1.9300000000000001E-2</v>
      </c>
      <c r="BM244" s="25">
        <v>3.2499999999999997E-5</v>
      </c>
      <c r="BN244" s="25">
        <v>2.1599999999999999E-13</v>
      </c>
      <c r="BO244" s="25">
        <v>4.0800000000000003E-2</v>
      </c>
      <c r="BP244" s="25">
        <v>7.6199999999999999E-6</v>
      </c>
      <c r="BQ244" s="25">
        <v>2.12E-2</v>
      </c>
      <c r="BR244" s="25">
        <v>2.7699999999999999E-2</v>
      </c>
      <c r="BS244" s="25">
        <v>2.76E-11</v>
      </c>
      <c r="BT244" s="25">
        <v>0.91249999999999998</v>
      </c>
      <c r="BU244" s="25">
        <v>1.8699999999999999E-7</v>
      </c>
      <c r="BV244" s="25">
        <v>8.9999999999999993E-3</v>
      </c>
      <c r="BW244" s="25">
        <v>0.75880000000000003</v>
      </c>
      <c r="BX244" s="25">
        <v>1.8600000000000001E-5</v>
      </c>
      <c r="BY244" s="25">
        <v>1.9900000000000001E-2</v>
      </c>
      <c r="BZ244" s="25">
        <v>6.1E-6</v>
      </c>
      <c r="CA244" s="25">
        <v>0.87890000000000001</v>
      </c>
      <c r="CB244" s="25">
        <v>8.0000000000000004E-4</v>
      </c>
      <c r="CC244" s="25">
        <v>0.9083</v>
      </c>
      <c r="CD244" s="25">
        <v>0.1171</v>
      </c>
      <c r="CE244" s="25">
        <v>4.1300000000000003E-2</v>
      </c>
      <c r="CF244" s="25">
        <v>0.20269999999999999</v>
      </c>
      <c r="CG244" s="25">
        <v>0.27800000000000002</v>
      </c>
      <c r="CH244" s="25">
        <v>0.22459999999999999</v>
      </c>
      <c r="CI244" s="25">
        <v>3.2800000000000003E-2</v>
      </c>
      <c r="CJ244" s="25">
        <v>4.8000000000000001E-5</v>
      </c>
      <c r="CK244" s="25">
        <v>5.88E-12</v>
      </c>
      <c r="CL244" s="25">
        <v>5.11E-2</v>
      </c>
      <c r="CM244" s="25">
        <v>2.9999999999999997E-4</v>
      </c>
      <c r="CN244" s="25">
        <v>2.23E-2</v>
      </c>
      <c r="CO244" s="25">
        <v>2.6200000000000001E-2</v>
      </c>
      <c r="CP244" s="25">
        <v>5.08E-10</v>
      </c>
      <c r="CQ244" s="25">
        <v>0.71389999999999998</v>
      </c>
      <c r="CR244" s="25">
        <v>9.1700000000000003E-6</v>
      </c>
      <c r="CS244" s="25">
        <v>4.0399999999999998E-2</v>
      </c>
      <c r="CT244" s="25">
        <v>0.31590000000000001</v>
      </c>
      <c r="CU244" s="25">
        <v>4.2400000000000001E-5</v>
      </c>
      <c r="CV244" s="25">
        <v>4.0599999999999997E-2</v>
      </c>
      <c r="CW244" s="25">
        <v>8.7999999999999998E-5</v>
      </c>
      <c r="CX244" s="25">
        <v>0.60060000000000002</v>
      </c>
      <c r="CY244" s="25">
        <v>5.1999999999999998E-3</v>
      </c>
      <c r="CZ244" s="25">
        <v>0.99850000000000005</v>
      </c>
      <c r="DA244" s="25">
        <v>0.1633</v>
      </c>
      <c r="DB244" s="25">
        <v>0.1053</v>
      </c>
      <c r="DC244" s="25">
        <v>0.3256</v>
      </c>
      <c r="DD244" s="25">
        <v>0.35210000000000002</v>
      </c>
      <c r="DE244" s="25">
        <v>0.6724</v>
      </c>
      <c r="DF244" s="41" t="str">
        <f t="shared" si="36"/>
        <v/>
      </c>
      <c r="DG244" s="41" t="str">
        <f t="shared" si="40"/>
        <v>down</v>
      </c>
      <c r="DH244" s="41" t="str">
        <f t="shared" si="41"/>
        <v/>
      </c>
      <c r="DI244" s="41" t="str">
        <f t="shared" si="42"/>
        <v/>
      </c>
      <c r="DJ244" s="41" t="str">
        <f t="shared" si="43"/>
        <v/>
      </c>
      <c r="DK244" s="41" t="str">
        <f t="shared" si="44"/>
        <v/>
      </c>
      <c r="DL244" s="41" t="str">
        <f t="shared" si="34"/>
        <v/>
      </c>
      <c r="DM244" s="41" t="str">
        <f t="shared" si="35"/>
        <v/>
      </c>
      <c r="DN244" s="41">
        <f t="shared" si="37"/>
        <v>1</v>
      </c>
      <c r="DO244" s="41">
        <f t="shared" si="38"/>
        <v>1</v>
      </c>
      <c r="DP244" s="41">
        <f t="shared" si="39"/>
        <v>1</v>
      </c>
      <c r="DQ244" s="11"/>
      <c r="DR244" s="14" t="s">
        <v>802</v>
      </c>
      <c r="DS244" s="14" t="s">
        <v>898</v>
      </c>
      <c r="DT244" s="15">
        <v>878</v>
      </c>
      <c r="DU244" s="15" t="s">
        <v>902</v>
      </c>
      <c r="DV244" s="15">
        <v>2022.2</v>
      </c>
      <c r="DW244" s="15">
        <v>225.06159</v>
      </c>
    </row>
    <row r="245" spans="11:127" x14ac:dyDescent="0.2">
      <c r="K245" s="2"/>
      <c r="L245" s="13">
        <v>973</v>
      </c>
      <c r="M245" s="46"/>
      <c r="N245" s="46"/>
      <c r="O245" s="14" t="s">
        <v>903</v>
      </c>
      <c r="P245" s="15" t="s">
        <v>62</v>
      </c>
      <c r="Q245" s="15">
        <v>46142</v>
      </c>
      <c r="R245" s="16" t="s">
        <v>904</v>
      </c>
      <c r="S245" s="16" t="s">
        <v>905</v>
      </c>
      <c r="T245" s="17">
        <v>5780</v>
      </c>
      <c r="U245" s="11"/>
      <c r="V245" s="19">
        <v>1.05</v>
      </c>
      <c r="W245" s="19">
        <v>1.08</v>
      </c>
      <c r="X245" s="19">
        <v>1.03</v>
      </c>
      <c r="Y245" s="19"/>
      <c r="Z245" s="20"/>
      <c r="AA245" s="20"/>
      <c r="AB245" s="19">
        <v>0.4</v>
      </c>
      <c r="AC245" s="18">
        <v>0.23</v>
      </c>
      <c r="AD245" s="18">
        <v>0.03</v>
      </c>
      <c r="AE245" s="23">
        <v>0.57999999999999996</v>
      </c>
      <c r="AF245" s="18">
        <v>0.14000000000000001</v>
      </c>
      <c r="AG245" s="18">
        <v>0.34</v>
      </c>
      <c r="AH245" s="18">
        <v>0.49</v>
      </c>
      <c r="AI245" s="18">
        <v>0.06</v>
      </c>
      <c r="AJ245" s="19">
        <v>1.44</v>
      </c>
      <c r="AK245" s="18">
        <v>0.12</v>
      </c>
      <c r="AL245" s="22">
        <v>2.94</v>
      </c>
      <c r="AM245" s="19">
        <v>1.33</v>
      </c>
      <c r="AN245" s="18">
        <v>0.17</v>
      </c>
      <c r="AO245" s="19">
        <v>0.45</v>
      </c>
      <c r="AP245" s="18">
        <v>0.13</v>
      </c>
      <c r="AQ245" s="19">
        <v>0.55000000000000004</v>
      </c>
      <c r="AR245" s="18">
        <v>0.19</v>
      </c>
      <c r="AS245" s="18">
        <v>0.47</v>
      </c>
      <c r="AT245" s="19">
        <v>1.44</v>
      </c>
      <c r="AU245" s="19">
        <v>1.18</v>
      </c>
      <c r="AV245" s="19">
        <v>1.1200000000000001</v>
      </c>
      <c r="AW245" s="19">
        <v>1.05</v>
      </c>
      <c r="AX245" s="19">
        <v>1.08</v>
      </c>
      <c r="AY245" s="11"/>
      <c r="AZ245" s="25">
        <v>0.97199999999999998</v>
      </c>
      <c r="BA245" s="25">
        <v>0.58179999999999998</v>
      </c>
      <c r="BB245" s="25">
        <v>0.77429999999999999</v>
      </c>
      <c r="BC245" s="25">
        <v>0.98719999999999997</v>
      </c>
      <c r="BD245" s="25">
        <v>0.77749999999999997</v>
      </c>
      <c r="BE245" s="25">
        <v>0.94879999999999998</v>
      </c>
      <c r="BF245" s="25">
        <v>0.4929</v>
      </c>
      <c r="BG245" s="25">
        <v>0.26850000000000002</v>
      </c>
      <c r="BH245" s="25">
        <v>0</v>
      </c>
      <c r="BI245" s="25">
        <v>0</v>
      </c>
      <c r="BJ245" s="25">
        <v>8.3000000000000001E-3</v>
      </c>
      <c r="BK245" s="25">
        <v>1.1900000000000001E-2</v>
      </c>
      <c r="BL245" s="25">
        <v>0.1827</v>
      </c>
      <c r="BM245" s="25">
        <v>2E-3</v>
      </c>
      <c r="BN245" s="25">
        <v>2.4000000000000001E-11</v>
      </c>
      <c r="BO245" s="25">
        <v>6.4799999999999996E-2</v>
      </c>
      <c r="BP245" s="25">
        <v>6.2899999999999999E-6</v>
      </c>
      <c r="BQ245" s="25">
        <v>6.6E-3</v>
      </c>
      <c r="BR245" s="25">
        <v>3.3399999999999999E-2</v>
      </c>
      <c r="BS245" s="25">
        <v>2.6500000000000002E-10</v>
      </c>
      <c r="BT245" s="25">
        <v>0.52470000000000006</v>
      </c>
      <c r="BU245" s="25">
        <v>1.2300000000000001E-6</v>
      </c>
      <c r="BV245" s="25">
        <v>1.5900000000000001E-2</v>
      </c>
      <c r="BW245" s="25">
        <v>0.3553</v>
      </c>
      <c r="BX245" s="25">
        <v>1.33E-5</v>
      </c>
      <c r="BY245" s="25">
        <v>0.12620000000000001</v>
      </c>
      <c r="BZ245" s="25">
        <v>4.2300000000000002E-7</v>
      </c>
      <c r="CA245" s="25">
        <v>0.52280000000000004</v>
      </c>
      <c r="CB245" s="25">
        <v>2.0999999999999999E-3</v>
      </c>
      <c r="CC245" s="25">
        <v>3.8899999999999997E-2</v>
      </c>
      <c r="CD245" s="25">
        <v>0.5393</v>
      </c>
      <c r="CE245" s="25">
        <v>0.68389999999999995</v>
      </c>
      <c r="CF245" s="25">
        <v>0.34720000000000001</v>
      </c>
      <c r="CG245" s="25">
        <v>0.97460000000000002</v>
      </c>
      <c r="CH245" s="25">
        <v>0.82430000000000003</v>
      </c>
      <c r="CI245" s="25">
        <v>0.15210000000000001</v>
      </c>
      <c r="CJ245" s="25">
        <v>1.5E-3</v>
      </c>
      <c r="CK245" s="25">
        <v>1.56E-10</v>
      </c>
      <c r="CL245" s="25">
        <v>7.2099999999999997E-2</v>
      </c>
      <c r="CM245" s="25">
        <v>2.9999999999999997E-4</v>
      </c>
      <c r="CN245" s="25">
        <v>1.2699999999999999E-2</v>
      </c>
      <c r="CO245" s="25">
        <v>3.0200000000000001E-2</v>
      </c>
      <c r="CP245" s="25">
        <v>2.4600000000000002E-9</v>
      </c>
      <c r="CQ245" s="25">
        <v>0.59330000000000005</v>
      </c>
      <c r="CR245" s="25">
        <v>4.9299999999999999E-5</v>
      </c>
      <c r="CS245" s="25">
        <v>5.5800000000000002E-2</v>
      </c>
      <c r="CT245" s="25">
        <v>0.1842</v>
      </c>
      <c r="CU245" s="25">
        <v>3.3300000000000003E-5</v>
      </c>
      <c r="CV245" s="25">
        <v>0.1298</v>
      </c>
      <c r="CW245" s="25">
        <v>1.06E-5</v>
      </c>
      <c r="CX245" s="25">
        <v>0.48599999999999999</v>
      </c>
      <c r="CY245" s="25">
        <v>8.2000000000000007E-3</v>
      </c>
      <c r="CZ245" s="25">
        <v>0.49469999999999997</v>
      </c>
      <c r="DA245" s="25">
        <v>0.31879999999999997</v>
      </c>
      <c r="DB245" s="25">
        <v>0.46060000000000001</v>
      </c>
      <c r="DC245" s="25">
        <v>0.42670000000000002</v>
      </c>
      <c r="DD245" s="25">
        <v>0.53610000000000002</v>
      </c>
      <c r="DE245" s="25">
        <v>0.99119999999999997</v>
      </c>
      <c r="DF245" s="41" t="str">
        <f t="shared" si="36"/>
        <v/>
      </c>
      <c r="DG245" s="41" t="str">
        <f t="shared" si="40"/>
        <v>down</v>
      </c>
      <c r="DH245" s="41" t="str">
        <f t="shared" si="41"/>
        <v/>
      </c>
      <c r="DI245" s="41" t="str">
        <f t="shared" si="42"/>
        <v/>
      </c>
      <c r="DJ245" s="41" t="str">
        <f t="shared" si="43"/>
        <v/>
      </c>
      <c r="DK245" s="41" t="str">
        <f t="shared" si="44"/>
        <v/>
      </c>
      <c r="DL245" s="41" t="str">
        <f t="shared" si="34"/>
        <v/>
      </c>
      <c r="DM245" s="41" t="str">
        <f t="shared" si="35"/>
        <v/>
      </c>
      <c r="DN245" s="41">
        <f t="shared" si="37"/>
        <v>1</v>
      </c>
      <c r="DO245" s="41">
        <f t="shared" si="38"/>
        <v>1</v>
      </c>
      <c r="DP245" s="41">
        <f t="shared" si="39"/>
        <v>1</v>
      </c>
      <c r="DQ245" s="11"/>
      <c r="DR245" s="14" t="s">
        <v>802</v>
      </c>
      <c r="DS245" s="14" t="s">
        <v>898</v>
      </c>
      <c r="DT245" s="15">
        <v>100001740</v>
      </c>
      <c r="DU245" s="15"/>
      <c r="DV245" s="15">
        <v>2260</v>
      </c>
      <c r="DW245" s="15">
        <v>181.07176000000001</v>
      </c>
    </row>
    <row r="246" spans="11:127" x14ac:dyDescent="0.2">
      <c r="K246" s="2"/>
      <c r="L246" s="13">
        <v>974</v>
      </c>
      <c r="M246" s="46"/>
      <c r="N246" s="46"/>
      <c r="O246" s="14" t="s">
        <v>906</v>
      </c>
      <c r="P246" s="15" t="s">
        <v>62</v>
      </c>
      <c r="Q246" s="15">
        <v>584</v>
      </c>
      <c r="R246" s="16" t="s">
        <v>907</v>
      </c>
      <c r="S246" s="16" t="s">
        <v>908</v>
      </c>
      <c r="T246" s="17">
        <v>18950</v>
      </c>
      <c r="U246" s="11"/>
      <c r="V246" s="19">
        <v>2.25</v>
      </c>
      <c r="W246" s="19">
        <v>1.8</v>
      </c>
      <c r="X246" s="19">
        <v>0.8</v>
      </c>
      <c r="Y246" s="19"/>
      <c r="Z246" s="20"/>
      <c r="AA246" s="20"/>
      <c r="AB246" s="23">
        <v>0.4</v>
      </c>
      <c r="AC246" s="18">
        <v>0.21</v>
      </c>
      <c r="AD246" s="18">
        <v>0.02</v>
      </c>
      <c r="AE246" s="19">
        <v>0.53</v>
      </c>
      <c r="AF246" s="18">
        <v>0.12</v>
      </c>
      <c r="AG246" s="19">
        <v>0.42</v>
      </c>
      <c r="AH246" s="19">
        <v>0.63</v>
      </c>
      <c r="AI246" s="18">
        <v>0.08</v>
      </c>
      <c r="AJ246" s="19">
        <v>1.51</v>
      </c>
      <c r="AK246" s="18">
        <v>0.12</v>
      </c>
      <c r="AL246" s="22">
        <v>4.24</v>
      </c>
      <c r="AM246" s="19">
        <v>1.22</v>
      </c>
      <c r="AN246" s="18">
        <v>0.19</v>
      </c>
      <c r="AO246" s="19">
        <v>0.28999999999999998</v>
      </c>
      <c r="AP246" s="18">
        <v>0.15</v>
      </c>
      <c r="AQ246" s="19">
        <v>0.72</v>
      </c>
      <c r="AR246" s="18">
        <v>0.23</v>
      </c>
      <c r="AS246" s="19">
        <v>0.75</v>
      </c>
      <c r="AT246" s="19">
        <v>2.46</v>
      </c>
      <c r="AU246" s="19">
        <v>2.13</v>
      </c>
      <c r="AV246" s="19">
        <v>1.34</v>
      </c>
      <c r="AW246" s="19">
        <v>2.25</v>
      </c>
      <c r="AX246" s="19">
        <v>1.8</v>
      </c>
      <c r="AY246" s="11"/>
      <c r="AZ246" s="25">
        <v>0.27060000000000001</v>
      </c>
      <c r="BA246" s="25">
        <v>0.3513</v>
      </c>
      <c r="BB246" s="25">
        <v>0.53500000000000003</v>
      </c>
      <c r="BC246" s="25">
        <v>0.89649999999999996</v>
      </c>
      <c r="BD246" s="25">
        <v>0.69269999999999998</v>
      </c>
      <c r="BE246" s="25">
        <v>0.93830000000000002</v>
      </c>
      <c r="BF246" s="25">
        <v>0.52680000000000005</v>
      </c>
      <c r="BG246" s="25">
        <v>0.28210000000000002</v>
      </c>
      <c r="BH246" s="25">
        <v>1.6000000000000001E-14</v>
      </c>
      <c r="BI246" s="25">
        <v>1.3E-14</v>
      </c>
      <c r="BJ246" s="25">
        <v>1.6199999999999999E-2</v>
      </c>
      <c r="BK246" s="25">
        <v>1.7399999999999999E-2</v>
      </c>
      <c r="BL246" s="25">
        <v>6.5699999999999995E-2</v>
      </c>
      <c r="BM246" s="25">
        <v>2.2000000000000001E-3</v>
      </c>
      <c r="BN246" s="25">
        <v>1.16E-10</v>
      </c>
      <c r="BO246" s="25">
        <v>0.191</v>
      </c>
      <c r="BP246" s="25">
        <v>2.37E-5</v>
      </c>
      <c r="BQ246" s="25">
        <v>0.13719999999999999</v>
      </c>
      <c r="BR246" s="25">
        <v>0.3281</v>
      </c>
      <c r="BS246" s="25">
        <v>7.8199999999999999E-7</v>
      </c>
      <c r="BT246" s="25">
        <v>0.60470000000000002</v>
      </c>
      <c r="BU246" s="25">
        <v>2.8799999999999999E-5</v>
      </c>
      <c r="BV246" s="25">
        <v>1.54E-2</v>
      </c>
      <c r="BW246" s="25">
        <v>0.40129999999999999</v>
      </c>
      <c r="BX246" s="25">
        <v>8.0000000000000004E-4</v>
      </c>
      <c r="BY246" s="25">
        <v>0.1045</v>
      </c>
      <c r="BZ246" s="25">
        <v>5.0300000000000003E-5</v>
      </c>
      <c r="CA246" s="25">
        <v>0.28010000000000002</v>
      </c>
      <c r="CB246" s="25">
        <v>6.9999999999999999E-4</v>
      </c>
      <c r="CC246" s="25">
        <v>0.47320000000000001</v>
      </c>
      <c r="CD246" s="25">
        <v>0.43809999999999999</v>
      </c>
      <c r="CE246" s="25">
        <v>0.26669999999999999</v>
      </c>
      <c r="CF246" s="25">
        <v>0.65100000000000002</v>
      </c>
      <c r="CG246" s="25">
        <v>0.24410000000000001</v>
      </c>
      <c r="CH246" s="25">
        <v>0.50600000000000001</v>
      </c>
      <c r="CI246" s="25">
        <v>7.6399999999999996E-2</v>
      </c>
      <c r="CJ246" s="25">
        <v>1.6000000000000001E-3</v>
      </c>
      <c r="CK246" s="25">
        <v>4.18E-10</v>
      </c>
      <c r="CL246" s="25">
        <v>0.1552</v>
      </c>
      <c r="CM246" s="25">
        <v>5.9999999999999995E-4</v>
      </c>
      <c r="CN246" s="25">
        <v>8.3199999999999996E-2</v>
      </c>
      <c r="CO246" s="25">
        <v>0.16489999999999999</v>
      </c>
      <c r="CP246" s="25">
        <v>1.61E-6</v>
      </c>
      <c r="CQ246" s="25">
        <v>0.61660000000000004</v>
      </c>
      <c r="CR246" s="25">
        <v>4.0000000000000002E-4</v>
      </c>
      <c r="CS246" s="25">
        <v>5.5800000000000002E-2</v>
      </c>
      <c r="CT246" s="25">
        <v>0.20230000000000001</v>
      </c>
      <c r="CU246" s="25">
        <v>6.9999999999999999E-4</v>
      </c>
      <c r="CV246" s="25">
        <v>0.11840000000000001</v>
      </c>
      <c r="CW246" s="25">
        <v>4.0000000000000002E-4</v>
      </c>
      <c r="CX246" s="25">
        <v>0.37330000000000002</v>
      </c>
      <c r="CY246" s="25">
        <v>4.4000000000000003E-3</v>
      </c>
      <c r="CZ246" s="25">
        <v>0.99850000000000005</v>
      </c>
      <c r="DA246" s="25">
        <v>0.28660000000000002</v>
      </c>
      <c r="DB246" s="25">
        <v>0.27900000000000003</v>
      </c>
      <c r="DC246" s="25">
        <v>0.54700000000000004</v>
      </c>
      <c r="DD246" s="25">
        <v>0.33710000000000001</v>
      </c>
      <c r="DE246" s="25">
        <v>0.90039999999999998</v>
      </c>
      <c r="DF246" s="41" t="str">
        <f t="shared" si="36"/>
        <v/>
      </c>
      <c r="DG246" s="41" t="str">
        <f t="shared" si="40"/>
        <v>down</v>
      </c>
      <c r="DH246" s="41" t="str">
        <f t="shared" si="41"/>
        <v/>
      </c>
      <c r="DI246" s="41" t="str">
        <f t="shared" si="42"/>
        <v/>
      </c>
      <c r="DJ246" s="41" t="str">
        <f t="shared" si="43"/>
        <v/>
      </c>
      <c r="DK246" s="41" t="str">
        <f t="shared" si="44"/>
        <v/>
      </c>
      <c r="DL246" s="41" t="str">
        <f t="shared" si="34"/>
        <v/>
      </c>
      <c r="DM246" s="41" t="str">
        <f t="shared" si="35"/>
        <v/>
      </c>
      <c r="DN246" s="41">
        <f t="shared" si="37"/>
        <v>1</v>
      </c>
      <c r="DO246" s="41">
        <f t="shared" si="38"/>
        <v>1</v>
      </c>
      <c r="DP246" s="41">
        <f t="shared" si="39"/>
        <v>1</v>
      </c>
      <c r="DQ246" s="11"/>
      <c r="DR246" s="14" t="s">
        <v>802</v>
      </c>
      <c r="DS246" s="14" t="s">
        <v>898</v>
      </c>
      <c r="DT246" s="15">
        <v>803</v>
      </c>
      <c r="DU246" s="15" t="s">
        <v>909</v>
      </c>
      <c r="DV246" s="15">
        <v>2200</v>
      </c>
      <c r="DW246" s="15">
        <v>179.05610999999999</v>
      </c>
    </row>
    <row r="247" spans="11:127" x14ac:dyDescent="0.2">
      <c r="K247" s="2"/>
      <c r="L247" s="13">
        <v>984</v>
      </c>
      <c r="M247" s="46"/>
      <c r="N247" s="46"/>
      <c r="O247" s="14" t="s">
        <v>910</v>
      </c>
      <c r="P247" s="15" t="s">
        <v>62</v>
      </c>
      <c r="Q247" s="15">
        <v>1117</v>
      </c>
      <c r="R247" s="16" t="s">
        <v>911</v>
      </c>
      <c r="S247" s="16" t="s">
        <v>912</v>
      </c>
      <c r="T247" s="17">
        <v>11850</v>
      </c>
      <c r="U247" s="11"/>
      <c r="V247" s="22">
        <v>1.49</v>
      </c>
      <c r="W247" s="24">
        <v>1.44</v>
      </c>
      <c r="X247" s="19">
        <v>0.97</v>
      </c>
      <c r="Y247" s="20"/>
      <c r="Z247" s="20"/>
      <c r="AA247" s="20"/>
      <c r="AB247" s="18">
        <v>0.38</v>
      </c>
      <c r="AC247" s="18">
        <v>0.25</v>
      </c>
      <c r="AD247" s="18">
        <v>0.24</v>
      </c>
      <c r="AE247" s="23">
        <v>0.65</v>
      </c>
      <c r="AF247" s="19">
        <v>0.97</v>
      </c>
      <c r="AG247" s="18">
        <v>0.35</v>
      </c>
      <c r="AH247" s="18">
        <v>0.52</v>
      </c>
      <c r="AI247" s="18">
        <v>0.3</v>
      </c>
      <c r="AJ247" s="19">
        <v>1.49</v>
      </c>
      <c r="AK247" s="19">
        <v>0.57999999999999996</v>
      </c>
      <c r="AL247" s="22">
        <v>2.5</v>
      </c>
      <c r="AM247" s="19">
        <v>1.27</v>
      </c>
      <c r="AN247" s="19">
        <v>1.1200000000000001</v>
      </c>
      <c r="AO247" s="18">
        <v>0.51</v>
      </c>
      <c r="AP247" s="19">
        <v>0.88</v>
      </c>
      <c r="AQ247" s="19">
        <v>1.21</v>
      </c>
      <c r="AR247" s="18">
        <v>0.31</v>
      </c>
      <c r="AS247" s="19">
        <v>1.0900000000000001</v>
      </c>
      <c r="AT247" s="22">
        <v>2.04</v>
      </c>
      <c r="AU247" s="22">
        <v>2.4900000000000002</v>
      </c>
      <c r="AV247" s="24">
        <v>1.59</v>
      </c>
      <c r="AW247" s="19">
        <v>1.49</v>
      </c>
      <c r="AX247" s="19">
        <v>1.44</v>
      </c>
      <c r="AY247" s="11"/>
      <c r="AZ247" s="25">
        <v>3.0300000000000001E-2</v>
      </c>
      <c r="BA247" s="25">
        <v>0.1293</v>
      </c>
      <c r="BB247" s="25">
        <v>7.7399999999999997E-2</v>
      </c>
      <c r="BC247" s="25">
        <v>0.33600000000000002</v>
      </c>
      <c r="BD247" s="25">
        <v>0.80410000000000004</v>
      </c>
      <c r="BE247" s="25">
        <v>0.94879999999999998</v>
      </c>
      <c r="BF247" s="25">
        <v>3.39E-2</v>
      </c>
      <c r="BG247" s="25">
        <v>5.2999999999999999E-2</v>
      </c>
      <c r="BH247" s="25">
        <v>1.8300000000000001E-5</v>
      </c>
      <c r="BI247" s="25">
        <v>2.17E-6</v>
      </c>
      <c r="BJ247" s="25">
        <v>1E-4</v>
      </c>
      <c r="BK247" s="25">
        <v>1.1999999999999999E-3</v>
      </c>
      <c r="BL247" s="25">
        <v>5.4999999999999997E-3</v>
      </c>
      <c r="BM247" s="25">
        <v>2.65E-5</v>
      </c>
      <c r="BN247" s="25">
        <v>1.9300000000000002E-5</v>
      </c>
      <c r="BO247" s="25">
        <v>9.9299999999999999E-2</v>
      </c>
      <c r="BP247" s="25">
        <v>0.92889999999999995</v>
      </c>
      <c r="BQ247" s="25">
        <v>8.9099999999999997E-5</v>
      </c>
      <c r="BR247" s="25">
        <v>1E-3</v>
      </c>
      <c r="BS247" s="25">
        <v>2.7800000000000001E-5</v>
      </c>
      <c r="BT247" s="25">
        <v>0.45889999999999997</v>
      </c>
      <c r="BU247" s="25">
        <v>0.2838</v>
      </c>
      <c r="BV247" s="25">
        <v>5.7999999999999996E-3</v>
      </c>
      <c r="BW247" s="25">
        <v>0.40050000000000002</v>
      </c>
      <c r="BX247" s="25">
        <v>0.7621</v>
      </c>
      <c r="BY247" s="25">
        <v>4.8599999999999997E-2</v>
      </c>
      <c r="BZ247" s="25">
        <v>0.58940000000000003</v>
      </c>
      <c r="CA247" s="25">
        <v>0.19339999999999999</v>
      </c>
      <c r="CB247" s="25">
        <v>5.0000000000000001E-4</v>
      </c>
      <c r="CC247" s="25">
        <v>0.99209999999999998</v>
      </c>
      <c r="CD247" s="25">
        <v>4.6800000000000001E-2</v>
      </c>
      <c r="CE247" s="25">
        <v>1.9E-2</v>
      </c>
      <c r="CF247" s="25">
        <v>9.6100000000000005E-2</v>
      </c>
      <c r="CG247" s="25">
        <v>0.16139999999999999</v>
      </c>
      <c r="CH247" s="25">
        <v>0.22059999999999999</v>
      </c>
      <c r="CI247" s="25">
        <v>1.44E-2</v>
      </c>
      <c r="CJ247" s="25">
        <v>4.1600000000000002E-5</v>
      </c>
      <c r="CK247" s="25">
        <v>9.4900000000000006E-6</v>
      </c>
      <c r="CL247" s="25">
        <v>9.5699999999999993E-2</v>
      </c>
      <c r="CM247" s="25">
        <v>0.70140000000000002</v>
      </c>
      <c r="CN247" s="25">
        <v>8.9999999999999998E-4</v>
      </c>
      <c r="CO247" s="25">
        <v>1.9E-3</v>
      </c>
      <c r="CP247" s="25">
        <v>3.26E-5</v>
      </c>
      <c r="CQ247" s="25">
        <v>0.5635</v>
      </c>
      <c r="CR247" s="25">
        <v>0.22850000000000001</v>
      </c>
      <c r="CS247" s="25">
        <v>3.0800000000000001E-2</v>
      </c>
      <c r="CT247" s="25">
        <v>0.20230000000000001</v>
      </c>
      <c r="CU247" s="25">
        <v>0.16650000000000001</v>
      </c>
      <c r="CV247" s="25">
        <v>7.3700000000000002E-2</v>
      </c>
      <c r="CW247" s="25">
        <v>0.42380000000000001</v>
      </c>
      <c r="CX247" s="25">
        <v>0.32369999999999999</v>
      </c>
      <c r="CY247" s="25">
        <v>3.5000000000000001E-3</v>
      </c>
      <c r="CZ247" s="25">
        <v>0.99850000000000005</v>
      </c>
      <c r="DA247" s="25">
        <v>9.5500000000000002E-2</v>
      </c>
      <c r="DB247" s="25">
        <v>8.1000000000000003E-2</v>
      </c>
      <c r="DC247" s="25">
        <v>0.24859999999999999</v>
      </c>
      <c r="DD247" s="25">
        <v>0.2873</v>
      </c>
      <c r="DE247" s="25">
        <v>0.66439999999999999</v>
      </c>
      <c r="DF247" s="41" t="str">
        <f t="shared" si="36"/>
        <v/>
      </c>
      <c r="DG247" s="41" t="str">
        <f t="shared" si="40"/>
        <v>down</v>
      </c>
      <c r="DH247" s="41" t="str">
        <f t="shared" si="41"/>
        <v/>
      </c>
      <c r="DI247" s="41" t="str">
        <f t="shared" si="42"/>
        <v>up</v>
      </c>
      <c r="DJ247" s="41" t="str">
        <f t="shared" si="43"/>
        <v>up</v>
      </c>
      <c r="DK247" s="41" t="str">
        <f t="shared" si="44"/>
        <v/>
      </c>
      <c r="DL247" s="41" t="str">
        <f t="shared" si="34"/>
        <v/>
      </c>
      <c r="DM247" s="41" t="str">
        <f t="shared" si="35"/>
        <v/>
      </c>
      <c r="DN247" s="41">
        <f t="shared" si="37"/>
        <v>1</v>
      </c>
      <c r="DO247" s="41">
        <f t="shared" si="38"/>
        <v>1</v>
      </c>
      <c r="DP247" s="41">
        <f t="shared" si="39"/>
        <v>3</v>
      </c>
      <c r="DQ247" s="11"/>
      <c r="DR247" s="14" t="s">
        <v>802</v>
      </c>
      <c r="DS247" s="14" t="s">
        <v>898</v>
      </c>
      <c r="DT247" s="15">
        <v>1003</v>
      </c>
      <c r="DU247" s="15" t="s">
        <v>913</v>
      </c>
      <c r="DV247" s="15">
        <v>2309.6999999999998</v>
      </c>
      <c r="DW247" s="15">
        <v>181.07176000000001</v>
      </c>
    </row>
    <row r="248" spans="11:127" x14ac:dyDescent="0.2">
      <c r="K248" s="2"/>
      <c r="L248" s="13">
        <v>992</v>
      </c>
      <c r="M248" s="46"/>
      <c r="N248" s="47"/>
      <c r="O248" s="14" t="s">
        <v>914</v>
      </c>
      <c r="P248" s="15" t="s">
        <v>62</v>
      </c>
      <c r="Q248" s="15">
        <v>27719</v>
      </c>
      <c r="R248" s="16" t="s">
        <v>915</v>
      </c>
      <c r="S248" s="16" t="s">
        <v>916</v>
      </c>
      <c r="T248" s="17">
        <v>128869</v>
      </c>
      <c r="U248" s="11"/>
      <c r="V248" s="19">
        <v>1.6</v>
      </c>
      <c r="W248" s="22">
        <v>2.5</v>
      </c>
      <c r="X248" s="19">
        <v>1.56</v>
      </c>
      <c r="Y248" s="19"/>
      <c r="Z248" s="20"/>
      <c r="AA248" s="20"/>
      <c r="AB248" s="18">
        <v>0.09</v>
      </c>
      <c r="AC248" s="18">
        <v>0.03</v>
      </c>
      <c r="AD248" s="18">
        <v>0.01</v>
      </c>
      <c r="AE248" s="23">
        <v>0.32</v>
      </c>
      <c r="AF248" s="19">
        <v>0.28000000000000003</v>
      </c>
      <c r="AG248" s="18">
        <v>0.28999999999999998</v>
      </c>
      <c r="AH248" s="18">
        <v>0.34</v>
      </c>
      <c r="AI248" s="18">
        <v>0.02</v>
      </c>
      <c r="AJ248" s="19">
        <v>1.2</v>
      </c>
      <c r="AK248" s="18">
        <v>0.06</v>
      </c>
      <c r="AL248" s="22">
        <v>5.15</v>
      </c>
      <c r="AM248" s="19">
        <v>0.32</v>
      </c>
      <c r="AN248" s="19">
        <v>0.2</v>
      </c>
      <c r="AO248" s="18">
        <v>0.06</v>
      </c>
      <c r="AP248" s="19">
        <v>0.62</v>
      </c>
      <c r="AQ248" s="19">
        <v>0.67</v>
      </c>
      <c r="AR248" s="18">
        <v>0.1</v>
      </c>
      <c r="AS248" s="19">
        <v>2.11</v>
      </c>
      <c r="AT248" s="22">
        <v>5.69</v>
      </c>
      <c r="AU248" s="24">
        <v>8</v>
      </c>
      <c r="AV248" s="19">
        <v>1.1399999999999999</v>
      </c>
      <c r="AW248" s="19">
        <v>1.6</v>
      </c>
      <c r="AX248" s="19">
        <v>2.5</v>
      </c>
      <c r="AY248" s="11"/>
      <c r="AZ248" s="25">
        <v>0.20699999999999999</v>
      </c>
      <c r="BA248" s="25">
        <v>0.32150000000000001</v>
      </c>
      <c r="BB248" s="25">
        <v>7.7000000000000002E-3</v>
      </c>
      <c r="BC248" s="25">
        <v>0.13800000000000001</v>
      </c>
      <c r="BD248" s="25">
        <v>0.15179999999999999</v>
      </c>
      <c r="BE248" s="25">
        <v>0.93830000000000002</v>
      </c>
      <c r="BF248" s="25">
        <v>0.33179999999999998</v>
      </c>
      <c r="BG248" s="25">
        <v>0.2077</v>
      </c>
      <c r="BH248" s="25">
        <v>1.03E-9</v>
      </c>
      <c r="BI248" s="25">
        <v>2.54E-10</v>
      </c>
      <c r="BJ248" s="25">
        <v>2.8999999999999998E-3</v>
      </c>
      <c r="BK248" s="25">
        <v>6.8999999999999999E-3</v>
      </c>
      <c r="BL248" s="25">
        <v>1.3899999999999999E-2</v>
      </c>
      <c r="BM248" s="25">
        <v>4.7800000000000003E-5</v>
      </c>
      <c r="BN248" s="25">
        <v>7.4799999999999997E-7</v>
      </c>
      <c r="BO248" s="25">
        <v>6.9099999999999995E-2</v>
      </c>
      <c r="BP248" s="25">
        <v>0.25779999999999997</v>
      </c>
      <c r="BQ248" s="25">
        <v>9.2999999999999992E-3</v>
      </c>
      <c r="BR248" s="25">
        <v>4.0000000000000001E-3</v>
      </c>
      <c r="BS248" s="25">
        <v>9.8700000000000004E-7</v>
      </c>
      <c r="BT248" s="25">
        <v>0.7591</v>
      </c>
      <c r="BU248" s="25">
        <v>1.6899999999999998E-2</v>
      </c>
      <c r="BV248" s="25">
        <v>6.3E-3</v>
      </c>
      <c r="BW248" s="25">
        <v>0.25740000000000002</v>
      </c>
      <c r="BX248" s="25">
        <v>0.1125</v>
      </c>
      <c r="BY248" s="25">
        <v>2.0000000000000001E-4</v>
      </c>
      <c r="BZ248" s="25">
        <v>0.64200000000000002</v>
      </c>
      <c r="CA248" s="25">
        <v>0.67430000000000001</v>
      </c>
      <c r="CB248" s="25">
        <v>8.3000000000000001E-3</v>
      </c>
      <c r="CC248" s="25">
        <v>0.78979999999999995</v>
      </c>
      <c r="CD248" s="25">
        <v>1.0800000000000001E-2</v>
      </c>
      <c r="CE248" s="25">
        <v>7.5200000000000003E-2</v>
      </c>
      <c r="CF248" s="25">
        <v>0.61319999999999997</v>
      </c>
      <c r="CG248" s="25">
        <v>0.62170000000000003</v>
      </c>
      <c r="CH248" s="25">
        <v>0.24129999999999999</v>
      </c>
      <c r="CI248" s="25">
        <v>2.7199999999999998E-2</v>
      </c>
      <c r="CJ248" s="25">
        <v>6.6099999999999994E-5</v>
      </c>
      <c r="CK248" s="25">
        <v>6.3E-7</v>
      </c>
      <c r="CL248" s="25">
        <v>7.5800000000000006E-2</v>
      </c>
      <c r="CM248" s="25">
        <v>0.40660000000000002</v>
      </c>
      <c r="CN248" s="25">
        <v>1.55E-2</v>
      </c>
      <c r="CO248" s="25">
        <v>5.7999999999999996E-3</v>
      </c>
      <c r="CP248" s="25">
        <v>1.9599999999999999E-6</v>
      </c>
      <c r="CQ248" s="25">
        <v>0.6663</v>
      </c>
      <c r="CR248" s="25">
        <v>3.6700000000000003E-2</v>
      </c>
      <c r="CS248" s="25">
        <v>3.2500000000000001E-2</v>
      </c>
      <c r="CT248" s="25">
        <v>0.14560000000000001</v>
      </c>
      <c r="CU248" s="25">
        <v>3.9300000000000002E-2</v>
      </c>
      <c r="CV248" s="25">
        <v>2.5999999999999999E-3</v>
      </c>
      <c r="CW248" s="25">
        <v>0.44390000000000002</v>
      </c>
      <c r="CX248" s="25">
        <v>0.55200000000000005</v>
      </c>
      <c r="CY248" s="25">
        <v>1.9699999999999999E-2</v>
      </c>
      <c r="CZ248" s="25">
        <v>0.99850000000000005</v>
      </c>
      <c r="DA248" s="25">
        <v>4.5499999999999999E-2</v>
      </c>
      <c r="DB248" s="25">
        <v>0.14099999999999999</v>
      </c>
      <c r="DC248" s="25">
        <v>0.53180000000000005</v>
      </c>
      <c r="DD248" s="25">
        <v>0.4577</v>
      </c>
      <c r="DE248" s="25">
        <v>0.68720000000000003</v>
      </c>
      <c r="DF248" s="41" t="str">
        <f t="shared" si="36"/>
        <v/>
      </c>
      <c r="DG248" s="41" t="str">
        <f t="shared" si="40"/>
        <v>down</v>
      </c>
      <c r="DH248" s="41" t="str">
        <f t="shared" si="41"/>
        <v/>
      </c>
      <c r="DI248" s="41" t="str">
        <f t="shared" si="42"/>
        <v>up</v>
      </c>
      <c r="DJ248" s="41" t="str">
        <f t="shared" si="43"/>
        <v/>
      </c>
      <c r="DK248" s="41" t="str">
        <f t="shared" si="44"/>
        <v/>
      </c>
      <c r="DL248" s="41" t="str">
        <f t="shared" si="34"/>
        <v/>
      </c>
      <c r="DM248" s="41" t="str">
        <f t="shared" si="35"/>
        <v/>
      </c>
      <c r="DN248" s="41">
        <f t="shared" si="37"/>
        <v>1</v>
      </c>
      <c r="DO248" s="41">
        <f t="shared" si="38"/>
        <v>1</v>
      </c>
      <c r="DP248" s="41">
        <f t="shared" si="39"/>
        <v>2</v>
      </c>
      <c r="DQ248" s="11"/>
      <c r="DR248" s="14" t="s">
        <v>802</v>
      </c>
      <c r="DS248" s="14" t="s">
        <v>898</v>
      </c>
      <c r="DT248" s="15">
        <v>100001026</v>
      </c>
      <c r="DU248" s="15" t="s">
        <v>917</v>
      </c>
      <c r="DV248" s="15">
        <v>3085</v>
      </c>
      <c r="DW248" s="15">
        <v>195.05101999999999</v>
      </c>
    </row>
    <row r="249" spans="11:127" x14ac:dyDescent="0.2">
      <c r="K249" s="2"/>
      <c r="L249" s="13">
        <v>1019</v>
      </c>
      <c r="M249" s="46"/>
      <c r="N249" s="45" t="s">
        <v>918</v>
      </c>
      <c r="O249" s="14" t="s">
        <v>919</v>
      </c>
      <c r="P249" s="15" t="s">
        <v>62</v>
      </c>
      <c r="Q249" s="15">
        <v>15443</v>
      </c>
      <c r="R249" s="16" t="s">
        <v>920</v>
      </c>
      <c r="S249" s="16" t="s">
        <v>921</v>
      </c>
      <c r="T249" s="17">
        <v>444791</v>
      </c>
      <c r="U249" s="11"/>
      <c r="V249" s="19">
        <v>2.0699999999999998</v>
      </c>
      <c r="W249" s="19">
        <v>1.43</v>
      </c>
      <c r="X249" s="19">
        <v>0.69</v>
      </c>
      <c r="Y249" s="19"/>
      <c r="Z249" s="20"/>
      <c r="AA249" s="20"/>
      <c r="AB249" s="19">
        <v>0.63</v>
      </c>
      <c r="AC249" s="18">
        <v>0.24</v>
      </c>
      <c r="AD249" s="18">
        <v>0.09</v>
      </c>
      <c r="AE249" s="18">
        <v>0.39</v>
      </c>
      <c r="AF249" s="18">
        <v>0.36</v>
      </c>
      <c r="AG249" s="19">
        <v>0.86</v>
      </c>
      <c r="AH249" s="19">
        <v>0.79</v>
      </c>
      <c r="AI249" s="18">
        <v>0.22</v>
      </c>
      <c r="AJ249" s="19">
        <v>0.92</v>
      </c>
      <c r="AK249" s="18">
        <v>0.28000000000000003</v>
      </c>
      <c r="AL249" s="22">
        <v>3.39</v>
      </c>
      <c r="AM249" s="19">
        <v>1.08</v>
      </c>
      <c r="AN249" s="18">
        <v>0.3</v>
      </c>
      <c r="AO249" s="18">
        <v>0.32</v>
      </c>
      <c r="AP249" s="18">
        <v>0.28000000000000003</v>
      </c>
      <c r="AQ249" s="19">
        <v>0.82</v>
      </c>
      <c r="AR249" s="18">
        <v>0.41</v>
      </c>
      <c r="AS249" s="19">
        <v>1.1299999999999999</v>
      </c>
      <c r="AT249" s="22">
        <v>2.23</v>
      </c>
      <c r="AU249" s="22">
        <v>2.67</v>
      </c>
      <c r="AV249" s="19">
        <v>1.84</v>
      </c>
      <c r="AW249" s="19">
        <v>2.0699999999999998</v>
      </c>
      <c r="AX249" s="19">
        <v>1.43</v>
      </c>
      <c r="AY249" s="11"/>
      <c r="AZ249" s="25">
        <v>0.39600000000000002</v>
      </c>
      <c r="BA249" s="25">
        <v>0.40629999999999999</v>
      </c>
      <c r="BB249" s="25">
        <v>0.25469999999999998</v>
      </c>
      <c r="BC249" s="25">
        <v>0.62190000000000001</v>
      </c>
      <c r="BD249" s="25">
        <v>0.87209999999999999</v>
      </c>
      <c r="BE249" s="25">
        <v>0.94879999999999998</v>
      </c>
      <c r="BF249" s="25">
        <v>0.39929999999999999</v>
      </c>
      <c r="BG249" s="25">
        <v>0.23580000000000001</v>
      </c>
      <c r="BH249" s="25">
        <v>1.04E-12</v>
      </c>
      <c r="BI249" s="25">
        <v>4.8099999999999997E-13</v>
      </c>
      <c r="BJ249" s="25">
        <v>5.1000000000000004E-3</v>
      </c>
      <c r="BK249" s="25">
        <v>8.9999999999999993E-3</v>
      </c>
      <c r="BL249" s="25">
        <v>0.27560000000000001</v>
      </c>
      <c r="BM249" s="25">
        <v>8.0000000000000004E-4</v>
      </c>
      <c r="BN249" s="25">
        <v>2.9999999999999997E-8</v>
      </c>
      <c r="BO249" s="25">
        <v>1.7500000000000002E-2</v>
      </c>
      <c r="BP249" s="25">
        <v>6.4999999999999997E-3</v>
      </c>
      <c r="BQ249" s="25">
        <v>0.24399999999999999</v>
      </c>
      <c r="BR249" s="25">
        <v>0.38769999999999999</v>
      </c>
      <c r="BS249" s="25">
        <v>7.7600000000000002E-6</v>
      </c>
      <c r="BT249" s="25">
        <v>0.76029999999999998</v>
      </c>
      <c r="BU249" s="25">
        <v>2.0000000000000001E-4</v>
      </c>
      <c r="BV249" s="25">
        <v>5.0000000000000001E-4</v>
      </c>
      <c r="BW249" s="25">
        <v>0.59060000000000001</v>
      </c>
      <c r="BX249" s="25">
        <v>5.4000000000000003E-3</v>
      </c>
      <c r="BY249" s="25">
        <v>2.5000000000000001E-3</v>
      </c>
      <c r="BZ249" s="25">
        <v>1.1000000000000001E-3</v>
      </c>
      <c r="CA249" s="25">
        <v>0.71550000000000002</v>
      </c>
      <c r="CB249" s="25">
        <v>1.2200000000000001E-2</v>
      </c>
      <c r="CC249" s="25">
        <v>0.65969999999999995</v>
      </c>
      <c r="CD249" s="25">
        <v>3.09E-2</v>
      </c>
      <c r="CE249" s="25">
        <v>2.4500000000000001E-2</v>
      </c>
      <c r="CF249" s="25">
        <v>0.13900000000000001</v>
      </c>
      <c r="CG249" s="25">
        <v>0.27400000000000002</v>
      </c>
      <c r="CH249" s="25">
        <v>0.375</v>
      </c>
      <c r="CI249" s="25">
        <v>0.19769999999999999</v>
      </c>
      <c r="CJ249" s="25">
        <v>6.9999999999999999E-4</v>
      </c>
      <c r="CK249" s="25">
        <v>3.9699999999999998E-8</v>
      </c>
      <c r="CL249" s="25">
        <v>2.76E-2</v>
      </c>
      <c r="CM249" s="25">
        <v>3.5299999999999998E-2</v>
      </c>
      <c r="CN249" s="25">
        <v>0.12230000000000001</v>
      </c>
      <c r="CO249" s="25">
        <v>0.1817</v>
      </c>
      <c r="CP249" s="25">
        <v>1.0699999999999999E-5</v>
      </c>
      <c r="CQ249" s="25">
        <v>0.6663</v>
      </c>
      <c r="CR249" s="25">
        <v>1.6000000000000001E-3</v>
      </c>
      <c r="CS249" s="25">
        <v>8.6E-3</v>
      </c>
      <c r="CT249" s="25">
        <v>0.26540000000000002</v>
      </c>
      <c r="CU249" s="25">
        <v>3.0000000000000001E-3</v>
      </c>
      <c r="CV249" s="25">
        <v>1.0800000000000001E-2</v>
      </c>
      <c r="CW249" s="25">
        <v>4.7000000000000002E-3</v>
      </c>
      <c r="CX249" s="25">
        <v>0.56320000000000003</v>
      </c>
      <c r="CY249" s="25">
        <v>2.5399999999999999E-2</v>
      </c>
      <c r="CZ249" s="25">
        <v>0.99850000000000005</v>
      </c>
      <c r="DA249" s="25">
        <v>7.5600000000000001E-2</v>
      </c>
      <c r="DB249" s="25">
        <v>8.4599999999999995E-2</v>
      </c>
      <c r="DC249" s="25">
        <v>0.2843</v>
      </c>
      <c r="DD249" s="25">
        <v>0.34939999999999999</v>
      </c>
      <c r="DE249" s="25">
        <v>0.82220000000000004</v>
      </c>
      <c r="DF249" s="41" t="str">
        <f t="shared" si="36"/>
        <v/>
      </c>
      <c r="DG249" s="41" t="str">
        <f t="shared" si="40"/>
        <v>down</v>
      </c>
      <c r="DH249" s="41" t="str">
        <f t="shared" si="41"/>
        <v/>
      </c>
      <c r="DI249" s="41" t="str">
        <f t="shared" si="42"/>
        <v>up</v>
      </c>
      <c r="DJ249" s="41" t="str">
        <f t="shared" si="43"/>
        <v>up</v>
      </c>
      <c r="DK249" s="41" t="str">
        <f t="shared" si="44"/>
        <v/>
      </c>
      <c r="DL249" s="41" t="str">
        <f t="shared" si="34"/>
        <v/>
      </c>
      <c r="DM249" s="41" t="str">
        <f t="shared" si="35"/>
        <v/>
      </c>
      <c r="DN249" s="41">
        <f t="shared" si="37"/>
        <v>1</v>
      </c>
      <c r="DO249" s="41">
        <f t="shared" si="38"/>
        <v>1</v>
      </c>
      <c r="DP249" s="41">
        <f t="shared" si="39"/>
        <v>3</v>
      </c>
      <c r="DQ249" s="11"/>
      <c r="DR249" s="14" t="s">
        <v>802</v>
      </c>
      <c r="DS249" s="14" t="s">
        <v>918</v>
      </c>
      <c r="DT249" s="15">
        <v>100000257</v>
      </c>
      <c r="DU249" s="15" t="s">
        <v>922</v>
      </c>
      <c r="DV249" s="15">
        <v>3233.3</v>
      </c>
      <c r="DW249" s="15">
        <v>193.03537</v>
      </c>
    </row>
    <row r="250" spans="11:127" x14ac:dyDescent="0.2">
      <c r="K250" s="2"/>
      <c r="L250" s="13">
        <v>1023</v>
      </c>
      <c r="M250" s="46"/>
      <c r="N250" s="46"/>
      <c r="O250" s="14" t="s">
        <v>923</v>
      </c>
      <c r="P250" s="15" t="s">
        <v>62</v>
      </c>
      <c r="Q250" s="15">
        <v>15107</v>
      </c>
      <c r="R250" s="16" t="s">
        <v>924</v>
      </c>
      <c r="S250" s="16" t="s">
        <v>925</v>
      </c>
      <c r="T250" s="17">
        <v>439219</v>
      </c>
      <c r="U250" s="11"/>
      <c r="V250" s="19">
        <v>0.9</v>
      </c>
      <c r="W250" s="19">
        <v>1.45</v>
      </c>
      <c r="X250" s="24">
        <v>1.61</v>
      </c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1"/>
      <c r="AZ250" s="25">
        <v>0.72909999999999997</v>
      </c>
      <c r="BA250" s="25">
        <v>0.50600000000000001</v>
      </c>
      <c r="BB250" s="25">
        <v>0.1169</v>
      </c>
      <c r="BC250" s="25">
        <v>0.41710000000000003</v>
      </c>
      <c r="BD250" s="25">
        <v>5.0599999999999999E-2</v>
      </c>
      <c r="BE250" s="25">
        <v>0.93830000000000002</v>
      </c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41" t="str">
        <f t="shared" si="36"/>
        <v/>
      </c>
      <c r="DG250" s="41" t="str">
        <f t="shared" si="40"/>
        <v/>
      </c>
      <c r="DH250" s="41" t="str">
        <f t="shared" si="41"/>
        <v/>
      </c>
      <c r="DI250" s="41" t="str">
        <f t="shared" si="42"/>
        <v/>
      </c>
      <c r="DJ250" s="41" t="str">
        <f t="shared" si="43"/>
        <v/>
      </c>
      <c r="DK250" s="41" t="str">
        <f t="shared" si="44"/>
        <v/>
      </c>
      <c r="DL250" s="41" t="str">
        <f t="shared" si="34"/>
        <v/>
      </c>
      <c r="DM250" s="41" t="str">
        <f t="shared" si="35"/>
        <v/>
      </c>
      <c r="DN250" s="41" t="str">
        <f t="shared" si="37"/>
        <v/>
      </c>
      <c r="DO250" s="41">
        <f t="shared" si="38"/>
        <v>0</v>
      </c>
      <c r="DP250" s="41">
        <f t="shared" si="39"/>
        <v>0</v>
      </c>
      <c r="DQ250" s="11"/>
      <c r="DR250" s="14" t="s">
        <v>802</v>
      </c>
      <c r="DS250" s="14" t="s">
        <v>918</v>
      </c>
      <c r="DT250" s="15">
        <v>1213</v>
      </c>
      <c r="DU250" s="15" t="s">
        <v>926</v>
      </c>
      <c r="DV250" s="15">
        <v>4114</v>
      </c>
      <c r="DW250" s="15">
        <v>300.04899</v>
      </c>
    </row>
    <row r="251" spans="11:127" x14ac:dyDescent="0.2">
      <c r="K251" s="2"/>
      <c r="L251" s="13">
        <v>1024</v>
      </c>
      <c r="M251" s="46"/>
      <c r="N251" s="46"/>
      <c r="O251" s="14" t="s">
        <v>927</v>
      </c>
      <c r="P251" s="15" t="s">
        <v>62</v>
      </c>
      <c r="Q251" s="15">
        <v>15741</v>
      </c>
      <c r="R251" s="16" t="s">
        <v>928</v>
      </c>
      <c r="S251" s="16" t="s">
        <v>929</v>
      </c>
      <c r="T251" s="17">
        <v>440364</v>
      </c>
      <c r="U251" s="11"/>
      <c r="V251" s="19">
        <v>2.92</v>
      </c>
      <c r="W251" s="22">
        <v>10.49</v>
      </c>
      <c r="X251" s="24">
        <v>3.59</v>
      </c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1"/>
      <c r="AZ251" s="25">
        <v>0.44969999999999999</v>
      </c>
      <c r="BA251" s="25">
        <v>0.4264</v>
      </c>
      <c r="BB251" s="25">
        <v>1.0699999999999999E-2</v>
      </c>
      <c r="BC251" s="25">
        <v>0.1419</v>
      </c>
      <c r="BD251" s="25">
        <v>6.1800000000000001E-2</v>
      </c>
      <c r="BE251" s="25">
        <v>0.93830000000000002</v>
      </c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41" t="str">
        <f t="shared" si="36"/>
        <v/>
      </c>
      <c r="DG251" s="41" t="str">
        <f t="shared" si="40"/>
        <v/>
      </c>
      <c r="DH251" s="41" t="str">
        <f t="shared" si="41"/>
        <v/>
      </c>
      <c r="DI251" s="41" t="str">
        <f t="shared" si="42"/>
        <v/>
      </c>
      <c r="DJ251" s="41" t="str">
        <f t="shared" si="43"/>
        <v/>
      </c>
      <c r="DK251" s="41" t="str">
        <f t="shared" si="44"/>
        <v/>
      </c>
      <c r="DL251" s="41" t="str">
        <f t="shared" si="34"/>
        <v/>
      </c>
      <c r="DM251" s="41" t="str">
        <f t="shared" si="35"/>
        <v/>
      </c>
      <c r="DN251" s="41" t="str">
        <f t="shared" si="37"/>
        <v/>
      </c>
      <c r="DO251" s="41">
        <f t="shared" si="38"/>
        <v>0</v>
      </c>
      <c r="DP251" s="41">
        <f t="shared" si="39"/>
        <v>0</v>
      </c>
      <c r="DQ251" s="11"/>
      <c r="DR251" s="14" t="s">
        <v>802</v>
      </c>
      <c r="DS251" s="14" t="s">
        <v>918</v>
      </c>
      <c r="DT251" s="15">
        <v>1212</v>
      </c>
      <c r="DU251" s="15" t="s">
        <v>930</v>
      </c>
      <c r="DV251" s="15">
        <v>4052</v>
      </c>
      <c r="DW251" s="15">
        <v>300.04899</v>
      </c>
    </row>
    <row r="252" spans="11:127" x14ac:dyDescent="0.2">
      <c r="K252" s="2"/>
      <c r="L252" s="13">
        <v>1025</v>
      </c>
      <c r="M252" s="46"/>
      <c r="N252" s="46"/>
      <c r="O252" s="14" t="s">
        <v>931</v>
      </c>
      <c r="P252" s="15" t="s">
        <v>72</v>
      </c>
      <c r="Q252" s="15">
        <v>21365</v>
      </c>
      <c r="R252" s="16" t="s">
        <v>932</v>
      </c>
      <c r="S252" s="16" t="s">
        <v>933</v>
      </c>
      <c r="T252" s="17">
        <v>193456</v>
      </c>
      <c r="U252" s="11"/>
      <c r="V252" s="19">
        <v>2.31</v>
      </c>
      <c r="W252" s="19">
        <v>1.31</v>
      </c>
      <c r="X252" s="19">
        <v>0.56999999999999995</v>
      </c>
      <c r="Y252" s="19"/>
      <c r="Z252" s="20"/>
      <c r="AA252" s="19"/>
      <c r="AB252" s="19">
        <v>0.62</v>
      </c>
      <c r="AC252" s="18">
        <v>0.26</v>
      </c>
      <c r="AD252" s="18">
        <v>0.34</v>
      </c>
      <c r="AE252" s="18">
        <v>0.42</v>
      </c>
      <c r="AF252" s="19">
        <v>1.31</v>
      </c>
      <c r="AG252" s="19">
        <v>0.68</v>
      </c>
      <c r="AH252" s="19">
        <v>0.7</v>
      </c>
      <c r="AI252" s="19">
        <v>0.83</v>
      </c>
      <c r="AJ252" s="19">
        <v>1.03</v>
      </c>
      <c r="AK252" s="19">
        <v>1.18</v>
      </c>
      <c r="AL252" s="19">
        <v>1.18</v>
      </c>
      <c r="AM252" s="19">
        <v>0.72</v>
      </c>
      <c r="AN252" s="19">
        <v>0.67</v>
      </c>
      <c r="AO252" s="19">
        <v>0.61</v>
      </c>
      <c r="AP252" s="19">
        <v>0.93</v>
      </c>
      <c r="AQ252" s="19">
        <v>0.96</v>
      </c>
      <c r="AR252" s="19">
        <v>0.67</v>
      </c>
      <c r="AS252" s="19">
        <v>1.05</v>
      </c>
      <c r="AT252" s="19">
        <v>1.28</v>
      </c>
      <c r="AU252" s="19">
        <v>2.57</v>
      </c>
      <c r="AV252" s="19">
        <v>1.84</v>
      </c>
      <c r="AW252" s="19">
        <v>2.31</v>
      </c>
      <c r="AX252" s="19">
        <v>1.31</v>
      </c>
      <c r="AY252" s="11"/>
      <c r="AZ252" s="25">
        <v>0.39</v>
      </c>
      <c r="BA252" s="25">
        <v>0.40629999999999999</v>
      </c>
      <c r="BB252" s="25">
        <v>0.9194</v>
      </c>
      <c r="BC252" s="25">
        <v>0.995</v>
      </c>
      <c r="BD252" s="25">
        <v>0.50060000000000004</v>
      </c>
      <c r="BE252" s="25">
        <v>0.93830000000000002</v>
      </c>
      <c r="BF252" s="25">
        <v>0.55910000000000004</v>
      </c>
      <c r="BG252" s="25">
        <v>0.29120000000000001</v>
      </c>
      <c r="BH252" s="25">
        <v>2.41E-2</v>
      </c>
      <c r="BI252" s="25">
        <v>1.6999999999999999E-3</v>
      </c>
      <c r="BJ252" s="25">
        <v>0.52080000000000004</v>
      </c>
      <c r="BK252" s="25">
        <v>0.1384</v>
      </c>
      <c r="BL252" s="25">
        <v>0.48309999999999997</v>
      </c>
      <c r="BM252" s="25">
        <v>8.3000000000000001E-3</v>
      </c>
      <c r="BN252" s="25">
        <v>2.7099999999999999E-2</v>
      </c>
      <c r="BO252" s="25">
        <v>4.7300000000000002E-2</v>
      </c>
      <c r="BP252" s="25">
        <v>0.64380000000000004</v>
      </c>
      <c r="BQ252" s="25">
        <v>0.36680000000000001</v>
      </c>
      <c r="BR252" s="25">
        <v>0.33110000000000001</v>
      </c>
      <c r="BS252" s="25">
        <v>0.34539999999999998</v>
      </c>
      <c r="BT252" s="25">
        <v>0.94399999999999995</v>
      </c>
      <c r="BU252" s="25">
        <v>0.97719999999999996</v>
      </c>
      <c r="BV252" s="25">
        <v>0.33439999999999998</v>
      </c>
      <c r="BW252" s="25">
        <v>0.61419999999999997</v>
      </c>
      <c r="BX252" s="25">
        <v>0.3488</v>
      </c>
      <c r="BY252" s="25">
        <v>0.14410000000000001</v>
      </c>
      <c r="BZ252" s="25">
        <v>0.66320000000000001</v>
      </c>
      <c r="CA252" s="25">
        <v>0.83860000000000001</v>
      </c>
      <c r="CB252" s="25">
        <v>0.2324</v>
      </c>
      <c r="CC252" s="25">
        <v>0.68459999999999999</v>
      </c>
      <c r="CD252" s="25">
        <v>0.63839999999999997</v>
      </c>
      <c r="CE252" s="25">
        <v>0.12720000000000001</v>
      </c>
      <c r="CF252" s="25">
        <v>0.31290000000000001</v>
      </c>
      <c r="CG252" s="25">
        <v>0.2712</v>
      </c>
      <c r="CH252" s="25">
        <v>0.90849999999999997</v>
      </c>
      <c r="CI252" s="25">
        <v>0.28649999999999998</v>
      </c>
      <c r="CJ252" s="25">
        <v>4.8999999999999998E-3</v>
      </c>
      <c r="CK252" s="25">
        <v>5.8999999999999999E-3</v>
      </c>
      <c r="CL252" s="25">
        <v>5.8299999999999998E-2</v>
      </c>
      <c r="CM252" s="25">
        <v>0.63529999999999998</v>
      </c>
      <c r="CN252" s="25">
        <v>0.16270000000000001</v>
      </c>
      <c r="CO252" s="25">
        <v>0.16569999999999999</v>
      </c>
      <c r="CP252" s="25">
        <v>8.2900000000000001E-2</v>
      </c>
      <c r="CQ252" s="25">
        <v>0.71940000000000004</v>
      </c>
      <c r="CR252" s="25">
        <v>0.46</v>
      </c>
      <c r="CS252" s="25">
        <v>0.35020000000000001</v>
      </c>
      <c r="CT252" s="25">
        <v>0.27039999999999997</v>
      </c>
      <c r="CU252" s="25">
        <v>9.6100000000000005E-2</v>
      </c>
      <c r="CV252" s="25">
        <v>0.13969999999999999</v>
      </c>
      <c r="CW252" s="25">
        <v>0.44890000000000002</v>
      </c>
      <c r="CX252" s="25">
        <v>0.59370000000000001</v>
      </c>
      <c r="CY252" s="25">
        <v>0.15809999999999999</v>
      </c>
      <c r="CZ252" s="25">
        <v>0.99850000000000005</v>
      </c>
      <c r="DA252" s="25">
        <v>0.34549999999999997</v>
      </c>
      <c r="DB252" s="25">
        <v>0.185</v>
      </c>
      <c r="DC252" s="25">
        <v>0.4042</v>
      </c>
      <c r="DD252" s="25">
        <v>0.34739999999999999</v>
      </c>
      <c r="DE252" s="25">
        <v>0.99119999999999997</v>
      </c>
      <c r="DF252" s="41" t="str">
        <f t="shared" si="36"/>
        <v/>
      </c>
      <c r="DG252" s="41" t="str">
        <f t="shared" si="40"/>
        <v/>
      </c>
      <c r="DH252" s="41" t="str">
        <f t="shared" si="41"/>
        <v/>
      </c>
      <c r="DI252" s="41" t="str">
        <f t="shared" si="42"/>
        <v/>
      </c>
      <c r="DJ252" s="41" t="str">
        <f t="shared" si="43"/>
        <v/>
      </c>
      <c r="DK252" s="41" t="str">
        <f t="shared" si="44"/>
        <v/>
      </c>
      <c r="DL252" s="41" t="str">
        <f t="shared" si="34"/>
        <v/>
      </c>
      <c r="DM252" s="41" t="str">
        <f t="shared" si="35"/>
        <v/>
      </c>
      <c r="DN252" s="41">
        <f t="shared" si="37"/>
        <v>1</v>
      </c>
      <c r="DO252" s="41">
        <f t="shared" si="38"/>
        <v>0</v>
      </c>
      <c r="DP252" s="41">
        <f t="shared" si="39"/>
        <v>0</v>
      </c>
      <c r="DQ252" s="11"/>
      <c r="DR252" s="14" t="s">
        <v>802</v>
      </c>
      <c r="DS252" s="14" t="s">
        <v>918</v>
      </c>
      <c r="DT252" s="15">
        <v>100000700</v>
      </c>
      <c r="DU252" s="15" t="s">
        <v>934</v>
      </c>
      <c r="DV252" s="15">
        <v>699.3</v>
      </c>
      <c r="DW252" s="15">
        <v>300.03946999999999</v>
      </c>
    </row>
    <row r="253" spans="11:127" x14ac:dyDescent="0.2">
      <c r="K253" s="2"/>
      <c r="L253" s="13">
        <v>1030</v>
      </c>
      <c r="M253" s="46"/>
      <c r="N253" s="46"/>
      <c r="O253" s="14" t="s">
        <v>935</v>
      </c>
      <c r="P253" s="15" t="s">
        <v>38</v>
      </c>
      <c r="Q253" s="15">
        <v>32377</v>
      </c>
      <c r="R253" s="16" t="s">
        <v>936</v>
      </c>
      <c r="S253" s="16" t="s">
        <v>937</v>
      </c>
      <c r="T253" s="17">
        <v>439197</v>
      </c>
      <c r="U253" s="11"/>
      <c r="V253" s="19">
        <v>1.38</v>
      </c>
      <c r="W253" s="19">
        <v>1.62</v>
      </c>
      <c r="X253" s="19">
        <v>1.17</v>
      </c>
      <c r="Y253" s="19"/>
      <c r="Z253" s="20"/>
      <c r="AA253" s="20"/>
      <c r="AB253" s="18">
        <v>0.39</v>
      </c>
      <c r="AC253" s="18">
        <v>0.37</v>
      </c>
      <c r="AD253" s="18">
        <v>0.21</v>
      </c>
      <c r="AE253" s="19">
        <v>0.94</v>
      </c>
      <c r="AF253" s="19">
        <v>0.56999999999999995</v>
      </c>
      <c r="AG253" s="19">
        <v>1.27</v>
      </c>
      <c r="AH253" s="19">
        <v>1.73</v>
      </c>
      <c r="AI253" s="19">
        <v>0.7</v>
      </c>
      <c r="AJ253" s="19">
        <v>1.36</v>
      </c>
      <c r="AK253" s="23">
        <v>0.4</v>
      </c>
      <c r="AL253" s="22">
        <v>1.29</v>
      </c>
      <c r="AM253" s="19">
        <v>0.56000000000000005</v>
      </c>
      <c r="AN253" s="19">
        <v>0.43</v>
      </c>
      <c r="AO253" s="18">
        <v>0.44</v>
      </c>
      <c r="AP253" s="19">
        <v>0.76</v>
      </c>
      <c r="AQ253" s="18">
        <v>0.42</v>
      </c>
      <c r="AR253" s="18">
        <v>0.8</v>
      </c>
      <c r="AS253" s="19">
        <v>1.35</v>
      </c>
      <c r="AT253" s="22">
        <v>2.63</v>
      </c>
      <c r="AU253" s="19">
        <v>1.96</v>
      </c>
      <c r="AV253" s="19">
        <v>1.23</v>
      </c>
      <c r="AW253" s="19">
        <v>1.38</v>
      </c>
      <c r="AX253" s="19">
        <v>1.62</v>
      </c>
      <c r="AY253" s="11"/>
      <c r="AZ253" s="25">
        <v>0.27150000000000002</v>
      </c>
      <c r="BA253" s="25">
        <v>0.3513</v>
      </c>
      <c r="BB253" s="25">
        <v>0.15920000000000001</v>
      </c>
      <c r="BC253" s="25">
        <v>0.49170000000000003</v>
      </c>
      <c r="BD253" s="25">
        <v>0.67220000000000002</v>
      </c>
      <c r="BE253" s="25">
        <v>0.93830000000000002</v>
      </c>
      <c r="BF253" s="25">
        <v>0.78300000000000003</v>
      </c>
      <c r="BG253" s="25">
        <v>0.37240000000000001</v>
      </c>
      <c r="BH253" s="25">
        <v>6.1999999999999998E-3</v>
      </c>
      <c r="BI253" s="25">
        <v>5.0000000000000001E-4</v>
      </c>
      <c r="BJ253" s="25">
        <v>4.7800000000000002E-2</v>
      </c>
      <c r="BK253" s="25">
        <v>3.1899999999999998E-2</v>
      </c>
      <c r="BL253" s="25">
        <v>4.7600000000000003E-2</v>
      </c>
      <c r="BM253" s="25">
        <v>3.78E-2</v>
      </c>
      <c r="BN253" s="25">
        <v>5.9999999999999995E-4</v>
      </c>
      <c r="BO253" s="25">
        <v>0.91930000000000001</v>
      </c>
      <c r="BP253" s="25">
        <v>0.1376</v>
      </c>
      <c r="BQ253" s="25">
        <v>0.3846</v>
      </c>
      <c r="BR253" s="25">
        <v>0.2898</v>
      </c>
      <c r="BS253" s="25">
        <v>0.44829999999999998</v>
      </c>
      <c r="BT253" s="25">
        <v>0.84840000000000004</v>
      </c>
      <c r="BU253" s="25">
        <v>7.1999999999999995E-2</v>
      </c>
      <c r="BV253" s="25">
        <v>2.06E-2</v>
      </c>
      <c r="BW253" s="25">
        <v>0.97660000000000002</v>
      </c>
      <c r="BX253" s="25">
        <v>0.67669999999999997</v>
      </c>
      <c r="BY253" s="25">
        <v>2.2200000000000001E-2</v>
      </c>
      <c r="BZ253" s="25">
        <v>0.65539999999999998</v>
      </c>
      <c r="CA253" s="25">
        <v>4.02E-2</v>
      </c>
      <c r="CB253" s="25">
        <v>4.07E-2</v>
      </c>
      <c r="CC253" s="25">
        <v>0.42599999999999999</v>
      </c>
      <c r="CD253" s="25">
        <v>2.4500000000000001E-2</v>
      </c>
      <c r="CE253" s="25">
        <v>0.27779999999999999</v>
      </c>
      <c r="CF253" s="25">
        <v>0.95140000000000002</v>
      </c>
      <c r="CG253" s="25">
        <v>0.44500000000000001</v>
      </c>
      <c r="CH253" s="25">
        <v>0.26819999999999999</v>
      </c>
      <c r="CI253" s="25">
        <v>6.25E-2</v>
      </c>
      <c r="CJ253" s="25">
        <v>1.6299999999999999E-2</v>
      </c>
      <c r="CK253" s="25">
        <v>2.0000000000000001E-4</v>
      </c>
      <c r="CL253" s="25">
        <v>0.43159999999999998</v>
      </c>
      <c r="CM253" s="25">
        <v>0.27300000000000002</v>
      </c>
      <c r="CN253" s="25">
        <v>0.16830000000000001</v>
      </c>
      <c r="CO253" s="25">
        <v>0.15210000000000001</v>
      </c>
      <c r="CP253" s="25">
        <v>0.1023</v>
      </c>
      <c r="CQ253" s="25">
        <v>0.70499999999999996</v>
      </c>
      <c r="CR253" s="25">
        <v>0.1037</v>
      </c>
      <c r="CS253" s="25">
        <v>6.59E-2</v>
      </c>
      <c r="CT253" s="25">
        <v>0.375</v>
      </c>
      <c r="CU253" s="25">
        <v>0.15429999999999999</v>
      </c>
      <c r="CV253" s="25">
        <v>4.2500000000000003E-2</v>
      </c>
      <c r="CW253" s="25">
        <v>0.4481</v>
      </c>
      <c r="CX253" s="25">
        <v>0.17150000000000001</v>
      </c>
      <c r="CY253" s="25">
        <v>4.8599999999999997E-2</v>
      </c>
      <c r="CZ253" s="25">
        <v>0.99850000000000005</v>
      </c>
      <c r="DA253" s="25">
        <v>7.3599999999999999E-2</v>
      </c>
      <c r="DB253" s="25">
        <v>0.28489999999999999</v>
      </c>
      <c r="DC253" s="25">
        <v>0.61080000000000001</v>
      </c>
      <c r="DD253" s="25">
        <v>0.40870000000000001</v>
      </c>
      <c r="DE253" s="25">
        <v>0.71709999999999996</v>
      </c>
      <c r="DF253" s="41" t="str">
        <f t="shared" si="36"/>
        <v/>
      </c>
      <c r="DG253" s="41" t="str">
        <f t="shared" si="40"/>
        <v>down</v>
      </c>
      <c r="DH253" s="41" t="str">
        <f t="shared" si="41"/>
        <v/>
      </c>
      <c r="DI253" s="41" t="str">
        <f t="shared" si="42"/>
        <v>up</v>
      </c>
      <c r="DJ253" s="41" t="str">
        <f t="shared" si="43"/>
        <v/>
      </c>
      <c r="DK253" s="41" t="str">
        <f t="shared" si="44"/>
        <v/>
      </c>
      <c r="DL253" s="41" t="str">
        <f t="shared" si="34"/>
        <v/>
      </c>
      <c r="DM253" s="41" t="str">
        <f t="shared" si="35"/>
        <v/>
      </c>
      <c r="DN253" s="41">
        <f t="shared" si="37"/>
        <v>1</v>
      </c>
      <c r="DO253" s="41">
        <f t="shared" si="38"/>
        <v>1</v>
      </c>
      <c r="DP253" s="41">
        <f t="shared" si="39"/>
        <v>2</v>
      </c>
      <c r="DQ253" s="11"/>
      <c r="DR253" s="14" t="s">
        <v>802</v>
      </c>
      <c r="DS253" s="14" t="s">
        <v>918</v>
      </c>
      <c r="DT253" s="15">
        <v>1162</v>
      </c>
      <c r="DU253" s="15" t="s">
        <v>938</v>
      </c>
      <c r="DV253" s="15">
        <v>660</v>
      </c>
      <c r="DW253" s="15">
        <v>310.11326000000003</v>
      </c>
    </row>
    <row r="254" spans="11:127" x14ac:dyDescent="0.2">
      <c r="K254" s="2"/>
      <c r="L254" s="13">
        <v>1032</v>
      </c>
      <c r="M254" s="46"/>
      <c r="N254" s="46"/>
      <c r="O254" s="14" t="s">
        <v>939</v>
      </c>
      <c r="P254" s="15" t="s">
        <v>72</v>
      </c>
      <c r="Q254" s="15">
        <v>35469</v>
      </c>
      <c r="R254" s="16" t="s">
        <v>940</v>
      </c>
      <c r="S254" s="16" t="s">
        <v>941</v>
      </c>
      <c r="T254" s="17">
        <v>439454</v>
      </c>
      <c r="U254" s="11"/>
      <c r="V254" s="19">
        <v>1.31</v>
      </c>
      <c r="W254" s="19">
        <v>1.08</v>
      </c>
      <c r="X254" s="19">
        <v>0.83</v>
      </c>
      <c r="Y254" s="19"/>
      <c r="Z254" s="20"/>
      <c r="AA254" s="20"/>
      <c r="AB254" s="19">
        <v>1.1299999999999999</v>
      </c>
      <c r="AC254" s="18">
        <v>0.47</v>
      </c>
      <c r="AD254" s="18">
        <v>0.23</v>
      </c>
      <c r="AE254" s="18">
        <v>0.41</v>
      </c>
      <c r="AF254" s="18">
        <v>0.5</v>
      </c>
      <c r="AG254" s="22">
        <v>1.58</v>
      </c>
      <c r="AH254" s="22">
        <v>1.78</v>
      </c>
      <c r="AI254" s="23">
        <v>0.57999999999999996</v>
      </c>
      <c r="AJ254" s="19">
        <v>1.1200000000000001</v>
      </c>
      <c r="AK254" s="18">
        <v>0.33</v>
      </c>
      <c r="AL254" s="22">
        <v>1.95</v>
      </c>
      <c r="AM254" s="19">
        <v>1.47</v>
      </c>
      <c r="AN254" s="18">
        <v>0.43</v>
      </c>
      <c r="AO254" s="19">
        <v>0.75</v>
      </c>
      <c r="AP254" s="18">
        <v>0.28999999999999998</v>
      </c>
      <c r="AQ254" s="18">
        <v>0.52</v>
      </c>
      <c r="AR254" s="19">
        <v>0.6</v>
      </c>
      <c r="AS254" s="19">
        <v>0.74</v>
      </c>
      <c r="AT254" s="19">
        <v>1.03</v>
      </c>
      <c r="AU254" s="22">
        <v>1.99</v>
      </c>
      <c r="AV254" s="22">
        <v>1.86</v>
      </c>
      <c r="AW254" s="19">
        <v>1.31</v>
      </c>
      <c r="AX254" s="19">
        <v>1.08</v>
      </c>
      <c r="AY254" s="11"/>
      <c r="AZ254" s="25">
        <v>0.19700000000000001</v>
      </c>
      <c r="BA254" s="25">
        <v>0.31759999999999999</v>
      </c>
      <c r="BB254" s="25">
        <v>0.64759999999999995</v>
      </c>
      <c r="BC254" s="25">
        <v>0.95660000000000001</v>
      </c>
      <c r="BD254" s="25">
        <v>0.35399999999999998</v>
      </c>
      <c r="BE254" s="25">
        <v>0.93830000000000002</v>
      </c>
      <c r="BF254" s="25">
        <v>0.65259999999999996</v>
      </c>
      <c r="BG254" s="25">
        <v>0.3241</v>
      </c>
      <c r="BH254" s="25">
        <v>5.8200000000000004E-13</v>
      </c>
      <c r="BI254" s="25">
        <v>2.96E-13</v>
      </c>
      <c r="BJ254" s="25">
        <v>1.84E-2</v>
      </c>
      <c r="BK254" s="25">
        <v>1.8499999999999999E-2</v>
      </c>
      <c r="BL254" s="25">
        <v>0.25259999999999999</v>
      </c>
      <c r="BM254" s="25">
        <v>2.0500000000000001E-2</v>
      </c>
      <c r="BN254" s="25">
        <v>1.8899999999999999E-6</v>
      </c>
      <c r="BO254" s="25">
        <v>8.0000000000000004E-4</v>
      </c>
      <c r="BP254" s="25">
        <v>5.1999999999999998E-3</v>
      </c>
      <c r="BQ254" s="25">
        <v>2.9100000000000001E-2</v>
      </c>
      <c r="BR254" s="25">
        <v>1.3599999999999999E-2</v>
      </c>
      <c r="BS254" s="25">
        <v>5.8299999999999998E-2</v>
      </c>
      <c r="BT254" s="25">
        <v>0.75900000000000001</v>
      </c>
      <c r="BU254" s="25">
        <v>3.4900000000000001E-5</v>
      </c>
      <c r="BV254" s="25">
        <v>1.2E-2</v>
      </c>
      <c r="BW254" s="25">
        <v>0.13569999999999999</v>
      </c>
      <c r="BX254" s="25">
        <v>6.9999999999999999E-4</v>
      </c>
      <c r="BY254" s="25">
        <v>0.2853</v>
      </c>
      <c r="BZ254" s="25">
        <v>3.5300000000000001E-6</v>
      </c>
      <c r="CA254" s="25">
        <v>3.15E-2</v>
      </c>
      <c r="CB254" s="25">
        <v>0.1983</v>
      </c>
      <c r="CC254" s="25">
        <v>0.2661</v>
      </c>
      <c r="CD254" s="25">
        <v>0.89349999999999996</v>
      </c>
      <c r="CE254" s="25">
        <v>8.5000000000000006E-3</v>
      </c>
      <c r="CF254" s="25">
        <v>1.1900000000000001E-2</v>
      </c>
      <c r="CG254" s="25">
        <v>0.25609999999999999</v>
      </c>
      <c r="CH254" s="25">
        <v>0.70469999999999999</v>
      </c>
      <c r="CI254" s="25">
        <v>0.18809999999999999</v>
      </c>
      <c r="CJ254" s="25">
        <v>0.01</v>
      </c>
      <c r="CK254" s="25">
        <v>1.2699999999999999E-6</v>
      </c>
      <c r="CL254" s="25">
        <v>3.0999999999999999E-3</v>
      </c>
      <c r="CM254" s="25">
        <v>3.1E-2</v>
      </c>
      <c r="CN254" s="25">
        <v>2.7799999999999998E-2</v>
      </c>
      <c r="CO254" s="25">
        <v>1.4800000000000001E-2</v>
      </c>
      <c r="CP254" s="25">
        <v>1.9699999999999999E-2</v>
      </c>
      <c r="CQ254" s="25">
        <v>0.6663</v>
      </c>
      <c r="CR254" s="25">
        <v>5.0000000000000001E-4</v>
      </c>
      <c r="CS254" s="25">
        <v>4.8599999999999997E-2</v>
      </c>
      <c r="CT254" s="25">
        <v>9.0999999999999998E-2</v>
      </c>
      <c r="CU254" s="25">
        <v>5.9999999999999995E-4</v>
      </c>
      <c r="CV254" s="25">
        <v>0.21859999999999999</v>
      </c>
      <c r="CW254" s="25">
        <v>5.6499999999999998E-5</v>
      </c>
      <c r="CX254" s="25">
        <v>0.17119999999999999</v>
      </c>
      <c r="CY254" s="25">
        <v>0.14230000000000001</v>
      </c>
      <c r="CZ254" s="25">
        <v>0.88700000000000001</v>
      </c>
      <c r="DA254" s="25">
        <v>0.39500000000000002</v>
      </c>
      <c r="DB254" s="25">
        <v>5.4300000000000001E-2</v>
      </c>
      <c r="DC254" s="25">
        <v>7.2900000000000006E-2</v>
      </c>
      <c r="DD254" s="25">
        <v>0.34689999999999999</v>
      </c>
      <c r="DE254" s="25">
        <v>0.97430000000000005</v>
      </c>
      <c r="DF254" s="41" t="str">
        <f t="shared" si="36"/>
        <v/>
      </c>
      <c r="DG254" s="41" t="str">
        <f t="shared" si="40"/>
        <v/>
      </c>
      <c r="DH254" s="41" t="str">
        <f t="shared" si="41"/>
        <v/>
      </c>
      <c r="DI254" s="41" t="str">
        <f t="shared" si="42"/>
        <v/>
      </c>
      <c r="DJ254" s="41" t="str">
        <f t="shared" si="43"/>
        <v>up</v>
      </c>
      <c r="DK254" s="41" t="str">
        <f t="shared" si="44"/>
        <v>up</v>
      </c>
      <c r="DL254" s="41" t="str">
        <f t="shared" si="34"/>
        <v/>
      </c>
      <c r="DM254" s="41" t="str">
        <f t="shared" si="35"/>
        <v/>
      </c>
      <c r="DN254" s="41">
        <f t="shared" si="37"/>
        <v>1</v>
      </c>
      <c r="DO254" s="41">
        <f t="shared" si="38"/>
        <v>0</v>
      </c>
      <c r="DP254" s="41">
        <f t="shared" si="39"/>
        <v>2</v>
      </c>
      <c r="DQ254" s="11"/>
      <c r="DR254" s="14" t="s">
        <v>802</v>
      </c>
      <c r="DS254" s="14" t="s">
        <v>918</v>
      </c>
      <c r="DT254" s="15">
        <v>1216</v>
      </c>
      <c r="DU254" s="15" t="s">
        <v>942</v>
      </c>
      <c r="DV254" s="15">
        <v>759</v>
      </c>
      <c r="DW254" s="15">
        <v>219.09863999999999</v>
      </c>
    </row>
    <row r="255" spans="11:127" x14ac:dyDescent="0.2">
      <c r="K255" s="2"/>
      <c r="L255" s="13">
        <v>1033</v>
      </c>
      <c r="M255" s="46"/>
      <c r="N255" s="46"/>
      <c r="O255" s="14" t="s">
        <v>943</v>
      </c>
      <c r="P255" s="15" t="s">
        <v>72</v>
      </c>
      <c r="Q255" s="15">
        <v>18354</v>
      </c>
      <c r="R255" s="16" t="s">
        <v>944</v>
      </c>
      <c r="S255" s="16" t="s">
        <v>945</v>
      </c>
      <c r="T255" s="17">
        <v>5462244</v>
      </c>
      <c r="U255" s="11"/>
      <c r="V255" s="18">
        <v>0.76</v>
      </c>
      <c r="W255" s="18">
        <v>0.69</v>
      </c>
      <c r="X255" s="19">
        <v>0.91</v>
      </c>
      <c r="Y255" s="19"/>
      <c r="Z255" s="20"/>
      <c r="AA255" s="21"/>
      <c r="AB255" s="22">
        <v>1.4</v>
      </c>
      <c r="AC255" s="22">
        <v>1.8</v>
      </c>
      <c r="AD255" s="19">
        <v>0.77</v>
      </c>
      <c r="AE255" s="19">
        <v>1.29</v>
      </c>
      <c r="AF255" s="18">
        <v>0.43</v>
      </c>
      <c r="AG255" s="22">
        <v>1.72</v>
      </c>
      <c r="AH255" s="22">
        <v>1.47</v>
      </c>
      <c r="AI255" s="19">
        <v>0.63</v>
      </c>
      <c r="AJ255" s="19">
        <v>0.86</v>
      </c>
      <c r="AK255" s="18">
        <v>0.43</v>
      </c>
      <c r="AL255" s="19">
        <v>0.9</v>
      </c>
      <c r="AM255" s="19">
        <v>1.73</v>
      </c>
      <c r="AN255" s="18">
        <v>0.34</v>
      </c>
      <c r="AO255" s="24">
        <v>1.91</v>
      </c>
      <c r="AP255" s="18">
        <v>0.2</v>
      </c>
      <c r="AQ255" s="19">
        <v>0.93</v>
      </c>
      <c r="AR255" s="22">
        <v>1.55</v>
      </c>
      <c r="AS255" s="19">
        <v>1.1499999999999999</v>
      </c>
      <c r="AT255" s="19">
        <v>1</v>
      </c>
      <c r="AU255" s="19">
        <v>0.76</v>
      </c>
      <c r="AV255" s="19">
        <v>1.48</v>
      </c>
      <c r="AW255" s="19">
        <v>0.76</v>
      </c>
      <c r="AX255" s="19">
        <v>0.69</v>
      </c>
      <c r="AY255" s="11"/>
      <c r="AZ255" s="25">
        <v>4.53E-2</v>
      </c>
      <c r="BA255" s="25">
        <v>0.1507</v>
      </c>
      <c r="BB255" s="25">
        <v>4.4200000000000003E-2</v>
      </c>
      <c r="BC255" s="25">
        <v>0.26240000000000002</v>
      </c>
      <c r="BD255" s="25">
        <v>0.55349999999999999</v>
      </c>
      <c r="BE255" s="25">
        <v>0.93830000000000002</v>
      </c>
      <c r="BF255" s="25">
        <v>0.1744</v>
      </c>
      <c r="BG255" s="25">
        <v>0.13569999999999999</v>
      </c>
      <c r="BH255" s="25">
        <v>1.5399999999999999E-8</v>
      </c>
      <c r="BI255" s="25">
        <v>3.1E-9</v>
      </c>
      <c r="BJ255" s="25">
        <v>9.4500000000000001E-2</v>
      </c>
      <c r="BK255" s="25">
        <v>4.9099999999999998E-2</v>
      </c>
      <c r="BL255" s="25">
        <v>4.4999999999999998E-2</v>
      </c>
      <c r="BM255" s="25">
        <v>4.5999999999999999E-3</v>
      </c>
      <c r="BN255" s="25">
        <v>0.90029999999999999</v>
      </c>
      <c r="BO255" s="25">
        <v>0.37490000000000001</v>
      </c>
      <c r="BP255" s="25">
        <v>3.2000000000000002E-3</v>
      </c>
      <c r="BQ255" s="25">
        <v>6.3E-3</v>
      </c>
      <c r="BR255" s="25">
        <v>2.7E-2</v>
      </c>
      <c r="BS255" s="25">
        <v>0.38779999999999998</v>
      </c>
      <c r="BT255" s="25">
        <v>0.57320000000000004</v>
      </c>
      <c r="BU255" s="25">
        <v>2.5999999999999999E-3</v>
      </c>
      <c r="BV255" s="25">
        <v>0.81799999999999995</v>
      </c>
      <c r="BW255" s="25">
        <v>0.10920000000000001</v>
      </c>
      <c r="BX255" s="25">
        <v>2.0000000000000001E-4</v>
      </c>
      <c r="BY255" s="25">
        <v>6.8199999999999997E-2</v>
      </c>
      <c r="BZ255" s="25">
        <v>5.9800000000000003E-7</v>
      </c>
      <c r="CA255" s="25">
        <v>0.69979999999999998</v>
      </c>
      <c r="CB255" s="25">
        <v>2.7699999999999999E-2</v>
      </c>
      <c r="CC255" s="25">
        <v>0.69210000000000005</v>
      </c>
      <c r="CD255" s="25">
        <v>0.98140000000000005</v>
      </c>
      <c r="CE255" s="25">
        <v>0.2923</v>
      </c>
      <c r="CF255" s="25">
        <v>0.35110000000000002</v>
      </c>
      <c r="CG255" s="25">
        <v>0.26229999999999998</v>
      </c>
      <c r="CH255" s="25">
        <v>0.11990000000000001</v>
      </c>
      <c r="CI255" s="25">
        <v>5.96E-2</v>
      </c>
      <c r="CJ255" s="25">
        <v>3.0999999999999999E-3</v>
      </c>
      <c r="CK255" s="25">
        <v>0.1125</v>
      </c>
      <c r="CL255" s="25">
        <v>0.24249999999999999</v>
      </c>
      <c r="CM255" s="25">
        <v>2.3800000000000002E-2</v>
      </c>
      <c r="CN255" s="25">
        <v>1.2500000000000001E-2</v>
      </c>
      <c r="CO255" s="25">
        <v>2.58E-2</v>
      </c>
      <c r="CP255" s="25">
        <v>9.0899999999999995E-2</v>
      </c>
      <c r="CQ255" s="25">
        <v>0.6018</v>
      </c>
      <c r="CR255" s="25">
        <v>1.12E-2</v>
      </c>
      <c r="CS255" s="25">
        <v>0.54800000000000004</v>
      </c>
      <c r="CT255" s="25">
        <v>7.9100000000000004E-2</v>
      </c>
      <c r="CU255" s="25">
        <v>2.0000000000000001E-4</v>
      </c>
      <c r="CV255" s="25">
        <v>9.2299999999999993E-2</v>
      </c>
      <c r="CW255" s="25">
        <v>1.33E-5</v>
      </c>
      <c r="CX255" s="25">
        <v>0.5585</v>
      </c>
      <c r="CY255" s="25">
        <v>4.1599999999999998E-2</v>
      </c>
      <c r="CZ255" s="25">
        <v>0.99850000000000005</v>
      </c>
      <c r="DA255" s="25">
        <v>0.41810000000000003</v>
      </c>
      <c r="DB255" s="25">
        <v>0.29370000000000002</v>
      </c>
      <c r="DC255" s="25">
        <v>0.42799999999999999</v>
      </c>
      <c r="DD255" s="25">
        <v>0.34739999999999999</v>
      </c>
      <c r="DE255" s="25">
        <v>0.49070000000000003</v>
      </c>
      <c r="DF255" s="41" t="str">
        <f t="shared" si="36"/>
        <v/>
      </c>
      <c r="DG255" s="41" t="str">
        <f t="shared" si="40"/>
        <v>up</v>
      </c>
      <c r="DH255" s="41" t="str">
        <f t="shared" si="41"/>
        <v/>
      </c>
      <c r="DI255" s="41" t="str">
        <f t="shared" si="42"/>
        <v/>
      </c>
      <c r="DJ255" s="41" t="str">
        <f t="shared" si="43"/>
        <v/>
      </c>
      <c r="DK255" s="41" t="str">
        <f t="shared" si="44"/>
        <v/>
      </c>
      <c r="DL255" s="41" t="str">
        <f t="shared" si="34"/>
        <v/>
      </c>
      <c r="DM255" s="41" t="str">
        <f t="shared" si="35"/>
        <v/>
      </c>
      <c r="DN255" s="41">
        <f t="shared" si="37"/>
        <v>1</v>
      </c>
      <c r="DO255" s="41">
        <f t="shared" si="38"/>
        <v>0</v>
      </c>
      <c r="DP255" s="41">
        <f t="shared" si="39"/>
        <v>1</v>
      </c>
      <c r="DQ255" s="11"/>
      <c r="DR255" s="14" t="s">
        <v>802</v>
      </c>
      <c r="DS255" s="14" t="s">
        <v>918</v>
      </c>
      <c r="DT255" s="15">
        <v>100000283</v>
      </c>
      <c r="DU255" s="15" t="s">
        <v>946</v>
      </c>
      <c r="DV255" s="15">
        <v>860</v>
      </c>
      <c r="DW255" s="15">
        <v>292.10379</v>
      </c>
    </row>
    <row r="256" spans="11:127" x14ac:dyDescent="0.2">
      <c r="K256" s="2"/>
      <c r="L256" s="13">
        <v>1041</v>
      </c>
      <c r="M256" s="46"/>
      <c r="N256" s="46"/>
      <c r="O256" s="14" t="s">
        <v>947</v>
      </c>
      <c r="P256" s="15" t="s">
        <v>38</v>
      </c>
      <c r="Q256" s="15">
        <v>48149</v>
      </c>
      <c r="R256" s="16" t="s">
        <v>948</v>
      </c>
      <c r="S256" s="16" t="s">
        <v>949</v>
      </c>
      <c r="T256" s="17">
        <v>123826</v>
      </c>
      <c r="U256" s="11"/>
      <c r="V256" s="19">
        <v>0.93</v>
      </c>
      <c r="W256" s="19">
        <v>0.97</v>
      </c>
      <c r="X256" s="19">
        <v>1.04</v>
      </c>
      <c r="Y256" s="21"/>
      <c r="Z256" s="19"/>
      <c r="AA256" s="20"/>
      <c r="AB256" s="18">
        <v>0.28999999999999998</v>
      </c>
      <c r="AC256" s="18">
        <v>0.26</v>
      </c>
      <c r="AD256" s="18">
        <v>0.28999999999999998</v>
      </c>
      <c r="AE256" s="19">
        <v>0.89</v>
      </c>
      <c r="AF256" s="19">
        <v>1.1299999999999999</v>
      </c>
      <c r="AG256" s="18">
        <v>0.46</v>
      </c>
      <c r="AH256" s="19">
        <v>0.85</v>
      </c>
      <c r="AI256" s="19">
        <v>0.66</v>
      </c>
      <c r="AJ256" s="19">
        <v>1.85</v>
      </c>
      <c r="AK256" s="19">
        <v>0.77</v>
      </c>
      <c r="AL256" s="24">
        <v>1.78</v>
      </c>
      <c r="AM256" s="19">
        <v>0.45</v>
      </c>
      <c r="AN256" s="19">
        <v>0.83</v>
      </c>
      <c r="AO256" s="18">
        <v>0.25</v>
      </c>
      <c r="AP256" s="19">
        <v>1.85</v>
      </c>
      <c r="AQ256" s="23">
        <v>0.41</v>
      </c>
      <c r="AR256" s="18">
        <v>0.34</v>
      </c>
      <c r="AS256" s="19">
        <v>0.65</v>
      </c>
      <c r="AT256" s="19">
        <v>2.0699999999999998</v>
      </c>
      <c r="AU256" s="19">
        <v>1.35</v>
      </c>
      <c r="AV256" s="19">
        <v>0.59</v>
      </c>
      <c r="AW256" s="19">
        <v>0.93</v>
      </c>
      <c r="AX256" s="19">
        <v>0.97</v>
      </c>
      <c r="AY256" s="11"/>
      <c r="AZ256" s="25">
        <v>0.60740000000000005</v>
      </c>
      <c r="BA256" s="25">
        <v>0.47820000000000001</v>
      </c>
      <c r="BB256" s="25">
        <v>0.85209999999999997</v>
      </c>
      <c r="BC256" s="25">
        <v>0.995</v>
      </c>
      <c r="BD256" s="25">
        <v>0.70489999999999997</v>
      </c>
      <c r="BE256" s="25">
        <v>0.93830000000000002</v>
      </c>
      <c r="BF256" s="25">
        <v>9.4299999999999995E-2</v>
      </c>
      <c r="BG256" s="25">
        <v>9.3700000000000006E-2</v>
      </c>
      <c r="BH256" s="25">
        <v>0.21970000000000001</v>
      </c>
      <c r="BI256" s="25">
        <v>1.41E-2</v>
      </c>
      <c r="BJ256" s="25">
        <v>2.5999999999999999E-2</v>
      </c>
      <c r="BK256" s="25">
        <v>2.1299999999999999E-2</v>
      </c>
      <c r="BL256" s="25">
        <v>1.9599999999999999E-2</v>
      </c>
      <c r="BM256" s="25">
        <v>0.01</v>
      </c>
      <c r="BN256" s="25">
        <v>2.4400000000000002E-2</v>
      </c>
      <c r="BO256" s="25">
        <v>0.79349999999999998</v>
      </c>
      <c r="BP256" s="25">
        <v>0.72599999999999998</v>
      </c>
      <c r="BQ256" s="25">
        <v>4.6899999999999997E-2</v>
      </c>
      <c r="BR256" s="25">
        <v>0.69159999999999999</v>
      </c>
      <c r="BS256" s="25">
        <v>0.52980000000000005</v>
      </c>
      <c r="BT256" s="25">
        <v>0.10829999999999999</v>
      </c>
      <c r="BU256" s="25">
        <v>0.81620000000000004</v>
      </c>
      <c r="BV256" s="25">
        <v>8.0600000000000005E-2</v>
      </c>
      <c r="BW256" s="25">
        <v>0.63370000000000004</v>
      </c>
      <c r="BX256" s="25">
        <v>0.27329999999999999</v>
      </c>
      <c r="BY256" s="25">
        <v>2.7699999999999999E-2</v>
      </c>
      <c r="BZ256" s="25">
        <v>0.1183</v>
      </c>
      <c r="CA256" s="25">
        <v>5.9299999999999999E-2</v>
      </c>
      <c r="CB256" s="25">
        <v>8.9999999999999998E-4</v>
      </c>
      <c r="CC256" s="25">
        <v>0.12570000000000001</v>
      </c>
      <c r="CD256" s="25">
        <v>0.49380000000000002</v>
      </c>
      <c r="CE256" s="25">
        <v>0.73470000000000002</v>
      </c>
      <c r="CF256" s="25">
        <v>0.19700000000000001</v>
      </c>
      <c r="CG256" s="25">
        <v>0.80730000000000002</v>
      </c>
      <c r="CH256" s="25">
        <v>0.94299999999999995</v>
      </c>
      <c r="CI256" s="25">
        <v>3.2800000000000003E-2</v>
      </c>
      <c r="CJ256" s="25">
        <v>5.5999999999999999E-3</v>
      </c>
      <c r="CK256" s="25">
        <v>5.4000000000000003E-3</v>
      </c>
      <c r="CL256" s="25">
        <v>0.39929999999999999</v>
      </c>
      <c r="CM256" s="25">
        <v>0.66090000000000004</v>
      </c>
      <c r="CN256" s="25">
        <v>3.78E-2</v>
      </c>
      <c r="CO256" s="25">
        <v>0.27100000000000002</v>
      </c>
      <c r="CP256" s="25">
        <v>0.1183</v>
      </c>
      <c r="CQ256" s="25">
        <v>0.29970000000000002</v>
      </c>
      <c r="CR256" s="25">
        <v>0.41599999999999998</v>
      </c>
      <c r="CS256" s="25">
        <v>0.1517</v>
      </c>
      <c r="CT256" s="25">
        <v>0.27589999999999998</v>
      </c>
      <c r="CU256" s="25">
        <v>8.1000000000000003E-2</v>
      </c>
      <c r="CV256" s="25">
        <v>4.8599999999999997E-2</v>
      </c>
      <c r="CW256" s="25">
        <v>0.16320000000000001</v>
      </c>
      <c r="CX256" s="25">
        <v>0.19989999999999999</v>
      </c>
      <c r="CY256" s="25">
        <v>5.3E-3</v>
      </c>
      <c r="CZ256" s="25">
        <v>0.70650000000000002</v>
      </c>
      <c r="DA256" s="25">
        <v>0.3034</v>
      </c>
      <c r="DB256" s="25">
        <v>0.4733</v>
      </c>
      <c r="DC256" s="25">
        <v>0.3256</v>
      </c>
      <c r="DD256" s="25">
        <v>0.48930000000000001</v>
      </c>
      <c r="DE256" s="25">
        <v>0.99119999999999997</v>
      </c>
      <c r="DF256" s="41" t="str">
        <f t="shared" si="36"/>
        <v/>
      </c>
      <c r="DG256" s="41" t="str">
        <f t="shared" si="40"/>
        <v>down</v>
      </c>
      <c r="DH256" s="41" t="str">
        <f t="shared" si="41"/>
        <v/>
      </c>
      <c r="DI256" s="41" t="str">
        <f t="shared" si="42"/>
        <v/>
      </c>
      <c r="DJ256" s="41" t="str">
        <f t="shared" si="43"/>
        <v/>
      </c>
      <c r="DK256" s="41" t="str">
        <f t="shared" si="44"/>
        <v/>
      </c>
      <c r="DL256" s="41" t="str">
        <f t="shared" si="34"/>
        <v/>
      </c>
      <c r="DM256" s="41" t="str">
        <f t="shared" si="35"/>
        <v/>
      </c>
      <c r="DN256" s="41">
        <f t="shared" si="37"/>
        <v>1</v>
      </c>
      <c r="DO256" s="41">
        <f t="shared" si="38"/>
        <v>1</v>
      </c>
      <c r="DP256" s="41">
        <f t="shared" si="39"/>
        <v>1</v>
      </c>
      <c r="DQ256" s="11"/>
      <c r="DR256" s="14" t="s">
        <v>802</v>
      </c>
      <c r="DS256" s="14" t="s">
        <v>918</v>
      </c>
      <c r="DT256" s="15">
        <v>1215</v>
      </c>
      <c r="DU256" s="15" t="s">
        <v>950</v>
      </c>
      <c r="DV256" s="15">
        <v>1212</v>
      </c>
      <c r="DW256" s="15">
        <v>336.14015000000001</v>
      </c>
    </row>
    <row r="257" spans="11:127" x14ac:dyDescent="0.2">
      <c r="K257" s="2"/>
      <c r="L257" s="13">
        <v>1042</v>
      </c>
      <c r="M257" s="46"/>
      <c r="N257" s="46"/>
      <c r="O257" s="14" t="s">
        <v>951</v>
      </c>
      <c r="P257" s="15" t="s">
        <v>62</v>
      </c>
      <c r="Q257" s="15">
        <v>42420</v>
      </c>
      <c r="R257" s="14"/>
      <c r="S257" s="16" t="s">
        <v>952</v>
      </c>
      <c r="T257" s="17">
        <v>2781043</v>
      </c>
      <c r="U257" s="11"/>
      <c r="V257" s="19">
        <v>1.1000000000000001</v>
      </c>
      <c r="W257" s="19">
        <v>1.47</v>
      </c>
      <c r="X257" s="19">
        <v>1.34</v>
      </c>
      <c r="Y257" s="19"/>
      <c r="Z257" s="20"/>
      <c r="AA257" s="20"/>
      <c r="AB257" s="18">
        <v>0.24</v>
      </c>
      <c r="AC257" s="18">
        <v>0.21</v>
      </c>
      <c r="AD257" s="18">
        <v>0.14000000000000001</v>
      </c>
      <c r="AE257" s="19">
        <v>0.88</v>
      </c>
      <c r="AF257" s="19">
        <v>0.63</v>
      </c>
      <c r="AG257" s="18">
        <v>0.37</v>
      </c>
      <c r="AH257" s="18">
        <v>0.43</v>
      </c>
      <c r="AI257" s="18">
        <v>0.14000000000000001</v>
      </c>
      <c r="AJ257" s="19">
        <v>1.1599999999999999</v>
      </c>
      <c r="AK257" s="18">
        <v>0.34</v>
      </c>
      <c r="AL257" s="19">
        <v>1.04</v>
      </c>
      <c r="AM257" s="18">
        <v>0.37</v>
      </c>
      <c r="AN257" s="18">
        <v>0.33</v>
      </c>
      <c r="AO257" s="18">
        <v>0.36</v>
      </c>
      <c r="AP257" s="19">
        <v>0.9</v>
      </c>
      <c r="AQ257" s="19">
        <v>1.03</v>
      </c>
      <c r="AR257" s="18">
        <v>0.6</v>
      </c>
      <c r="AS257" s="19">
        <v>1.56</v>
      </c>
      <c r="AT257" s="22">
        <v>2.57</v>
      </c>
      <c r="AU257" s="22">
        <v>2.06</v>
      </c>
      <c r="AV257" s="19">
        <v>1.04</v>
      </c>
      <c r="AW257" s="19">
        <v>1.1000000000000001</v>
      </c>
      <c r="AX257" s="19">
        <v>1.47</v>
      </c>
      <c r="AY257" s="11"/>
      <c r="AZ257" s="25">
        <v>0.68200000000000005</v>
      </c>
      <c r="BA257" s="25">
        <v>0.49819999999999998</v>
      </c>
      <c r="BB257" s="25">
        <v>0.36280000000000001</v>
      </c>
      <c r="BC257" s="25">
        <v>0.75380000000000003</v>
      </c>
      <c r="BD257" s="25">
        <v>0.51780000000000004</v>
      </c>
      <c r="BE257" s="25">
        <v>0.93830000000000002</v>
      </c>
      <c r="BF257" s="25">
        <v>0.1212</v>
      </c>
      <c r="BG257" s="25">
        <v>0.1095</v>
      </c>
      <c r="BH257" s="25">
        <v>2.9999999999999998E-15</v>
      </c>
      <c r="BI257" s="25">
        <v>2.9999999999999998E-15</v>
      </c>
      <c r="BJ257" s="25">
        <v>1.6000000000000001E-3</v>
      </c>
      <c r="BK257" s="25">
        <v>4.8999999999999998E-3</v>
      </c>
      <c r="BL257" s="25">
        <v>1.1200000000000001E-6</v>
      </c>
      <c r="BM257" s="25">
        <v>7.7099999999999996E-8</v>
      </c>
      <c r="BN257" s="25">
        <v>1.3900000000000001E-10</v>
      </c>
      <c r="BO257" s="25">
        <v>0.48520000000000002</v>
      </c>
      <c r="BP257" s="25">
        <v>0.1119</v>
      </c>
      <c r="BQ257" s="25">
        <v>5.7500000000000002E-5</v>
      </c>
      <c r="BR257" s="25">
        <v>2.9999999999999997E-4</v>
      </c>
      <c r="BS257" s="25">
        <v>1.96E-10</v>
      </c>
      <c r="BT257" s="25">
        <v>0.63800000000000001</v>
      </c>
      <c r="BU257" s="25">
        <v>4.0000000000000002E-4</v>
      </c>
      <c r="BV257" s="25">
        <v>0.64100000000000001</v>
      </c>
      <c r="BW257" s="25">
        <v>1.5E-3</v>
      </c>
      <c r="BX257" s="25">
        <v>1E-4</v>
      </c>
      <c r="BY257" s="25">
        <v>2.9999999999999997E-4</v>
      </c>
      <c r="BZ257" s="25">
        <v>0.41299999999999998</v>
      </c>
      <c r="CA257" s="25">
        <v>0.85399999999999998</v>
      </c>
      <c r="CB257" s="25">
        <v>1.26E-2</v>
      </c>
      <c r="CC257" s="25">
        <v>0.20780000000000001</v>
      </c>
      <c r="CD257" s="25">
        <v>1.6000000000000001E-3</v>
      </c>
      <c r="CE257" s="25">
        <v>1.7299999999999999E-2</v>
      </c>
      <c r="CF257" s="25">
        <v>0.83320000000000005</v>
      </c>
      <c r="CG257" s="25">
        <v>0.7863</v>
      </c>
      <c r="CH257" s="25">
        <v>0.3211</v>
      </c>
      <c r="CI257" s="25">
        <v>5.2899999999999998E-5</v>
      </c>
      <c r="CJ257" s="25">
        <v>6.5499999999999998E-7</v>
      </c>
      <c r="CK257" s="25">
        <v>4.7500000000000001E-10</v>
      </c>
      <c r="CL257" s="25">
        <v>0.28660000000000002</v>
      </c>
      <c r="CM257" s="25">
        <v>0.24329999999999999</v>
      </c>
      <c r="CN257" s="25">
        <v>5.9999999999999995E-4</v>
      </c>
      <c r="CO257" s="25">
        <v>8.0000000000000004E-4</v>
      </c>
      <c r="CP257" s="25">
        <v>2.0299999999999998E-9</v>
      </c>
      <c r="CQ257" s="25">
        <v>0.62670000000000003</v>
      </c>
      <c r="CR257" s="25">
        <v>2.7000000000000001E-3</v>
      </c>
      <c r="CS257" s="25">
        <v>0.49280000000000002</v>
      </c>
      <c r="CT257" s="25">
        <v>3.5999999999999999E-3</v>
      </c>
      <c r="CU257" s="25">
        <v>1E-4</v>
      </c>
      <c r="CV257" s="25">
        <v>2.8999999999999998E-3</v>
      </c>
      <c r="CW257" s="25">
        <v>0.35339999999999999</v>
      </c>
      <c r="CX257" s="25">
        <v>0.59519999999999995</v>
      </c>
      <c r="CY257" s="25">
        <v>2.5700000000000001E-2</v>
      </c>
      <c r="CZ257" s="25">
        <v>0.8508</v>
      </c>
      <c r="DA257" s="25">
        <v>1.38E-2</v>
      </c>
      <c r="DB257" s="25">
        <v>7.8100000000000003E-2</v>
      </c>
      <c r="DC257" s="25">
        <v>0.59560000000000002</v>
      </c>
      <c r="DD257" s="25">
        <v>0.48599999999999999</v>
      </c>
      <c r="DE257" s="25">
        <v>0.76129999999999998</v>
      </c>
      <c r="DF257" s="41" t="str">
        <f t="shared" si="36"/>
        <v/>
      </c>
      <c r="DG257" s="41" t="str">
        <f t="shared" si="40"/>
        <v>down</v>
      </c>
      <c r="DH257" s="41" t="str">
        <f t="shared" si="41"/>
        <v/>
      </c>
      <c r="DI257" s="41" t="str">
        <f t="shared" si="42"/>
        <v>up</v>
      </c>
      <c r="DJ257" s="41" t="str">
        <f t="shared" si="43"/>
        <v>up</v>
      </c>
      <c r="DK257" s="41" t="str">
        <f t="shared" si="44"/>
        <v/>
      </c>
      <c r="DL257" s="41" t="str">
        <f t="shared" si="34"/>
        <v/>
      </c>
      <c r="DM257" s="41" t="str">
        <f t="shared" si="35"/>
        <v/>
      </c>
      <c r="DN257" s="41">
        <f t="shared" si="37"/>
        <v>1</v>
      </c>
      <c r="DO257" s="41">
        <f t="shared" si="38"/>
        <v>1</v>
      </c>
      <c r="DP257" s="41">
        <f t="shared" si="39"/>
        <v>3</v>
      </c>
      <c r="DQ257" s="11"/>
      <c r="DR257" s="14" t="s">
        <v>802</v>
      </c>
      <c r="DS257" s="14" t="s">
        <v>918</v>
      </c>
      <c r="DT257" s="15">
        <v>100001320</v>
      </c>
      <c r="DU257" s="15" t="s">
        <v>953</v>
      </c>
      <c r="DV257" s="15">
        <v>2186</v>
      </c>
      <c r="DW257" s="15">
        <v>135.02988999999999</v>
      </c>
    </row>
    <row r="258" spans="11:127" x14ac:dyDescent="0.2">
      <c r="K258" s="2"/>
      <c r="L258" s="13">
        <v>1044</v>
      </c>
      <c r="M258" s="46"/>
      <c r="N258" s="47"/>
      <c r="O258" s="14" t="s">
        <v>954</v>
      </c>
      <c r="P258" s="15" t="s">
        <v>38</v>
      </c>
      <c r="Q258" s="15">
        <v>46539</v>
      </c>
      <c r="R258" s="14"/>
      <c r="S258" s="16" t="s">
        <v>955</v>
      </c>
      <c r="T258" s="17">
        <v>24139</v>
      </c>
      <c r="U258" s="11"/>
      <c r="V258" s="19">
        <v>1.34</v>
      </c>
      <c r="W258" s="19">
        <v>0.93</v>
      </c>
      <c r="X258" s="19">
        <v>0.7</v>
      </c>
      <c r="Y258" s="19"/>
      <c r="Z258" s="20"/>
      <c r="AA258" s="19"/>
      <c r="AB258" s="19">
        <v>0.77</v>
      </c>
      <c r="AC258" s="19">
        <v>0.76</v>
      </c>
      <c r="AD258" s="18">
        <v>0.52</v>
      </c>
      <c r="AE258" s="19">
        <v>1</v>
      </c>
      <c r="AF258" s="19">
        <v>0.68</v>
      </c>
      <c r="AG258" s="19">
        <v>1.1399999999999999</v>
      </c>
      <c r="AH258" s="19">
        <v>1.33</v>
      </c>
      <c r="AI258" s="19">
        <v>0.98</v>
      </c>
      <c r="AJ258" s="19">
        <v>1.1599999999999999</v>
      </c>
      <c r="AK258" s="19">
        <v>0.74</v>
      </c>
      <c r="AL258" s="24">
        <v>1.43</v>
      </c>
      <c r="AM258" s="19">
        <v>1.04</v>
      </c>
      <c r="AN258" s="19">
        <v>0.55000000000000004</v>
      </c>
      <c r="AO258" s="19">
        <v>0.73</v>
      </c>
      <c r="AP258" s="18">
        <v>0.53</v>
      </c>
      <c r="AQ258" s="23">
        <v>0.71</v>
      </c>
      <c r="AR258" s="19">
        <v>0.89</v>
      </c>
      <c r="AS258" s="19">
        <v>1.06</v>
      </c>
      <c r="AT258" s="19">
        <v>1.65</v>
      </c>
      <c r="AU258" s="19">
        <v>1.24</v>
      </c>
      <c r="AV258" s="19">
        <v>1.21</v>
      </c>
      <c r="AW258" s="19">
        <v>1.34</v>
      </c>
      <c r="AX258" s="19">
        <v>0.93</v>
      </c>
      <c r="AY258" s="11"/>
      <c r="AZ258" s="25">
        <v>0.4501</v>
      </c>
      <c r="BA258" s="25">
        <v>0.4264</v>
      </c>
      <c r="BB258" s="25">
        <v>0.91800000000000004</v>
      </c>
      <c r="BC258" s="25">
        <v>0.995</v>
      </c>
      <c r="BD258" s="25">
        <v>0.36959999999999998</v>
      </c>
      <c r="BE258" s="25">
        <v>0.93830000000000002</v>
      </c>
      <c r="BF258" s="25">
        <v>0.98529999999999995</v>
      </c>
      <c r="BG258" s="25">
        <v>0.42470000000000002</v>
      </c>
      <c r="BH258" s="25">
        <v>9.4999999999999998E-3</v>
      </c>
      <c r="BI258" s="25">
        <v>6.9999999999999999E-4</v>
      </c>
      <c r="BJ258" s="25">
        <v>0.3276</v>
      </c>
      <c r="BK258" s="25">
        <v>0.1041</v>
      </c>
      <c r="BL258" s="25">
        <v>0.41070000000000001</v>
      </c>
      <c r="BM258" s="25">
        <v>0.45090000000000002</v>
      </c>
      <c r="BN258" s="25">
        <v>1.9699999999999999E-2</v>
      </c>
      <c r="BO258" s="25">
        <v>0.94469999999999998</v>
      </c>
      <c r="BP258" s="25">
        <v>0.10680000000000001</v>
      </c>
      <c r="BQ258" s="25">
        <v>0.2283</v>
      </c>
      <c r="BR258" s="25">
        <v>0.1018</v>
      </c>
      <c r="BS258" s="25">
        <v>0.754</v>
      </c>
      <c r="BT258" s="25">
        <v>0.6583</v>
      </c>
      <c r="BU258" s="25">
        <v>0.18310000000000001</v>
      </c>
      <c r="BV258" s="25">
        <v>6.2799999999999995E-2</v>
      </c>
      <c r="BW258" s="25">
        <v>0.25929999999999997</v>
      </c>
      <c r="BX258" s="25">
        <v>0.30370000000000003</v>
      </c>
      <c r="BY258" s="25">
        <v>0.45190000000000002</v>
      </c>
      <c r="BZ258" s="25">
        <v>3.3500000000000002E-2</v>
      </c>
      <c r="CA258" s="25">
        <v>7.0199999999999999E-2</v>
      </c>
      <c r="CB258" s="25">
        <v>0.14979999999999999</v>
      </c>
      <c r="CC258" s="25">
        <v>0.84050000000000002</v>
      </c>
      <c r="CD258" s="25">
        <v>0.21049999999999999</v>
      </c>
      <c r="CE258" s="25">
        <v>0.56620000000000004</v>
      </c>
      <c r="CF258" s="25">
        <v>0.66239999999999999</v>
      </c>
      <c r="CG258" s="25">
        <v>0.38919999999999999</v>
      </c>
      <c r="CH258" s="25">
        <v>0.92049999999999998</v>
      </c>
      <c r="CI258" s="25">
        <v>0.2571</v>
      </c>
      <c r="CJ258" s="25">
        <v>0.12230000000000001</v>
      </c>
      <c r="CK258" s="25">
        <v>4.4999999999999997E-3</v>
      </c>
      <c r="CL258" s="25">
        <v>0.4375</v>
      </c>
      <c r="CM258" s="25">
        <v>0.23630000000000001</v>
      </c>
      <c r="CN258" s="25">
        <v>0.1171</v>
      </c>
      <c r="CO258" s="25">
        <v>6.9800000000000001E-2</v>
      </c>
      <c r="CP258" s="25">
        <v>0.15659999999999999</v>
      </c>
      <c r="CQ258" s="25">
        <v>0.63400000000000001</v>
      </c>
      <c r="CR258" s="25">
        <v>0.1825</v>
      </c>
      <c r="CS258" s="25">
        <v>0.1346</v>
      </c>
      <c r="CT258" s="25">
        <v>0.14630000000000001</v>
      </c>
      <c r="CU258" s="25">
        <v>8.6800000000000002E-2</v>
      </c>
      <c r="CV258" s="25">
        <v>0.2923</v>
      </c>
      <c r="CW258" s="25">
        <v>6.4799999999999996E-2</v>
      </c>
      <c r="CX258" s="25">
        <v>0.21199999999999999</v>
      </c>
      <c r="CY258" s="25">
        <v>0.1226</v>
      </c>
      <c r="CZ258" s="25">
        <v>0.99850000000000005</v>
      </c>
      <c r="DA258" s="25">
        <v>0.20649999999999999</v>
      </c>
      <c r="DB258" s="25">
        <v>0.41589999999999999</v>
      </c>
      <c r="DC258" s="25">
        <v>0.54949999999999999</v>
      </c>
      <c r="DD258" s="25">
        <v>0.39860000000000001</v>
      </c>
      <c r="DE258" s="25">
        <v>0.99119999999999997</v>
      </c>
      <c r="DF258" s="41" t="str">
        <f t="shared" si="36"/>
        <v/>
      </c>
      <c r="DG258" s="41" t="str">
        <f t="shared" si="40"/>
        <v/>
      </c>
      <c r="DH258" s="41" t="str">
        <f t="shared" si="41"/>
        <v/>
      </c>
      <c r="DI258" s="41" t="str">
        <f t="shared" si="42"/>
        <v/>
      </c>
      <c r="DJ258" s="41" t="str">
        <f t="shared" si="43"/>
        <v/>
      </c>
      <c r="DK258" s="41" t="str">
        <f t="shared" si="44"/>
        <v/>
      </c>
      <c r="DL258" s="41" t="str">
        <f t="shared" si="34"/>
        <v/>
      </c>
      <c r="DM258" s="41" t="str">
        <f t="shared" si="35"/>
        <v/>
      </c>
      <c r="DN258" s="41">
        <f t="shared" si="37"/>
        <v>1</v>
      </c>
      <c r="DO258" s="41">
        <f t="shared" si="38"/>
        <v>0</v>
      </c>
      <c r="DP258" s="41">
        <f t="shared" si="39"/>
        <v>0</v>
      </c>
      <c r="DQ258" s="11"/>
      <c r="DR258" s="14" t="s">
        <v>802</v>
      </c>
      <c r="DS258" s="14" t="s">
        <v>918</v>
      </c>
      <c r="DT258" s="15">
        <v>100006435</v>
      </c>
      <c r="DU258" s="15"/>
      <c r="DV258" s="15">
        <v>715</v>
      </c>
      <c r="DW258" s="15">
        <v>222.09719999999999</v>
      </c>
    </row>
    <row r="259" spans="11:127" x14ac:dyDescent="0.2">
      <c r="K259" s="2"/>
      <c r="L259" s="13">
        <v>1045</v>
      </c>
      <c r="M259" s="47"/>
      <c r="N259" s="27" t="s">
        <v>956</v>
      </c>
      <c r="O259" s="14" t="s">
        <v>957</v>
      </c>
      <c r="P259" s="15" t="s">
        <v>38</v>
      </c>
      <c r="Q259" s="15">
        <v>36713</v>
      </c>
      <c r="R259" s="14"/>
      <c r="S259" s="14"/>
      <c r="T259" s="17">
        <v>123800</v>
      </c>
      <c r="U259" s="11"/>
      <c r="V259" s="19">
        <v>1.04</v>
      </c>
      <c r="W259" s="19">
        <v>1.2</v>
      </c>
      <c r="X259" s="19">
        <v>1.1499999999999999</v>
      </c>
      <c r="Y259" s="20"/>
      <c r="Z259" s="20"/>
      <c r="AA259" s="21"/>
      <c r="AB259" s="18">
        <v>0.34</v>
      </c>
      <c r="AC259" s="18">
        <v>0.22</v>
      </c>
      <c r="AD259" s="18">
        <v>0.2</v>
      </c>
      <c r="AE259" s="19">
        <v>0.65</v>
      </c>
      <c r="AF259" s="19">
        <v>0.91</v>
      </c>
      <c r="AG259" s="18">
        <v>0.79</v>
      </c>
      <c r="AH259" s="18">
        <v>0.26</v>
      </c>
      <c r="AI259" s="18">
        <v>0.16</v>
      </c>
      <c r="AJ259" s="18">
        <v>0.33</v>
      </c>
      <c r="AK259" s="19">
        <v>0.63</v>
      </c>
      <c r="AL259" s="19">
        <v>0.78</v>
      </c>
      <c r="AM259" s="18">
        <v>0.14000000000000001</v>
      </c>
      <c r="AN259" s="18">
        <v>0.12</v>
      </c>
      <c r="AO259" s="18">
        <v>0.18</v>
      </c>
      <c r="AP259" s="19">
        <v>0.83</v>
      </c>
      <c r="AQ259" s="19">
        <v>1.3</v>
      </c>
      <c r="AR259" s="24">
        <v>2.0699999999999998</v>
      </c>
      <c r="AS259" s="22">
        <v>3.01</v>
      </c>
      <c r="AT259" s="22">
        <v>4.72</v>
      </c>
      <c r="AU259" s="19">
        <v>1.5</v>
      </c>
      <c r="AV259" s="19">
        <v>1.32</v>
      </c>
      <c r="AW259" s="19">
        <v>1.04</v>
      </c>
      <c r="AX259" s="19">
        <v>1.2</v>
      </c>
      <c r="AY259" s="11"/>
      <c r="AZ259" s="25">
        <v>0.65939999999999999</v>
      </c>
      <c r="BA259" s="25">
        <v>0.49059999999999998</v>
      </c>
      <c r="BB259" s="25">
        <v>0.1037</v>
      </c>
      <c r="BC259" s="25">
        <v>0.39419999999999999</v>
      </c>
      <c r="BD259" s="25">
        <v>0.14610000000000001</v>
      </c>
      <c r="BE259" s="25">
        <v>0.93830000000000002</v>
      </c>
      <c r="BF259" s="25">
        <v>5.0000000000000001E-4</v>
      </c>
      <c r="BG259" s="25">
        <v>4.0000000000000001E-3</v>
      </c>
      <c r="BH259" s="25">
        <v>1.0000000000000001E-15</v>
      </c>
      <c r="BI259" s="25">
        <v>1.0000000000000001E-15</v>
      </c>
      <c r="BJ259" s="25">
        <v>9.1999999999999998E-2</v>
      </c>
      <c r="BK259" s="25">
        <v>4.8800000000000003E-2</v>
      </c>
      <c r="BL259" s="25">
        <v>1.1000000000000001E-3</v>
      </c>
      <c r="BM259" s="25">
        <v>6.7000000000000002E-6</v>
      </c>
      <c r="BN259" s="25">
        <v>1.7E-6</v>
      </c>
      <c r="BO259" s="25">
        <v>0.13769999999999999</v>
      </c>
      <c r="BP259" s="25">
        <v>0.71079999999999999</v>
      </c>
      <c r="BQ259" s="25">
        <v>4.6899999999999997E-2</v>
      </c>
      <c r="BR259" s="25">
        <v>1.0000000000000001E-5</v>
      </c>
      <c r="BS259" s="25">
        <v>4.58E-8</v>
      </c>
      <c r="BT259" s="25">
        <v>7.0000000000000001E-3</v>
      </c>
      <c r="BU259" s="25">
        <v>0.15759999999999999</v>
      </c>
      <c r="BV259" s="25">
        <v>0.52300000000000002</v>
      </c>
      <c r="BW259" s="25">
        <v>8.5800000000000001E-8</v>
      </c>
      <c r="BX259" s="25">
        <v>1.07E-8</v>
      </c>
      <c r="BY259" s="25">
        <v>9.9300000000000006E-7</v>
      </c>
      <c r="BZ259" s="25">
        <v>0.59350000000000003</v>
      </c>
      <c r="CA259" s="25">
        <v>0.2702</v>
      </c>
      <c r="CB259" s="25">
        <v>5.1900000000000002E-2</v>
      </c>
      <c r="CC259" s="25">
        <v>1.47E-2</v>
      </c>
      <c r="CD259" s="25">
        <v>1.2099999999999999E-5</v>
      </c>
      <c r="CE259" s="25">
        <v>0.22600000000000001</v>
      </c>
      <c r="CF259" s="25">
        <v>0.41270000000000001</v>
      </c>
      <c r="CG259" s="25">
        <v>0.86970000000000003</v>
      </c>
      <c r="CH259" s="25">
        <v>0.51129999999999998</v>
      </c>
      <c r="CI259" s="25">
        <v>4.8999999999999998E-3</v>
      </c>
      <c r="CJ259" s="25">
        <v>1.4E-5</v>
      </c>
      <c r="CK259" s="25">
        <v>1.22E-6</v>
      </c>
      <c r="CL259" s="25">
        <v>0.12230000000000001</v>
      </c>
      <c r="CM259" s="25">
        <v>0.66</v>
      </c>
      <c r="CN259" s="25">
        <v>3.78E-2</v>
      </c>
      <c r="CO259" s="25">
        <v>7.3700000000000002E-5</v>
      </c>
      <c r="CP259" s="25">
        <v>1.8199999999999999E-7</v>
      </c>
      <c r="CQ259" s="25">
        <v>5.3699999999999998E-2</v>
      </c>
      <c r="CR259" s="25">
        <v>0.1656</v>
      </c>
      <c r="CS259" s="25">
        <v>0.45250000000000001</v>
      </c>
      <c r="CT259" s="25">
        <v>6.0499999999999997E-6</v>
      </c>
      <c r="CU259" s="25">
        <v>1.2700000000000001E-7</v>
      </c>
      <c r="CV259" s="25">
        <v>6.1799999999999998E-5</v>
      </c>
      <c r="CW259" s="25">
        <v>0.42570000000000002</v>
      </c>
      <c r="CX259" s="25">
        <v>0.36599999999999999</v>
      </c>
      <c r="CY259" s="25">
        <v>5.8700000000000002E-2</v>
      </c>
      <c r="CZ259" s="25">
        <v>0.34029999999999999</v>
      </c>
      <c r="DA259" s="25">
        <v>5.0000000000000001E-4</v>
      </c>
      <c r="DB259" s="25">
        <v>0.25929999999999997</v>
      </c>
      <c r="DC259" s="25">
        <v>0.46239999999999998</v>
      </c>
      <c r="DD259" s="25">
        <v>0.50060000000000004</v>
      </c>
      <c r="DE259" s="25">
        <v>0.90039999999999998</v>
      </c>
      <c r="DF259" s="41" t="str">
        <f t="shared" si="36"/>
        <v/>
      </c>
      <c r="DG259" s="41" t="str">
        <f t="shared" si="40"/>
        <v>up</v>
      </c>
      <c r="DH259" s="41" t="str">
        <f t="shared" si="41"/>
        <v/>
      </c>
      <c r="DI259" s="41" t="str">
        <f t="shared" si="42"/>
        <v>up</v>
      </c>
      <c r="DJ259" s="41" t="str">
        <f t="shared" si="43"/>
        <v/>
      </c>
      <c r="DK259" s="41" t="str">
        <f t="shared" si="44"/>
        <v/>
      </c>
      <c r="DL259" s="41" t="str">
        <f t="shared" si="34"/>
        <v/>
      </c>
      <c r="DM259" s="41" t="str">
        <f t="shared" si="35"/>
        <v/>
      </c>
      <c r="DN259" s="41">
        <f t="shared" si="37"/>
        <v>1</v>
      </c>
      <c r="DO259" s="41">
        <f t="shared" si="38"/>
        <v>0</v>
      </c>
      <c r="DP259" s="41">
        <f t="shared" si="39"/>
        <v>2</v>
      </c>
      <c r="DQ259" s="11"/>
      <c r="DR259" s="14" t="s">
        <v>802</v>
      </c>
      <c r="DS259" s="14" t="s">
        <v>956</v>
      </c>
      <c r="DT259" s="15">
        <v>100001768</v>
      </c>
      <c r="DU259" s="26">
        <v>1404817</v>
      </c>
      <c r="DV259" s="15">
        <v>2500</v>
      </c>
      <c r="DW259" s="15">
        <v>205.11829</v>
      </c>
    </row>
    <row r="260" spans="11:127" x14ac:dyDescent="0.2">
      <c r="K260" s="2"/>
      <c r="L260" s="13">
        <v>1049</v>
      </c>
      <c r="M260" s="45" t="s">
        <v>958</v>
      </c>
      <c r="N260" s="45" t="s">
        <v>959</v>
      </c>
      <c r="O260" s="14" t="s">
        <v>960</v>
      </c>
      <c r="P260" s="15" t="s">
        <v>72</v>
      </c>
      <c r="Q260" s="15">
        <v>1564</v>
      </c>
      <c r="R260" s="16" t="s">
        <v>961</v>
      </c>
      <c r="S260" s="16" t="s">
        <v>962</v>
      </c>
      <c r="T260" s="17">
        <v>311</v>
      </c>
      <c r="U260" s="11"/>
      <c r="V260" s="18">
        <v>0.42</v>
      </c>
      <c r="W260" s="19">
        <v>0.92</v>
      </c>
      <c r="X260" s="22">
        <v>2.1800000000000002</v>
      </c>
      <c r="Y260" s="19"/>
      <c r="Z260" s="19"/>
      <c r="AA260" s="20"/>
      <c r="AB260" s="18">
        <v>0.17</v>
      </c>
      <c r="AC260" s="18">
        <v>0.23</v>
      </c>
      <c r="AD260" s="19">
        <v>0.41</v>
      </c>
      <c r="AE260" s="19">
        <v>1.36</v>
      </c>
      <c r="AF260" s="19">
        <v>1.78</v>
      </c>
      <c r="AG260" s="19">
        <v>1.1200000000000001</v>
      </c>
      <c r="AH260" s="22">
        <v>8.5500000000000007</v>
      </c>
      <c r="AI260" s="19">
        <v>0.61</v>
      </c>
      <c r="AJ260" s="22">
        <v>7.65</v>
      </c>
      <c r="AK260" s="18">
        <v>7.0000000000000007E-2</v>
      </c>
      <c r="AL260" s="22">
        <v>5.72</v>
      </c>
      <c r="AM260" s="19">
        <v>1.02</v>
      </c>
      <c r="AN260" s="19">
        <v>2.09</v>
      </c>
      <c r="AO260" s="18">
        <v>0.18</v>
      </c>
      <c r="AP260" s="19">
        <v>2.0499999999999998</v>
      </c>
      <c r="AQ260" s="18">
        <v>0.28000000000000003</v>
      </c>
      <c r="AR260" s="18">
        <v>0.18</v>
      </c>
      <c r="AS260" s="19">
        <v>1.87</v>
      </c>
      <c r="AT260" s="22">
        <v>6.11</v>
      </c>
      <c r="AU260" s="22">
        <v>10.52</v>
      </c>
      <c r="AV260" s="19">
        <v>0.8</v>
      </c>
      <c r="AW260" s="23">
        <v>0.42</v>
      </c>
      <c r="AX260" s="19">
        <v>0.92</v>
      </c>
      <c r="AY260" s="11"/>
      <c r="AZ260" s="25">
        <v>8.0000000000000004E-4</v>
      </c>
      <c r="BA260" s="25">
        <v>3.2399999999999998E-2</v>
      </c>
      <c r="BB260" s="25">
        <v>0.60219999999999996</v>
      </c>
      <c r="BC260" s="25">
        <v>0.93669999999999998</v>
      </c>
      <c r="BD260" s="25">
        <v>1.6199999999999999E-2</v>
      </c>
      <c r="BE260" s="25">
        <v>0.93830000000000002</v>
      </c>
      <c r="BF260" s="25">
        <v>0.96960000000000002</v>
      </c>
      <c r="BG260" s="25">
        <v>0.42030000000000001</v>
      </c>
      <c r="BH260" s="25">
        <v>0.94069999999999998</v>
      </c>
      <c r="BI260" s="25">
        <v>5.7700000000000001E-2</v>
      </c>
      <c r="BJ260" s="25">
        <v>6.7299999999999996E-5</v>
      </c>
      <c r="BK260" s="25">
        <v>8.0000000000000004E-4</v>
      </c>
      <c r="BL260" s="25">
        <v>5.1999999999999998E-3</v>
      </c>
      <c r="BM260" s="25">
        <v>2.35E-2</v>
      </c>
      <c r="BN260" s="25">
        <v>0.36759999999999998</v>
      </c>
      <c r="BO260" s="25">
        <v>0.56859999999999999</v>
      </c>
      <c r="BP260" s="25">
        <v>0.16170000000000001</v>
      </c>
      <c r="BQ260" s="25">
        <v>0.48559999999999998</v>
      </c>
      <c r="BR260" s="25">
        <v>8.8000000000000005E-3</v>
      </c>
      <c r="BS260" s="25">
        <v>0.71550000000000002</v>
      </c>
      <c r="BT260" s="25">
        <v>4.9299999999999997E-2</v>
      </c>
      <c r="BU260" s="25">
        <v>3.2000000000000002E-3</v>
      </c>
      <c r="BV260" s="25">
        <v>2E-3</v>
      </c>
      <c r="BW260" s="25">
        <v>0.97409999999999997</v>
      </c>
      <c r="BX260" s="25">
        <v>0.1328</v>
      </c>
      <c r="BY260" s="25">
        <v>2.2000000000000001E-3</v>
      </c>
      <c r="BZ260" s="25">
        <v>0.14119999999999999</v>
      </c>
      <c r="CA260" s="25">
        <v>1.9699999999999999E-2</v>
      </c>
      <c r="CB260" s="25">
        <v>8.3999999999999995E-3</v>
      </c>
      <c r="CC260" s="25">
        <v>0.2339</v>
      </c>
      <c r="CD260" s="25">
        <v>1.1999999999999999E-3</v>
      </c>
      <c r="CE260" s="25">
        <v>1.0699999999999999E-2</v>
      </c>
      <c r="CF260" s="25">
        <v>0.71550000000000002</v>
      </c>
      <c r="CG260" s="25">
        <v>6.8400000000000002E-2</v>
      </c>
      <c r="CH260" s="25">
        <v>0.7712</v>
      </c>
      <c r="CI260" s="25">
        <v>1.4E-2</v>
      </c>
      <c r="CJ260" s="25">
        <v>1.1299999999999999E-2</v>
      </c>
      <c r="CK260" s="25">
        <v>5.4199999999999998E-2</v>
      </c>
      <c r="CL260" s="25">
        <v>0.31769999999999998</v>
      </c>
      <c r="CM260" s="25">
        <v>0.30170000000000002</v>
      </c>
      <c r="CN260" s="25">
        <v>0.2009</v>
      </c>
      <c r="CO260" s="25">
        <v>1.0699999999999999E-2</v>
      </c>
      <c r="CP260" s="25">
        <v>0.1507</v>
      </c>
      <c r="CQ260" s="25">
        <v>0.191</v>
      </c>
      <c r="CR260" s="25">
        <v>1.2200000000000001E-2</v>
      </c>
      <c r="CS260" s="25">
        <v>1.5699999999999999E-2</v>
      </c>
      <c r="CT260" s="25">
        <v>0.375</v>
      </c>
      <c r="CU260" s="25">
        <v>4.5199999999999997E-2</v>
      </c>
      <c r="CV260" s="25">
        <v>9.9000000000000008E-3</v>
      </c>
      <c r="CW260" s="25">
        <v>0.17929999999999999</v>
      </c>
      <c r="CX260" s="25">
        <v>0.13120000000000001</v>
      </c>
      <c r="CY260" s="25">
        <v>1.9900000000000001E-2</v>
      </c>
      <c r="CZ260" s="25">
        <v>0.87050000000000005</v>
      </c>
      <c r="DA260" s="25">
        <v>1.2200000000000001E-2</v>
      </c>
      <c r="DB260" s="25">
        <v>6.1100000000000002E-2</v>
      </c>
      <c r="DC260" s="25">
        <v>0.56169999999999998</v>
      </c>
      <c r="DD260" s="25">
        <v>0.1656</v>
      </c>
      <c r="DE260" s="25">
        <v>0.98919999999999997</v>
      </c>
      <c r="DF260" s="41" t="str">
        <f t="shared" si="36"/>
        <v/>
      </c>
      <c r="DG260" s="41" t="str">
        <f t="shared" si="40"/>
        <v>down</v>
      </c>
      <c r="DH260" s="41" t="str">
        <f t="shared" si="41"/>
        <v/>
      </c>
      <c r="DI260" s="41" t="str">
        <f t="shared" si="42"/>
        <v>up</v>
      </c>
      <c r="DJ260" s="41" t="str">
        <f t="shared" si="43"/>
        <v>up</v>
      </c>
      <c r="DK260" s="41" t="str">
        <f t="shared" si="44"/>
        <v/>
      </c>
      <c r="DL260" s="41" t="str">
        <f t="shared" si="34"/>
        <v/>
      </c>
      <c r="DM260" s="41" t="str">
        <f t="shared" si="35"/>
        <v/>
      </c>
      <c r="DN260" s="41">
        <f t="shared" si="37"/>
        <v>1</v>
      </c>
      <c r="DO260" s="41">
        <f t="shared" si="38"/>
        <v>1</v>
      </c>
      <c r="DP260" s="41">
        <f t="shared" si="39"/>
        <v>3</v>
      </c>
      <c r="DQ260" s="11"/>
      <c r="DR260" s="14" t="s">
        <v>958</v>
      </c>
      <c r="DS260" s="14" t="s">
        <v>959</v>
      </c>
      <c r="DT260" s="15">
        <v>1124</v>
      </c>
      <c r="DU260" s="15" t="s">
        <v>963</v>
      </c>
      <c r="DV260" s="15">
        <v>582</v>
      </c>
      <c r="DW260" s="15">
        <v>191.01973000000001</v>
      </c>
    </row>
    <row r="261" spans="11:127" x14ac:dyDescent="0.2">
      <c r="K261" s="2"/>
      <c r="L261" s="13">
        <v>1055</v>
      </c>
      <c r="M261" s="46"/>
      <c r="N261" s="46"/>
      <c r="O261" s="14" t="s">
        <v>964</v>
      </c>
      <c r="P261" s="15" t="s">
        <v>62</v>
      </c>
      <c r="Q261" s="15">
        <v>528</v>
      </c>
      <c r="R261" s="16" t="s">
        <v>965</v>
      </c>
      <c r="S261" s="16" t="s">
        <v>966</v>
      </c>
      <c r="T261" s="17">
        <v>51</v>
      </c>
      <c r="U261" s="11"/>
      <c r="V261" s="18">
        <v>0.21</v>
      </c>
      <c r="W261" s="23">
        <v>0.53</v>
      </c>
      <c r="X261" s="24">
        <v>2.54</v>
      </c>
      <c r="Y261" s="20"/>
      <c r="Z261" s="20"/>
      <c r="AA261" s="20"/>
      <c r="AB261" s="19">
        <v>0.57999999999999996</v>
      </c>
      <c r="AC261" s="24">
        <v>3.53</v>
      </c>
      <c r="AD261" s="22">
        <v>4.4000000000000004</v>
      </c>
      <c r="AE261" s="22">
        <v>6.07</v>
      </c>
      <c r="AF261" s="19">
        <v>1.25</v>
      </c>
      <c r="AG261" s="19">
        <v>2.52</v>
      </c>
      <c r="AH261" s="22">
        <v>4.05</v>
      </c>
      <c r="AI261" s="19">
        <v>1.74</v>
      </c>
      <c r="AJ261" s="19">
        <v>1.61</v>
      </c>
      <c r="AK261" s="19">
        <v>0.43</v>
      </c>
      <c r="AL261" s="19">
        <v>1.18</v>
      </c>
      <c r="AM261" s="24">
        <v>2.17</v>
      </c>
      <c r="AN261" s="22">
        <v>3.29</v>
      </c>
      <c r="AO261" s="19">
        <v>1.85</v>
      </c>
      <c r="AP261" s="19">
        <v>1.51</v>
      </c>
      <c r="AQ261" s="19">
        <v>0.53</v>
      </c>
      <c r="AR261" s="19">
        <v>0.71</v>
      </c>
      <c r="AS261" s="19">
        <v>2.29</v>
      </c>
      <c r="AT261" s="19">
        <v>1.44</v>
      </c>
      <c r="AU261" s="19">
        <v>0.61</v>
      </c>
      <c r="AV261" s="19">
        <v>0.44</v>
      </c>
      <c r="AW261" s="18">
        <v>0.21</v>
      </c>
      <c r="AX261" s="23">
        <v>0.53</v>
      </c>
      <c r="AY261" s="11"/>
      <c r="AZ261" s="25">
        <v>3.3999999999999998E-3</v>
      </c>
      <c r="BA261" s="25">
        <v>6.3200000000000006E-2</v>
      </c>
      <c r="BB261" s="25">
        <v>7.1400000000000005E-2</v>
      </c>
      <c r="BC261" s="25">
        <v>0.32290000000000002</v>
      </c>
      <c r="BD261" s="25">
        <v>8.9399999999999993E-2</v>
      </c>
      <c r="BE261" s="25">
        <v>0.93830000000000002</v>
      </c>
      <c r="BF261" s="25">
        <v>3.4200000000000001E-2</v>
      </c>
      <c r="BG261" s="25">
        <v>5.3100000000000001E-2</v>
      </c>
      <c r="BH261" s="25">
        <v>2.0000000000000001E-4</v>
      </c>
      <c r="BI261" s="25">
        <v>1.9199999999999999E-5</v>
      </c>
      <c r="BJ261" s="25">
        <v>4.5400000000000003E-2</v>
      </c>
      <c r="BK261" s="25">
        <v>3.1199999999999999E-2</v>
      </c>
      <c r="BL261" s="25">
        <v>0.26290000000000002</v>
      </c>
      <c r="BM261" s="25">
        <v>8.72E-2</v>
      </c>
      <c r="BN261" s="25">
        <v>1.5E-3</v>
      </c>
      <c r="BO261" s="25">
        <v>5.7000000000000002E-3</v>
      </c>
      <c r="BP261" s="25">
        <v>0.1154</v>
      </c>
      <c r="BQ261" s="25">
        <v>0.1037</v>
      </c>
      <c r="BR261" s="25">
        <v>1.4800000000000001E-2</v>
      </c>
      <c r="BS261" s="25">
        <v>0.34350000000000003</v>
      </c>
      <c r="BT261" s="25">
        <v>0.3952</v>
      </c>
      <c r="BU261" s="25">
        <v>0.12540000000000001</v>
      </c>
      <c r="BV261" s="25">
        <v>0.78900000000000003</v>
      </c>
      <c r="BW261" s="25">
        <v>8.7599999999999997E-2</v>
      </c>
      <c r="BX261" s="25">
        <v>3.1399999999999997E-2</v>
      </c>
      <c r="BY261" s="25">
        <v>0.1474</v>
      </c>
      <c r="BZ261" s="25">
        <v>0.64190000000000003</v>
      </c>
      <c r="CA261" s="25">
        <v>0.1085</v>
      </c>
      <c r="CB261" s="25">
        <v>0.47020000000000001</v>
      </c>
      <c r="CC261" s="25">
        <v>0.25330000000000003</v>
      </c>
      <c r="CD261" s="25">
        <v>0.50390000000000001</v>
      </c>
      <c r="CE261" s="25">
        <v>0.39360000000000001</v>
      </c>
      <c r="CF261" s="25">
        <v>0.46889999999999998</v>
      </c>
      <c r="CG261" s="25">
        <v>2.0000000000000001E-4</v>
      </c>
      <c r="CH261" s="25">
        <v>6.7900000000000002E-2</v>
      </c>
      <c r="CI261" s="25">
        <v>0.1925</v>
      </c>
      <c r="CJ261" s="25">
        <v>3.2300000000000002E-2</v>
      </c>
      <c r="CK261" s="25">
        <v>4.0000000000000002E-4</v>
      </c>
      <c r="CL261" s="25">
        <v>1.3100000000000001E-2</v>
      </c>
      <c r="CM261" s="25">
        <v>0.24709999999999999</v>
      </c>
      <c r="CN261" s="25">
        <v>6.6600000000000006E-2</v>
      </c>
      <c r="CO261" s="25">
        <v>1.5800000000000002E-2</v>
      </c>
      <c r="CP261" s="25">
        <v>8.2799999999999999E-2</v>
      </c>
      <c r="CQ261" s="25">
        <v>0.52549999999999997</v>
      </c>
      <c r="CR261" s="25">
        <v>0.1449</v>
      </c>
      <c r="CS261" s="25">
        <v>0.54039999999999999</v>
      </c>
      <c r="CT261" s="25">
        <v>6.6400000000000001E-2</v>
      </c>
      <c r="CU261" s="25">
        <v>1.35E-2</v>
      </c>
      <c r="CV261" s="25">
        <v>0.14230000000000001</v>
      </c>
      <c r="CW261" s="25">
        <v>0.44390000000000002</v>
      </c>
      <c r="CX261" s="25">
        <v>0.2591</v>
      </c>
      <c r="CY261" s="25">
        <v>0.25419999999999998</v>
      </c>
      <c r="CZ261" s="25">
        <v>0.88519999999999999</v>
      </c>
      <c r="DA261" s="25">
        <v>0.30609999999999998</v>
      </c>
      <c r="DB261" s="25">
        <v>0.34350000000000003</v>
      </c>
      <c r="DC261" s="25">
        <v>0.48749999999999999</v>
      </c>
      <c r="DD261" s="25">
        <v>6.0000000000000001E-3</v>
      </c>
      <c r="DE261" s="25">
        <v>0.35580000000000001</v>
      </c>
      <c r="DF261" s="41" t="str">
        <f t="shared" si="36"/>
        <v/>
      </c>
      <c r="DG261" s="41" t="str">
        <f t="shared" si="40"/>
        <v/>
      </c>
      <c r="DH261" s="41" t="str">
        <f t="shared" si="41"/>
        <v/>
      </c>
      <c r="DI261" s="41" t="str">
        <f t="shared" si="42"/>
        <v/>
      </c>
      <c r="DJ261" s="41" t="str">
        <f t="shared" si="43"/>
        <v/>
      </c>
      <c r="DK261" s="41" t="str">
        <f t="shared" si="44"/>
        <v/>
      </c>
      <c r="DL261" s="41" t="str">
        <f t="shared" ref="DL261:DL324" si="45">IF(DD261="","",IF(DD261&lt;0.1,IF(AW261&gt;1,"up","down"),""))</f>
        <v>down</v>
      </c>
      <c r="DM261" s="41" t="str">
        <f t="shared" ref="DM261:DM324" si="46">IF(DE261="","",IF(DE261&lt;0.1,IF(AX261&gt;1,"up","down"),""))</f>
        <v/>
      </c>
      <c r="DN261" s="41">
        <f t="shared" si="37"/>
        <v>1</v>
      </c>
      <c r="DO261" s="41">
        <f t="shared" si="38"/>
        <v>1</v>
      </c>
      <c r="DP261" s="41">
        <f t="shared" si="39"/>
        <v>1</v>
      </c>
      <c r="DQ261" s="11"/>
      <c r="DR261" s="14" t="s">
        <v>958</v>
      </c>
      <c r="DS261" s="14" t="s">
        <v>959</v>
      </c>
      <c r="DT261" s="15">
        <v>93</v>
      </c>
      <c r="DU261" s="15" t="s">
        <v>967</v>
      </c>
      <c r="DV261" s="15">
        <v>2700</v>
      </c>
      <c r="DW261" s="15">
        <v>145.01425</v>
      </c>
    </row>
    <row r="262" spans="11:127" x14ac:dyDescent="0.2">
      <c r="K262" s="2"/>
      <c r="L262" s="13">
        <v>1057</v>
      </c>
      <c r="M262" s="46"/>
      <c r="N262" s="46"/>
      <c r="O262" s="14" t="s">
        <v>968</v>
      </c>
      <c r="P262" s="15" t="s">
        <v>38</v>
      </c>
      <c r="Q262" s="15">
        <v>37058</v>
      </c>
      <c r="R262" s="14"/>
      <c r="S262" s="16" t="s">
        <v>969</v>
      </c>
      <c r="T262" s="17">
        <v>71464481</v>
      </c>
      <c r="U262" s="11"/>
      <c r="V262" s="19">
        <v>0.54</v>
      </c>
      <c r="W262" s="23">
        <v>0.49</v>
      </c>
      <c r="X262" s="19">
        <v>0.91</v>
      </c>
      <c r="Y262" s="19"/>
      <c r="Z262" s="20"/>
      <c r="AA262" s="19"/>
      <c r="AB262" s="18">
        <v>0.09</v>
      </c>
      <c r="AC262" s="19">
        <v>1.05</v>
      </c>
      <c r="AD262" s="24">
        <v>2.6</v>
      </c>
      <c r="AE262" s="22">
        <v>11.77</v>
      </c>
      <c r="AF262" s="24">
        <v>2.4700000000000002</v>
      </c>
      <c r="AG262" s="19">
        <v>0.36</v>
      </c>
      <c r="AH262" s="19">
        <v>1.27</v>
      </c>
      <c r="AI262" s="19">
        <v>1.54</v>
      </c>
      <c r="AJ262" s="19">
        <v>3.55</v>
      </c>
      <c r="AK262" s="19">
        <v>1.21</v>
      </c>
      <c r="AL262" s="18">
        <v>0.18</v>
      </c>
      <c r="AM262" s="19">
        <v>0.24</v>
      </c>
      <c r="AN262" s="19">
        <v>0.62</v>
      </c>
      <c r="AO262" s="19">
        <v>1.34</v>
      </c>
      <c r="AP262" s="19">
        <v>2.58</v>
      </c>
      <c r="AQ262" s="19">
        <v>0.88</v>
      </c>
      <c r="AR262" s="19">
        <v>1.93</v>
      </c>
      <c r="AS262" s="19">
        <v>3.51</v>
      </c>
      <c r="AT262" s="19">
        <v>3.87</v>
      </c>
      <c r="AU262" s="19">
        <v>1.06</v>
      </c>
      <c r="AV262" s="19">
        <v>0.44</v>
      </c>
      <c r="AW262" s="23">
        <v>0.52</v>
      </c>
      <c r="AX262" s="18">
        <v>0.46</v>
      </c>
      <c r="AY262" s="11"/>
      <c r="AZ262" s="25">
        <v>0.11459999999999999</v>
      </c>
      <c r="BA262" s="25">
        <v>0.23350000000000001</v>
      </c>
      <c r="BB262" s="25">
        <v>5.6399999999999999E-2</v>
      </c>
      <c r="BC262" s="25">
        <v>0.29630000000000001</v>
      </c>
      <c r="BD262" s="25">
        <v>0.59760000000000002</v>
      </c>
      <c r="BE262" s="25">
        <v>0.93830000000000002</v>
      </c>
      <c r="BF262" s="25">
        <v>0.57599999999999996</v>
      </c>
      <c r="BG262" s="25">
        <v>0.29520000000000002</v>
      </c>
      <c r="BH262" s="25">
        <v>5.0000000000000001E-4</v>
      </c>
      <c r="BI262" s="25">
        <v>4.5599999999999997E-5</v>
      </c>
      <c r="BJ262" s="25">
        <v>0.2127</v>
      </c>
      <c r="BK262" s="25">
        <v>7.9200000000000007E-2</v>
      </c>
      <c r="BL262" s="25">
        <v>1.06E-2</v>
      </c>
      <c r="BM262" s="25">
        <v>0.91859999999999997</v>
      </c>
      <c r="BN262" s="25">
        <v>7.5300000000000006E-2</v>
      </c>
      <c r="BO262" s="25">
        <v>8.0999999999999996E-3</v>
      </c>
      <c r="BP262" s="25">
        <v>9.2899999999999996E-2</v>
      </c>
      <c r="BQ262" s="25">
        <v>0.2404</v>
      </c>
      <c r="BR262" s="25">
        <v>0.99870000000000003</v>
      </c>
      <c r="BS262" s="25">
        <v>0.51090000000000002</v>
      </c>
      <c r="BT262" s="25">
        <v>0.24099999999999999</v>
      </c>
      <c r="BU262" s="25">
        <v>0.50980000000000003</v>
      </c>
      <c r="BV262" s="25">
        <v>2.75E-2</v>
      </c>
      <c r="BW262" s="25">
        <v>0.122</v>
      </c>
      <c r="BX262" s="25">
        <v>0.22059999999999999</v>
      </c>
      <c r="BY262" s="25">
        <v>0.49280000000000002</v>
      </c>
      <c r="BZ262" s="25">
        <v>0.7419</v>
      </c>
      <c r="CA262" s="25">
        <v>0.60260000000000002</v>
      </c>
      <c r="CB262" s="25">
        <v>0.51990000000000003</v>
      </c>
      <c r="CC262" s="25">
        <v>0.35709999999999997</v>
      </c>
      <c r="CD262" s="25">
        <v>0.30919999999999997</v>
      </c>
      <c r="CE262" s="25">
        <v>0.53249999999999997</v>
      </c>
      <c r="CF262" s="25">
        <v>0.30990000000000001</v>
      </c>
      <c r="CG262" s="25">
        <v>9.9699999999999997E-2</v>
      </c>
      <c r="CH262" s="25">
        <v>1.95E-2</v>
      </c>
      <c r="CI262" s="25">
        <v>2.2100000000000002E-2</v>
      </c>
      <c r="CJ262" s="25">
        <v>0.2127</v>
      </c>
      <c r="CK262" s="25">
        <v>1.4200000000000001E-2</v>
      </c>
      <c r="CL262" s="25">
        <v>1.6500000000000001E-2</v>
      </c>
      <c r="CM262" s="25">
        <v>0.21809999999999999</v>
      </c>
      <c r="CN262" s="25">
        <v>0.1215</v>
      </c>
      <c r="CO262" s="25">
        <v>0.35139999999999999</v>
      </c>
      <c r="CP262" s="25">
        <v>0.11459999999999999</v>
      </c>
      <c r="CQ262" s="25">
        <v>0.4395</v>
      </c>
      <c r="CR262" s="25">
        <v>0.32269999999999999</v>
      </c>
      <c r="CS262" s="25">
        <v>7.8299999999999995E-2</v>
      </c>
      <c r="CT262" s="25">
        <v>8.5900000000000004E-2</v>
      </c>
      <c r="CU262" s="25">
        <v>6.8400000000000002E-2</v>
      </c>
      <c r="CV262" s="25">
        <v>0.30759999999999998</v>
      </c>
      <c r="CW262" s="25">
        <v>0.47420000000000001</v>
      </c>
      <c r="CX262" s="25">
        <v>0.51780000000000004</v>
      </c>
      <c r="CY262" s="25">
        <v>0.26919999999999999</v>
      </c>
      <c r="CZ262" s="25">
        <v>0.95499999999999996</v>
      </c>
      <c r="DA262" s="25">
        <v>0.249</v>
      </c>
      <c r="DB262" s="25">
        <v>0.39829999999999999</v>
      </c>
      <c r="DC262" s="25">
        <v>0.4042</v>
      </c>
      <c r="DD262" s="25">
        <v>0.2107</v>
      </c>
      <c r="DE262" s="25">
        <v>0.17610000000000001</v>
      </c>
      <c r="DF262" s="41" t="str">
        <f t="shared" ref="DF262:DF325" si="47">IF(CX262="","",IF(CX262&lt;0.1,IF(AQ262&gt;1,"up","down"),""))</f>
        <v/>
      </c>
      <c r="DG262" s="41" t="str">
        <f t="shared" si="40"/>
        <v/>
      </c>
      <c r="DH262" s="41" t="str">
        <f t="shared" si="41"/>
        <v/>
      </c>
      <c r="DI262" s="41" t="str">
        <f t="shared" si="42"/>
        <v/>
      </c>
      <c r="DJ262" s="41" t="str">
        <f t="shared" si="43"/>
        <v/>
      </c>
      <c r="DK262" s="41" t="str">
        <f t="shared" si="44"/>
        <v/>
      </c>
      <c r="DL262" s="41" t="str">
        <f t="shared" si="45"/>
        <v/>
      </c>
      <c r="DM262" s="41" t="str">
        <f t="shared" si="46"/>
        <v/>
      </c>
      <c r="DN262" s="41">
        <f t="shared" ref="DN262:DN325" si="48">IF(DE262="","",IF(DE262&gt;0,1,0))</f>
        <v>1</v>
      </c>
      <c r="DO262" s="41">
        <f t="shared" ref="DO262:DO325" si="49">COUNTIF(DF262:DM262, "down")</f>
        <v>0</v>
      </c>
      <c r="DP262" s="41">
        <f t="shared" ref="DP262:DP325" si="50">SUM(COUNTIF(DF262:DM262, "up")+DO262)</f>
        <v>0</v>
      </c>
      <c r="DQ262" s="11"/>
      <c r="DR262" s="14" t="s">
        <v>958</v>
      </c>
      <c r="DS262" s="14" t="s">
        <v>959</v>
      </c>
      <c r="DT262" s="15">
        <v>100001948</v>
      </c>
      <c r="DU262" s="15" t="s">
        <v>970</v>
      </c>
      <c r="DV262" s="15">
        <v>2291</v>
      </c>
      <c r="DW262" s="15">
        <v>262.12851999999998</v>
      </c>
    </row>
    <row r="263" spans="11:127" x14ac:dyDescent="0.2">
      <c r="K263" s="2"/>
      <c r="L263" s="13">
        <v>1058</v>
      </c>
      <c r="M263" s="46"/>
      <c r="N263" s="46"/>
      <c r="O263" s="14" t="s">
        <v>971</v>
      </c>
      <c r="P263" s="15" t="s">
        <v>62</v>
      </c>
      <c r="Q263" s="15">
        <v>1437</v>
      </c>
      <c r="R263" s="16" t="s">
        <v>972</v>
      </c>
      <c r="S263" s="16" t="s">
        <v>973</v>
      </c>
      <c r="T263" s="17">
        <v>1110</v>
      </c>
      <c r="U263" s="11"/>
      <c r="V263" s="19">
        <v>2.12</v>
      </c>
      <c r="W263" s="22">
        <v>3.08</v>
      </c>
      <c r="X263" s="19">
        <v>1.46</v>
      </c>
      <c r="Y263" s="20"/>
      <c r="Z263" s="20"/>
      <c r="AA263" s="19"/>
      <c r="AB263" s="19">
        <v>1</v>
      </c>
      <c r="AC263" s="19">
        <v>0.63</v>
      </c>
      <c r="AD263" s="18">
        <v>0.22</v>
      </c>
      <c r="AE263" s="23">
        <v>0.63</v>
      </c>
      <c r="AF263" s="18">
        <v>0.35</v>
      </c>
      <c r="AG263" s="19">
        <v>0.79</v>
      </c>
      <c r="AH263" s="19">
        <v>0.67</v>
      </c>
      <c r="AI263" s="18">
        <v>0.41</v>
      </c>
      <c r="AJ263" s="19">
        <v>0.85</v>
      </c>
      <c r="AK263" s="18">
        <v>0.61</v>
      </c>
      <c r="AL263" s="19">
        <v>0.63</v>
      </c>
      <c r="AM263" s="19">
        <v>0.66</v>
      </c>
      <c r="AN263" s="18">
        <v>0.48</v>
      </c>
      <c r="AO263" s="19">
        <v>1.04</v>
      </c>
      <c r="AP263" s="19">
        <v>0.74</v>
      </c>
      <c r="AQ263" s="19">
        <v>1.1200000000000001</v>
      </c>
      <c r="AR263" s="19">
        <v>1.4</v>
      </c>
      <c r="AS263" s="19">
        <v>0.89</v>
      </c>
      <c r="AT263" s="19">
        <v>0.89</v>
      </c>
      <c r="AU263" s="19">
        <v>1.2</v>
      </c>
      <c r="AV263" s="19">
        <v>1.46</v>
      </c>
      <c r="AW263" s="19">
        <v>2.12</v>
      </c>
      <c r="AX263" s="22">
        <v>3.08</v>
      </c>
      <c r="AY263" s="11"/>
      <c r="AZ263" s="25">
        <v>0.48820000000000002</v>
      </c>
      <c r="BA263" s="25">
        <v>0.43590000000000001</v>
      </c>
      <c r="BB263" s="25">
        <v>3.5299999999999998E-2</v>
      </c>
      <c r="BC263" s="25">
        <v>0.23949999999999999</v>
      </c>
      <c r="BD263" s="25">
        <v>0.34229999999999999</v>
      </c>
      <c r="BE263" s="25">
        <v>0.93830000000000002</v>
      </c>
      <c r="BF263" s="25">
        <v>3.39E-2</v>
      </c>
      <c r="BG263" s="25">
        <v>5.2999999999999999E-2</v>
      </c>
      <c r="BH263" s="25">
        <v>1.8400000000000001E-7</v>
      </c>
      <c r="BI263" s="25">
        <v>3.1699999999999999E-8</v>
      </c>
      <c r="BJ263" s="25">
        <v>0.46110000000000001</v>
      </c>
      <c r="BK263" s="25">
        <v>0.12820000000000001</v>
      </c>
      <c r="BL263" s="25">
        <v>0.76639999999999997</v>
      </c>
      <c r="BM263" s="25">
        <v>0.1288</v>
      </c>
      <c r="BN263" s="25">
        <v>3.5200000000000002E-5</v>
      </c>
      <c r="BO263" s="25">
        <v>7.0900000000000005E-2</v>
      </c>
      <c r="BP263" s="25">
        <v>4.7999999999999996E-3</v>
      </c>
      <c r="BQ263" s="25">
        <v>0.56759999999999999</v>
      </c>
      <c r="BR263" s="25">
        <v>0.3407</v>
      </c>
      <c r="BS263" s="25">
        <v>6.9999999999999999E-4</v>
      </c>
      <c r="BT263" s="25">
        <v>0.70109999999999995</v>
      </c>
      <c r="BU263" s="25">
        <v>1.18E-2</v>
      </c>
      <c r="BV263" s="25">
        <v>0.1842</v>
      </c>
      <c r="BW263" s="25">
        <v>0.2001</v>
      </c>
      <c r="BX263" s="25">
        <v>6.8999999999999999E-3</v>
      </c>
      <c r="BY263" s="25">
        <v>0.96189999999999998</v>
      </c>
      <c r="BZ263" s="25">
        <v>0.1384</v>
      </c>
      <c r="CA263" s="25">
        <v>0.81779999999999997</v>
      </c>
      <c r="CB263" s="25">
        <v>0.22209999999999999</v>
      </c>
      <c r="CC263" s="25">
        <v>0.52339999999999998</v>
      </c>
      <c r="CD263" s="25">
        <v>0.68469999999999998</v>
      </c>
      <c r="CE263" s="25">
        <v>0.42059999999999997</v>
      </c>
      <c r="CF263" s="25">
        <v>0.14460000000000001</v>
      </c>
      <c r="CG263" s="25">
        <v>0.25729999999999997</v>
      </c>
      <c r="CH263" s="25">
        <v>5.1000000000000004E-3</v>
      </c>
      <c r="CI263" s="25">
        <v>0.38319999999999999</v>
      </c>
      <c r="CJ263" s="25">
        <v>4.4999999999999998E-2</v>
      </c>
      <c r="CK263" s="25">
        <v>1.6799999999999998E-5</v>
      </c>
      <c r="CL263" s="25">
        <v>7.6399999999999996E-2</v>
      </c>
      <c r="CM263" s="25">
        <v>2.9499999999999998E-2</v>
      </c>
      <c r="CN263" s="25">
        <v>0.22559999999999999</v>
      </c>
      <c r="CO263" s="25">
        <v>0.16800000000000001</v>
      </c>
      <c r="CP263" s="25">
        <v>5.0000000000000001E-4</v>
      </c>
      <c r="CQ263" s="25">
        <v>0.64990000000000003</v>
      </c>
      <c r="CR263" s="25">
        <v>2.9100000000000001E-2</v>
      </c>
      <c r="CS263" s="25">
        <v>0.25390000000000001</v>
      </c>
      <c r="CT263" s="25">
        <v>0.1215</v>
      </c>
      <c r="CU263" s="25">
        <v>3.7000000000000002E-3</v>
      </c>
      <c r="CV263" s="25">
        <v>0.46789999999999998</v>
      </c>
      <c r="CW263" s="25">
        <v>0.17810000000000001</v>
      </c>
      <c r="CX263" s="25">
        <v>0.58819999999999995</v>
      </c>
      <c r="CY263" s="25">
        <v>0.15279999999999999</v>
      </c>
      <c r="CZ263" s="25">
        <v>0.99850000000000005</v>
      </c>
      <c r="DA263" s="25">
        <v>0.3533</v>
      </c>
      <c r="DB263" s="25">
        <v>0.35310000000000002</v>
      </c>
      <c r="DC263" s="25">
        <v>0.28699999999999998</v>
      </c>
      <c r="DD263" s="25">
        <v>0.34689999999999999</v>
      </c>
      <c r="DE263" s="25">
        <v>8.3500000000000005E-2</v>
      </c>
      <c r="DF263" s="41" t="str">
        <f t="shared" si="47"/>
        <v/>
      </c>
      <c r="DG263" s="41" t="str">
        <f t="shared" si="40"/>
        <v/>
      </c>
      <c r="DH263" s="41" t="str">
        <f t="shared" si="41"/>
        <v/>
      </c>
      <c r="DI263" s="41" t="str">
        <f t="shared" si="42"/>
        <v/>
      </c>
      <c r="DJ263" s="41" t="str">
        <f t="shared" si="43"/>
        <v/>
      </c>
      <c r="DK263" s="41" t="str">
        <f t="shared" si="44"/>
        <v/>
      </c>
      <c r="DL263" s="41" t="str">
        <f t="shared" si="45"/>
        <v/>
      </c>
      <c r="DM263" s="41" t="str">
        <f t="shared" si="46"/>
        <v>up</v>
      </c>
      <c r="DN263" s="41">
        <f t="shared" si="48"/>
        <v>1</v>
      </c>
      <c r="DO263" s="41">
        <f t="shared" si="49"/>
        <v>0</v>
      </c>
      <c r="DP263" s="41">
        <f t="shared" si="50"/>
        <v>1</v>
      </c>
      <c r="DQ263" s="11"/>
      <c r="DR263" s="14" t="s">
        <v>958</v>
      </c>
      <c r="DS263" s="14" t="s">
        <v>959</v>
      </c>
      <c r="DT263" s="15">
        <v>252</v>
      </c>
      <c r="DU263" s="15" t="s">
        <v>974</v>
      </c>
      <c r="DV263" s="15">
        <v>3149</v>
      </c>
      <c r="DW263" s="15">
        <v>117.01933</v>
      </c>
    </row>
    <row r="264" spans="11:127" x14ac:dyDescent="0.2">
      <c r="K264" s="2"/>
      <c r="L264" s="13">
        <v>1059</v>
      </c>
      <c r="M264" s="46"/>
      <c r="N264" s="46"/>
      <c r="O264" s="14" t="s">
        <v>975</v>
      </c>
      <c r="P264" s="15" t="s">
        <v>62</v>
      </c>
      <c r="Q264" s="15">
        <v>1643</v>
      </c>
      <c r="R264" s="16" t="s">
        <v>976</v>
      </c>
      <c r="S264" s="16" t="s">
        <v>977</v>
      </c>
      <c r="T264" s="17">
        <v>444972</v>
      </c>
      <c r="U264" s="11"/>
      <c r="V264" s="23">
        <v>0.66</v>
      </c>
      <c r="W264" s="19">
        <v>0.94</v>
      </c>
      <c r="X264" s="19">
        <v>1.43</v>
      </c>
      <c r="Y264" s="19"/>
      <c r="Z264" s="19"/>
      <c r="AA264" s="19"/>
      <c r="AB264" s="19">
        <v>0.83</v>
      </c>
      <c r="AC264" s="19">
        <v>0.97</v>
      </c>
      <c r="AD264" s="19">
        <v>1</v>
      </c>
      <c r="AE264" s="19">
        <v>1.18</v>
      </c>
      <c r="AF264" s="19">
        <v>1.03</v>
      </c>
      <c r="AG264" s="22">
        <v>2.36</v>
      </c>
      <c r="AH264" s="19">
        <v>1.32</v>
      </c>
      <c r="AI264" s="19">
        <v>1.33</v>
      </c>
      <c r="AJ264" s="23">
        <v>0.56000000000000005</v>
      </c>
      <c r="AK264" s="19">
        <v>1.01</v>
      </c>
      <c r="AL264" s="19">
        <v>1.04</v>
      </c>
      <c r="AM264" s="19">
        <v>0.91</v>
      </c>
      <c r="AN264" s="19">
        <v>1.06</v>
      </c>
      <c r="AO264" s="19">
        <v>0.87</v>
      </c>
      <c r="AP264" s="19">
        <v>1.1599999999999999</v>
      </c>
      <c r="AQ264" s="23">
        <v>0.5</v>
      </c>
      <c r="AR264" s="19">
        <v>0.89</v>
      </c>
      <c r="AS264" s="19">
        <v>1.42</v>
      </c>
      <c r="AT264" s="19">
        <v>1.1299999999999999</v>
      </c>
      <c r="AU264" s="19">
        <v>0.68</v>
      </c>
      <c r="AV264" s="19">
        <v>0.84</v>
      </c>
      <c r="AW264" s="19">
        <v>0.66</v>
      </c>
      <c r="AX264" s="19">
        <v>0.94</v>
      </c>
      <c r="AY264" s="11"/>
      <c r="AZ264" s="25">
        <v>7.4300000000000005E-2</v>
      </c>
      <c r="BA264" s="25">
        <v>0.18720000000000001</v>
      </c>
      <c r="BB264" s="25">
        <v>0.66569999999999996</v>
      </c>
      <c r="BC264" s="25">
        <v>0.96099999999999997</v>
      </c>
      <c r="BD264" s="25">
        <v>0.20430000000000001</v>
      </c>
      <c r="BE264" s="25">
        <v>0.93830000000000002</v>
      </c>
      <c r="BF264" s="25">
        <v>0.1031</v>
      </c>
      <c r="BG264" s="25">
        <v>9.8799999999999999E-2</v>
      </c>
      <c r="BH264" s="25">
        <v>0.26640000000000003</v>
      </c>
      <c r="BI264" s="25">
        <v>1.7000000000000001E-2</v>
      </c>
      <c r="BJ264" s="25">
        <v>0.33689999999999998</v>
      </c>
      <c r="BK264" s="25">
        <v>0.1056</v>
      </c>
      <c r="BL264" s="25">
        <v>0.70850000000000002</v>
      </c>
      <c r="BM264" s="25">
        <v>0.46239999999999998</v>
      </c>
      <c r="BN264" s="25">
        <v>0.34229999999999999</v>
      </c>
      <c r="BO264" s="25">
        <v>0.71709999999999996</v>
      </c>
      <c r="BP264" s="25">
        <v>0.8286</v>
      </c>
      <c r="BQ264" s="25">
        <v>3.3E-3</v>
      </c>
      <c r="BR264" s="25">
        <v>0.2356</v>
      </c>
      <c r="BS264" s="25">
        <v>0.25359999999999999</v>
      </c>
      <c r="BT264" s="25">
        <v>6.7900000000000002E-2</v>
      </c>
      <c r="BU264" s="25">
        <v>0.96399999999999997</v>
      </c>
      <c r="BV264" s="25">
        <v>0.99009999999999998</v>
      </c>
      <c r="BW264" s="25">
        <v>0.60840000000000005</v>
      </c>
      <c r="BX264" s="25">
        <v>0.98970000000000002</v>
      </c>
      <c r="BY264" s="25">
        <v>0.61709999999999998</v>
      </c>
      <c r="BZ264" s="25">
        <v>0.61739999999999995</v>
      </c>
      <c r="CA264" s="25">
        <v>7.6700000000000004E-2</v>
      </c>
      <c r="CB264" s="25">
        <v>0.55210000000000004</v>
      </c>
      <c r="CC264" s="25">
        <v>0.3821</v>
      </c>
      <c r="CD264" s="25">
        <v>0.83440000000000003</v>
      </c>
      <c r="CE264" s="25">
        <v>0.18440000000000001</v>
      </c>
      <c r="CF264" s="25">
        <v>0.51390000000000002</v>
      </c>
      <c r="CG264" s="25">
        <v>0.11360000000000001</v>
      </c>
      <c r="CH264" s="25">
        <v>0.71120000000000005</v>
      </c>
      <c r="CI264" s="25">
        <v>0.3659</v>
      </c>
      <c r="CJ264" s="25">
        <v>0.1237</v>
      </c>
      <c r="CK264" s="25">
        <v>5.1200000000000002E-2</v>
      </c>
      <c r="CL264" s="25">
        <v>0.37430000000000002</v>
      </c>
      <c r="CM264" s="25">
        <v>0.67459999999999998</v>
      </c>
      <c r="CN264" s="25">
        <v>8.5000000000000006E-3</v>
      </c>
      <c r="CO264" s="25">
        <v>0.13109999999999999</v>
      </c>
      <c r="CP264" s="25">
        <v>6.4500000000000002E-2</v>
      </c>
      <c r="CQ264" s="25">
        <v>0.223</v>
      </c>
      <c r="CR264" s="25">
        <v>0.4577</v>
      </c>
      <c r="CS264" s="25">
        <v>0.59709999999999996</v>
      </c>
      <c r="CT264" s="25">
        <v>0.26929999999999998</v>
      </c>
      <c r="CU264" s="25">
        <v>0.20300000000000001</v>
      </c>
      <c r="CV264" s="25">
        <v>0.36070000000000002</v>
      </c>
      <c r="CW264" s="25">
        <v>0.43669999999999998</v>
      </c>
      <c r="CX264" s="25">
        <v>0.21909999999999999</v>
      </c>
      <c r="CY264" s="25">
        <v>0.28110000000000002</v>
      </c>
      <c r="CZ264" s="25">
        <v>0.95499999999999996</v>
      </c>
      <c r="DA264" s="25">
        <v>0.38119999999999998</v>
      </c>
      <c r="DB264" s="25">
        <v>0.2339</v>
      </c>
      <c r="DC264" s="25">
        <v>0.49640000000000001</v>
      </c>
      <c r="DD264" s="25">
        <v>0.2331</v>
      </c>
      <c r="DE264" s="25">
        <v>0.97809999999999997</v>
      </c>
      <c r="DF264" s="41" t="str">
        <f t="shared" si="47"/>
        <v/>
      </c>
      <c r="DG264" s="41" t="str">
        <f t="shared" si="40"/>
        <v/>
      </c>
      <c r="DH264" s="41" t="str">
        <f t="shared" si="41"/>
        <v/>
      </c>
      <c r="DI264" s="41" t="str">
        <f t="shared" si="42"/>
        <v/>
      </c>
      <c r="DJ264" s="41" t="str">
        <f t="shared" si="43"/>
        <v/>
      </c>
      <c r="DK264" s="41" t="str">
        <f t="shared" si="44"/>
        <v/>
      </c>
      <c r="DL264" s="41" t="str">
        <f t="shared" si="45"/>
        <v/>
      </c>
      <c r="DM264" s="41" t="str">
        <f t="shared" si="46"/>
        <v/>
      </c>
      <c r="DN264" s="41">
        <f t="shared" si="48"/>
        <v>1</v>
      </c>
      <c r="DO264" s="41">
        <f t="shared" si="49"/>
        <v>0</v>
      </c>
      <c r="DP264" s="41">
        <f t="shared" si="50"/>
        <v>0</v>
      </c>
      <c r="DQ264" s="11"/>
      <c r="DR264" s="14" t="s">
        <v>958</v>
      </c>
      <c r="DS264" s="14" t="s">
        <v>959</v>
      </c>
      <c r="DT264" s="15">
        <v>330</v>
      </c>
      <c r="DU264" s="15" t="s">
        <v>978</v>
      </c>
      <c r="DV264" s="15">
        <v>3084</v>
      </c>
      <c r="DW264" s="15">
        <v>115.00368</v>
      </c>
    </row>
    <row r="265" spans="11:127" x14ac:dyDescent="0.2">
      <c r="K265" s="2"/>
      <c r="L265" s="13">
        <v>1060</v>
      </c>
      <c r="M265" s="46"/>
      <c r="N265" s="46"/>
      <c r="O265" s="14" t="s">
        <v>979</v>
      </c>
      <c r="P265" s="15" t="s">
        <v>72</v>
      </c>
      <c r="Q265" s="15">
        <v>1303</v>
      </c>
      <c r="R265" s="16" t="s">
        <v>980</v>
      </c>
      <c r="S265" s="16" t="s">
        <v>981</v>
      </c>
      <c r="T265" s="17">
        <v>525</v>
      </c>
      <c r="U265" s="11"/>
      <c r="V265" s="19">
        <v>0.66</v>
      </c>
      <c r="W265" s="19">
        <v>0.8</v>
      </c>
      <c r="X265" s="19">
        <v>1.21</v>
      </c>
      <c r="Y265" s="19"/>
      <c r="Z265" s="20"/>
      <c r="AA265" s="19"/>
      <c r="AB265" s="24">
        <v>1.34</v>
      </c>
      <c r="AC265" s="22">
        <v>2.14</v>
      </c>
      <c r="AD265" s="22">
        <v>1.58</v>
      </c>
      <c r="AE265" s="19">
        <v>1.6</v>
      </c>
      <c r="AF265" s="19">
        <v>0.74</v>
      </c>
      <c r="AG265" s="22">
        <v>2.82</v>
      </c>
      <c r="AH265" s="22">
        <v>2.46</v>
      </c>
      <c r="AI265" s="22">
        <v>1.77</v>
      </c>
      <c r="AJ265" s="19">
        <v>0.87</v>
      </c>
      <c r="AK265" s="19">
        <v>0.72</v>
      </c>
      <c r="AL265" s="19">
        <v>1.03</v>
      </c>
      <c r="AM265" s="19">
        <v>1.77</v>
      </c>
      <c r="AN265" s="19">
        <v>1.25</v>
      </c>
      <c r="AO265" s="19">
        <v>1.71</v>
      </c>
      <c r="AP265" s="19">
        <v>0.71</v>
      </c>
      <c r="AQ265" s="19">
        <v>0.59</v>
      </c>
      <c r="AR265" s="19">
        <v>1.01</v>
      </c>
      <c r="AS265" s="19">
        <v>1.24</v>
      </c>
      <c r="AT265" s="19">
        <v>0.78</v>
      </c>
      <c r="AU265" s="19">
        <v>0.68</v>
      </c>
      <c r="AV265" s="19">
        <v>0.84</v>
      </c>
      <c r="AW265" s="19">
        <v>0.66</v>
      </c>
      <c r="AX265" s="19">
        <v>0.8</v>
      </c>
      <c r="AY265" s="11"/>
      <c r="AZ265" s="25">
        <v>0.14979999999999999</v>
      </c>
      <c r="BA265" s="25">
        <v>0.27450000000000002</v>
      </c>
      <c r="BB265" s="25">
        <v>0.4279</v>
      </c>
      <c r="BC265" s="25">
        <v>0.79600000000000004</v>
      </c>
      <c r="BD265" s="25">
        <v>0.71579999999999999</v>
      </c>
      <c r="BE265" s="25">
        <v>0.93830000000000002</v>
      </c>
      <c r="BF265" s="25">
        <v>0.1973</v>
      </c>
      <c r="BG265" s="25">
        <v>0.14599999999999999</v>
      </c>
      <c r="BH265" s="25">
        <v>2.0000000000000001E-4</v>
      </c>
      <c r="BI265" s="25">
        <v>1.77E-5</v>
      </c>
      <c r="BJ265" s="25">
        <v>0.3533</v>
      </c>
      <c r="BK265" s="25">
        <v>0.1099</v>
      </c>
      <c r="BL265" s="25">
        <v>5.4300000000000001E-2</v>
      </c>
      <c r="BM265" s="25">
        <v>2E-3</v>
      </c>
      <c r="BN265" s="25">
        <v>2.64E-2</v>
      </c>
      <c r="BO265" s="25">
        <v>0.2072</v>
      </c>
      <c r="BP265" s="25">
        <v>0.34039999999999998</v>
      </c>
      <c r="BQ265" s="25">
        <v>6.9999999999999999E-4</v>
      </c>
      <c r="BR265" s="25">
        <v>1.5E-3</v>
      </c>
      <c r="BS265" s="25">
        <v>2.2499999999999999E-2</v>
      </c>
      <c r="BT265" s="25">
        <v>0.8044</v>
      </c>
      <c r="BU265" s="25">
        <v>0.32400000000000001</v>
      </c>
      <c r="BV265" s="25">
        <v>0.85489999999999999</v>
      </c>
      <c r="BW265" s="25">
        <v>0.1237</v>
      </c>
      <c r="BX265" s="25">
        <v>0.76219999999999999</v>
      </c>
      <c r="BY265" s="25">
        <v>0.1734</v>
      </c>
      <c r="BZ265" s="25">
        <v>0.21340000000000001</v>
      </c>
      <c r="CA265" s="25">
        <v>0.18709999999999999</v>
      </c>
      <c r="CB265" s="25">
        <v>0.27600000000000002</v>
      </c>
      <c r="CC265" s="25">
        <v>0.77410000000000001</v>
      </c>
      <c r="CD265" s="25">
        <v>0.49919999999999998</v>
      </c>
      <c r="CE265" s="25">
        <v>0.2215</v>
      </c>
      <c r="CF265" s="25">
        <v>0.56599999999999995</v>
      </c>
      <c r="CG265" s="25">
        <v>0.2094</v>
      </c>
      <c r="CH265" s="25">
        <v>0.38579999999999998</v>
      </c>
      <c r="CI265" s="25">
        <v>6.7100000000000007E-2</v>
      </c>
      <c r="CJ265" s="25">
        <v>1.5E-3</v>
      </c>
      <c r="CK265" s="25">
        <v>5.7999999999999996E-3</v>
      </c>
      <c r="CL265" s="25">
        <v>0.16220000000000001</v>
      </c>
      <c r="CM265" s="25">
        <v>0.48230000000000001</v>
      </c>
      <c r="CN265" s="25">
        <v>3.3999999999999998E-3</v>
      </c>
      <c r="CO265" s="25">
        <v>2.5999999999999999E-3</v>
      </c>
      <c r="CP265" s="25">
        <v>8.8000000000000005E-3</v>
      </c>
      <c r="CQ265" s="25">
        <v>0.68430000000000002</v>
      </c>
      <c r="CR265" s="25">
        <v>0.24440000000000001</v>
      </c>
      <c r="CS265" s="25">
        <v>0.55879999999999996</v>
      </c>
      <c r="CT265" s="25">
        <v>8.6800000000000002E-2</v>
      </c>
      <c r="CU265" s="25">
        <v>0.16650000000000001</v>
      </c>
      <c r="CV265" s="25">
        <v>0.157</v>
      </c>
      <c r="CW265" s="25">
        <v>0.2334</v>
      </c>
      <c r="CX265" s="25">
        <v>0.32279999999999998</v>
      </c>
      <c r="CY265" s="25">
        <v>0.1759</v>
      </c>
      <c r="CZ265" s="25">
        <v>0.99850000000000005</v>
      </c>
      <c r="DA265" s="25">
        <v>0.3044</v>
      </c>
      <c r="DB265" s="25">
        <v>0.25929999999999997</v>
      </c>
      <c r="DC265" s="25">
        <v>0.51590000000000003</v>
      </c>
      <c r="DD265" s="25">
        <v>0.32019999999999998</v>
      </c>
      <c r="DE265" s="25">
        <v>0.82679999999999998</v>
      </c>
      <c r="DF265" s="41" t="str">
        <f t="shared" si="47"/>
        <v/>
      </c>
      <c r="DG265" s="41" t="str">
        <f t="shared" si="40"/>
        <v/>
      </c>
      <c r="DH265" s="41" t="str">
        <f t="shared" si="41"/>
        <v/>
      </c>
      <c r="DI265" s="41" t="str">
        <f t="shared" si="42"/>
        <v/>
      </c>
      <c r="DJ265" s="41" t="str">
        <f t="shared" si="43"/>
        <v/>
      </c>
      <c r="DK265" s="41" t="str">
        <f t="shared" si="44"/>
        <v/>
      </c>
      <c r="DL265" s="41" t="str">
        <f t="shared" si="45"/>
        <v/>
      </c>
      <c r="DM265" s="41" t="str">
        <f t="shared" si="46"/>
        <v/>
      </c>
      <c r="DN265" s="41">
        <f t="shared" si="48"/>
        <v>1</v>
      </c>
      <c r="DO265" s="41">
        <f t="shared" si="49"/>
        <v>0</v>
      </c>
      <c r="DP265" s="41">
        <f t="shared" si="50"/>
        <v>0</v>
      </c>
      <c r="DQ265" s="11"/>
      <c r="DR265" s="14" t="s">
        <v>958</v>
      </c>
      <c r="DS265" s="14" t="s">
        <v>959</v>
      </c>
      <c r="DT265" s="15">
        <v>409</v>
      </c>
      <c r="DU265" s="15" t="s">
        <v>982</v>
      </c>
      <c r="DV265" s="15">
        <v>615.6</v>
      </c>
      <c r="DW265" s="15">
        <v>133.01425</v>
      </c>
    </row>
    <row r="266" spans="11:127" x14ac:dyDescent="0.2">
      <c r="K266" s="2"/>
      <c r="L266" s="13">
        <v>1064</v>
      </c>
      <c r="M266" s="46"/>
      <c r="N266" s="46"/>
      <c r="O266" s="14" t="s">
        <v>983</v>
      </c>
      <c r="P266" s="15" t="s">
        <v>62</v>
      </c>
      <c r="Q266" s="15">
        <v>18373</v>
      </c>
      <c r="R266" s="16" t="s">
        <v>984</v>
      </c>
      <c r="S266" s="16" t="s">
        <v>985</v>
      </c>
      <c r="T266" s="17">
        <v>811</v>
      </c>
      <c r="U266" s="11"/>
      <c r="V266" s="22">
        <v>3.06</v>
      </c>
      <c r="W266" s="22">
        <v>7.43</v>
      </c>
      <c r="X266" s="19">
        <v>2.4300000000000002</v>
      </c>
      <c r="Y266" s="19"/>
      <c r="Z266" s="20"/>
      <c r="AA266" s="20"/>
      <c r="AB266" s="18">
        <v>0.03</v>
      </c>
      <c r="AC266" s="18">
        <v>0.03</v>
      </c>
      <c r="AD266" s="18">
        <v>0.03</v>
      </c>
      <c r="AE266" s="19">
        <v>0.83</v>
      </c>
      <c r="AF266" s="19">
        <v>1.18</v>
      </c>
      <c r="AG266" s="18">
        <v>0.02</v>
      </c>
      <c r="AH266" s="18">
        <v>0.02</v>
      </c>
      <c r="AI266" s="18">
        <v>0.05</v>
      </c>
      <c r="AJ266" s="19">
        <v>1.3</v>
      </c>
      <c r="AK266" s="19">
        <v>2.17</v>
      </c>
      <c r="AL266" s="19">
        <v>4.22</v>
      </c>
      <c r="AM266" s="18">
        <v>0.24</v>
      </c>
      <c r="AN266" s="19">
        <v>1.23</v>
      </c>
      <c r="AO266" s="18">
        <v>0.06</v>
      </c>
      <c r="AP266" s="22">
        <v>5.23</v>
      </c>
      <c r="AQ266" s="19">
        <v>1.83</v>
      </c>
      <c r="AR266" s="23">
        <v>0.18</v>
      </c>
      <c r="AS266" s="19">
        <v>1.05</v>
      </c>
      <c r="AT266" s="22">
        <v>24.83</v>
      </c>
      <c r="AU266" s="19">
        <v>1.66</v>
      </c>
      <c r="AV266" s="19">
        <v>1.67</v>
      </c>
      <c r="AW266" s="19">
        <v>3.06</v>
      </c>
      <c r="AX266" s="22">
        <v>7.43</v>
      </c>
      <c r="AY266" s="11"/>
      <c r="AZ266" s="25">
        <v>2.87E-2</v>
      </c>
      <c r="BA266" s="25">
        <v>0.1242</v>
      </c>
      <c r="BB266" s="25">
        <v>8.5000000000000006E-3</v>
      </c>
      <c r="BC266" s="25">
        <v>0.1419</v>
      </c>
      <c r="BD266" s="25">
        <v>0.18379999999999999</v>
      </c>
      <c r="BE266" s="25">
        <v>0.93830000000000002</v>
      </c>
      <c r="BF266" s="25">
        <v>0.24210000000000001</v>
      </c>
      <c r="BG266" s="25">
        <v>0.16700000000000001</v>
      </c>
      <c r="BH266" s="25">
        <v>3.6500000000000003E-8</v>
      </c>
      <c r="BI266" s="25">
        <v>6.8100000000000003E-9</v>
      </c>
      <c r="BJ266" s="25">
        <v>1.09E-2</v>
      </c>
      <c r="BK266" s="25">
        <v>1.43E-2</v>
      </c>
      <c r="BL266" s="25">
        <v>7.7700000000000005E-5</v>
      </c>
      <c r="BM266" s="25">
        <v>3.18E-5</v>
      </c>
      <c r="BN266" s="25">
        <v>6.5500000000000006E-5</v>
      </c>
      <c r="BO266" s="25">
        <v>0.79790000000000005</v>
      </c>
      <c r="BP266" s="25">
        <v>0.83620000000000005</v>
      </c>
      <c r="BQ266" s="25">
        <v>6.0900000000000001E-6</v>
      </c>
      <c r="BR266" s="25">
        <v>9.4099999999999997E-6</v>
      </c>
      <c r="BS266" s="25">
        <v>5.9999999999999995E-4</v>
      </c>
      <c r="BT266" s="25">
        <v>0.90500000000000003</v>
      </c>
      <c r="BU266" s="25">
        <v>0.2261</v>
      </c>
      <c r="BV266" s="25">
        <v>0.87150000000000005</v>
      </c>
      <c r="BW266" s="25">
        <v>1.9599999999999999E-2</v>
      </c>
      <c r="BX266" s="25">
        <v>0.73180000000000001</v>
      </c>
      <c r="BY266" s="25">
        <v>2.9100000000000001E-2</v>
      </c>
      <c r="BZ266" s="25">
        <v>8.0000000000000002E-3</v>
      </c>
      <c r="CA266" s="25">
        <v>0.41649999999999998</v>
      </c>
      <c r="CB266" s="25">
        <v>5.57E-2</v>
      </c>
      <c r="CC266" s="25">
        <v>0.92130000000000001</v>
      </c>
      <c r="CD266" s="25">
        <v>3.7400000000000003E-2</v>
      </c>
      <c r="CE266" s="25">
        <v>0.63560000000000005</v>
      </c>
      <c r="CF266" s="25">
        <v>0.88029999999999997</v>
      </c>
      <c r="CG266" s="25">
        <v>0.14099999999999999</v>
      </c>
      <c r="CH266" s="25">
        <v>9.4000000000000004E-3</v>
      </c>
      <c r="CI266" s="25">
        <v>8.0000000000000004E-4</v>
      </c>
      <c r="CJ266" s="25">
        <v>4.8000000000000001E-5</v>
      </c>
      <c r="CK266" s="25">
        <v>2.87E-5</v>
      </c>
      <c r="CL266" s="25">
        <v>0.39979999999999999</v>
      </c>
      <c r="CM266" s="25">
        <v>0.6764</v>
      </c>
      <c r="CN266" s="25">
        <v>1E-4</v>
      </c>
      <c r="CO266" s="25">
        <v>7.36E-5</v>
      </c>
      <c r="CP266" s="25">
        <v>4.0000000000000002E-4</v>
      </c>
      <c r="CQ266" s="25">
        <v>0.71389999999999998</v>
      </c>
      <c r="CR266" s="25">
        <v>0.19539999999999999</v>
      </c>
      <c r="CS266" s="25">
        <v>0.56379999999999997</v>
      </c>
      <c r="CT266" s="25">
        <v>2.12E-2</v>
      </c>
      <c r="CU266" s="25">
        <v>0.16209999999999999</v>
      </c>
      <c r="CV266" s="25">
        <v>4.9799999999999997E-2</v>
      </c>
      <c r="CW266" s="25">
        <v>2.1299999999999999E-2</v>
      </c>
      <c r="CX266" s="25">
        <v>0.44040000000000001</v>
      </c>
      <c r="CY266" s="25">
        <v>6.0699999999999997E-2</v>
      </c>
      <c r="CZ266" s="25">
        <v>0.99850000000000005</v>
      </c>
      <c r="DA266" s="25">
        <v>8.5000000000000006E-2</v>
      </c>
      <c r="DB266" s="25">
        <v>0.44450000000000001</v>
      </c>
      <c r="DC266" s="25">
        <v>0.59770000000000001</v>
      </c>
      <c r="DD266" s="25">
        <v>0.2626</v>
      </c>
      <c r="DE266" s="25">
        <v>0.109</v>
      </c>
      <c r="DF266" s="41" t="str">
        <f t="shared" si="47"/>
        <v/>
      </c>
      <c r="DG266" s="41" t="str">
        <f t="shared" si="40"/>
        <v>down</v>
      </c>
      <c r="DH266" s="41" t="str">
        <f t="shared" si="41"/>
        <v/>
      </c>
      <c r="DI266" s="41" t="str">
        <f t="shared" si="42"/>
        <v>up</v>
      </c>
      <c r="DJ266" s="41" t="str">
        <f t="shared" si="43"/>
        <v/>
      </c>
      <c r="DK266" s="41" t="str">
        <f t="shared" si="44"/>
        <v/>
      </c>
      <c r="DL266" s="41" t="str">
        <f t="shared" si="45"/>
        <v/>
      </c>
      <c r="DM266" s="41" t="str">
        <f t="shared" si="46"/>
        <v/>
      </c>
      <c r="DN266" s="41">
        <f t="shared" si="48"/>
        <v>1</v>
      </c>
      <c r="DO266" s="41">
        <f t="shared" si="49"/>
        <v>1</v>
      </c>
      <c r="DP266" s="41">
        <f t="shared" si="50"/>
        <v>2</v>
      </c>
      <c r="DQ266" s="11"/>
      <c r="DR266" s="14" t="s">
        <v>958</v>
      </c>
      <c r="DS266" s="14" t="s">
        <v>959</v>
      </c>
      <c r="DT266" s="15">
        <v>100000455</v>
      </c>
      <c r="DU266" s="15" t="s">
        <v>986</v>
      </c>
      <c r="DV266" s="15">
        <v>2969</v>
      </c>
      <c r="DW266" s="15">
        <v>129.01933</v>
      </c>
    </row>
    <row r="267" spans="11:127" x14ac:dyDescent="0.2">
      <c r="K267" s="2"/>
      <c r="L267" s="13">
        <v>1065</v>
      </c>
      <c r="M267" s="46"/>
      <c r="N267" s="46"/>
      <c r="O267" s="14" t="s">
        <v>987</v>
      </c>
      <c r="P267" s="15" t="s">
        <v>62</v>
      </c>
      <c r="Q267" s="15">
        <v>15729</v>
      </c>
      <c r="R267" s="16" t="s">
        <v>988</v>
      </c>
      <c r="S267" s="16" t="s">
        <v>989</v>
      </c>
      <c r="T267" s="17">
        <v>14925</v>
      </c>
      <c r="U267" s="11"/>
      <c r="V267" s="18">
        <v>0.39</v>
      </c>
      <c r="W267" s="18">
        <v>0.6</v>
      </c>
      <c r="X267" s="19">
        <v>1.55</v>
      </c>
      <c r="Y267" s="19"/>
      <c r="Z267" s="20"/>
      <c r="AA267" s="19"/>
      <c r="AB267" s="22">
        <v>7.21</v>
      </c>
      <c r="AC267" s="22">
        <v>7.36</v>
      </c>
      <c r="AD267" s="22">
        <v>9.02</v>
      </c>
      <c r="AE267" s="19">
        <v>1.02</v>
      </c>
      <c r="AF267" s="19">
        <v>1.23</v>
      </c>
      <c r="AG267" s="22">
        <v>4.66</v>
      </c>
      <c r="AH267" s="22">
        <v>4.9000000000000004</v>
      </c>
      <c r="AI267" s="22">
        <v>2.25</v>
      </c>
      <c r="AJ267" s="19">
        <v>1.05</v>
      </c>
      <c r="AK267" s="19">
        <v>0.46</v>
      </c>
      <c r="AL267" s="22">
        <v>3.6</v>
      </c>
      <c r="AM267" s="22">
        <v>6.47</v>
      </c>
      <c r="AN267" s="22">
        <v>3.37</v>
      </c>
      <c r="AO267" s="24">
        <v>1.8</v>
      </c>
      <c r="AP267" s="19">
        <v>0.52</v>
      </c>
      <c r="AQ267" s="19">
        <v>1.54</v>
      </c>
      <c r="AR267" s="19">
        <v>1.6</v>
      </c>
      <c r="AS267" s="19">
        <v>1</v>
      </c>
      <c r="AT267" s="19">
        <v>0.8</v>
      </c>
      <c r="AU267" s="19">
        <v>1.03</v>
      </c>
      <c r="AV267" s="19">
        <v>1.4</v>
      </c>
      <c r="AW267" s="18">
        <v>0.39</v>
      </c>
      <c r="AX267" s="19">
        <v>0.6</v>
      </c>
      <c r="AY267" s="11"/>
      <c r="AZ267" s="25">
        <v>5.0000000000000001E-4</v>
      </c>
      <c r="BA267" s="25">
        <v>2.18E-2</v>
      </c>
      <c r="BB267" s="25">
        <v>3.7600000000000001E-2</v>
      </c>
      <c r="BC267" s="25">
        <v>0.24329999999999999</v>
      </c>
      <c r="BD267" s="25">
        <v>0.15720000000000001</v>
      </c>
      <c r="BE267" s="25">
        <v>0.93830000000000002</v>
      </c>
      <c r="BF267" s="25">
        <v>0.21790000000000001</v>
      </c>
      <c r="BG267" s="25">
        <v>0.1547</v>
      </c>
      <c r="BH267" s="25">
        <v>7.6900000000000001E-11</v>
      </c>
      <c r="BI267" s="25">
        <v>2.5099999999999999E-11</v>
      </c>
      <c r="BJ267" s="25">
        <v>0.23810000000000001</v>
      </c>
      <c r="BK267" s="25">
        <v>8.5300000000000001E-2</v>
      </c>
      <c r="BL267" s="25">
        <v>1.17E-5</v>
      </c>
      <c r="BM267" s="25">
        <v>3.2700000000000002E-5</v>
      </c>
      <c r="BN267" s="25">
        <v>2.0600000000000002E-6</v>
      </c>
      <c r="BO267" s="25">
        <v>0.77339999999999998</v>
      </c>
      <c r="BP267" s="25">
        <v>0.4486</v>
      </c>
      <c r="BQ267" s="25">
        <v>3.9400000000000004E-6</v>
      </c>
      <c r="BR267" s="25">
        <v>1.29E-5</v>
      </c>
      <c r="BS267" s="25">
        <v>6.9999999999999999E-4</v>
      </c>
      <c r="BT267" s="25">
        <v>0.74509999999999998</v>
      </c>
      <c r="BU267" s="25">
        <v>0.24329999999999999</v>
      </c>
      <c r="BV267" s="25">
        <v>2.3800000000000002E-2</v>
      </c>
      <c r="BW267" s="25">
        <v>1E-4</v>
      </c>
      <c r="BX267" s="25">
        <v>9.7999999999999997E-3</v>
      </c>
      <c r="BY267" s="25">
        <v>7.8700000000000006E-2</v>
      </c>
      <c r="BZ267" s="25">
        <v>0.15479999999999999</v>
      </c>
      <c r="CA267" s="25">
        <v>0.59830000000000005</v>
      </c>
      <c r="CB267" s="25">
        <v>0.21229999999999999</v>
      </c>
      <c r="CC267" s="25">
        <v>0.81779999999999997</v>
      </c>
      <c r="CD267" s="25">
        <v>0.23400000000000001</v>
      </c>
      <c r="CE267" s="25">
        <v>0.78900000000000003</v>
      </c>
      <c r="CF267" s="25">
        <v>0.38450000000000001</v>
      </c>
      <c r="CG267" s="25">
        <v>3.09E-2</v>
      </c>
      <c r="CH267" s="25">
        <v>0.1893</v>
      </c>
      <c r="CI267" s="25">
        <v>2.0000000000000001E-4</v>
      </c>
      <c r="CJ267" s="25">
        <v>4.8000000000000001E-5</v>
      </c>
      <c r="CK267" s="25">
        <v>1.37E-6</v>
      </c>
      <c r="CL267" s="25">
        <v>0.39169999999999999</v>
      </c>
      <c r="CM267" s="25">
        <v>0.53010000000000002</v>
      </c>
      <c r="CN267" s="25">
        <v>1E-4</v>
      </c>
      <c r="CO267" s="25">
        <v>9.1600000000000004E-5</v>
      </c>
      <c r="CP267" s="25">
        <v>5.0000000000000001E-4</v>
      </c>
      <c r="CQ267" s="25">
        <v>0.66500000000000004</v>
      </c>
      <c r="CR267" s="25">
        <v>0.20250000000000001</v>
      </c>
      <c r="CS267" s="25">
        <v>7.17E-2</v>
      </c>
      <c r="CT267" s="25">
        <v>8.0000000000000004E-4</v>
      </c>
      <c r="CU267" s="25">
        <v>5.1000000000000004E-3</v>
      </c>
      <c r="CV267" s="25">
        <v>0.10050000000000001</v>
      </c>
      <c r="CW267" s="25">
        <v>0.18909999999999999</v>
      </c>
      <c r="CX267" s="25">
        <v>0.51700000000000002</v>
      </c>
      <c r="CY267" s="25">
        <v>0.14929999999999999</v>
      </c>
      <c r="CZ267" s="25">
        <v>0.99850000000000005</v>
      </c>
      <c r="DA267" s="25">
        <v>0.219</v>
      </c>
      <c r="DB267" s="25">
        <v>0.48559999999999998</v>
      </c>
      <c r="DC267" s="25">
        <v>0.44440000000000002</v>
      </c>
      <c r="DD267" s="25">
        <v>0.11840000000000001</v>
      </c>
      <c r="DE267" s="25">
        <v>0.62390000000000001</v>
      </c>
      <c r="DF267" s="41" t="str">
        <f t="shared" si="47"/>
        <v/>
      </c>
      <c r="DG267" s="41" t="str">
        <f t="shared" si="40"/>
        <v/>
      </c>
      <c r="DH267" s="41" t="str">
        <f t="shared" si="41"/>
        <v/>
      </c>
      <c r="DI267" s="41" t="str">
        <f t="shared" si="42"/>
        <v/>
      </c>
      <c r="DJ267" s="41" t="str">
        <f t="shared" si="43"/>
        <v/>
      </c>
      <c r="DK267" s="41" t="str">
        <f t="shared" si="44"/>
        <v/>
      </c>
      <c r="DL267" s="41" t="str">
        <f t="shared" si="45"/>
        <v/>
      </c>
      <c r="DM267" s="41" t="str">
        <f t="shared" si="46"/>
        <v/>
      </c>
      <c r="DN267" s="41">
        <f t="shared" si="48"/>
        <v>1</v>
      </c>
      <c r="DO267" s="41">
        <f t="shared" si="49"/>
        <v>0</v>
      </c>
      <c r="DP267" s="41">
        <f t="shared" si="50"/>
        <v>0</v>
      </c>
      <c r="DQ267" s="11"/>
      <c r="DR267" s="14" t="s">
        <v>958</v>
      </c>
      <c r="DS267" s="14" t="s">
        <v>959</v>
      </c>
      <c r="DT267" s="15">
        <v>2053</v>
      </c>
      <c r="DU267" s="15" t="s">
        <v>990</v>
      </c>
      <c r="DV267" s="15">
        <v>4200</v>
      </c>
      <c r="DW267" s="15">
        <v>175.02481</v>
      </c>
    </row>
    <row r="268" spans="11:127" x14ac:dyDescent="0.2">
      <c r="K268" s="2"/>
      <c r="L268" s="13">
        <v>1069</v>
      </c>
      <c r="M268" s="46"/>
      <c r="N268" s="46"/>
      <c r="O268" s="14" t="s">
        <v>991</v>
      </c>
      <c r="P268" s="15" t="s">
        <v>62</v>
      </c>
      <c r="Q268" s="15">
        <v>47076</v>
      </c>
      <c r="R268" s="14"/>
      <c r="S268" s="14"/>
      <c r="T268" s="17"/>
      <c r="U268" s="11"/>
      <c r="V268" s="22">
        <v>6.55</v>
      </c>
      <c r="W268" s="22">
        <v>13.27</v>
      </c>
      <c r="X268" s="19">
        <v>2.02</v>
      </c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1"/>
      <c r="AZ268" s="25">
        <v>5.0000000000000001E-3</v>
      </c>
      <c r="BA268" s="25">
        <v>6.7599999999999993E-2</v>
      </c>
      <c r="BB268" s="25">
        <v>3.2500000000000001E-2</v>
      </c>
      <c r="BC268" s="25">
        <v>0.2296</v>
      </c>
      <c r="BD268" s="25">
        <v>0.96519999999999995</v>
      </c>
      <c r="BE268" s="25">
        <v>0.9556</v>
      </c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/>
      <c r="BV268" s="25"/>
      <c r="BW268" s="25"/>
      <c r="BX268" s="25"/>
      <c r="BY268" s="25"/>
      <c r="BZ268" s="25"/>
      <c r="CA268" s="25"/>
      <c r="CB268" s="25"/>
      <c r="CC268" s="25"/>
      <c r="CD268" s="25"/>
      <c r="CE268" s="25"/>
      <c r="CF268" s="25"/>
      <c r="CG268" s="25"/>
      <c r="CH268" s="25"/>
      <c r="CI268" s="25"/>
      <c r="CJ268" s="25"/>
      <c r="CK268" s="25"/>
      <c r="CL268" s="25"/>
      <c r="CM268" s="25"/>
      <c r="CN268" s="25"/>
      <c r="CO268" s="25"/>
      <c r="CP268" s="25"/>
      <c r="CQ268" s="25"/>
      <c r="CR268" s="25"/>
      <c r="CS268" s="25"/>
      <c r="CT268" s="25"/>
      <c r="CU268" s="25"/>
      <c r="CV268" s="25"/>
      <c r="CW268" s="25"/>
      <c r="CX268" s="25"/>
      <c r="CY268" s="25"/>
      <c r="CZ268" s="25"/>
      <c r="DA268" s="25"/>
      <c r="DB268" s="25"/>
      <c r="DC268" s="25"/>
      <c r="DD268" s="25"/>
      <c r="DE268" s="25"/>
      <c r="DF268" s="41" t="str">
        <f t="shared" si="47"/>
        <v/>
      </c>
      <c r="DG268" s="41" t="str">
        <f t="shared" si="40"/>
        <v/>
      </c>
      <c r="DH268" s="41" t="str">
        <f t="shared" si="41"/>
        <v/>
      </c>
      <c r="DI268" s="41" t="str">
        <f t="shared" si="42"/>
        <v/>
      </c>
      <c r="DJ268" s="41" t="str">
        <f t="shared" si="43"/>
        <v/>
      </c>
      <c r="DK268" s="41" t="str">
        <f t="shared" si="44"/>
        <v/>
      </c>
      <c r="DL268" s="41" t="str">
        <f t="shared" si="45"/>
        <v/>
      </c>
      <c r="DM268" s="41" t="str">
        <f t="shared" si="46"/>
        <v/>
      </c>
      <c r="DN268" s="41" t="str">
        <f t="shared" si="48"/>
        <v/>
      </c>
      <c r="DO268" s="41">
        <f t="shared" si="49"/>
        <v>0</v>
      </c>
      <c r="DP268" s="41">
        <f t="shared" si="50"/>
        <v>0</v>
      </c>
      <c r="DQ268" s="11"/>
      <c r="DR268" s="14" t="s">
        <v>958</v>
      </c>
      <c r="DS268" s="14" t="s">
        <v>959</v>
      </c>
      <c r="DT268" s="15">
        <v>100006438</v>
      </c>
      <c r="DU268" s="15"/>
      <c r="DV268" s="15">
        <v>2600</v>
      </c>
      <c r="DW268" s="15">
        <v>129.01939999999999</v>
      </c>
    </row>
    <row r="269" spans="11:127" x14ac:dyDescent="0.2">
      <c r="K269" s="2"/>
      <c r="L269" s="13">
        <v>1070</v>
      </c>
      <c r="M269" s="46"/>
      <c r="N269" s="47"/>
      <c r="O269" s="14" t="s">
        <v>992</v>
      </c>
      <c r="P269" s="15" t="s">
        <v>72</v>
      </c>
      <c r="Q269" s="15">
        <v>52282</v>
      </c>
      <c r="R269" s="14"/>
      <c r="S269" s="14"/>
      <c r="T269" s="17"/>
      <c r="U269" s="11"/>
      <c r="V269" s="18">
        <v>0.63</v>
      </c>
      <c r="W269" s="23">
        <v>0.79</v>
      </c>
      <c r="X269" s="22">
        <v>1.25</v>
      </c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1"/>
      <c r="AZ269" s="25">
        <v>3.8E-3</v>
      </c>
      <c r="BA269" s="25">
        <v>6.3200000000000006E-2</v>
      </c>
      <c r="BB269" s="25">
        <v>7.5499999999999998E-2</v>
      </c>
      <c r="BC269" s="25">
        <v>0.33429999999999999</v>
      </c>
      <c r="BD269" s="25">
        <v>9.5999999999999992E-3</v>
      </c>
      <c r="BE269" s="25">
        <v>0.93830000000000002</v>
      </c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  <c r="BT269" s="25"/>
      <c r="BU269" s="25"/>
      <c r="BV269" s="25"/>
      <c r="BW269" s="25"/>
      <c r="BX269" s="25"/>
      <c r="BY269" s="25"/>
      <c r="BZ269" s="25"/>
      <c r="CA269" s="25"/>
      <c r="CB269" s="25"/>
      <c r="CC269" s="25"/>
      <c r="CD269" s="25"/>
      <c r="CE269" s="25"/>
      <c r="CF269" s="25"/>
      <c r="CG269" s="25"/>
      <c r="CH269" s="25"/>
      <c r="CI269" s="25"/>
      <c r="CJ269" s="25"/>
      <c r="CK269" s="25"/>
      <c r="CL269" s="25"/>
      <c r="CM269" s="25"/>
      <c r="CN269" s="25"/>
      <c r="CO269" s="25"/>
      <c r="CP269" s="25"/>
      <c r="CQ269" s="25"/>
      <c r="CR269" s="25"/>
      <c r="CS269" s="25"/>
      <c r="CT269" s="25"/>
      <c r="CU269" s="25"/>
      <c r="CV269" s="25"/>
      <c r="CW269" s="25"/>
      <c r="CX269" s="25"/>
      <c r="CY269" s="25"/>
      <c r="CZ269" s="25"/>
      <c r="DA269" s="25"/>
      <c r="DB269" s="25"/>
      <c r="DC269" s="25"/>
      <c r="DD269" s="25"/>
      <c r="DE269" s="25"/>
      <c r="DF269" s="41" t="str">
        <f t="shared" si="47"/>
        <v/>
      </c>
      <c r="DG269" s="41" t="str">
        <f t="shared" si="40"/>
        <v/>
      </c>
      <c r="DH269" s="41" t="str">
        <f t="shared" si="41"/>
        <v/>
      </c>
      <c r="DI269" s="41" t="str">
        <f t="shared" si="42"/>
        <v/>
      </c>
      <c r="DJ269" s="41" t="str">
        <f t="shared" si="43"/>
        <v/>
      </c>
      <c r="DK269" s="41" t="str">
        <f t="shared" si="44"/>
        <v/>
      </c>
      <c r="DL269" s="41" t="str">
        <f t="shared" si="45"/>
        <v/>
      </c>
      <c r="DM269" s="41" t="str">
        <f t="shared" si="46"/>
        <v/>
      </c>
      <c r="DN269" s="41" t="str">
        <f t="shared" si="48"/>
        <v/>
      </c>
      <c r="DO269" s="41">
        <f t="shared" si="49"/>
        <v>0</v>
      </c>
      <c r="DP269" s="41">
        <f t="shared" si="50"/>
        <v>0</v>
      </c>
      <c r="DQ269" s="11"/>
      <c r="DR269" s="14" t="s">
        <v>958</v>
      </c>
      <c r="DS269" s="14" t="s">
        <v>959</v>
      </c>
      <c r="DT269" s="15">
        <v>100008929</v>
      </c>
      <c r="DU269" s="15"/>
      <c r="DV269" s="15">
        <v>575</v>
      </c>
      <c r="DW269" s="15">
        <v>205.03538</v>
      </c>
    </row>
    <row r="270" spans="11:127" x14ac:dyDescent="0.2">
      <c r="K270" s="2"/>
      <c r="L270" s="13">
        <v>1072</v>
      </c>
      <c r="M270" s="46"/>
      <c r="N270" s="45" t="s">
        <v>993</v>
      </c>
      <c r="O270" s="14" t="s">
        <v>994</v>
      </c>
      <c r="P270" s="15" t="s">
        <v>62</v>
      </c>
      <c r="Q270" s="15">
        <v>15488</v>
      </c>
      <c r="R270" s="16" t="s">
        <v>995</v>
      </c>
      <c r="S270" s="16" t="s">
        <v>996</v>
      </c>
      <c r="T270" s="17">
        <v>186</v>
      </c>
      <c r="U270" s="11"/>
      <c r="V270" s="19">
        <v>1.44</v>
      </c>
      <c r="W270" s="19">
        <v>1.22</v>
      </c>
      <c r="X270" s="19">
        <v>0.85</v>
      </c>
      <c r="Y270" s="19"/>
      <c r="Z270" s="20"/>
      <c r="AA270" s="19"/>
      <c r="AB270" s="22">
        <v>3.66</v>
      </c>
      <c r="AC270" s="22">
        <v>6.45</v>
      </c>
      <c r="AD270" s="22">
        <v>2.67</v>
      </c>
      <c r="AE270" s="19">
        <v>1.76</v>
      </c>
      <c r="AF270" s="19">
        <v>0.41</v>
      </c>
      <c r="AG270" s="19">
        <v>1.0900000000000001</v>
      </c>
      <c r="AH270" s="22">
        <v>4.95</v>
      </c>
      <c r="AI270" s="19">
        <v>2.95</v>
      </c>
      <c r="AJ270" s="22">
        <v>4.55</v>
      </c>
      <c r="AK270" s="19">
        <v>0.6</v>
      </c>
      <c r="AL270" s="19">
        <v>0.8</v>
      </c>
      <c r="AM270" s="24">
        <v>2.92</v>
      </c>
      <c r="AN270" s="19">
        <v>1.62</v>
      </c>
      <c r="AO270" s="22">
        <v>3.65</v>
      </c>
      <c r="AP270" s="19">
        <v>0.55000000000000004</v>
      </c>
      <c r="AQ270" s="19">
        <v>1.26</v>
      </c>
      <c r="AR270" s="19">
        <v>2.0099999999999998</v>
      </c>
      <c r="AS270" s="18">
        <v>0.38</v>
      </c>
      <c r="AT270" s="19">
        <v>0.44</v>
      </c>
      <c r="AU270" s="19">
        <v>0.97</v>
      </c>
      <c r="AV270" s="19">
        <v>0.91</v>
      </c>
      <c r="AW270" s="19">
        <v>1.4</v>
      </c>
      <c r="AX270" s="19">
        <v>1.22</v>
      </c>
      <c r="AY270" s="11"/>
      <c r="AZ270" s="25">
        <v>0.99580000000000002</v>
      </c>
      <c r="BA270" s="25">
        <v>0.58460000000000001</v>
      </c>
      <c r="BB270" s="25">
        <v>0.95909999999999995</v>
      </c>
      <c r="BC270" s="25">
        <v>0.995</v>
      </c>
      <c r="BD270" s="25">
        <v>0.97550000000000003</v>
      </c>
      <c r="BE270" s="25">
        <v>0.9556</v>
      </c>
      <c r="BF270" s="25">
        <v>0.44619999999999999</v>
      </c>
      <c r="BG270" s="25">
        <v>0.2492</v>
      </c>
      <c r="BH270" s="25">
        <v>4.18E-5</v>
      </c>
      <c r="BI270" s="25">
        <v>4.5800000000000002E-6</v>
      </c>
      <c r="BJ270" s="25">
        <v>0.5766</v>
      </c>
      <c r="BK270" s="25">
        <v>0.14779999999999999</v>
      </c>
      <c r="BL270" s="25">
        <v>4.9500000000000002E-2</v>
      </c>
      <c r="BM270" s="25">
        <v>1.1999999999999999E-3</v>
      </c>
      <c r="BN270" s="25">
        <v>3.2000000000000001E-2</v>
      </c>
      <c r="BO270" s="25">
        <v>0.16400000000000001</v>
      </c>
      <c r="BP270" s="25">
        <v>0.22789999999999999</v>
      </c>
      <c r="BQ270" s="25">
        <v>0.72009999999999996</v>
      </c>
      <c r="BR270" s="25">
        <v>4.4000000000000003E-3</v>
      </c>
      <c r="BS270" s="25">
        <v>0.14330000000000001</v>
      </c>
      <c r="BT270" s="25">
        <v>1.5E-3</v>
      </c>
      <c r="BU270" s="25">
        <v>0.1439</v>
      </c>
      <c r="BV270" s="25">
        <v>0.61170000000000002</v>
      </c>
      <c r="BW270" s="25">
        <v>6.93E-2</v>
      </c>
      <c r="BX270" s="25">
        <v>0.34029999999999999</v>
      </c>
      <c r="BY270" s="25">
        <v>2.1499999999999998E-2</v>
      </c>
      <c r="BZ270" s="25">
        <v>0.37790000000000001</v>
      </c>
      <c r="CA270" s="25">
        <v>0.78469999999999995</v>
      </c>
      <c r="CB270" s="25">
        <v>0.2354</v>
      </c>
      <c r="CC270" s="25">
        <v>4.0899999999999999E-2</v>
      </c>
      <c r="CD270" s="25">
        <v>0.19309999999999999</v>
      </c>
      <c r="CE270" s="25">
        <v>0.86160000000000003</v>
      </c>
      <c r="CF270" s="25">
        <v>0.71630000000000005</v>
      </c>
      <c r="CG270" s="25">
        <v>0.6633</v>
      </c>
      <c r="CH270" s="25">
        <v>0.97209999999999996</v>
      </c>
      <c r="CI270" s="25">
        <v>6.3299999999999995E-2</v>
      </c>
      <c r="CJ270" s="25">
        <v>1E-3</v>
      </c>
      <c r="CK270" s="25">
        <v>6.7999999999999996E-3</v>
      </c>
      <c r="CL270" s="25">
        <v>0.13650000000000001</v>
      </c>
      <c r="CM270" s="25">
        <v>0.38600000000000001</v>
      </c>
      <c r="CN270" s="25">
        <v>0.26150000000000001</v>
      </c>
      <c r="CO270" s="25">
        <v>6.1000000000000004E-3</v>
      </c>
      <c r="CP270" s="25">
        <v>4.0899999999999999E-2</v>
      </c>
      <c r="CQ270" s="25">
        <v>1.77E-2</v>
      </c>
      <c r="CR270" s="25">
        <v>0.159</v>
      </c>
      <c r="CS270" s="25">
        <v>0.48089999999999999</v>
      </c>
      <c r="CT270" s="25">
        <v>5.5899999999999998E-2</v>
      </c>
      <c r="CU270" s="25">
        <v>9.4700000000000006E-2</v>
      </c>
      <c r="CV270" s="25">
        <v>4.1700000000000001E-2</v>
      </c>
      <c r="CW270" s="25">
        <v>0.33450000000000002</v>
      </c>
      <c r="CX270" s="25">
        <v>0.5786</v>
      </c>
      <c r="CY270" s="25">
        <v>0.15909999999999999</v>
      </c>
      <c r="CZ270" s="25">
        <v>0.4965</v>
      </c>
      <c r="DA270" s="25">
        <v>0.20069999999999999</v>
      </c>
      <c r="DB270" s="25">
        <v>0.51259999999999994</v>
      </c>
      <c r="DC270" s="25">
        <v>0.56169999999999998</v>
      </c>
      <c r="DD270" s="25">
        <v>0.46660000000000001</v>
      </c>
      <c r="DE270" s="25">
        <v>0.99119999999999997</v>
      </c>
      <c r="DF270" s="41" t="str">
        <f t="shared" si="47"/>
        <v/>
      </c>
      <c r="DG270" s="41" t="str">
        <f t="shared" si="40"/>
        <v/>
      </c>
      <c r="DH270" s="41" t="str">
        <f t="shared" si="41"/>
        <v/>
      </c>
      <c r="DI270" s="41" t="str">
        <f t="shared" si="42"/>
        <v/>
      </c>
      <c r="DJ270" s="41" t="str">
        <f t="shared" si="43"/>
        <v/>
      </c>
      <c r="DK270" s="41" t="str">
        <f t="shared" si="44"/>
        <v/>
      </c>
      <c r="DL270" s="41" t="str">
        <f t="shared" si="45"/>
        <v/>
      </c>
      <c r="DM270" s="41" t="str">
        <f t="shared" si="46"/>
        <v/>
      </c>
      <c r="DN270" s="41">
        <f t="shared" si="48"/>
        <v>1</v>
      </c>
      <c r="DO270" s="41">
        <f t="shared" si="49"/>
        <v>0</v>
      </c>
      <c r="DP270" s="41">
        <f t="shared" si="50"/>
        <v>0</v>
      </c>
      <c r="DQ270" s="11"/>
      <c r="DR270" s="14" t="s">
        <v>958</v>
      </c>
      <c r="DS270" s="14" t="s">
        <v>993</v>
      </c>
      <c r="DT270" s="15">
        <v>1211</v>
      </c>
      <c r="DU270" s="15" t="s">
        <v>997</v>
      </c>
      <c r="DV270" s="15">
        <v>4013.9</v>
      </c>
      <c r="DW270" s="15">
        <v>138.98017999999999</v>
      </c>
    </row>
    <row r="271" spans="11:127" x14ac:dyDescent="0.2">
      <c r="K271" s="2"/>
      <c r="L271" s="13">
        <v>1074</v>
      </c>
      <c r="M271" s="47"/>
      <c r="N271" s="47"/>
      <c r="O271" s="14" t="s">
        <v>998</v>
      </c>
      <c r="P271" s="15" t="s">
        <v>38</v>
      </c>
      <c r="Q271" s="15">
        <v>42109</v>
      </c>
      <c r="R271" s="16" t="s">
        <v>999</v>
      </c>
      <c r="S271" s="16" t="s">
        <v>1000</v>
      </c>
      <c r="T271" s="17">
        <v>1061</v>
      </c>
      <c r="U271" s="11"/>
      <c r="V271" s="19">
        <v>0.56000000000000005</v>
      </c>
      <c r="W271" s="19">
        <v>0.49</v>
      </c>
      <c r="X271" s="19">
        <v>0.87</v>
      </c>
      <c r="Y271" s="19"/>
      <c r="Z271" s="20"/>
      <c r="AA271" s="19"/>
      <c r="AB271" s="22">
        <v>7.27</v>
      </c>
      <c r="AC271" s="22">
        <v>3.86</v>
      </c>
      <c r="AD271" s="22">
        <v>2.81</v>
      </c>
      <c r="AE271" s="19">
        <v>0.53</v>
      </c>
      <c r="AF271" s="19">
        <v>0.73</v>
      </c>
      <c r="AG271" s="22">
        <v>2.86</v>
      </c>
      <c r="AH271" s="22">
        <v>3.73</v>
      </c>
      <c r="AI271" s="19">
        <v>0.77</v>
      </c>
      <c r="AJ271" s="19">
        <v>1.31</v>
      </c>
      <c r="AK271" s="19">
        <v>0.21</v>
      </c>
      <c r="AL271" s="19">
        <v>1.9</v>
      </c>
      <c r="AM271" s="19">
        <v>2.72</v>
      </c>
      <c r="AN271" s="23">
        <v>0.49</v>
      </c>
      <c r="AO271" s="19">
        <v>1.43</v>
      </c>
      <c r="AP271" s="18">
        <v>0.18</v>
      </c>
      <c r="AQ271" s="19">
        <v>2.0499999999999998</v>
      </c>
      <c r="AR271" s="22">
        <v>2.8</v>
      </c>
      <c r="AS271" s="19">
        <v>0.81</v>
      </c>
      <c r="AT271" s="19">
        <v>0.73</v>
      </c>
      <c r="AU271" s="19">
        <v>1.98</v>
      </c>
      <c r="AV271" s="19">
        <v>1.97</v>
      </c>
      <c r="AW271" s="19">
        <v>0.56000000000000005</v>
      </c>
      <c r="AX271" s="19">
        <v>0.49</v>
      </c>
      <c r="AY271" s="11"/>
      <c r="AZ271" s="25">
        <v>0.38900000000000001</v>
      </c>
      <c r="BA271" s="25">
        <v>0.40629999999999999</v>
      </c>
      <c r="BB271" s="25">
        <v>0.17230000000000001</v>
      </c>
      <c r="BC271" s="25">
        <v>0.51090000000000002</v>
      </c>
      <c r="BD271" s="25">
        <v>0.40310000000000001</v>
      </c>
      <c r="BE271" s="25">
        <v>0.93830000000000002</v>
      </c>
      <c r="BF271" s="25">
        <v>0.46329999999999999</v>
      </c>
      <c r="BG271" s="25">
        <v>0.25459999999999999</v>
      </c>
      <c r="BH271" s="25">
        <v>1.3499999999999999E-5</v>
      </c>
      <c r="BI271" s="25">
        <v>1.6199999999999999E-6</v>
      </c>
      <c r="BJ271" s="25">
        <v>0.15340000000000001</v>
      </c>
      <c r="BK271" s="25">
        <v>6.4399999999999999E-2</v>
      </c>
      <c r="BL271" s="25">
        <v>1E-4</v>
      </c>
      <c r="BM271" s="25">
        <v>1.52E-2</v>
      </c>
      <c r="BN271" s="25">
        <v>4.1799999999999997E-2</v>
      </c>
      <c r="BO271" s="25">
        <v>0.10290000000000001</v>
      </c>
      <c r="BP271" s="25">
        <v>0.67600000000000005</v>
      </c>
      <c r="BQ271" s="25">
        <v>3.8999999999999998E-3</v>
      </c>
      <c r="BR271" s="25">
        <v>4.7399999999999998E-2</v>
      </c>
      <c r="BS271" s="25">
        <v>0.41460000000000002</v>
      </c>
      <c r="BT271" s="25">
        <v>0.33050000000000002</v>
      </c>
      <c r="BU271" s="25">
        <v>0.23369999999999999</v>
      </c>
      <c r="BV271" s="25">
        <v>0.25459999999999999</v>
      </c>
      <c r="BW271" s="25">
        <v>0.1605</v>
      </c>
      <c r="BX271" s="25">
        <v>7.5999999999999998E-2</v>
      </c>
      <c r="BY271" s="25">
        <v>0.78739999999999999</v>
      </c>
      <c r="BZ271" s="25">
        <v>2E-3</v>
      </c>
      <c r="CA271" s="25">
        <v>0.59650000000000003</v>
      </c>
      <c r="CB271" s="25">
        <v>1.89E-2</v>
      </c>
      <c r="CC271" s="25">
        <v>0.53890000000000005</v>
      </c>
      <c r="CD271" s="25">
        <v>0.55589999999999995</v>
      </c>
      <c r="CE271" s="25">
        <v>0.95469999999999999</v>
      </c>
      <c r="CF271" s="25">
        <v>0.187</v>
      </c>
      <c r="CG271" s="25">
        <v>0.47070000000000001</v>
      </c>
      <c r="CH271" s="25">
        <v>0.14630000000000001</v>
      </c>
      <c r="CI271" s="25">
        <v>8.9999999999999998E-4</v>
      </c>
      <c r="CJ271" s="25">
        <v>7.9000000000000008E-3</v>
      </c>
      <c r="CK271" s="25">
        <v>8.6E-3</v>
      </c>
      <c r="CL271" s="25">
        <v>9.8199999999999996E-2</v>
      </c>
      <c r="CM271" s="25">
        <v>0.64370000000000005</v>
      </c>
      <c r="CN271" s="25">
        <v>8.9999999999999993E-3</v>
      </c>
      <c r="CO271" s="25">
        <v>3.9100000000000003E-2</v>
      </c>
      <c r="CP271" s="25">
        <v>9.5899999999999999E-2</v>
      </c>
      <c r="CQ271" s="25">
        <v>0.4929</v>
      </c>
      <c r="CR271" s="25">
        <v>0.20039999999999999</v>
      </c>
      <c r="CS271" s="25">
        <v>0.30730000000000002</v>
      </c>
      <c r="CT271" s="25">
        <v>0.10249999999999999</v>
      </c>
      <c r="CU271" s="25">
        <v>2.7799999999999998E-2</v>
      </c>
      <c r="CV271" s="25">
        <v>0.41460000000000002</v>
      </c>
      <c r="CW271" s="25">
        <v>7.6E-3</v>
      </c>
      <c r="CX271" s="25">
        <v>0.51700000000000002</v>
      </c>
      <c r="CY271" s="25">
        <v>3.2500000000000001E-2</v>
      </c>
      <c r="CZ271" s="25">
        <v>0.99850000000000005</v>
      </c>
      <c r="DA271" s="25">
        <v>0.3241</v>
      </c>
      <c r="DB271" s="25">
        <v>0.54220000000000002</v>
      </c>
      <c r="DC271" s="25">
        <v>0.31919999999999998</v>
      </c>
      <c r="DD271" s="25">
        <v>0.41720000000000002</v>
      </c>
      <c r="DE271" s="25">
        <v>0.54759999999999998</v>
      </c>
      <c r="DF271" s="41" t="str">
        <f t="shared" si="47"/>
        <v/>
      </c>
      <c r="DG271" s="41" t="str">
        <f t="shared" si="40"/>
        <v>up</v>
      </c>
      <c r="DH271" s="41" t="str">
        <f t="shared" si="41"/>
        <v/>
      </c>
      <c r="DI271" s="41" t="str">
        <f t="shared" si="42"/>
        <v/>
      </c>
      <c r="DJ271" s="41" t="str">
        <f t="shared" si="43"/>
        <v/>
      </c>
      <c r="DK271" s="41" t="str">
        <f t="shared" si="44"/>
        <v/>
      </c>
      <c r="DL271" s="41" t="str">
        <f t="shared" si="45"/>
        <v/>
      </c>
      <c r="DM271" s="41" t="str">
        <f t="shared" si="46"/>
        <v/>
      </c>
      <c r="DN271" s="41">
        <f t="shared" si="48"/>
        <v>1</v>
      </c>
      <c r="DO271" s="41">
        <f t="shared" si="49"/>
        <v>0</v>
      </c>
      <c r="DP271" s="41">
        <f t="shared" si="50"/>
        <v>1</v>
      </c>
      <c r="DQ271" s="11"/>
      <c r="DR271" s="14" t="s">
        <v>958</v>
      </c>
      <c r="DS271" s="14" t="s">
        <v>993</v>
      </c>
      <c r="DT271" s="15">
        <v>461</v>
      </c>
      <c r="DU271" s="15" t="s">
        <v>1001</v>
      </c>
      <c r="DV271" s="15">
        <v>576</v>
      </c>
      <c r="DW271" s="15">
        <v>98.984179999999995</v>
      </c>
    </row>
    <row r="272" spans="11:127" x14ac:dyDescent="0.2">
      <c r="K272" s="1"/>
      <c r="L272" s="13">
        <v>1075</v>
      </c>
      <c r="M272" s="45" t="s">
        <v>1002</v>
      </c>
      <c r="N272" s="27" t="s">
        <v>1003</v>
      </c>
      <c r="O272" s="14" t="s">
        <v>1004</v>
      </c>
      <c r="P272" s="15" t="s">
        <v>72</v>
      </c>
      <c r="Q272" s="15">
        <v>33443</v>
      </c>
      <c r="R272" s="16" t="s">
        <v>1005</v>
      </c>
      <c r="S272" s="16" t="s">
        <v>1006</v>
      </c>
      <c r="T272" s="17">
        <v>7991</v>
      </c>
      <c r="U272" s="11"/>
      <c r="V272" s="19">
        <v>1.1200000000000001</v>
      </c>
      <c r="W272" s="19">
        <v>0.96</v>
      </c>
      <c r="X272" s="19">
        <v>0.86</v>
      </c>
      <c r="Y272" s="19"/>
      <c r="Z272" s="20"/>
      <c r="AA272" s="19"/>
      <c r="AB272" s="22">
        <v>1.82</v>
      </c>
      <c r="AC272" s="22">
        <v>7.9</v>
      </c>
      <c r="AD272" s="22">
        <v>9.33</v>
      </c>
      <c r="AE272" s="22">
        <v>4.33</v>
      </c>
      <c r="AF272" s="19">
        <v>1.18</v>
      </c>
      <c r="AG272" s="22">
        <v>18.579999999999998</v>
      </c>
      <c r="AH272" s="22">
        <v>39.86</v>
      </c>
      <c r="AI272" s="22">
        <v>77.84</v>
      </c>
      <c r="AJ272" s="22">
        <v>2.14</v>
      </c>
      <c r="AK272" s="19">
        <v>1.95</v>
      </c>
      <c r="AL272" s="19">
        <v>1.1200000000000001</v>
      </c>
      <c r="AM272" s="22">
        <v>3.76</v>
      </c>
      <c r="AN272" s="22">
        <v>10.71</v>
      </c>
      <c r="AO272" s="22">
        <v>3.35</v>
      </c>
      <c r="AP272" s="24">
        <v>2.85</v>
      </c>
      <c r="AQ272" s="19">
        <v>0.13</v>
      </c>
      <c r="AR272" s="19">
        <v>0.84</v>
      </c>
      <c r="AS272" s="19">
        <v>1.36</v>
      </c>
      <c r="AT272" s="18">
        <v>0.52</v>
      </c>
      <c r="AU272" s="19">
        <v>0.67</v>
      </c>
      <c r="AV272" s="19">
        <v>0.4</v>
      </c>
      <c r="AW272" s="19">
        <v>1.1200000000000001</v>
      </c>
      <c r="AX272" s="19">
        <v>0.96</v>
      </c>
      <c r="AY272" s="11"/>
      <c r="AZ272" s="25">
        <v>0.88390000000000002</v>
      </c>
      <c r="BA272" s="25">
        <v>0.55720000000000003</v>
      </c>
      <c r="BB272" s="25">
        <v>0.89159999999999995</v>
      </c>
      <c r="BC272" s="25">
        <v>0.995</v>
      </c>
      <c r="BD272" s="25">
        <v>0.79179999999999995</v>
      </c>
      <c r="BE272" s="25">
        <v>0.94879999999999998</v>
      </c>
      <c r="BF272" s="25">
        <v>0.12479999999999999</v>
      </c>
      <c r="BG272" s="25">
        <v>0.1104</v>
      </c>
      <c r="BH272" s="25">
        <v>2.9999999999999998E-15</v>
      </c>
      <c r="BI272" s="25">
        <v>2.9999999999999998E-15</v>
      </c>
      <c r="BJ272" s="25">
        <v>0.1084</v>
      </c>
      <c r="BK272" s="25">
        <v>5.1999999999999998E-2</v>
      </c>
      <c r="BL272" s="25">
        <v>1E-3</v>
      </c>
      <c r="BM272" s="25">
        <v>3.5100000000000001E-7</v>
      </c>
      <c r="BN272" s="25">
        <v>1.18E-7</v>
      </c>
      <c r="BO272" s="25">
        <v>2.6100000000000002E-2</v>
      </c>
      <c r="BP272" s="25">
        <v>0.77600000000000002</v>
      </c>
      <c r="BQ272" s="25">
        <v>1.9E-3</v>
      </c>
      <c r="BR272" s="25">
        <v>7.9300000000000002E-8</v>
      </c>
      <c r="BS272" s="25">
        <v>2.85E-10</v>
      </c>
      <c r="BT272" s="25">
        <v>5.8999999999999999E-3</v>
      </c>
      <c r="BU272" s="25">
        <v>0.1555</v>
      </c>
      <c r="BV272" s="25">
        <v>0.96789999999999998</v>
      </c>
      <c r="BW272" s="25">
        <v>4.8999999999999998E-3</v>
      </c>
      <c r="BX272" s="25">
        <v>1.9199999999999999E-5</v>
      </c>
      <c r="BY272" s="25">
        <v>4.4000000000000003E-3</v>
      </c>
      <c r="BZ272" s="25">
        <v>0.09</v>
      </c>
      <c r="CA272" s="25">
        <v>0.1472</v>
      </c>
      <c r="CB272" s="25">
        <v>0.19439999999999999</v>
      </c>
      <c r="CC272" s="25">
        <v>0.10290000000000001</v>
      </c>
      <c r="CD272" s="25">
        <v>3.3799999999999997E-2</v>
      </c>
      <c r="CE272" s="25">
        <v>0.2843</v>
      </c>
      <c r="CF272" s="25">
        <v>0.1406</v>
      </c>
      <c r="CG272" s="25">
        <v>0.94259999999999999</v>
      </c>
      <c r="CH272" s="25">
        <v>0.95540000000000003</v>
      </c>
      <c r="CI272" s="25">
        <v>4.7999999999999996E-3</v>
      </c>
      <c r="CJ272" s="25">
        <v>1.61E-6</v>
      </c>
      <c r="CK272" s="25">
        <v>1.2100000000000001E-7</v>
      </c>
      <c r="CL272" s="25">
        <v>3.7199999999999997E-2</v>
      </c>
      <c r="CM272" s="25">
        <v>0.66720000000000002</v>
      </c>
      <c r="CN272" s="25">
        <v>5.5999999999999999E-3</v>
      </c>
      <c r="CO272" s="25">
        <v>1.6199999999999999E-6</v>
      </c>
      <c r="CP272" s="25">
        <v>2.4600000000000002E-9</v>
      </c>
      <c r="CQ272" s="25">
        <v>5.0299999999999997E-2</v>
      </c>
      <c r="CR272" s="25">
        <v>0.1648</v>
      </c>
      <c r="CS272" s="25">
        <v>0.59379999999999999</v>
      </c>
      <c r="CT272" s="25">
        <v>8.2000000000000007E-3</v>
      </c>
      <c r="CU272" s="25">
        <v>4.3000000000000002E-5</v>
      </c>
      <c r="CV272" s="25">
        <v>1.49E-2</v>
      </c>
      <c r="CW272" s="25">
        <v>0.13519999999999999</v>
      </c>
      <c r="CX272" s="25">
        <v>0.3034</v>
      </c>
      <c r="CY272" s="25">
        <v>0.1404</v>
      </c>
      <c r="CZ272" s="25">
        <v>0.6341</v>
      </c>
      <c r="DA272" s="25">
        <v>7.9100000000000004E-2</v>
      </c>
      <c r="DB272" s="25">
        <v>0.28799999999999998</v>
      </c>
      <c r="DC272" s="25">
        <v>0.28589999999999999</v>
      </c>
      <c r="DD272" s="25">
        <v>0.52629999999999999</v>
      </c>
      <c r="DE272" s="25">
        <v>0.99119999999999997</v>
      </c>
      <c r="DF272" s="41" t="str">
        <f t="shared" si="47"/>
        <v/>
      </c>
      <c r="DG272" s="41" t="str">
        <f t="shared" si="40"/>
        <v/>
      </c>
      <c r="DH272" s="41" t="str">
        <f t="shared" si="41"/>
        <v/>
      </c>
      <c r="DI272" s="41" t="str">
        <f t="shared" si="42"/>
        <v>down</v>
      </c>
      <c r="DJ272" s="41" t="str">
        <f t="shared" si="43"/>
        <v/>
      </c>
      <c r="DK272" s="41" t="str">
        <f t="shared" si="44"/>
        <v/>
      </c>
      <c r="DL272" s="41" t="str">
        <f t="shared" si="45"/>
        <v/>
      </c>
      <c r="DM272" s="41" t="str">
        <f t="shared" si="46"/>
        <v/>
      </c>
      <c r="DN272" s="41">
        <f t="shared" si="48"/>
        <v>1</v>
      </c>
      <c r="DO272" s="41">
        <f t="shared" si="49"/>
        <v>1</v>
      </c>
      <c r="DP272" s="41">
        <f t="shared" si="50"/>
        <v>1</v>
      </c>
      <c r="DQ272" s="11"/>
      <c r="DR272" s="14" t="s">
        <v>1002</v>
      </c>
      <c r="DS272" s="14" t="s">
        <v>1003</v>
      </c>
      <c r="DT272" s="15">
        <v>1136</v>
      </c>
      <c r="DU272" s="15" t="s">
        <v>1007</v>
      </c>
      <c r="DV272" s="15">
        <v>1718</v>
      </c>
      <c r="DW272" s="15">
        <v>101.0608</v>
      </c>
    </row>
    <row r="273" spans="11:127" x14ac:dyDescent="0.2">
      <c r="K273" s="1"/>
      <c r="L273" s="13">
        <v>1076</v>
      </c>
      <c r="M273" s="46"/>
      <c r="N273" s="45" t="s">
        <v>1008</v>
      </c>
      <c r="O273" s="14" t="s">
        <v>1009</v>
      </c>
      <c r="P273" s="15" t="s">
        <v>72</v>
      </c>
      <c r="Q273" s="15">
        <v>32489</v>
      </c>
      <c r="R273" s="16" t="s">
        <v>1010</v>
      </c>
      <c r="S273" s="16" t="s">
        <v>1011</v>
      </c>
      <c r="T273" s="17">
        <v>8892</v>
      </c>
      <c r="U273" s="11"/>
      <c r="V273" s="19">
        <v>0.78</v>
      </c>
      <c r="W273" s="19">
        <v>0.82</v>
      </c>
      <c r="X273" s="19">
        <v>1.05</v>
      </c>
      <c r="Y273" s="20"/>
      <c r="Z273" s="20"/>
      <c r="AA273" s="19"/>
      <c r="AB273" s="19">
        <v>0.59</v>
      </c>
      <c r="AC273" s="22">
        <v>2.35</v>
      </c>
      <c r="AD273" s="22">
        <v>2.94</v>
      </c>
      <c r="AE273" s="22">
        <v>4.01</v>
      </c>
      <c r="AF273" s="19">
        <v>1.25</v>
      </c>
      <c r="AG273" s="19">
        <v>1.4</v>
      </c>
      <c r="AH273" s="22">
        <v>4.0599999999999996</v>
      </c>
      <c r="AI273" s="22">
        <v>7.11</v>
      </c>
      <c r="AJ273" s="22">
        <v>2.89</v>
      </c>
      <c r="AK273" s="24">
        <v>1.75</v>
      </c>
      <c r="AL273" s="19">
        <v>2.84</v>
      </c>
      <c r="AM273" s="22">
        <v>4.18</v>
      </c>
      <c r="AN273" s="22">
        <v>5.77</v>
      </c>
      <c r="AO273" s="24">
        <v>1.47</v>
      </c>
      <c r="AP273" s="19">
        <v>1.38</v>
      </c>
      <c r="AQ273" s="23">
        <v>0.32</v>
      </c>
      <c r="AR273" s="19">
        <v>0.42</v>
      </c>
      <c r="AS273" s="19">
        <v>0.77</v>
      </c>
      <c r="AT273" s="19">
        <v>2.0299999999999998</v>
      </c>
      <c r="AU273" s="18">
        <v>0.56000000000000005</v>
      </c>
      <c r="AV273" s="19">
        <v>0.75</v>
      </c>
      <c r="AW273" s="19">
        <v>0.78</v>
      </c>
      <c r="AX273" s="19">
        <v>0.82</v>
      </c>
      <c r="AY273" s="11"/>
      <c r="AZ273" s="25">
        <v>0.1976</v>
      </c>
      <c r="BA273" s="25">
        <v>0.31759999999999999</v>
      </c>
      <c r="BB273" s="25">
        <v>0.27389999999999998</v>
      </c>
      <c r="BC273" s="25">
        <v>0.63180000000000003</v>
      </c>
      <c r="BD273" s="25">
        <v>0.68079999999999996</v>
      </c>
      <c r="BE273" s="25">
        <v>0.93830000000000002</v>
      </c>
      <c r="BF273" s="25">
        <v>2.5499999999999998E-2</v>
      </c>
      <c r="BG273" s="25">
        <v>4.6199999999999998E-2</v>
      </c>
      <c r="BH273" s="25">
        <v>8.0299999999999997E-11</v>
      </c>
      <c r="BI273" s="25">
        <v>2.6000000000000001E-11</v>
      </c>
      <c r="BJ273" s="25">
        <v>0.67190000000000005</v>
      </c>
      <c r="BK273" s="25">
        <v>0.16209999999999999</v>
      </c>
      <c r="BL273" s="25">
        <v>0.48920000000000002</v>
      </c>
      <c r="BM273" s="25">
        <v>2.3E-3</v>
      </c>
      <c r="BN273" s="25">
        <v>4.0000000000000002E-4</v>
      </c>
      <c r="BO273" s="25">
        <v>2.9999999999999997E-4</v>
      </c>
      <c r="BP273" s="25">
        <v>0.56769999999999998</v>
      </c>
      <c r="BQ273" s="25">
        <v>0.72</v>
      </c>
      <c r="BR273" s="25">
        <v>9.9000000000000008E-3</v>
      </c>
      <c r="BS273" s="25">
        <v>2.55E-5</v>
      </c>
      <c r="BT273" s="25">
        <v>2.4799999999999999E-2</v>
      </c>
      <c r="BU273" s="25">
        <v>6.2300000000000001E-2</v>
      </c>
      <c r="BV273" s="25">
        <v>0.10929999999999999</v>
      </c>
      <c r="BW273" s="25">
        <v>1.5E-3</v>
      </c>
      <c r="BX273" s="25">
        <v>2.34E-5</v>
      </c>
      <c r="BY273" s="25">
        <v>9.5699999999999993E-2</v>
      </c>
      <c r="BZ273" s="25">
        <v>0.2092</v>
      </c>
      <c r="CA273" s="25">
        <v>8.8599999999999998E-2</v>
      </c>
      <c r="CB273" s="25">
        <v>0.155</v>
      </c>
      <c r="CC273" s="25">
        <v>0.50219999999999998</v>
      </c>
      <c r="CD273" s="25">
        <v>0.38179999999999997</v>
      </c>
      <c r="CE273" s="25">
        <v>2.8299999999999999E-2</v>
      </c>
      <c r="CF273" s="25">
        <v>0.19800000000000001</v>
      </c>
      <c r="CG273" s="25">
        <v>0.35980000000000001</v>
      </c>
      <c r="CH273" s="25">
        <v>0.54600000000000004</v>
      </c>
      <c r="CI273" s="25">
        <v>0.28860000000000002</v>
      </c>
      <c r="CJ273" s="25">
        <v>1.6999999999999999E-3</v>
      </c>
      <c r="CK273" s="25">
        <v>1E-4</v>
      </c>
      <c r="CL273" s="25">
        <v>1.2999999999999999E-3</v>
      </c>
      <c r="CM273" s="25">
        <v>0.60670000000000002</v>
      </c>
      <c r="CN273" s="25">
        <v>0.26150000000000001</v>
      </c>
      <c r="CO273" s="25">
        <v>1.17E-2</v>
      </c>
      <c r="CP273" s="25">
        <v>3.0300000000000001E-5</v>
      </c>
      <c r="CQ273" s="25">
        <v>0.1166</v>
      </c>
      <c r="CR273" s="25">
        <v>9.3600000000000003E-2</v>
      </c>
      <c r="CS273" s="25">
        <v>0.18310000000000001</v>
      </c>
      <c r="CT273" s="25">
        <v>3.7000000000000002E-3</v>
      </c>
      <c r="CU273" s="25">
        <v>4.9299999999999999E-5</v>
      </c>
      <c r="CV273" s="25">
        <v>0.11360000000000001</v>
      </c>
      <c r="CW273" s="25">
        <v>0.2303</v>
      </c>
      <c r="CX273" s="25">
        <v>0.22969999999999999</v>
      </c>
      <c r="CY273" s="25">
        <v>0.123</v>
      </c>
      <c r="CZ273" s="25">
        <v>0.99850000000000005</v>
      </c>
      <c r="DA273" s="25">
        <v>0.27300000000000002</v>
      </c>
      <c r="DB273" s="25">
        <v>9.06E-2</v>
      </c>
      <c r="DC273" s="25">
        <v>0.3256</v>
      </c>
      <c r="DD273" s="25">
        <v>0.3886</v>
      </c>
      <c r="DE273" s="25">
        <v>0.92400000000000004</v>
      </c>
      <c r="DF273" s="41" t="str">
        <f t="shared" si="47"/>
        <v/>
      </c>
      <c r="DG273" s="41" t="str">
        <f t="shared" si="40"/>
        <v/>
      </c>
      <c r="DH273" s="41" t="str">
        <f t="shared" si="41"/>
        <v/>
      </c>
      <c r="DI273" s="41" t="str">
        <f t="shared" si="42"/>
        <v/>
      </c>
      <c r="DJ273" s="41" t="str">
        <f t="shared" si="43"/>
        <v>down</v>
      </c>
      <c r="DK273" s="41" t="str">
        <f t="shared" si="44"/>
        <v/>
      </c>
      <c r="DL273" s="41" t="str">
        <f t="shared" si="45"/>
        <v/>
      </c>
      <c r="DM273" s="41" t="str">
        <f t="shared" si="46"/>
        <v/>
      </c>
      <c r="DN273" s="41">
        <f t="shared" si="48"/>
        <v>1</v>
      </c>
      <c r="DO273" s="41">
        <f t="shared" si="49"/>
        <v>1</v>
      </c>
      <c r="DP273" s="41">
        <f t="shared" si="50"/>
        <v>1</v>
      </c>
      <c r="DQ273" s="11"/>
      <c r="DR273" s="14" t="s">
        <v>1002</v>
      </c>
      <c r="DS273" s="14" t="s">
        <v>1008</v>
      </c>
      <c r="DT273" s="15">
        <v>926</v>
      </c>
      <c r="DU273" s="15" t="s">
        <v>1012</v>
      </c>
      <c r="DV273" s="15">
        <v>2713.7</v>
      </c>
      <c r="DW273" s="15">
        <v>115.07644999999999</v>
      </c>
    </row>
    <row r="274" spans="11:127" x14ac:dyDescent="0.2">
      <c r="K274" s="2"/>
      <c r="L274" s="13">
        <v>1077</v>
      </c>
      <c r="M274" s="46"/>
      <c r="N274" s="46"/>
      <c r="O274" s="14" t="s">
        <v>1013</v>
      </c>
      <c r="P274" s="15" t="s">
        <v>72</v>
      </c>
      <c r="Q274" s="15">
        <v>1644</v>
      </c>
      <c r="R274" s="16" t="s">
        <v>1014</v>
      </c>
      <c r="S274" s="16" t="s">
        <v>1015</v>
      </c>
      <c r="T274" s="17">
        <v>8094</v>
      </c>
      <c r="U274" s="11"/>
      <c r="V274" s="19">
        <v>0.9</v>
      </c>
      <c r="W274" s="19">
        <v>1.08</v>
      </c>
      <c r="X274" s="19">
        <v>1.2</v>
      </c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1"/>
      <c r="AZ274" s="25">
        <v>0.55959999999999999</v>
      </c>
      <c r="BA274" s="25">
        <v>0.45829999999999999</v>
      </c>
      <c r="BB274" s="25">
        <v>0.77029999999999998</v>
      </c>
      <c r="BC274" s="25">
        <v>0.98719999999999997</v>
      </c>
      <c r="BD274" s="25">
        <v>0.40949999999999998</v>
      </c>
      <c r="BE274" s="25">
        <v>0.93830000000000002</v>
      </c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  <c r="BT274" s="25"/>
      <c r="BU274" s="25"/>
      <c r="BV274" s="25"/>
      <c r="BW274" s="25"/>
      <c r="BX274" s="25"/>
      <c r="BY274" s="25"/>
      <c r="BZ274" s="25"/>
      <c r="CA274" s="25"/>
      <c r="CB274" s="25"/>
      <c r="CC274" s="25"/>
      <c r="CD274" s="25"/>
      <c r="CE274" s="25"/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/>
      <c r="CQ274" s="25"/>
      <c r="CR274" s="25"/>
      <c r="CS274" s="25"/>
      <c r="CT274" s="25"/>
      <c r="CU274" s="25"/>
      <c r="CV274" s="25"/>
      <c r="CW274" s="25"/>
      <c r="CX274" s="25"/>
      <c r="CY274" s="25"/>
      <c r="CZ274" s="25"/>
      <c r="DA274" s="25"/>
      <c r="DB274" s="25"/>
      <c r="DC274" s="25"/>
      <c r="DD274" s="25"/>
      <c r="DE274" s="25"/>
      <c r="DF274" s="41" t="str">
        <f t="shared" si="47"/>
        <v/>
      </c>
      <c r="DG274" s="41" t="str">
        <f t="shared" si="40"/>
        <v/>
      </c>
      <c r="DH274" s="41" t="str">
        <f t="shared" si="41"/>
        <v/>
      </c>
      <c r="DI274" s="41" t="str">
        <f t="shared" si="42"/>
        <v/>
      </c>
      <c r="DJ274" s="41" t="str">
        <f t="shared" si="43"/>
        <v/>
      </c>
      <c r="DK274" s="41" t="str">
        <f t="shared" si="44"/>
        <v/>
      </c>
      <c r="DL274" s="41" t="str">
        <f t="shared" si="45"/>
        <v/>
      </c>
      <c r="DM274" s="41" t="str">
        <f t="shared" si="46"/>
        <v/>
      </c>
      <c r="DN274" s="41" t="str">
        <f t="shared" si="48"/>
        <v/>
      </c>
      <c r="DO274" s="41">
        <f t="shared" si="49"/>
        <v>0</v>
      </c>
      <c r="DP274" s="41">
        <f t="shared" si="50"/>
        <v>0</v>
      </c>
      <c r="DQ274" s="11"/>
      <c r="DR274" s="14" t="s">
        <v>1002</v>
      </c>
      <c r="DS274" s="14" t="s">
        <v>1008</v>
      </c>
      <c r="DT274" s="15">
        <v>925</v>
      </c>
      <c r="DU274" s="15" t="s">
        <v>1016</v>
      </c>
      <c r="DV274" s="15">
        <v>3670</v>
      </c>
      <c r="DW274" s="15">
        <v>129.09209999999999</v>
      </c>
    </row>
    <row r="275" spans="11:127" x14ac:dyDescent="0.2">
      <c r="K275" s="2"/>
      <c r="L275" s="13">
        <v>1078</v>
      </c>
      <c r="M275" s="46"/>
      <c r="N275" s="46"/>
      <c r="O275" s="14" t="s">
        <v>1017</v>
      </c>
      <c r="P275" s="15" t="s">
        <v>72</v>
      </c>
      <c r="Q275" s="15">
        <v>32492</v>
      </c>
      <c r="R275" s="16" t="s">
        <v>1018</v>
      </c>
      <c r="S275" s="16" t="s">
        <v>1019</v>
      </c>
      <c r="T275" s="17">
        <v>379</v>
      </c>
      <c r="U275" s="11"/>
      <c r="V275" s="19">
        <v>1.55</v>
      </c>
      <c r="W275" s="19">
        <v>1.66</v>
      </c>
      <c r="X275" s="19">
        <v>1.07</v>
      </c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1"/>
      <c r="AZ275" s="25">
        <v>0.48060000000000003</v>
      </c>
      <c r="BA275" s="25">
        <v>0.43259999999999998</v>
      </c>
      <c r="BB275" s="25">
        <v>0.65959999999999996</v>
      </c>
      <c r="BC275" s="25">
        <v>0.95989999999999998</v>
      </c>
      <c r="BD275" s="25">
        <v>0.85150000000000003</v>
      </c>
      <c r="BE275" s="25">
        <v>0.94879999999999998</v>
      </c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  <c r="BT275" s="25"/>
      <c r="BU275" s="25"/>
      <c r="BV275" s="25"/>
      <c r="BW275" s="25"/>
      <c r="BX275" s="25"/>
      <c r="BY275" s="25"/>
      <c r="BZ275" s="25"/>
      <c r="CA275" s="25"/>
      <c r="CB275" s="25"/>
      <c r="CC275" s="25"/>
      <c r="CD275" s="25"/>
      <c r="CE275" s="25"/>
      <c r="CF275" s="25"/>
      <c r="CG275" s="25"/>
      <c r="CH275" s="25"/>
      <c r="CI275" s="25"/>
      <c r="CJ275" s="25"/>
      <c r="CK275" s="25"/>
      <c r="CL275" s="25"/>
      <c r="CM275" s="25"/>
      <c r="CN275" s="25"/>
      <c r="CO275" s="25"/>
      <c r="CP275" s="25"/>
      <c r="CQ275" s="25"/>
      <c r="CR275" s="25"/>
      <c r="CS275" s="25"/>
      <c r="CT275" s="25"/>
      <c r="CU275" s="25"/>
      <c r="CV275" s="25"/>
      <c r="CW275" s="25"/>
      <c r="CX275" s="25"/>
      <c r="CY275" s="25"/>
      <c r="CZ275" s="25"/>
      <c r="DA275" s="25"/>
      <c r="DB275" s="25"/>
      <c r="DC275" s="25"/>
      <c r="DD275" s="25"/>
      <c r="DE275" s="25"/>
      <c r="DF275" s="41" t="str">
        <f t="shared" si="47"/>
        <v/>
      </c>
      <c r="DG275" s="41" t="str">
        <f t="shared" si="40"/>
        <v/>
      </c>
      <c r="DH275" s="41" t="str">
        <f t="shared" si="41"/>
        <v/>
      </c>
      <c r="DI275" s="41" t="str">
        <f t="shared" si="42"/>
        <v/>
      </c>
      <c r="DJ275" s="41" t="str">
        <f t="shared" si="43"/>
        <v/>
      </c>
      <c r="DK275" s="41" t="str">
        <f t="shared" si="44"/>
        <v/>
      </c>
      <c r="DL275" s="41" t="str">
        <f t="shared" si="45"/>
        <v/>
      </c>
      <c r="DM275" s="41" t="str">
        <f t="shared" si="46"/>
        <v/>
      </c>
      <c r="DN275" s="41" t="str">
        <f t="shared" si="48"/>
        <v/>
      </c>
      <c r="DO275" s="41">
        <f t="shared" si="49"/>
        <v>0</v>
      </c>
      <c r="DP275" s="41">
        <f t="shared" si="50"/>
        <v>0</v>
      </c>
      <c r="DQ275" s="11"/>
      <c r="DR275" s="14" t="s">
        <v>1002</v>
      </c>
      <c r="DS275" s="14" t="s">
        <v>1008</v>
      </c>
      <c r="DT275" s="15">
        <v>932</v>
      </c>
      <c r="DU275" s="15" t="s">
        <v>1020</v>
      </c>
      <c r="DV275" s="15">
        <v>4362</v>
      </c>
      <c r="DW275" s="15">
        <v>143.10775000000001</v>
      </c>
    </row>
    <row r="276" spans="11:127" x14ac:dyDescent="0.2">
      <c r="K276" s="2"/>
      <c r="L276" s="13">
        <v>1080</v>
      </c>
      <c r="M276" s="46"/>
      <c r="N276" s="46"/>
      <c r="O276" s="14" t="s">
        <v>1021</v>
      </c>
      <c r="P276" s="15" t="s">
        <v>72</v>
      </c>
      <c r="Q276" s="15">
        <v>1642</v>
      </c>
      <c r="R276" s="16" t="s">
        <v>1022</v>
      </c>
      <c r="S276" s="16" t="s">
        <v>1023</v>
      </c>
      <c r="T276" s="17">
        <v>2969</v>
      </c>
      <c r="U276" s="11"/>
      <c r="V276" s="19">
        <v>1.03</v>
      </c>
      <c r="W276" s="19">
        <v>1.42</v>
      </c>
      <c r="X276" s="19">
        <v>1.38</v>
      </c>
      <c r="Y276" s="19"/>
      <c r="Z276" s="20"/>
      <c r="AA276" s="19"/>
      <c r="AB276" s="19">
        <v>1.01</v>
      </c>
      <c r="AC276" s="22">
        <v>2.5299999999999998</v>
      </c>
      <c r="AD276" s="22">
        <v>2.98</v>
      </c>
      <c r="AE276" s="22">
        <v>2.4900000000000002</v>
      </c>
      <c r="AF276" s="19">
        <v>1.18</v>
      </c>
      <c r="AG276" s="24">
        <v>3.45</v>
      </c>
      <c r="AH276" s="19">
        <v>1.51</v>
      </c>
      <c r="AI276" s="22">
        <v>4.2300000000000004</v>
      </c>
      <c r="AJ276" s="19">
        <v>0.44</v>
      </c>
      <c r="AK276" s="22">
        <v>2.81</v>
      </c>
      <c r="AL276" s="19">
        <v>1.01</v>
      </c>
      <c r="AM276" s="19">
        <v>0.89</v>
      </c>
      <c r="AN276" s="22">
        <v>3.53</v>
      </c>
      <c r="AO276" s="19">
        <v>0.89</v>
      </c>
      <c r="AP276" s="22">
        <v>3.96</v>
      </c>
      <c r="AQ276" s="19">
        <v>0.72</v>
      </c>
      <c r="AR276" s="19">
        <v>1.2</v>
      </c>
      <c r="AS276" s="19">
        <v>2.46</v>
      </c>
      <c r="AT276" s="19">
        <v>1.19</v>
      </c>
      <c r="AU276" s="18">
        <v>0.43</v>
      </c>
      <c r="AV276" s="18">
        <v>0.42</v>
      </c>
      <c r="AW276" s="19">
        <v>1.03</v>
      </c>
      <c r="AX276" s="19">
        <v>1.42</v>
      </c>
      <c r="AY276" s="11"/>
      <c r="AZ276" s="25">
        <v>0.99919999999999998</v>
      </c>
      <c r="BA276" s="25">
        <v>0.58460000000000001</v>
      </c>
      <c r="BB276" s="25">
        <v>0.98450000000000004</v>
      </c>
      <c r="BC276" s="25">
        <v>0.99570000000000003</v>
      </c>
      <c r="BD276" s="25">
        <v>0.98529999999999995</v>
      </c>
      <c r="BE276" s="25">
        <v>0.95899999999999996</v>
      </c>
      <c r="BF276" s="25">
        <v>0.47170000000000001</v>
      </c>
      <c r="BG276" s="25">
        <v>0.25819999999999999</v>
      </c>
      <c r="BH276" s="25">
        <v>8.6600000000000005E-7</v>
      </c>
      <c r="BI276" s="25">
        <v>1.29E-7</v>
      </c>
      <c r="BJ276" s="25">
        <v>0.13239999999999999</v>
      </c>
      <c r="BK276" s="25">
        <v>5.8999999999999997E-2</v>
      </c>
      <c r="BL276" s="25">
        <v>0.95379999999999998</v>
      </c>
      <c r="BM276" s="25">
        <v>8.0999999999999996E-3</v>
      </c>
      <c r="BN276" s="25">
        <v>1.6000000000000001E-3</v>
      </c>
      <c r="BO276" s="25">
        <v>6.8999999999999999E-3</v>
      </c>
      <c r="BP276" s="25">
        <v>0.56979999999999997</v>
      </c>
      <c r="BQ276" s="25">
        <v>7.1099999999999997E-2</v>
      </c>
      <c r="BR276" s="25">
        <v>0.1215</v>
      </c>
      <c r="BS276" s="25">
        <v>5.0099999999999998E-5</v>
      </c>
      <c r="BT276" s="25">
        <v>0.79079999999999995</v>
      </c>
      <c r="BU276" s="25">
        <v>6.8999999999999999E-3</v>
      </c>
      <c r="BV276" s="25">
        <v>0.84389999999999998</v>
      </c>
      <c r="BW276" s="25">
        <v>0.56969999999999998</v>
      </c>
      <c r="BX276" s="25">
        <v>1.4800000000000001E-2</v>
      </c>
      <c r="BY276" s="25">
        <v>0.70979999999999999</v>
      </c>
      <c r="BZ276" s="25">
        <v>3.0999999999999999E-3</v>
      </c>
      <c r="CA276" s="25">
        <v>0.29380000000000001</v>
      </c>
      <c r="CB276" s="25">
        <v>0.41439999999999999</v>
      </c>
      <c r="CC276" s="25">
        <v>0.40620000000000001</v>
      </c>
      <c r="CD276" s="25">
        <v>0.49769999999999998</v>
      </c>
      <c r="CE276" s="25">
        <v>2.9700000000000001E-2</v>
      </c>
      <c r="CF276" s="25">
        <v>1.5599999999999999E-2</v>
      </c>
      <c r="CG276" s="25">
        <v>0.99939999999999996</v>
      </c>
      <c r="CH276" s="25">
        <v>0.98260000000000003</v>
      </c>
      <c r="CI276" s="25">
        <v>0.43790000000000001</v>
      </c>
      <c r="CJ276" s="25">
        <v>4.7999999999999996E-3</v>
      </c>
      <c r="CK276" s="25">
        <v>5.0000000000000001E-4</v>
      </c>
      <c r="CL276" s="25">
        <v>1.5100000000000001E-2</v>
      </c>
      <c r="CM276" s="25">
        <v>0.60670000000000002</v>
      </c>
      <c r="CN276" s="25">
        <v>4.9700000000000001E-2</v>
      </c>
      <c r="CO276" s="25">
        <v>7.9899999999999999E-2</v>
      </c>
      <c r="CP276" s="25">
        <v>5.02E-5</v>
      </c>
      <c r="CQ276" s="25">
        <v>0.68049999999999999</v>
      </c>
      <c r="CR276" s="25">
        <v>1.9699999999999999E-2</v>
      </c>
      <c r="CS276" s="25">
        <v>0.55600000000000005</v>
      </c>
      <c r="CT276" s="25">
        <v>0.2606</v>
      </c>
      <c r="CU276" s="25">
        <v>7.1999999999999998E-3</v>
      </c>
      <c r="CV276" s="25">
        <v>0.39589999999999997</v>
      </c>
      <c r="CW276" s="25">
        <v>9.7000000000000003E-3</v>
      </c>
      <c r="CX276" s="25">
        <v>0.38090000000000002</v>
      </c>
      <c r="CY276" s="25">
        <v>0.2324</v>
      </c>
      <c r="CZ276" s="25">
        <v>0.99180000000000001</v>
      </c>
      <c r="DA276" s="25">
        <v>0.3044</v>
      </c>
      <c r="DB276" s="25">
        <v>9.2100000000000001E-2</v>
      </c>
      <c r="DC276" s="25">
        <v>9.1899999999999996E-2</v>
      </c>
      <c r="DD276" s="25">
        <v>0.54</v>
      </c>
      <c r="DE276" s="25">
        <v>0.99399999999999999</v>
      </c>
      <c r="DF276" s="41" t="str">
        <f t="shared" si="47"/>
        <v/>
      </c>
      <c r="DG276" s="41" t="str">
        <f t="shared" si="40"/>
        <v/>
      </c>
      <c r="DH276" s="41" t="str">
        <f t="shared" si="41"/>
        <v/>
      </c>
      <c r="DI276" s="41" t="str">
        <f t="shared" si="42"/>
        <v/>
      </c>
      <c r="DJ276" s="41" t="str">
        <f t="shared" si="43"/>
        <v>down</v>
      </c>
      <c r="DK276" s="41" t="str">
        <f t="shared" si="44"/>
        <v>down</v>
      </c>
      <c r="DL276" s="41" t="str">
        <f t="shared" si="45"/>
        <v/>
      </c>
      <c r="DM276" s="41" t="str">
        <f t="shared" si="46"/>
        <v/>
      </c>
      <c r="DN276" s="41">
        <f t="shared" si="48"/>
        <v>1</v>
      </c>
      <c r="DO276" s="41">
        <f t="shared" si="49"/>
        <v>2</v>
      </c>
      <c r="DP276" s="41">
        <f t="shared" si="50"/>
        <v>2</v>
      </c>
      <c r="DQ276" s="11"/>
      <c r="DR276" s="14" t="s">
        <v>1002</v>
      </c>
      <c r="DS276" s="14" t="s">
        <v>1008</v>
      </c>
      <c r="DT276" s="15">
        <v>888</v>
      </c>
      <c r="DU276" s="15" t="s">
        <v>1024</v>
      </c>
      <c r="DV276" s="15">
        <v>5090.7</v>
      </c>
      <c r="DW276" s="15">
        <v>171.13905</v>
      </c>
    </row>
    <row r="277" spans="11:127" x14ac:dyDescent="0.2">
      <c r="K277" s="2"/>
      <c r="L277" s="13">
        <v>1084</v>
      </c>
      <c r="M277" s="46"/>
      <c r="N277" s="47"/>
      <c r="O277" s="14" t="s">
        <v>1025</v>
      </c>
      <c r="P277" s="15" t="s">
        <v>72</v>
      </c>
      <c r="Q277" s="15">
        <v>33968</v>
      </c>
      <c r="R277" s="14"/>
      <c r="S277" s="16" t="s">
        <v>1026</v>
      </c>
      <c r="T277" s="17">
        <v>5312378</v>
      </c>
      <c r="U277" s="11"/>
      <c r="V277" s="19">
        <v>1</v>
      </c>
      <c r="W277" s="19">
        <v>1.01</v>
      </c>
      <c r="X277" s="19">
        <v>1.02</v>
      </c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1"/>
      <c r="AZ277" s="25">
        <v>0.90159999999999996</v>
      </c>
      <c r="BA277" s="25">
        <v>0.56330000000000002</v>
      </c>
      <c r="BB277" s="25">
        <v>0.60289999999999999</v>
      </c>
      <c r="BC277" s="25">
        <v>0.93669999999999998</v>
      </c>
      <c r="BD277" s="25">
        <v>0.54500000000000004</v>
      </c>
      <c r="BE277" s="25">
        <v>0.93830000000000002</v>
      </c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  <c r="BT277" s="25"/>
      <c r="BU277" s="25"/>
      <c r="BV277" s="25"/>
      <c r="BW277" s="25"/>
      <c r="BX277" s="25"/>
      <c r="BY277" s="25"/>
      <c r="BZ277" s="25"/>
      <c r="CA277" s="25"/>
      <c r="CB277" s="25"/>
      <c r="CC277" s="25"/>
      <c r="CD277" s="25"/>
      <c r="CE277" s="25"/>
      <c r="CF277" s="25"/>
      <c r="CG277" s="25"/>
      <c r="CH277" s="25"/>
      <c r="CI277" s="25"/>
      <c r="CJ277" s="25"/>
      <c r="CK277" s="25"/>
      <c r="CL277" s="25"/>
      <c r="CM277" s="25"/>
      <c r="CN277" s="25"/>
      <c r="CO277" s="25"/>
      <c r="CP277" s="25"/>
      <c r="CQ277" s="25"/>
      <c r="CR277" s="25"/>
      <c r="CS277" s="25"/>
      <c r="CT277" s="25"/>
      <c r="CU277" s="25"/>
      <c r="CV277" s="25"/>
      <c r="CW277" s="25"/>
      <c r="CX277" s="25"/>
      <c r="CY277" s="25"/>
      <c r="CZ277" s="25"/>
      <c r="DA277" s="25"/>
      <c r="DB277" s="25"/>
      <c r="DC277" s="25"/>
      <c r="DD277" s="25"/>
      <c r="DE277" s="25"/>
      <c r="DF277" s="41" t="str">
        <f t="shared" si="47"/>
        <v/>
      </c>
      <c r="DG277" s="41" t="str">
        <f t="shared" ref="DG277:DG340" si="51">IF(CY277="","",IF(CY277&lt;0.1,IF(AR277&gt;1,"up","down"),""))</f>
        <v/>
      </c>
      <c r="DH277" s="41" t="str">
        <f t="shared" ref="DH277:DH340" si="52">IF(CZ277="","",IF(CZ277&lt;0.1,IF(AS277&gt;1,"up","down"),""))</f>
        <v/>
      </c>
      <c r="DI277" s="41" t="str">
        <f t="shared" ref="DI277:DI340" si="53">IF(DA277="","",IF(DA277&lt;0.1,IF(AT277&gt;1,"up","down"),""))</f>
        <v/>
      </c>
      <c r="DJ277" s="41" t="str">
        <f t="shared" ref="DJ277:DJ340" si="54">IF(DB277="","",IF(DB277&lt;0.1,IF(AU277&gt;1,"up","down"),""))</f>
        <v/>
      </c>
      <c r="DK277" s="41" t="str">
        <f t="shared" ref="DK277:DK340" si="55">IF(DC277="","",IF(DC277&lt;0.1,IF(AV277&gt;1,"up","down"),""))</f>
        <v/>
      </c>
      <c r="DL277" s="41" t="str">
        <f t="shared" si="45"/>
        <v/>
      </c>
      <c r="DM277" s="41" t="str">
        <f t="shared" si="46"/>
        <v/>
      </c>
      <c r="DN277" s="41" t="str">
        <f t="shared" si="48"/>
        <v/>
      </c>
      <c r="DO277" s="41">
        <f t="shared" si="49"/>
        <v>0</v>
      </c>
      <c r="DP277" s="41">
        <f t="shared" si="50"/>
        <v>0</v>
      </c>
      <c r="DQ277" s="11"/>
      <c r="DR277" s="14" t="s">
        <v>1002</v>
      </c>
      <c r="DS277" s="14" t="s">
        <v>1008</v>
      </c>
      <c r="DT277" s="15">
        <v>100001232</v>
      </c>
      <c r="DU277" s="15" t="s">
        <v>1027</v>
      </c>
      <c r="DV277" s="15">
        <v>5224</v>
      </c>
      <c r="DW277" s="15">
        <v>197.15469999999999</v>
      </c>
    </row>
    <row r="278" spans="11:127" x14ac:dyDescent="0.2">
      <c r="K278" s="2"/>
      <c r="L278" s="13">
        <v>1087</v>
      </c>
      <c r="M278" s="46"/>
      <c r="N278" s="45" t="s">
        <v>1028</v>
      </c>
      <c r="O278" s="14" t="s">
        <v>1029</v>
      </c>
      <c r="P278" s="15" t="s">
        <v>72</v>
      </c>
      <c r="Q278" s="15">
        <v>32418</v>
      </c>
      <c r="R278" s="16" t="s">
        <v>1030</v>
      </c>
      <c r="S278" s="16" t="s">
        <v>1031</v>
      </c>
      <c r="T278" s="17">
        <v>5281119</v>
      </c>
      <c r="U278" s="11"/>
      <c r="V278" s="19">
        <v>0.86</v>
      </c>
      <c r="W278" s="19">
        <v>1.25</v>
      </c>
      <c r="X278" s="19">
        <v>1.46</v>
      </c>
      <c r="Y278" s="19"/>
      <c r="Z278" s="20"/>
      <c r="AA278" s="19"/>
      <c r="AB278" s="18">
        <v>0.5</v>
      </c>
      <c r="AC278" s="19">
        <v>1.27</v>
      </c>
      <c r="AD278" s="19">
        <v>0.63</v>
      </c>
      <c r="AE278" s="22">
        <v>2.56</v>
      </c>
      <c r="AF278" s="23">
        <v>0.49</v>
      </c>
      <c r="AG278" s="19">
        <v>1.06</v>
      </c>
      <c r="AH278" s="19">
        <v>1.41</v>
      </c>
      <c r="AI278" s="19">
        <v>0.77</v>
      </c>
      <c r="AJ278" s="19">
        <v>1.33</v>
      </c>
      <c r="AK278" s="18">
        <v>0.54</v>
      </c>
      <c r="AL278" s="19">
        <v>1.33</v>
      </c>
      <c r="AM278" s="19">
        <v>1.28</v>
      </c>
      <c r="AN278" s="19">
        <v>1.02</v>
      </c>
      <c r="AO278" s="19">
        <v>0.96</v>
      </c>
      <c r="AP278" s="19">
        <v>0.79</v>
      </c>
      <c r="AQ278" s="19">
        <v>0.7</v>
      </c>
      <c r="AR278" s="19">
        <v>0.77</v>
      </c>
      <c r="AS278" s="19">
        <v>1.5</v>
      </c>
      <c r="AT278" s="22">
        <v>2.06</v>
      </c>
      <c r="AU278" s="19">
        <v>0.78</v>
      </c>
      <c r="AV278" s="19">
        <v>0.78</v>
      </c>
      <c r="AW278" s="19">
        <v>0.86</v>
      </c>
      <c r="AX278" s="19">
        <v>1.25</v>
      </c>
      <c r="AY278" s="11"/>
      <c r="AZ278" s="25">
        <v>0.43330000000000002</v>
      </c>
      <c r="BA278" s="25">
        <v>0.42199999999999999</v>
      </c>
      <c r="BB278" s="25">
        <v>0.33700000000000002</v>
      </c>
      <c r="BC278" s="25">
        <v>0.71970000000000001</v>
      </c>
      <c r="BD278" s="25">
        <v>0.13339999999999999</v>
      </c>
      <c r="BE278" s="25">
        <v>0.93830000000000002</v>
      </c>
      <c r="BF278" s="25">
        <v>0.21010000000000001</v>
      </c>
      <c r="BG278" s="25">
        <v>0.15079999999999999</v>
      </c>
      <c r="BH278" s="25">
        <v>3.6299999999999999E-2</v>
      </c>
      <c r="BI278" s="25">
        <v>2.5999999999999999E-3</v>
      </c>
      <c r="BJ278" s="25">
        <v>0.314</v>
      </c>
      <c r="BK278" s="25">
        <v>0.1007</v>
      </c>
      <c r="BL278" s="25">
        <v>2.7699999999999999E-2</v>
      </c>
      <c r="BM278" s="25">
        <v>0.65820000000000001</v>
      </c>
      <c r="BN278" s="25">
        <v>0.15909999999999999</v>
      </c>
      <c r="BO278" s="25">
        <v>8.9999999999999993E-3</v>
      </c>
      <c r="BP278" s="25">
        <v>6.6299999999999998E-2</v>
      </c>
      <c r="BQ278" s="25">
        <v>0.92030000000000001</v>
      </c>
      <c r="BR278" s="25">
        <v>0.31850000000000001</v>
      </c>
      <c r="BS278" s="25">
        <v>0.22489999999999999</v>
      </c>
      <c r="BT278" s="25">
        <v>0.36890000000000001</v>
      </c>
      <c r="BU278" s="25">
        <v>2.93E-2</v>
      </c>
      <c r="BV278" s="25">
        <v>0.32100000000000001</v>
      </c>
      <c r="BW278" s="25">
        <v>0.33529999999999999</v>
      </c>
      <c r="BX278" s="25">
        <v>0.97770000000000001</v>
      </c>
      <c r="BY278" s="25">
        <v>0.97650000000000003</v>
      </c>
      <c r="BZ278" s="25">
        <v>0.34939999999999999</v>
      </c>
      <c r="CA278" s="25">
        <v>0.3377</v>
      </c>
      <c r="CB278" s="25">
        <v>0.52129999999999999</v>
      </c>
      <c r="CC278" s="25">
        <v>0.1694</v>
      </c>
      <c r="CD278" s="25">
        <v>1.1299999999999999E-2</v>
      </c>
      <c r="CE278" s="25">
        <v>0.68679999999999997</v>
      </c>
      <c r="CF278" s="25">
        <v>0.90600000000000003</v>
      </c>
      <c r="CG278" s="25">
        <v>0.4461</v>
      </c>
      <c r="CH278" s="25">
        <v>0.42180000000000001</v>
      </c>
      <c r="CI278" s="25">
        <v>4.24E-2</v>
      </c>
      <c r="CJ278" s="25">
        <v>0.16320000000000001</v>
      </c>
      <c r="CK278" s="25">
        <v>2.6599999999999999E-2</v>
      </c>
      <c r="CL278" s="25">
        <v>1.78E-2</v>
      </c>
      <c r="CM278" s="25">
        <v>0.17849999999999999</v>
      </c>
      <c r="CN278" s="25">
        <v>0.31190000000000001</v>
      </c>
      <c r="CO278" s="25">
        <v>0.16159999999999999</v>
      </c>
      <c r="CP278" s="25">
        <v>5.9499999999999997E-2</v>
      </c>
      <c r="CQ278" s="25">
        <v>0.51900000000000002</v>
      </c>
      <c r="CR278" s="25">
        <v>5.5E-2</v>
      </c>
      <c r="CS278" s="25">
        <v>0.34029999999999999</v>
      </c>
      <c r="CT278" s="25">
        <v>0.1762</v>
      </c>
      <c r="CU278" s="25">
        <v>0.2009</v>
      </c>
      <c r="CV278" s="25">
        <v>0.47039999999999998</v>
      </c>
      <c r="CW278" s="25">
        <v>0.32090000000000002</v>
      </c>
      <c r="CX278" s="25">
        <v>0.40029999999999999</v>
      </c>
      <c r="CY278" s="25">
        <v>0.26929999999999998</v>
      </c>
      <c r="CZ278" s="25">
        <v>0.82030000000000003</v>
      </c>
      <c r="DA278" s="25">
        <v>4.5699999999999998E-2</v>
      </c>
      <c r="DB278" s="25">
        <v>0.46100000000000002</v>
      </c>
      <c r="DC278" s="25">
        <v>0.60050000000000003</v>
      </c>
      <c r="DD278" s="25">
        <v>0.40870000000000001</v>
      </c>
      <c r="DE278" s="25">
        <v>0.84399999999999997</v>
      </c>
      <c r="DF278" s="41" t="str">
        <f t="shared" si="47"/>
        <v/>
      </c>
      <c r="DG278" s="41" t="str">
        <f t="shared" si="51"/>
        <v/>
      </c>
      <c r="DH278" s="41" t="str">
        <f t="shared" si="52"/>
        <v/>
      </c>
      <c r="DI278" s="41" t="str">
        <f t="shared" si="53"/>
        <v>up</v>
      </c>
      <c r="DJ278" s="41" t="str">
        <f t="shared" si="54"/>
        <v/>
      </c>
      <c r="DK278" s="41" t="str">
        <f t="shared" si="55"/>
        <v/>
      </c>
      <c r="DL278" s="41" t="str">
        <f t="shared" si="45"/>
        <v/>
      </c>
      <c r="DM278" s="41" t="str">
        <f t="shared" si="46"/>
        <v/>
      </c>
      <c r="DN278" s="41">
        <f t="shared" si="48"/>
        <v>1</v>
      </c>
      <c r="DO278" s="41">
        <f t="shared" si="49"/>
        <v>0</v>
      </c>
      <c r="DP278" s="41">
        <f t="shared" si="50"/>
        <v>1</v>
      </c>
      <c r="DQ278" s="11"/>
      <c r="DR278" s="14" t="s">
        <v>1002</v>
      </c>
      <c r="DS278" s="14" t="s">
        <v>1028</v>
      </c>
      <c r="DT278" s="15">
        <v>100001198</v>
      </c>
      <c r="DU278" s="15" t="s">
        <v>1032</v>
      </c>
      <c r="DV278" s="15">
        <v>5346.9</v>
      </c>
      <c r="DW278" s="15">
        <v>225.18600000000001</v>
      </c>
    </row>
    <row r="279" spans="11:127" x14ac:dyDescent="0.2">
      <c r="K279" s="2"/>
      <c r="L279" s="13">
        <v>1089</v>
      </c>
      <c r="M279" s="46"/>
      <c r="N279" s="46"/>
      <c r="O279" s="14" t="s">
        <v>1033</v>
      </c>
      <c r="P279" s="15" t="s">
        <v>72</v>
      </c>
      <c r="Q279" s="15">
        <v>1361</v>
      </c>
      <c r="R279" s="16" t="s">
        <v>1034</v>
      </c>
      <c r="S279" s="16" t="s">
        <v>1035</v>
      </c>
      <c r="T279" s="17">
        <v>13849</v>
      </c>
      <c r="U279" s="11"/>
      <c r="V279" s="19">
        <v>0.7</v>
      </c>
      <c r="W279" s="19">
        <v>0.52</v>
      </c>
      <c r="X279" s="19">
        <v>0.74</v>
      </c>
      <c r="Y279" s="19"/>
      <c r="Z279" s="20"/>
      <c r="AA279" s="19"/>
      <c r="AB279" s="19">
        <v>0.68</v>
      </c>
      <c r="AC279" s="22">
        <v>2.63</v>
      </c>
      <c r="AD279" s="22">
        <v>4.29</v>
      </c>
      <c r="AE279" s="22">
        <v>3.85</v>
      </c>
      <c r="AF279" s="19">
        <v>1.63</v>
      </c>
      <c r="AG279" s="22">
        <v>6.42</v>
      </c>
      <c r="AH279" s="22">
        <v>4.29</v>
      </c>
      <c r="AI279" s="22">
        <v>6.16</v>
      </c>
      <c r="AJ279" s="19">
        <v>0.67</v>
      </c>
      <c r="AK279" s="19">
        <v>1.44</v>
      </c>
      <c r="AL279" s="19">
        <v>1.35</v>
      </c>
      <c r="AM279" s="22">
        <v>4.93</v>
      </c>
      <c r="AN279" s="22">
        <v>3.38</v>
      </c>
      <c r="AO279" s="22">
        <v>3.66</v>
      </c>
      <c r="AP279" s="19">
        <v>0.69</v>
      </c>
      <c r="AQ279" s="19">
        <v>0.48</v>
      </c>
      <c r="AR279" s="19">
        <v>0.66</v>
      </c>
      <c r="AS279" s="22">
        <v>4.55</v>
      </c>
      <c r="AT279" s="19">
        <v>1.29</v>
      </c>
      <c r="AU279" s="19">
        <v>0.79</v>
      </c>
      <c r="AV279" s="19">
        <v>1.23</v>
      </c>
      <c r="AW279" s="19">
        <v>0.7</v>
      </c>
      <c r="AX279" s="19">
        <v>0.52</v>
      </c>
      <c r="AY279" s="11"/>
      <c r="AZ279" s="25">
        <v>0.49509999999999998</v>
      </c>
      <c r="BA279" s="25">
        <v>0.43690000000000001</v>
      </c>
      <c r="BB279" s="25">
        <v>0.46689999999999998</v>
      </c>
      <c r="BC279" s="25">
        <v>0.8327</v>
      </c>
      <c r="BD279" s="25">
        <v>0.89170000000000005</v>
      </c>
      <c r="BE279" s="25">
        <v>0.94979999999999998</v>
      </c>
      <c r="BF279" s="25">
        <v>0.94889999999999997</v>
      </c>
      <c r="BG279" s="25">
        <v>0.41610000000000003</v>
      </c>
      <c r="BH279" s="25">
        <v>3.4699999999999998E-6</v>
      </c>
      <c r="BI279" s="25">
        <v>4.63E-7</v>
      </c>
      <c r="BJ279" s="25">
        <v>0.1101</v>
      </c>
      <c r="BK279" s="25">
        <v>5.2400000000000002E-2</v>
      </c>
      <c r="BL279" s="25">
        <v>0.55459999999999998</v>
      </c>
      <c r="BM279" s="25">
        <v>2.2499999999999999E-2</v>
      </c>
      <c r="BN279" s="25">
        <v>5.1000000000000004E-3</v>
      </c>
      <c r="BO279" s="25">
        <v>4.7000000000000002E-3</v>
      </c>
      <c r="BP279" s="25">
        <v>0.57440000000000002</v>
      </c>
      <c r="BQ279" s="25">
        <v>2.0999999999999999E-3</v>
      </c>
      <c r="BR279" s="25">
        <v>4.8999999999999998E-3</v>
      </c>
      <c r="BS279" s="25">
        <v>2.5000000000000001E-3</v>
      </c>
      <c r="BT279" s="25">
        <v>0.76380000000000003</v>
      </c>
      <c r="BU279" s="25">
        <v>0.81289999999999996</v>
      </c>
      <c r="BV279" s="25">
        <v>0.56799999999999995</v>
      </c>
      <c r="BW279" s="25">
        <v>2.0999999999999999E-3</v>
      </c>
      <c r="BX279" s="25">
        <v>1.3899999999999999E-2</v>
      </c>
      <c r="BY279" s="25">
        <v>1.06E-2</v>
      </c>
      <c r="BZ279" s="25">
        <v>0.501</v>
      </c>
      <c r="CA279" s="25">
        <v>0.19170000000000001</v>
      </c>
      <c r="CB279" s="25">
        <v>0.60419999999999996</v>
      </c>
      <c r="CC279" s="25">
        <v>1.54E-2</v>
      </c>
      <c r="CD279" s="25">
        <v>0.52</v>
      </c>
      <c r="CE279" s="25">
        <v>0.4607</v>
      </c>
      <c r="CF279" s="25">
        <v>0.72909999999999997</v>
      </c>
      <c r="CG279" s="25">
        <v>0.28920000000000001</v>
      </c>
      <c r="CH279" s="25">
        <v>0.375</v>
      </c>
      <c r="CI279" s="25">
        <v>0.317</v>
      </c>
      <c r="CJ279" s="25">
        <v>1.09E-2</v>
      </c>
      <c r="CK279" s="25">
        <v>1.2999999999999999E-3</v>
      </c>
      <c r="CL279" s="25">
        <v>1.1900000000000001E-2</v>
      </c>
      <c r="CM279" s="25">
        <v>0.60670000000000002</v>
      </c>
      <c r="CN279" s="25">
        <v>6.0000000000000001E-3</v>
      </c>
      <c r="CO279" s="25">
        <v>6.7999999999999996E-3</v>
      </c>
      <c r="CP279" s="25">
        <v>1.4E-3</v>
      </c>
      <c r="CQ279" s="25">
        <v>0.6663</v>
      </c>
      <c r="CR279" s="25">
        <v>0.41539999999999999</v>
      </c>
      <c r="CS279" s="25">
        <v>0.46989999999999998</v>
      </c>
      <c r="CT279" s="25">
        <v>4.4999999999999997E-3</v>
      </c>
      <c r="CU279" s="25">
        <v>6.8999999999999999E-3</v>
      </c>
      <c r="CV279" s="25">
        <v>2.6700000000000002E-2</v>
      </c>
      <c r="CW279" s="25">
        <v>0.39250000000000002</v>
      </c>
      <c r="CX279" s="25">
        <v>0.32369999999999999</v>
      </c>
      <c r="CY279" s="25">
        <v>0.2954</v>
      </c>
      <c r="CZ279" s="25">
        <v>0.34029999999999999</v>
      </c>
      <c r="DA279" s="25">
        <v>0.31169999999999998</v>
      </c>
      <c r="DB279" s="25">
        <v>0.37580000000000002</v>
      </c>
      <c r="DC279" s="25">
        <v>0.56289999999999996</v>
      </c>
      <c r="DD279" s="25">
        <v>0.35220000000000001</v>
      </c>
      <c r="DE279" s="25">
        <v>0.82220000000000004</v>
      </c>
      <c r="DF279" s="41" t="str">
        <f t="shared" si="47"/>
        <v/>
      </c>
      <c r="DG279" s="41" t="str">
        <f t="shared" si="51"/>
        <v/>
      </c>
      <c r="DH279" s="41" t="str">
        <f t="shared" si="52"/>
        <v/>
      </c>
      <c r="DI279" s="41" t="str">
        <f t="shared" si="53"/>
        <v/>
      </c>
      <c r="DJ279" s="41" t="str">
        <f t="shared" si="54"/>
        <v/>
      </c>
      <c r="DK279" s="41" t="str">
        <f t="shared" si="55"/>
        <v/>
      </c>
      <c r="DL279" s="41" t="str">
        <f t="shared" si="45"/>
        <v/>
      </c>
      <c r="DM279" s="41" t="str">
        <f t="shared" si="46"/>
        <v/>
      </c>
      <c r="DN279" s="41">
        <f t="shared" si="48"/>
        <v>1</v>
      </c>
      <c r="DO279" s="41">
        <f t="shared" si="49"/>
        <v>0</v>
      </c>
      <c r="DP279" s="41">
        <f t="shared" si="50"/>
        <v>0</v>
      </c>
      <c r="DQ279" s="11"/>
      <c r="DR279" s="14" t="s">
        <v>1002</v>
      </c>
      <c r="DS279" s="14" t="s">
        <v>1028</v>
      </c>
      <c r="DT279" s="15">
        <v>980</v>
      </c>
      <c r="DU279" s="15" t="s">
        <v>1036</v>
      </c>
      <c r="DV279" s="15">
        <v>5521</v>
      </c>
      <c r="DW279" s="15">
        <v>241.21729999999999</v>
      </c>
    </row>
    <row r="280" spans="11:127" x14ac:dyDescent="0.2">
      <c r="K280" s="2"/>
      <c r="L280" s="13">
        <v>1090</v>
      </c>
      <c r="M280" s="46"/>
      <c r="N280" s="46"/>
      <c r="O280" s="14" t="s">
        <v>1037</v>
      </c>
      <c r="P280" s="15" t="s">
        <v>72</v>
      </c>
      <c r="Q280" s="15">
        <v>1336</v>
      </c>
      <c r="R280" s="16" t="s">
        <v>1038</v>
      </c>
      <c r="S280" s="16" t="s">
        <v>1039</v>
      </c>
      <c r="T280" s="17">
        <v>985</v>
      </c>
      <c r="U280" s="11"/>
      <c r="V280" s="19">
        <v>0.83</v>
      </c>
      <c r="W280" s="19">
        <v>0.69</v>
      </c>
      <c r="X280" s="19">
        <v>0.83</v>
      </c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1"/>
      <c r="AZ280" s="25">
        <v>0.81259999999999999</v>
      </c>
      <c r="BA280" s="25">
        <v>0.53310000000000002</v>
      </c>
      <c r="BB280" s="25">
        <v>0.63300000000000001</v>
      </c>
      <c r="BC280" s="25">
        <v>0.9516</v>
      </c>
      <c r="BD280" s="25">
        <v>0.7994</v>
      </c>
      <c r="BE280" s="25">
        <v>0.94879999999999998</v>
      </c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  <c r="BT280" s="25"/>
      <c r="BU280" s="25"/>
      <c r="BV280" s="25"/>
      <c r="BW280" s="25"/>
      <c r="BX280" s="25"/>
      <c r="BY280" s="25"/>
      <c r="BZ280" s="25"/>
      <c r="CA280" s="25"/>
      <c r="CB280" s="25"/>
      <c r="CC280" s="25"/>
      <c r="CD280" s="25"/>
      <c r="CE280" s="25"/>
      <c r="CF280" s="25"/>
      <c r="CG280" s="25"/>
      <c r="CH280" s="25"/>
      <c r="CI280" s="25"/>
      <c r="CJ280" s="25"/>
      <c r="CK280" s="25"/>
      <c r="CL280" s="25"/>
      <c r="CM280" s="25"/>
      <c r="CN280" s="25"/>
      <c r="CO280" s="25"/>
      <c r="CP280" s="25"/>
      <c r="CQ280" s="25"/>
      <c r="CR280" s="25"/>
      <c r="CS280" s="25"/>
      <c r="CT280" s="25"/>
      <c r="CU280" s="25"/>
      <c r="CV280" s="25"/>
      <c r="CW280" s="25"/>
      <c r="CX280" s="25"/>
      <c r="CY280" s="25"/>
      <c r="CZ280" s="25"/>
      <c r="DA280" s="25"/>
      <c r="DB280" s="25"/>
      <c r="DC280" s="25"/>
      <c r="DD280" s="25"/>
      <c r="DE280" s="25"/>
      <c r="DF280" s="41" t="str">
        <f t="shared" si="47"/>
        <v/>
      </c>
      <c r="DG280" s="41" t="str">
        <f t="shared" si="51"/>
        <v/>
      </c>
      <c r="DH280" s="41" t="str">
        <f t="shared" si="52"/>
        <v/>
      </c>
      <c r="DI280" s="41" t="str">
        <f t="shared" si="53"/>
        <v/>
      </c>
      <c r="DJ280" s="41" t="str">
        <f t="shared" si="54"/>
        <v/>
      </c>
      <c r="DK280" s="41" t="str">
        <f t="shared" si="55"/>
        <v/>
      </c>
      <c r="DL280" s="41" t="str">
        <f t="shared" si="45"/>
        <v/>
      </c>
      <c r="DM280" s="41" t="str">
        <f t="shared" si="46"/>
        <v/>
      </c>
      <c r="DN280" s="41" t="str">
        <f t="shared" si="48"/>
        <v/>
      </c>
      <c r="DO280" s="41">
        <f t="shared" si="49"/>
        <v>0</v>
      </c>
      <c r="DP280" s="41">
        <f t="shared" si="50"/>
        <v>0</v>
      </c>
      <c r="DQ280" s="11"/>
      <c r="DR280" s="14" t="s">
        <v>1002</v>
      </c>
      <c r="DS280" s="14" t="s">
        <v>1028</v>
      </c>
      <c r="DT280" s="15">
        <v>424</v>
      </c>
      <c r="DU280" s="15" t="s">
        <v>1040</v>
      </c>
      <c r="DV280" s="15">
        <v>5618</v>
      </c>
      <c r="DW280" s="15">
        <v>255.23294999999999</v>
      </c>
    </row>
    <row r="281" spans="11:127" x14ac:dyDescent="0.2">
      <c r="K281" s="2"/>
      <c r="L281" s="13">
        <v>1091</v>
      </c>
      <c r="M281" s="46"/>
      <c r="N281" s="46"/>
      <c r="O281" s="14" t="s">
        <v>1041</v>
      </c>
      <c r="P281" s="15" t="s">
        <v>72</v>
      </c>
      <c r="Q281" s="15">
        <v>33447</v>
      </c>
      <c r="R281" s="16" t="s">
        <v>1042</v>
      </c>
      <c r="S281" s="16" t="s">
        <v>1043</v>
      </c>
      <c r="T281" s="17">
        <v>445638</v>
      </c>
      <c r="U281" s="11"/>
      <c r="V281" s="19">
        <v>0.64</v>
      </c>
      <c r="W281" s="19">
        <v>0.93</v>
      </c>
      <c r="X281" s="19">
        <v>1.45</v>
      </c>
      <c r="Y281" s="19"/>
      <c r="Z281" s="20"/>
      <c r="AA281" s="19"/>
      <c r="AB281" s="19">
        <v>0.53</v>
      </c>
      <c r="AC281" s="22">
        <v>3.15</v>
      </c>
      <c r="AD281" s="22">
        <v>2.0499999999999998</v>
      </c>
      <c r="AE281" s="22">
        <v>5.95</v>
      </c>
      <c r="AF281" s="19">
        <v>0.65</v>
      </c>
      <c r="AG281" s="19">
        <v>1.83</v>
      </c>
      <c r="AH281" s="22">
        <v>2.5</v>
      </c>
      <c r="AI281" s="24">
        <v>2.11</v>
      </c>
      <c r="AJ281" s="19">
        <v>1.37</v>
      </c>
      <c r="AK281" s="19">
        <v>0.84</v>
      </c>
      <c r="AL281" s="19">
        <v>1.6</v>
      </c>
      <c r="AM281" s="22">
        <v>3.38</v>
      </c>
      <c r="AN281" s="22">
        <v>2.74</v>
      </c>
      <c r="AO281" s="19">
        <v>2.11</v>
      </c>
      <c r="AP281" s="19">
        <v>0.81</v>
      </c>
      <c r="AQ281" s="19">
        <v>0.62</v>
      </c>
      <c r="AR281" s="19">
        <v>0.69</v>
      </c>
      <c r="AS281" s="22">
        <v>2.15</v>
      </c>
      <c r="AT281" s="22">
        <v>2.1</v>
      </c>
      <c r="AU281" s="19">
        <v>0.49</v>
      </c>
      <c r="AV281" s="19">
        <v>0.74</v>
      </c>
      <c r="AW281" s="19">
        <v>0.64</v>
      </c>
      <c r="AX281" s="19">
        <v>0.93</v>
      </c>
      <c r="AY281" s="11"/>
      <c r="AZ281" s="25">
        <v>0.39739999999999998</v>
      </c>
      <c r="BA281" s="25">
        <v>0.40629999999999999</v>
      </c>
      <c r="BB281" s="25">
        <v>0.9506</v>
      </c>
      <c r="BC281" s="25">
        <v>0.995</v>
      </c>
      <c r="BD281" s="25">
        <v>0.3871</v>
      </c>
      <c r="BE281" s="25">
        <v>0.93830000000000002</v>
      </c>
      <c r="BF281" s="25">
        <v>0.54530000000000001</v>
      </c>
      <c r="BG281" s="25">
        <v>0.28720000000000001</v>
      </c>
      <c r="BH281" s="25">
        <v>5.8699999999999997E-5</v>
      </c>
      <c r="BI281" s="25">
        <v>6.2999999999999998E-6</v>
      </c>
      <c r="BJ281" s="25">
        <v>0.25640000000000002</v>
      </c>
      <c r="BK281" s="25">
        <v>8.8900000000000007E-2</v>
      </c>
      <c r="BL281" s="25">
        <v>0.21870000000000001</v>
      </c>
      <c r="BM281" s="25">
        <v>1.21E-2</v>
      </c>
      <c r="BN281" s="25">
        <v>4.1000000000000002E-2</v>
      </c>
      <c r="BO281" s="25">
        <v>2.9999999999999997E-4</v>
      </c>
      <c r="BP281" s="25">
        <v>0.61890000000000001</v>
      </c>
      <c r="BQ281" s="25">
        <v>0.104</v>
      </c>
      <c r="BR281" s="25">
        <v>3.73E-2</v>
      </c>
      <c r="BS281" s="25">
        <v>6.0600000000000001E-2</v>
      </c>
      <c r="BT281" s="25">
        <v>0.63370000000000004</v>
      </c>
      <c r="BU281" s="25">
        <v>0.82879999999999998</v>
      </c>
      <c r="BV281" s="25">
        <v>0.23580000000000001</v>
      </c>
      <c r="BW281" s="25">
        <v>6.7000000000000002E-3</v>
      </c>
      <c r="BX281" s="25">
        <v>1.8599999999999998E-2</v>
      </c>
      <c r="BY281" s="25">
        <v>0.1129</v>
      </c>
      <c r="BZ281" s="25">
        <v>0.6996</v>
      </c>
      <c r="CA281" s="25">
        <v>0.4461</v>
      </c>
      <c r="CB281" s="25">
        <v>0.68899999999999995</v>
      </c>
      <c r="CC281" s="25">
        <v>3.7600000000000001E-2</v>
      </c>
      <c r="CD281" s="25">
        <v>4.5900000000000003E-2</v>
      </c>
      <c r="CE281" s="25">
        <v>0.22509999999999999</v>
      </c>
      <c r="CF281" s="25">
        <v>0.85450000000000004</v>
      </c>
      <c r="CG281" s="25">
        <v>0.34960000000000002</v>
      </c>
      <c r="CH281" s="25">
        <v>0.94289999999999996</v>
      </c>
      <c r="CI281" s="25">
        <v>0.1762</v>
      </c>
      <c r="CJ281" s="25">
        <v>6.7000000000000002E-3</v>
      </c>
      <c r="CK281" s="25">
        <v>8.5000000000000006E-3</v>
      </c>
      <c r="CL281" s="25">
        <v>1.4E-3</v>
      </c>
      <c r="CM281" s="25">
        <v>0.63270000000000004</v>
      </c>
      <c r="CN281" s="25">
        <v>6.6600000000000006E-2</v>
      </c>
      <c r="CO281" s="25">
        <v>3.27E-2</v>
      </c>
      <c r="CP281" s="25">
        <v>2.0199999999999999E-2</v>
      </c>
      <c r="CQ281" s="25">
        <v>0.62670000000000003</v>
      </c>
      <c r="CR281" s="25">
        <v>0.41920000000000002</v>
      </c>
      <c r="CS281" s="25">
        <v>0.29509999999999997</v>
      </c>
      <c r="CT281" s="25">
        <v>1.03E-2</v>
      </c>
      <c r="CU281" s="25">
        <v>8.8000000000000005E-3</v>
      </c>
      <c r="CV281" s="25">
        <v>0.1232</v>
      </c>
      <c r="CW281" s="25">
        <v>0.45960000000000001</v>
      </c>
      <c r="CX281" s="25">
        <v>0.45329999999999998</v>
      </c>
      <c r="CY281" s="25">
        <v>0.32119999999999999</v>
      </c>
      <c r="CZ281" s="25">
        <v>0.49469999999999997</v>
      </c>
      <c r="DA281" s="25">
        <v>9.4600000000000004E-2</v>
      </c>
      <c r="DB281" s="25">
        <v>0.25929999999999997</v>
      </c>
      <c r="DC281" s="25">
        <v>0.59760000000000002</v>
      </c>
      <c r="DD281" s="25">
        <v>0.38500000000000001</v>
      </c>
      <c r="DE281" s="25">
        <v>0.99119999999999997</v>
      </c>
      <c r="DF281" s="41" t="str">
        <f t="shared" si="47"/>
        <v/>
      </c>
      <c r="DG281" s="41" t="str">
        <f t="shared" si="51"/>
        <v/>
      </c>
      <c r="DH281" s="41" t="str">
        <f t="shared" si="52"/>
        <v/>
      </c>
      <c r="DI281" s="41" t="str">
        <f t="shared" si="53"/>
        <v>up</v>
      </c>
      <c r="DJ281" s="41" t="str">
        <f t="shared" si="54"/>
        <v/>
      </c>
      <c r="DK281" s="41" t="str">
        <f t="shared" si="55"/>
        <v/>
      </c>
      <c r="DL281" s="41" t="str">
        <f t="shared" si="45"/>
        <v/>
      </c>
      <c r="DM281" s="41" t="str">
        <f t="shared" si="46"/>
        <v/>
      </c>
      <c r="DN281" s="41">
        <f t="shared" si="48"/>
        <v>1</v>
      </c>
      <c r="DO281" s="41">
        <f t="shared" si="49"/>
        <v>0</v>
      </c>
      <c r="DP281" s="41">
        <f t="shared" si="50"/>
        <v>1</v>
      </c>
      <c r="DQ281" s="11"/>
      <c r="DR281" s="14" t="s">
        <v>1002</v>
      </c>
      <c r="DS281" s="14" t="s">
        <v>1028</v>
      </c>
      <c r="DT281" s="15">
        <v>452</v>
      </c>
      <c r="DU281" s="15" t="s">
        <v>1044</v>
      </c>
      <c r="DV281" s="15">
        <v>5475</v>
      </c>
      <c r="DW281" s="15">
        <v>253.21729999999999</v>
      </c>
    </row>
    <row r="282" spans="11:127" x14ac:dyDescent="0.2">
      <c r="K282" s="2"/>
      <c r="L282" s="13">
        <v>1093</v>
      </c>
      <c r="M282" s="46"/>
      <c r="N282" s="46"/>
      <c r="O282" s="14" t="s">
        <v>1045</v>
      </c>
      <c r="P282" s="15" t="s">
        <v>72</v>
      </c>
      <c r="Q282" s="15">
        <v>1121</v>
      </c>
      <c r="R282" s="14"/>
      <c r="S282" s="16" t="s">
        <v>1046</v>
      </c>
      <c r="T282" s="17">
        <v>10465</v>
      </c>
      <c r="U282" s="11"/>
      <c r="V282" s="19">
        <v>0.76</v>
      </c>
      <c r="W282" s="19">
        <v>0.7</v>
      </c>
      <c r="X282" s="19">
        <v>0.92</v>
      </c>
      <c r="Y282" s="19"/>
      <c r="Z282" s="20"/>
      <c r="AA282" s="19"/>
      <c r="AB282" s="19">
        <v>1.02</v>
      </c>
      <c r="AC282" s="22">
        <v>2.2999999999999998</v>
      </c>
      <c r="AD282" s="22">
        <v>4.09</v>
      </c>
      <c r="AE282" s="22">
        <v>2.25</v>
      </c>
      <c r="AF282" s="19">
        <v>1.78</v>
      </c>
      <c r="AG282" s="22">
        <v>3.21</v>
      </c>
      <c r="AH282" s="22">
        <v>3.5</v>
      </c>
      <c r="AI282" s="22">
        <v>4.3</v>
      </c>
      <c r="AJ282" s="19">
        <v>1.0900000000000001</v>
      </c>
      <c r="AK282" s="19">
        <v>1.23</v>
      </c>
      <c r="AL282" s="19">
        <v>1.07</v>
      </c>
      <c r="AM282" s="22">
        <v>3.91</v>
      </c>
      <c r="AN282" s="24">
        <v>2.57</v>
      </c>
      <c r="AO282" s="22">
        <v>3.67</v>
      </c>
      <c r="AP282" s="19">
        <v>0.66</v>
      </c>
      <c r="AQ282" s="19">
        <v>0.72</v>
      </c>
      <c r="AR282" s="19">
        <v>1.1200000000000001</v>
      </c>
      <c r="AS282" s="22">
        <v>2.27</v>
      </c>
      <c r="AT282" s="19">
        <v>1.17</v>
      </c>
      <c r="AU282" s="19">
        <v>1.1000000000000001</v>
      </c>
      <c r="AV282" s="19">
        <v>1.9</v>
      </c>
      <c r="AW282" s="19">
        <v>0.76</v>
      </c>
      <c r="AX282" s="19">
        <v>0.7</v>
      </c>
      <c r="AY282" s="11"/>
      <c r="AZ282" s="25">
        <v>0.44359999999999999</v>
      </c>
      <c r="BA282" s="25">
        <v>0.42480000000000001</v>
      </c>
      <c r="BB282" s="25">
        <v>0.47570000000000001</v>
      </c>
      <c r="BC282" s="25">
        <v>0.84</v>
      </c>
      <c r="BD282" s="25">
        <v>0.8357</v>
      </c>
      <c r="BE282" s="25">
        <v>0.94879999999999998</v>
      </c>
      <c r="BF282" s="25">
        <v>0.56340000000000001</v>
      </c>
      <c r="BG282" s="25">
        <v>0.29149999999999998</v>
      </c>
      <c r="BH282" s="25">
        <v>2.5400000000000001E-5</v>
      </c>
      <c r="BI282" s="25">
        <v>2.9100000000000001E-6</v>
      </c>
      <c r="BJ282" s="25">
        <v>0.12870000000000001</v>
      </c>
      <c r="BK282" s="25">
        <v>5.7799999999999997E-2</v>
      </c>
      <c r="BL282" s="25">
        <v>0.99319999999999997</v>
      </c>
      <c r="BM282" s="25">
        <v>2.9399999999999999E-2</v>
      </c>
      <c r="BN282" s="25">
        <v>1.2999999999999999E-3</v>
      </c>
      <c r="BO282" s="25">
        <v>2.8799999999999999E-2</v>
      </c>
      <c r="BP282" s="25">
        <v>0.2591</v>
      </c>
      <c r="BQ282" s="25">
        <v>6.3E-3</v>
      </c>
      <c r="BR282" s="25">
        <v>1.7399999999999999E-2</v>
      </c>
      <c r="BS282" s="25">
        <v>6.7000000000000002E-3</v>
      </c>
      <c r="BT282" s="25">
        <v>0.70030000000000003</v>
      </c>
      <c r="BU282" s="25">
        <v>0.71709999999999996</v>
      </c>
      <c r="BV282" s="25">
        <v>0.94689999999999996</v>
      </c>
      <c r="BW282" s="25">
        <v>8.0999999999999996E-3</v>
      </c>
      <c r="BX282" s="25">
        <v>8.0500000000000002E-2</v>
      </c>
      <c r="BY282" s="25">
        <v>6.7000000000000002E-3</v>
      </c>
      <c r="BZ282" s="25">
        <v>0.34</v>
      </c>
      <c r="CA282" s="25">
        <v>0.61360000000000003</v>
      </c>
      <c r="CB282" s="25">
        <v>0.4274</v>
      </c>
      <c r="CC282" s="25">
        <v>2.29E-2</v>
      </c>
      <c r="CD282" s="25">
        <v>0.46179999999999999</v>
      </c>
      <c r="CE282" s="25">
        <v>0.77110000000000001</v>
      </c>
      <c r="CF282" s="25">
        <v>0.1961</v>
      </c>
      <c r="CG282" s="25">
        <v>0.28989999999999999</v>
      </c>
      <c r="CH282" s="25">
        <v>0.4304</v>
      </c>
      <c r="CI282" s="25">
        <v>0.4486</v>
      </c>
      <c r="CJ282" s="25">
        <v>1.3599999999999999E-2</v>
      </c>
      <c r="CK282" s="25">
        <v>4.0000000000000002E-4</v>
      </c>
      <c r="CL282" s="25">
        <v>3.9600000000000003E-2</v>
      </c>
      <c r="CM282" s="25">
        <v>0.40689999999999998</v>
      </c>
      <c r="CN282" s="25">
        <v>1.2500000000000001E-2</v>
      </c>
      <c r="CO282" s="25">
        <v>1.8200000000000001E-2</v>
      </c>
      <c r="CP282" s="25">
        <v>3.2000000000000002E-3</v>
      </c>
      <c r="CQ282" s="25">
        <v>0.64990000000000003</v>
      </c>
      <c r="CR282" s="25">
        <v>0.39190000000000003</v>
      </c>
      <c r="CS282" s="25">
        <v>0.58740000000000003</v>
      </c>
      <c r="CT282" s="25">
        <v>1.1599999999999999E-2</v>
      </c>
      <c r="CU282" s="25">
        <v>2.9100000000000001E-2</v>
      </c>
      <c r="CV282" s="25">
        <v>1.95E-2</v>
      </c>
      <c r="CW282" s="25">
        <v>0.31609999999999999</v>
      </c>
      <c r="CX282" s="25">
        <v>0.51939999999999997</v>
      </c>
      <c r="CY282" s="25">
        <v>0.23730000000000001</v>
      </c>
      <c r="CZ282" s="25">
        <v>0.41439999999999999</v>
      </c>
      <c r="DA282" s="25">
        <v>0.29580000000000001</v>
      </c>
      <c r="DB282" s="25">
        <v>0.48409999999999997</v>
      </c>
      <c r="DC282" s="25">
        <v>0.3256</v>
      </c>
      <c r="DD282" s="25">
        <v>0.35220000000000001</v>
      </c>
      <c r="DE282" s="25">
        <v>0.84399999999999997</v>
      </c>
      <c r="DF282" s="41" t="str">
        <f t="shared" si="47"/>
        <v/>
      </c>
      <c r="DG282" s="41" t="str">
        <f t="shared" si="51"/>
        <v/>
      </c>
      <c r="DH282" s="41" t="str">
        <f t="shared" si="52"/>
        <v/>
      </c>
      <c r="DI282" s="41" t="str">
        <f t="shared" si="53"/>
        <v/>
      </c>
      <c r="DJ282" s="41" t="str">
        <f t="shared" si="54"/>
        <v/>
      </c>
      <c r="DK282" s="41" t="str">
        <f t="shared" si="55"/>
        <v/>
      </c>
      <c r="DL282" s="41" t="str">
        <f t="shared" si="45"/>
        <v/>
      </c>
      <c r="DM282" s="41" t="str">
        <f t="shared" si="46"/>
        <v/>
      </c>
      <c r="DN282" s="41">
        <f t="shared" si="48"/>
        <v>1</v>
      </c>
      <c r="DO282" s="41">
        <f t="shared" si="49"/>
        <v>0</v>
      </c>
      <c r="DP282" s="41">
        <f t="shared" si="50"/>
        <v>0</v>
      </c>
      <c r="DQ282" s="11"/>
      <c r="DR282" s="14" t="s">
        <v>1002</v>
      </c>
      <c r="DS282" s="14" t="s">
        <v>1028</v>
      </c>
      <c r="DT282" s="15">
        <v>891</v>
      </c>
      <c r="DU282" s="15" t="s">
        <v>1047</v>
      </c>
      <c r="DV282" s="15">
        <v>5731</v>
      </c>
      <c r="DW282" s="15">
        <v>269.24860000000001</v>
      </c>
    </row>
    <row r="283" spans="11:127" x14ac:dyDescent="0.2">
      <c r="K283" s="2"/>
      <c r="L283" s="13">
        <v>1094</v>
      </c>
      <c r="M283" s="46"/>
      <c r="N283" s="46"/>
      <c r="O283" s="14" t="s">
        <v>1048</v>
      </c>
      <c r="P283" s="15" t="s">
        <v>72</v>
      </c>
      <c r="Q283" s="15">
        <v>33971</v>
      </c>
      <c r="R283" s="14"/>
      <c r="S283" s="16" t="s">
        <v>1049</v>
      </c>
      <c r="T283" s="17">
        <v>5312435</v>
      </c>
      <c r="U283" s="11"/>
      <c r="V283" s="19">
        <v>0.69</v>
      </c>
      <c r="W283" s="19">
        <v>0.93</v>
      </c>
      <c r="X283" s="19">
        <v>1.34</v>
      </c>
      <c r="Y283" s="19"/>
      <c r="Z283" s="20"/>
      <c r="AA283" s="19"/>
      <c r="AB283" s="19">
        <v>0.42</v>
      </c>
      <c r="AC283" s="24">
        <v>1.96</v>
      </c>
      <c r="AD283" s="22">
        <v>2.64</v>
      </c>
      <c r="AE283" s="22">
        <v>4.62</v>
      </c>
      <c r="AF283" s="19">
        <v>1.35</v>
      </c>
      <c r="AG283" s="24">
        <v>2.52</v>
      </c>
      <c r="AH283" s="22">
        <v>2.41</v>
      </c>
      <c r="AI283" s="22">
        <v>4.25</v>
      </c>
      <c r="AJ283" s="19">
        <v>0.96</v>
      </c>
      <c r="AK283" s="19">
        <v>1.77</v>
      </c>
      <c r="AL283" s="19">
        <v>0.8</v>
      </c>
      <c r="AM283" s="19">
        <v>2.21</v>
      </c>
      <c r="AN283" s="22">
        <v>3.15</v>
      </c>
      <c r="AO283" s="19">
        <v>2.76</v>
      </c>
      <c r="AP283" s="19">
        <v>1.43</v>
      </c>
      <c r="AQ283" s="19">
        <v>0.43</v>
      </c>
      <c r="AR283" s="19">
        <v>0.77</v>
      </c>
      <c r="AS283" s="22">
        <v>2.54</v>
      </c>
      <c r="AT283" s="19">
        <v>1.46</v>
      </c>
      <c r="AU283" s="19">
        <v>0.53</v>
      </c>
      <c r="AV283" s="19">
        <v>0.87</v>
      </c>
      <c r="AW283" s="19">
        <v>0.69</v>
      </c>
      <c r="AX283" s="19">
        <v>0.93</v>
      </c>
      <c r="AY283" s="11"/>
      <c r="AZ283" s="25">
        <v>0.73529999999999995</v>
      </c>
      <c r="BA283" s="25">
        <v>0.50619999999999998</v>
      </c>
      <c r="BB283" s="25">
        <v>0.9657</v>
      </c>
      <c r="BC283" s="25">
        <v>0.995</v>
      </c>
      <c r="BD283" s="25">
        <v>0.73939999999999995</v>
      </c>
      <c r="BE283" s="25">
        <v>0.94499999999999995</v>
      </c>
      <c r="BF283" s="25">
        <v>0.94569999999999999</v>
      </c>
      <c r="BG283" s="25">
        <v>0.41610000000000003</v>
      </c>
      <c r="BH283" s="25">
        <v>2.3200000000000001E-5</v>
      </c>
      <c r="BI283" s="25">
        <v>2.6900000000000001E-6</v>
      </c>
      <c r="BJ283" s="25">
        <v>0.28010000000000002</v>
      </c>
      <c r="BK283" s="25">
        <v>9.4100000000000003E-2</v>
      </c>
      <c r="BL283" s="25">
        <v>0.11210000000000001</v>
      </c>
      <c r="BM283" s="25">
        <v>9.2499999999999999E-2</v>
      </c>
      <c r="BN283" s="25">
        <v>3.8399999999999997E-2</v>
      </c>
      <c r="BO283" s="25">
        <v>1.5E-3</v>
      </c>
      <c r="BP283" s="25">
        <v>0.68540000000000001</v>
      </c>
      <c r="BQ283" s="25">
        <v>7.2400000000000006E-2</v>
      </c>
      <c r="BR283" s="25">
        <v>4.4999999999999998E-2</v>
      </c>
      <c r="BS283" s="25">
        <v>3.3E-3</v>
      </c>
      <c r="BT283" s="25">
        <v>0.82769999999999999</v>
      </c>
      <c r="BU283" s="25">
        <v>0.31440000000000001</v>
      </c>
      <c r="BV283" s="25">
        <v>0.72009999999999996</v>
      </c>
      <c r="BW283" s="25">
        <v>0.24310000000000001</v>
      </c>
      <c r="BX283" s="25">
        <v>1.6500000000000001E-2</v>
      </c>
      <c r="BY283" s="25">
        <v>0.12909999999999999</v>
      </c>
      <c r="BZ283" s="25">
        <v>0.20219999999999999</v>
      </c>
      <c r="CA283" s="25">
        <v>0.18770000000000001</v>
      </c>
      <c r="CB283" s="25">
        <v>0.68700000000000006</v>
      </c>
      <c r="CC283" s="25">
        <v>3.9199999999999999E-2</v>
      </c>
      <c r="CD283" s="25">
        <v>0.40010000000000001</v>
      </c>
      <c r="CE283" s="25">
        <v>0.32379999999999998</v>
      </c>
      <c r="CF283" s="25">
        <v>0.35299999999999998</v>
      </c>
      <c r="CG283" s="25">
        <v>0.69989999999999997</v>
      </c>
      <c r="CH283" s="25">
        <v>0.95730000000000004</v>
      </c>
      <c r="CI283" s="25">
        <v>0.1103</v>
      </c>
      <c r="CJ283" s="25">
        <v>3.4000000000000002E-2</v>
      </c>
      <c r="CK283" s="25">
        <v>8.0000000000000002E-3</v>
      </c>
      <c r="CL283" s="25">
        <v>5.1999999999999998E-3</v>
      </c>
      <c r="CM283" s="25">
        <v>0.6492</v>
      </c>
      <c r="CN283" s="25">
        <v>4.9700000000000001E-2</v>
      </c>
      <c r="CO283" s="25">
        <v>3.7699999999999997E-2</v>
      </c>
      <c r="CP283" s="25">
        <v>1.6999999999999999E-3</v>
      </c>
      <c r="CQ283" s="25">
        <v>0.69679999999999997</v>
      </c>
      <c r="CR283" s="25">
        <v>0.24129999999999999</v>
      </c>
      <c r="CS283" s="25">
        <v>0.51680000000000004</v>
      </c>
      <c r="CT283" s="25">
        <v>0.14030000000000001</v>
      </c>
      <c r="CU283" s="25">
        <v>8.0000000000000002E-3</v>
      </c>
      <c r="CV283" s="25">
        <v>0.13070000000000001</v>
      </c>
      <c r="CW283" s="25">
        <v>0.22689999999999999</v>
      </c>
      <c r="CX283" s="25">
        <v>0.32279999999999998</v>
      </c>
      <c r="CY283" s="25">
        <v>0.32119999999999999</v>
      </c>
      <c r="CZ283" s="25">
        <v>0.49469999999999997</v>
      </c>
      <c r="DA283" s="25">
        <v>0.27550000000000002</v>
      </c>
      <c r="DB283" s="25">
        <v>0.31390000000000001</v>
      </c>
      <c r="DC283" s="25">
        <v>0.42799999999999999</v>
      </c>
      <c r="DD283" s="25">
        <v>0.46800000000000003</v>
      </c>
      <c r="DE283" s="25">
        <v>0.99119999999999997</v>
      </c>
      <c r="DF283" s="41" t="str">
        <f t="shared" si="47"/>
        <v/>
      </c>
      <c r="DG283" s="41" t="str">
        <f t="shared" si="51"/>
        <v/>
      </c>
      <c r="DH283" s="41" t="str">
        <f t="shared" si="52"/>
        <v/>
      </c>
      <c r="DI283" s="41" t="str">
        <f t="shared" si="53"/>
        <v/>
      </c>
      <c r="DJ283" s="41" t="str">
        <f t="shared" si="54"/>
        <v/>
      </c>
      <c r="DK283" s="41" t="str">
        <f t="shared" si="55"/>
        <v/>
      </c>
      <c r="DL283" s="41" t="str">
        <f t="shared" si="45"/>
        <v/>
      </c>
      <c r="DM283" s="41" t="str">
        <f t="shared" si="46"/>
        <v/>
      </c>
      <c r="DN283" s="41">
        <f t="shared" si="48"/>
        <v>1</v>
      </c>
      <c r="DO283" s="41">
        <f t="shared" si="49"/>
        <v>0</v>
      </c>
      <c r="DP283" s="41">
        <f t="shared" si="50"/>
        <v>0</v>
      </c>
      <c r="DQ283" s="11"/>
      <c r="DR283" s="14" t="s">
        <v>1002</v>
      </c>
      <c r="DS283" s="14" t="s">
        <v>1028</v>
      </c>
      <c r="DT283" s="15">
        <v>100001278</v>
      </c>
      <c r="DU283" s="15" t="s">
        <v>1050</v>
      </c>
      <c r="DV283" s="15">
        <v>5555</v>
      </c>
      <c r="DW283" s="15">
        <v>267.23295000000002</v>
      </c>
    </row>
    <row r="284" spans="11:127" x14ac:dyDescent="0.2">
      <c r="K284" s="2"/>
      <c r="L284" s="13">
        <v>1095</v>
      </c>
      <c r="M284" s="46"/>
      <c r="N284" s="46"/>
      <c r="O284" s="14" t="s">
        <v>1051</v>
      </c>
      <c r="P284" s="15" t="s">
        <v>72</v>
      </c>
      <c r="Q284" s="15">
        <v>1358</v>
      </c>
      <c r="R284" s="16" t="s">
        <v>1052</v>
      </c>
      <c r="S284" s="16" t="s">
        <v>1053</v>
      </c>
      <c r="T284" s="17">
        <v>5281</v>
      </c>
      <c r="U284" s="11"/>
      <c r="V284" s="19">
        <v>0.72</v>
      </c>
      <c r="W284" s="19">
        <v>0.51</v>
      </c>
      <c r="X284" s="19">
        <v>0.71</v>
      </c>
      <c r="Y284" s="19"/>
      <c r="Z284" s="20"/>
      <c r="AA284" s="19"/>
      <c r="AB284" s="19">
        <v>0.69</v>
      </c>
      <c r="AC284" s="19">
        <v>1.39</v>
      </c>
      <c r="AD284" s="22">
        <v>2.86</v>
      </c>
      <c r="AE284" s="22">
        <v>2.02</v>
      </c>
      <c r="AF284" s="19">
        <v>2.0499999999999998</v>
      </c>
      <c r="AG284" s="19">
        <v>1.5</v>
      </c>
      <c r="AH284" s="19">
        <v>1.84</v>
      </c>
      <c r="AI284" s="19">
        <v>2.33</v>
      </c>
      <c r="AJ284" s="19">
        <v>1.23</v>
      </c>
      <c r="AK284" s="19">
        <v>1.27</v>
      </c>
      <c r="AL284" s="19">
        <v>0.91</v>
      </c>
      <c r="AM284" s="19">
        <v>1.78</v>
      </c>
      <c r="AN284" s="19">
        <v>1.39</v>
      </c>
      <c r="AO284" s="24">
        <v>1.95</v>
      </c>
      <c r="AP284" s="19">
        <v>0.78</v>
      </c>
      <c r="AQ284" s="19">
        <v>0.88</v>
      </c>
      <c r="AR284" s="19">
        <v>1.05</v>
      </c>
      <c r="AS284" s="22">
        <v>1.91</v>
      </c>
      <c r="AT284" s="19">
        <v>1.39</v>
      </c>
      <c r="AU284" s="19">
        <v>1.1599999999999999</v>
      </c>
      <c r="AV284" s="19">
        <v>1.34</v>
      </c>
      <c r="AW284" s="19">
        <v>0.72</v>
      </c>
      <c r="AX284" s="23">
        <v>0.51</v>
      </c>
      <c r="AY284" s="11"/>
      <c r="AZ284" s="25">
        <v>0.43130000000000002</v>
      </c>
      <c r="BA284" s="25">
        <v>0.42199999999999999</v>
      </c>
      <c r="BB284" s="25">
        <v>0.20549999999999999</v>
      </c>
      <c r="BC284" s="25">
        <v>0.56579999999999997</v>
      </c>
      <c r="BD284" s="25">
        <v>0.74470000000000003</v>
      </c>
      <c r="BE284" s="25">
        <v>0.94540000000000002</v>
      </c>
      <c r="BF284" s="25">
        <v>0.98129999999999995</v>
      </c>
      <c r="BG284" s="25">
        <v>0.42370000000000002</v>
      </c>
      <c r="BH284" s="25">
        <v>9.1000000000000004E-3</v>
      </c>
      <c r="BI284" s="25">
        <v>6.9999999999999999E-4</v>
      </c>
      <c r="BJ284" s="25">
        <v>0.21249999999999999</v>
      </c>
      <c r="BK284" s="25">
        <v>7.9200000000000007E-2</v>
      </c>
      <c r="BL284" s="25">
        <v>0.2346</v>
      </c>
      <c r="BM284" s="25">
        <v>0.31159999999999999</v>
      </c>
      <c r="BN284" s="25">
        <v>1.4500000000000001E-2</v>
      </c>
      <c r="BO284" s="25">
        <v>3.0099999999999998E-2</v>
      </c>
      <c r="BP284" s="25">
        <v>0.1399</v>
      </c>
      <c r="BQ284" s="25">
        <v>0.26279999999999998</v>
      </c>
      <c r="BR284" s="25">
        <v>0.17449999999999999</v>
      </c>
      <c r="BS284" s="25">
        <v>0.14910000000000001</v>
      </c>
      <c r="BT284" s="25">
        <v>0.80840000000000001</v>
      </c>
      <c r="BU284" s="25">
        <v>0.93069999999999997</v>
      </c>
      <c r="BV284" s="25">
        <v>0.8498</v>
      </c>
      <c r="BW284" s="25">
        <v>0.12620000000000001</v>
      </c>
      <c r="BX284" s="25">
        <v>0.63349999999999995</v>
      </c>
      <c r="BY284" s="25">
        <v>8.6800000000000002E-2</v>
      </c>
      <c r="BZ284" s="25">
        <v>0.28810000000000002</v>
      </c>
      <c r="CA284" s="25">
        <v>0.75139999999999996</v>
      </c>
      <c r="CB284" s="25">
        <v>0.8931</v>
      </c>
      <c r="CC284" s="25">
        <v>4.8599999999999997E-2</v>
      </c>
      <c r="CD284" s="25">
        <v>0.25650000000000001</v>
      </c>
      <c r="CE284" s="25">
        <v>0.97199999999999998</v>
      </c>
      <c r="CF284" s="25">
        <v>0.50829999999999997</v>
      </c>
      <c r="CG284" s="25">
        <v>0.17469999999999999</v>
      </c>
      <c r="CH284" s="25">
        <v>6.1899999999999997E-2</v>
      </c>
      <c r="CI284" s="25">
        <v>0.18179999999999999</v>
      </c>
      <c r="CJ284" s="25">
        <v>9.2299999999999993E-2</v>
      </c>
      <c r="CK284" s="25">
        <v>3.3999999999999998E-3</v>
      </c>
      <c r="CL284" s="25">
        <v>4.07E-2</v>
      </c>
      <c r="CM284" s="25">
        <v>0.27460000000000001</v>
      </c>
      <c r="CN284" s="25">
        <v>0.12870000000000001</v>
      </c>
      <c r="CO284" s="25">
        <v>0.1047</v>
      </c>
      <c r="CP284" s="25">
        <v>4.2099999999999999E-2</v>
      </c>
      <c r="CQ284" s="25">
        <v>0.68510000000000004</v>
      </c>
      <c r="CR284" s="25">
        <v>0.44950000000000001</v>
      </c>
      <c r="CS284" s="25">
        <v>0.55740000000000001</v>
      </c>
      <c r="CT284" s="25">
        <v>8.7599999999999997E-2</v>
      </c>
      <c r="CU284" s="25">
        <v>0.1472</v>
      </c>
      <c r="CV284" s="25">
        <v>0.107</v>
      </c>
      <c r="CW284" s="25">
        <v>0.28449999999999998</v>
      </c>
      <c r="CX284" s="25">
        <v>0.57320000000000004</v>
      </c>
      <c r="CY284" s="25">
        <v>0.37419999999999998</v>
      </c>
      <c r="CZ284" s="25">
        <v>0.51239999999999997</v>
      </c>
      <c r="DA284" s="25">
        <v>0.2303</v>
      </c>
      <c r="DB284" s="25">
        <v>0.54559999999999997</v>
      </c>
      <c r="DC284" s="25">
        <v>0.49540000000000001</v>
      </c>
      <c r="DD284" s="25">
        <v>0.29409999999999997</v>
      </c>
      <c r="DE284" s="25">
        <v>0.33460000000000001</v>
      </c>
      <c r="DF284" s="41" t="str">
        <f t="shared" si="47"/>
        <v/>
      </c>
      <c r="DG284" s="41" t="str">
        <f t="shared" si="51"/>
        <v/>
      </c>
      <c r="DH284" s="41" t="str">
        <f t="shared" si="52"/>
        <v/>
      </c>
      <c r="DI284" s="41" t="str">
        <f t="shared" si="53"/>
        <v/>
      </c>
      <c r="DJ284" s="41" t="str">
        <f t="shared" si="54"/>
        <v/>
      </c>
      <c r="DK284" s="41" t="str">
        <f t="shared" si="55"/>
        <v/>
      </c>
      <c r="DL284" s="41" t="str">
        <f t="shared" si="45"/>
        <v/>
      </c>
      <c r="DM284" s="41" t="str">
        <f t="shared" si="46"/>
        <v/>
      </c>
      <c r="DN284" s="41">
        <f t="shared" si="48"/>
        <v>1</v>
      </c>
      <c r="DO284" s="41">
        <f t="shared" si="49"/>
        <v>0</v>
      </c>
      <c r="DP284" s="41">
        <f t="shared" si="50"/>
        <v>0</v>
      </c>
      <c r="DQ284" s="11"/>
      <c r="DR284" s="14" t="s">
        <v>1002</v>
      </c>
      <c r="DS284" s="14" t="s">
        <v>1028</v>
      </c>
      <c r="DT284" s="15">
        <v>439</v>
      </c>
      <c r="DU284" s="15" t="s">
        <v>1054</v>
      </c>
      <c r="DV284" s="15">
        <v>5872</v>
      </c>
      <c r="DW284" s="15">
        <v>283.26425</v>
      </c>
    </row>
    <row r="285" spans="11:127" x14ac:dyDescent="0.2">
      <c r="K285" s="2"/>
      <c r="L285" s="13">
        <v>1103</v>
      </c>
      <c r="M285" s="46"/>
      <c r="N285" s="46"/>
      <c r="O285" s="14" t="s">
        <v>1055</v>
      </c>
      <c r="P285" s="15" t="s">
        <v>72</v>
      </c>
      <c r="Q285" s="15">
        <v>1356</v>
      </c>
      <c r="R285" s="16" t="s">
        <v>1056</v>
      </c>
      <c r="S285" s="16" t="s">
        <v>1057</v>
      </c>
      <c r="T285" s="17">
        <v>12591</v>
      </c>
      <c r="U285" s="11"/>
      <c r="V285" s="19">
        <v>0.9</v>
      </c>
      <c r="W285" s="19">
        <v>0.86</v>
      </c>
      <c r="X285" s="19">
        <v>0.96</v>
      </c>
      <c r="Y285" s="19"/>
      <c r="Z285" s="20"/>
      <c r="AA285" s="20"/>
      <c r="AB285" s="19">
        <v>0.64</v>
      </c>
      <c r="AC285" s="24">
        <v>1.4</v>
      </c>
      <c r="AD285" s="22">
        <v>2.08</v>
      </c>
      <c r="AE285" s="22">
        <v>2.2000000000000002</v>
      </c>
      <c r="AF285" s="19">
        <v>1.48</v>
      </c>
      <c r="AG285" s="22">
        <v>3.25</v>
      </c>
      <c r="AH285" s="22">
        <v>3.67</v>
      </c>
      <c r="AI285" s="22">
        <v>3.42</v>
      </c>
      <c r="AJ285" s="19">
        <v>1.1299999999999999</v>
      </c>
      <c r="AK285" s="19">
        <v>0.93</v>
      </c>
      <c r="AL285" s="19">
        <v>0.56999999999999995</v>
      </c>
      <c r="AM285" s="19">
        <v>1.92</v>
      </c>
      <c r="AN285" s="19">
        <v>1.35</v>
      </c>
      <c r="AO285" s="22">
        <v>3.36</v>
      </c>
      <c r="AP285" s="19">
        <v>0.7</v>
      </c>
      <c r="AQ285" s="19">
        <v>0.55000000000000004</v>
      </c>
      <c r="AR285" s="19">
        <v>1.33</v>
      </c>
      <c r="AS285" s="22">
        <v>2.79</v>
      </c>
      <c r="AT285" s="19">
        <v>1.19</v>
      </c>
      <c r="AU285" s="19">
        <v>1.43</v>
      </c>
      <c r="AV285" s="19">
        <v>1.81</v>
      </c>
      <c r="AW285" s="19">
        <v>0.9</v>
      </c>
      <c r="AX285" s="19">
        <v>0.86</v>
      </c>
      <c r="AY285" s="11"/>
      <c r="AZ285" s="25">
        <v>0.78349999999999997</v>
      </c>
      <c r="BA285" s="25">
        <v>0.52159999999999995</v>
      </c>
      <c r="BB285" s="25">
        <v>0.80840000000000001</v>
      </c>
      <c r="BC285" s="25">
        <v>0.995</v>
      </c>
      <c r="BD285" s="25">
        <v>0.94310000000000005</v>
      </c>
      <c r="BE285" s="25">
        <v>0.9556</v>
      </c>
      <c r="BF285" s="25">
        <v>0.26719999999999999</v>
      </c>
      <c r="BG285" s="25">
        <v>0.1784</v>
      </c>
      <c r="BH285" s="25">
        <v>2.0000000000000001E-4</v>
      </c>
      <c r="BI285" s="25">
        <v>1.6399999999999999E-5</v>
      </c>
      <c r="BJ285" s="25">
        <v>4.2500000000000003E-2</v>
      </c>
      <c r="BK285" s="25">
        <v>2.9499999999999998E-2</v>
      </c>
      <c r="BL285" s="25">
        <v>0.53859999999999997</v>
      </c>
      <c r="BM285" s="25">
        <v>8.7599999999999997E-2</v>
      </c>
      <c r="BN285" s="25">
        <v>2.0199999999999999E-2</v>
      </c>
      <c r="BO285" s="25">
        <v>2.18E-2</v>
      </c>
      <c r="BP285" s="25">
        <v>0.51900000000000002</v>
      </c>
      <c r="BQ285" s="25">
        <v>1.8E-3</v>
      </c>
      <c r="BR285" s="25">
        <v>8.9999999999999998E-4</v>
      </c>
      <c r="BS285" s="25">
        <v>1.5E-3</v>
      </c>
      <c r="BT285" s="25">
        <v>0.81299999999999994</v>
      </c>
      <c r="BU285" s="25">
        <v>0.86650000000000005</v>
      </c>
      <c r="BV285" s="25">
        <v>0.1694</v>
      </c>
      <c r="BW285" s="25">
        <v>0.15140000000000001</v>
      </c>
      <c r="BX285" s="25">
        <v>0.54669999999999996</v>
      </c>
      <c r="BY285" s="25">
        <v>6.1000000000000004E-3</v>
      </c>
      <c r="BZ285" s="25">
        <v>0.40039999999999998</v>
      </c>
      <c r="CA285" s="25">
        <v>0.2099</v>
      </c>
      <c r="CB285" s="25">
        <v>0.13150000000000001</v>
      </c>
      <c r="CC285" s="25">
        <v>1.14E-2</v>
      </c>
      <c r="CD285" s="25">
        <v>0.4521</v>
      </c>
      <c r="CE285" s="25">
        <v>0.62409999999999999</v>
      </c>
      <c r="CF285" s="25">
        <v>0.2177</v>
      </c>
      <c r="CG285" s="25">
        <v>0.74629999999999996</v>
      </c>
      <c r="CH285" s="25">
        <v>0.80349999999999999</v>
      </c>
      <c r="CI285" s="25">
        <v>0.31080000000000002</v>
      </c>
      <c r="CJ285" s="25">
        <v>3.2399999999999998E-2</v>
      </c>
      <c r="CK285" s="25">
        <v>4.5999999999999999E-3</v>
      </c>
      <c r="CL285" s="25">
        <v>3.2399999999999998E-2</v>
      </c>
      <c r="CM285" s="25">
        <v>0.57530000000000003</v>
      </c>
      <c r="CN285" s="25">
        <v>5.5999999999999999E-3</v>
      </c>
      <c r="CO285" s="25">
        <v>1.8E-3</v>
      </c>
      <c r="CP285" s="25">
        <v>8.9999999999999998E-4</v>
      </c>
      <c r="CQ285" s="25">
        <v>0.6875</v>
      </c>
      <c r="CR285" s="25">
        <v>0.4325</v>
      </c>
      <c r="CS285" s="25">
        <v>0.2399</v>
      </c>
      <c r="CT285" s="25">
        <v>9.8599999999999993E-2</v>
      </c>
      <c r="CU285" s="25">
        <v>0.1346</v>
      </c>
      <c r="CV285" s="25">
        <v>1.8499999999999999E-2</v>
      </c>
      <c r="CW285" s="25">
        <v>0.34510000000000002</v>
      </c>
      <c r="CX285" s="25">
        <v>0.32640000000000002</v>
      </c>
      <c r="CY285" s="25">
        <v>0.1124</v>
      </c>
      <c r="CZ285" s="25">
        <v>0.33229999999999998</v>
      </c>
      <c r="DA285" s="25">
        <v>0.29310000000000003</v>
      </c>
      <c r="DB285" s="25">
        <v>0.44159999999999999</v>
      </c>
      <c r="DC285" s="25">
        <v>0.33350000000000002</v>
      </c>
      <c r="DD285" s="25">
        <v>0.47639999999999999</v>
      </c>
      <c r="DE285" s="25">
        <v>0.99119999999999997</v>
      </c>
      <c r="DF285" s="41" t="str">
        <f t="shared" si="47"/>
        <v/>
      </c>
      <c r="DG285" s="41" t="str">
        <f t="shared" si="51"/>
        <v/>
      </c>
      <c r="DH285" s="41" t="str">
        <f t="shared" si="52"/>
        <v/>
      </c>
      <c r="DI285" s="41" t="str">
        <f t="shared" si="53"/>
        <v/>
      </c>
      <c r="DJ285" s="41" t="str">
        <f t="shared" si="54"/>
        <v/>
      </c>
      <c r="DK285" s="41" t="str">
        <f t="shared" si="55"/>
        <v/>
      </c>
      <c r="DL285" s="41" t="str">
        <f t="shared" si="45"/>
        <v/>
      </c>
      <c r="DM285" s="41" t="str">
        <f t="shared" si="46"/>
        <v/>
      </c>
      <c r="DN285" s="41">
        <f t="shared" si="48"/>
        <v>1</v>
      </c>
      <c r="DO285" s="41">
        <f t="shared" si="49"/>
        <v>0</v>
      </c>
      <c r="DP285" s="41">
        <f t="shared" si="50"/>
        <v>0</v>
      </c>
      <c r="DQ285" s="11"/>
      <c r="DR285" s="14" t="s">
        <v>1002</v>
      </c>
      <c r="DS285" s="14" t="s">
        <v>1028</v>
      </c>
      <c r="DT285" s="15">
        <v>892</v>
      </c>
      <c r="DU285" s="15" t="s">
        <v>1058</v>
      </c>
      <c r="DV285" s="15">
        <v>6068</v>
      </c>
      <c r="DW285" s="15">
        <v>297.2799</v>
      </c>
    </row>
    <row r="286" spans="11:127" x14ac:dyDescent="0.2">
      <c r="K286" s="2"/>
      <c r="L286" s="13">
        <v>1104</v>
      </c>
      <c r="M286" s="46"/>
      <c r="N286" s="46"/>
      <c r="O286" s="14" t="s">
        <v>1059</v>
      </c>
      <c r="P286" s="15" t="s">
        <v>72</v>
      </c>
      <c r="Q286" s="15">
        <v>33972</v>
      </c>
      <c r="R286" s="14"/>
      <c r="S286" s="16" t="s">
        <v>1060</v>
      </c>
      <c r="T286" s="17">
        <v>5312513</v>
      </c>
      <c r="U286" s="11"/>
      <c r="V286" s="19">
        <v>0.86</v>
      </c>
      <c r="W286" s="19">
        <v>1</v>
      </c>
      <c r="X286" s="19">
        <v>1.1599999999999999</v>
      </c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1"/>
      <c r="AZ286" s="25">
        <v>0.99770000000000003</v>
      </c>
      <c r="BA286" s="25">
        <v>0.58460000000000001</v>
      </c>
      <c r="BB286" s="25">
        <v>0.94340000000000002</v>
      </c>
      <c r="BC286" s="25">
        <v>0.995</v>
      </c>
      <c r="BD286" s="25">
        <v>0.93030000000000002</v>
      </c>
      <c r="BE286" s="25">
        <v>0.9556</v>
      </c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/>
      <c r="BV286" s="25"/>
      <c r="BW286" s="25"/>
      <c r="BX286" s="25"/>
      <c r="BY286" s="25"/>
      <c r="BZ286" s="25"/>
      <c r="CA286" s="25"/>
      <c r="CB286" s="25"/>
      <c r="CC286" s="25"/>
      <c r="CD286" s="25"/>
      <c r="CE286" s="25"/>
      <c r="CF286" s="25"/>
      <c r="CG286" s="25"/>
      <c r="CH286" s="25"/>
      <c r="CI286" s="25"/>
      <c r="CJ286" s="25"/>
      <c r="CK286" s="25"/>
      <c r="CL286" s="25"/>
      <c r="CM286" s="25"/>
      <c r="CN286" s="25"/>
      <c r="CO286" s="25"/>
      <c r="CP286" s="25"/>
      <c r="CQ286" s="25"/>
      <c r="CR286" s="25"/>
      <c r="CS286" s="25"/>
      <c r="CT286" s="25"/>
      <c r="CU286" s="25"/>
      <c r="CV286" s="25"/>
      <c r="CW286" s="25"/>
      <c r="CX286" s="25"/>
      <c r="CY286" s="25"/>
      <c r="CZ286" s="25"/>
      <c r="DA286" s="25"/>
      <c r="DB286" s="25"/>
      <c r="DC286" s="25"/>
      <c r="DD286" s="25"/>
      <c r="DE286" s="25"/>
      <c r="DF286" s="41" t="str">
        <f t="shared" si="47"/>
        <v/>
      </c>
      <c r="DG286" s="41" t="str">
        <f t="shared" si="51"/>
        <v/>
      </c>
      <c r="DH286" s="41" t="str">
        <f t="shared" si="52"/>
        <v/>
      </c>
      <c r="DI286" s="41" t="str">
        <f t="shared" si="53"/>
        <v/>
      </c>
      <c r="DJ286" s="41" t="str">
        <f t="shared" si="54"/>
        <v/>
      </c>
      <c r="DK286" s="41" t="str">
        <f t="shared" si="55"/>
        <v/>
      </c>
      <c r="DL286" s="41" t="str">
        <f t="shared" si="45"/>
        <v/>
      </c>
      <c r="DM286" s="41" t="str">
        <f t="shared" si="46"/>
        <v/>
      </c>
      <c r="DN286" s="41" t="str">
        <f t="shared" si="48"/>
        <v/>
      </c>
      <c r="DO286" s="41">
        <f t="shared" si="49"/>
        <v>0</v>
      </c>
      <c r="DP286" s="41">
        <f t="shared" si="50"/>
        <v>0</v>
      </c>
      <c r="DQ286" s="11"/>
      <c r="DR286" s="14" t="s">
        <v>1002</v>
      </c>
      <c r="DS286" s="14" t="s">
        <v>1028</v>
      </c>
      <c r="DT286" s="15">
        <v>100001277</v>
      </c>
      <c r="DU286" s="15" t="s">
        <v>1061</v>
      </c>
      <c r="DV286" s="15">
        <v>5780</v>
      </c>
      <c r="DW286" s="15">
        <v>295.26425</v>
      </c>
    </row>
    <row r="287" spans="11:127" x14ac:dyDescent="0.2">
      <c r="K287" s="2"/>
      <c r="L287" s="13">
        <v>1105</v>
      </c>
      <c r="M287" s="46"/>
      <c r="N287" s="46"/>
      <c r="O287" s="14" t="s">
        <v>1062</v>
      </c>
      <c r="P287" s="15" t="s">
        <v>72</v>
      </c>
      <c r="Q287" s="15">
        <v>57485</v>
      </c>
      <c r="R287" s="14"/>
      <c r="S287" s="14"/>
      <c r="T287" s="17"/>
      <c r="U287" s="11"/>
      <c r="V287" s="19">
        <v>0.93</v>
      </c>
      <c r="W287" s="19">
        <v>0.33</v>
      </c>
      <c r="X287" s="19">
        <v>0.35</v>
      </c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1"/>
      <c r="AZ287" s="25">
        <v>0.60260000000000002</v>
      </c>
      <c r="BA287" s="25">
        <v>0.47620000000000001</v>
      </c>
      <c r="BB287" s="25">
        <v>0.1076</v>
      </c>
      <c r="BC287" s="25">
        <v>0.4002</v>
      </c>
      <c r="BD287" s="25">
        <v>0.4486</v>
      </c>
      <c r="BE287" s="25">
        <v>0.93830000000000002</v>
      </c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  <c r="BT287" s="25"/>
      <c r="BU287" s="25"/>
      <c r="BV287" s="25"/>
      <c r="BW287" s="25"/>
      <c r="BX287" s="25"/>
      <c r="BY287" s="25"/>
      <c r="BZ287" s="25"/>
      <c r="CA287" s="25"/>
      <c r="CB287" s="25"/>
      <c r="CC287" s="25"/>
      <c r="CD287" s="25"/>
      <c r="CE287" s="25"/>
      <c r="CF287" s="25"/>
      <c r="CG287" s="25"/>
      <c r="CH287" s="25"/>
      <c r="CI287" s="25"/>
      <c r="CJ287" s="25"/>
      <c r="CK287" s="25"/>
      <c r="CL287" s="25"/>
      <c r="CM287" s="25"/>
      <c r="CN287" s="25"/>
      <c r="CO287" s="25"/>
      <c r="CP287" s="25"/>
      <c r="CQ287" s="25"/>
      <c r="CR287" s="25"/>
      <c r="CS287" s="25"/>
      <c r="CT287" s="25"/>
      <c r="CU287" s="25"/>
      <c r="CV287" s="25"/>
      <c r="CW287" s="25"/>
      <c r="CX287" s="25"/>
      <c r="CY287" s="25"/>
      <c r="CZ287" s="25"/>
      <c r="DA287" s="25"/>
      <c r="DB287" s="25"/>
      <c r="DC287" s="25"/>
      <c r="DD287" s="25"/>
      <c r="DE287" s="25"/>
      <c r="DF287" s="41" t="str">
        <f t="shared" si="47"/>
        <v/>
      </c>
      <c r="DG287" s="41" t="str">
        <f t="shared" si="51"/>
        <v/>
      </c>
      <c r="DH287" s="41" t="str">
        <f t="shared" si="52"/>
        <v/>
      </c>
      <c r="DI287" s="41" t="str">
        <f t="shared" si="53"/>
        <v/>
      </c>
      <c r="DJ287" s="41" t="str">
        <f t="shared" si="54"/>
        <v/>
      </c>
      <c r="DK287" s="41" t="str">
        <f t="shared" si="55"/>
        <v/>
      </c>
      <c r="DL287" s="41" t="str">
        <f t="shared" si="45"/>
        <v/>
      </c>
      <c r="DM287" s="41" t="str">
        <f t="shared" si="46"/>
        <v/>
      </c>
      <c r="DN287" s="41" t="str">
        <f t="shared" si="48"/>
        <v/>
      </c>
      <c r="DO287" s="41">
        <f t="shared" si="49"/>
        <v>0</v>
      </c>
      <c r="DP287" s="41">
        <f t="shared" si="50"/>
        <v>0</v>
      </c>
      <c r="DQ287" s="11"/>
      <c r="DR287" s="14" t="s">
        <v>1002</v>
      </c>
      <c r="DS287" s="14" t="s">
        <v>1028</v>
      </c>
      <c r="DT287" s="15">
        <v>100015805</v>
      </c>
      <c r="DU287" s="15"/>
      <c r="DV287" s="15">
        <v>5824</v>
      </c>
      <c r="DW287" s="15">
        <v>295.26425</v>
      </c>
    </row>
    <row r="288" spans="11:127" x14ac:dyDescent="0.2">
      <c r="K288" s="2"/>
      <c r="L288" s="13">
        <v>1107</v>
      </c>
      <c r="M288" s="46"/>
      <c r="N288" s="46"/>
      <c r="O288" s="14" t="s">
        <v>1063</v>
      </c>
      <c r="P288" s="15" t="s">
        <v>72</v>
      </c>
      <c r="Q288" s="15">
        <v>1118</v>
      </c>
      <c r="R288" s="16" t="s">
        <v>1064</v>
      </c>
      <c r="S288" s="16" t="s">
        <v>1065</v>
      </c>
      <c r="T288" s="17">
        <v>10467</v>
      </c>
      <c r="U288" s="11"/>
      <c r="V288" s="19">
        <v>0.9</v>
      </c>
      <c r="W288" s="19">
        <v>0.77</v>
      </c>
      <c r="X288" s="19">
        <v>0.86</v>
      </c>
      <c r="Y288" s="19"/>
      <c r="Z288" s="20"/>
      <c r="AA288" s="20"/>
      <c r="AB288" s="18">
        <v>0.42</v>
      </c>
      <c r="AC288" s="19">
        <v>0.83</v>
      </c>
      <c r="AD288" s="19">
        <v>1.41</v>
      </c>
      <c r="AE288" s="22">
        <v>1.97</v>
      </c>
      <c r="AF288" s="19">
        <v>1.7</v>
      </c>
      <c r="AG288" s="22">
        <v>3.78</v>
      </c>
      <c r="AH288" s="22">
        <v>2.83</v>
      </c>
      <c r="AI288" s="22">
        <v>3.52</v>
      </c>
      <c r="AJ288" s="19">
        <v>0.75</v>
      </c>
      <c r="AK288" s="19">
        <v>1.24</v>
      </c>
      <c r="AL288" s="19">
        <v>1.06</v>
      </c>
      <c r="AM288" s="19">
        <v>1.82</v>
      </c>
      <c r="AN288" s="19">
        <v>1.77</v>
      </c>
      <c r="AO288" s="19">
        <v>1.72</v>
      </c>
      <c r="AP288" s="19">
        <v>0.97</v>
      </c>
      <c r="AQ288" s="18">
        <v>0.36</v>
      </c>
      <c r="AR288" s="19">
        <v>0.62</v>
      </c>
      <c r="AS288" s="22">
        <v>3.22</v>
      </c>
      <c r="AT288" s="19">
        <v>1.55</v>
      </c>
      <c r="AU288" s="19">
        <v>1.22</v>
      </c>
      <c r="AV288" s="19">
        <v>1.35</v>
      </c>
      <c r="AW288" s="19">
        <v>0.9</v>
      </c>
      <c r="AX288" s="19">
        <v>0.77</v>
      </c>
      <c r="AY288" s="11"/>
      <c r="AZ288" s="25">
        <v>0.86129999999999995</v>
      </c>
      <c r="BA288" s="25">
        <v>0.54849999999999999</v>
      </c>
      <c r="BB288" s="25">
        <v>0.64029999999999998</v>
      </c>
      <c r="BC288" s="25">
        <v>0.9516</v>
      </c>
      <c r="BD288" s="25">
        <v>0.76639999999999997</v>
      </c>
      <c r="BE288" s="25">
        <v>0.94879999999999998</v>
      </c>
      <c r="BF288" s="25">
        <v>0.95009999999999994</v>
      </c>
      <c r="BG288" s="25">
        <v>0.41610000000000003</v>
      </c>
      <c r="BH288" s="25">
        <v>1.9300000000000001E-2</v>
      </c>
      <c r="BI288" s="25">
        <v>1.4E-3</v>
      </c>
      <c r="BJ288" s="25">
        <v>1.9099999999999999E-2</v>
      </c>
      <c r="BK288" s="25">
        <v>1.9E-2</v>
      </c>
      <c r="BL288" s="25">
        <v>2.3400000000000001E-2</v>
      </c>
      <c r="BM288" s="25">
        <v>0.95399999999999996</v>
      </c>
      <c r="BN288" s="25">
        <v>0.42070000000000002</v>
      </c>
      <c r="BO288" s="25">
        <v>2.7E-2</v>
      </c>
      <c r="BP288" s="25">
        <v>0.38840000000000002</v>
      </c>
      <c r="BQ288" s="25">
        <v>1.6000000000000001E-3</v>
      </c>
      <c r="BR288" s="25">
        <v>1.2800000000000001E-2</v>
      </c>
      <c r="BS288" s="25">
        <v>2.8999999999999998E-3</v>
      </c>
      <c r="BT288" s="25">
        <v>0.4642</v>
      </c>
      <c r="BU288" s="25">
        <v>0.59179999999999999</v>
      </c>
      <c r="BV288" s="25">
        <v>0.99570000000000003</v>
      </c>
      <c r="BW288" s="25">
        <v>0.27200000000000002</v>
      </c>
      <c r="BX288" s="25">
        <v>0.28289999999999998</v>
      </c>
      <c r="BY288" s="25">
        <v>0.2697</v>
      </c>
      <c r="BZ288" s="25">
        <v>0.98</v>
      </c>
      <c r="CA288" s="25">
        <v>1.52E-2</v>
      </c>
      <c r="CB288" s="25">
        <v>0.42770000000000002</v>
      </c>
      <c r="CC288" s="25">
        <v>2.7000000000000001E-3</v>
      </c>
      <c r="CD288" s="25">
        <v>0.13339999999999999</v>
      </c>
      <c r="CE288" s="25">
        <v>0.90280000000000005</v>
      </c>
      <c r="CF288" s="25">
        <v>0.71409999999999996</v>
      </c>
      <c r="CG288" s="25">
        <v>0.8367</v>
      </c>
      <c r="CH288" s="25">
        <v>0.60089999999999999</v>
      </c>
      <c r="CI288" s="25">
        <v>3.7100000000000001E-2</v>
      </c>
      <c r="CJ288" s="25">
        <v>0.21920000000000001</v>
      </c>
      <c r="CK288" s="25">
        <v>5.9799999999999999E-2</v>
      </c>
      <c r="CL288" s="25">
        <v>3.78E-2</v>
      </c>
      <c r="CM288" s="25">
        <v>0.49969999999999998</v>
      </c>
      <c r="CN288" s="25">
        <v>5.1999999999999998E-3</v>
      </c>
      <c r="CO288" s="25">
        <v>1.43E-2</v>
      </c>
      <c r="CP288" s="25">
        <v>1.6000000000000001E-3</v>
      </c>
      <c r="CQ288" s="25">
        <v>0.5635</v>
      </c>
      <c r="CR288" s="25">
        <v>0.35160000000000002</v>
      </c>
      <c r="CS288" s="25">
        <v>0.59709999999999996</v>
      </c>
      <c r="CT288" s="25">
        <v>0.15040000000000001</v>
      </c>
      <c r="CU288" s="25">
        <v>8.2799999999999999E-2</v>
      </c>
      <c r="CV288" s="25">
        <v>0.2112</v>
      </c>
      <c r="CW288" s="25">
        <v>0.54339999999999999</v>
      </c>
      <c r="CX288" s="25">
        <v>0.1198</v>
      </c>
      <c r="CY288" s="25">
        <v>0.23730000000000001</v>
      </c>
      <c r="CZ288" s="25">
        <v>0.1784</v>
      </c>
      <c r="DA288" s="25">
        <v>0.16950000000000001</v>
      </c>
      <c r="DB288" s="25">
        <v>0.5242</v>
      </c>
      <c r="DC288" s="25">
        <v>0.56169999999999998</v>
      </c>
      <c r="DD288" s="25">
        <v>0.4975</v>
      </c>
      <c r="DE288" s="25">
        <v>0.94269999999999998</v>
      </c>
      <c r="DF288" s="41" t="str">
        <f t="shared" si="47"/>
        <v/>
      </c>
      <c r="DG288" s="41" t="str">
        <f t="shared" si="51"/>
        <v/>
      </c>
      <c r="DH288" s="41" t="str">
        <f t="shared" si="52"/>
        <v/>
      </c>
      <c r="DI288" s="41" t="str">
        <f t="shared" si="53"/>
        <v/>
      </c>
      <c r="DJ288" s="41" t="str">
        <f t="shared" si="54"/>
        <v/>
      </c>
      <c r="DK288" s="41" t="str">
        <f t="shared" si="55"/>
        <v/>
      </c>
      <c r="DL288" s="41" t="str">
        <f t="shared" si="45"/>
        <v/>
      </c>
      <c r="DM288" s="41" t="str">
        <f t="shared" si="46"/>
        <v/>
      </c>
      <c r="DN288" s="41">
        <f t="shared" si="48"/>
        <v>1</v>
      </c>
      <c r="DO288" s="41">
        <f t="shared" si="49"/>
        <v>0</v>
      </c>
      <c r="DP288" s="41">
        <f t="shared" si="50"/>
        <v>0</v>
      </c>
      <c r="DQ288" s="11"/>
      <c r="DR288" s="14" t="s">
        <v>1002</v>
      </c>
      <c r="DS288" s="14" t="s">
        <v>1028</v>
      </c>
      <c r="DT288" s="15">
        <v>893</v>
      </c>
      <c r="DU288" s="15" t="s">
        <v>1066</v>
      </c>
      <c r="DV288" s="15">
        <v>6295</v>
      </c>
      <c r="DW288" s="15">
        <v>311.29554999999999</v>
      </c>
    </row>
    <row r="289" spans="11:127" x14ac:dyDescent="0.2">
      <c r="K289" s="2"/>
      <c r="L289" s="13">
        <v>1110</v>
      </c>
      <c r="M289" s="46"/>
      <c r="N289" s="46"/>
      <c r="O289" s="14" t="s">
        <v>1067</v>
      </c>
      <c r="P289" s="15" t="s">
        <v>72</v>
      </c>
      <c r="Q289" s="15">
        <v>33587</v>
      </c>
      <c r="R289" s="16" t="s">
        <v>1068</v>
      </c>
      <c r="S289" s="16" t="s">
        <v>1069</v>
      </c>
      <c r="T289" s="17">
        <v>5282768</v>
      </c>
      <c r="U289" s="11"/>
      <c r="V289" s="19">
        <v>1.03</v>
      </c>
      <c r="W289" s="19">
        <v>0.59</v>
      </c>
      <c r="X289" s="19">
        <v>0.57999999999999996</v>
      </c>
      <c r="Y289" s="19"/>
      <c r="Z289" s="20"/>
      <c r="AA289" s="19"/>
      <c r="AB289" s="19">
        <v>0.84</v>
      </c>
      <c r="AC289" s="22">
        <v>3.7</v>
      </c>
      <c r="AD289" s="22">
        <v>4.8899999999999997</v>
      </c>
      <c r="AE289" s="22">
        <v>4.3899999999999997</v>
      </c>
      <c r="AF289" s="19">
        <v>1.32</v>
      </c>
      <c r="AG289" s="22">
        <v>3.13</v>
      </c>
      <c r="AH289" s="22">
        <v>4.82</v>
      </c>
      <c r="AI289" s="22">
        <v>7.02</v>
      </c>
      <c r="AJ289" s="19">
        <v>1.54</v>
      </c>
      <c r="AK289" s="19">
        <v>1.45</v>
      </c>
      <c r="AL289" s="19">
        <v>1.05</v>
      </c>
      <c r="AM289" s="22">
        <v>2.93</v>
      </c>
      <c r="AN289" s="24">
        <v>2.25</v>
      </c>
      <c r="AO289" s="24">
        <v>2.8</v>
      </c>
      <c r="AP289" s="19">
        <v>0.77</v>
      </c>
      <c r="AQ289" s="19">
        <v>0.72</v>
      </c>
      <c r="AR289" s="19">
        <v>1.29</v>
      </c>
      <c r="AS289" s="22">
        <v>2.67</v>
      </c>
      <c r="AT289" s="19">
        <v>1.6</v>
      </c>
      <c r="AU289" s="19">
        <v>0.94</v>
      </c>
      <c r="AV289" s="19">
        <v>1.02</v>
      </c>
      <c r="AW289" s="19">
        <v>1.03</v>
      </c>
      <c r="AX289" s="19">
        <v>0.59</v>
      </c>
      <c r="AY289" s="11"/>
      <c r="AZ289" s="25">
        <v>0.82530000000000003</v>
      </c>
      <c r="BA289" s="25">
        <v>0.53410000000000002</v>
      </c>
      <c r="BB289" s="25">
        <v>0.39389999999999997</v>
      </c>
      <c r="BC289" s="25">
        <v>0.78090000000000004</v>
      </c>
      <c r="BD289" s="25">
        <v>0.6341</v>
      </c>
      <c r="BE289" s="25">
        <v>0.93830000000000002</v>
      </c>
      <c r="BF289" s="25">
        <v>0.74660000000000004</v>
      </c>
      <c r="BG289" s="25">
        <v>0.35830000000000001</v>
      </c>
      <c r="BH289" s="25">
        <v>6.6700000000000003E-7</v>
      </c>
      <c r="BI289" s="25">
        <v>1.02E-7</v>
      </c>
      <c r="BJ289" s="25">
        <v>0.1603</v>
      </c>
      <c r="BK289" s="25">
        <v>6.6199999999999995E-2</v>
      </c>
      <c r="BL289" s="25">
        <v>0.60419999999999996</v>
      </c>
      <c r="BM289" s="25">
        <v>4.8999999999999998E-3</v>
      </c>
      <c r="BN289" s="25">
        <v>1.1999999999999999E-3</v>
      </c>
      <c r="BO289" s="25">
        <v>1.1000000000000001E-3</v>
      </c>
      <c r="BP289" s="25">
        <v>0.63339999999999996</v>
      </c>
      <c r="BQ289" s="25">
        <v>5.4000000000000003E-3</v>
      </c>
      <c r="BR289" s="25">
        <v>5.9999999999999995E-4</v>
      </c>
      <c r="BS289" s="25">
        <v>1E-4</v>
      </c>
      <c r="BT289" s="25">
        <v>0.46279999999999999</v>
      </c>
      <c r="BU289" s="25">
        <v>0.63049999999999995</v>
      </c>
      <c r="BV289" s="25">
        <v>0.87690000000000001</v>
      </c>
      <c r="BW289" s="25">
        <v>4.8300000000000003E-2</v>
      </c>
      <c r="BX289" s="25">
        <v>9.3899999999999997E-2</v>
      </c>
      <c r="BY289" s="25">
        <v>6.7699999999999996E-2</v>
      </c>
      <c r="BZ289" s="25">
        <v>0.75460000000000005</v>
      </c>
      <c r="CA289" s="25">
        <v>0.32279999999999998</v>
      </c>
      <c r="CB289" s="25">
        <v>0.39169999999999999</v>
      </c>
      <c r="CC289" s="25">
        <v>1.9E-2</v>
      </c>
      <c r="CD289" s="25">
        <v>0.12889999999999999</v>
      </c>
      <c r="CE289" s="25">
        <v>0.7732</v>
      </c>
      <c r="CF289" s="25">
        <v>0.96870000000000001</v>
      </c>
      <c r="CG289" s="25">
        <v>0.77639999999999998</v>
      </c>
      <c r="CH289" s="25">
        <v>0.4083</v>
      </c>
      <c r="CI289" s="25">
        <v>0.33239999999999997</v>
      </c>
      <c r="CJ289" s="25">
        <v>3.2000000000000002E-3</v>
      </c>
      <c r="CK289" s="25">
        <v>4.0000000000000002E-4</v>
      </c>
      <c r="CL289" s="25">
        <v>4.0000000000000001E-3</v>
      </c>
      <c r="CM289" s="25">
        <v>0.63339999999999996</v>
      </c>
      <c r="CN289" s="25">
        <v>1.14E-2</v>
      </c>
      <c r="CO289" s="25">
        <v>1.2999999999999999E-3</v>
      </c>
      <c r="CP289" s="25">
        <v>1E-4</v>
      </c>
      <c r="CQ289" s="25">
        <v>0.5635</v>
      </c>
      <c r="CR289" s="25">
        <v>0.3649</v>
      </c>
      <c r="CS289" s="25">
        <v>0.5645</v>
      </c>
      <c r="CT289" s="25">
        <v>4.2200000000000001E-2</v>
      </c>
      <c r="CU289" s="25">
        <v>3.3399999999999999E-2</v>
      </c>
      <c r="CV289" s="25">
        <v>9.2100000000000001E-2</v>
      </c>
      <c r="CW289" s="25">
        <v>0.47820000000000001</v>
      </c>
      <c r="CX289" s="25">
        <v>0.3982</v>
      </c>
      <c r="CY289" s="25">
        <v>0.22559999999999999</v>
      </c>
      <c r="CZ289" s="25">
        <v>0.36840000000000001</v>
      </c>
      <c r="DA289" s="25">
        <v>0.16639999999999999</v>
      </c>
      <c r="DB289" s="25">
        <v>0.48409999999999997</v>
      </c>
      <c r="DC289" s="25">
        <v>0.61480000000000001</v>
      </c>
      <c r="DD289" s="25">
        <v>0.48449999999999999</v>
      </c>
      <c r="DE289" s="25">
        <v>0.83309999999999995</v>
      </c>
      <c r="DF289" s="41" t="str">
        <f t="shared" si="47"/>
        <v/>
      </c>
      <c r="DG289" s="41" t="str">
        <f t="shared" si="51"/>
        <v/>
      </c>
      <c r="DH289" s="41" t="str">
        <f t="shared" si="52"/>
        <v/>
      </c>
      <c r="DI289" s="41" t="str">
        <f t="shared" si="53"/>
        <v/>
      </c>
      <c r="DJ289" s="41" t="str">
        <f t="shared" si="54"/>
        <v/>
      </c>
      <c r="DK289" s="41" t="str">
        <f t="shared" si="55"/>
        <v/>
      </c>
      <c r="DL289" s="41" t="str">
        <f t="shared" si="45"/>
        <v/>
      </c>
      <c r="DM289" s="41" t="str">
        <f t="shared" si="46"/>
        <v/>
      </c>
      <c r="DN289" s="41">
        <f t="shared" si="48"/>
        <v>1</v>
      </c>
      <c r="DO289" s="41">
        <f t="shared" si="49"/>
        <v>0</v>
      </c>
      <c r="DP289" s="41">
        <f t="shared" si="50"/>
        <v>0</v>
      </c>
      <c r="DQ289" s="11"/>
      <c r="DR289" s="14" t="s">
        <v>1002</v>
      </c>
      <c r="DS289" s="14" t="s">
        <v>1028</v>
      </c>
      <c r="DT289" s="15">
        <v>100001335</v>
      </c>
      <c r="DU289" s="15"/>
      <c r="DV289" s="15">
        <v>5950</v>
      </c>
      <c r="DW289" s="15">
        <v>309.2799</v>
      </c>
    </row>
    <row r="290" spans="11:127" x14ac:dyDescent="0.2">
      <c r="K290" s="2"/>
      <c r="L290" s="13">
        <v>1115</v>
      </c>
      <c r="M290" s="46"/>
      <c r="N290" s="46"/>
      <c r="O290" s="14" t="s">
        <v>1070</v>
      </c>
      <c r="P290" s="15" t="s">
        <v>72</v>
      </c>
      <c r="Q290" s="15">
        <v>1552</v>
      </c>
      <c r="R290" s="16" t="s">
        <v>1071</v>
      </c>
      <c r="S290" s="16" t="s">
        <v>1072</v>
      </c>
      <c r="T290" s="17">
        <v>5281116</v>
      </c>
      <c r="U290" s="11"/>
      <c r="V290" s="19">
        <v>0.97</v>
      </c>
      <c r="W290" s="19">
        <v>0.67</v>
      </c>
      <c r="X290" s="19">
        <v>0.69</v>
      </c>
      <c r="Y290" s="19"/>
      <c r="Z290" s="20"/>
      <c r="AA290" s="19"/>
      <c r="AB290" s="19">
        <v>0.55000000000000004</v>
      </c>
      <c r="AC290" s="22">
        <v>2.42</v>
      </c>
      <c r="AD290" s="22">
        <v>3.7</v>
      </c>
      <c r="AE290" s="22">
        <v>4.38</v>
      </c>
      <c r="AF290" s="19">
        <v>1.53</v>
      </c>
      <c r="AG290" s="22">
        <v>2.62</v>
      </c>
      <c r="AH290" s="22">
        <v>4.87</v>
      </c>
      <c r="AI290" s="22">
        <v>7.08</v>
      </c>
      <c r="AJ290" s="19">
        <v>1.86</v>
      </c>
      <c r="AK290" s="19">
        <v>1.45</v>
      </c>
      <c r="AL290" s="19">
        <v>0.96</v>
      </c>
      <c r="AM290" s="22">
        <v>2.79</v>
      </c>
      <c r="AN290" s="22">
        <v>2.59</v>
      </c>
      <c r="AO290" s="22">
        <v>2.9</v>
      </c>
      <c r="AP290" s="19">
        <v>0.93</v>
      </c>
      <c r="AQ290" s="19">
        <v>0.51</v>
      </c>
      <c r="AR290" s="19">
        <v>0.95</v>
      </c>
      <c r="AS290" s="22">
        <v>2.4</v>
      </c>
      <c r="AT290" s="24">
        <v>1.65</v>
      </c>
      <c r="AU290" s="19">
        <v>1.02</v>
      </c>
      <c r="AV290" s="19">
        <v>1.0900000000000001</v>
      </c>
      <c r="AW290" s="19">
        <v>0.97</v>
      </c>
      <c r="AX290" s="19">
        <v>0.67</v>
      </c>
      <c r="AY290" s="11"/>
      <c r="AZ290" s="25">
        <v>0.83960000000000001</v>
      </c>
      <c r="BA290" s="25">
        <v>0.53779999999999994</v>
      </c>
      <c r="BB290" s="25">
        <v>0.61799999999999999</v>
      </c>
      <c r="BC290" s="25">
        <v>0.94389999999999996</v>
      </c>
      <c r="BD290" s="25">
        <v>0.83069999999999999</v>
      </c>
      <c r="BE290" s="25">
        <v>0.94879999999999998</v>
      </c>
      <c r="BF290" s="25">
        <v>0.82410000000000005</v>
      </c>
      <c r="BG290" s="25">
        <v>0.38269999999999998</v>
      </c>
      <c r="BH290" s="25">
        <v>1.72E-7</v>
      </c>
      <c r="BI290" s="25">
        <v>2.9999999999999997E-8</v>
      </c>
      <c r="BJ290" s="25">
        <v>0.1603</v>
      </c>
      <c r="BK290" s="25">
        <v>6.6199999999999995E-2</v>
      </c>
      <c r="BL290" s="25">
        <v>0.13550000000000001</v>
      </c>
      <c r="BM290" s="25">
        <v>2.1299999999999999E-2</v>
      </c>
      <c r="BN290" s="25">
        <v>4.7999999999999996E-3</v>
      </c>
      <c r="BO290" s="25">
        <v>2.9999999999999997E-4</v>
      </c>
      <c r="BP290" s="25">
        <v>0.57340000000000002</v>
      </c>
      <c r="BQ290" s="25">
        <v>1.83E-2</v>
      </c>
      <c r="BR290" s="25">
        <v>5.9999999999999995E-4</v>
      </c>
      <c r="BS290" s="25">
        <v>9.9099999999999996E-5</v>
      </c>
      <c r="BT290" s="25">
        <v>0.2303</v>
      </c>
      <c r="BU290" s="25">
        <v>0.59560000000000002</v>
      </c>
      <c r="BV290" s="25">
        <v>0.98860000000000003</v>
      </c>
      <c r="BW290" s="25">
        <v>4.82E-2</v>
      </c>
      <c r="BX290" s="25">
        <v>3.15E-2</v>
      </c>
      <c r="BY290" s="25">
        <v>4.6699999999999998E-2</v>
      </c>
      <c r="BZ290" s="25">
        <v>0.85370000000000001</v>
      </c>
      <c r="CA290" s="25">
        <v>0.13339999999999999</v>
      </c>
      <c r="CB290" s="25">
        <v>0.84389999999999998</v>
      </c>
      <c r="CC290" s="25">
        <v>1.8700000000000001E-2</v>
      </c>
      <c r="CD290" s="25">
        <v>9.5000000000000001E-2</v>
      </c>
      <c r="CE290" s="25">
        <v>0.80520000000000003</v>
      </c>
      <c r="CF290" s="25">
        <v>0.88200000000000001</v>
      </c>
      <c r="CG290" s="25">
        <v>0.78029999999999999</v>
      </c>
      <c r="CH290" s="25">
        <v>0.59799999999999998</v>
      </c>
      <c r="CI290" s="25">
        <v>0.1249</v>
      </c>
      <c r="CJ290" s="25">
        <v>1.04E-2</v>
      </c>
      <c r="CK290" s="25">
        <v>1.1999999999999999E-3</v>
      </c>
      <c r="CL290" s="25">
        <v>1.2999999999999999E-3</v>
      </c>
      <c r="CM290" s="25">
        <v>0.60670000000000002</v>
      </c>
      <c r="CN290" s="25">
        <v>2.1299999999999999E-2</v>
      </c>
      <c r="CO290" s="25">
        <v>1.2999999999999999E-3</v>
      </c>
      <c r="CP290" s="25">
        <v>9.1299999999999997E-5</v>
      </c>
      <c r="CQ290" s="25">
        <v>0.43319999999999997</v>
      </c>
      <c r="CR290" s="25">
        <v>0.35299999999999998</v>
      </c>
      <c r="CS290" s="25">
        <v>0.59709999999999996</v>
      </c>
      <c r="CT290" s="25">
        <v>4.2200000000000001E-2</v>
      </c>
      <c r="CU290" s="25">
        <v>1.35E-2</v>
      </c>
      <c r="CV290" s="25">
        <v>7.17E-2</v>
      </c>
      <c r="CW290" s="25">
        <v>0.50919999999999999</v>
      </c>
      <c r="CX290" s="25">
        <v>0.2838</v>
      </c>
      <c r="CY290" s="25">
        <v>0.3599</v>
      </c>
      <c r="CZ290" s="25">
        <v>0.36840000000000001</v>
      </c>
      <c r="DA290" s="25">
        <v>0.1487</v>
      </c>
      <c r="DB290" s="25">
        <v>0.48920000000000002</v>
      </c>
      <c r="DC290" s="25">
        <v>0.59770000000000001</v>
      </c>
      <c r="DD290" s="25">
        <v>0.48459999999999998</v>
      </c>
      <c r="DE290" s="25">
        <v>0.9425</v>
      </c>
      <c r="DF290" s="41" t="str">
        <f t="shared" si="47"/>
        <v/>
      </c>
      <c r="DG290" s="41" t="str">
        <f t="shared" si="51"/>
        <v/>
      </c>
      <c r="DH290" s="41" t="str">
        <f t="shared" si="52"/>
        <v/>
      </c>
      <c r="DI290" s="41" t="str">
        <f t="shared" si="53"/>
        <v/>
      </c>
      <c r="DJ290" s="41" t="str">
        <f t="shared" si="54"/>
        <v/>
      </c>
      <c r="DK290" s="41" t="str">
        <f t="shared" si="55"/>
        <v/>
      </c>
      <c r="DL290" s="41" t="str">
        <f t="shared" si="45"/>
        <v/>
      </c>
      <c r="DM290" s="41" t="str">
        <f t="shared" si="46"/>
        <v/>
      </c>
      <c r="DN290" s="41">
        <f t="shared" si="48"/>
        <v>1</v>
      </c>
      <c r="DO290" s="41">
        <f t="shared" si="49"/>
        <v>0</v>
      </c>
      <c r="DP290" s="41">
        <f t="shared" si="50"/>
        <v>0</v>
      </c>
      <c r="DQ290" s="11"/>
      <c r="DR290" s="14" t="s">
        <v>1002</v>
      </c>
      <c r="DS290" s="14" t="s">
        <v>1028</v>
      </c>
      <c r="DT290" s="15">
        <v>1087</v>
      </c>
      <c r="DU290" s="15" t="s">
        <v>1073</v>
      </c>
      <c r="DV290" s="15">
        <v>6355.6</v>
      </c>
      <c r="DW290" s="15">
        <v>337.31119999999999</v>
      </c>
    </row>
    <row r="291" spans="11:127" x14ac:dyDescent="0.2">
      <c r="K291" s="2"/>
      <c r="L291" s="13">
        <v>1122</v>
      </c>
      <c r="M291" s="46"/>
      <c r="N291" s="47"/>
      <c r="O291" s="14" t="s">
        <v>1074</v>
      </c>
      <c r="P291" s="15" t="s">
        <v>72</v>
      </c>
      <c r="Q291" s="15">
        <v>52285</v>
      </c>
      <c r="R291" s="14"/>
      <c r="S291" s="14"/>
      <c r="T291" s="17"/>
      <c r="U291" s="11"/>
      <c r="V291" s="19">
        <v>1.05</v>
      </c>
      <c r="W291" s="19">
        <v>1.29</v>
      </c>
      <c r="X291" s="19">
        <v>1.23</v>
      </c>
      <c r="Y291" s="19"/>
      <c r="Z291" s="20"/>
      <c r="AA291" s="19"/>
      <c r="AB291" s="19">
        <v>0.93</v>
      </c>
      <c r="AC291" s="22">
        <v>3.67</v>
      </c>
      <c r="AD291" s="22">
        <v>3.3</v>
      </c>
      <c r="AE291" s="22">
        <v>3.96</v>
      </c>
      <c r="AF291" s="19">
        <v>0.9</v>
      </c>
      <c r="AG291" s="22">
        <v>3.67</v>
      </c>
      <c r="AH291" s="22">
        <v>2.64</v>
      </c>
      <c r="AI291" s="22">
        <v>5.33</v>
      </c>
      <c r="AJ291" s="19">
        <v>0.72</v>
      </c>
      <c r="AK291" s="19">
        <v>2.02</v>
      </c>
      <c r="AL291" s="19">
        <v>1.1100000000000001</v>
      </c>
      <c r="AM291" s="22">
        <v>2.87</v>
      </c>
      <c r="AN291" s="22">
        <v>3.37</v>
      </c>
      <c r="AO291" s="19">
        <v>2.58</v>
      </c>
      <c r="AP291" s="19">
        <v>1.17</v>
      </c>
      <c r="AQ291" s="19">
        <v>0.65</v>
      </c>
      <c r="AR291" s="19">
        <v>1.27</v>
      </c>
      <c r="AS291" s="22">
        <v>2.57</v>
      </c>
      <c r="AT291" s="19">
        <v>1.52</v>
      </c>
      <c r="AU291" s="19">
        <v>0.47</v>
      </c>
      <c r="AV291" s="19">
        <v>0.99</v>
      </c>
      <c r="AW291" s="19">
        <v>1.05</v>
      </c>
      <c r="AX291" s="19">
        <v>1.29</v>
      </c>
      <c r="AY291" s="11"/>
      <c r="AZ291" s="25">
        <v>0.68989999999999996</v>
      </c>
      <c r="BA291" s="25">
        <v>0.50180000000000002</v>
      </c>
      <c r="BB291" s="25">
        <v>0.75629999999999997</v>
      </c>
      <c r="BC291" s="25">
        <v>0.98719999999999997</v>
      </c>
      <c r="BD291" s="25">
        <v>0.96519999999999995</v>
      </c>
      <c r="BE291" s="25">
        <v>0.9556</v>
      </c>
      <c r="BF291" s="25">
        <v>0.34889999999999999</v>
      </c>
      <c r="BG291" s="25">
        <v>0.21629999999999999</v>
      </c>
      <c r="BH291" s="25">
        <v>7.1500000000000003E-5</v>
      </c>
      <c r="BI291" s="25">
        <v>7.5000000000000002E-6</v>
      </c>
      <c r="BJ291" s="25">
        <v>0.40610000000000002</v>
      </c>
      <c r="BK291" s="25">
        <v>0.12</v>
      </c>
      <c r="BL291" s="25">
        <v>0.95960000000000001</v>
      </c>
      <c r="BM291" s="25">
        <v>3.0300000000000001E-2</v>
      </c>
      <c r="BN291" s="25">
        <v>1.5699999999999999E-2</v>
      </c>
      <c r="BO291" s="25">
        <v>2.69E-2</v>
      </c>
      <c r="BP291" s="25">
        <v>0.7903</v>
      </c>
      <c r="BQ291" s="25">
        <v>6.7999999999999996E-3</v>
      </c>
      <c r="BR291" s="25">
        <v>3.4799999999999998E-2</v>
      </c>
      <c r="BS291" s="25">
        <v>8.9999999999999998E-4</v>
      </c>
      <c r="BT291" s="25">
        <v>0.52239999999999998</v>
      </c>
      <c r="BU291" s="25">
        <v>0.1842</v>
      </c>
      <c r="BV291" s="25">
        <v>0.57889999999999997</v>
      </c>
      <c r="BW291" s="25">
        <v>4.5600000000000002E-2</v>
      </c>
      <c r="BX291" s="25">
        <v>3.0499999999999999E-2</v>
      </c>
      <c r="BY291" s="25">
        <v>0.14330000000000001</v>
      </c>
      <c r="BZ291" s="25">
        <v>0.86180000000000001</v>
      </c>
      <c r="CA291" s="25">
        <v>0.58609999999999995</v>
      </c>
      <c r="CB291" s="25">
        <v>0.4929</v>
      </c>
      <c r="CC291" s="25">
        <v>2.4500000000000001E-2</v>
      </c>
      <c r="CD291" s="25">
        <v>0.19900000000000001</v>
      </c>
      <c r="CE291" s="25">
        <v>0.54700000000000004</v>
      </c>
      <c r="CF291" s="25">
        <v>0.61</v>
      </c>
      <c r="CG291" s="25">
        <v>0.63959999999999995</v>
      </c>
      <c r="CH291" s="25">
        <v>0.67559999999999998</v>
      </c>
      <c r="CI291" s="25">
        <v>0.43890000000000001</v>
      </c>
      <c r="CJ291" s="25">
        <v>1.37E-2</v>
      </c>
      <c r="CK291" s="25">
        <v>3.7000000000000002E-3</v>
      </c>
      <c r="CL291" s="25">
        <v>3.78E-2</v>
      </c>
      <c r="CM291" s="25">
        <v>0.66720000000000002</v>
      </c>
      <c r="CN291" s="25">
        <v>1.3100000000000001E-2</v>
      </c>
      <c r="CO291" s="25">
        <v>3.1E-2</v>
      </c>
      <c r="CP291" s="25">
        <v>5.9999999999999995E-4</v>
      </c>
      <c r="CQ291" s="25">
        <v>0.59240000000000004</v>
      </c>
      <c r="CR291" s="25">
        <v>0.1825</v>
      </c>
      <c r="CS291" s="25">
        <v>0.47299999999999998</v>
      </c>
      <c r="CT291" s="25">
        <v>4.0599999999999997E-2</v>
      </c>
      <c r="CU291" s="25">
        <v>1.32E-2</v>
      </c>
      <c r="CV291" s="25">
        <v>0.1394</v>
      </c>
      <c r="CW291" s="25">
        <v>0.50919999999999999</v>
      </c>
      <c r="CX291" s="25">
        <v>0.51590000000000003</v>
      </c>
      <c r="CY291" s="25">
        <v>0.26040000000000002</v>
      </c>
      <c r="CZ291" s="25">
        <v>0.42849999999999999</v>
      </c>
      <c r="DA291" s="25">
        <v>0.2049</v>
      </c>
      <c r="DB291" s="25">
        <v>0.40589999999999998</v>
      </c>
      <c r="DC291" s="25">
        <v>0.53159999999999996</v>
      </c>
      <c r="DD291" s="25">
        <v>0.46079999999999999</v>
      </c>
      <c r="DE291" s="25">
        <v>0.96989999999999998</v>
      </c>
      <c r="DF291" s="41" t="str">
        <f t="shared" si="47"/>
        <v/>
      </c>
      <c r="DG291" s="41" t="str">
        <f t="shared" si="51"/>
        <v/>
      </c>
      <c r="DH291" s="41" t="str">
        <f t="shared" si="52"/>
        <v/>
      </c>
      <c r="DI291" s="41" t="str">
        <f t="shared" si="53"/>
        <v/>
      </c>
      <c r="DJ291" s="41" t="str">
        <f t="shared" si="54"/>
        <v/>
      </c>
      <c r="DK291" s="41" t="str">
        <f t="shared" si="55"/>
        <v/>
      </c>
      <c r="DL291" s="41" t="str">
        <f t="shared" si="45"/>
        <v/>
      </c>
      <c r="DM291" s="41" t="str">
        <f t="shared" si="46"/>
        <v/>
      </c>
      <c r="DN291" s="41">
        <f t="shared" si="48"/>
        <v>1</v>
      </c>
      <c r="DO291" s="41">
        <f t="shared" si="49"/>
        <v>0</v>
      </c>
      <c r="DP291" s="41">
        <f t="shared" si="50"/>
        <v>0</v>
      </c>
      <c r="DQ291" s="11"/>
      <c r="DR291" s="14" t="s">
        <v>1002</v>
      </c>
      <c r="DS291" s="14" t="s">
        <v>1028</v>
      </c>
      <c r="DT291" s="15">
        <v>100008930</v>
      </c>
      <c r="DU291" s="15"/>
      <c r="DV291" s="15">
        <v>5655</v>
      </c>
      <c r="DW291" s="15">
        <v>281.24860000000001</v>
      </c>
    </row>
    <row r="292" spans="11:127" x14ac:dyDescent="0.2">
      <c r="K292" s="2"/>
      <c r="L292" s="13">
        <v>1126</v>
      </c>
      <c r="M292" s="46"/>
      <c r="N292" s="45" t="s">
        <v>1075</v>
      </c>
      <c r="O292" s="14" t="s">
        <v>1076</v>
      </c>
      <c r="P292" s="15" t="s">
        <v>72</v>
      </c>
      <c r="Q292" s="15">
        <v>18467</v>
      </c>
      <c r="R292" s="16" t="s">
        <v>1077</v>
      </c>
      <c r="S292" s="16" t="s">
        <v>1078</v>
      </c>
      <c r="T292" s="17">
        <v>446284</v>
      </c>
      <c r="U292" s="11"/>
      <c r="V292" s="19">
        <v>0.6</v>
      </c>
      <c r="W292" s="19">
        <v>1</v>
      </c>
      <c r="X292" s="19">
        <v>1.66</v>
      </c>
      <c r="Y292" s="19"/>
      <c r="Z292" s="19"/>
      <c r="AA292" s="19"/>
      <c r="AB292" s="19">
        <v>0.52</v>
      </c>
      <c r="AC292" s="19">
        <v>2.44</v>
      </c>
      <c r="AD292" s="19">
        <v>0.84</v>
      </c>
      <c r="AE292" s="19">
        <v>4.66</v>
      </c>
      <c r="AF292" s="19">
        <v>0.34</v>
      </c>
      <c r="AG292" s="19">
        <v>1.8</v>
      </c>
      <c r="AH292" s="19">
        <v>0.78</v>
      </c>
      <c r="AI292" s="19">
        <v>1.04</v>
      </c>
      <c r="AJ292" s="19">
        <v>0.43</v>
      </c>
      <c r="AK292" s="19">
        <v>1.33</v>
      </c>
      <c r="AL292" s="24">
        <v>1.97</v>
      </c>
      <c r="AM292" s="22">
        <v>3.98</v>
      </c>
      <c r="AN292" s="19">
        <v>2.16</v>
      </c>
      <c r="AO292" s="19">
        <v>2.0299999999999998</v>
      </c>
      <c r="AP292" s="19">
        <v>0.54</v>
      </c>
      <c r="AQ292" s="19">
        <v>0.48</v>
      </c>
      <c r="AR292" s="19">
        <v>0.39</v>
      </c>
      <c r="AS292" s="19">
        <v>1.66</v>
      </c>
      <c r="AT292" s="19">
        <v>1.45</v>
      </c>
      <c r="AU292" s="23">
        <v>0.15</v>
      </c>
      <c r="AV292" s="19">
        <v>0.63</v>
      </c>
      <c r="AW292" s="19">
        <v>0.6</v>
      </c>
      <c r="AX292" s="19">
        <v>1</v>
      </c>
      <c r="AY292" s="11"/>
      <c r="AZ292" s="25">
        <v>0.3332</v>
      </c>
      <c r="BA292" s="25">
        <v>0.38300000000000001</v>
      </c>
      <c r="BB292" s="25">
        <v>0.95930000000000004</v>
      </c>
      <c r="BC292" s="25">
        <v>0.995</v>
      </c>
      <c r="BD292" s="25">
        <v>0.3397</v>
      </c>
      <c r="BE292" s="25">
        <v>0.93830000000000002</v>
      </c>
      <c r="BF292" s="25">
        <v>0.60199999999999998</v>
      </c>
      <c r="BG292" s="25">
        <v>0.30570000000000003</v>
      </c>
      <c r="BH292" s="25">
        <v>0.1308</v>
      </c>
      <c r="BI292" s="25">
        <v>8.6999999999999994E-3</v>
      </c>
      <c r="BJ292" s="25">
        <v>0.497</v>
      </c>
      <c r="BK292" s="25">
        <v>0.13469999999999999</v>
      </c>
      <c r="BL292" s="25">
        <v>0.87129999999999996</v>
      </c>
      <c r="BM292" s="25">
        <v>0.19059999999999999</v>
      </c>
      <c r="BN292" s="25">
        <v>0.40029999999999999</v>
      </c>
      <c r="BO292" s="25">
        <v>0.25019999999999998</v>
      </c>
      <c r="BP292" s="25">
        <v>0.63519999999999999</v>
      </c>
      <c r="BQ292" s="25">
        <v>0.10589999999999999</v>
      </c>
      <c r="BR292" s="25">
        <v>0.96899999999999997</v>
      </c>
      <c r="BS292" s="25">
        <v>0.6855</v>
      </c>
      <c r="BT292" s="25">
        <v>0.1142</v>
      </c>
      <c r="BU292" s="25">
        <v>0.71419999999999995</v>
      </c>
      <c r="BV292" s="25">
        <v>5.8500000000000003E-2</v>
      </c>
      <c r="BW292" s="25">
        <v>4.4200000000000003E-2</v>
      </c>
      <c r="BX292" s="25">
        <v>0.1012</v>
      </c>
      <c r="BY292" s="25">
        <v>0.89959999999999996</v>
      </c>
      <c r="BZ292" s="25">
        <v>0.69750000000000001</v>
      </c>
      <c r="CA292" s="25">
        <v>0.69699999999999995</v>
      </c>
      <c r="CB292" s="25">
        <v>0.39340000000000003</v>
      </c>
      <c r="CC292" s="25">
        <v>0.28100000000000003</v>
      </c>
      <c r="CD292" s="25">
        <v>0.36849999999999999</v>
      </c>
      <c r="CE292" s="25">
        <v>9.8900000000000002E-2</v>
      </c>
      <c r="CF292" s="25">
        <v>0.8982</v>
      </c>
      <c r="CG292" s="25">
        <v>0.40899999999999997</v>
      </c>
      <c r="CH292" s="25">
        <v>0.96650000000000003</v>
      </c>
      <c r="CI292" s="25">
        <v>0.41799999999999998</v>
      </c>
      <c r="CJ292" s="25">
        <v>6.2300000000000001E-2</v>
      </c>
      <c r="CK292" s="25">
        <v>5.7799999999999997E-2</v>
      </c>
      <c r="CL292" s="25">
        <v>0.18429999999999999</v>
      </c>
      <c r="CM292" s="25">
        <v>0.63339999999999996</v>
      </c>
      <c r="CN292" s="25">
        <v>6.7500000000000004E-2</v>
      </c>
      <c r="CO292" s="25">
        <v>0.34660000000000002</v>
      </c>
      <c r="CP292" s="25">
        <v>0.1459</v>
      </c>
      <c r="CQ292" s="25">
        <v>0.30790000000000001</v>
      </c>
      <c r="CR292" s="25">
        <v>0.3916</v>
      </c>
      <c r="CS292" s="25">
        <v>0.13</v>
      </c>
      <c r="CT292" s="25">
        <v>3.9600000000000003E-2</v>
      </c>
      <c r="CU292" s="25">
        <v>3.5799999999999998E-2</v>
      </c>
      <c r="CV292" s="25">
        <v>0.44990000000000002</v>
      </c>
      <c r="CW292" s="25">
        <v>0.45960000000000001</v>
      </c>
      <c r="CX292" s="25">
        <v>0.5585</v>
      </c>
      <c r="CY292" s="25">
        <v>0.22600000000000001</v>
      </c>
      <c r="CZ292" s="25">
        <v>0.90339999999999998</v>
      </c>
      <c r="DA292" s="25">
        <v>0.26869999999999999</v>
      </c>
      <c r="DB292" s="25">
        <v>0.16209999999999999</v>
      </c>
      <c r="DC292" s="25">
        <v>0.59770000000000001</v>
      </c>
      <c r="DD292" s="25">
        <v>0.40200000000000002</v>
      </c>
      <c r="DE292" s="25">
        <v>0.99119999999999997</v>
      </c>
      <c r="DF292" s="41" t="str">
        <f t="shared" si="47"/>
        <v/>
      </c>
      <c r="DG292" s="41" t="str">
        <f t="shared" si="51"/>
        <v/>
      </c>
      <c r="DH292" s="41" t="str">
        <f t="shared" si="52"/>
        <v/>
      </c>
      <c r="DI292" s="41" t="str">
        <f t="shared" si="53"/>
        <v/>
      </c>
      <c r="DJ292" s="41" t="str">
        <f t="shared" si="54"/>
        <v/>
      </c>
      <c r="DK292" s="41" t="str">
        <f t="shared" si="55"/>
        <v/>
      </c>
      <c r="DL292" s="41" t="str">
        <f t="shared" si="45"/>
        <v/>
      </c>
      <c r="DM292" s="41" t="str">
        <f t="shared" si="46"/>
        <v/>
      </c>
      <c r="DN292" s="41">
        <f t="shared" si="48"/>
        <v>1</v>
      </c>
      <c r="DO292" s="41">
        <f t="shared" si="49"/>
        <v>0</v>
      </c>
      <c r="DP292" s="41">
        <f t="shared" si="50"/>
        <v>0</v>
      </c>
      <c r="DQ292" s="11"/>
      <c r="DR292" s="14" t="s">
        <v>1002</v>
      </c>
      <c r="DS292" s="14" t="s">
        <v>1075</v>
      </c>
      <c r="DT292" s="15">
        <v>2050</v>
      </c>
      <c r="DU292" s="15" t="s">
        <v>1079</v>
      </c>
      <c r="DV292" s="15">
        <v>5450</v>
      </c>
      <c r="DW292" s="15">
        <v>301.21730000000002</v>
      </c>
    </row>
    <row r="293" spans="11:127" x14ac:dyDescent="0.2">
      <c r="K293" s="2"/>
      <c r="L293" s="13">
        <v>1127</v>
      </c>
      <c r="M293" s="46"/>
      <c r="N293" s="46"/>
      <c r="O293" s="14" t="s">
        <v>1080</v>
      </c>
      <c r="P293" s="15" t="s">
        <v>72</v>
      </c>
      <c r="Q293" s="15">
        <v>32504</v>
      </c>
      <c r="R293" s="16" t="s">
        <v>1081</v>
      </c>
      <c r="S293" s="16" t="s">
        <v>1082</v>
      </c>
      <c r="T293" s="17">
        <v>6441454</v>
      </c>
      <c r="U293" s="11"/>
      <c r="V293" s="19">
        <v>1.07</v>
      </c>
      <c r="W293" s="19">
        <v>1.22</v>
      </c>
      <c r="X293" s="19">
        <v>1.1499999999999999</v>
      </c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1"/>
      <c r="AZ293" s="25">
        <v>0.69750000000000001</v>
      </c>
      <c r="BA293" s="25">
        <v>0.50180000000000002</v>
      </c>
      <c r="BB293" s="25">
        <v>0.64159999999999995</v>
      </c>
      <c r="BC293" s="25">
        <v>0.9516</v>
      </c>
      <c r="BD293" s="25">
        <v>0.85770000000000002</v>
      </c>
      <c r="BE293" s="25">
        <v>0.94879999999999998</v>
      </c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  <c r="BT293" s="25"/>
      <c r="BU293" s="25"/>
      <c r="BV293" s="25"/>
      <c r="BW293" s="25"/>
      <c r="BX293" s="25"/>
      <c r="BY293" s="25"/>
      <c r="BZ293" s="25"/>
      <c r="CA293" s="25"/>
      <c r="CB293" s="25"/>
      <c r="CC293" s="25"/>
      <c r="CD293" s="25"/>
      <c r="CE293" s="25"/>
      <c r="CF293" s="25"/>
      <c r="CG293" s="25"/>
      <c r="CH293" s="25"/>
      <c r="CI293" s="25"/>
      <c r="CJ293" s="25"/>
      <c r="CK293" s="25"/>
      <c r="CL293" s="25"/>
      <c r="CM293" s="25"/>
      <c r="CN293" s="25"/>
      <c r="CO293" s="25"/>
      <c r="CP293" s="25"/>
      <c r="CQ293" s="25"/>
      <c r="CR293" s="25"/>
      <c r="CS293" s="25"/>
      <c r="CT293" s="25"/>
      <c r="CU293" s="25"/>
      <c r="CV293" s="25"/>
      <c r="CW293" s="25"/>
      <c r="CX293" s="25"/>
      <c r="CY293" s="25"/>
      <c r="CZ293" s="25"/>
      <c r="DA293" s="25"/>
      <c r="DB293" s="25"/>
      <c r="DC293" s="25"/>
      <c r="DD293" s="25"/>
      <c r="DE293" s="25"/>
      <c r="DF293" s="41" t="str">
        <f t="shared" si="47"/>
        <v/>
      </c>
      <c r="DG293" s="41" t="str">
        <f t="shared" si="51"/>
        <v/>
      </c>
      <c r="DH293" s="41" t="str">
        <f t="shared" si="52"/>
        <v/>
      </c>
      <c r="DI293" s="41" t="str">
        <f t="shared" si="53"/>
        <v/>
      </c>
      <c r="DJ293" s="41" t="str">
        <f t="shared" si="54"/>
        <v/>
      </c>
      <c r="DK293" s="41" t="str">
        <f t="shared" si="55"/>
        <v/>
      </c>
      <c r="DL293" s="41" t="str">
        <f t="shared" si="45"/>
        <v/>
      </c>
      <c r="DM293" s="41" t="str">
        <f t="shared" si="46"/>
        <v/>
      </c>
      <c r="DN293" s="41" t="str">
        <f t="shared" si="48"/>
        <v/>
      </c>
      <c r="DO293" s="41">
        <f t="shared" si="49"/>
        <v>0</v>
      </c>
      <c r="DP293" s="41">
        <f t="shared" si="50"/>
        <v>0</v>
      </c>
      <c r="DQ293" s="11"/>
      <c r="DR293" s="14" t="s">
        <v>1002</v>
      </c>
      <c r="DS293" s="14" t="s">
        <v>1075</v>
      </c>
      <c r="DT293" s="15">
        <v>100001181</v>
      </c>
      <c r="DU293" s="15" t="s">
        <v>1083</v>
      </c>
      <c r="DV293" s="15">
        <v>5571</v>
      </c>
      <c r="DW293" s="15">
        <v>329.24860000000001</v>
      </c>
    </row>
    <row r="294" spans="11:127" x14ac:dyDescent="0.2">
      <c r="K294" s="2"/>
      <c r="L294" s="13">
        <v>1128</v>
      </c>
      <c r="M294" s="46"/>
      <c r="N294" s="46"/>
      <c r="O294" s="14" t="s">
        <v>1084</v>
      </c>
      <c r="P294" s="15" t="s">
        <v>72</v>
      </c>
      <c r="Q294" s="15">
        <v>44675</v>
      </c>
      <c r="R294" s="16" t="s">
        <v>1085</v>
      </c>
      <c r="S294" s="16" t="s">
        <v>1086</v>
      </c>
      <c r="T294" s="17">
        <v>445580</v>
      </c>
      <c r="U294" s="11"/>
      <c r="V294" s="19">
        <v>0.84</v>
      </c>
      <c r="W294" s="19">
        <v>1.2</v>
      </c>
      <c r="X294" s="19">
        <v>1.42</v>
      </c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1"/>
      <c r="AZ294" s="25">
        <v>0.69079999999999997</v>
      </c>
      <c r="BA294" s="25">
        <v>0.50180000000000002</v>
      </c>
      <c r="BB294" s="25">
        <v>0.85450000000000004</v>
      </c>
      <c r="BC294" s="25">
        <v>0.995</v>
      </c>
      <c r="BD294" s="25">
        <v>0.59360000000000002</v>
      </c>
      <c r="BE294" s="25">
        <v>0.93830000000000002</v>
      </c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/>
      <c r="BV294" s="25"/>
      <c r="BW294" s="25"/>
      <c r="BX294" s="25"/>
      <c r="BY294" s="25"/>
      <c r="BZ294" s="25"/>
      <c r="CA294" s="25"/>
      <c r="CB294" s="25"/>
      <c r="CC294" s="25"/>
      <c r="CD294" s="25"/>
      <c r="CE294" s="25"/>
      <c r="CF294" s="25"/>
      <c r="CG294" s="25"/>
      <c r="CH294" s="25"/>
      <c r="CI294" s="25"/>
      <c r="CJ294" s="25"/>
      <c r="CK294" s="25"/>
      <c r="CL294" s="25"/>
      <c r="CM294" s="25"/>
      <c r="CN294" s="25"/>
      <c r="CO294" s="25"/>
      <c r="CP294" s="25"/>
      <c r="CQ294" s="25"/>
      <c r="CR294" s="25"/>
      <c r="CS294" s="25"/>
      <c r="CT294" s="25"/>
      <c r="CU294" s="25"/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41" t="str">
        <f t="shared" si="47"/>
        <v/>
      </c>
      <c r="DG294" s="41" t="str">
        <f t="shared" si="51"/>
        <v/>
      </c>
      <c r="DH294" s="41" t="str">
        <f t="shared" si="52"/>
        <v/>
      </c>
      <c r="DI294" s="41" t="str">
        <f t="shared" si="53"/>
        <v/>
      </c>
      <c r="DJ294" s="41" t="str">
        <f t="shared" si="54"/>
        <v/>
      </c>
      <c r="DK294" s="41" t="str">
        <f t="shared" si="55"/>
        <v/>
      </c>
      <c r="DL294" s="41" t="str">
        <f t="shared" si="45"/>
        <v/>
      </c>
      <c r="DM294" s="41" t="str">
        <f t="shared" si="46"/>
        <v/>
      </c>
      <c r="DN294" s="41" t="str">
        <f t="shared" si="48"/>
        <v/>
      </c>
      <c r="DO294" s="41">
        <f t="shared" si="49"/>
        <v>0</v>
      </c>
      <c r="DP294" s="41">
        <f t="shared" si="50"/>
        <v>0</v>
      </c>
      <c r="DQ294" s="11"/>
      <c r="DR294" s="14" t="s">
        <v>1002</v>
      </c>
      <c r="DS294" s="14" t="s">
        <v>1075</v>
      </c>
      <c r="DT294" s="15">
        <v>100000665</v>
      </c>
      <c r="DU294" s="15" t="s">
        <v>1087</v>
      </c>
      <c r="DV294" s="15">
        <v>5525</v>
      </c>
      <c r="DW294" s="15">
        <v>327.23295000000002</v>
      </c>
    </row>
    <row r="295" spans="11:127" x14ac:dyDescent="0.2">
      <c r="K295" s="2"/>
      <c r="L295" s="13">
        <v>1129</v>
      </c>
      <c r="M295" s="46"/>
      <c r="N295" s="46"/>
      <c r="O295" s="14" t="s">
        <v>1088</v>
      </c>
      <c r="P295" s="15" t="s">
        <v>72</v>
      </c>
      <c r="Q295" s="15">
        <v>32417</v>
      </c>
      <c r="R295" s="16" t="s">
        <v>1089</v>
      </c>
      <c r="S295" s="16" t="s">
        <v>1090</v>
      </c>
      <c r="T295" s="17">
        <v>5312556</v>
      </c>
      <c r="U295" s="11"/>
      <c r="V295" s="19">
        <v>2.0299999999999998</v>
      </c>
      <c r="W295" s="19">
        <v>1.07</v>
      </c>
      <c r="X295" s="19">
        <v>0.53</v>
      </c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1"/>
      <c r="AZ295" s="25">
        <v>0.52690000000000003</v>
      </c>
      <c r="BA295" s="25">
        <v>0.44319999999999998</v>
      </c>
      <c r="BB295" s="25">
        <v>0.54120000000000001</v>
      </c>
      <c r="BC295" s="25">
        <v>0.89970000000000006</v>
      </c>
      <c r="BD295" s="25">
        <v>0.8216</v>
      </c>
      <c r="BE295" s="25">
        <v>0.94879999999999998</v>
      </c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  <c r="BT295" s="25"/>
      <c r="BU295" s="25"/>
      <c r="BV295" s="25"/>
      <c r="BW295" s="25"/>
      <c r="BX295" s="25"/>
      <c r="BY295" s="25"/>
      <c r="BZ295" s="25"/>
      <c r="CA295" s="25"/>
      <c r="CB295" s="25"/>
      <c r="CC295" s="25"/>
      <c r="CD295" s="25"/>
      <c r="CE295" s="25"/>
      <c r="CF295" s="25"/>
      <c r="CG295" s="25"/>
      <c r="CH295" s="25"/>
      <c r="CI295" s="25"/>
      <c r="CJ295" s="25"/>
      <c r="CK295" s="25"/>
      <c r="CL295" s="25"/>
      <c r="CM295" s="25"/>
      <c r="CN295" s="25"/>
      <c r="CO295" s="25"/>
      <c r="CP295" s="25"/>
      <c r="CQ295" s="25"/>
      <c r="CR295" s="25"/>
      <c r="CS295" s="25"/>
      <c r="CT295" s="25"/>
      <c r="CU295" s="25"/>
      <c r="CV295" s="25"/>
      <c r="CW295" s="25"/>
      <c r="CX295" s="25"/>
      <c r="CY295" s="25"/>
      <c r="CZ295" s="25"/>
      <c r="DA295" s="25"/>
      <c r="DB295" s="25"/>
      <c r="DC295" s="25"/>
      <c r="DD295" s="25"/>
      <c r="DE295" s="25"/>
      <c r="DF295" s="41" t="str">
        <f t="shared" si="47"/>
        <v/>
      </c>
      <c r="DG295" s="41" t="str">
        <f t="shared" si="51"/>
        <v/>
      </c>
      <c r="DH295" s="41" t="str">
        <f t="shared" si="52"/>
        <v/>
      </c>
      <c r="DI295" s="41" t="str">
        <f t="shared" si="53"/>
        <v/>
      </c>
      <c r="DJ295" s="41" t="str">
        <f t="shared" si="54"/>
        <v/>
      </c>
      <c r="DK295" s="41" t="str">
        <f t="shared" si="55"/>
        <v/>
      </c>
      <c r="DL295" s="41" t="str">
        <f t="shared" si="45"/>
        <v/>
      </c>
      <c r="DM295" s="41" t="str">
        <f t="shared" si="46"/>
        <v/>
      </c>
      <c r="DN295" s="41" t="str">
        <f t="shared" si="48"/>
        <v/>
      </c>
      <c r="DO295" s="41">
        <f t="shared" si="49"/>
        <v>0</v>
      </c>
      <c r="DP295" s="41">
        <f t="shared" si="50"/>
        <v>0</v>
      </c>
      <c r="DQ295" s="11"/>
      <c r="DR295" s="14" t="s">
        <v>1002</v>
      </c>
      <c r="DS295" s="14" t="s">
        <v>1075</v>
      </c>
      <c r="DT295" s="15">
        <v>100001195</v>
      </c>
      <c r="DU295" s="15" t="s">
        <v>1091</v>
      </c>
      <c r="DV295" s="15">
        <v>5823</v>
      </c>
      <c r="DW295" s="15">
        <v>333.2799</v>
      </c>
    </row>
    <row r="296" spans="11:127" x14ac:dyDescent="0.2">
      <c r="K296" s="2"/>
      <c r="L296" s="13">
        <v>1132</v>
      </c>
      <c r="M296" s="46"/>
      <c r="N296" s="46"/>
      <c r="O296" s="14" t="s">
        <v>1092</v>
      </c>
      <c r="P296" s="15" t="s">
        <v>72</v>
      </c>
      <c r="Q296" s="15">
        <v>1105</v>
      </c>
      <c r="R296" s="16" t="s">
        <v>1093</v>
      </c>
      <c r="S296" s="16" t="s">
        <v>1094</v>
      </c>
      <c r="T296" s="17">
        <v>5280450</v>
      </c>
      <c r="U296" s="11"/>
      <c r="V296" s="19">
        <v>1.23</v>
      </c>
      <c r="W296" s="19">
        <v>0.96</v>
      </c>
      <c r="X296" s="19">
        <v>0.78</v>
      </c>
      <c r="Y296" s="19"/>
      <c r="Z296" s="20"/>
      <c r="AA296" s="19"/>
      <c r="AB296" s="19">
        <v>0.43</v>
      </c>
      <c r="AC296" s="22">
        <v>6.37</v>
      </c>
      <c r="AD296" s="24">
        <v>2.0699999999999998</v>
      </c>
      <c r="AE296" s="22">
        <v>14.79</v>
      </c>
      <c r="AF296" s="19">
        <v>0.33</v>
      </c>
      <c r="AG296" s="22">
        <v>2.5</v>
      </c>
      <c r="AH296" s="22">
        <v>3.57</v>
      </c>
      <c r="AI296" s="22">
        <v>5.72</v>
      </c>
      <c r="AJ296" s="19">
        <v>1.43</v>
      </c>
      <c r="AK296" s="19">
        <v>1.6</v>
      </c>
      <c r="AL296" s="24">
        <v>1.83</v>
      </c>
      <c r="AM296" s="22">
        <v>4.66</v>
      </c>
      <c r="AN296" s="22">
        <v>3.2</v>
      </c>
      <c r="AO296" s="19">
        <v>2.5499999999999998</v>
      </c>
      <c r="AP296" s="19">
        <v>0.69</v>
      </c>
      <c r="AQ296" s="19">
        <v>0.45</v>
      </c>
      <c r="AR296" s="19">
        <v>0.62</v>
      </c>
      <c r="AS296" s="22">
        <v>2.59</v>
      </c>
      <c r="AT296" s="22">
        <v>2.64</v>
      </c>
      <c r="AU296" s="19">
        <v>0.25</v>
      </c>
      <c r="AV296" s="19">
        <v>0.45</v>
      </c>
      <c r="AW296" s="19">
        <v>1.23</v>
      </c>
      <c r="AX296" s="19">
        <v>0.96</v>
      </c>
      <c r="AY296" s="11"/>
      <c r="AZ296" s="25">
        <v>0.79669999999999996</v>
      </c>
      <c r="BA296" s="25">
        <v>0.5262</v>
      </c>
      <c r="BB296" s="25">
        <v>0.91969999999999996</v>
      </c>
      <c r="BC296" s="25">
        <v>0.995</v>
      </c>
      <c r="BD296" s="25">
        <v>0.71030000000000004</v>
      </c>
      <c r="BE296" s="25">
        <v>0.93830000000000002</v>
      </c>
      <c r="BF296" s="25">
        <v>0.83360000000000001</v>
      </c>
      <c r="BG296" s="25">
        <v>0.3851</v>
      </c>
      <c r="BH296" s="25">
        <v>3.9499999999999998E-5</v>
      </c>
      <c r="BI296" s="25">
        <v>4.3499999999999999E-6</v>
      </c>
      <c r="BJ296" s="25">
        <v>0.24079999999999999</v>
      </c>
      <c r="BK296" s="25">
        <v>8.5500000000000007E-2</v>
      </c>
      <c r="BL296" s="25">
        <v>0.32300000000000001</v>
      </c>
      <c r="BM296" s="25">
        <v>1.6799999999999999E-2</v>
      </c>
      <c r="BN296" s="25">
        <v>6.2799999999999995E-2</v>
      </c>
      <c r="BO296" s="25">
        <v>1E-3</v>
      </c>
      <c r="BP296" s="25">
        <v>0.5746</v>
      </c>
      <c r="BQ296" s="25">
        <v>2.9600000000000001E-2</v>
      </c>
      <c r="BR296" s="25">
        <v>8.6E-3</v>
      </c>
      <c r="BS296" s="25">
        <v>1.6000000000000001E-3</v>
      </c>
      <c r="BT296" s="25">
        <v>0.627</v>
      </c>
      <c r="BU296" s="25">
        <v>0.55889999999999995</v>
      </c>
      <c r="BV296" s="25">
        <v>7.5600000000000001E-2</v>
      </c>
      <c r="BW296" s="25">
        <v>1.4500000000000001E-2</v>
      </c>
      <c r="BX296" s="25">
        <v>2.3199999999999998E-2</v>
      </c>
      <c r="BY296" s="25">
        <v>0.48089999999999999</v>
      </c>
      <c r="BZ296" s="25">
        <v>0.85199999999999998</v>
      </c>
      <c r="CA296" s="25">
        <v>0.25390000000000001</v>
      </c>
      <c r="CB296" s="25">
        <v>0.5948</v>
      </c>
      <c r="CC296" s="25">
        <v>4.2500000000000003E-2</v>
      </c>
      <c r="CD296" s="25">
        <v>2.6800000000000001E-2</v>
      </c>
      <c r="CE296" s="25">
        <v>0.37409999999999999</v>
      </c>
      <c r="CF296" s="25">
        <v>0.6351</v>
      </c>
      <c r="CG296" s="25">
        <v>0.79830000000000001</v>
      </c>
      <c r="CH296" s="25">
        <v>0.92059999999999997</v>
      </c>
      <c r="CI296" s="25">
        <v>0.21879999999999999</v>
      </c>
      <c r="CJ296" s="25">
        <v>8.5000000000000006E-3</v>
      </c>
      <c r="CK296" s="25">
        <v>1.21E-2</v>
      </c>
      <c r="CL296" s="25">
        <v>3.8E-3</v>
      </c>
      <c r="CM296" s="25">
        <v>0.60670000000000002</v>
      </c>
      <c r="CN296" s="25">
        <v>2.7799999999999998E-2</v>
      </c>
      <c r="CO296" s="25">
        <v>1.06E-2</v>
      </c>
      <c r="CP296" s="25">
        <v>8.9999999999999998E-4</v>
      </c>
      <c r="CQ296" s="25">
        <v>0.62670000000000003</v>
      </c>
      <c r="CR296" s="25">
        <v>0.3387</v>
      </c>
      <c r="CS296" s="25">
        <v>0.1459</v>
      </c>
      <c r="CT296" s="25">
        <v>1.7000000000000001E-2</v>
      </c>
      <c r="CU296" s="25">
        <v>1.0500000000000001E-2</v>
      </c>
      <c r="CV296" s="25">
        <v>0.3009</v>
      </c>
      <c r="CW296" s="25">
        <v>0.50919999999999999</v>
      </c>
      <c r="CX296" s="25">
        <v>0.35099999999999998</v>
      </c>
      <c r="CY296" s="25">
        <v>0.29360000000000003</v>
      </c>
      <c r="CZ296" s="25">
        <v>0.4965</v>
      </c>
      <c r="DA296" s="25">
        <v>7.3599999999999999E-2</v>
      </c>
      <c r="DB296" s="25">
        <v>0.33560000000000001</v>
      </c>
      <c r="DC296" s="25">
        <v>0.54049999999999998</v>
      </c>
      <c r="DD296" s="25">
        <v>0.48770000000000002</v>
      </c>
      <c r="DE296" s="25">
        <v>0.99119999999999997</v>
      </c>
      <c r="DF296" s="41" t="str">
        <f t="shared" si="47"/>
        <v/>
      </c>
      <c r="DG296" s="41" t="str">
        <f t="shared" si="51"/>
        <v/>
      </c>
      <c r="DH296" s="41" t="str">
        <f t="shared" si="52"/>
        <v/>
      </c>
      <c r="DI296" s="41" t="str">
        <f t="shared" si="53"/>
        <v>up</v>
      </c>
      <c r="DJ296" s="41" t="str">
        <f t="shared" si="54"/>
        <v/>
      </c>
      <c r="DK296" s="41" t="str">
        <f t="shared" si="55"/>
        <v/>
      </c>
      <c r="DL296" s="41" t="str">
        <f t="shared" si="45"/>
        <v/>
      </c>
      <c r="DM296" s="41" t="str">
        <f t="shared" si="46"/>
        <v/>
      </c>
      <c r="DN296" s="41">
        <f t="shared" si="48"/>
        <v>1</v>
      </c>
      <c r="DO296" s="41">
        <f t="shared" si="49"/>
        <v>0</v>
      </c>
      <c r="DP296" s="41">
        <f t="shared" si="50"/>
        <v>1</v>
      </c>
      <c r="DQ296" s="11"/>
      <c r="DR296" s="14" t="s">
        <v>1002</v>
      </c>
      <c r="DS296" s="14" t="s">
        <v>1075</v>
      </c>
      <c r="DT296" s="15">
        <v>180</v>
      </c>
      <c r="DU296" s="15" t="s">
        <v>1095</v>
      </c>
      <c r="DV296" s="15">
        <v>5535</v>
      </c>
      <c r="DW296" s="15">
        <v>279.23295000000002</v>
      </c>
    </row>
    <row r="297" spans="11:127" x14ac:dyDescent="0.2">
      <c r="K297" s="2"/>
      <c r="L297" s="13">
        <v>1134</v>
      </c>
      <c r="M297" s="46"/>
      <c r="N297" s="46"/>
      <c r="O297" s="14" t="s">
        <v>1096</v>
      </c>
      <c r="P297" s="15" t="s">
        <v>72</v>
      </c>
      <c r="Q297" s="15">
        <v>34035</v>
      </c>
      <c r="R297" s="16" t="s">
        <v>1097</v>
      </c>
      <c r="S297" s="16" t="s">
        <v>1098</v>
      </c>
      <c r="T297" s="17">
        <v>5280934</v>
      </c>
      <c r="U297" s="11"/>
      <c r="V297" s="19">
        <v>1.62</v>
      </c>
      <c r="W297" s="19">
        <v>0.91</v>
      </c>
      <c r="X297" s="19">
        <v>0.56000000000000005</v>
      </c>
      <c r="Y297" s="19"/>
      <c r="Z297" s="20"/>
      <c r="AA297" s="19"/>
      <c r="AB297" s="19">
        <v>0.66</v>
      </c>
      <c r="AC297" s="22">
        <v>5.93</v>
      </c>
      <c r="AD297" s="24">
        <v>1.96</v>
      </c>
      <c r="AE297" s="22">
        <v>8.9499999999999993</v>
      </c>
      <c r="AF297" s="19">
        <v>0.33</v>
      </c>
      <c r="AG297" s="22">
        <v>2.35</v>
      </c>
      <c r="AH297" s="22">
        <v>2.85</v>
      </c>
      <c r="AI297" s="22">
        <v>5.15</v>
      </c>
      <c r="AJ297" s="19">
        <v>1.21</v>
      </c>
      <c r="AK297" s="19">
        <v>1.81</v>
      </c>
      <c r="AL297" s="22">
        <v>1.88</v>
      </c>
      <c r="AM297" s="24">
        <v>1.97</v>
      </c>
      <c r="AN297" s="24">
        <v>2.06</v>
      </c>
      <c r="AO297" s="19">
        <v>1.05</v>
      </c>
      <c r="AP297" s="19">
        <v>1.05</v>
      </c>
      <c r="AQ297" s="19">
        <v>0.62</v>
      </c>
      <c r="AR297" s="19">
        <v>0.87</v>
      </c>
      <c r="AS297" s="24">
        <v>2.1800000000000002</v>
      </c>
      <c r="AT297" s="22">
        <v>2.46</v>
      </c>
      <c r="AU297" s="19">
        <v>0.3</v>
      </c>
      <c r="AV297" s="19">
        <v>0.28999999999999998</v>
      </c>
      <c r="AW297" s="19">
        <v>1.62</v>
      </c>
      <c r="AX297" s="19">
        <v>0.91</v>
      </c>
      <c r="AY297" s="11"/>
      <c r="AZ297" s="25">
        <v>0.62980000000000003</v>
      </c>
      <c r="BA297" s="25">
        <v>0.48520000000000002</v>
      </c>
      <c r="BB297" s="25">
        <v>0.69020000000000004</v>
      </c>
      <c r="BC297" s="25">
        <v>0.97230000000000005</v>
      </c>
      <c r="BD297" s="25">
        <v>0.4345</v>
      </c>
      <c r="BE297" s="25">
        <v>0.93830000000000002</v>
      </c>
      <c r="BF297" s="25">
        <v>0.96419999999999995</v>
      </c>
      <c r="BG297" s="25">
        <v>0.41880000000000001</v>
      </c>
      <c r="BH297" s="25">
        <v>2.9999999999999997E-4</v>
      </c>
      <c r="BI297" s="25">
        <v>2.8799999999999999E-5</v>
      </c>
      <c r="BJ297" s="25">
        <v>0.188</v>
      </c>
      <c r="BK297" s="25">
        <v>7.4399999999999994E-2</v>
      </c>
      <c r="BL297" s="25">
        <v>0.64190000000000003</v>
      </c>
      <c r="BM297" s="25">
        <v>9.9000000000000008E-3</v>
      </c>
      <c r="BN297" s="25">
        <v>5.96E-2</v>
      </c>
      <c r="BO297" s="25">
        <v>2.7000000000000001E-3</v>
      </c>
      <c r="BP297" s="25">
        <v>0.4607</v>
      </c>
      <c r="BQ297" s="25">
        <v>2.8299999999999999E-2</v>
      </c>
      <c r="BR297" s="25">
        <v>2.3099999999999999E-2</v>
      </c>
      <c r="BS297" s="25">
        <v>1.6999999999999999E-3</v>
      </c>
      <c r="BT297" s="25">
        <v>0.93379999999999996</v>
      </c>
      <c r="BU297" s="25">
        <v>0.34799999999999998</v>
      </c>
      <c r="BV297" s="25">
        <v>3.73E-2</v>
      </c>
      <c r="BW297" s="25">
        <v>6.9099999999999995E-2</v>
      </c>
      <c r="BX297" s="25">
        <v>6.4199999999999993E-2</v>
      </c>
      <c r="BY297" s="25">
        <v>0.78120000000000001</v>
      </c>
      <c r="BZ297" s="25">
        <v>0.97260000000000002</v>
      </c>
      <c r="CA297" s="25">
        <v>0.42680000000000001</v>
      </c>
      <c r="CB297" s="25">
        <v>0.71619999999999995</v>
      </c>
      <c r="CC297" s="25">
        <v>6.0299999999999999E-2</v>
      </c>
      <c r="CD297" s="25">
        <v>2.9399999999999999E-2</v>
      </c>
      <c r="CE297" s="25">
        <v>0.26219999999999999</v>
      </c>
      <c r="CF297" s="25">
        <v>0.24390000000000001</v>
      </c>
      <c r="CG297" s="25">
        <v>0.57989999999999997</v>
      </c>
      <c r="CH297" s="25">
        <v>0.69069999999999998</v>
      </c>
      <c r="CI297" s="25">
        <v>0.34350000000000003</v>
      </c>
      <c r="CJ297" s="25">
        <v>5.5999999999999999E-3</v>
      </c>
      <c r="CK297" s="25">
        <v>1.1599999999999999E-2</v>
      </c>
      <c r="CL297" s="25">
        <v>7.7999999999999996E-3</v>
      </c>
      <c r="CM297" s="25">
        <v>0.53600000000000003</v>
      </c>
      <c r="CN297" s="25">
        <v>2.7300000000000001E-2</v>
      </c>
      <c r="CO297" s="25">
        <v>2.3199999999999998E-2</v>
      </c>
      <c r="CP297" s="25">
        <v>1E-3</v>
      </c>
      <c r="CQ297" s="25">
        <v>0.71819999999999995</v>
      </c>
      <c r="CR297" s="25">
        <v>0.25480000000000003</v>
      </c>
      <c r="CS297" s="25">
        <v>0.10059999999999999</v>
      </c>
      <c r="CT297" s="25">
        <v>5.5899999999999998E-2</v>
      </c>
      <c r="CU297" s="25">
        <v>2.4299999999999999E-2</v>
      </c>
      <c r="CV297" s="25">
        <v>0.41370000000000001</v>
      </c>
      <c r="CW297" s="25">
        <v>0.54269999999999996</v>
      </c>
      <c r="CX297" s="25">
        <v>0.44519999999999998</v>
      </c>
      <c r="CY297" s="25">
        <v>0.3281</v>
      </c>
      <c r="CZ297" s="25">
        <v>0.55430000000000001</v>
      </c>
      <c r="DA297" s="25">
        <v>7.46E-2</v>
      </c>
      <c r="DB297" s="25">
        <v>0.27900000000000003</v>
      </c>
      <c r="DC297" s="25">
        <v>0.35870000000000002</v>
      </c>
      <c r="DD297" s="25">
        <v>0.44969999999999999</v>
      </c>
      <c r="DE297" s="25">
        <v>0.96989999999999998</v>
      </c>
      <c r="DF297" s="41" t="str">
        <f t="shared" si="47"/>
        <v/>
      </c>
      <c r="DG297" s="41" t="str">
        <f t="shared" si="51"/>
        <v/>
      </c>
      <c r="DH297" s="41" t="str">
        <f t="shared" si="52"/>
        <v/>
      </c>
      <c r="DI297" s="41" t="str">
        <f t="shared" si="53"/>
        <v>up</v>
      </c>
      <c r="DJ297" s="41" t="str">
        <f t="shared" si="54"/>
        <v/>
      </c>
      <c r="DK297" s="41" t="str">
        <f t="shared" si="55"/>
        <v/>
      </c>
      <c r="DL297" s="41" t="str">
        <f t="shared" si="45"/>
        <v/>
      </c>
      <c r="DM297" s="41" t="str">
        <f t="shared" si="46"/>
        <v/>
      </c>
      <c r="DN297" s="41">
        <f t="shared" si="48"/>
        <v>1</v>
      </c>
      <c r="DO297" s="41">
        <f t="shared" si="49"/>
        <v>0</v>
      </c>
      <c r="DP297" s="41">
        <f t="shared" si="50"/>
        <v>1</v>
      </c>
      <c r="DQ297" s="11"/>
      <c r="DR297" s="14" t="s">
        <v>1002</v>
      </c>
      <c r="DS297" s="14" t="s">
        <v>1075</v>
      </c>
      <c r="DT297" s="15">
        <v>100001337</v>
      </c>
      <c r="DU297" s="15"/>
      <c r="DV297" s="15">
        <v>5450</v>
      </c>
      <c r="DW297" s="15">
        <v>277.21730000000002</v>
      </c>
    </row>
    <row r="298" spans="11:127" x14ac:dyDescent="0.2">
      <c r="K298" s="2"/>
      <c r="L298" s="13">
        <v>1136</v>
      </c>
      <c r="M298" s="46"/>
      <c r="N298" s="46"/>
      <c r="O298" s="14" t="s">
        <v>1099</v>
      </c>
      <c r="P298" s="15" t="s">
        <v>72</v>
      </c>
      <c r="Q298" s="15">
        <v>35718</v>
      </c>
      <c r="R298" s="16" t="s">
        <v>1100</v>
      </c>
      <c r="S298" s="16" t="s">
        <v>1101</v>
      </c>
      <c r="T298" s="17">
        <v>5280581</v>
      </c>
      <c r="U298" s="11"/>
      <c r="V298" s="19">
        <v>1.33</v>
      </c>
      <c r="W298" s="19">
        <v>1.98</v>
      </c>
      <c r="X298" s="19">
        <v>1.49</v>
      </c>
      <c r="Y298" s="19"/>
      <c r="Z298" s="19"/>
      <c r="AA298" s="19"/>
      <c r="AB298" s="19">
        <v>0.61</v>
      </c>
      <c r="AC298" s="19">
        <v>1.52</v>
      </c>
      <c r="AD298" s="19">
        <v>1.0900000000000001</v>
      </c>
      <c r="AE298" s="19">
        <v>2.48</v>
      </c>
      <c r="AF298" s="19">
        <v>0.72</v>
      </c>
      <c r="AG298" s="22">
        <v>4.7300000000000004</v>
      </c>
      <c r="AH298" s="19">
        <v>2.02</v>
      </c>
      <c r="AI298" s="24">
        <v>3.4</v>
      </c>
      <c r="AJ298" s="19">
        <v>0.43</v>
      </c>
      <c r="AK298" s="19">
        <v>1.69</v>
      </c>
      <c r="AL298" s="19">
        <v>1.73</v>
      </c>
      <c r="AM298" s="19">
        <v>3.27</v>
      </c>
      <c r="AN298" s="19">
        <v>2.2000000000000002</v>
      </c>
      <c r="AO298" s="19">
        <v>1.88</v>
      </c>
      <c r="AP298" s="19">
        <v>0.67</v>
      </c>
      <c r="AQ298" s="19">
        <v>0.43</v>
      </c>
      <c r="AR298" s="19">
        <v>0.98</v>
      </c>
      <c r="AS298" s="22">
        <v>3.3</v>
      </c>
      <c r="AT298" s="24">
        <v>2.78</v>
      </c>
      <c r="AU298" s="19">
        <v>0.56999999999999995</v>
      </c>
      <c r="AV298" s="19">
        <v>2.12</v>
      </c>
      <c r="AW298" s="19">
        <v>1.33</v>
      </c>
      <c r="AX298" s="19">
        <v>1.98</v>
      </c>
      <c r="AY298" s="11"/>
      <c r="AZ298" s="25">
        <v>0.44479999999999997</v>
      </c>
      <c r="BA298" s="25">
        <v>0.42480000000000001</v>
      </c>
      <c r="BB298" s="25">
        <v>0.46489999999999998</v>
      </c>
      <c r="BC298" s="25">
        <v>0.8327</v>
      </c>
      <c r="BD298" s="25">
        <v>0.94010000000000005</v>
      </c>
      <c r="BE298" s="25">
        <v>0.9556</v>
      </c>
      <c r="BF298" s="25">
        <v>0.13569999999999999</v>
      </c>
      <c r="BG298" s="25">
        <v>0.1144</v>
      </c>
      <c r="BH298" s="25">
        <v>0.1535</v>
      </c>
      <c r="BI298" s="25">
        <v>0.01</v>
      </c>
      <c r="BJ298" s="25">
        <v>0.51370000000000005</v>
      </c>
      <c r="BK298" s="25">
        <v>0.1368</v>
      </c>
      <c r="BL298" s="25">
        <v>0.75190000000000001</v>
      </c>
      <c r="BM298" s="25">
        <v>0.40100000000000002</v>
      </c>
      <c r="BN298" s="25">
        <v>0.62019999999999997</v>
      </c>
      <c r="BO298" s="25">
        <v>0.24929999999999999</v>
      </c>
      <c r="BP298" s="25">
        <v>0.72929999999999995</v>
      </c>
      <c r="BQ298" s="25">
        <v>1.46E-2</v>
      </c>
      <c r="BR298" s="25">
        <v>0.26779999999999998</v>
      </c>
      <c r="BS298" s="25">
        <v>5.1200000000000002E-2</v>
      </c>
      <c r="BT298" s="25">
        <v>0.16800000000000001</v>
      </c>
      <c r="BU298" s="25">
        <v>0.3871</v>
      </c>
      <c r="BV298" s="25">
        <v>0.29099999999999998</v>
      </c>
      <c r="BW298" s="25">
        <v>0.2089</v>
      </c>
      <c r="BX298" s="25">
        <v>0.36409999999999998</v>
      </c>
      <c r="BY298" s="25">
        <v>0.83830000000000005</v>
      </c>
      <c r="BZ298" s="25">
        <v>0.72330000000000005</v>
      </c>
      <c r="CA298" s="25">
        <v>0.49249999999999999</v>
      </c>
      <c r="CB298" s="25">
        <v>0.6482</v>
      </c>
      <c r="CC298" s="25">
        <v>3.6299999999999999E-2</v>
      </c>
      <c r="CD298" s="25">
        <v>7.0499999999999993E-2</v>
      </c>
      <c r="CE298" s="25">
        <v>0.67759999999999998</v>
      </c>
      <c r="CF298" s="25">
        <v>0.38069999999999998</v>
      </c>
      <c r="CG298" s="25">
        <v>0.42620000000000002</v>
      </c>
      <c r="CH298" s="25">
        <v>0.3851</v>
      </c>
      <c r="CI298" s="25">
        <v>0.37780000000000002</v>
      </c>
      <c r="CJ298" s="25">
        <v>0.1123</v>
      </c>
      <c r="CK298" s="25">
        <v>8.2400000000000001E-2</v>
      </c>
      <c r="CL298" s="25">
        <v>0.18429999999999999</v>
      </c>
      <c r="CM298" s="25">
        <v>0.66090000000000004</v>
      </c>
      <c r="CN298" s="25">
        <v>1.9199999999999998E-2</v>
      </c>
      <c r="CO298" s="25">
        <v>0.14419999999999999</v>
      </c>
      <c r="CP298" s="25">
        <v>1.77E-2</v>
      </c>
      <c r="CQ298" s="25">
        <v>0.38500000000000001</v>
      </c>
      <c r="CR298" s="25">
        <v>0.2727</v>
      </c>
      <c r="CS298" s="25">
        <v>0.33110000000000001</v>
      </c>
      <c r="CT298" s="25">
        <v>0.12609999999999999</v>
      </c>
      <c r="CU298" s="25">
        <v>9.8799999999999999E-2</v>
      </c>
      <c r="CV298" s="25">
        <v>0.42959999999999998</v>
      </c>
      <c r="CW298" s="25">
        <v>0.46660000000000001</v>
      </c>
      <c r="CX298" s="25">
        <v>0.47510000000000002</v>
      </c>
      <c r="CY298" s="25">
        <v>0.30969999999999998</v>
      </c>
      <c r="CZ298" s="25">
        <v>0.49469999999999997</v>
      </c>
      <c r="DA298" s="25">
        <v>0.12479999999999999</v>
      </c>
      <c r="DB298" s="25">
        <v>0.45910000000000001</v>
      </c>
      <c r="DC298" s="25">
        <v>0.4415</v>
      </c>
      <c r="DD298" s="25">
        <v>0.4083</v>
      </c>
      <c r="DE298" s="25">
        <v>0.82679999999999998</v>
      </c>
      <c r="DF298" s="41" t="str">
        <f t="shared" si="47"/>
        <v/>
      </c>
      <c r="DG298" s="41" t="str">
        <f t="shared" si="51"/>
        <v/>
      </c>
      <c r="DH298" s="41" t="str">
        <f t="shared" si="52"/>
        <v/>
      </c>
      <c r="DI298" s="41" t="str">
        <f t="shared" si="53"/>
        <v/>
      </c>
      <c r="DJ298" s="41" t="str">
        <f t="shared" si="54"/>
        <v/>
      </c>
      <c r="DK298" s="41" t="str">
        <f t="shared" si="55"/>
        <v/>
      </c>
      <c r="DL298" s="41" t="str">
        <f t="shared" si="45"/>
        <v/>
      </c>
      <c r="DM298" s="41" t="str">
        <f t="shared" si="46"/>
        <v/>
      </c>
      <c r="DN298" s="41">
        <f t="shared" si="48"/>
        <v>1</v>
      </c>
      <c r="DO298" s="41">
        <f t="shared" si="49"/>
        <v>0</v>
      </c>
      <c r="DP298" s="41">
        <f t="shared" si="50"/>
        <v>0</v>
      </c>
      <c r="DQ298" s="11"/>
      <c r="DR298" s="14" t="s">
        <v>1002</v>
      </c>
      <c r="DS298" s="14" t="s">
        <v>1075</v>
      </c>
      <c r="DT298" s="15">
        <v>100001739</v>
      </c>
      <c r="DU298" s="15" t="s">
        <v>1102</v>
      </c>
      <c r="DV298" s="15">
        <v>5596</v>
      </c>
      <c r="DW298" s="15">
        <v>305.24860000000001</v>
      </c>
    </row>
    <row r="299" spans="11:127" x14ac:dyDescent="0.2">
      <c r="K299" s="2"/>
      <c r="L299" s="13">
        <v>1137</v>
      </c>
      <c r="M299" s="46"/>
      <c r="N299" s="46"/>
      <c r="O299" s="14" t="s">
        <v>1103</v>
      </c>
      <c r="P299" s="15" t="s">
        <v>72</v>
      </c>
      <c r="Q299" s="15">
        <v>1110</v>
      </c>
      <c r="R299" s="16" t="s">
        <v>1104</v>
      </c>
      <c r="S299" s="16" t="s">
        <v>1105</v>
      </c>
      <c r="T299" s="17">
        <v>444899</v>
      </c>
      <c r="U299" s="11"/>
      <c r="V299" s="19">
        <v>0.56999999999999995</v>
      </c>
      <c r="W299" s="19">
        <v>1.28</v>
      </c>
      <c r="X299" s="19">
        <v>2.23</v>
      </c>
      <c r="Y299" s="19"/>
      <c r="Z299" s="21"/>
      <c r="AA299" s="19"/>
      <c r="AB299" s="19">
        <v>0.35</v>
      </c>
      <c r="AC299" s="24">
        <v>1.86</v>
      </c>
      <c r="AD299" s="19">
        <v>1.25</v>
      </c>
      <c r="AE299" s="24">
        <v>5.29</v>
      </c>
      <c r="AF299" s="19">
        <v>0.67</v>
      </c>
      <c r="AG299" s="22">
        <v>2.92</v>
      </c>
      <c r="AH299" s="19">
        <v>1.49</v>
      </c>
      <c r="AI299" s="19">
        <v>2.52</v>
      </c>
      <c r="AJ299" s="19">
        <v>0.51</v>
      </c>
      <c r="AK299" s="19">
        <v>1.69</v>
      </c>
      <c r="AL299" s="19">
        <v>1.1399999999999999</v>
      </c>
      <c r="AM299" s="19">
        <v>3.81</v>
      </c>
      <c r="AN299" s="19">
        <v>2.6</v>
      </c>
      <c r="AO299" s="19">
        <v>3.36</v>
      </c>
      <c r="AP299" s="19">
        <v>0.68</v>
      </c>
      <c r="AQ299" s="19">
        <v>0.28000000000000003</v>
      </c>
      <c r="AR299" s="19">
        <v>0.61</v>
      </c>
      <c r="AS299" s="24">
        <v>2.35</v>
      </c>
      <c r="AT299" s="19">
        <v>1.98</v>
      </c>
      <c r="AU299" s="19">
        <v>0.23</v>
      </c>
      <c r="AV299" s="19">
        <v>1.26</v>
      </c>
      <c r="AW299" s="19">
        <v>0.56999999999999995</v>
      </c>
      <c r="AX299" s="19">
        <v>1.28</v>
      </c>
      <c r="AY299" s="11"/>
      <c r="AZ299" s="25">
        <v>0.65369999999999995</v>
      </c>
      <c r="BA299" s="25">
        <v>0.49059999999999998</v>
      </c>
      <c r="BB299" s="25">
        <v>0.6956</v>
      </c>
      <c r="BC299" s="25">
        <v>0.97260000000000002</v>
      </c>
      <c r="BD299" s="25">
        <v>0.30309999999999998</v>
      </c>
      <c r="BE299" s="25">
        <v>0.93830000000000002</v>
      </c>
      <c r="BF299" s="25">
        <v>0.15210000000000001</v>
      </c>
      <c r="BG299" s="25">
        <v>0.1249</v>
      </c>
      <c r="BH299" s="25">
        <v>9.5899999999999999E-2</v>
      </c>
      <c r="BI299" s="25">
        <v>6.4000000000000003E-3</v>
      </c>
      <c r="BJ299" s="25">
        <v>0.4199</v>
      </c>
      <c r="BK299" s="25">
        <v>0.1225</v>
      </c>
      <c r="BL299" s="25">
        <v>0.84179999999999999</v>
      </c>
      <c r="BM299" s="25">
        <v>8.2699999999999996E-2</v>
      </c>
      <c r="BN299" s="25">
        <v>0.14680000000000001</v>
      </c>
      <c r="BO299" s="25">
        <v>5.3999999999999999E-2</v>
      </c>
      <c r="BP299" s="25">
        <v>0.76900000000000002</v>
      </c>
      <c r="BQ299" s="25">
        <v>3.0599999999999999E-2</v>
      </c>
      <c r="BR299" s="25">
        <v>0.37890000000000001</v>
      </c>
      <c r="BS299" s="25">
        <v>0.1244</v>
      </c>
      <c r="BT299" s="25">
        <v>0.1893</v>
      </c>
      <c r="BU299" s="25">
        <v>0.50409999999999999</v>
      </c>
      <c r="BV299" s="25">
        <v>0.56479999999999997</v>
      </c>
      <c r="BW299" s="25">
        <v>0.34449999999999997</v>
      </c>
      <c r="BX299" s="25">
        <v>0.2969</v>
      </c>
      <c r="BY299" s="25">
        <v>0.70979999999999999</v>
      </c>
      <c r="BZ299" s="25">
        <v>0.92110000000000003</v>
      </c>
      <c r="CA299" s="25">
        <v>0.56169999999999998</v>
      </c>
      <c r="CB299" s="25">
        <v>0.39129999999999998</v>
      </c>
      <c r="CC299" s="25">
        <v>7.2099999999999997E-2</v>
      </c>
      <c r="CD299" s="25">
        <v>0.1056</v>
      </c>
      <c r="CE299" s="25">
        <v>0.14899999999999999</v>
      </c>
      <c r="CF299" s="25">
        <v>0.95899999999999996</v>
      </c>
      <c r="CG299" s="25">
        <v>0.62250000000000005</v>
      </c>
      <c r="CH299" s="25">
        <v>0.65720000000000001</v>
      </c>
      <c r="CI299" s="25">
        <v>0.41049999999999998</v>
      </c>
      <c r="CJ299" s="25">
        <v>3.1E-2</v>
      </c>
      <c r="CK299" s="25">
        <v>2.47E-2</v>
      </c>
      <c r="CL299" s="25">
        <v>6.3600000000000004E-2</v>
      </c>
      <c r="CM299" s="25">
        <v>0.66720000000000002</v>
      </c>
      <c r="CN299" s="25">
        <v>2.8199999999999999E-2</v>
      </c>
      <c r="CO299" s="25">
        <v>0.17979999999999999</v>
      </c>
      <c r="CP299" s="25">
        <v>3.6600000000000001E-2</v>
      </c>
      <c r="CQ299" s="25">
        <v>0.4113</v>
      </c>
      <c r="CR299" s="25">
        <v>0.32050000000000001</v>
      </c>
      <c r="CS299" s="25">
        <v>0.46949999999999997</v>
      </c>
      <c r="CT299" s="25">
        <v>0.17949999999999999</v>
      </c>
      <c r="CU299" s="25">
        <v>8.5800000000000001E-2</v>
      </c>
      <c r="CV299" s="25">
        <v>0.39589999999999997</v>
      </c>
      <c r="CW299" s="25">
        <v>0.52980000000000005</v>
      </c>
      <c r="CX299" s="25">
        <v>0.501</v>
      </c>
      <c r="CY299" s="25">
        <v>0.22559999999999999</v>
      </c>
      <c r="CZ299" s="25">
        <v>0.57099999999999995</v>
      </c>
      <c r="DA299" s="25">
        <v>0.15770000000000001</v>
      </c>
      <c r="DB299" s="25">
        <v>0.20519999999999999</v>
      </c>
      <c r="DC299" s="25">
        <v>0.61270000000000002</v>
      </c>
      <c r="DD299" s="25">
        <v>0.4577</v>
      </c>
      <c r="DE299" s="25">
        <v>0.96989999999999998</v>
      </c>
      <c r="DF299" s="41" t="str">
        <f t="shared" si="47"/>
        <v/>
      </c>
      <c r="DG299" s="41" t="str">
        <f t="shared" si="51"/>
        <v/>
      </c>
      <c r="DH299" s="41" t="str">
        <f t="shared" si="52"/>
        <v/>
      </c>
      <c r="DI299" s="41" t="str">
        <f t="shared" si="53"/>
        <v/>
      </c>
      <c r="DJ299" s="41" t="str">
        <f t="shared" si="54"/>
        <v/>
      </c>
      <c r="DK299" s="41" t="str">
        <f t="shared" si="55"/>
        <v/>
      </c>
      <c r="DL299" s="41" t="str">
        <f t="shared" si="45"/>
        <v/>
      </c>
      <c r="DM299" s="41" t="str">
        <f t="shared" si="46"/>
        <v/>
      </c>
      <c r="DN299" s="41">
        <f t="shared" si="48"/>
        <v>1</v>
      </c>
      <c r="DO299" s="41">
        <f t="shared" si="49"/>
        <v>0</v>
      </c>
      <c r="DP299" s="41">
        <f t="shared" si="50"/>
        <v>0</v>
      </c>
      <c r="DQ299" s="11"/>
      <c r="DR299" s="14" t="s">
        <v>1002</v>
      </c>
      <c r="DS299" s="14" t="s">
        <v>1075</v>
      </c>
      <c r="DT299" s="15">
        <v>229</v>
      </c>
      <c r="DU299" s="15" t="s">
        <v>1106</v>
      </c>
      <c r="DV299" s="15">
        <v>5535</v>
      </c>
      <c r="DW299" s="15">
        <v>303.23295000000002</v>
      </c>
    </row>
    <row r="300" spans="11:127" x14ac:dyDescent="0.2">
      <c r="K300" s="2"/>
      <c r="L300" s="13">
        <v>1138</v>
      </c>
      <c r="M300" s="46"/>
      <c r="N300" s="46"/>
      <c r="O300" s="14" t="s">
        <v>1107</v>
      </c>
      <c r="P300" s="15" t="s">
        <v>72</v>
      </c>
      <c r="Q300" s="15">
        <v>32980</v>
      </c>
      <c r="R300" s="16" t="s">
        <v>1108</v>
      </c>
      <c r="S300" s="16" t="s">
        <v>1109</v>
      </c>
      <c r="T300" s="17">
        <v>5497181</v>
      </c>
      <c r="U300" s="11"/>
      <c r="V300" s="19">
        <v>1.22</v>
      </c>
      <c r="W300" s="19">
        <v>1.21</v>
      </c>
      <c r="X300" s="19">
        <v>1</v>
      </c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1"/>
      <c r="AZ300" s="25">
        <v>0.5847</v>
      </c>
      <c r="BA300" s="25">
        <v>0.4698</v>
      </c>
      <c r="BB300" s="25">
        <v>0.74460000000000004</v>
      </c>
      <c r="BC300" s="25">
        <v>0.98719999999999997</v>
      </c>
      <c r="BD300" s="25">
        <v>0.83960000000000001</v>
      </c>
      <c r="BE300" s="25">
        <v>0.94879999999999998</v>
      </c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5"/>
      <c r="CC300" s="25"/>
      <c r="CD300" s="25"/>
      <c r="CE300" s="25"/>
      <c r="CF300" s="25"/>
      <c r="CG300" s="25"/>
      <c r="CH300" s="25"/>
      <c r="CI300" s="25"/>
      <c r="CJ300" s="25"/>
      <c r="CK300" s="25"/>
      <c r="CL300" s="25"/>
      <c r="CM300" s="25"/>
      <c r="CN300" s="25"/>
      <c r="CO300" s="25"/>
      <c r="CP300" s="25"/>
      <c r="CQ300" s="25"/>
      <c r="CR300" s="25"/>
      <c r="CS300" s="25"/>
      <c r="CT300" s="25"/>
      <c r="CU300" s="25"/>
      <c r="CV300" s="25"/>
      <c r="CW300" s="25"/>
      <c r="CX300" s="25"/>
      <c r="CY300" s="25"/>
      <c r="CZ300" s="25"/>
      <c r="DA300" s="25"/>
      <c r="DB300" s="25"/>
      <c r="DC300" s="25"/>
      <c r="DD300" s="25"/>
      <c r="DE300" s="25"/>
      <c r="DF300" s="41" t="str">
        <f t="shared" si="47"/>
        <v/>
      </c>
      <c r="DG300" s="41" t="str">
        <f t="shared" si="51"/>
        <v/>
      </c>
      <c r="DH300" s="41" t="str">
        <f t="shared" si="52"/>
        <v/>
      </c>
      <c r="DI300" s="41" t="str">
        <f t="shared" si="53"/>
        <v/>
      </c>
      <c r="DJ300" s="41" t="str">
        <f t="shared" si="54"/>
        <v/>
      </c>
      <c r="DK300" s="41" t="str">
        <f t="shared" si="55"/>
        <v/>
      </c>
      <c r="DL300" s="41" t="str">
        <f t="shared" si="45"/>
        <v/>
      </c>
      <c r="DM300" s="41" t="str">
        <f t="shared" si="46"/>
        <v/>
      </c>
      <c r="DN300" s="41" t="str">
        <f t="shared" si="48"/>
        <v/>
      </c>
      <c r="DO300" s="41">
        <f t="shared" si="49"/>
        <v>0</v>
      </c>
      <c r="DP300" s="41">
        <f t="shared" si="50"/>
        <v>0</v>
      </c>
      <c r="DQ300" s="11"/>
      <c r="DR300" s="14" t="s">
        <v>1002</v>
      </c>
      <c r="DS300" s="14" t="s">
        <v>1075</v>
      </c>
      <c r="DT300" s="15">
        <v>100001193</v>
      </c>
      <c r="DU300" s="15" t="s">
        <v>1110</v>
      </c>
      <c r="DV300" s="15">
        <v>5678</v>
      </c>
      <c r="DW300" s="15">
        <v>331.26425</v>
      </c>
    </row>
    <row r="301" spans="11:127" x14ac:dyDescent="0.2">
      <c r="K301" s="2"/>
      <c r="L301" s="13">
        <v>1139</v>
      </c>
      <c r="M301" s="46"/>
      <c r="N301" s="46"/>
      <c r="O301" s="14" t="s">
        <v>1111</v>
      </c>
      <c r="P301" s="15" t="s">
        <v>72</v>
      </c>
      <c r="Q301" s="15">
        <v>37478</v>
      </c>
      <c r="R301" s="16" t="s">
        <v>1081</v>
      </c>
      <c r="S301" s="16" t="s">
        <v>1112</v>
      </c>
      <c r="T301" s="17">
        <v>6441454</v>
      </c>
      <c r="U301" s="11"/>
      <c r="V301" s="19">
        <v>1.24</v>
      </c>
      <c r="W301" s="19">
        <v>1.96</v>
      </c>
      <c r="X301" s="19">
        <v>1.58</v>
      </c>
      <c r="Y301" s="19"/>
      <c r="Z301" s="19"/>
      <c r="AA301" s="19"/>
      <c r="AB301" s="19">
        <v>0.37</v>
      </c>
      <c r="AC301" s="19">
        <v>1.05</v>
      </c>
      <c r="AD301" s="19">
        <v>0.78</v>
      </c>
      <c r="AE301" s="19">
        <v>2.8</v>
      </c>
      <c r="AF301" s="19">
        <v>0.75</v>
      </c>
      <c r="AG301" s="19">
        <v>2.2999999999999998</v>
      </c>
      <c r="AH301" s="19">
        <v>1.0900000000000001</v>
      </c>
      <c r="AI301" s="19">
        <v>1.82</v>
      </c>
      <c r="AJ301" s="19">
        <v>0.47</v>
      </c>
      <c r="AK301" s="19">
        <v>1.67</v>
      </c>
      <c r="AL301" s="19">
        <v>0.69</v>
      </c>
      <c r="AM301" s="19">
        <v>1.1499999999999999</v>
      </c>
      <c r="AN301" s="19">
        <v>1.61</v>
      </c>
      <c r="AO301" s="19">
        <v>1.66</v>
      </c>
      <c r="AP301" s="19">
        <v>1.4</v>
      </c>
      <c r="AQ301" s="19">
        <v>0.55000000000000004</v>
      </c>
      <c r="AR301" s="19">
        <v>0.97</v>
      </c>
      <c r="AS301" s="22">
        <v>3.36</v>
      </c>
      <c r="AT301" s="19">
        <v>1.79</v>
      </c>
      <c r="AU301" s="19">
        <v>0.56999999999999995</v>
      </c>
      <c r="AV301" s="19">
        <v>1.06</v>
      </c>
      <c r="AW301" s="19">
        <v>1.26</v>
      </c>
      <c r="AX301" s="19">
        <v>1.98</v>
      </c>
      <c r="AY301" s="11"/>
      <c r="AZ301" s="25">
        <v>0.50509999999999999</v>
      </c>
      <c r="BA301" s="25">
        <v>0.43790000000000001</v>
      </c>
      <c r="BB301" s="25">
        <v>0.68430000000000002</v>
      </c>
      <c r="BC301" s="25">
        <v>0.96830000000000005</v>
      </c>
      <c r="BD301" s="25">
        <v>0.89019999999999999</v>
      </c>
      <c r="BE301" s="25">
        <v>0.94979999999999998</v>
      </c>
      <c r="BF301" s="25">
        <v>0.39560000000000001</v>
      </c>
      <c r="BG301" s="25">
        <v>0.2349</v>
      </c>
      <c r="BH301" s="25">
        <v>0.9728</v>
      </c>
      <c r="BI301" s="25">
        <v>5.9499999999999997E-2</v>
      </c>
      <c r="BJ301" s="25">
        <v>0.5071</v>
      </c>
      <c r="BK301" s="25">
        <v>0.13569999999999999</v>
      </c>
      <c r="BL301" s="25">
        <v>0.2349</v>
      </c>
      <c r="BM301" s="25">
        <v>0.81589999999999996</v>
      </c>
      <c r="BN301" s="25">
        <v>0.74570000000000003</v>
      </c>
      <c r="BO301" s="25">
        <v>0.15679999999999999</v>
      </c>
      <c r="BP301" s="25">
        <v>0.57779999999999998</v>
      </c>
      <c r="BQ301" s="25">
        <v>0.15140000000000001</v>
      </c>
      <c r="BR301" s="25">
        <v>0.83809999999999996</v>
      </c>
      <c r="BS301" s="25">
        <v>0.34520000000000001</v>
      </c>
      <c r="BT301" s="25">
        <v>0.217</v>
      </c>
      <c r="BU301" s="25">
        <v>0.45850000000000002</v>
      </c>
      <c r="BV301" s="25">
        <v>0.52049999999999996</v>
      </c>
      <c r="BW301" s="25">
        <v>0.92300000000000004</v>
      </c>
      <c r="BX301" s="25">
        <v>0.73839999999999995</v>
      </c>
      <c r="BY301" s="25">
        <v>0.58489999999999998</v>
      </c>
      <c r="BZ301" s="25">
        <v>0.81240000000000001</v>
      </c>
      <c r="CA301" s="25">
        <v>0.66139999999999999</v>
      </c>
      <c r="CB301" s="25">
        <v>0.55989999999999995</v>
      </c>
      <c r="CC301" s="25">
        <v>3.0700000000000002E-2</v>
      </c>
      <c r="CD301" s="25">
        <v>0.25890000000000002</v>
      </c>
      <c r="CE301" s="25">
        <v>0.64090000000000003</v>
      </c>
      <c r="CF301" s="25">
        <v>0.7994</v>
      </c>
      <c r="CG301" s="25">
        <v>0.40589999999999998</v>
      </c>
      <c r="CH301" s="25">
        <v>0.56640000000000001</v>
      </c>
      <c r="CI301" s="25">
        <v>0.18179999999999999</v>
      </c>
      <c r="CJ301" s="25">
        <v>0.1946</v>
      </c>
      <c r="CK301" s="25">
        <v>9.5799999999999996E-2</v>
      </c>
      <c r="CL301" s="25">
        <v>0.13320000000000001</v>
      </c>
      <c r="CM301" s="25">
        <v>0.60670000000000002</v>
      </c>
      <c r="CN301" s="25">
        <v>8.8099999999999998E-2</v>
      </c>
      <c r="CO301" s="25">
        <v>0.31059999999999999</v>
      </c>
      <c r="CP301" s="25">
        <v>8.2900000000000001E-2</v>
      </c>
      <c r="CQ301" s="25">
        <v>0.43099999999999999</v>
      </c>
      <c r="CR301" s="25">
        <v>0.30170000000000002</v>
      </c>
      <c r="CS301" s="25">
        <v>0.45240000000000002</v>
      </c>
      <c r="CT301" s="25">
        <v>0.36249999999999999</v>
      </c>
      <c r="CU301" s="25">
        <v>0.16259999999999999</v>
      </c>
      <c r="CV301" s="25">
        <v>0.3468</v>
      </c>
      <c r="CW301" s="25">
        <v>0.49630000000000002</v>
      </c>
      <c r="CX301" s="25">
        <v>0.54459999999999997</v>
      </c>
      <c r="CY301" s="25">
        <v>0.28360000000000002</v>
      </c>
      <c r="CZ301" s="25">
        <v>0.49020000000000002</v>
      </c>
      <c r="DA301" s="25">
        <v>0.2303</v>
      </c>
      <c r="DB301" s="25">
        <v>0.44450000000000001</v>
      </c>
      <c r="DC301" s="25">
        <v>0.57740000000000002</v>
      </c>
      <c r="DD301" s="25">
        <v>0.40079999999999999</v>
      </c>
      <c r="DE301" s="25">
        <v>0.92900000000000005</v>
      </c>
      <c r="DF301" s="41" t="str">
        <f t="shared" si="47"/>
        <v/>
      </c>
      <c r="DG301" s="41" t="str">
        <f t="shared" si="51"/>
        <v/>
      </c>
      <c r="DH301" s="41" t="str">
        <f t="shared" si="52"/>
        <v/>
      </c>
      <c r="DI301" s="41" t="str">
        <f t="shared" si="53"/>
        <v/>
      </c>
      <c r="DJ301" s="41" t="str">
        <f t="shared" si="54"/>
        <v/>
      </c>
      <c r="DK301" s="41" t="str">
        <f t="shared" si="55"/>
        <v/>
      </c>
      <c r="DL301" s="41" t="str">
        <f t="shared" si="45"/>
        <v/>
      </c>
      <c r="DM301" s="41" t="str">
        <f t="shared" si="46"/>
        <v/>
      </c>
      <c r="DN301" s="41">
        <f t="shared" si="48"/>
        <v>1</v>
      </c>
      <c r="DO301" s="41">
        <f t="shared" si="49"/>
        <v>0</v>
      </c>
      <c r="DP301" s="41">
        <f t="shared" si="50"/>
        <v>0</v>
      </c>
      <c r="DQ301" s="11"/>
      <c r="DR301" s="14" t="s">
        <v>1002</v>
      </c>
      <c r="DS301" s="14" t="s">
        <v>1075</v>
      </c>
      <c r="DT301" s="15">
        <v>100001580</v>
      </c>
      <c r="DU301" s="15" t="s">
        <v>1113</v>
      </c>
      <c r="DV301" s="15">
        <v>5624.5</v>
      </c>
      <c r="DW301" s="15">
        <v>329.24860000000001</v>
      </c>
    </row>
    <row r="302" spans="11:127" x14ac:dyDescent="0.2">
      <c r="K302" s="2"/>
      <c r="L302" s="13">
        <v>1140</v>
      </c>
      <c r="M302" s="46"/>
      <c r="N302" s="46"/>
      <c r="O302" s="14" t="s">
        <v>1114</v>
      </c>
      <c r="P302" s="15" t="s">
        <v>72</v>
      </c>
      <c r="Q302" s="15">
        <v>32415</v>
      </c>
      <c r="R302" s="16" t="s">
        <v>1115</v>
      </c>
      <c r="S302" s="16" t="s">
        <v>1116</v>
      </c>
      <c r="T302" s="17">
        <v>5282807</v>
      </c>
      <c r="U302" s="11"/>
      <c r="V302" s="19">
        <v>1.17</v>
      </c>
      <c r="W302" s="19">
        <v>0.62</v>
      </c>
      <c r="X302" s="19">
        <v>0.53</v>
      </c>
      <c r="Y302" s="19"/>
      <c r="Z302" s="20"/>
      <c r="AA302" s="19"/>
      <c r="AB302" s="19">
        <v>0.84</v>
      </c>
      <c r="AC302" s="22">
        <v>5.0999999999999996</v>
      </c>
      <c r="AD302" s="22">
        <v>7.08</v>
      </c>
      <c r="AE302" s="22">
        <v>6.04</v>
      </c>
      <c r="AF302" s="19">
        <v>1.39</v>
      </c>
      <c r="AG302" s="24">
        <v>3.29</v>
      </c>
      <c r="AH302" s="22">
        <v>7.92</v>
      </c>
      <c r="AI302" s="22">
        <v>12.42</v>
      </c>
      <c r="AJ302" s="19">
        <v>2.41</v>
      </c>
      <c r="AK302" s="19">
        <v>1.57</v>
      </c>
      <c r="AL302" s="19">
        <v>1.05</v>
      </c>
      <c r="AM302" s="22">
        <v>4.9000000000000004</v>
      </c>
      <c r="AN302" s="22">
        <v>4.97</v>
      </c>
      <c r="AO302" s="22">
        <v>4.6900000000000004</v>
      </c>
      <c r="AP302" s="19">
        <v>1.01</v>
      </c>
      <c r="AQ302" s="19">
        <v>0.67</v>
      </c>
      <c r="AR302" s="19">
        <v>0.89</v>
      </c>
      <c r="AS302" s="24">
        <v>2.61</v>
      </c>
      <c r="AT302" s="19">
        <v>1.1000000000000001</v>
      </c>
      <c r="AU302" s="19">
        <v>1.04</v>
      </c>
      <c r="AV302" s="19">
        <v>0.86</v>
      </c>
      <c r="AW302" s="19">
        <v>1.17</v>
      </c>
      <c r="AX302" s="19">
        <v>0.62</v>
      </c>
      <c r="AY302" s="11"/>
      <c r="AZ302" s="25">
        <v>0.8851</v>
      </c>
      <c r="BA302" s="25">
        <v>0.55720000000000003</v>
      </c>
      <c r="BB302" s="25">
        <v>0.64219999999999999</v>
      </c>
      <c r="BC302" s="25">
        <v>0.9516</v>
      </c>
      <c r="BD302" s="25">
        <v>0.84079999999999999</v>
      </c>
      <c r="BE302" s="25">
        <v>0.94879999999999998</v>
      </c>
      <c r="BF302" s="25">
        <v>0.89429999999999998</v>
      </c>
      <c r="BG302" s="25">
        <v>0.4032</v>
      </c>
      <c r="BH302" s="25">
        <v>2.2200000000000002E-9</v>
      </c>
      <c r="BI302" s="25">
        <v>5.2199999999999996E-10</v>
      </c>
      <c r="BJ302" s="25">
        <v>0.65559999999999996</v>
      </c>
      <c r="BK302" s="25">
        <v>0.16059999999999999</v>
      </c>
      <c r="BL302" s="25">
        <v>0.71760000000000002</v>
      </c>
      <c r="BM302" s="25">
        <v>8.0000000000000004E-4</v>
      </c>
      <c r="BN302" s="25">
        <v>4.0000000000000002E-4</v>
      </c>
      <c r="BO302" s="25">
        <v>2.0000000000000001E-4</v>
      </c>
      <c r="BP302" s="25">
        <v>0.83489999999999998</v>
      </c>
      <c r="BQ302" s="25">
        <v>6.7100000000000007E-2</v>
      </c>
      <c r="BR302" s="25">
        <v>1.2999999999999999E-3</v>
      </c>
      <c r="BS302" s="25">
        <v>1E-4</v>
      </c>
      <c r="BT302" s="25">
        <v>0.13689999999999999</v>
      </c>
      <c r="BU302" s="25">
        <v>0.47699999999999998</v>
      </c>
      <c r="BV302" s="25">
        <v>0.93840000000000001</v>
      </c>
      <c r="BW302" s="25">
        <v>8.2000000000000007E-3</v>
      </c>
      <c r="BX302" s="25">
        <v>2E-3</v>
      </c>
      <c r="BY302" s="25">
        <v>1.01E-2</v>
      </c>
      <c r="BZ302" s="25">
        <v>0.6179</v>
      </c>
      <c r="CA302" s="25">
        <v>0.58460000000000001</v>
      </c>
      <c r="CB302" s="25">
        <v>0.96350000000000002</v>
      </c>
      <c r="CC302" s="25">
        <v>9.8400000000000001E-2</v>
      </c>
      <c r="CD302" s="25">
        <v>0.62809999999999999</v>
      </c>
      <c r="CE302" s="25">
        <v>0.47349999999999998</v>
      </c>
      <c r="CF302" s="25">
        <v>0.44690000000000002</v>
      </c>
      <c r="CG302" s="25">
        <v>0.83050000000000002</v>
      </c>
      <c r="CH302" s="25">
        <v>0.63759999999999994</v>
      </c>
      <c r="CI302" s="25">
        <v>0.36899999999999999</v>
      </c>
      <c r="CJ302" s="25">
        <v>6.9999999999999999E-4</v>
      </c>
      <c r="CK302" s="25">
        <v>1E-4</v>
      </c>
      <c r="CL302" s="25">
        <v>1.1999999999999999E-3</v>
      </c>
      <c r="CM302" s="25">
        <v>0.6764</v>
      </c>
      <c r="CN302" s="25">
        <v>4.7899999999999998E-2</v>
      </c>
      <c r="CO302" s="25">
        <v>2.3999999999999998E-3</v>
      </c>
      <c r="CP302" s="25">
        <v>1E-4</v>
      </c>
      <c r="CQ302" s="25">
        <v>0.3362</v>
      </c>
      <c r="CR302" s="25">
        <v>0.31059999999999999</v>
      </c>
      <c r="CS302" s="25">
        <v>0.58489999999999998</v>
      </c>
      <c r="CT302" s="25">
        <v>1.1599999999999999E-2</v>
      </c>
      <c r="CU302" s="25">
        <v>1.4E-3</v>
      </c>
      <c r="CV302" s="25">
        <v>2.63E-2</v>
      </c>
      <c r="CW302" s="25">
        <v>0.43669999999999998</v>
      </c>
      <c r="CX302" s="25">
        <v>0.51590000000000003</v>
      </c>
      <c r="CY302" s="25">
        <v>0.3911</v>
      </c>
      <c r="CZ302" s="25">
        <v>0.63349999999999995</v>
      </c>
      <c r="DA302" s="25">
        <v>0.34549999999999997</v>
      </c>
      <c r="DB302" s="25">
        <v>0.38200000000000001</v>
      </c>
      <c r="DC302" s="25">
        <v>0.48270000000000002</v>
      </c>
      <c r="DD302" s="25">
        <v>0.497</v>
      </c>
      <c r="DE302" s="25">
        <v>0.96840000000000004</v>
      </c>
      <c r="DF302" s="41" t="str">
        <f t="shared" si="47"/>
        <v/>
      </c>
      <c r="DG302" s="41" t="str">
        <f t="shared" si="51"/>
        <v/>
      </c>
      <c r="DH302" s="41" t="str">
        <f t="shared" si="52"/>
        <v/>
      </c>
      <c r="DI302" s="41" t="str">
        <f t="shared" si="53"/>
        <v/>
      </c>
      <c r="DJ302" s="41" t="str">
        <f t="shared" si="54"/>
        <v/>
      </c>
      <c r="DK302" s="41" t="str">
        <f t="shared" si="55"/>
        <v/>
      </c>
      <c r="DL302" s="41" t="str">
        <f t="shared" si="45"/>
        <v/>
      </c>
      <c r="DM302" s="41" t="str">
        <f t="shared" si="46"/>
        <v/>
      </c>
      <c r="DN302" s="41">
        <f t="shared" si="48"/>
        <v>1</v>
      </c>
      <c r="DO302" s="41">
        <f t="shared" si="49"/>
        <v>0</v>
      </c>
      <c r="DP302" s="41">
        <f t="shared" si="50"/>
        <v>0</v>
      </c>
      <c r="DQ302" s="11"/>
      <c r="DR302" s="14" t="s">
        <v>1002</v>
      </c>
      <c r="DS302" s="14" t="s">
        <v>1075</v>
      </c>
      <c r="DT302" s="15">
        <v>100001182</v>
      </c>
      <c r="DU302" s="15" t="s">
        <v>1117</v>
      </c>
      <c r="DV302" s="15">
        <v>6034</v>
      </c>
      <c r="DW302" s="15">
        <v>335.29554999999999</v>
      </c>
    </row>
    <row r="303" spans="11:127" x14ac:dyDescent="0.2">
      <c r="K303" s="2"/>
      <c r="L303" s="13">
        <v>1141</v>
      </c>
      <c r="M303" s="46"/>
      <c r="N303" s="46"/>
      <c r="O303" s="14" t="s">
        <v>1118</v>
      </c>
      <c r="P303" s="15" t="s">
        <v>72</v>
      </c>
      <c r="Q303" s="15">
        <v>17805</v>
      </c>
      <c r="R303" s="16" t="s">
        <v>1119</v>
      </c>
      <c r="S303" s="16" t="s">
        <v>1120</v>
      </c>
      <c r="T303" s="17">
        <v>6439848</v>
      </c>
      <c r="U303" s="11"/>
      <c r="V303" s="19">
        <v>1.39</v>
      </c>
      <c r="W303" s="19">
        <v>1</v>
      </c>
      <c r="X303" s="19">
        <v>0.72</v>
      </c>
      <c r="Y303" s="19"/>
      <c r="Z303" s="20"/>
      <c r="AA303" s="19"/>
      <c r="AB303" s="19">
        <v>1.0900000000000001</v>
      </c>
      <c r="AC303" s="22">
        <v>3.43</v>
      </c>
      <c r="AD303" s="22">
        <v>3.72</v>
      </c>
      <c r="AE303" s="22">
        <v>3.14</v>
      </c>
      <c r="AF303" s="19">
        <v>1.08</v>
      </c>
      <c r="AG303" s="22">
        <v>5.1100000000000003</v>
      </c>
      <c r="AH303" s="22">
        <v>4.71</v>
      </c>
      <c r="AI303" s="22">
        <v>9.51</v>
      </c>
      <c r="AJ303" s="19">
        <v>0.92</v>
      </c>
      <c r="AK303" s="19">
        <v>2.02</v>
      </c>
      <c r="AL303" s="19">
        <v>1.31</v>
      </c>
      <c r="AM303" s="22">
        <v>5.39</v>
      </c>
      <c r="AN303" s="22">
        <v>4.4400000000000004</v>
      </c>
      <c r="AO303" s="22">
        <v>4.13</v>
      </c>
      <c r="AP303" s="19">
        <v>0.82</v>
      </c>
      <c r="AQ303" s="19">
        <v>0.54</v>
      </c>
      <c r="AR303" s="19">
        <v>0.84</v>
      </c>
      <c r="AS303" s="19">
        <v>2.54</v>
      </c>
      <c r="AT303" s="19">
        <v>1</v>
      </c>
      <c r="AU303" s="19">
        <v>0.75</v>
      </c>
      <c r="AV303" s="19">
        <v>1.32</v>
      </c>
      <c r="AW303" s="19">
        <v>1.39</v>
      </c>
      <c r="AX303" s="19">
        <v>1</v>
      </c>
      <c r="AY303" s="11"/>
      <c r="AZ303" s="25">
        <v>0.62770000000000004</v>
      </c>
      <c r="BA303" s="25">
        <v>0.48520000000000002</v>
      </c>
      <c r="BB303" s="25">
        <v>0.90169999999999995</v>
      </c>
      <c r="BC303" s="25">
        <v>0.995</v>
      </c>
      <c r="BD303" s="25">
        <v>0.67779999999999996</v>
      </c>
      <c r="BE303" s="25">
        <v>0.93830000000000002</v>
      </c>
      <c r="BF303" s="25">
        <v>0.77429999999999999</v>
      </c>
      <c r="BG303" s="25">
        <v>0.36980000000000002</v>
      </c>
      <c r="BH303" s="25">
        <v>4.6499999999999999E-7</v>
      </c>
      <c r="BI303" s="25">
        <v>7.4000000000000001E-8</v>
      </c>
      <c r="BJ303" s="25">
        <v>0.40749999999999997</v>
      </c>
      <c r="BK303" s="25">
        <v>0.12</v>
      </c>
      <c r="BL303" s="25">
        <v>0.63480000000000003</v>
      </c>
      <c r="BM303" s="25">
        <v>1.47E-2</v>
      </c>
      <c r="BN303" s="25">
        <v>6.6E-3</v>
      </c>
      <c r="BO303" s="25">
        <v>4.6199999999999998E-2</v>
      </c>
      <c r="BP303" s="25">
        <v>0.76619999999999999</v>
      </c>
      <c r="BQ303" s="25">
        <v>1.2999999999999999E-3</v>
      </c>
      <c r="BR303" s="25">
        <v>5.9999999999999995E-4</v>
      </c>
      <c r="BS303" s="25">
        <v>1.31E-5</v>
      </c>
      <c r="BT303" s="25">
        <v>0.82310000000000005</v>
      </c>
      <c r="BU303" s="25">
        <v>0.25480000000000003</v>
      </c>
      <c r="BV303" s="25">
        <v>0.58120000000000005</v>
      </c>
      <c r="BW303" s="25">
        <v>1.01E-2</v>
      </c>
      <c r="BX303" s="25">
        <v>1.1900000000000001E-2</v>
      </c>
      <c r="BY303" s="25">
        <v>3.9600000000000003E-2</v>
      </c>
      <c r="BZ303" s="25">
        <v>0.94910000000000005</v>
      </c>
      <c r="CA303" s="25">
        <v>0.15509999999999999</v>
      </c>
      <c r="CB303" s="25">
        <v>0.74409999999999998</v>
      </c>
      <c r="CC303" s="25">
        <v>0.14990000000000001</v>
      </c>
      <c r="CD303" s="25">
        <v>0.68679999999999997</v>
      </c>
      <c r="CE303" s="25">
        <v>0.72540000000000004</v>
      </c>
      <c r="CF303" s="25">
        <v>0.63819999999999999</v>
      </c>
      <c r="CG303" s="25">
        <v>0.62019999999999997</v>
      </c>
      <c r="CH303" s="25">
        <v>0.91290000000000004</v>
      </c>
      <c r="CI303" s="25">
        <v>0.34260000000000002</v>
      </c>
      <c r="CJ303" s="25">
        <v>7.7999999999999996E-3</v>
      </c>
      <c r="CK303" s="25">
        <v>1.6999999999999999E-3</v>
      </c>
      <c r="CL303" s="25">
        <v>5.7200000000000001E-2</v>
      </c>
      <c r="CM303" s="25">
        <v>0.66700000000000004</v>
      </c>
      <c r="CN303" s="25">
        <v>4.7000000000000002E-3</v>
      </c>
      <c r="CO303" s="25">
        <v>1.4E-3</v>
      </c>
      <c r="CP303" s="25">
        <v>1.6900000000000001E-5</v>
      </c>
      <c r="CQ303" s="25">
        <v>0.69450000000000001</v>
      </c>
      <c r="CR303" s="25">
        <v>0.20930000000000001</v>
      </c>
      <c r="CS303" s="25">
        <v>0.47360000000000002</v>
      </c>
      <c r="CT303" s="25">
        <v>1.35E-2</v>
      </c>
      <c r="CU303" s="25">
        <v>6.1000000000000004E-3</v>
      </c>
      <c r="CV303" s="25">
        <v>6.4299999999999996E-2</v>
      </c>
      <c r="CW303" s="25">
        <v>0.53979999999999995</v>
      </c>
      <c r="CX303" s="25">
        <v>0.30780000000000002</v>
      </c>
      <c r="CY303" s="25">
        <v>0.3377</v>
      </c>
      <c r="CZ303" s="25">
        <v>0.76239999999999997</v>
      </c>
      <c r="DA303" s="25">
        <v>0.35360000000000003</v>
      </c>
      <c r="DB303" s="25">
        <v>0.47149999999999997</v>
      </c>
      <c r="DC303" s="25">
        <v>0.54179999999999995</v>
      </c>
      <c r="DD303" s="25">
        <v>0.4577</v>
      </c>
      <c r="DE303" s="25">
        <v>0.99119999999999997</v>
      </c>
      <c r="DF303" s="41" t="str">
        <f t="shared" si="47"/>
        <v/>
      </c>
      <c r="DG303" s="41" t="str">
        <f t="shared" si="51"/>
        <v/>
      </c>
      <c r="DH303" s="41" t="str">
        <f t="shared" si="52"/>
        <v/>
      </c>
      <c r="DI303" s="41" t="str">
        <f t="shared" si="53"/>
        <v/>
      </c>
      <c r="DJ303" s="41" t="str">
        <f t="shared" si="54"/>
        <v/>
      </c>
      <c r="DK303" s="41" t="str">
        <f t="shared" si="55"/>
        <v/>
      </c>
      <c r="DL303" s="41" t="str">
        <f t="shared" si="45"/>
        <v/>
      </c>
      <c r="DM303" s="41" t="str">
        <f t="shared" si="46"/>
        <v/>
      </c>
      <c r="DN303" s="41">
        <f t="shared" si="48"/>
        <v>1</v>
      </c>
      <c r="DO303" s="41">
        <f t="shared" si="49"/>
        <v>0</v>
      </c>
      <c r="DP303" s="41">
        <f t="shared" si="50"/>
        <v>0</v>
      </c>
      <c r="DQ303" s="11"/>
      <c r="DR303" s="14" t="s">
        <v>1002</v>
      </c>
      <c r="DS303" s="14" t="s">
        <v>1075</v>
      </c>
      <c r="DT303" s="15">
        <v>1231</v>
      </c>
      <c r="DU303" s="15" t="s">
        <v>1121</v>
      </c>
      <c r="DV303" s="15">
        <v>5730</v>
      </c>
      <c r="DW303" s="15">
        <v>307.26425</v>
      </c>
    </row>
    <row r="304" spans="11:127" x14ac:dyDescent="0.2">
      <c r="K304" s="2"/>
      <c r="L304" s="13">
        <v>1143</v>
      </c>
      <c r="M304" s="46"/>
      <c r="N304" s="47"/>
      <c r="O304" s="14" t="s">
        <v>1122</v>
      </c>
      <c r="P304" s="15" t="s">
        <v>72</v>
      </c>
      <c r="Q304" s="15">
        <v>35174</v>
      </c>
      <c r="R304" s="14"/>
      <c r="S304" s="16" t="s">
        <v>1123</v>
      </c>
      <c r="T304" s="17">
        <v>5312531</v>
      </c>
      <c r="U304" s="11"/>
      <c r="V304" s="19">
        <v>1.4</v>
      </c>
      <c r="W304" s="19">
        <v>2.2999999999999998</v>
      </c>
      <c r="X304" s="19">
        <v>1.65</v>
      </c>
      <c r="Y304" s="19"/>
      <c r="Z304" s="20"/>
      <c r="AA304" s="19"/>
      <c r="AB304" s="19">
        <v>0.21</v>
      </c>
      <c r="AC304" s="22">
        <v>5.43</v>
      </c>
      <c r="AD304" s="22">
        <v>3.94</v>
      </c>
      <c r="AE304" s="22">
        <v>26.3</v>
      </c>
      <c r="AF304" s="19">
        <v>0.73</v>
      </c>
      <c r="AG304" s="19">
        <v>2.1</v>
      </c>
      <c r="AH304" s="24">
        <v>3.78</v>
      </c>
      <c r="AI304" s="22">
        <v>13.91</v>
      </c>
      <c r="AJ304" s="19">
        <v>1.81</v>
      </c>
      <c r="AK304" s="19">
        <v>3.67</v>
      </c>
      <c r="AL304" s="19">
        <v>0.69</v>
      </c>
      <c r="AM304" s="19">
        <v>8.31</v>
      </c>
      <c r="AN304" s="22">
        <v>12.25</v>
      </c>
      <c r="AO304" s="24">
        <v>11.96</v>
      </c>
      <c r="AP304" s="19">
        <v>1.47</v>
      </c>
      <c r="AQ304" s="19">
        <v>0.4</v>
      </c>
      <c r="AR304" s="19">
        <v>0.74</v>
      </c>
      <c r="AS304" s="24">
        <v>4.0199999999999996</v>
      </c>
      <c r="AT304" s="19">
        <v>2.4900000000000002</v>
      </c>
      <c r="AU304" s="19">
        <v>0.28000000000000003</v>
      </c>
      <c r="AV304" s="19">
        <v>1.1299999999999999</v>
      </c>
      <c r="AW304" s="19">
        <v>1.4</v>
      </c>
      <c r="AX304" s="19">
        <v>2.2999999999999998</v>
      </c>
      <c r="AY304" s="11"/>
      <c r="AZ304" s="25">
        <v>0.49049999999999999</v>
      </c>
      <c r="BA304" s="25">
        <v>0.43609999999999999</v>
      </c>
      <c r="BB304" s="25">
        <v>0.31630000000000003</v>
      </c>
      <c r="BC304" s="25">
        <v>0.68620000000000003</v>
      </c>
      <c r="BD304" s="25">
        <v>0.6048</v>
      </c>
      <c r="BE304" s="25">
        <v>0.93830000000000002</v>
      </c>
      <c r="BF304" s="25">
        <v>0.38700000000000001</v>
      </c>
      <c r="BG304" s="25">
        <v>0.2303</v>
      </c>
      <c r="BH304" s="25">
        <v>6.0399999999999998E-6</v>
      </c>
      <c r="BI304" s="25">
        <v>7.6400000000000001E-7</v>
      </c>
      <c r="BJ304" s="25">
        <v>0.45129999999999998</v>
      </c>
      <c r="BK304" s="25">
        <v>0.12640000000000001</v>
      </c>
      <c r="BL304" s="25">
        <v>0.29170000000000001</v>
      </c>
      <c r="BM304" s="25">
        <v>1.0200000000000001E-2</v>
      </c>
      <c r="BN304" s="25">
        <v>4.4299999999999999E-2</v>
      </c>
      <c r="BO304" s="25">
        <v>4.0000000000000002E-4</v>
      </c>
      <c r="BP304" s="25">
        <v>0.55110000000000003</v>
      </c>
      <c r="BQ304" s="25">
        <v>0.3211</v>
      </c>
      <c r="BR304" s="25">
        <v>6.2799999999999995E-2</v>
      </c>
      <c r="BS304" s="25">
        <v>3.2000000000000002E-3</v>
      </c>
      <c r="BT304" s="25">
        <v>0.37419999999999998</v>
      </c>
      <c r="BU304" s="25">
        <v>0.24490000000000001</v>
      </c>
      <c r="BV304" s="25">
        <v>0.35360000000000003</v>
      </c>
      <c r="BW304" s="25">
        <v>0.32369999999999999</v>
      </c>
      <c r="BX304" s="25">
        <v>2.87E-2</v>
      </c>
      <c r="BY304" s="25">
        <v>5.8299999999999998E-2</v>
      </c>
      <c r="BZ304" s="25">
        <v>0.2177</v>
      </c>
      <c r="CA304" s="25">
        <v>0.8256</v>
      </c>
      <c r="CB304" s="25">
        <v>0.30709999999999998</v>
      </c>
      <c r="CC304" s="25">
        <v>7.0300000000000001E-2</v>
      </c>
      <c r="CD304" s="25">
        <v>0.251</v>
      </c>
      <c r="CE304" s="25">
        <v>0.33129999999999998</v>
      </c>
      <c r="CF304" s="25">
        <v>0.53190000000000004</v>
      </c>
      <c r="CG304" s="25">
        <v>0.43009999999999998</v>
      </c>
      <c r="CH304" s="25">
        <v>0.2286</v>
      </c>
      <c r="CI304" s="25">
        <v>0.20549999999999999</v>
      </c>
      <c r="CJ304" s="25">
        <v>5.7000000000000002E-3</v>
      </c>
      <c r="CK304" s="25">
        <v>8.9999999999999993E-3</v>
      </c>
      <c r="CL304" s="25">
        <v>1.9E-3</v>
      </c>
      <c r="CM304" s="25">
        <v>0.59940000000000004</v>
      </c>
      <c r="CN304" s="25">
        <v>0.14940000000000001</v>
      </c>
      <c r="CO304" s="25">
        <v>4.8399999999999999E-2</v>
      </c>
      <c r="CP304" s="25">
        <v>1.6999999999999999E-3</v>
      </c>
      <c r="CQ304" s="25">
        <v>0.51900000000000002</v>
      </c>
      <c r="CR304" s="25">
        <v>0.20250000000000001</v>
      </c>
      <c r="CS304" s="25">
        <v>0.3639</v>
      </c>
      <c r="CT304" s="25">
        <v>0.17180000000000001</v>
      </c>
      <c r="CU304" s="25">
        <v>1.26E-2</v>
      </c>
      <c r="CV304" s="25">
        <v>8.2500000000000004E-2</v>
      </c>
      <c r="CW304" s="25">
        <v>0.23599999999999999</v>
      </c>
      <c r="CX304" s="25">
        <v>0.58819999999999995</v>
      </c>
      <c r="CY304" s="25">
        <v>0.18770000000000001</v>
      </c>
      <c r="CZ304" s="25">
        <v>0.57099999999999995</v>
      </c>
      <c r="DA304" s="25">
        <v>0.22689999999999999</v>
      </c>
      <c r="DB304" s="25">
        <v>0.31480000000000002</v>
      </c>
      <c r="DC304" s="25">
        <v>0.50460000000000005</v>
      </c>
      <c r="DD304" s="25">
        <v>0.4083</v>
      </c>
      <c r="DE304" s="25">
        <v>0.67410000000000003</v>
      </c>
      <c r="DF304" s="41" t="str">
        <f t="shared" si="47"/>
        <v/>
      </c>
      <c r="DG304" s="41" t="str">
        <f t="shared" si="51"/>
        <v/>
      </c>
      <c r="DH304" s="41" t="str">
        <f t="shared" si="52"/>
        <v/>
      </c>
      <c r="DI304" s="41" t="str">
        <f t="shared" si="53"/>
        <v/>
      </c>
      <c r="DJ304" s="41" t="str">
        <f t="shared" si="54"/>
        <v/>
      </c>
      <c r="DK304" s="41" t="str">
        <f t="shared" si="55"/>
        <v/>
      </c>
      <c r="DL304" s="41" t="str">
        <f t="shared" si="45"/>
        <v/>
      </c>
      <c r="DM304" s="41" t="str">
        <f t="shared" si="46"/>
        <v/>
      </c>
      <c r="DN304" s="41">
        <f t="shared" si="48"/>
        <v>1</v>
      </c>
      <c r="DO304" s="41">
        <f t="shared" si="49"/>
        <v>0</v>
      </c>
      <c r="DP304" s="41">
        <f t="shared" si="50"/>
        <v>0</v>
      </c>
      <c r="DQ304" s="11"/>
      <c r="DR304" s="14" t="s">
        <v>1002</v>
      </c>
      <c r="DS304" s="14" t="s">
        <v>1075</v>
      </c>
      <c r="DT304" s="15">
        <v>100001472</v>
      </c>
      <c r="DU304" s="15" t="s">
        <v>1124</v>
      </c>
      <c r="DV304" s="15">
        <v>5650</v>
      </c>
      <c r="DW304" s="15">
        <v>305.24860000000001</v>
      </c>
    </row>
    <row r="305" spans="11:127" x14ac:dyDescent="0.2">
      <c r="K305" s="2"/>
      <c r="L305" s="13">
        <v>1191</v>
      </c>
      <c r="M305" s="46"/>
      <c r="N305" s="45" t="s">
        <v>1125</v>
      </c>
      <c r="O305" s="14" t="s">
        <v>1126</v>
      </c>
      <c r="P305" s="15" t="s">
        <v>72</v>
      </c>
      <c r="Q305" s="15">
        <v>22273</v>
      </c>
      <c r="R305" s="14"/>
      <c r="S305" s="16" t="s">
        <v>1127</v>
      </c>
      <c r="T305" s="17">
        <v>12587</v>
      </c>
      <c r="U305" s="11"/>
      <c r="V305" s="19">
        <v>1.1399999999999999</v>
      </c>
      <c r="W305" s="19">
        <v>1.04</v>
      </c>
      <c r="X305" s="19">
        <v>0.9</v>
      </c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1"/>
      <c r="AZ305" s="25">
        <v>0.81679999999999997</v>
      </c>
      <c r="BA305" s="25">
        <v>0.53400000000000003</v>
      </c>
      <c r="BB305" s="25">
        <v>0.98070000000000002</v>
      </c>
      <c r="BC305" s="25">
        <v>0.99570000000000003</v>
      </c>
      <c r="BD305" s="25">
        <v>0.84160000000000001</v>
      </c>
      <c r="BE305" s="25">
        <v>0.94879999999999998</v>
      </c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  <c r="BT305" s="25"/>
      <c r="BU305" s="25"/>
      <c r="BV305" s="25"/>
      <c r="BW305" s="25"/>
      <c r="BX305" s="25"/>
      <c r="BY305" s="25"/>
      <c r="BZ305" s="25"/>
      <c r="CA305" s="25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/>
      <c r="CM305" s="25"/>
      <c r="CN305" s="25"/>
      <c r="CO305" s="25"/>
      <c r="CP305" s="25"/>
      <c r="CQ305" s="25"/>
      <c r="CR305" s="25"/>
      <c r="CS305" s="25"/>
      <c r="CT305" s="25"/>
      <c r="CU305" s="25"/>
      <c r="CV305" s="25"/>
      <c r="CW305" s="25"/>
      <c r="CX305" s="25"/>
      <c r="CY305" s="25"/>
      <c r="CZ305" s="25"/>
      <c r="DA305" s="25"/>
      <c r="DB305" s="25"/>
      <c r="DC305" s="25"/>
      <c r="DD305" s="25"/>
      <c r="DE305" s="25"/>
      <c r="DF305" s="41" t="str">
        <f t="shared" si="47"/>
        <v/>
      </c>
      <c r="DG305" s="41" t="str">
        <f t="shared" si="51"/>
        <v/>
      </c>
      <c r="DH305" s="41" t="str">
        <f t="shared" si="52"/>
        <v/>
      </c>
      <c r="DI305" s="41" t="str">
        <f t="shared" si="53"/>
        <v/>
      </c>
      <c r="DJ305" s="41" t="str">
        <f t="shared" si="54"/>
        <v/>
      </c>
      <c r="DK305" s="41" t="str">
        <f t="shared" si="55"/>
        <v/>
      </c>
      <c r="DL305" s="41" t="str">
        <f t="shared" si="45"/>
        <v/>
      </c>
      <c r="DM305" s="41" t="str">
        <f t="shared" si="46"/>
        <v/>
      </c>
      <c r="DN305" s="41" t="str">
        <f t="shared" si="48"/>
        <v/>
      </c>
      <c r="DO305" s="41">
        <f t="shared" si="49"/>
        <v>0</v>
      </c>
      <c r="DP305" s="41">
        <f t="shared" si="50"/>
        <v>0</v>
      </c>
      <c r="DQ305" s="11"/>
      <c r="DR305" s="14" t="s">
        <v>1002</v>
      </c>
      <c r="DS305" s="14" t="s">
        <v>1125</v>
      </c>
      <c r="DT305" s="15">
        <v>100000806</v>
      </c>
      <c r="DU305" s="15" t="s">
        <v>1128</v>
      </c>
      <c r="DV305" s="15">
        <v>2570</v>
      </c>
      <c r="DW305" s="15">
        <v>115.07644999999999</v>
      </c>
    </row>
    <row r="306" spans="11:127" x14ac:dyDescent="0.2">
      <c r="K306" s="2"/>
      <c r="L306" s="13">
        <v>1195</v>
      </c>
      <c r="M306" s="46"/>
      <c r="N306" s="46"/>
      <c r="O306" s="14" t="s">
        <v>1129</v>
      </c>
      <c r="P306" s="15" t="s">
        <v>72</v>
      </c>
      <c r="Q306" s="15">
        <v>38293</v>
      </c>
      <c r="R306" s="14"/>
      <c r="S306" s="14"/>
      <c r="T306" s="17">
        <v>151014</v>
      </c>
      <c r="U306" s="11"/>
      <c r="V306" s="19">
        <v>1.31</v>
      </c>
      <c r="W306" s="19">
        <v>1.5</v>
      </c>
      <c r="X306" s="19">
        <v>1.1499999999999999</v>
      </c>
      <c r="Y306" s="20"/>
      <c r="Z306" s="20"/>
      <c r="AA306" s="20"/>
      <c r="AB306" s="18">
        <v>0.26</v>
      </c>
      <c r="AC306" s="24">
        <v>3.57</v>
      </c>
      <c r="AD306" s="24">
        <v>2.91</v>
      </c>
      <c r="AE306" s="22">
        <v>13.68</v>
      </c>
      <c r="AF306" s="19">
        <v>0.82</v>
      </c>
      <c r="AG306" s="19">
        <v>4.8600000000000003</v>
      </c>
      <c r="AH306" s="22">
        <v>6.67</v>
      </c>
      <c r="AI306" s="22">
        <v>7.4</v>
      </c>
      <c r="AJ306" s="22">
        <v>1.37</v>
      </c>
      <c r="AK306" s="19">
        <v>1.1100000000000001</v>
      </c>
      <c r="AL306" s="19">
        <v>0.56999999999999995</v>
      </c>
      <c r="AM306" s="19">
        <v>0.47</v>
      </c>
      <c r="AN306" s="22">
        <v>10.55</v>
      </c>
      <c r="AO306" s="19">
        <v>0.82</v>
      </c>
      <c r="AP306" s="22">
        <v>22.68</v>
      </c>
      <c r="AQ306" s="19">
        <v>0.51</v>
      </c>
      <c r="AR306" s="19">
        <v>0.42</v>
      </c>
      <c r="AS306" s="19">
        <v>9.57</v>
      </c>
      <c r="AT306" s="19">
        <v>0.9</v>
      </c>
      <c r="AU306" s="19">
        <v>0.96</v>
      </c>
      <c r="AV306" s="18">
        <v>0.05</v>
      </c>
      <c r="AW306" s="19">
        <v>1.31</v>
      </c>
      <c r="AX306" s="19">
        <v>1.5</v>
      </c>
      <c r="AY306" s="11"/>
      <c r="AZ306" s="25">
        <v>0.74909999999999999</v>
      </c>
      <c r="BA306" s="25">
        <v>0.51129999999999998</v>
      </c>
      <c r="BB306" s="25">
        <v>0.97529999999999994</v>
      </c>
      <c r="BC306" s="25">
        <v>0.995</v>
      </c>
      <c r="BD306" s="25">
        <v>0.76570000000000005</v>
      </c>
      <c r="BE306" s="25">
        <v>0.94879999999999998</v>
      </c>
      <c r="BF306" s="25">
        <v>3.5000000000000001E-3</v>
      </c>
      <c r="BG306" s="25">
        <v>1.2500000000000001E-2</v>
      </c>
      <c r="BH306" s="25">
        <v>3.5899999999999997E-8</v>
      </c>
      <c r="BI306" s="25">
        <v>6.7500000000000001E-9</v>
      </c>
      <c r="BJ306" s="25">
        <v>1.37E-2</v>
      </c>
      <c r="BK306" s="25">
        <v>1.5800000000000002E-2</v>
      </c>
      <c r="BL306" s="25">
        <v>2.2499999999999999E-2</v>
      </c>
      <c r="BM306" s="25">
        <v>9.5799999999999996E-2</v>
      </c>
      <c r="BN306" s="25">
        <v>7.8399999999999997E-2</v>
      </c>
      <c r="BO306" s="25">
        <v>2.0000000000000001E-4</v>
      </c>
      <c r="BP306" s="25">
        <v>0.92190000000000005</v>
      </c>
      <c r="BQ306" s="25">
        <v>0.90569999999999995</v>
      </c>
      <c r="BR306" s="25">
        <v>4.0000000000000001E-3</v>
      </c>
      <c r="BS306" s="25">
        <v>1.1999999999999999E-3</v>
      </c>
      <c r="BT306" s="25">
        <v>2.8999999999999998E-3</v>
      </c>
      <c r="BU306" s="25">
        <v>0.68530000000000002</v>
      </c>
      <c r="BV306" s="25">
        <v>0.39300000000000002</v>
      </c>
      <c r="BW306" s="25">
        <v>0.26919999999999999</v>
      </c>
      <c r="BX306" s="25">
        <v>1.4E-3</v>
      </c>
      <c r="BY306" s="25">
        <v>0.79979999999999996</v>
      </c>
      <c r="BZ306" s="25">
        <v>3.6199999999999999E-5</v>
      </c>
      <c r="CA306" s="25">
        <v>0.19980000000000001</v>
      </c>
      <c r="CB306" s="25">
        <v>0.1169</v>
      </c>
      <c r="CC306" s="25">
        <v>0.3574</v>
      </c>
      <c r="CD306" s="25">
        <v>0.91410000000000002</v>
      </c>
      <c r="CE306" s="25">
        <v>0.99829999999999997</v>
      </c>
      <c r="CF306" s="25">
        <v>4.5399999999999999E-5</v>
      </c>
      <c r="CG306" s="25">
        <v>0.75700000000000001</v>
      </c>
      <c r="CH306" s="25">
        <v>0.97330000000000005</v>
      </c>
      <c r="CI306" s="25">
        <v>3.5799999999999998E-2</v>
      </c>
      <c r="CJ306" s="25">
        <v>3.49E-2</v>
      </c>
      <c r="CK306" s="25">
        <v>1.4500000000000001E-2</v>
      </c>
      <c r="CL306" s="25">
        <v>8.0000000000000004E-4</v>
      </c>
      <c r="CM306" s="25">
        <v>0.70120000000000005</v>
      </c>
      <c r="CN306" s="25">
        <v>0.30940000000000001</v>
      </c>
      <c r="CO306" s="25">
        <v>5.7999999999999996E-3</v>
      </c>
      <c r="CP306" s="25">
        <v>6.9999999999999999E-4</v>
      </c>
      <c r="CQ306" s="25">
        <v>2.8299999999999999E-2</v>
      </c>
      <c r="CR306" s="25">
        <v>0.3821</v>
      </c>
      <c r="CS306" s="25">
        <v>0.38229999999999997</v>
      </c>
      <c r="CT306" s="25">
        <v>0.15010000000000001</v>
      </c>
      <c r="CU306" s="25">
        <v>1.1000000000000001E-3</v>
      </c>
      <c r="CV306" s="25">
        <v>0.4158</v>
      </c>
      <c r="CW306" s="25">
        <v>2.9999999999999997E-4</v>
      </c>
      <c r="CX306" s="25">
        <v>0.32479999999999998</v>
      </c>
      <c r="CY306" s="25">
        <v>0.104</v>
      </c>
      <c r="CZ306" s="25">
        <v>0.95499999999999996</v>
      </c>
      <c r="DA306" s="25">
        <v>0.40260000000000001</v>
      </c>
      <c r="DB306" s="25">
        <v>0.54920000000000002</v>
      </c>
      <c r="DC306" s="25">
        <v>1.1999999999999999E-3</v>
      </c>
      <c r="DD306" s="25">
        <v>0.47720000000000001</v>
      </c>
      <c r="DE306" s="25">
        <v>0.99119999999999997</v>
      </c>
      <c r="DF306" s="41" t="str">
        <f t="shared" si="47"/>
        <v/>
      </c>
      <c r="DG306" s="41" t="str">
        <f t="shared" si="51"/>
        <v/>
      </c>
      <c r="DH306" s="41" t="str">
        <f t="shared" si="52"/>
        <v/>
      </c>
      <c r="DI306" s="41" t="str">
        <f t="shared" si="53"/>
        <v/>
      </c>
      <c r="DJ306" s="41" t="str">
        <f t="shared" si="54"/>
        <v/>
      </c>
      <c r="DK306" s="41" t="str">
        <f t="shared" si="55"/>
        <v>down</v>
      </c>
      <c r="DL306" s="41" t="str">
        <f t="shared" si="45"/>
        <v/>
      </c>
      <c r="DM306" s="41" t="str">
        <f t="shared" si="46"/>
        <v/>
      </c>
      <c r="DN306" s="41">
        <f t="shared" si="48"/>
        <v>1</v>
      </c>
      <c r="DO306" s="41">
        <f t="shared" si="49"/>
        <v>1</v>
      </c>
      <c r="DP306" s="41">
        <f t="shared" si="50"/>
        <v>1</v>
      </c>
      <c r="DQ306" s="11"/>
      <c r="DR306" s="14" t="s">
        <v>1002</v>
      </c>
      <c r="DS306" s="14" t="s">
        <v>1125</v>
      </c>
      <c r="DT306" s="15">
        <v>100002344</v>
      </c>
      <c r="DU306" s="15" t="s">
        <v>1130</v>
      </c>
      <c r="DV306" s="15">
        <v>5499</v>
      </c>
      <c r="DW306" s="15">
        <v>241.21729999999999</v>
      </c>
    </row>
    <row r="307" spans="11:127" x14ac:dyDescent="0.2">
      <c r="K307" s="2"/>
      <c r="L307" s="13">
        <v>1198</v>
      </c>
      <c r="M307" s="46"/>
      <c r="N307" s="46"/>
      <c r="O307" s="14" t="s">
        <v>1131</v>
      </c>
      <c r="P307" s="15" t="s">
        <v>72</v>
      </c>
      <c r="Q307" s="15">
        <v>38768</v>
      </c>
      <c r="R307" s="14"/>
      <c r="S307" s="14"/>
      <c r="T307" s="17">
        <v>17903417</v>
      </c>
      <c r="U307" s="11"/>
      <c r="V307" s="19">
        <v>1.1000000000000001</v>
      </c>
      <c r="W307" s="19">
        <v>1.05</v>
      </c>
      <c r="X307" s="19">
        <v>0.95</v>
      </c>
      <c r="Y307" s="19"/>
      <c r="Z307" s="20"/>
      <c r="AA307" s="19"/>
      <c r="AB307" s="18">
        <v>0.47</v>
      </c>
      <c r="AC307" s="19">
        <v>1.44</v>
      </c>
      <c r="AD307" s="19">
        <v>2.15</v>
      </c>
      <c r="AE307" s="22">
        <v>3.05</v>
      </c>
      <c r="AF307" s="19">
        <v>1.49</v>
      </c>
      <c r="AG307" s="19">
        <v>1.76</v>
      </c>
      <c r="AH307" s="24">
        <v>2.27</v>
      </c>
      <c r="AI307" s="22">
        <v>3.28</v>
      </c>
      <c r="AJ307" s="19">
        <v>1.29</v>
      </c>
      <c r="AK307" s="19">
        <v>1.44</v>
      </c>
      <c r="AL307" s="19">
        <v>1.21</v>
      </c>
      <c r="AM307" s="19">
        <v>2.11</v>
      </c>
      <c r="AN307" s="22">
        <v>3.59</v>
      </c>
      <c r="AO307" s="19">
        <v>1.74</v>
      </c>
      <c r="AP307" s="19">
        <v>1.7</v>
      </c>
      <c r="AQ307" s="19">
        <v>0.72</v>
      </c>
      <c r="AR307" s="19">
        <v>0.63</v>
      </c>
      <c r="AS307" s="22">
        <v>2.7</v>
      </c>
      <c r="AT307" s="19">
        <v>1.61</v>
      </c>
      <c r="AU307" s="19">
        <v>1.1399999999999999</v>
      </c>
      <c r="AV307" s="19">
        <v>0.92</v>
      </c>
      <c r="AW307" s="19">
        <v>1.1000000000000001</v>
      </c>
      <c r="AX307" s="19">
        <v>1.05</v>
      </c>
      <c r="AY307" s="11"/>
      <c r="AZ307" s="25">
        <v>0.97589999999999999</v>
      </c>
      <c r="BA307" s="25">
        <v>0.58179999999999998</v>
      </c>
      <c r="BB307" s="25">
        <v>0.82550000000000001</v>
      </c>
      <c r="BC307" s="25">
        <v>0.995</v>
      </c>
      <c r="BD307" s="25">
        <v>0.80759999999999998</v>
      </c>
      <c r="BE307" s="25">
        <v>0.94879999999999998</v>
      </c>
      <c r="BF307" s="25">
        <v>0.58160000000000001</v>
      </c>
      <c r="BG307" s="25">
        <v>0.2974</v>
      </c>
      <c r="BH307" s="25">
        <v>1.1000000000000001E-3</v>
      </c>
      <c r="BI307" s="25">
        <v>9.8099999999999999E-5</v>
      </c>
      <c r="BJ307" s="25">
        <v>0.48370000000000002</v>
      </c>
      <c r="BK307" s="25">
        <v>0.1326</v>
      </c>
      <c r="BL307" s="25">
        <v>4.7699999999999999E-2</v>
      </c>
      <c r="BM307" s="25">
        <v>0.45710000000000001</v>
      </c>
      <c r="BN307" s="25">
        <v>0.2225</v>
      </c>
      <c r="BO307" s="25">
        <v>7.4000000000000003E-3</v>
      </c>
      <c r="BP307" s="25">
        <v>0.63009999999999999</v>
      </c>
      <c r="BQ307" s="25">
        <v>0.3347</v>
      </c>
      <c r="BR307" s="25">
        <v>5.91E-2</v>
      </c>
      <c r="BS307" s="25">
        <v>3.1600000000000003E-2</v>
      </c>
      <c r="BT307" s="25">
        <v>0.34499999999999997</v>
      </c>
      <c r="BU307" s="25">
        <v>0.78290000000000004</v>
      </c>
      <c r="BV307" s="25">
        <v>0.58799999999999997</v>
      </c>
      <c r="BW307" s="25">
        <v>0.13009999999999999</v>
      </c>
      <c r="BX307" s="25">
        <v>4.0099999999999997E-2</v>
      </c>
      <c r="BY307" s="25">
        <v>0.32600000000000001</v>
      </c>
      <c r="BZ307" s="25">
        <v>0.57509999999999994</v>
      </c>
      <c r="CA307" s="25">
        <v>0.35970000000000002</v>
      </c>
      <c r="CB307" s="25">
        <v>0.23449999999999999</v>
      </c>
      <c r="CC307" s="25">
        <v>4.2599999999999999E-2</v>
      </c>
      <c r="CD307" s="25">
        <v>0.1772</v>
      </c>
      <c r="CE307" s="25">
        <v>0.80130000000000001</v>
      </c>
      <c r="CF307" s="25">
        <v>0.67989999999999995</v>
      </c>
      <c r="CG307" s="25">
        <v>0.96389999999999998</v>
      </c>
      <c r="CH307" s="25">
        <v>0.73880000000000001</v>
      </c>
      <c r="CI307" s="25">
        <v>6.25E-2</v>
      </c>
      <c r="CJ307" s="25">
        <v>0.123</v>
      </c>
      <c r="CK307" s="25">
        <v>3.5299999999999998E-2</v>
      </c>
      <c r="CL307" s="25">
        <v>1.5699999999999999E-2</v>
      </c>
      <c r="CM307" s="25">
        <v>0.63339999999999996</v>
      </c>
      <c r="CN307" s="25">
        <v>0.15260000000000001</v>
      </c>
      <c r="CO307" s="25">
        <v>4.6100000000000002E-2</v>
      </c>
      <c r="CP307" s="25">
        <v>1.15E-2</v>
      </c>
      <c r="CQ307" s="25">
        <v>0.50690000000000002</v>
      </c>
      <c r="CR307" s="25">
        <v>0.40610000000000002</v>
      </c>
      <c r="CS307" s="25">
        <v>0.47420000000000001</v>
      </c>
      <c r="CT307" s="25">
        <v>8.9099999999999999E-2</v>
      </c>
      <c r="CU307" s="25">
        <v>1.6400000000000001E-2</v>
      </c>
      <c r="CV307" s="25">
        <v>0.23949999999999999</v>
      </c>
      <c r="CW307" s="25">
        <v>0.41770000000000002</v>
      </c>
      <c r="CX307" s="25">
        <v>0.41299999999999998</v>
      </c>
      <c r="CY307" s="25">
        <v>0.159</v>
      </c>
      <c r="CZ307" s="25">
        <v>0.4965</v>
      </c>
      <c r="DA307" s="25">
        <v>0.193</v>
      </c>
      <c r="DB307" s="25">
        <v>0.48920000000000002</v>
      </c>
      <c r="DC307" s="25">
        <v>0.55159999999999998</v>
      </c>
      <c r="DD307" s="25">
        <v>0.53500000000000003</v>
      </c>
      <c r="DE307" s="25">
        <v>0.98409999999999997</v>
      </c>
      <c r="DF307" s="41" t="str">
        <f t="shared" si="47"/>
        <v/>
      </c>
      <c r="DG307" s="41" t="str">
        <f t="shared" si="51"/>
        <v/>
      </c>
      <c r="DH307" s="41" t="str">
        <f t="shared" si="52"/>
        <v/>
      </c>
      <c r="DI307" s="41" t="str">
        <f t="shared" si="53"/>
        <v/>
      </c>
      <c r="DJ307" s="41" t="str">
        <f t="shared" si="54"/>
        <v/>
      </c>
      <c r="DK307" s="41" t="str">
        <f t="shared" si="55"/>
        <v/>
      </c>
      <c r="DL307" s="41" t="str">
        <f t="shared" si="45"/>
        <v/>
      </c>
      <c r="DM307" s="41" t="str">
        <f t="shared" si="46"/>
        <v/>
      </c>
      <c r="DN307" s="41">
        <f t="shared" si="48"/>
        <v>1</v>
      </c>
      <c r="DO307" s="41">
        <f t="shared" si="49"/>
        <v>0</v>
      </c>
      <c r="DP307" s="41">
        <f t="shared" si="50"/>
        <v>0</v>
      </c>
      <c r="DQ307" s="11"/>
      <c r="DR307" s="14" t="s">
        <v>1002</v>
      </c>
      <c r="DS307" s="14" t="s">
        <v>1125</v>
      </c>
      <c r="DT307" s="15">
        <v>100002945</v>
      </c>
      <c r="DU307" s="15"/>
      <c r="DV307" s="15">
        <v>5695</v>
      </c>
      <c r="DW307" s="15">
        <v>269.24867999999998</v>
      </c>
    </row>
    <row r="308" spans="11:127" x14ac:dyDescent="0.2">
      <c r="K308" s="2"/>
      <c r="L308" s="13">
        <v>1201</v>
      </c>
      <c r="M308" s="46"/>
      <c r="N308" s="47"/>
      <c r="O308" s="14" t="s">
        <v>1132</v>
      </c>
      <c r="P308" s="15" t="s">
        <v>72</v>
      </c>
      <c r="Q308" s="15">
        <v>38296</v>
      </c>
      <c r="R308" s="14"/>
      <c r="S308" s="16" t="s">
        <v>1133</v>
      </c>
      <c r="T308" s="17">
        <v>3083779</v>
      </c>
      <c r="U308" s="11"/>
      <c r="V308" s="19">
        <v>1.87</v>
      </c>
      <c r="W308" s="19">
        <v>0.7</v>
      </c>
      <c r="X308" s="19">
        <v>0.38</v>
      </c>
      <c r="Y308" s="19"/>
      <c r="Z308" s="20"/>
      <c r="AA308" s="19"/>
      <c r="AB308" s="19">
        <v>0.89</v>
      </c>
      <c r="AC308" s="19">
        <v>1.77</v>
      </c>
      <c r="AD308" s="22">
        <v>3.34</v>
      </c>
      <c r="AE308" s="24">
        <v>1.98</v>
      </c>
      <c r="AF308" s="19">
        <v>1.88</v>
      </c>
      <c r="AG308" s="19">
        <v>1.45</v>
      </c>
      <c r="AH308" s="19">
        <v>1.74</v>
      </c>
      <c r="AI308" s="22">
        <v>4.82</v>
      </c>
      <c r="AJ308" s="19">
        <v>1.2</v>
      </c>
      <c r="AK308" s="19">
        <v>2.77</v>
      </c>
      <c r="AL308" s="19">
        <v>1.23</v>
      </c>
      <c r="AM308" s="19">
        <v>1.96</v>
      </c>
      <c r="AN308" s="19">
        <v>2.2200000000000002</v>
      </c>
      <c r="AO308" s="19">
        <v>1.59</v>
      </c>
      <c r="AP308" s="19">
        <v>1.1299999999999999</v>
      </c>
      <c r="AQ308" s="19">
        <v>1.29</v>
      </c>
      <c r="AR308" s="19">
        <v>1.05</v>
      </c>
      <c r="AS308" s="24">
        <v>2.1</v>
      </c>
      <c r="AT308" s="19">
        <v>1.45</v>
      </c>
      <c r="AU308" s="19">
        <v>1.27</v>
      </c>
      <c r="AV308" s="19">
        <v>1.17</v>
      </c>
      <c r="AW308" s="19">
        <v>1.87</v>
      </c>
      <c r="AX308" s="19">
        <v>0.7</v>
      </c>
      <c r="AY308" s="11"/>
      <c r="AZ308" s="25">
        <v>0.71689999999999998</v>
      </c>
      <c r="BA308" s="25">
        <v>0.50460000000000005</v>
      </c>
      <c r="BB308" s="25">
        <v>0.27860000000000001</v>
      </c>
      <c r="BC308" s="25">
        <v>0.63260000000000005</v>
      </c>
      <c r="BD308" s="25">
        <v>0.25840000000000002</v>
      </c>
      <c r="BE308" s="25">
        <v>0.93830000000000002</v>
      </c>
      <c r="BF308" s="25">
        <v>0.2072</v>
      </c>
      <c r="BG308" s="25">
        <v>0.15029999999999999</v>
      </c>
      <c r="BH308" s="25">
        <v>1.2999999999999999E-3</v>
      </c>
      <c r="BI308" s="25">
        <v>1E-4</v>
      </c>
      <c r="BJ308" s="25">
        <v>0.55620000000000003</v>
      </c>
      <c r="BK308" s="25">
        <v>0.14460000000000001</v>
      </c>
      <c r="BL308" s="25">
        <v>0.70540000000000003</v>
      </c>
      <c r="BM308" s="25">
        <v>0.18890000000000001</v>
      </c>
      <c r="BN308" s="25">
        <v>1.3299999999999999E-2</v>
      </c>
      <c r="BO308" s="25">
        <v>9.2700000000000005E-2</v>
      </c>
      <c r="BP308" s="25">
        <v>0.2268</v>
      </c>
      <c r="BQ308" s="25">
        <v>0.2462</v>
      </c>
      <c r="BR308" s="25">
        <v>0.1019</v>
      </c>
      <c r="BS308" s="25">
        <v>4.0000000000000001E-3</v>
      </c>
      <c r="BT308" s="25">
        <v>0.62580000000000002</v>
      </c>
      <c r="BU308" s="25">
        <v>0.18770000000000001</v>
      </c>
      <c r="BV308" s="25">
        <v>0.55249999999999999</v>
      </c>
      <c r="BW308" s="25">
        <v>0.10440000000000001</v>
      </c>
      <c r="BX308" s="25">
        <v>0.31859999999999999</v>
      </c>
      <c r="BY308" s="25">
        <v>0.29730000000000001</v>
      </c>
      <c r="BZ308" s="25">
        <v>0.52259999999999995</v>
      </c>
      <c r="CA308" s="25">
        <v>0.85870000000000002</v>
      </c>
      <c r="CB308" s="25">
        <v>0.97829999999999995</v>
      </c>
      <c r="CC308" s="25">
        <v>8.8800000000000004E-2</v>
      </c>
      <c r="CD308" s="25">
        <v>0.31919999999999998</v>
      </c>
      <c r="CE308" s="25">
        <v>0.61109999999999998</v>
      </c>
      <c r="CF308" s="25">
        <v>0.72970000000000002</v>
      </c>
      <c r="CG308" s="25">
        <v>0.53600000000000003</v>
      </c>
      <c r="CH308" s="25">
        <v>0.13450000000000001</v>
      </c>
      <c r="CI308" s="25">
        <v>0.36509999999999998</v>
      </c>
      <c r="CJ308" s="25">
        <v>6.1899999999999997E-2</v>
      </c>
      <c r="CK308" s="25">
        <v>3.2000000000000002E-3</v>
      </c>
      <c r="CL308" s="25">
        <v>9.11E-2</v>
      </c>
      <c r="CM308" s="25">
        <v>0.38600000000000001</v>
      </c>
      <c r="CN308" s="25">
        <v>0.12239999999999999</v>
      </c>
      <c r="CO308" s="25">
        <v>6.9800000000000001E-2</v>
      </c>
      <c r="CP308" s="25">
        <v>2E-3</v>
      </c>
      <c r="CQ308" s="25">
        <v>0.62670000000000003</v>
      </c>
      <c r="CR308" s="25">
        <v>0.18279999999999999</v>
      </c>
      <c r="CS308" s="25">
        <v>0.46500000000000002</v>
      </c>
      <c r="CT308" s="25">
        <v>7.6999999999999999E-2</v>
      </c>
      <c r="CU308" s="25">
        <v>8.9599999999999999E-2</v>
      </c>
      <c r="CV308" s="25">
        <v>0.22370000000000001</v>
      </c>
      <c r="CW308" s="25">
        <v>0.4007</v>
      </c>
      <c r="CX308" s="25">
        <v>0.59519999999999995</v>
      </c>
      <c r="CY308" s="25">
        <v>0.39560000000000001</v>
      </c>
      <c r="CZ308" s="25">
        <v>0.59719999999999995</v>
      </c>
      <c r="DA308" s="25">
        <v>0.25069999999999998</v>
      </c>
      <c r="DB308" s="25">
        <v>0.43780000000000002</v>
      </c>
      <c r="DC308" s="25">
        <v>0.56289999999999996</v>
      </c>
      <c r="DD308" s="25">
        <v>0.437</v>
      </c>
      <c r="DE308" s="25">
        <v>0.53380000000000005</v>
      </c>
      <c r="DF308" s="41" t="str">
        <f t="shared" si="47"/>
        <v/>
      </c>
      <c r="DG308" s="41" t="str">
        <f t="shared" si="51"/>
        <v/>
      </c>
      <c r="DH308" s="41" t="str">
        <f t="shared" si="52"/>
        <v/>
      </c>
      <c r="DI308" s="41" t="str">
        <f t="shared" si="53"/>
        <v/>
      </c>
      <c r="DJ308" s="41" t="str">
        <f t="shared" si="54"/>
        <v/>
      </c>
      <c r="DK308" s="41" t="str">
        <f t="shared" si="55"/>
        <v/>
      </c>
      <c r="DL308" s="41" t="str">
        <f t="shared" si="45"/>
        <v/>
      </c>
      <c r="DM308" s="41" t="str">
        <f t="shared" si="46"/>
        <v/>
      </c>
      <c r="DN308" s="41">
        <f t="shared" si="48"/>
        <v>1</v>
      </c>
      <c r="DO308" s="41">
        <f t="shared" si="49"/>
        <v>0</v>
      </c>
      <c r="DP308" s="41">
        <f t="shared" si="50"/>
        <v>0</v>
      </c>
      <c r="DQ308" s="11"/>
      <c r="DR308" s="14" t="s">
        <v>1002</v>
      </c>
      <c r="DS308" s="14" t="s">
        <v>1125</v>
      </c>
      <c r="DT308" s="15">
        <v>100002356</v>
      </c>
      <c r="DU308" s="15" t="s">
        <v>1134</v>
      </c>
      <c r="DV308" s="15">
        <v>5993</v>
      </c>
      <c r="DW308" s="15">
        <v>297.2799</v>
      </c>
    </row>
    <row r="309" spans="11:127" x14ac:dyDescent="0.2">
      <c r="K309" s="2"/>
      <c r="L309" s="13">
        <v>1209</v>
      </c>
      <c r="M309" s="46"/>
      <c r="N309" s="45" t="s">
        <v>1135</v>
      </c>
      <c r="O309" s="14" t="s">
        <v>1136</v>
      </c>
      <c r="P309" s="15" t="s">
        <v>62</v>
      </c>
      <c r="Q309" s="15">
        <v>42978</v>
      </c>
      <c r="R309" s="14"/>
      <c r="S309" s="16" t="s">
        <v>1137</v>
      </c>
      <c r="T309" s="17">
        <v>11686</v>
      </c>
      <c r="U309" s="11"/>
      <c r="V309" s="23">
        <v>0.68</v>
      </c>
      <c r="W309" s="18">
        <v>0.55000000000000004</v>
      </c>
      <c r="X309" s="19">
        <v>0.8</v>
      </c>
      <c r="Y309" s="19"/>
      <c r="Z309" s="20"/>
      <c r="AA309" s="20"/>
      <c r="AB309" s="22">
        <v>1.87</v>
      </c>
      <c r="AC309" s="22">
        <v>4.05</v>
      </c>
      <c r="AD309" s="22">
        <v>6.74</v>
      </c>
      <c r="AE309" s="22">
        <v>2.16</v>
      </c>
      <c r="AF309" s="22">
        <v>1.67</v>
      </c>
      <c r="AG309" s="22">
        <v>1.84</v>
      </c>
      <c r="AH309" s="22">
        <v>3.24</v>
      </c>
      <c r="AI309" s="22">
        <v>4.1900000000000004</v>
      </c>
      <c r="AJ309" s="22">
        <v>1.76</v>
      </c>
      <c r="AK309" s="19">
        <v>1.29</v>
      </c>
      <c r="AL309" s="19">
        <v>0.69</v>
      </c>
      <c r="AM309" s="22">
        <v>2.36</v>
      </c>
      <c r="AN309" s="22">
        <v>2.42</v>
      </c>
      <c r="AO309" s="22">
        <v>3.42</v>
      </c>
      <c r="AP309" s="19">
        <v>1.02</v>
      </c>
      <c r="AQ309" s="19">
        <v>1.0900000000000001</v>
      </c>
      <c r="AR309" s="24">
        <v>1.52</v>
      </c>
      <c r="AS309" s="19">
        <v>1.08</v>
      </c>
      <c r="AT309" s="18">
        <v>0.56000000000000005</v>
      </c>
      <c r="AU309" s="19">
        <v>0.88</v>
      </c>
      <c r="AV309" s="19">
        <v>0.89</v>
      </c>
      <c r="AW309" s="18">
        <v>0.68</v>
      </c>
      <c r="AX309" s="18">
        <v>0.55000000000000004</v>
      </c>
      <c r="AY309" s="11"/>
      <c r="AZ309" s="25">
        <v>9.8000000000000004E-2</v>
      </c>
      <c r="BA309" s="25">
        <v>0.21360000000000001</v>
      </c>
      <c r="BB309" s="25">
        <v>2.0400000000000001E-2</v>
      </c>
      <c r="BC309" s="25">
        <v>0.1855</v>
      </c>
      <c r="BD309" s="25">
        <v>0.70030000000000003</v>
      </c>
      <c r="BE309" s="25">
        <v>0.93830000000000002</v>
      </c>
      <c r="BF309" s="25">
        <v>0.19409999999999999</v>
      </c>
      <c r="BG309" s="25">
        <v>0.14510000000000001</v>
      </c>
      <c r="BH309" s="25">
        <v>2E-14</v>
      </c>
      <c r="BI309" s="25">
        <v>1.4999999999999999E-14</v>
      </c>
      <c r="BJ309" s="25">
        <v>1.46E-2</v>
      </c>
      <c r="BK309" s="25">
        <v>1.6400000000000001E-2</v>
      </c>
      <c r="BL309" s="25">
        <v>6.6E-3</v>
      </c>
      <c r="BM309" s="25">
        <v>3.8099999999999998E-7</v>
      </c>
      <c r="BN309" s="25">
        <v>1.02E-10</v>
      </c>
      <c r="BO309" s="25">
        <v>5.4000000000000003E-3</v>
      </c>
      <c r="BP309" s="25">
        <v>3.9E-2</v>
      </c>
      <c r="BQ309" s="25">
        <v>1.66E-2</v>
      </c>
      <c r="BR309" s="25">
        <v>2.2399999999999999E-5</v>
      </c>
      <c r="BS309" s="25">
        <v>1.8500000000000001E-6</v>
      </c>
      <c r="BT309" s="25">
        <v>3.6900000000000002E-2</v>
      </c>
      <c r="BU309" s="25">
        <v>0.49590000000000001</v>
      </c>
      <c r="BV309" s="25">
        <v>0.1133</v>
      </c>
      <c r="BW309" s="25">
        <v>1.9E-3</v>
      </c>
      <c r="BX309" s="25">
        <v>2.0999999999999999E-3</v>
      </c>
      <c r="BY309" s="25">
        <v>9.1500000000000005E-6</v>
      </c>
      <c r="BZ309" s="25">
        <v>0.97599999999999998</v>
      </c>
      <c r="CA309" s="25">
        <v>0.68179999999999996</v>
      </c>
      <c r="CB309" s="25">
        <v>5.3900000000000003E-2</v>
      </c>
      <c r="CC309" s="25">
        <v>0.95050000000000001</v>
      </c>
      <c r="CD309" s="25">
        <v>1.7000000000000001E-2</v>
      </c>
      <c r="CE309" s="25">
        <v>0.49130000000000001</v>
      </c>
      <c r="CF309" s="25">
        <v>0.62190000000000001</v>
      </c>
      <c r="CG309" s="25">
        <v>3.8399999999999997E-2</v>
      </c>
      <c r="CH309" s="25">
        <v>1.0699999999999999E-2</v>
      </c>
      <c r="CI309" s="25">
        <v>1.6199999999999999E-2</v>
      </c>
      <c r="CJ309" s="25">
        <v>1.68E-6</v>
      </c>
      <c r="CK309" s="25">
        <v>3.88E-10</v>
      </c>
      <c r="CL309" s="25">
        <v>1.2800000000000001E-2</v>
      </c>
      <c r="CM309" s="25">
        <v>0.1167</v>
      </c>
      <c r="CN309" s="25">
        <v>2.0799999999999999E-2</v>
      </c>
      <c r="CO309" s="25">
        <v>1E-4</v>
      </c>
      <c r="CP309" s="25">
        <v>3.3500000000000001E-6</v>
      </c>
      <c r="CQ309" s="25">
        <v>0.1555</v>
      </c>
      <c r="CR309" s="25">
        <v>0.31859999999999999</v>
      </c>
      <c r="CS309" s="25">
        <v>0.18759999999999999</v>
      </c>
      <c r="CT309" s="25">
        <v>4.1999999999999997E-3</v>
      </c>
      <c r="CU309" s="25">
        <v>1.5E-3</v>
      </c>
      <c r="CV309" s="25">
        <v>2.9999999999999997E-4</v>
      </c>
      <c r="CW309" s="25">
        <v>0.54330000000000001</v>
      </c>
      <c r="CX309" s="25">
        <v>0.55459999999999998</v>
      </c>
      <c r="CY309" s="25">
        <v>5.9700000000000003E-2</v>
      </c>
      <c r="CZ309" s="25">
        <v>0.99850000000000005</v>
      </c>
      <c r="DA309" s="25">
        <v>6.0699999999999997E-2</v>
      </c>
      <c r="DB309" s="25">
        <v>0.3876</v>
      </c>
      <c r="DC309" s="25">
        <v>0.53359999999999996</v>
      </c>
      <c r="DD309" s="25">
        <v>0.1308</v>
      </c>
      <c r="DE309" s="25">
        <v>0.1208</v>
      </c>
      <c r="DF309" s="41" t="str">
        <f t="shared" si="47"/>
        <v/>
      </c>
      <c r="DG309" s="41" t="str">
        <f t="shared" si="51"/>
        <v>up</v>
      </c>
      <c r="DH309" s="41" t="str">
        <f t="shared" si="52"/>
        <v/>
      </c>
      <c r="DI309" s="41" t="str">
        <f t="shared" si="53"/>
        <v>down</v>
      </c>
      <c r="DJ309" s="41" t="str">
        <f t="shared" si="54"/>
        <v/>
      </c>
      <c r="DK309" s="41" t="str">
        <f t="shared" si="55"/>
        <v/>
      </c>
      <c r="DL309" s="41" t="str">
        <f t="shared" si="45"/>
        <v/>
      </c>
      <c r="DM309" s="41" t="str">
        <f t="shared" si="46"/>
        <v/>
      </c>
      <c r="DN309" s="41">
        <f t="shared" si="48"/>
        <v>1</v>
      </c>
      <c r="DO309" s="41">
        <f t="shared" si="49"/>
        <v>1</v>
      </c>
      <c r="DP309" s="41">
        <f t="shared" si="50"/>
        <v>2</v>
      </c>
      <c r="DQ309" s="11"/>
      <c r="DR309" s="14" t="s">
        <v>1002</v>
      </c>
      <c r="DS309" s="14" t="s">
        <v>1135</v>
      </c>
      <c r="DT309" s="15">
        <v>100004251</v>
      </c>
      <c r="DU309" s="15" t="s">
        <v>1138</v>
      </c>
      <c r="DV309" s="15">
        <v>2702</v>
      </c>
      <c r="DW309" s="15">
        <v>131.03497999999999</v>
      </c>
    </row>
    <row r="310" spans="11:127" x14ac:dyDescent="0.2">
      <c r="K310" s="2"/>
      <c r="L310" s="13">
        <v>1213</v>
      </c>
      <c r="M310" s="46"/>
      <c r="N310" s="46"/>
      <c r="O310" s="14" t="s">
        <v>1139</v>
      </c>
      <c r="P310" s="15" t="s">
        <v>62</v>
      </c>
      <c r="Q310" s="15">
        <v>54676</v>
      </c>
      <c r="R310" s="14"/>
      <c r="S310" s="16" t="s">
        <v>1140</v>
      </c>
      <c r="T310" s="17"/>
      <c r="U310" s="11"/>
      <c r="V310" s="18">
        <v>0.44</v>
      </c>
      <c r="W310" s="19">
        <v>0.65</v>
      </c>
      <c r="X310" s="19">
        <v>1.5</v>
      </c>
      <c r="Y310" s="19"/>
      <c r="Z310" s="20"/>
      <c r="AA310" s="20"/>
      <c r="AB310" s="22">
        <v>6.14</v>
      </c>
      <c r="AC310" s="22">
        <v>7.36</v>
      </c>
      <c r="AD310" s="22">
        <v>11.73</v>
      </c>
      <c r="AE310" s="19">
        <v>1.2</v>
      </c>
      <c r="AF310" s="19">
        <v>1.59</v>
      </c>
      <c r="AG310" s="22">
        <v>5.09</v>
      </c>
      <c r="AH310" s="22">
        <v>9.07</v>
      </c>
      <c r="AI310" s="22">
        <v>5.01</v>
      </c>
      <c r="AJ310" s="19">
        <v>1.78</v>
      </c>
      <c r="AK310" s="19">
        <v>0.55000000000000004</v>
      </c>
      <c r="AL310" s="24">
        <v>2.09</v>
      </c>
      <c r="AM310" s="22">
        <v>7.04</v>
      </c>
      <c r="AN310" s="22">
        <v>4.2</v>
      </c>
      <c r="AO310" s="22">
        <v>3.38</v>
      </c>
      <c r="AP310" s="19">
        <v>0.6</v>
      </c>
      <c r="AQ310" s="19">
        <v>1.02</v>
      </c>
      <c r="AR310" s="22">
        <v>1.82</v>
      </c>
      <c r="AS310" s="19">
        <v>0.84</v>
      </c>
      <c r="AT310" s="23">
        <v>0.62</v>
      </c>
      <c r="AU310" s="19">
        <v>1.26</v>
      </c>
      <c r="AV310" s="24">
        <v>1.74</v>
      </c>
      <c r="AW310" s="18">
        <v>0.44</v>
      </c>
      <c r="AX310" s="19">
        <v>0.65</v>
      </c>
      <c r="AY310" s="11"/>
      <c r="AZ310" s="25">
        <v>8.0000000000000002E-3</v>
      </c>
      <c r="BA310" s="25">
        <v>8.1199999999999994E-2</v>
      </c>
      <c r="BB310" s="25">
        <v>0.13730000000000001</v>
      </c>
      <c r="BC310" s="25">
        <v>0.44750000000000001</v>
      </c>
      <c r="BD310" s="25">
        <v>0.24379999999999999</v>
      </c>
      <c r="BE310" s="25">
        <v>0.93830000000000002</v>
      </c>
      <c r="BF310" s="25">
        <v>0.1336</v>
      </c>
      <c r="BG310" s="25">
        <v>0.113</v>
      </c>
      <c r="BH310" s="25">
        <v>5.9999999999999997E-15</v>
      </c>
      <c r="BI310" s="25">
        <v>5.9999999999999997E-15</v>
      </c>
      <c r="BJ310" s="25">
        <v>4.7199999999999999E-2</v>
      </c>
      <c r="BK310" s="25">
        <v>3.1899999999999998E-2</v>
      </c>
      <c r="BL310" s="25">
        <v>4.2100000000000002E-7</v>
      </c>
      <c r="BM310" s="25">
        <v>1.91E-7</v>
      </c>
      <c r="BN310" s="25">
        <v>7.3099999999999996E-10</v>
      </c>
      <c r="BO310" s="25">
        <v>0.83620000000000005</v>
      </c>
      <c r="BP310" s="25">
        <v>0.15870000000000001</v>
      </c>
      <c r="BQ310" s="25">
        <v>2.4700000000000001E-5</v>
      </c>
      <c r="BR310" s="25">
        <v>6.73E-8</v>
      </c>
      <c r="BS310" s="25">
        <v>4.42E-6</v>
      </c>
      <c r="BT310" s="25">
        <v>0.11840000000000001</v>
      </c>
      <c r="BU310" s="25">
        <v>0.27279999999999999</v>
      </c>
      <c r="BV310" s="25">
        <v>7.8200000000000006E-2</v>
      </c>
      <c r="BW310" s="25">
        <v>6.2900000000000003E-7</v>
      </c>
      <c r="BX310" s="25">
        <v>2.0000000000000001E-4</v>
      </c>
      <c r="BY310" s="25">
        <v>4.0000000000000002E-4</v>
      </c>
      <c r="BZ310" s="25">
        <v>0.107</v>
      </c>
      <c r="CA310" s="25">
        <v>0.99680000000000002</v>
      </c>
      <c r="CB310" s="25">
        <v>4.1099999999999998E-2</v>
      </c>
      <c r="CC310" s="25">
        <v>0.27479999999999999</v>
      </c>
      <c r="CD310" s="25">
        <v>7.7100000000000002E-2</v>
      </c>
      <c r="CE310" s="25">
        <v>0.78469999999999995</v>
      </c>
      <c r="CF310" s="25">
        <v>8.1100000000000005E-2</v>
      </c>
      <c r="CG310" s="25">
        <v>2.75E-2</v>
      </c>
      <c r="CH310" s="25">
        <v>0.2021</v>
      </c>
      <c r="CI310" s="25">
        <v>4.6900000000000002E-5</v>
      </c>
      <c r="CJ310" s="25">
        <v>1.19E-6</v>
      </c>
      <c r="CK310" s="25">
        <v>1.5799999999999999E-9</v>
      </c>
      <c r="CL310" s="25">
        <v>0.41199999999999998</v>
      </c>
      <c r="CM310" s="25">
        <v>0.29899999999999999</v>
      </c>
      <c r="CN310" s="25">
        <v>4.0000000000000002E-4</v>
      </c>
      <c r="CO310" s="25">
        <v>1.55E-6</v>
      </c>
      <c r="CP310" s="25">
        <v>6.8000000000000001E-6</v>
      </c>
      <c r="CQ310" s="25">
        <v>0.31259999999999999</v>
      </c>
      <c r="CR310" s="25">
        <v>0.22259999999999999</v>
      </c>
      <c r="CS310" s="25">
        <v>0.1484</v>
      </c>
      <c r="CT310" s="25">
        <v>1.56E-5</v>
      </c>
      <c r="CU310" s="25">
        <v>2.0000000000000001E-4</v>
      </c>
      <c r="CV310" s="25">
        <v>2.8999999999999998E-3</v>
      </c>
      <c r="CW310" s="25">
        <v>0.15579999999999999</v>
      </c>
      <c r="CX310" s="25">
        <v>0.63329999999999997</v>
      </c>
      <c r="CY310" s="25">
        <v>4.8800000000000003E-2</v>
      </c>
      <c r="CZ310" s="25">
        <v>0.90039999999999998</v>
      </c>
      <c r="DA310" s="25">
        <v>0.129</v>
      </c>
      <c r="DB310" s="25">
        <v>0.48559999999999998</v>
      </c>
      <c r="DC310" s="25">
        <v>0.2324</v>
      </c>
      <c r="DD310" s="25">
        <v>0.1108</v>
      </c>
      <c r="DE310" s="25">
        <v>0.6431</v>
      </c>
      <c r="DF310" s="41" t="str">
        <f t="shared" si="47"/>
        <v/>
      </c>
      <c r="DG310" s="41" t="str">
        <f t="shared" si="51"/>
        <v>up</v>
      </c>
      <c r="DH310" s="41" t="str">
        <f t="shared" si="52"/>
        <v/>
      </c>
      <c r="DI310" s="41" t="str">
        <f t="shared" si="53"/>
        <v/>
      </c>
      <c r="DJ310" s="41" t="str">
        <f t="shared" si="54"/>
        <v/>
      </c>
      <c r="DK310" s="41" t="str">
        <f t="shared" si="55"/>
        <v/>
      </c>
      <c r="DL310" s="41" t="str">
        <f t="shared" si="45"/>
        <v/>
      </c>
      <c r="DM310" s="41" t="str">
        <f t="shared" si="46"/>
        <v/>
      </c>
      <c r="DN310" s="41">
        <f t="shared" si="48"/>
        <v>1</v>
      </c>
      <c r="DO310" s="41">
        <f t="shared" si="49"/>
        <v>0</v>
      </c>
      <c r="DP310" s="41">
        <f t="shared" si="50"/>
        <v>1</v>
      </c>
      <c r="DQ310" s="11"/>
      <c r="DR310" s="14" t="s">
        <v>1002</v>
      </c>
      <c r="DS310" s="14" t="s">
        <v>1135</v>
      </c>
      <c r="DT310" s="15">
        <v>100010834</v>
      </c>
      <c r="DU310" s="15"/>
      <c r="DV310" s="15">
        <v>2832</v>
      </c>
      <c r="DW310" s="15">
        <v>145.05063000000001</v>
      </c>
    </row>
    <row r="311" spans="11:127" x14ac:dyDescent="0.2">
      <c r="K311" s="2"/>
      <c r="L311" s="13">
        <v>1214</v>
      </c>
      <c r="M311" s="46"/>
      <c r="N311" s="46"/>
      <c r="O311" s="14" t="s">
        <v>1141</v>
      </c>
      <c r="P311" s="15" t="s">
        <v>62</v>
      </c>
      <c r="Q311" s="15">
        <v>37253</v>
      </c>
      <c r="R311" s="16" t="s">
        <v>1142</v>
      </c>
      <c r="S311" s="16" t="s">
        <v>1143</v>
      </c>
      <c r="T311" s="17">
        <v>43</v>
      </c>
      <c r="U311" s="11"/>
      <c r="V311" s="18">
        <v>0.36</v>
      </c>
      <c r="W311" s="19">
        <v>0.72</v>
      </c>
      <c r="X311" s="22">
        <v>1.99</v>
      </c>
      <c r="Y311" s="19"/>
      <c r="Z311" s="20"/>
      <c r="AA311" s="19"/>
      <c r="AB311" s="19">
        <v>1.1499999999999999</v>
      </c>
      <c r="AC311" s="19">
        <v>1.62</v>
      </c>
      <c r="AD311" s="19">
        <v>0.65</v>
      </c>
      <c r="AE311" s="19">
        <v>1.4</v>
      </c>
      <c r="AF311" s="23">
        <v>0.4</v>
      </c>
      <c r="AG311" s="22">
        <v>1.67</v>
      </c>
      <c r="AH311" s="22">
        <v>2.13</v>
      </c>
      <c r="AI311" s="19">
        <v>0.35</v>
      </c>
      <c r="AJ311" s="19">
        <v>1.27</v>
      </c>
      <c r="AK311" s="18">
        <v>0.17</v>
      </c>
      <c r="AL311" s="19">
        <v>0.86</v>
      </c>
      <c r="AM311" s="19">
        <v>1.1499999999999999</v>
      </c>
      <c r="AN311" s="23">
        <v>0.41</v>
      </c>
      <c r="AO311" s="19">
        <v>1.33</v>
      </c>
      <c r="AP311" s="18">
        <v>0.35</v>
      </c>
      <c r="AQ311" s="19">
        <v>0.66</v>
      </c>
      <c r="AR311" s="19">
        <v>1.1499999999999999</v>
      </c>
      <c r="AS311" s="19">
        <v>0.96</v>
      </c>
      <c r="AT311" s="19">
        <v>0.86</v>
      </c>
      <c r="AU311" s="19">
        <v>0.87</v>
      </c>
      <c r="AV311" s="19">
        <v>0.82</v>
      </c>
      <c r="AW311" s="18">
        <v>0.36</v>
      </c>
      <c r="AX311" s="19">
        <v>0.72</v>
      </c>
      <c r="AY311" s="11"/>
      <c r="AZ311" s="25">
        <v>2.2000000000000001E-3</v>
      </c>
      <c r="BA311" s="25">
        <v>6.0600000000000001E-2</v>
      </c>
      <c r="BB311" s="25">
        <v>0.23980000000000001</v>
      </c>
      <c r="BC311" s="25">
        <v>0.60050000000000003</v>
      </c>
      <c r="BD311" s="25">
        <v>4.9399999999999999E-2</v>
      </c>
      <c r="BE311" s="25">
        <v>0.93830000000000002</v>
      </c>
      <c r="BF311" s="25">
        <v>0.109</v>
      </c>
      <c r="BG311" s="25">
        <v>0.1022</v>
      </c>
      <c r="BH311" s="25">
        <v>2.0000000000000001E-4</v>
      </c>
      <c r="BI311" s="25">
        <v>1.84E-5</v>
      </c>
      <c r="BJ311" s="25">
        <v>0.50060000000000004</v>
      </c>
      <c r="BK311" s="25">
        <v>0.13519999999999999</v>
      </c>
      <c r="BL311" s="25">
        <v>0.65380000000000005</v>
      </c>
      <c r="BM311" s="25">
        <v>0.23319999999999999</v>
      </c>
      <c r="BN311" s="25">
        <v>0.47589999999999999</v>
      </c>
      <c r="BO311" s="25">
        <v>0.45400000000000001</v>
      </c>
      <c r="BP311" s="25">
        <v>5.9400000000000001E-2</v>
      </c>
      <c r="BQ311" s="25">
        <v>4.0099999999999997E-2</v>
      </c>
      <c r="BR311" s="25">
        <v>4.9200000000000001E-2</v>
      </c>
      <c r="BS311" s="25">
        <v>0.109</v>
      </c>
      <c r="BT311" s="25">
        <v>0.92879999999999996</v>
      </c>
      <c r="BU311" s="25">
        <v>5.9999999999999995E-4</v>
      </c>
      <c r="BV311" s="25">
        <v>0.91159999999999997</v>
      </c>
      <c r="BW311" s="25">
        <v>0.86339999999999995</v>
      </c>
      <c r="BX311" s="25">
        <v>6.1800000000000001E-2</v>
      </c>
      <c r="BY311" s="25">
        <v>0.7772</v>
      </c>
      <c r="BZ311" s="25">
        <v>4.2200000000000001E-2</v>
      </c>
      <c r="CA311" s="25">
        <v>0.1537</v>
      </c>
      <c r="CB311" s="25">
        <v>0.7591</v>
      </c>
      <c r="CC311" s="25">
        <v>0.84050000000000002</v>
      </c>
      <c r="CD311" s="25">
        <v>0.80020000000000002</v>
      </c>
      <c r="CE311" s="25">
        <v>0.52380000000000004</v>
      </c>
      <c r="CF311" s="25">
        <v>0.47220000000000001</v>
      </c>
      <c r="CG311" s="25">
        <v>2.18E-2</v>
      </c>
      <c r="CH311" s="25">
        <v>0.3836</v>
      </c>
      <c r="CI311" s="25">
        <v>0.34760000000000002</v>
      </c>
      <c r="CJ311" s="25">
        <v>7.3099999999999998E-2</v>
      </c>
      <c r="CK311" s="25">
        <v>6.5799999999999997E-2</v>
      </c>
      <c r="CL311" s="25">
        <v>0.27779999999999999</v>
      </c>
      <c r="CM311" s="25">
        <v>0.16220000000000001</v>
      </c>
      <c r="CN311" s="25">
        <v>3.44E-2</v>
      </c>
      <c r="CO311" s="25">
        <v>3.9699999999999999E-2</v>
      </c>
      <c r="CP311" s="25">
        <v>3.2899999999999999E-2</v>
      </c>
      <c r="CQ311" s="25">
        <v>0.71630000000000005</v>
      </c>
      <c r="CR311" s="25">
        <v>4.0000000000000001E-3</v>
      </c>
      <c r="CS311" s="25">
        <v>0.57389999999999997</v>
      </c>
      <c r="CT311" s="25">
        <v>0.34449999999999997</v>
      </c>
      <c r="CU311" s="25">
        <v>2.3599999999999999E-2</v>
      </c>
      <c r="CV311" s="25">
        <v>0.41360000000000002</v>
      </c>
      <c r="CW311" s="25">
        <v>7.6799999999999993E-2</v>
      </c>
      <c r="CX311" s="25">
        <v>0.30730000000000002</v>
      </c>
      <c r="CY311" s="25">
        <v>0.34029999999999999</v>
      </c>
      <c r="CZ311" s="25">
        <v>0.99850000000000005</v>
      </c>
      <c r="DA311" s="25">
        <v>0.37390000000000001</v>
      </c>
      <c r="DB311" s="25">
        <v>0.3947</v>
      </c>
      <c r="DC311" s="25">
        <v>0.48749999999999999</v>
      </c>
      <c r="DD311" s="25">
        <v>0.1022</v>
      </c>
      <c r="DE311" s="25">
        <v>0.82679999999999998</v>
      </c>
      <c r="DF311" s="41" t="str">
        <f t="shared" si="47"/>
        <v/>
      </c>
      <c r="DG311" s="41" t="str">
        <f t="shared" si="51"/>
        <v/>
      </c>
      <c r="DH311" s="41" t="str">
        <f t="shared" si="52"/>
        <v/>
      </c>
      <c r="DI311" s="41" t="str">
        <f t="shared" si="53"/>
        <v/>
      </c>
      <c r="DJ311" s="41" t="str">
        <f t="shared" si="54"/>
        <v/>
      </c>
      <c r="DK311" s="41" t="str">
        <f t="shared" si="55"/>
        <v/>
      </c>
      <c r="DL311" s="41" t="str">
        <f t="shared" si="45"/>
        <v/>
      </c>
      <c r="DM311" s="41" t="str">
        <f t="shared" si="46"/>
        <v/>
      </c>
      <c r="DN311" s="41">
        <f t="shared" si="48"/>
        <v>1</v>
      </c>
      <c r="DO311" s="41">
        <f t="shared" si="49"/>
        <v>0</v>
      </c>
      <c r="DP311" s="41">
        <f t="shared" si="50"/>
        <v>0</v>
      </c>
      <c r="DQ311" s="11"/>
      <c r="DR311" s="14" t="s">
        <v>1002</v>
      </c>
      <c r="DS311" s="14" t="s">
        <v>1135</v>
      </c>
      <c r="DT311" s="15">
        <v>100002070</v>
      </c>
      <c r="DU311" s="15" t="s">
        <v>1144</v>
      </c>
      <c r="DV311" s="15">
        <v>3352.8</v>
      </c>
      <c r="DW311" s="15">
        <v>147.02988999999999</v>
      </c>
    </row>
    <row r="312" spans="11:127" x14ac:dyDescent="0.2">
      <c r="K312" s="2"/>
      <c r="L312" s="13">
        <v>1215</v>
      </c>
      <c r="M312" s="46"/>
      <c r="N312" s="46"/>
      <c r="O312" s="14" t="s">
        <v>1145</v>
      </c>
      <c r="P312" s="15" t="s">
        <v>62</v>
      </c>
      <c r="Q312" s="15">
        <v>40062</v>
      </c>
      <c r="R312" s="16" t="s">
        <v>1146</v>
      </c>
      <c r="S312" s="16" t="s">
        <v>1147</v>
      </c>
      <c r="T312" s="17">
        <v>599</v>
      </c>
      <c r="U312" s="11"/>
      <c r="V312" s="22">
        <v>1.85</v>
      </c>
      <c r="W312" s="22">
        <v>1.83</v>
      </c>
      <c r="X312" s="19">
        <v>0.99</v>
      </c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1"/>
      <c r="AZ312" s="25">
        <v>3.4799999999999998E-2</v>
      </c>
      <c r="BA312" s="25">
        <v>0.13700000000000001</v>
      </c>
      <c r="BB312" s="25">
        <v>1.47E-2</v>
      </c>
      <c r="BC312" s="25">
        <v>0.16159999999999999</v>
      </c>
      <c r="BD312" s="25">
        <v>0.85640000000000005</v>
      </c>
      <c r="BE312" s="25">
        <v>0.94879999999999998</v>
      </c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  <c r="BT312" s="25"/>
      <c r="BU312" s="25"/>
      <c r="BV312" s="25"/>
      <c r="BW312" s="25"/>
      <c r="BX312" s="25"/>
      <c r="BY312" s="25"/>
      <c r="BZ312" s="25"/>
      <c r="CA312" s="25"/>
      <c r="CB312" s="25"/>
      <c r="CC312" s="25"/>
      <c r="CD312" s="25"/>
      <c r="CE312" s="25"/>
      <c r="CF312" s="25"/>
      <c r="CG312" s="25"/>
      <c r="CH312" s="25"/>
      <c r="CI312" s="25"/>
      <c r="CJ312" s="25"/>
      <c r="CK312" s="25"/>
      <c r="CL312" s="25"/>
      <c r="CM312" s="25"/>
      <c r="CN312" s="25"/>
      <c r="CO312" s="25"/>
      <c r="CP312" s="25"/>
      <c r="CQ312" s="25"/>
      <c r="CR312" s="25"/>
      <c r="CS312" s="25"/>
      <c r="CT312" s="25"/>
      <c r="CU312" s="25"/>
      <c r="CV312" s="25"/>
      <c r="CW312" s="25"/>
      <c r="CX312" s="25"/>
      <c r="CY312" s="25"/>
      <c r="CZ312" s="25"/>
      <c r="DA312" s="25"/>
      <c r="DB312" s="25"/>
      <c r="DC312" s="25"/>
      <c r="DD312" s="25"/>
      <c r="DE312" s="25"/>
      <c r="DF312" s="41" t="str">
        <f t="shared" si="47"/>
        <v/>
      </c>
      <c r="DG312" s="41" t="str">
        <f t="shared" si="51"/>
        <v/>
      </c>
      <c r="DH312" s="41" t="str">
        <f t="shared" si="52"/>
        <v/>
      </c>
      <c r="DI312" s="41" t="str">
        <f t="shared" si="53"/>
        <v/>
      </c>
      <c r="DJ312" s="41" t="str">
        <f t="shared" si="54"/>
        <v/>
      </c>
      <c r="DK312" s="41" t="str">
        <f t="shared" si="55"/>
        <v/>
      </c>
      <c r="DL312" s="41" t="str">
        <f t="shared" si="45"/>
        <v/>
      </c>
      <c r="DM312" s="41" t="str">
        <f t="shared" si="46"/>
        <v/>
      </c>
      <c r="DN312" s="41" t="str">
        <f t="shared" si="48"/>
        <v/>
      </c>
      <c r="DO312" s="41">
        <f t="shared" si="49"/>
        <v>0</v>
      </c>
      <c r="DP312" s="41">
        <f t="shared" si="50"/>
        <v>0</v>
      </c>
      <c r="DQ312" s="11"/>
      <c r="DR312" s="14" t="s">
        <v>1002</v>
      </c>
      <c r="DS312" s="14" t="s">
        <v>1135</v>
      </c>
      <c r="DT312" s="15">
        <v>100002537</v>
      </c>
      <c r="DU312" s="15" t="s">
        <v>1148</v>
      </c>
      <c r="DV312" s="15">
        <v>3073</v>
      </c>
      <c r="DW312" s="15">
        <v>161.00916000000001</v>
      </c>
    </row>
    <row r="313" spans="11:127" x14ac:dyDescent="0.2">
      <c r="K313" s="2"/>
      <c r="L313" s="13">
        <v>1216</v>
      </c>
      <c r="M313" s="46"/>
      <c r="N313" s="46"/>
      <c r="O313" s="14" t="s">
        <v>1149</v>
      </c>
      <c r="P313" s="15" t="s">
        <v>62</v>
      </c>
      <c r="Q313" s="15">
        <v>21134</v>
      </c>
      <c r="R313" s="16" t="s">
        <v>1150</v>
      </c>
      <c r="S313" s="16" t="s">
        <v>1151</v>
      </c>
      <c r="T313" s="17">
        <v>196</v>
      </c>
      <c r="U313" s="11"/>
      <c r="V313" s="23">
        <v>0.59</v>
      </c>
      <c r="W313" s="18">
        <v>0.48</v>
      </c>
      <c r="X313" s="19">
        <v>0.82</v>
      </c>
      <c r="Y313" s="20"/>
      <c r="Z313" s="20"/>
      <c r="AA313" s="21"/>
      <c r="AB313" s="19">
        <v>1.22</v>
      </c>
      <c r="AC313" s="22">
        <v>11.51</v>
      </c>
      <c r="AD313" s="22">
        <v>17.64</v>
      </c>
      <c r="AE313" s="22">
        <v>9.41</v>
      </c>
      <c r="AF313" s="19">
        <v>1.53</v>
      </c>
      <c r="AG313" s="22">
        <v>3.88</v>
      </c>
      <c r="AH313" s="22">
        <v>6.45</v>
      </c>
      <c r="AI313" s="22">
        <v>18.16</v>
      </c>
      <c r="AJ313" s="22">
        <v>1.66</v>
      </c>
      <c r="AK313" s="22">
        <v>2.81</v>
      </c>
      <c r="AL313" s="19">
        <v>1.25</v>
      </c>
      <c r="AM313" s="22">
        <v>4.24</v>
      </c>
      <c r="AN313" s="22">
        <v>10.45</v>
      </c>
      <c r="AO313" s="22">
        <v>3.4</v>
      </c>
      <c r="AP313" s="22">
        <v>2.46</v>
      </c>
      <c r="AQ313" s="19">
        <v>0.56999999999999995</v>
      </c>
      <c r="AR313" s="19">
        <v>0.82</v>
      </c>
      <c r="AS313" s="19">
        <v>1.81</v>
      </c>
      <c r="AT313" s="19">
        <v>0.83</v>
      </c>
      <c r="AU313" s="18">
        <v>0.32</v>
      </c>
      <c r="AV313" s="18">
        <v>0.3</v>
      </c>
      <c r="AW313" s="18">
        <v>0.59</v>
      </c>
      <c r="AX313" s="18">
        <v>0.48</v>
      </c>
      <c r="AY313" s="11"/>
      <c r="AZ313" s="25">
        <v>5.7500000000000002E-2</v>
      </c>
      <c r="BA313" s="25">
        <v>0.1618</v>
      </c>
      <c r="BB313" s="25">
        <v>2.5999999999999999E-3</v>
      </c>
      <c r="BC313" s="25">
        <v>8.2900000000000001E-2</v>
      </c>
      <c r="BD313" s="25">
        <v>0.85419999999999996</v>
      </c>
      <c r="BE313" s="25">
        <v>0.94879999999999998</v>
      </c>
      <c r="BF313" s="25">
        <v>8.9999999999999998E-4</v>
      </c>
      <c r="BG313" s="25">
        <v>5.1999999999999998E-3</v>
      </c>
      <c r="BH313" s="25">
        <v>0</v>
      </c>
      <c r="BI313" s="25">
        <v>0</v>
      </c>
      <c r="BJ313" s="25">
        <v>6.3299999999999995E-2</v>
      </c>
      <c r="BK313" s="25">
        <v>3.8800000000000001E-2</v>
      </c>
      <c r="BL313" s="25">
        <v>0.28149999999999997</v>
      </c>
      <c r="BM313" s="25">
        <v>4.1099999999999999E-11</v>
      </c>
      <c r="BN313" s="25">
        <v>2.72E-13</v>
      </c>
      <c r="BO313" s="25">
        <v>2.9499999999999999E-9</v>
      </c>
      <c r="BP313" s="25">
        <v>0.20230000000000001</v>
      </c>
      <c r="BQ313" s="25">
        <v>1.38E-2</v>
      </c>
      <c r="BR313" s="25">
        <v>1.81E-6</v>
      </c>
      <c r="BS313" s="25">
        <v>1.1600000000000001E-11</v>
      </c>
      <c r="BT313" s="25">
        <v>7.7999999999999996E-3</v>
      </c>
      <c r="BU313" s="25">
        <v>3.0999999999999999E-3</v>
      </c>
      <c r="BV313" s="25">
        <v>0.60409999999999997</v>
      </c>
      <c r="BW313" s="25">
        <v>3.8600000000000003E-5</v>
      </c>
      <c r="BX313" s="25">
        <v>5.9500000000000001E-10</v>
      </c>
      <c r="BY313" s="25">
        <v>2.0000000000000001E-4</v>
      </c>
      <c r="BZ313" s="25">
        <v>4.8999999999999998E-3</v>
      </c>
      <c r="CA313" s="25">
        <v>0.2853</v>
      </c>
      <c r="CB313" s="25">
        <v>0.80649999999999999</v>
      </c>
      <c r="CC313" s="25">
        <v>0.71109999999999995</v>
      </c>
      <c r="CD313" s="25">
        <v>0.42020000000000002</v>
      </c>
      <c r="CE313" s="25">
        <v>2.9999999999999997E-4</v>
      </c>
      <c r="CF313" s="25">
        <v>2.9999999999999997E-4</v>
      </c>
      <c r="CG313" s="25">
        <v>4.5400000000000003E-2</v>
      </c>
      <c r="CH313" s="25">
        <v>3.0599999999999999E-2</v>
      </c>
      <c r="CI313" s="25">
        <v>0.20069999999999999</v>
      </c>
      <c r="CJ313" s="25">
        <v>1.2199999999999999E-9</v>
      </c>
      <c r="CK313" s="25">
        <v>5.88E-12</v>
      </c>
      <c r="CL313" s="25">
        <v>1.4100000000000001E-7</v>
      </c>
      <c r="CM313" s="25">
        <v>0.36149999999999999</v>
      </c>
      <c r="CN313" s="25">
        <v>1.8599999999999998E-2</v>
      </c>
      <c r="CO313" s="25">
        <v>2.23E-5</v>
      </c>
      <c r="CP313" s="25">
        <v>3.6299999999999999E-10</v>
      </c>
      <c r="CQ313" s="25">
        <v>5.57E-2</v>
      </c>
      <c r="CR313" s="25">
        <v>1.2200000000000001E-2</v>
      </c>
      <c r="CS313" s="25">
        <v>0.47820000000000001</v>
      </c>
      <c r="CT313" s="25">
        <v>4.0000000000000002E-4</v>
      </c>
      <c r="CU313" s="25">
        <v>2.0400000000000001E-8</v>
      </c>
      <c r="CV313" s="25">
        <v>2.7000000000000001E-3</v>
      </c>
      <c r="CW313" s="25">
        <v>1.3899999999999999E-2</v>
      </c>
      <c r="CX313" s="25">
        <v>0.37719999999999998</v>
      </c>
      <c r="CY313" s="25">
        <v>0.35249999999999998</v>
      </c>
      <c r="CZ313" s="25">
        <v>0.99850000000000005</v>
      </c>
      <c r="DA313" s="25">
        <v>0.28070000000000001</v>
      </c>
      <c r="DB313" s="25">
        <v>6.7000000000000002E-3</v>
      </c>
      <c r="DC313" s="25">
        <v>4.7999999999999996E-3</v>
      </c>
      <c r="DD313" s="25">
        <v>0.1396</v>
      </c>
      <c r="DE313" s="25">
        <v>0.2286</v>
      </c>
      <c r="DF313" s="41" t="str">
        <f t="shared" si="47"/>
        <v/>
      </c>
      <c r="DG313" s="41" t="str">
        <f t="shared" si="51"/>
        <v/>
      </c>
      <c r="DH313" s="41" t="str">
        <f t="shared" si="52"/>
        <v/>
      </c>
      <c r="DI313" s="41" t="str">
        <f t="shared" si="53"/>
        <v/>
      </c>
      <c r="DJ313" s="41" t="str">
        <f t="shared" si="54"/>
        <v>down</v>
      </c>
      <c r="DK313" s="41" t="str">
        <f t="shared" si="55"/>
        <v>down</v>
      </c>
      <c r="DL313" s="41" t="str">
        <f t="shared" si="45"/>
        <v/>
      </c>
      <c r="DM313" s="41" t="str">
        <f t="shared" si="46"/>
        <v/>
      </c>
      <c r="DN313" s="41">
        <f t="shared" si="48"/>
        <v>1</v>
      </c>
      <c r="DO313" s="41">
        <f t="shared" si="49"/>
        <v>2</v>
      </c>
      <c r="DP313" s="41">
        <f t="shared" si="50"/>
        <v>2</v>
      </c>
      <c r="DQ313" s="11"/>
      <c r="DR313" s="14" t="s">
        <v>1002</v>
      </c>
      <c r="DS313" s="14" t="s">
        <v>1135</v>
      </c>
      <c r="DT313" s="15">
        <v>100000863</v>
      </c>
      <c r="DU313" s="15" t="s">
        <v>1152</v>
      </c>
      <c r="DV313" s="15">
        <v>3000</v>
      </c>
      <c r="DW313" s="15">
        <v>145.05063000000001</v>
      </c>
    </row>
    <row r="314" spans="11:127" x14ac:dyDescent="0.2">
      <c r="K314" s="2"/>
      <c r="L314" s="13">
        <v>1217</v>
      </c>
      <c r="M314" s="46"/>
      <c r="N314" s="46"/>
      <c r="O314" s="14" t="s">
        <v>1153</v>
      </c>
      <c r="P314" s="15" t="s">
        <v>62</v>
      </c>
      <c r="Q314" s="15">
        <v>54723</v>
      </c>
      <c r="R314" s="14"/>
      <c r="S314" s="14"/>
      <c r="T314" s="17">
        <v>222467</v>
      </c>
      <c r="U314" s="11"/>
      <c r="V314" s="18">
        <v>0.52</v>
      </c>
      <c r="W314" s="18">
        <v>0.49</v>
      </c>
      <c r="X314" s="19">
        <v>0.94</v>
      </c>
      <c r="Y314" s="19"/>
      <c r="Z314" s="20"/>
      <c r="AA314" s="20"/>
      <c r="AB314" s="22">
        <v>5.58</v>
      </c>
      <c r="AC314" s="22">
        <v>6.77</v>
      </c>
      <c r="AD314" s="22">
        <v>8.8800000000000008</v>
      </c>
      <c r="AE314" s="19">
        <v>1.21</v>
      </c>
      <c r="AF314" s="19">
        <v>1.31</v>
      </c>
      <c r="AG314" s="22">
        <v>2.87</v>
      </c>
      <c r="AH314" s="22">
        <v>4.6500000000000004</v>
      </c>
      <c r="AI314" s="22">
        <v>3</v>
      </c>
      <c r="AJ314" s="19">
        <v>1.62</v>
      </c>
      <c r="AK314" s="19">
        <v>0.64</v>
      </c>
      <c r="AL314" s="19">
        <v>1.01</v>
      </c>
      <c r="AM314" s="24">
        <v>2.2999999999999998</v>
      </c>
      <c r="AN314" s="19">
        <v>1.69</v>
      </c>
      <c r="AO314" s="22">
        <v>2.2799999999999998</v>
      </c>
      <c r="AP314" s="19">
        <v>0.74</v>
      </c>
      <c r="AQ314" s="19">
        <v>1.54</v>
      </c>
      <c r="AR314" s="22">
        <v>2.57</v>
      </c>
      <c r="AS314" s="19">
        <v>0.8</v>
      </c>
      <c r="AT314" s="18">
        <v>0.46</v>
      </c>
      <c r="AU314" s="19">
        <v>1.06</v>
      </c>
      <c r="AV314" s="19">
        <v>0.87</v>
      </c>
      <c r="AW314" s="19">
        <v>0.52</v>
      </c>
      <c r="AX314" s="23">
        <v>0.49</v>
      </c>
      <c r="AY314" s="11"/>
      <c r="AZ314" s="25">
        <v>7.1000000000000004E-3</v>
      </c>
      <c r="BA314" s="25">
        <v>7.5499999999999998E-2</v>
      </c>
      <c r="BB314" s="25">
        <v>7.7000000000000002E-3</v>
      </c>
      <c r="BC314" s="25">
        <v>0.13800000000000001</v>
      </c>
      <c r="BD314" s="25">
        <v>0.67579999999999996</v>
      </c>
      <c r="BE314" s="25">
        <v>0.93830000000000002</v>
      </c>
      <c r="BF314" s="25">
        <v>0.70579999999999998</v>
      </c>
      <c r="BG314" s="25">
        <v>0.34520000000000001</v>
      </c>
      <c r="BH314" s="25">
        <v>6.9999999999999998E-9</v>
      </c>
      <c r="BI314" s="25">
        <v>1.51E-9</v>
      </c>
      <c r="BJ314" s="25">
        <v>4.0000000000000001E-3</v>
      </c>
      <c r="BK314" s="25">
        <v>7.7000000000000002E-3</v>
      </c>
      <c r="BL314" s="25">
        <v>9.5300000000000002E-7</v>
      </c>
      <c r="BM314" s="25">
        <v>5.82E-7</v>
      </c>
      <c r="BN314" s="25">
        <v>1.5700000000000002E-8</v>
      </c>
      <c r="BO314" s="25">
        <v>0.89649999999999996</v>
      </c>
      <c r="BP314" s="25">
        <v>0.35170000000000001</v>
      </c>
      <c r="BQ314" s="25">
        <v>1.1000000000000001E-3</v>
      </c>
      <c r="BR314" s="25">
        <v>2.9999999999999997E-4</v>
      </c>
      <c r="BS314" s="25">
        <v>5.0000000000000001E-4</v>
      </c>
      <c r="BT314" s="25">
        <v>0.64190000000000003</v>
      </c>
      <c r="BU314" s="25">
        <v>0.84519999999999995</v>
      </c>
      <c r="BV314" s="25">
        <v>0.6865</v>
      </c>
      <c r="BW314" s="25">
        <v>8.6400000000000005E-2</v>
      </c>
      <c r="BX314" s="25">
        <v>0.20019999999999999</v>
      </c>
      <c r="BY314" s="25">
        <v>3.5700000000000003E-2</v>
      </c>
      <c r="BZ314" s="25">
        <v>0.65590000000000004</v>
      </c>
      <c r="CA314" s="25">
        <v>0.216</v>
      </c>
      <c r="CB314" s="25">
        <v>1.1000000000000001E-3</v>
      </c>
      <c r="CC314" s="25">
        <v>0.43419999999999997</v>
      </c>
      <c r="CD314" s="25">
        <v>1.72E-2</v>
      </c>
      <c r="CE314" s="25">
        <v>0.65390000000000004</v>
      </c>
      <c r="CF314" s="25">
        <v>0.6673</v>
      </c>
      <c r="CG314" s="25">
        <v>0.1181</v>
      </c>
      <c r="CH314" s="25">
        <v>7.3999999999999996E-2</v>
      </c>
      <c r="CI314" s="25">
        <v>5.2899999999999998E-5</v>
      </c>
      <c r="CJ314" s="25">
        <v>2.2400000000000002E-6</v>
      </c>
      <c r="CK314" s="25">
        <v>2.2600000000000001E-8</v>
      </c>
      <c r="CL314" s="25">
        <v>0.42709999999999998</v>
      </c>
      <c r="CM314" s="25">
        <v>0.49009999999999998</v>
      </c>
      <c r="CN314" s="25">
        <v>4.3E-3</v>
      </c>
      <c r="CO314" s="25">
        <v>8.0000000000000004E-4</v>
      </c>
      <c r="CP314" s="25">
        <v>2.9999999999999997E-4</v>
      </c>
      <c r="CQ314" s="25">
        <v>0.62670000000000003</v>
      </c>
      <c r="CR314" s="25">
        <v>0.42399999999999999</v>
      </c>
      <c r="CS314" s="25">
        <v>0.50380000000000003</v>
      </c>
      <c r="CT314" s="25">
        <v>6.6199999999999995E-2</v>
      </c>
      <c r="CU314" s="25">
        <v>6.3100000000000003E-2</v>
      </c>
      <c r="CV314" s="25">
        <v>5.8900000000000001E-2</v>
      </c>
      <c r="CW314" s="25">
        <v>0.4481</v>
      </c>
      <c r="CX314" s="25">
        <v>0.32890000000000003</v>
      </c>
      <c r="CY314" s="25">
        <v>5.5999999999999999E-3</v>
      </c>
      <c r="CZ314" s="25">
        <v>0.99850000000000005</v>
      </c>
      <c r="DA314" s="25">
        <v>6.0699999999999997E-2</v>
      </c>
      <c r="DB314" s="25">
        <v>0.44779999999999998</v>
      </c>
      <c r="DC314" s="25">
        <v>0.54949999999999999</v>
      </c>
      <c r="DD314" s="25">
        <v>0.23769999999999999</v>
      </c>
      <c r="DE314" s="25">
        <v>0.37269999999999998</v>
      </c>
      <c r="DF314" s="41" t="str">
        <f t="shared" si="47"/>
        <v/>
      </c>
      <c r="DG314" s="41" t="str">
        <f t="shared" si="51"/>
        <v>up</v>
      </c>
      <c r="DH314" s="41" t="str">
        <f t="shared" si="52"/>
        <v/>
      </c>
      <c r="DI314" s="41" t="str">
        <f t="shared" si="53"/>
        <v>down</v>
      </c>
      <c r="DJ314" s="41" t="str">
        <f t="shared" si="54"/>
        <v/>
      </c>
      <c r="DK314" s="41" t="str">
        <f t="shared" si="55"/>
        <v/>
      </c>
      <c r="DL314" s="41" t="str">
        <f t="shared" si="45"/>
        <v/>
      </c>
      <c r="DM314" s="41" t="str">
        <f t="shared" si="46"/>
        <v/>
      </c>
      <c r="DN314" s="41">
        <f t="shared" si="48"/>
        <v>1</v>
      </c>
      <c r="DO314" s="41">
        <f t="shared" si="49"/>
        <v>1</v>
      </c>
      <c r="DP314" s="41">
        <f t="shared" si="50"/>
        <v>2</v>
      </c>
      <c r="DQ314" s="11"/>
      <c r="DR314" s="14" t="s">
        <v>1002</v>
      </c>
      <c r="DS314" s="14" t="s">
        <v>1135</v>
      </c>
      <c r="DT314" s="15">
        <v>100009325</v>
      </c>
      <c r="DU314" s="15" t="s">
        <v>1154</v>
      </c>
      <c r="DV314" s="15">
        <v>4135</v>
      </c>
      <c r="DW314" s="15">
        <v>189.04046</v>
      </c>
    </row>
    <row r="315" spans="11:127" x14ac:dyDescent="0.2">
      <c r="K315" s="2"/>
      <c r="L315" s="13">
        <v>1218</v>
      </c>
      <c r="M315" s="46"/>
      <c r="N315" s="46"/>
      <c r="O315" s="14" t="s">
        <v>1155</v>
      </c>
      <c r="P315" s="15" t="s">
        <v>62</v>
      </c>
      <c r="Q315" s="15">
        <v>31934</v>
      </c>
      <c r="R315" s="16" t="s">
        <v>1156</v>
      </c>
      <c r="S315" s="16" t="s">
        <v>1157</v>
      </c>
      <c r="T315" s="17">
        <v>193530</v>
      </c>
      <c r="U315" s="11"/>
      <c r="V315" s="19">
        <v>1.24</v>
      </c>
      <c r="W315" s="19">
        <v>1.1499999999999999</v>
      </c>
      <c r="X315" s="19">
        <v>0.93</v>
      </c>
      <c r="Y315" s="21"/>
      <c r="Z315" s="21"/>
      <c r="AA315" s="21"/>
      <c r="AB315" s="19">
        <v>1.08</v>
      </c>
      <c r="AC315" s="19">
        <v>1.27</v>
      </c>
      <c r="AD315" s="24">
        <v>1.34</v>
      </c>
      <c r="AE315" s="19">
        <v>1.18</v>
      </c>
      <c r="AF315" s="19">
        <v>1.06</v>
      </c>
      <c r="AG315" s="19">
        <v>1.27</v>
      </c>
      <c r="AH315" s="19">
        <v>0.62</v>
      </c>
      <c r="AI315" s="19">
        <v>0.96</v>
      </c>
      <c r="AJ315" s="23">
        <v>0.49</v>
      </c>
      <c r="AK315" s="24">
        <v>1.55</v>
      </c>
      <c r="AL315" s="19">
        <v>0.6</v>
      </c>
      <c r="AM315" s="18">
        <v>0.23</v>
      </c>
      <c r="AN315" s="23">
        <v>0.42</v>
      </c>
      <c r="AO315" s="18">
        <v>0.38</v>
      </c>
      <c r="AP315" s="19">
        <v>1.85</v>
      </c>
      <c r="AQ315" s="19">
        <v>1.75</v>
      </c>
      <c r="AR315" s="22">
        <v>3.72</v>
      </c>
      <c r="AS315" s="24">
        <v>2.0499999999999998</v>
      </c>
      <c r="AT315" s="22">
        <v>2.0699999999999998</v>
      </c>
      <c r="AU315" s="19">
        <v>0.85</v>
      </c>
      <c r="AV315" s="19">
        <v>0.66</v>
      </c>
      <c r="AW315" s="19">
        <v>1.24</v>
      </c>
      <c r="AX315" s="19">
        <v>1.1499999999999999</v>
      </c>
      <c r="AY315" s="11"/>
      <c r="AZ315" s="25">
        <v>0.3095</v>
      </c>
      <c r="BA315" s="25">
        <v>0.37009999999999998</v>
      </c>
      <c r="BB315" s="25">
        <v>0.99009999999999998</v>
      </c>
      <c r="BC315" s="25">
        <v>0.99580000000000002</v>
      </c>
      <c r="BD315" s="25">
        <v>0.49320000000000003</v>
      </c>
      <c r="BE315" s="25">
        <v>0.93830000000000002</v>
      </c>
      <c r="BF315" s="25">
        <v>5.4800000000000001E-2</v>
      </c>
      <c r="BG315" s="25">
        <v>6.8199999999999997E-2</v>
      </c>
      <c r="BH315" s="25">
        <v>6.9400000000000003E-2</v>
      </c>
      <c r="BI315" s="25">
        <v>4.7000000000000002E-3</v>
      </c>
      <c r="BJ315" s="25">
        <v>6.54E-2</v>
      </c>
      <c r="BK315" s="25">
        <v>3.9E-2</v>
      </c>
      <c r="BL315" s="25">
        <v>0.57779999999999998</v>
      </c>
      <c r="BM315" s="25">
        <v>0.37609999999999999</v>
      </c>
      <c r="BN315" s="25">
        <v>8.4400000000000003E-2</v>
      </c>
      <c r="BO315" s="25">
        <v>0.74099999999999999</v>
      </c>
      <c r="BP315" s="25">
        <v>0.39169999999999999</v>
      </c>
      <c r="BQ315" s="25">
        <v>0.18709999999999999</v>
      </c>
      <c r="BR315" s="25">
        <v>0.57869999999999999</v>
      </c>
      <c r="BS315" s="25">
        <v>0.24629999999999999</v>
      </c>
      <c r="BT315" s="25">
        <v>6.3200000000000006E-2</v>
      </c>
      <c r="BU315" s="25">
        <v>8.8900000000000007E-2</v>
      </c>
      <c r="BV315" s="25">
        <v>0.42699999999999999</v>
      </c>
      <c r="BW315" s="25">
        <v>1.8E-3</v>
      </c>
      <c r="BX315" s="25">
        <v>9.0300000000000005E-2</v>
      </c>
      <c r="BY315" s="25">
        <v>1.6299999999999999E-2</v>
      </c>
      <c r="BZ315" s="25">
        <v>0.1265</v>
      </c>
      <c r="CA315" s="25">
        <v>0.33069999999999999</v>
      </c>
      <c r="CB315" s="25">
        <v>8.9999999999999998E-4</v>
      </c>
      <c r="CC315" s="25">
        <v>8.43E-2</v>
      </c>
      <c r="CD315" s="25">
        <v>3.7900000000000003E-2</v>
      </c>
      <c r="CE315" s="25">
        <v>0.64049999999999996</v>
      </c>
      <c r="CF315" s="25">
        <v>0.49919999999999998</v>
      </c>
      <c r="CG315" s="25">
        <v>0.69269999999999998</v>
      </c>
      <c r="CH315" s="25">
        <v>0.99450000000000005</v>
      </c>
      <c r="CI315" s="25">
        <v>0.32600000000000001</v>
      </c>
      <c r="CJ315" s="25">
        <v>0.1071</v>
      </c>
      <c r="CK315" s="25">
        <v>1.54E-2</v>
      </c>
      <c r="CL315" s="25">
        <v>0.3826</v>
      </c>
      <c r="CM315" s="25">
        <v>0.50049999999999994</v>
      </c>
      <c r="CN315" s="25">
        <v>0.10199999999999999</v>
      </c>
      <c r="CO315" s="25">
        <v>0.24110000000000001</v>
      </c>
      <c r="CP315" s="25">
        <v>6.3200000000000006E-2</v>
      </c>
      <c r="CQ315" s="25">
        <v>0.2203</v>
      </c>
      <c r="CR315" s="25">
        <v>0.1162</v>
      </c>
      <c r="CS315" s="25">
        <v>0.40360000000000001</v>
      </c>
      <c r="CT315" s="25">
        <v>4.0000000000000001E-3</v>
      </c>
      <c r="CU315" s="25">
        <v>3.2399999999999998E-2</v>
      </c>
      <c r="CV315" s="25">
        <v>3.5000000000000003E-2</v>
      </c>
      <c r="CW315" s="25">
        <v>0.16950000000000001</v>
      </c>
      <c r="CX315" s="25">
        <v>0.39900000000000002</v>
      </c>
      <c r="CY315" s="25">
        <v>5.3E-3</v>
      </c>
      <c r="CZ315" s="25">
        <v>0.5887</v>
      </c>
      <c r="DA315" s="25">
        <v>8.5000000000000006E-2</v>
      </c>
      <c r="DB315" s="25">
        <v>0.44450000000000001</v>
      </c>
      <c r="DC315" s="25">
        <v>0.48930000000000001</v>
      </c>
      <c r="DD315" s="25">
        <v>0.46800000000000003</v>
      </c>
      <c r="DE315" s="25">
        <v>0.99809999999999999</v>
      </c>
      <c r="DF315" s="41" t="str">
        <f t="shared" si="47"/>
        <v/>
      </c>
      <c r="DG315" s="41" t="str">
        <f t="shared" si="51"/>
        <v>up</v>
      </c>
      <c r="DH315" s="41" t="str">
        <f t="shared" si="52"/>
        <v/>
      </c>
      <c r="DI315" s="41" t="str">
        <f t="shared" si="53"/>
        <v>up</v>
      </c>
      <c r="DJ315" s="41" t="str">
        <f t="shared" si="54"/>
        <v/>
      </c>
      <c r="DK315" s="41" t="str">
        <f t="shared" si="55"/>
        <v/>
      </c>
      <c r="DL315" s="41" t="str">
        <f t="shared" si="45"/>
        <v/>
      </c>
      <c r="DM315" s="41" t="str">
        <f t="shared" si="46"/>
        <v/>
      </c>
      <c r="DN315" s="41">
        <f t="shared" si="48"/>
        <v>1</v>
      </c>
      <c r="DO315" s="41">
        <f t="shared" si="49"/>
        <v>0</v>
      </c>
      <c r="DP315" s="41">
        <f t="shared" si="50"/>
        <v>2</v>
      </c>
      <c r="DQ315" s="11"/>
      <c r="DR315" s="14" t="s">
        <v>1002</v>
      </c>
      <c r="DS315" s="14" t="s">
        <v>1135</v>
      </c>
      <c r="DT315" s="15">
        <v>100001153</v>
      </c>
      <c r="DU315" s="15" t="s">
        <v>1158</v>
      </c>
      <c r="DV315" s="15">
        <v>3000</v>
      </c>
      <c r="DW315" s="15">
        <v>161.04553999999999</v>
      </c>
    </row>
    <row r="316" spans="11:127" x14ac:dyDescent="0.2">
      <c r="K316" s="2"/>
      <c r="L316" s="13">
        <v>1219</v>
      </c>
      <c r="M316" s="46"/>
      <c r="N316" s="46"/>
      <c r="O316" s="14" t="s">
        <v>1159</v>
      </c>
      <c r="P316" s="15" t="s">
        <v>62</v>
      </c>
      <c r="Q316" s="15">
        <v>36749</v>
      </c>
      <c r="R316" s="14"/>
      <c r="S316" s="16" t="s">
        <v>1160</v>
      </c>
      <c r="T316" s="17">
        <v>12292</v>
      </c>
      <c r="U316" s="11"/>
      <c r="V316" s="18">
        <v>0.32</v>
      </c>
      <c r="W316" s="23">
        <v>0.42</v>
      </c>
      <c r="X316" s="19">
        <v>1.29</v>
      </c>
      <c r="Y316" s="20"/>
      <c r="Z316" s="20"/>
      <c r="AA316" s="20"/>
      <c r="AB316" s="22">
        <v>5.75</v>
      </c>
      <c r="AC316" s="22">
        <v>567</v>
      </c>
      <c r="AD316" s="22">
        <v>1097.02</v>
      </c>
      <c r="AE316" s="22">
        <v>98.68</v>
      </c>
      <c r="AF316" s="19">
        <v>1.93</v>
      </c>
      <c r="AG316" s="22">
        <v>10.59</v>
      </c>
      <c r="AH316" s="22">
        <v>663.45</v>
      </c>
      <c r="AI316" s="22">
        <v>649.87</v>
      </c>
      <c r="AJ316" s="22">
        <v>62.63</v>
      </c>
      <c r="AK316" s="19">
        <v>0.98</v>
      </c>
      <c r="AL316" s="19">
        <v>0.8</v>
      </c>
      <c r="AM316" s="22">
        <v>5.37</v>
      </c>
      <c r="AN316" s="22">
        <v>210.57</v>
      </c>
      <c r="AO316" s="22">
        <v>6.76</v>
      </c>
      <c r="AP316" s="22">
        <v>39.19</v>
      </c>
      <c r="AQ316" s="19">
        <v>0.54</v>
      </c>
      <c r="AR316" s="19">
        <v>2.16</v>
      </c>
      <c r="AS316" s="19">
        <v>1</v>
      </c>
      <c r="AT316" s="23">
        <v>0.3</v>
      </c>
      <c r="AU316" s="19">
        <v>0.63</v>
      </c>
      <c r="AV316" s="18">
        <v>0.02</v>
      </c>
      <c r="AW316" s="18">
        <v>0.32</v>
      </c>
      <c r="AX316" s="18">
        <v>0.42</v>
      </c>
      <c r="AY316" s="11"/>
      <c r="AZ316" s="25">
        <v>4.2799999999999998E-2</v>
      </c>
      <c r="BA316" s="25">
        <v>0.1507</v>
      </c>
      <c r="BB316" s="25">
        <v>8.6599999999999996E-2</v>
      </c>
      <c r="BC316" s="25">
        <v>0.35199999999999998</v>
      </c>
      <c r="BD316" s="25">
        <v>0.46139999999999998</v>
      </c>
      <c r="BE316" s="25">
        <v>0.93830000000000002</v>
      </c>
      <c r="BF316" s="25">
        <v>5.9999999999999995E-4</v>
      </c>
      <c r="BG316" s="25">
        <v>4.1000000000000003E-3</v>
      </c>
      <c r="BH316" s="25">
        <v>0</v>
      </c>
      <c r="BI316" s="25">
        <v>0</v>
      </c>
      <c r="BJ316" s="25">
        <v>8.0000000000000004E-4</v>
      </c>
      <c r="BK316" s="25">
        <v>3.2000000000000002E-3</v>
      </c>
      <c r="BL316" s="25">
        <v>1.67E-2</v>
      </c>
      <c r="BM316" s="25">
        <v>6.4900000000000003E-11</v>
      </c>
      <c r="BN316" s="25">
        <v>4.02E-13</v>
      </c>
      <c r="BO316" s="25">
        <v>9.3600000000000002E-7</v>
      </c>
      <c r="BP316" s="25">
        <v>0.1973</v>
      </c>
      <c r="BQ316" s="25">
        <v>1.78E-2</v>
      </c>
      <c r="BR316" s="25">
        <v>1.7700000000000001E-10</v>
      </c>
      <c r="BS316" s="25">
        <v>4.8400000000000003E-8</v>
      </c>
      <c r="BT316" s="25">
        <v>2.2000000000000001E-6</v>
      </c>
      <c r="BU316" s="25">
        <v>0.15709999999999999</v>
      </c>
      <c r="BV316" s="25">
        <v>0.84409999999999996</v>
      </c>
      <c r="BW316" s="25">
        <v>2.01E-2</v>
      </c>
      <c r="BX316" s="25">
        <v>7.6300000000000002E-8</v>
      </c>
      <c r="BY316" s="25">
        <v>1.21E-2</v>
      </c>
      <c r="BZ316" s="25">
        <v>4.0000000000000002E-4</v>
      </c>
      <c r="CA316" s="25">
        <v>0.56040000000000001</v>
      </c>
      <c r="CB316" s="25">
        <v>0.40550000000000003</v>
      </c>
      <c r="CC316" s="25">
        <v>0.54330000000000001</v>
      </c>
      <c r="CD316" s="25">
        <v>7.3499999999999996E-2</v>
      </c>
      <c r="CE316" s="25">
        <v>0.40410000000000001</v>
      </c>
      <c r="CF316" s="25">
        <v>1.5500000000000001E-5</v>
      </c>
      <c r="CG316" s="25">
        <v>6.9999999999999999E-4</v>
      </c>
      <c r="CH316" s="25">
        <v>2.6700000000000002E-2</v>
      </c>
      <c r="CI316" s="25">
        <v>3.0599999999999999E-2</v>
      </c>
      <c r="CJ316" s="25">
        <v>1.5400000000000001E-9</v>
      </c>
      <c r="CK316" s="25">
        <v>6.5199999999999997E-12</v>
      </c>
      <c r="CL316" s="25">
        <v>1.11E-5</v>
      </c>
      <c r="CM316" s="25">
        <v>0.35589999999999999</v>
      </c>
      <c r="CN316" s="25">
        <v>2.12E-2</v>
      </c>
      <c r="CO316" s="25">
        <v>1.63E-8</v>
      </c>
      <c r="CP316" s="25">
        <v>1.85E-7</v>
      </c>
      <c r="CQ316" s="25">
        <v>2.0000000000000001E-4</v>
      </c>
      <c r="CR316" s="25">
        <v>0.1656</v>
      </c>
      <c r="CS316" s="25">
        <v>0.55600000000000005</v>
      </c>
      <c r="CT316" s="25">
        <v>2.12E-2</v>
      </c>
      <c r="CU316" s="25">
        <v>5.13E-7</v>
      </c>
      <c r="CV316" s="25">
        <v>2.9100000000000001E-2</v>
      </c>
      <c r="CW316" s="25">
        <v>2.0999999999999999E-3</v>
      </c>
      <c r="CX316" s="25">
        <v>0.501</v>
      </c>
      <c r="CY316" s="25">
        <v>0.23050000000000001</v>
      </c>
      <c r="CZ316" s="25">
        <v>0.99850000000000005</v>
      </c>
      <c r="DA316" s="25">
        <v>0.12670000000000001</v>
      </c>
      <c r="DB316" s="25">
        <v>0.34949999999999998</v>
      </c>
      <c r="DC316" s="25">
        <v>5.0000000000000001E-4</v>
      </c>
      <c r="DD316" s="25">
        <v>1.26E-2</v>
      </c>
      <c r="DE316" s="25">
        <v>0.2155</v>
      </c>
      <c r="DF316" s="41" t="str">
        <f t="shared" si="47"/>
        <v/>
      </c>
      <c r="DG316" s="41" t="str">
        <f t="shared" si="51"/>
        <v/>
      </c>
      <c r="DH316" s="41" t="str">
        <f t="shared" si="52"/>
        <v/>
      </c>
      <c r="DI316" s="41" t="str">
        <f t="shared" si="53"/>
        <v/>
      </c>
      <c r="DJ316" s="41" t="str">
        <f t="shared" si="54"/>
        <v/>
      </c>
      <c r="DK316" s="41" t="str">
        <f t="shared" si="55"/>
        <v>down</v>
      </c>
      <c r="DL316" s="41" t="str">
        <f t="shared" si="45"/>
        <v>down</v>
      </c>
      <c r="DM316" s="41" t="str">
        <f t="shared" si="46"/>
        <v/>
      </c>
      <c r="DN316" s="41">
        <f t="shared" si="48"/>
        <v>1</v>
      </c>
      <c r="DO316" s="41">
        <f t="shared" si="49"/>
        <v>2</v>
      </c>
      <c r="DP316" s="41">
        <f t="shared" si="50"/>
        <v>2</v>
      </c>
      <c r="DQ316" s="11"/>
      <c r="DR316" s="14" t="s">
        <v>1002</v>
      </c>
      <c r="DS316" s="14" t="s">
        <v>1135</v>
      </c>
      <c r="DT316" s="15">
        <v>100001765</v>
      </c>
      <c r="DU316" s="26">
        <v>422955</v>
      </c>
      <c r="DV316" s="15">
        <v>2865</v>
      </c>
      <c r="DW316" s="15">
        <v>159.06628000000001</v>
      </c>
    </row>
    <row r="317" spans="11:127" x14ac:dyDescent="0.2">
      <c r="K317" s="2"/>
      <c r="L317" s="13">
        <v>1221</v>
      </c>
      <c r="M317" s="46"/>
      <c r="N317" s="46"/>
      <c r="O317" s="14" t="s">
        <v>1161</v>
      </c>
      <c r="P317" s="15" t="s">
        <v>62</v>
      </c>
      <c r="Q317" s="15">
        <v>20676</v>
      </c>
      <c r="R317" s="16" t="s">
        <v>1162</v>
      </c>
      <c r="S317" s="16" t="s">
        <v>1163</v>
      </c>
      <c r="T317" s="17">
        <v>444266</v>
      </c>
      <c r="U317" s="11"/>
      <c r="V317" s="22">
        <v>1.78</v>
      </c>
      <c r="W317" s="22">
        <v>2.09</v>
      </c>
      <c r="X317" s="19">
        <v>1.18</v>
      </c>
      <c r="Y317" s="19"/>
      <c r="Z317" s="20"/>
      <c r="AA317" s="20"/>
      <c r="AB317" s="18">
        <v>0.34</v>
      </c>
      <c r="AC317" s="18">
        <v>0.48</v>
      </c>
      <c r="AD317" s="18">
        <v>0.33</v>
      </c>
      <c r="AE317" s="19">
        <v>1.42</v>
      </c>
      <c r="AF317" s="19">
        <v>0.69</v>
      </c>
      <c r="AG317" s="18">
        <v>0.6</v>
      </c>
      <c r="AH317" s="19">
        <v>0.81</v>
      </c>
      <c r="AI317" s="19">
        <v>0.87</v>
      </c>
      <c r="AJ317" s="19">
        <v>1.34</v>
      </c>
      <c r="AK317" s="19">
        <v>1.07</v>
      </c>
      <c r="AL317" s="19">
        <v>1.48</v>
      </c>
      <c r="AM317" s="23">
        <v>0.68</v>
      </c>
      <c r="AN317" s="19">
        <v>1.52</v>
      </c>
      <c r="AO317" s="18">
        <v>0.46</v>
      </c>
      <c r="AP317" s="22">
        <v>2.2400000000000002</v>
      </c>
      <c r="AQ317" s="19">
        <v>0.68</v>
      </c>
      <c r="AR317" s="18">
        <v>0.46</v>
      </c>
      <c r="AS317" s="19">
        <v>1.2</v>
      </c>
      <c r="AT317" s="22">
        <v>1.99</v>
      </c>
      <c r="AU317" s="19">
        <v>1.1399999999999999</v>
      </c>
      <c r="AV317" s="19">
        <v>0.64</v>
      </c>
      <c r="AW317" s="22">
        <v>1.78</v>
      </c>
      <c r="AX317" s="22">
        <v>2.09</v>
      </c>
      <c r="AY317" s="11"/>
      <c r="AZ317" s="25">
        <v>4.3E-3</v>
      </c>
      <c r="BA317" s="25">
        <v>6.7100000000000007E-2</v>
      </c>
      <c r="BB317" s="25">
        <v>3.1699999999999999E-2</v>
      </c>
      <c r="BC317" s="25">
        <v>0.2296</v>
      </c>
      <c r="BD317" s="25">
        <v>0.79900000000000004</v>
      </c>
      <c r="BE317" s="25">
        <v>0.94879999999999998</v>
      </c>
      <c r="BF317" s="25">
        <v>0.44569999999999999</v>
      </c>
      <c r="BG317" s="25">
        <v>0.2492</v>
      </c>
      <c r="BH317" s="25">
        <v>3.2000000000000002E-3</v>
      </c>
      <c r="BI317" s="25">
        <v>2.9999999999999997E-4</v>
      </c>
      <c r="BJ317" s="25">
        <v>8.0000000000000004E-4</v>
      </c>
      <c r="BK317" s="25">
        <v>3.2000000000000002E-3</v>
      </c>
      <c r="BL317" s="25">
        <v>1E-4</v>
      </c>
      <c r="BM317" s="25">
        <v>1E-3</v>
      </c>
      <c r="BN317" s="25">
        <v>5.7399999999999999E-5</v>
      </c>
      <c r="BO317" s="25">
        <v>0.49490000000000001</v>
      </c>
      <c r="BP317" s="25">
        <v>0.3846</v>
      </c>
      <c r="BQ317" s="25">
        <v>3.0599999999999999E-2</v>
      </c>
      <c r="BR317" s="25">
        <v>0.28210000000000002</v>
      </c>
      <c r="BS317" s="25">
        <v>0.62329999999999997</v>
      </c>
      <c r="BT317" s="25">
        <v>0.2636</v>
      </c>
      <c r="BU317" s="25">
        <v>0.55640000000000001</v>
      </c>
      <c r="BV317" s="25">
        <v>0.2515</v>
      </c>
      <c r="BW317" s="25">
        <v>7.17E-2</v>
      </c>
      <c r="BX317" s="25">
        <v>0.2152</v>
      </c>
      <c r="BY317" s="25">
        <v>4.0000000000000001E-3</v>
      </c>
      <c r="BZ317" s="25">
        <v>3.0999999999999999E-3</v>
      </c>
      <c r="CA317" s="25">
        <v>0.16669999999999999</v>
      </c>
      <c r="CB317" s="25">
        <v>5.4000000000000003E-3</v>
      </c>
      <c r="CC317" s="25">
        <v>0.59940000000000004</v>
      </c>
      <c r="CD317" s="25">
        <v>1.89E-2</v>
      </c>
      <c r="CE317" s="25">
        <v>0.33600000000000002</v>
      </c>
      <c r="CF317" s="25">
        <v>0.21110000000000001</v>
      </c>
      <c r="CG317" s="25">
        <v>1.78E-2</v>
      </c>
      <c r="CH317" s="25">
        <v>9.1000000000000004E-3</v>
      </c>
      <c r="CI317" s="25">
        <v>8.9999999999999998E-4</v>
      </c>
      <c r="CJ317" s="25">
        <v>8.9999999999999998E-4</v>
      </c>
      <c r="CK317" s="25">
        <v>2.58E-5</v>
      </c>
      <c r="CL317" s="25">
        <v>0.29010000000000002</v>
      </c>
      <c r="CM317" s="25">
        <v>0.49969999999999998</v>
      </c>
      <c r="CN317" s="25">
        <v>2.8199999999999999E-2</v>
      </c>
      <c r="CO317" s="25">
        <v>0.1497</v>
      </c>
      <c r="CP317" s="25">
        <v>0.13600000000000001</v>
      </c>
      <c r="CQ317" s="25">
        <v>0.44650000000000001</v>
      </c>
      <c r="CR317" s="25">
        <v>0.3387</v>
      </c>
      <c r="CS317" s="25">
        <v>0.30690000000000001</v>
      </c>
      <c r="CT317" s="25">
        <v>5.7599999999999998E-2</v>
      </c>
      <c r="CU317" s="25">
        <v>6.7000000000000004E-2</v>
      </c>
      <c r="CV317" s="25">
        <v>1.3899999999999999E-2</v>
      </c>
      <c r="CW317" s="25">
        <v>9.7000000000000003E-3</v>
      </c>
      <c r="CX317" s="25">
        <v>0.30909999999999999</v>
      </c>
      <c r="CY317" s="25">
        <v>1.49E-2</v>
      </c>
      <c r="CZ317" s="25">
        <v>0.99850000000000005</v>
      </c>
      <c r="DA317" s="25">
        <v>6.1699999999999998E-2</v>
      </c>
      <c r="DB317" s="25">
        <v>0.31730000000000003</v>
      </c>
      <c r="DC317" s="25">
        <v>0.33110000000000001</v>
      </c>
      <c r="DD317" s="25">
        <v>9.1499999999999998E-2</v>
      </c>
      <c r="DE317" s="25">
        <v>0.10780000000000001</v>
      </c>
      <c r="DF317" s="41" t="str">
        <f t="shared" si="47"/>
        <v/>
      </c>
      <c r="DG317" s="41" t="str">
        <f t="shared" si="51"/>
        <v>down</v>
      </c>
      <c r="DH317" s="41" t="str">
        <f t="shared" si="52"/>
        <v/>
      </c>
      <c r="DI317" s="41" t="str">
        <f t="shared" si="53"/>
        <v>up</v>
      </c>
      <c r="DJ317" s="41" t="str">
        <f t="shared" si="54"/>
        <v/>
      </c>
      <c r="DK317" s="41" t="str">
        <f t="shared" si="55"/>
        <v/>
      </c>
      <c r="DL317" s="41" t="str">
        <f t="shared" si="45"/>
        <v>up</v>
      </c>
      <c r="DM317" s="41" t="str">
        <f t="shared" si="46"/>
        <v/>
      </c>
      <c r="DN317" s="41">
        <f t="shared" si="48"/>
        <v>1</v>
      </c>
      <c r="DO317" s="41">
        <f t="shared" si="49"/>
        <v>1</v>
      </c>
      <c r="DP317" s="41">
        <f t="shared" si="50"/>
        <v>3</v>
      </c>
      <c r="DQ317" s="11"/>
      <c r="DR317" s="14" t="s">
        <v>1002</v>
      </c>
      <c r="DS317" s="14" t="s">
        <v>1135</v>
      </c>
      <c r="DT317" s="15">
        <v>100000707</v>
      </c>
      <c r="DU317" s="15" t="s">
        <v>1164</v>
      </c>
      <c r="DV317" s="15">
        <v>2510</v>
      </c>
      <c r="DW317" s="15">
        <v>115.00368</v>
      </c>
    </row>
    <row r="318" spans="11:127" x14ac:dyDescent="0.2">
      <c r="K318" s="2"/>
      <c r="L318" s="13">
        <v>1222</v>
      </c>
      <c r="M318" s="46"/>
      <c r="N318" s="46"/>
      <c r="O318" s="14" t="s">
        <v>1165</v>
      </c>
      <c r="P318" s="15" t="s">
        <v>62</v>
      </c>
      <c r="Q318" s="15">
        <v>15704</v>
      </c>
      <c r="R318" s="16" t="s">
        <v>1166</v>
      </c>
      <c r="S318" s="16" t="s">
        <v>1167</v>
      </c>
      <c r="T318" s="17">
        <v>385</v>
      </c>
      <c r="U318" s="11"/>
      <c r="V318" s="19">
        <v>0.71</v>
      </c>
      <c r="W318" s="18">
        <v>0.47</v>
      </c>
      <c r="X318" s="19">
        <v>0.65</v>
      </c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1"/>
      <c r="AZ318" s="25">
        <v>0.1628</v>
      </c>
      <c r="BA318" s="25">
        <v>0.2883</v>
      </c>
      <c r="BB318" s="25">
        <v>9.9000000000000008E-3</v>
      </c>
      <c r="BC318" s="25">
        <v>0.1419</v>
      </c>
      <c r="BD318" s="25">
        <v>0.60089999999999999</v>
      </c>
      <c r="BE318" s="25">
        <v>0.93830000000000002</v>
      </c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  <c r="BT318" s="25"/>
      <c r="BU318" s="25"/>
      <c r="BV318" s="25"/>
      <c r="BW318" s="25"/>
      <c r="BX318" s="25"/>
      <c r="BY318" s="25"/>
      <c r="BZ318" s="25"/>
      <c r="CA318" s="25"/>
      <c r="CB318" s="25"/>
      <c r="CC318" s="25"/>
      <c r="CD318" s="25"/>
      <c r="CE318" s="25"/>
      <c r="CF318" s="25"/>
      <c r="CG318" s="25"/>
      <c r="CH318" s="25"/>
      <c r="CI318" s="25"/>
      <c r="CJ318" s="25"/>
      <c r="CK318" s="25"/>
      <c r="CL318" s="25"/>
      <c r="CM318" s="25"/>
      <c r="CN318" s="25"/>
      <c r="CO318" s="25"/>
      <c r="CP318" s="25"/>
      <c r="CQ318" s="25"/>
      <c r="CR318" s="25"/>
      <c r="CS318" s="25"/>
      <c r="CT318" s="25"/>
      <c r="CU318" s="25"/>
      <c r="CV318" s="25"/>
      <c r="CW318" s="25"/>
      <c r="CX318" s="25"/>
      <c r="CY318" s="25"/>
      <c r="CZ318" s="25"/>
      <c r="DA318" s="25"/>
      <c r="DB318" s="25"/>
      <c r="DC318" s="25"/>
      <c r="DD318" s="25"/>
      <c r="DE318" s="25"/>
      <c r="DF318" s="41" t="str">
        <f t="shared" si="47"/>
        <v/>
      </c>
      <c r="DG318" s="41" t="str">
        <f t="shared" si="51"/>
        <v/>
      </c>
      <c r="DH318" s="41" t="str">
        <f t="shared" si="52"/>
        <v/>
      </c>
      <c r="DI318" s="41" t="str">
        <f t="shared" si="53"/>
        <v/>
      </c>
      <c r="DJ318" s="41" t="str">
        <f t="shared" si="54"/>
        <v/>
      </c>
      <c r="DK318" s="41" t="str">
        <f t="shared" si="55"/>
        <v/>
      </c>
      <c r="DL318" s="41" t="str">
        <f t="shared" si="45"/>
        <v/>
      </c>
      <c r="DM318" s="41" t="str">
        <f t="shared" si="46"/>
        <v/>
      </c>
      <c r="DN318" s="41" t="str">
        <f t="shared" si="48"/>
        <v/>
      </c>
      <c r="DO318" s="41">
        <f t="shared" si="49"/>
        <v>0</v>
      </c>
      <c r="DP318" s="41">
        <f t="shared" si="50"/>
        <v>0</v>
      </c>
      <c r="DQ318" s="11"/>
      <c r="DR318" s="14" t="s">
        <v>1002</v>
      </c>
      <c r="DS318" s="14" t="s">
        <v>1135</v>
      </c>
      <c r="DT318" s="15">
        <v>100000101</v>
      </c>
      <c r="DU318" s="15" t="s">
        <v>1168</v>
      </c>
      <c r="DV318" s="15">
        <v>2745</v>
      </c>
      <c r="DW318" s="15">
        <v>159.06628000000001</v>
      </c>
    </row>
    <row r="319" spans="11:127" x14ac:dyDescent="0.2">
      <c r="K319" s="2"/>
      <c r="L319" s="13">
        <v>1224</v>
      </c>
      <c r="M319" s="46"/>
      <c r="N319" s="46"/>
      <c r="O319" s="14" t="s">
        <v>1169</v>
      </c>
      <c r="P319" s="15" t="s">
        <v>72</v>
      </c>
      <c r="Q319" s="15">
        <v>15730</v>
      </c>
      <c r="R319" s="16" t="s">
        <v>1170</v>
      </c>
      <c r="S319" s="16" t="s">
        <v>1171</v>
      </c>
      <c r="T319" s="17">
        <v>10457</v>
      </c>
      <c r="U319" s="11"/>
      <c r="V319" s="19">
        <v>0.91</v>
      </c>
      <c r="W319" s="18">
        <v>0.54</v>
      </c>
      <c r="X319" s="19">
        <v>0.6</v>
      </c>
      <c r="Y319" s="20"/>
      <c r="Z319" s="20"/>
      <c r="AA319" s="20"/>
      <c r="AB319" s="19">
        <v>0.79</v>
      </c>
      <c r="AC319" s="22">
        <v>4.5999999999999996</v>
      </c>
      <c r="AD319" s="22">
        <v>5.27</v>
      </c>
      <c r="AE319" s="22">
        <v>5.81</v>
      </c>
      <c r="AF319" s="19">
        <v>1.1499999999999999</v>
      </c>
      <c r="AG319" s="22">
        <v>2.65</v>
      </c>
      <c r="AH319" s="22">
        <v>3.04</v>
      </c>
      <c r="AI319" s="22">
        <v>9.75</v>
      </c>
      <c r="AJ319" s="19">
        <v>1.1499999999999999</v>
      </c>
      <c r="AK319" s="22">
        <v>3.2</v>
      </c>
      <c r="AL319" s="19">
        <v>1.1299999999999999</v>
      </c>
      <c r="AM319" s="19">
        <v>1.46</v>
      </c>
      <c r="AN319" s="22">
        <v>3.21</v>
      </c>
      <c r="AO319" s="19">
        <v>1.3</v>
      </c>
      <c r="AP319" s="22">
        <v>2.19</v>
      </c>
      <c r="AQ319" s="23">
        <v>0.49</v>
      </c>
      <c r="AR319" s="19">
        <v>0.89</v>
      </c>
      <c r="AS319" s="19">
        <v>1.65</v>
      </c>
      <c r="AT319" s="19">
        <v>1.27</v>
      </c>
      <c r="AU319" s="18">
        <v>0.33</v>
      </c>
      <c r="AV319" s="18">
        <v>0.28000000000000003</v>
      </c>
      <c r="AW319" s="19">
        <v>0.91</v>
      </c>
      <c r="AX319" s="18">
        <v>0.54</v>
      </c>
      <c r="AY319" s="11"/>
      <c r="AZ319" s="25">
        <v>0.4617</v>
      </c>
      <c r="BA319" s="25">
        <v>0.4284</v>
      </c>
      <c r="BB319" s="25">
        <v>1.09E-2</v>
      </c>
      <c r="BC319" s="25">
        <v>0.1419</v>
      </c>
      <c r="BD319" s="25">
        <v>0.20369999999999999</v>
      </c>
      <c r="BE319" s="25">
        <v>0.93830000000000002</v>
      </c>
      <c r="BF319" s="25">
        <v>2.8E-3</v>
      </c>
      <c r="BG319" s="25">
        <v>1.0699999999999999E-2</v>
      </c>
      <c r="BH319" s="25">
        <v>4.0000000000000003E-15</v>
      </c>
      <c r="BI319" s="25">
        <v>4.0000000000000003E-15</v>
      </c>
      <c r="BJ319" s="25">
        <v>3.3999999999999998E-3</v>
      </c>
      <c r="BK319" s="25">
        <v>7.1999999999999998E-3</v>
      </c>
      <c r="BL319" s="25">
        <v>0.7409</v>
      </c>
      <c r="BM319" s="25">
        <v>2.9900000000000002E-7</v>
      </c>
      <c r="BN319" s="25">
        <v>7.2300000000000006E-8</v>
      </c>
      <c r="BO319" s="25">
        <v>8.3599999999999994E-8</v>
      </c>
      <c r="BP319" s="25">
        <v>0.7127</v>
      </c>
      <c r="BQ319" s="25">
        <v>3.3799999999999997E-2</v>
      </c>
      <c r="BR319" s="25">
        <v>8.9999999999999998E-4</v>
      </c>
      <c r="BS319" s="25">
        <v>6.4800000000000004E-10</v>
      </c>
      <c r="BT319" s="25">
        <v>0.19309999999999999</v>
      </c>
      <c r="BU319" s="25">
        <v>2.9999999999999997E-4</v>
      </c>
      <c r="BV319" s="25">
        <v>0.57069999999999999</v>
      </c>
      <c r="BW319" s="25">
        <v>0.1459</v>
      </c>
      <c r="BX319" s="25">
        <v>8.5500000000000005E-5</v>
      </c>
      <c r="BY319" s="25">
        <v>0.37</v>
      </c>
      <c r="BZ319" s="25">
        <v>8.0999999999999996E-3</v>
      </c>
      <c r="CA319" s="25">
        <v>5.4600000000000003E-2</v>
      </c>
      <c r="CB319" s="25">
        <v>0.85340000000000005</v>
      </c>
      <c r="CC319" s="25">
        <v>0.58809999999999996</v>
      </c>
      <c r="CD319" s="25">
        <v>0.4763</v>
      </c>
      <c r="CE319" s="25">
        <v>7.86E-5</v>
      </c>
      <c r="CF319" s="25">
        <v>3.4100000000000002E-5</v>
      </c>
      <c r="CG319" s="25">
        <v>0.45369999999999999</v>
      </c>
      <c r="CH319" s="25">
        <v>3.9100000000000003E-2</v>
      </c>
      <c r="CI319" s="25">
        <v>0.37519999999999998</v>
      </c>
      <c r="CJ319" s="25">
        <v>1.48E-6</v>
      </c>
      <c r="CK319" s="25">
        <v>8.0799999999999996E-8</v>
      </c>
      <c r="CL319" s="25">
        <v>1.33E-6</v>
      </c>
      <c r="CM319" s="25">
        <v>0.66010000000000002</v>
      </c>
      <c r="CN319" s="25">
        <v>2.9899999999999999E-2</v>
      </c>
      <c r="CO319" s="25">
        <v>1.8E-3</v>
      </c>
      <c r="CP319" s="25">
        <v>4.9600000000000002E-9</v>
      </c>
      <c r="CQ319" s="25">
        <v>0.4143</v>
      </c>
      <c r="CR319" s="25">
        <v>2.3999999999999998E-3</v>
      </c>
      <c r="CS319" s="25">
        <v>0.46989999999999998</v>
      </c>
      <c r="CT319" s="25">
        <v>9.5299999999999996E-2</v>
      </c>
      <c r="CU319" s="25">
        <v>1E-4</v>
      </c>
      <c r="CV319" s="25">
        <v>0.2555</v>
      </c>
      <c r="CW319" s="25">
        <v>2.1299999999999999E-2</v>
      </c>
      <c r="CX319" s="25">
        <v>0.1928</v>
      </c>
      <c r="CY319" s="25">
        <v>0.36249999999999999</v>
      </c>
      <c r="CZ319" s="25">
        <v>0.99850000000000005</v>
      </c>
      <c r="DA319" s="25">
        <v>0.3</v>
      </c>
      <c r="DB319" s="25">
        <v>2.5000000000000001E-3</v>
      </c>
      <c r="DC319" s="25">
        <v>8.9999999999999998E-4</v>
      </c>
      <c r="DD319" s="25">
        <v>0.41299999999999998</v>
      </c>
      <c r="DE319" s="25">
        <v>0.25319999999999998</v>
      </c>
      <c r="DF319" s="41" t="str">
        <f t="shared" si="47"/>
        <v/>
      </c>
      <c r="DG319" s="41" t="str">
        <f t="shared" si="51"/>
        <v/>
      </c>
      <c r="DH319" s="41" t="str">
        <f t="shared" si="52"/>
        <v/>
      </c>
      <c r="DI319" s="41" t="str">
        <f t="shared" si="53"/>
        <v/>
      </c>
      <c r="DJ319" s="41" t="str">
        <f t="shared" si="54"/>
        <v>down</v>
      </c>
      <c r="DK319" s="41" t="str">
        <f t="shared" si="55"/>
        <v>down</v>
      </c>
      <c r="DL319" s="41" t="str">
        <f t="shared" si="45"/>
        <v/>
      </c>
      <c r="DM319" s="41" t="str">
        <f t="shared" si="46"/>
        <v/>
      </c>
      <c r="DN319" s="41">
        <f t="shared" si="48"/>
        <v>1</v>
      </c>
      <c r="DO319" s="41">
        <f t="shared" si="49"/>
        <v>2</v>
      </c>
      <c r="DP319" s="41">
        <f t="shared" si="50"/>
        <v>2</v>
      </c>
      <c r="DQ319" s="11"/>
      <c r="DR319" s="14" t="s">
        <v>1002</v>
      </c>
      <c r="DS319" s="14" t="s">
        <v>1135</v>
      </c>
      <c r="DT319" s="15">
        <v>100000016</v>
      </c>
      <c r="DU319" s="15" t="s">
        <v>1172</v>
      </c>
      <c r="DV319" s="15">
        <v>804.3</v>
      </c>
      <c r="DW319" s="15">
        <v>173.08193</v>
      </c>
    </row>
    <row r="320" spans="11:127" x14ac:dyDescent="0.2">
      <c r="K320" s="2"/>
      <c r="L320" s="13">
        <v>1227</v>
      </c>
      <c r="M320" s="46"/>
      <c r="N320" s="46"/>
      <c r="O320" s="14" t="s">
        <v>1173</v>
      </c>
      <c r="P320" s="15" t="s">
        <v>72</v>
      </c>
      <c r="Q320" s="15">
        <v>18362</v>
      </c>
      <c r="R320" s="16" t="s">
        <v>1174</v>
      </c>
      <c r="S320" s="16" t="s">
        <v>1175</v>
      </c>
      <c r="T320" s="17">
        <v>2266</v>
      </c>
      <c r="U320" s="11"/>
      <c r="V320" s="19">
        <v>0.77</v>
      </c>
      <c r="W320" s="18">
        <v>0.57999999999999996</v>
      </c>
      <c r="X320" s="19">
        <v>0.75</v>
      </c>
      <c r="Y320" s="20"/>
      <c r="Z320" s="20"/>
      <c r="AA320" s="20"/>
      <c r="AB320" s="19">
        <v>0.82</v>
      </c>
      <c r="AC320" s="22">
        <v>6.53</v>
      </c>
      <c r="AD320" s="22">
        <v>9.14</v>
      </c>
      <c r="AE320" s="22">
        <v>8</v>
      </c>
      <c r="AF320" s="19">
        <v>1.4</v>
      </c>
      <c r="AG320" s="22">
        <v>3.45</v>
      </c>
      <c r="AH320" s="22">
        <v>3.96</v>
      </c>
      <c r="AI320" s="22">
        <v>14.85</v>
      </c>
      <c r="AJ320" s="19">
        <v>1.1499999999999999</v>
      </c>
      <c r="AK320" s="22">
        <v>3.75</v>
      </c>
      <c r="AL320" s="19">
        <v>1.59</v>
      </c>
      <c r="AM320" s="19">
        <v>1.55</v>
      </c>
      <c r="AN320" s="22">
        <v>6.24</v>
      </c>
      <c r="AO320" s="19">
        <v>0.98</v>
      </c>
      <c r="AP320" s="22">
        <v>4.0199999999999996</v>
      </c>
      <c r="AQ320" s="23">
        <v>0.47</v>
      </c>
      <c r="AR320" s="19">
        <v>0.85</v>
      </c>
      <c r="AS320" s="19">
        <v>2</v>
      </c>
      <c r="AT320" s="19">
        <v>1.65</v>
      </c>
      <c r="AU320" s="18">
        <v>0.28999999999999998</v>
      </c>
      <c r="AV320" s="18">
        <v>0.2</v>
      </c>
      <c r="AW320" s="19">
        <v>0.77</v>
      </c>
      <c r="AX320" s="19">
        <v>0.57999999999999996</v>
      </c>
      <c r="AY320" s="11"/>
      <c r="AZ320" s="25">
        <v>0.26269999999999999</v>
      </c>
      <c r="BA320" s="25">
        <v>0.35060000000000002</v>
      </c>
      <c r="BB320" s="25">
        <v>2.5600000000000001E-2</v>
      </c>
      <c r="BC320" s="25">
        <v>0.2074</v>
      </c>
      <c r="BD320" s="25">
        <v>0.59350000000000003</v>
      </c>
      <c r="BE320" s="25">
        <v>0.93830000000000002</v>
      </c>
      <c r="BF320" s="25">
        <v>2.8E-3</v>
      </c>
      <c r="BG320" s="25">
        <v>1.0699999999999999E-2</v>
      </c>
      <c r="BH320" s="25">
        <v>0</v>
      </c>
      <c r="BI320" s="25">
        <v>0</v>
      </c>
      <c r="BJ320" s="25">
        <v>1.6000000000000001E-3</v>
      </c>
      <c r="BK320" s="25">
        <v>4.8999999999999998E-3</v>
      </c>
      <c r="BL320" s="25">
        <v>0.90690000000000004</v>
      </c>
      <c r="BM320" s="25">
        <v>8.5100000000000001E-8</v>
      </c>
      <c r="BN320" s="25">
        <v>2.2200000000000002E-9</v>
      </c>
      <c r="BO320" s="25">
        <v>5.4100000000000001E-8</v>
      </c>
      <c r="BP320" s="25">
        <v>0.35360000000000003</v>
      </c>
      <c r="BQ320" s="25">
        <v>1.2200000000000001E-2</v>
      </c>
      <c r="BR320" s="25">
        <v>4.0000000000000002E-4</v>
      </c>
      <c r="BS320" s="25">
        <v>6.0699999999999995E-11</v>
      </c>
      <c r="BT320" s="25">
        <v>0.251</v>
      </c>
      <c r="BU320" s="25">
        <v>8.8999999999999995E-5</v>
      </c>
      <c r="BV320" s="25">
        <v>0.1439</v>
      </c>
      <c r="BW320" s="25">
        <v>0.13700000000000001</v>
      </c>
      <c r="BX320" s="25">
        <v>1.98E-7</v>
      </c>
      <c r="BY320" s="25">
        <v>0.97889999999999999</v>
      </c>
      <c r="BZ320" s="25">
        <v>5.0300000000000003E-5</v>
      </c>
      <c r="CA320" s="25">
        <v>5.1200000000000002E-2</v>
      </c>
      <c r="CB320" s="25">
        <v>0.70579999999999998</v>
      </c>
      <c r="CC320" s="25">
        <v>0.47970000000000002</v>
      </c>
      <c r="CD320" s="25">
        <v>0.22770000000000001</v>
      </c>
      <c r="CE320" s="25">
        <v>5.5099999999999998E-5</v>
      </c>
      <c r="CF320" s="25">
        <v>5.9599999999999997E-6</v>
      </c>
      <c r="CG320" s="25">
        <v>0.2868</v>
      </c>
      <c r="CH320" s="25">
        <v>0.13039999999999999</v>
      </c>
      <c r="CI320" s="25">
        <v>0.4259</v>
      </c>
      <c r="CJ320" s="25">
        <v>6.6499999999999999E-7</v>
      </c>
      <c r="CK320" s="25">
        <v>4.1199999999999998E-9</v>
      </c>
      <c r="CL320" s="25">
        <v>1.0699999999999999E-6</v>
      </c>
      <c r="CM320" s="25">
        <v>0.49009999999999998</v>
      </c>
      <c r="CN320" s="25">
        <v>1.78E-2</v>
      </c>
      <c r="CO320" s="25">
        <v>1E-3</v>
      </c>
      <c r="CP320" s="25">
        <v>8.9500000000000001E-10</v>
      </c>
      <c r="CQ320" s="25">
        <v>0.44019999999999998</v>
      </c>
      <c r="CR320" s="25">
        <v>8.9999999999999998E-4</v>
      </c>
      <c r="CS320" s="25">
        <v>0.21959999999999999</v>
      </c>
      <c r="CT320" s="25">
        <v>9.1600000000000001E-2</v>
      </c>
      <c r="CU320" s="25">
        <v>1.1200000000000001E-6</v>
      </c>
      <c r="CV320" s="25">
        <v>0.47060000000000002</v>
      </c>
      <c r="CW320" s="25">
        <v>4.0000000000000002E-4</v>
      </c>
      <c r="CX320" s="25">
        <v>0.18459999999999999</v>
      </c>
      <c r="CY320" s="25">
        <v>0.32540000000000002</v>
      </c>
      <c r="CZ320" s="25">
        <v>0.99850000000000005</v>
      </c>
      <c r="DA320" s="25">
        <v>0.21729999999999999</v>
      </c>
      <c r="DB320" s="25">
        <v>2E-3</v>
      </c>
      <c r="DC320" s="25">
        <v>2.0000000000000001E-4</v>
      </c>
      <c r="DD320" s="25">
        <v>0.35220000000000001</v>
      </c>
      <c r="DE320" s="25">
        <v>0.52149999999999996</v>
      </c>
      <c r="DF320" s="41" t="str">
        <f t="shared" si="47"/>
        <v/>
      </c>
      <c r="DG320" s="41" t="str">
        <f t="shared" si="51"/>
        <v/>
      </c>
      <c r="DH320" s="41" t="str">
        <f t="shared" si="52"/>
        <v/>
      </c>
      <c r="DI320" s="41" t="str">
        <f t="shared" si="53"/>
        <v/>
      </c>
      <c r="DJ320" s="41" t="str">
        <f t="shared" si="54"/>
        <v>down</v>
      </c>
      <c r="DK320" s="41" t="str">
        <f t="shared" si="55"/>
        <v>down</v>
      </c>
      <c r="DL320" s="41" t="str">
        <f t="shared" si="45"/>
        <v/>
      </c>
      <c r="DM320" s="41" t="str">
        <f t="shared" si="46"/>
        <v/>
      </c>
      <c r="DN320" s="41">
        <f t="shared" si="48"/>
        <v>1</v>
      </c>
      <c r="DO320" s="41">
        <f t="shared" si="49"/>
        <v>2</v>
      </c>
      <c r="DP320" s="41">
        <f t="shared" si="50"/>
        <v>2</v>
      </c>
      <c r="DQ320" s="11"/>
      <c r="DR320" s="14" t="s">
        <v>1002</v>
      </c>
      <c r="DS320" s="14" t="s">
        <v>1135</v>
      </c>
      <c r="DT320" s="15">
        <v>2029</v>
      </c>
      <c r="DU320" s="15" t="s">
        <v>1176</v>
      </c>
      <c r="DV320" s="15">
        <v>1276</v>
      </c>
      <c r="DW320" s="15">
        <v>187.09757999999999</v>
      </c>
    </row>
    <row r="321" spans="11:127" x14ac:dyDescent="0.2">
      <c r="K321" s="2"/>
      <c r="L321" s="13">
        <v>1228</v>
      </c>
      <c r="M321" s="46"/>
      <c r="N321" s="46"/>
      <c r="O321" s="14" t="s">
        <v>1177</v>
      </c>
      <c r="P321" s="15" t="s">
        <v>72</v>
      </c>
      <c r="Q321" s="15">
        <v>32398</v>
      </c>
      <c r="R321" s="16" t="s">
        <v>1178</v>
      </c>
      <c r="S321" s="16" t="s">
        <v>1179</v>
      </c>
      <c r="T321" s="17">
        <v>5192</v>
      </c>
      <c r="U321" s="11"/>
      <c r="V321" s="19">
        <v>0.77</v>
      </c>
      <c r="W321" s="18">
        <v>0.56999999999999995</v>
      </c>
      <c r="X321" s="19">
        <v>0.74</v>
      </c>
      <c r="Y321" s="20"/>
      <c r="Z321" s="20"/>
      <c r="AA321" s="20"/>
      <c r="AB321" s="19">
        <v>1.33</v>
      </c>
      <c r="AC321" s="22">
        <v>18.940000000000001</v>
      </c>
      <c r="AD321" s="22">
        <v>24.54</v>
      </c>
      <c r="AE321" s="22">
        <v>14.28</v>
      </c>
      <c r="AF321" s="19">
        <v>1.3</v>
      </c>
      <c r="AG321" s="22">
        <v>6.91</v>
      </c>
      <c r="AH321" s="22">
        <v>7.46</v>
      </c>
      <c r="AI321" s="22">
        <v>38.06</v>
      </c>
      <c r="AJ321" s="24">
        <v>1.08</v>
      </c>
      <c r="AK321" s="22">
        <v>5.1100000000000003</v>
      </c>
      <c r="AL321" s="19">
        <v>1.28</v>
      </c>
      <c r="AM321" s="22">
        <v>5.12</v>
      </c>
      <c r="AN321" s="22">
        <v>16.100000000000001</v>
      </c>
      <c r="AO321" s="22">
        <v>4.01</v>
      </c>
      <c r="AP321" s="22">
        <v>3.14</v>
      </c>
      <c r="AQ321" s="19">
        <v>0.49</v>
      </c>
      <c r="AR321" s="19">
        <v>0.86</v>
      </c>
      <c r="AS321" s="19">
        <v>2.57</v>
      </c>
      <c r="AT321" s="19">
        <v>0.83</v>
      </c>
      <c r="AU321" s="18">
        <v>0.19</v>
      </c>
      <c r="AV321" s="18">
        <v>0.23</v>
      </c>
      <c r="AW321" s="19">
        <v>0.77</v>
      </c>
      <c r="AX321" s="19">
        <v>0.56999999999999995</v>
      </c>
      <c r="AY321" s="11"/>
      <c r="AZ321" s="25">
        <v>0.22889999999999999</v>
      </c>
      <c r="BA321" s="25">
        <v>0.33729999999999999</v>
      </c>
      <c r="BB321" s="25">
        <v>1.0999999999999999E-2</v>
      </c>
      <c r="BC321" s="25">
        <v>0.1419</v>
      </c>
      <c r="BD321" s="25">
        <v>0.87839999999999996</v>
      </c>
      <c r="BE321" s="25">
        <v>0.94879999999999998</v>
      </c>
      <c r="BF321" s="25">
        <v>3.5000000000000001E-3</v>
      </c>
      <c r="BG321" s="25">
        <v>1.24E-2</v>
      </c>
      <c r="BH321" s="25">
        <v>0</v>
      </c>
      <c r="BI321" s="25">
        <v>0</v>
      </c>
      <c r="BJ321" s="25">
        <v>2.1999999999999999E-2</v>
      </c>
      <c r="BK321" s="25">
        <v>1.95E-2</v>
      </c>
      <c r="BL321" s="25">
        <v>0.15479999999999999</v>
      </c>
      <c r="BM321" s="25">
        <v>2.82E-11</v>
      </c>
      <c r="BN321" s="25">
        <v>2.28E-12</v>
      </c>
      <c r="BO321" s="25">
        <v>8.1199999999999993E-9</v>
      </c>
      <c r="BP321" s="25">
        <v>0.52249999999999996</v>
      </c>
      <c r="BQ321" s="25">
        <v>7.4999999999999997E-3</v>
      </c>
      <c r="BR321" s="25">
        <v>2.3499999999999999E-5</v>
      </c>
      <c r="BS321" s="25">
        <v>4.0499999999999999E-12</v>
      </c>
      <c r="BT321" s="25">
        <v>7.3700000000000002E-2</v>
      </c>
      <c r="BU321" s="25">
        <v>1E-4</v>
      </c>
      <c r="BV321" s="25">
        <v>0.4365</v>
      </c>
      <c r="BW321" s="25">
        <v>8.3399999999999994E-5</v>
      </c>
      <c r="BX321" s="25">
        <v>7.5899999999999996E-10</v>
      </c>
      <c r="BY321" s="25">
        <v>1.1000000000000001E-3</v>
      </c>
      <c r="BZ321" s="25">
        <v>3.0999999999999999E-3</v>
      </c>
      <c r="CA321" s="25">
        <v>0.2964</v>
      </c>
      <c r="CB321" s="25">
        <v>0.88670000000000004</v>
      </c>
      <c r="CC321" s="25">
        <v>0.78739999999999999</v>
      </c>
      <c r="CD321" s="25">
        <v>0.60870000000000002</v>
      </c>
      <c r="CE321" s="25">
        <v>2.1699999999999999E-5</v>
      </c>
      <c r="CF321" s="25">
        <v>4.0000000000000002E-4</v>
      </c>
      <c r="CG321" s="25">
        <v>0.23469999999999999</v>
      </c>
      <c r="CH321" s="25">
        <v>0.18609999999999999</v>
      </c>
      <c r="CI321" s="25">
        <v>0.1358</v>
      </c>
      <c r="CJ321" s="25">
        <v>1.1200000000000001E-9</v>
      </c>
      <c r="CK321" s="25">
        <v>2.4699999999999999E-11</v>
      </c>
      <c r="CL321" s="25">
        <v>2.7599999999999998E-7</v>
      </c>
      <c r="CM321" s="25">
        <v>0.57530000000000003</v>
      </c>
      <c r="CN321" s="25">
        <v>1.4E-2</v>
      </c>
      <c r="CO321" s="25">
        <v>1E-4</v>
      </c>
      <c r="CP321" s="25">
        <v>2.09E-10</v>
      </c>
      <c r="CQ321" s="25">
        <v>0.2311</v>
      </c>
      <c r="CR321" s="25">
        <v>1.5E-3</v>
      </c>
      <c r="CS321" s="25">
        <v>0.40529999999999999</v>
      </c>
      <c r="CT321" s="25">
        <v>5.9999999999999995E-4</v>
      </c>
      <c r="CU321" s="25">
        <v>2.0400000000000001E-8</v>
      </c>
      <c r="CV321" s="25">
        <v>5.8999999999999999E-3</v>
      </c>
      <c r="CW321" s="25">
        <v>9.7000000000000003E-3</v>
      </c>
      <c r="CX321" s="25">
        <v>0.38269999999999998</v>
      </c>
      <c r="CY321" s="25">
        <v>0.37290000000000001</v>
      </c>
      <c r="CZ321" s="25">
        <v>0.99850000000000005</v>
      </c>
      <c r="DA321" s="25">
        <v>0.34189999999999998</v>
      </c>
      <c r="DB321" s="25">
        <v>1E-3</v>
      </c>
      <c r="DC321" s="25">
        <v>5.7999999999999996E-3</v>
      </c>
      <c r="DD321" s="25">
        <v>0.3322</v>
      </c>
      <c r="DE321" s="25">
        <v>0.621</v>
      </c>
      <c r="DF321" s="41" t="str">
        <f t="shared" si="47"/>
        <v/>
      </c>
      <c r="DG321" s="41" t="str">
        <f t="shared" si="51"/>
        <v/>
      </c>
      <c r="DH321" s="41" t="str">
        <f t="shared" si="52"/>
        <v/>
      </c>
      <c r="DI321" s="41" t="str">
        <f t="shared" si="53"/>
        <v/>
      </c>
      <c r="DJ321" s="41" t="str">
        <f t="shared" si="54"/>
        <v>down</v>
      </c>
      <c r="DK321" s="41" t="str">
        <f t="shared" si="55"/>
        <v>down</v>
      </c>
      <c r="DL321" s="41" t="str">
        <f t="shared" si="45"/>
        <v/>
      </c>
      <c r="DM321" s="41" t="str">
        <f t="shared" si="46"/>
        <v/>
      </c>
      <c r="DN321" s="41">
        <f t="shared" si="48"/>
        <v>1</v>
      </c>
      <c r="DO321" s="41">
        <f t="shared" si="49"/>
        <v>2</v>
      </c>
      <c r="DP321" s="41">
        <f t="shared" si="50"/>
        <v>2</v>
      </c>
      <c r="DQ321" s="11"/>
      <c r="DR321" s="14" t="s">
        <v>1002</v>
      </c>
      <c r="DS321" s="14" t="s">
        <v>1135</v>
      </c>
      <c r="DT321" s="15">
        <v>100001211</v>
      </c>
      <c r="DU321" s="15" t="s">
        <v>1180</v>
      </c>
      <c r="DV321" s="15">
        <v>1788</v>
      </c>
      <c r="DW321" s="15">
        <v>201.11322999999999</v>
      </c>
    </row>
    <row r="322" spans="11:127" x14ac:dyDescent="0.2">
      <c r="K322" s="2"/>
      <c r="L322" s="13">
        <v>1229</v>
      </c>
      <c r="M322" s="46"/>
      <c r="N322" s="46"/>
      <c r="O322" s="14" t="s">
        <v>1181</v>
      </c>
      <c r="P322" s="15" t="s">
        <v>72</v>
      </c>
      <c r="Q322" s="15">
        <v>42395</v>
      </c>
      <c r="R322" s="14"/>
      <c r="S322" s="16" t="s">
        <v>1182</v>
      </c>
      <c r="T322" s="17">
        <v>15816</v>
      </c>
      <c r="U322" s="11"/>
      <c r="V322" s="19">
        <v>1.1100000000000001</v>
      </c>
      <c r="W322" s="19">
        <v>1.05</v>
      </c>
      <c r="X322" s="19">
        <v>0.94</v>
      </c>
      <c r="Y322" s="19"/>
      <c r="Z322" s="20"/>
      <c r="AA322" s="20"/>
      <c r="AB322" s="22">
        <v>1.68</v>
      </c>
      <c r="AC322" s="22">
        <v>9.67</v>
      </c>
      <c r="AD322" s="22">
        <v>8.81</v>
      </c>
      <c r="AE322" s="22">
        <v>5.76</v>
      </c>
      <c r="AF322" s="19">
        <v>0.91</v>
      </c>
      <c r="AG322" s="22">
        <v>7.67</v>
      </c>
      <c r="AH322" s="22">
        <v>2.93</v>
      </c>
      <c r="AI322" s="22">
        <v>15.56</v>
      </c>
      <c r="AJ322" s="23">
        <v>0.38</v>
      </c>
      <c r="AK322" s="22">
        <v>5.31</v>
      </c>
      <c r="AL322" s="19">
        <v>1.5</v>
      </c>
      <c r="AM322" s="22">
        <v>2.02</v>
      </c>
      <c r="AN322" s="22">
        <v>6.44</v>
      </c>
      <c r="AO322" s="19">
        <v>1.35</v>
      </c>
      <c r="AP322" s="22">
        <v>3.19</v>
      </c>
      <c r="AQ322" s="19">
        <v>0.63</v>
      </c>
      <c r="AR322" s="24">
        <v>1.44</v>
      </c>
      <c r="AS322" s="19">
        <v>2.88</v>
      </c>
      <c r="AT322" s="19">
        <v>1.28</v>
      </c>
      <c r="AU322" s="18">
        <v>0.19</v>
      </c>
      <c r="AV322" s="18">
        <v>0.3</v>
      </c>
      <c r="AW322" s="19">
        <v>1.1100000000000001</v>
      </c>
      <c r="AX322" s="19">
        <v>1.05</v>
      </c>
      <c r="AY322" s="11"/>
      <c r="AZ322" s="25">
        <v>0.82430000000000003</v>
      </c>
      <c r="BA322" s="25">
        <v>0.53410000000000002</v>
      </c>
      <c r="BB322" s="25">
        <v>0.78769999999999996</v>
      </c>
      <c r="BC322" s="25">
        <v>0.9919</v>
      </c>
      <c r="BD322" s="25">
        <v>0.99470000000000003</v>
      </c>
      <c r="BE322" s="25">
        <v>0.96120000000000005</v>
      </c>
      <c r="BF322" s="25">
        <v>0.1188</v>
      </c>
      <c r="BG322" s="25">
        <v>0.10780000000000001</v>
      </c>
      <c r="BH322" s="25">
        <v>1.0000000000000001E-15</v>
      </c>
      <c r="BI322" s="25">
        <v>1.0000000000000001E-15</v>
      </c>
      <c r="BJ322" s="25">
        <v>2.9999999999999997E-4</v>
      </c>
      <c r="BK322" s="25">
        <v>2E-3</v>
      </c>
      <c r="BL322" s="25">
        <v>1.06E-2</v>
      </c>
      <c r="BM322" s="25">
        <v>6.2300000000000002E-10</v>
      </c>
      <c r="BN322" s="25">
        <v>1.0500000000000001E-9</v>
      </c>
      <c r="BO322" s="25">
        <v>1.4800000000000001E-5</v>
      </c>
      <c r="BP322" s="25">
        <v>0.89459999999999995</v>
      </c>
      <c r="BQ322" s="25">
        <v>5.4299999999999998E-5</v>
      </c>
      <c r="BR322" s="25">
        <v>1.0699999999999999E-2</v>
      </c>
      <c r="BS322" s="25">
        <v>1.2899999999999999E-10</v>
      </c>
      <c r="BT322" s="25">
        <v>9.2399999999999996E-2</v>
      </c>
      <c r="BU322" s="25">
        <v>3.4400000000000001E-6</v>
      </c>
      <c r="BV322" s="25">
        <v>0.1971</v>
      </c>
      <c r="BW322" s="25">
        <v>4.3400000000000001E-2</v>
      </c>
      <c r="BX322" s="25">
        <v>9.5799999999999998E-7</v>
      </c>
      <c r="BY322" s="25">
        <v>0.4506</v>
      </c>
      <c r="BZ322" s="25">
        <v>1.1999999999999999E-3</v>
      </c>
      <c r="CA322" s="25">
        <v>0.71679999999999999</v>
      </c>
      <c r="CB322" s="25">
        <v>5.9200000000000003E-2</v>
      </c>
      <c r="CC322" s="25">
        <v>0.1842</v>
      </c>
      <c r="CD322" s="25">
        <v>0.55810000000000004</v>
      </c>
      <c r="CE322" s="25">
        <v>3.9099999999999998E-6</v>
      </c>
      <c r="CF322" s="25">
        <v>1.2999999999999999E-3</v>
      </c>
      <c r="CG322" s="25">
        <v>0.86729999999999996</v>
      </c>
      <c r="CH322" s="25">
        <v>0.87090000000000001</v>
      </c>
      <c r="CI322" s="25">
        <v>2.2100000000000002E-2</v>
      </c>
      <c r="CJ322" s="25">
        <v>1.2299999999999999E-8</v>
      </c>
      <c r="CK322" s="25">
        <v>2.0599999999999999E-9</v>
      </c>
      <c r="CL322" s="25">
        <v>1E-4</v>
      </c>
      <c r="CM322" s="25">
        <v>0.69310000000000005</v>
      </c>
      <c r="CN322" s="25">
        <v>5.9999999999999995E-4</v>
      </c>
      <c r="CO322" s="25">
        <v>1.24E-2</v>
      </c>
      <c r="CP322" s="25">
        <v>1.4800000000000001E-9</v>
      </c>
      <c r="CQ322" s="25">
        <v>0.27260000000000001</v>
      </c>
      <c r="CR322" s="25">
        <v>9.3700000000000001E-5</v>
      </c>
      <c r="CS322" s="25">
        <v>0.26029999999999998</v>
      </c>
      <c r="CT322" s="25">
        <v>3.95E-2</v>
      </c>
      <c r="CU322" s="25">
        <v>4.6800000000000001E-6</v>
      </c>
      <c r="CV322" s="25">
        <v>0.29220000000000002</v>
      </c>
      <c r="CW322" s="25">
        <v>4.8999999999999998E-3</v>
      </c>
      <c r="CX322" s="25">
        <v>0.56320000000000003</v>
      </c>
      <c r="CY322" s="25">
        <v>6.3200000000000006E-2</v>
      </c>
      <c r="CZ322" s="25">
        <v>0.83260000000000001</v>
      </c>
      <c r="DA322" s="25">
        <v>0.3241</v>
      </c>
      <c r="DB322" s="25">
        <v>5.9999999999999995E-4</v>
      </c>
      <c r="DC322" s="25">
        <v>1.5699999999999999E-2</v>
      </c>
      <c r="DD322" s="25">
        <v>0.50060000000000004</v>
      </c>
      <c r="DE322" s="25">
        <v>0.99119999999999997</v>
      </c>
      <c r="DF322" s="41" t="str">
        <f t="shared" si="47"/>
        <v/>
      </c>
      <c r="DG322" s="41" t="str">
        <f t="shared" si="51"/>
        <v>up</v>
      </c>
      <c r="DH322" s="41" t="str">
        <f t="shared" si="52"/>
        <v/>
      </c>
      <c r="DI322" s="41" t="str">
        <f t="shared" si="53"/>
        <v/>
      </c>
      <c r="DJ322" s="41" t="str">
        <f t="shared" si="54"/>
        <v>down</v>
      </c>
      <c r="DK322" s="41" t="str">
        <f t="shared" si="55"/>
        <v>down</v>
      </c>
      <c r="DL322" s="41" t="str">
        <f t="shared" si="45"/>
        <v/>
      </c>
      <c r="DM322" s="41" t="str">
        <f t="shared" si="46"/>
        <v/>
      </c>
      <c r="DN322" s="41">
        <f t="shared" si="48"/>
        <v>1</v>
      </c>
      <c r="DO322" s="41">
        <f t="shared" si="49"/>
        <v>2</v>
      </c>
      <c r="DP322" s="41">
        <f t="shared" si="50"/>
        <v>3</v>
      </c>
      <c r="DQ322" s="11"/>
      <c r="DR322" s="14" t="s">
        <v>1002</v>
      </c>
      <c r="DS322" s="14" t="s">
        <v>1135</v>
      </c>
      <c r="DT322" s="15">
        <v>100001617</v>
      </c>
      <c r="DU322" s="15" t="s">
        <v>1183</v>
      </c>
      <c r="DV322" s="15">
        <v>2440</v>
      </c>
      <c r="DW322" s="15">
        <v>215.12888000000001</v>
      </c>
    </row>
    <row r="323" spans="11:127" x14ac:dyDescent="0.2">
      <c r="K323" s="2"/>
      <c r="L323" s="13">
        <v>1231</v>
      </c>
      <c r="M323" s="46"/>
      <c r="N323" s="47"/>
      <c r="O323" s="14" t="s">
        <v>1184</v>
      </c>
      <c r="P323" s="15" t="s">
        <v>72</v>
      </c>
      <c r="Q323" s="15">
        <v>32388</v>
      </c>
      <c r="R323" s="16" t="s">
        <v>1185</v>
      </c>
      <c r="S323" s="16" t="s">
        <v>1186</v>
      </c>
      <c r="T323" s="17">
        <v>12736</v>
      </c>
      <c r="U323" s="11"/>
      <c r="V323" s="19">
        <v>0.87</v>
      </c>
      <c r="W323" s="23">
        <v>0.57999999999999996</v>
      </c>
      <c r="X323" s="19">
        <v>0.67</v>
      </c>
      <c r="Y323" s="20"/>
      <c r="Z323" s="20"/>
      <c r="AA323" s="20"/>
      <c r="AB323" s="19">
        <v>1.57</v>
      </c>
      <c r="AC323" s="22">
        <v>108.07</v>
      </c>
      <c r="AD323" s="22">
        <v>159.24</v>
      </c>
      <c r="AE323" s="22">
        <v>68.84</v>
      </c>
      <c r="AF323" s="19">
        <v>1.47</v>
      </c>
      <c r="AG323" s="24">
        <v>14.58</v>
      </c>
      <c r="AH323" s="22">
        <v>33.22</v>
      </c>
      <c r="AI323" s="22">
        <v>177.11</v>
      </c>
      <c r="AJ323" s="22">
        <v>2.2799999999999998</v>
      </c>
      <c r="AK323" s="22">
        <v>5.33</v>
      </c>
      <c r="AL323" s="19">
        <v>0.7</v>
      </c>
      <c r="AM323" s="22">
        <v>6.06</v>
      </c>
      <c r="AN323" s="22">
        <v>76.739999999999995</v>
      </c>
      <c r="AO323" s="22">
        <v>8.6300000000000008</v>
      </c>
      <c r="AP323" s="22">
        <v>12.66</v>
      </c>
      <c r="AQ323" s="19">
        <v>0.78</v>
      </c>
      <c r="AR323" s="19">
        <v>1.21</v>
      </c>
      <c r="AS323" s="19">
        <v>7.26</v>
      </c>
      <c r="AT323" s="19">
        <v>0.54</v>
      </c>
      <c r="AU323" s="18">
        <v>0.24</v>
      </c>
      <c r="AV323" s="18">
        <v>7.0000000000000007E-2</v>
      </c>
      <c r="AW323" s="19">
        <v>0.87</v>
      </c>
      <c r="AX323" s="19">
        <v>0.57999999999999996</v>
      </c>
      <c r="AY323" s="11"/>
      <c r="AZ323" s="25">
        <v>0.2661</v>
      </c>
      <c r="BA323" s="25">
        <v>0.3513</v>
      </c>
      <c r="BB323" s="25">
        <v>8.6900000000000005E-2</v>
      </c>
      <c r="BC323" s="25">
        <v>0.35199999999999998</v>
      </c>
      <c r="BD323" s="25">
        <v>0.65080000000000005</v>
      </c>
      <c r="BE323" s="25">
        <v>0.93830000000000002</v>
      </c>
      <c r="BF323" s="25">
        <v>6.7999999999999996E-3</v>
      </c>
      <c r="BG323" s="25">
        <v>1.8800000000000001E-2</v>
      </c>
      <c r="BH323" s="25">
        <v>0</v>
      </c>
      <c r="BI323" s="25">
        <v>0</v>
      </c>
      <c r="BJ323" s="25">
        <v>1.21E-2</v>
      </c>
      <c r="BK323" s="25">
        <v>1.4800000000000001E-2</v>
      </c>
      <c r="BL323" s="25">
        <v>0.38150000000000001</v>
      </c>
      <c r="BM323" s="25">
        <v>2.05E-11</v>
      </c>
      <c r="BN323" s="25">
        <v>8.2500000000000002E-13</v>
      </c>
      <c r="BO323" s="25">
        <v>6.5600000000000001E-10</v>
      </c>
      <c r="BP323" s="25">
        <v>0.41310000000000002</v>
      </c>
      <c r="BQ323" s="25">
        <v>7.2400000000000006E-2</v>
      </c>
      <c r="BR323" s="25">
        <v>4.9599999999999999E-7</v>
      </c>
      <c r="BS323" s="25">
        <v>7.5699999999999994E-11</v>
      </c>
      <c r="BT323" s="25">
        <v>2.9999999999999997E-4</v>
      </c>
      <c r="BU323" s="25">
        <v>2.7799999999999998E-2</v>
      </c>
      <c r="BV323" s="25">
        <v>0.49540000000000001</v>
      </c>
      <c r="BW323" s="25">
        <v>3.0999999999999999E-3</v>
      </c>
      <c r="BX323" s="25">
        <v>2.1299999999999999E-10</v>
      </c>
      <c r="BY323" s="25">
        <v>4.0000000000000002E-4</v>
      </c>
      <c r="BZ323" s="25">
        <v>2.7399999999999999E-5</v>
      </c>
      <c r="CA323" s="25">
        <v>0.64980000000000004</v>
      </c>
      <c r="CB323" s="25">
        <v>0.66459999999999997</v>
      </c>
      <c r="CC323" s="25">
        <v>0.62509999999999999</v>
      </c>
      <c r="CD323" s="25">
        <v>0.26229999999999998</v>
      </c>
      <c r="CE323" s="25">
        <v>3.5000000000000001E-3</v>
      </c>
      <c r="CF323" s="25">
        <v>1.5500000000000001E-5</v>
      </c>
      <c r="CG323" s="25">
        <v>0.1119</v>
      </c>
      <c r="CH323" s="25">
        <v>0.32900000000000001</v>
      </c>
      <c r="CI323" s="25">
        <v>0.24529999999999999</v>
      </c>
      <c r="CJ323" s="25">
        <v>1.1200000000000001E-9</v>
      </c>
      <c r="CK323" s="25">
        <v>1.0699999999999999E-11</v>
      </c>
      <c r="CL323" s="25">
        <v>7.7999999999999997E-8</v>
      </c>
      <c r="CM323" s="25">
        <v>0.51739999999999997</v>
      </c>
      <c r="CN323" s="25">
        <v>4.9700000000000001E-2</v>
      </c>
      <c r="CO323" s="25">
        <v>7.6199999999999999E-6</v>
      </c>
      <c r="CP323" s="25">
        <v>9.7700000000000004E-10</v>
      </c>
      <c r="CQ323" s="25">
        <v>5.5999999999999999E-3</v>
      </c>
      <c r="CR323" s="25">
        <v>5.3199999999999997E-2</v>
      </c>
      <c r="CS323" s="25">
        <v>0.4395</v>
      </c>
      <c r="CT323" s="25">
        <v>5.7999999999999996E-3</v>
      </c>
      <c r="CU323" s="25">
        <v>1.14E-8</v>
      </c>
      <c r="CV323" s="25">
        <v>2.8999999999999998E-3</v>
      </c>
      <c r="CW323" s="25">
        <v>2.9999999999999997E-4</v>
      </c>
      <c r="CX323" s="25">
        <v>0.54039999999999999</v>
      </c>
      <c r="CY323" s="25">
        <v>0.31480000000000002</v>
      </c>
      <c r="CZ323" s="25">
        <v>0.99850000000000005</v>
      </c>
      <c r="DA323" s="25">
        <v>0.23050000000000001</v>
      </c>
      <c r="DB323" s="25">
        <v>2.93E-2</v>
      </c>
      <c r="DC323" s="25">
        <v>5.0000000000000001E-4</v>
      </c>
      <c r="DD323" s="25">
        <v>0.2329</v>
      </c>
      <c r="DE323" s="25">
        <v>0.76129999999999998</v>
      </c>
      <c r="DF323" s="41" t="str">
        <f t="shared" si="47"/>
        <v/>
      </c>
      <c r="DG323" s="41" t="str">
        <f t="shared" si="51"/>
        <v/>
      </c>
      <c r="DH323" s="41" t="str">
        <f t="shared" si="52"/>
        <v/>
      </c>
      <c r="DI323" s="41" t="str">
        <f t="shared" si="53"/>
        <v/>
      </c>
      <c r="DJ323" s="41" t="str">
        <f t="shared" si="54"/>
        <v>down</v>
      </c>
      <c r="DK323" s="41" t="str">
        <f t="shared" si="55"/>
        <v>down</v>
      </c>
      <c r="DL323" s="41" t="str">
        <f t="shared" si="45"/>
        <v/>
      </c>
      <c r="DM323" s="41" t="str">
        <f t="shared" si="46"/>
        <v/>
      </c>
      <c r="DN323" s="41">
        <f t="shared" si="48"/>
        <v>1</v>
      </c>
      <c r="DO323" s="41">
        <f t="shared" si="49"/>
        <v>2</v>
      </c>
      <c r="DP323" s="41">
        <f t="shared" si="50"/>
        <v>2</v>
      </c>
      <c r="DQ323" s="11"/>
      <c r="DR323" s="14" t="s">
        <v>1002</v>
      </c>
      <c r="DS323" s="14" t="s">
        <v>1135</v>
      </c>
      <c r="DT323" s="15">
        <v>100001102</v>
      </c>
      <c r="DU323" s="15" t="s">
        <v>1187</v>
      </c>
      <c r="DV323" s="15">
        <v>2990</v>
      </c>
      <c r="DW323" s="15">
        <v>229.14453</v>
      </c>
    </row>
    <row r="324" spans="11:127" x14ac:dyDescent="0.2">
      <c r="K324" s="2"/>
      <c r="L324" s="13">
        <v>1268</v>
      </c>
      <c r="M324" s="46"/>
      <c r="N324" s="27" t="s">
        <v>1188</v>
      </c>
      <c r="O324" s="14" t="s">
        <v>1189</v>
      </c>
      <c r="P324" s="15" t="s">
        <v>38</v>
      </c>
      <c r="Q324" s="15">
        <v>43761</v>
      </c>
      <c r="R324" s="14"/>
      <c r="S324" s="14"/>
      <c r="T324" s="17">
        <v>227939</v>
      </c>
      <c r="U324" s="11"/>
      <c r="V324" s="19">
        <v>1.18</v>
      </c>
      <c r="W324" s="19">
        <v>1.31</v>
      </c>
      <c r="X324" s="19">
        <v>1.1200000000000001</v>
      </c>
      <c r="Y324" s="19"/>
      <c r="Z324" s="19"/>
      <c r="AA324" s="19"/>
      <c r="AB324" s="19">
        <v>0.81</v>
      </c>
      <c r="AC324" s="19">
        <v>1.17</v>
      </c>
      <c r="AD324" s="23">
        <v>0.61</v>
      </c>
      <c r="AE324" s="19">
        <v>1.45</v>
      </c>
      <c r="AF324" s="18">
        <v>0.53</v>
      </c>
      <c r="AG324" s="19">
        <v>1.1000000000000001</v>
      </c>
      <c r="AH324" s="19">
        <v>1.01</v>
      </c>
      <c r="AI324" s="19">
        <v>0.98</v>
      </c>
      <c r="AJ324" s="19">
        <v>0.92</v>
      </c>
      <c r="AK324" s="19">
        <v>0.97</v>
      </c>
      <c r="AL324" s="19">
        <v>1.24</v>
      </c>
      <c r="AM324" s="19">
        <v>0.98</v>
      </c>
      <c r="AN324" s="19">
        <v>0.91</v>
      </c>
      <c r="AO324" s="19">
        <v>0.79</v>
      </c>
      <c r="AP324" s="19">
        <v>0.93</v>
      </c>
      <c r="AQ324" s="19">
        <v>0.74</v>
      </c>
      <c r="AR324" s="19">
        <v>0.88</v>
      </c>
      <c r="AS324" s="19">
        <v>1.01</v>
      </c>
      <c r="AT324" s="19">
        <v>1.36</v>
      </c>
      <c r="AU324" s="23">
        <v>0.64</v>
      </c>
      <c r="AV324" s="23">
        <v>0.74</v>
      </c>
      <c r="AW324" s="19">
        <v>1.18</v>
      </c>
      <c r="AX324" s="19">
        <v>1.31</v>
      </c>
      <c r="AY324" s="11"/>
      <c r="AZ324" s="25">
        <v>0.70579999999999998</v>
      </c>
      <c r="BA324" s="25">
        <v>0.504</v>
      </c>
      <c r="BB324" s="25">
        <v>0.26829999999999998</v>
      </c>
      <c r="BC324" s="25">
        <v>0.63139999999999996</v>
      </c>
      <c r="BD324" s="25">
        <v>0.57650000000000001</v>
      </c>
      <c r="BE324" s="25">
        <v>0.93830000000000002</v>
      </c>
      <c r="BF324" s="25">
        <v>0.31659999999999999</v>
      </c>
      <c r="BG324" s="25">
        <v>0.2001</v>
      </c>
      <c r="BH324" s="25">
        <v>0.17480000000000001</v>
      </c>
      <c r="BI324" s="25">
        <v>1.1299999999999999E-2</v>
      </c>
      <c r="BJ324" s="25">
        <v>0.35659999999999997</v>
      </c>
      <c r="BK324" s="25">
        <v>0.1106</v>
      </c>
      <c r="BL324" s="25">
        <v>0.63780000000000003</v>
      </c>
      <c r="BM324" s="25">
        <v>0.29770000000000002</v>
      </c>
      <c r="BN324" s="25">
        <v>8.8400000000000006E-2</v>
      </c>
      <c r="BO324" s="25">
        <v>0.13289999999999999</v>
      </c>
      <c r="BP324" s="25">
        <v>7.1999999999999998E-3</v>
      </c>
      <c r="BQ324" s="25">
        <v>0.42770000000000002</v>
      </c>
      <c r="BR324" s="25">
        <v>0.67130000000000001</v>
      </c>
      <c r="BS324" s="25">
        <v>0.96779999999999999</v>
      </c>
      <c r="BT324" s="25">
        <v>0.71120000000000005</v>
      </c>
      <c r="BU324" s="25">
        <v>0.6421</v>
      </c>
      <c r="BV324" s="25">
        <v>0.1547</v>
      </c>
      <c r="BW324" s="25">
        <v>0.97219999999999995</v>
      </c>
      <c r="BX324" s="25">
        <v>0.94530000000000003</v>
      </c>
      <c r="BY324" s="25">
        <v>0.1648</v>
      </c>
      <c r="BZ324" s="25">
        <v>0.97309999999999997</v>
      </c>
      <c r="CA324" s="25">
        <v>0.20899999999999999</v>
      </c>
      <c r="CB324" s="25">
        <v>0.47339999999999999</v>
      </c>
      <c r="CC324" s="25">
        <v>0.99850000000000005</v>
      </c>
      <c r="CD324" s="25">
        <v>0.23749999999999999</v>
      </c>
      <c r="CE324" s="25">
        <v>6.3100000000000003E-2</v>
      </c>
      <c r="CF324" s="25">
        <v>8.7499999999999994E-2</v>
      </c>
      <c r="CG324" s="25">
        <v>0.67500000000000004</v>
      </c>
      <c r="CH324" s="25">
        <v>0.2848</v>
      </c>
      <c r="CI324" s="25">
        <v>0.34260000000000002</v>
      </c>
      <c r="CJ324" s="25">
        <v>8.8800000000000004E-2</v>
      </c>
      <c r="CK324" s="25">
        <v>1.5900000000000001E-2</v>
      </c>
      <c r="CL324" s="25">
        <v>0.1197</v>
      </c>
      <c r="CM324" s="25">
        <v>3.8199999999999998E-2</v>
      </c>
      <c r="CN324" s="25">
        <v>0.18079999999999999</v>
      </c>
      <c r="CO324" s="25">
        <v>0.26590000000000003</v>
      </c>
      <c r="CP324" s="25">
        <v>0.19170000000000001</v>
      </c>
      <c r="CQ324" s="25">
        <v>0.65169999999999995</v>
      </c>
      <c r="CR324" s="25">
        <v>0.36809999999999998</v>
      </c>
      <c r="CS324" s="25">
        <v>0.2316</v>
      </c>
      <c r="CT324" s="25">
        <v>0.375</v>
      </c>
      <c r="CU324" s="25">
        <v>0.19500000000000001</v>
      </c>
      <c r="CV324" s="25">
        <v>0.15310000000000001</v>
      </c>
      <c r="CW324" s="25">
        <v>0.54269999999999996</v>
      </c>
      <c r="CX324" s="25">
        <v>0.32640000000000002</v>
      </c>
      <c r="CY324" s="25">
        <v>0.25519999999999998</v>
      </c>
      <c r="CZ324" s="25">
        <v>0.99850000000000005</v>
      </c>
      <c r="DA324" s="25">
        <v>0.21929999999999999</v>
      </c>
      <c r="DB324" s="25">
        <v>0.12970000000000001</v>
      </c>
      <c r="DC324" s="25">
        <v>0.24049999999999999</v>
      </c>
      <c r="DD324" s="25">
        <v>0.46800000000000003</v>
      </c>
      <c r="DE324" s="25">
        <v>0.74109999999999998</v>
      </c>
      <c r="DF324" s="41" t="str">
        <f t="shared" si="47"/>
        <v/>
      </c>
      <c r="DG324" s="41" t="str">
        <f t="shared" si="51"/>
        <v/>
      </c>
      <c r="DH324" s="41" t="str">
        <f t="shared" si="52"/>
        <v/>
      </c>
      <c r="DI324" s="41" t="str">
        <f t="shared" si="53"/>
        <v/>
      </c>
      <c r="DJ324" s="41" t="str">
        <f t="shared" si="54"/>
        <v/>
      </c>
      <c r="DK324" s="41" t="str">
        <f t="shared" si="55"/>
        <v/>
      </c>
      <c r="DL324" s="41" t="str">
        <f t="shared" si="45"/>
        <v/>
      </c>
      <c r="DM324" s="41" t="str">
        <f t="shared" si="46"/>
        <v/>
      </c>
      <c r="DN324" s="41">
        <f t="shared" si="48"/>
        <v>1</v>
      </c>
      <c r="DO324" s="41">
        <f t="shared" si="49"/>
        <v>0</v>
      </c>
      <c r="DP324" s="41">
        <f t="shared" si="50"/>
        <v>0</v>
      </c>
      <c r="DQ324" s="11"/>
      <c r="DR324" s="14" t="s">
        <v>1002</v>
      </c>
      <c r="DS324" s="14" t="s">
        <v>1188</v>
      </c>
      <c r="DT324" s="15">
        <v>100004542</v>
      </c>
      <c r="DU324" s="15" t="s">
        <v>1190</v>
      </c>
      <c r="DV324" s="15">
        <v>3160</v>
      </c>
      <c r="DW324" s="15">
        <v>146.11756</v>
      </c>
    </row>
    <row r="325" spans="11:127" x14ac:dyDescent="0.2">
      <c r="K325" s="2"/>
      <c r="L325" s="13">
        <v>1283</v>
      </c>
      <c r="M325" s="46"/>
      <c r="N325" s="45" t="s">
        <v>1191</v>
      </c>
      <c r="O325" s="14" t="s">
        <v>1192</v>
      </c>
      <c r="P325" s="15" t="s">
        <v>38</v>
      </c>
      <c r="Q325" s="15">
        <v>37059</v>
      </c>
      <c r="R325" s="14"/>
      <c r="S325" s="16" t="s">
        <v>1193</v>
      </c>
      <c r="T325" s="17">
        <v>22833583</v>
      </c>
      <c r="U325" s="11"/>
      <c r="V325" s="19">
        <v>0.88</v>
      </c>
      <c r="W325" s="19">
        <v>0.71</v>
      </c>
      <c r="X325" s="19">
        <v>0.8</v>
      </c>
      <c r="Y325" s="19"/>
      <c r="Z325" s="20"/>
      <c r="AA325" s="20"/>
      <c r="AB325" s="23">
        <v>0.67</v>
      </c>
      <c r="AC325" s="19">
        <v>1.53</v>
      </c>
      <c r="AD325" s="22">
        <v>3.03</v>
      </c>
      <c r="AE325" s="22">
        <v>2.27</v>
      </c>
      <c r="AF325" s="22">
        <v>1.98</v>
      </c>
      <c r="AG325" s="19">
        <v>0.92</v>
      </c>
      <c r="AH325" s="22">
        <v>2.46</v>
      </c>
      <c r="AI325" s="22">
        <v>3.34</v>
      </c>
      <c r="AJ325" s="22">
        <v>2.68</v>
      </c>
      <c r="AK325" s="19">
        <v>1.36</v>
      </c>
      <c r="AL325" s="18">
        <v>0.52</v>
      </c>
      <c r="AM325" s="19">
        <v>1.04</v>
      </c>
      <c r="AN325" s="19">
        <v>1.46</v>
      </c>
      <c r="AO325" s="22">
        <v>1.99</v>
      </c>
      <c r="AP325" s="19">
        <v>1.41</v>
      </c>
      <c r="AQ325" s="19">
        <v>0.8</v>
      </c>
      <c r="AR325" s="19">
        <v>1.47</v>
      </c>
      <c r="AS325" s="19">
        <v>1.0900000000000001</v>
      </c>
      <c r="AT325" s="19">
        <v>1.1399999999999999</v>
      </c>
      <c r="AU325" s="19">
        <v>1.28</v>
      </c>
      <c r="AV325" s="19">
        <v>1</v>
      </c>
      <c r="AW325" s="19">
        <v>0.88</v>
      </c>
      <c r="AX325" s="23">
        <v>0.71</v>
      </c>
      <c r="AY325" s="11"/>
      <c r="AZ325" s="25">
        <v>0.54959999999999998</v>
      </c>
      <c r="BA325" s="25">
        <v>0.45779999999999998</v>
      </c>
      <c r="BB325" s="25">
        <v>0.17949999999999999</v>
      </c>
      <c r="BC325" s="25">
        <v>0.52090000000000003</v>
      </c>
      <c r="BD325" s="25">
        <v>0.34639999999999999</v>
      </c>
      <c r="BE325" s="25">
        <v>0.93830000000000002</v>
      </c>
      <c r="BF325" s="25">
        <v>0.90990000000000004</v>
      </c>
      <c r="BG325" s="25">
        <v>0.40620000000000001</v>
      </c>
      <c r="BH325" s="25">
        <v>2.31E-11</v>
      </c>
      <c r="BI325" s="25">
        <v>8.6899999999999995E-12</v>
      </c>
      <c r="BJ325" s="25">
        <v>4.41E-2</v>
      </c>
      <c r="BK325" s="25">
        <v>3.04E-2</v>
      </c>
      <c r="BL325" s="25">
        <v>6.0100000000000001E-2</v>
      </c>
      <c r="BM325" s="25">
        <v>0.17710000000000001</v>
      </c>
      <c r="BN325" s="25">
        <v>5.0399999999999999E-5</v>
      </c>
      <c r="BO325" s="25">
        <v>1.6999999999999999E-3</v>
      </c>
      <c r="BP325" s="25">
        <v>3.8999999999999998E-3</v>
      </c>
      <c r="BQ325" s="25">
        <v>0.91930000000000001</v>
      </c>
      <c r="BR325" s="25">
        <v>2.9999999999999997E-4</v>
      </c>
      <c r="BS325" s="25">
        <v>2.9900000000000002E-6</v>
      </c>
      <c r="BT325" s="25">
        <v>4.0000000000000002E-4</v>
      </c>
      <c r="BU325" s="25">
        <v>0.187</v>
      </c>
      <c r="BV325" s="25">
        <v>1.3100000000000001E-2</v>
      </c>
      <c r="BW325" s="25">
        <v>0.87509999999999999</v>
      </c>
      <c r="BX325" s="25">
        <v>0.34710000000000002</v>
      </c>
      <c r="BY325" s="25">
        <v>8.6E-3</v>
      </c>
      <c r="BZ325" s="25">
        <v>0.43269999999999997</v>
      </c>
      <c r="CA325" s="25">
        <v>0.1772</v>
      </c>
      <c r="CB325" s="25">
        <v>0.1454</v>
      </c>
      <c r="CC325" s="25">
        <v>0.51629999999999998</v>
      </c>
      <c r="CD325" s="25">
        <v>0.4073</v>
      </c>
      <c r="CE325" s="25">
        <v>0.28050000000000003</v>
      </c>
      <c r="CF325" s="25">
        <v>0.79020000000000001</v>
      </c>
      <c r="CG325" s="25">
        <v>0.56510000000000005</v>
      </c>
      <c r="CH325" s="25">
        <v>5.6399999999999999E-2</v>
      </c>
      <c r="CI325" s="25">
        <v>7.1599999999999997E-2</v>
      </c>
      <c r="CJ325" s="25">
        <v>5.9200000000000003E-2</v>
      </c>
      <c r="CK325" s="25">
        <v>2.2900000000000001E-5</v>
      </c>
      <c r="CL325" s="25">
        <v>5.5999999999999999E-3</v>
      </c>
      <c r="CM325" s="25">
        <v>2.63E-2</v>
      </c>
      <c r="CN325" s="25">
        <v>0.31190000000000001</v>
      </c>
      <c r="CO325" s="25">
        <v>8.9999999999999998E-4</v>
      </c>
      <c r="CP325" s="25">
        <v>4.8999999999999997E-6</v>
      </c>
      <c r="CQ325" s="25">
        <v>6.3E-3</v>
      </c>
      <c r="CR325" s="25">
        <v>0.18279999999999999</v>
      </c>
      <c r="CS325" s="25">
        <v>5.1900000000000002E-2</v>
      </c>
      <c r="CT325" s="25">
        <v>0.34820000000000001</v>
      </c>
      <c r="CU325" s="25">
        <v>9.6000000000000002E-2</v>
      </c>
      <c r="CV325" s="25">
        <v>2.3900000000000001E-2</v>
      </c>
      <c r="CW325" s="25">
        <v>0.36270000000000002</v>
      </c>
      <c r="CX325" s="25">
        <v>0.31790000000000002</v>
      </c>
      <c r="CY325" s="25">
        <v>0.12039999999999999</v>
      </c>
      <c r="CZ325" s="25">
        <v>0.99850000000000005</v>
      </c>
      <c r="DA325" s="25">
        <v>0.27639999999999998</v>
      </c>
      <c r="DB325" s="25">
        <v>0.28560000000000002</v>
      </c>
      <c r="DC325" s="25">
        <v>0.57709999999999995</v>
      </c>
      <c r="DD325" s="25">
        <v>0.44719999999999999</v>
      </c>
      <c r="DE325" s="25">
        <v>0.32140000000000002</v>
      </c>
      <c r="DF325" s="41" t="str">
        <f t="shared" si="47"/>
        <v/>
      </c>
      <c r="DG325" s="41" t="str">
        <f t="shared" si="51"/>
        <v/>
      </c>
      <c r="DH325" s="41" t="str">
        <f t="shared" si="52"/>
        <v/>
      </c>
      <c r="DI325" s="41" t="str">
        <f t="shared" si="53"/>
        <v/>
      </c>
      <c r="DJ325" s="41" t="str">
        <f t="shared" si="54"/>
        <v/>
      </c>
      <c r="DK325" s="41" t="str">
        <f t="shared" si="55"/>
        <v/>
      </c>
      <c r="DL325" s="41" t="str">
        <f t="shared" ref="DL325:DL388" si="56">IF(DD325="","",IF(DD325&lt;0.1,IF(AW325&gt;1,"up","down"),""))</f>
        <v/>
      </c>
      <c r="DM325" s="41" t="str">
        <f t="shared" ref="DM325:DM388" si="57">IF(DE325="","",IF(DE325&lt;0.1,IF(AX325&gt;1,"up","down"),""))</f>
        <v/>
      </c>
      <c r="DN325" s="41">
        <f t="shared" si="48"/>
        <v>1</v>
      </c>
      <c r="DO325" s="41">
        <f t="shared" si="49"/>
        <v>0</v>
      </c>
      <c r="DP325" s="41">
        <f t="shared" si="50"/>
        <v>0</v>
      </c>
      <c r="DQ325" s="11"/>
      <c r="DR325" s="14" t="s">
        <v>1002</v>
      </c>
      <c r="DS325" s="14" t="s">
        <v>1191</v>
      </c>
      <c r="DT325" s="15">
        <v>100001526</v>
      </c>
      <c r="DU325" s="15" t="s">
        <v>1194</v>
      </c>
      <c r="DV325" s="15">
        <v>2086</v>
      </c>
      <c r="DW325" s="15">
        <v>248.11286999999999</v>
      </c>
    </row>
    <row r="326" spans="11:127" x14ac:dyDescent="0.2">
      <c r="K326" s="2"/>
      <c r="L326" s="13">
        <v>1284</v>
      </c>
      <c r="M326" s="46"/>
      <c r="N326" s="46"/>
      <c r="O326" s="14" t="s">
        <v>1195</v>
      </c>
      <c r="P326" s="15" t="s">
        <v>62</v>
      </c>
      <c r="Q326" s="15">
        <v>15872</v>
      </c>
      <c r="R326" s="16" t="s">
        <v>1196</v>
      </c>
      <c r="S326" s="16" t="s">
        <v>1197</v>
      </c>
      <c r="T326" s="17">
        <v>867</v>
      </c>
      <c r="U326" s="11"/>
      <c r="V326" s="22">
        <v>6.26</v>
      </c>
      <c r="W326" s="22">
        <v>4.53</v>
      </c>
      <c r="X326" s="19">
        <v>0.72</v>
      </c>
      <c r="Y326" s="20"/>
      <c r="Z326" s="20"/>
      <c r="AA326" s="19"/>
      <c r="AB326" s="23">
        <v>0.51</v>
      </c>
      <c r="AC326" s="18">
        <v>0.23</v>
      </c>
      <c r="AD326" s="18">
        <v>7.0000000000000007E-2</v>
      </c>
      <c r="AE326" s="18">
        <v>0.44</v>
      </c>
      <c r="AF326" s="18">
        <v>0.31</v>
      </c>
      <c r="AG326" s="19">
        <v>0.68</v>
      </c>
      <c r="AH326" s="18">
        <v>0.55000000000000004</v>
      </c>
      <c r="AI326" s="18">
        <v>0.41</v>
      </c>
      <c r="AJ326" s="19">
        <v>0.81</v>
      </c>
      <c r="AK326" s="19">
        <v>0.74</v>
      </c>
      <c r="AL326" s="19">
        <v>0.76</v>
      </c>
      <c r="AM326" s="18">
        <v>0.3</v>
      </c>
      <c r="AN326" s="18">
        <v>0.27</v>
      </c>
      <c r="AO326" s="18">
        <v>0.4</v>
      </c>
      <c r="AP326" s="19">
        <v>0.88</v>
      </c>
      <c r="AQ326" s="19">
        <v>1.06</v>
      </c>
      <c r="AR326" s="19">
        <v>1.18</v>
      </c>
      <c r="AS326" s="19">
        <v>1.4</v>
      </c>
      <c r="AT326" s="19">
        <v>1.75</v>
      </c>
      <c r="AU326" s="22">
        <v>2.59</v>
      </c>
      <c r="AV326" s="24">
        <v>1.58</v>
      </c>
      <c r="AW326" s="22">
        <v>6.26</v>
      </c>
      <c r="AX326" s="22">
        <v>4.53</v>
      </c>
      <c r="AY326" s="11"/>
      <c r="AZ326" s="25">
        <v>3.2399999999999998E-2</v>
      </c>
      <c r="BA326" s="25">
        <v>0.13270000000000001</v>
      </c>
      <c r="BB326" s="25">
        <v>1.54E-2</v>
      </c>
      <c r="BC326" s="25">
        <v>0.16489999999999999</v>
      </c>
      <c r="BD326" s="25">
        <v>0.8246</v>
      </c>
      <c r="BE326" s="25">
        <v>0.94879999999999998</v>
      </c>
      <c r="BF326" s="25">
        <v>1E-3</v>
      </c>
      <c r="BG326" s="25">
        <v>5.5999999999999999E-3</v>
      </c>
      <c r="BH326" s="25">
        <v>2.2200000000000002E-11</v>
      </c>
      <c r="BI326" s="25">
        <v>8.4400000000000004E-12</v>
      </c>
      <c r="BJ326" s="25">
        <v>0.1153</v>
      </c>
      <c r="BK326" s="25">
        <v>5.3699999999999998E-2</v>
      </c>
      <c r="BL326" s="25">
        <v>8.5300000000000001E-2</v>
      </c>
      <c r="BM326" s="25">
        <v>1.27E-5</v>
      </c>
      <c r="BN326" s="25">
        <v>2.8400000000000001E-9</v>
      </c>
      <c r="BO326" s="25">
        <v>3.8E-3</v>
      </c>
      <c r="BP326" s="25">
        <v>3.1E-2</v>
      </c>
      <c r="BQ326" s="25">
        <v>0.1019</v>
      </c>
      <c r="BR326" s="25">
        <v>3.2000000000000001E-2</v>
      </c>
      <c r="BS326" s="25">
        <v>1E-3</v>
      </c>
      <c r="BT326" s="25">
        <v>0.59470000000000001</v>
      </c>
      <c r="BU326" s="25">
        <v>0.21540000000000001</v>
      </c>
      <c r="BV326" s="25">
        <v>0.48770000000000002</v>
      </c>
      <c r="BW326" s="25">
        <v>1.2999999999999999E-3</v>
      </c>
      <c r="BX326" s="25">
        <v>1E-4</v>
      </c>
      <c r="BY326" s="25">
        <v>9.7999999999999997E-3</v>
      </c>
      <c r="BZ326" s="25">
        <v>0.45669999999999999</v>
      </c>
      <c r="CA326" s="25">
        <v>0.91010000000000002</v>
      </c>
      <c r="CB326" s="25">
        <v>0.67310000000000003</v>
      </c>
      <c r="CC326" s="25">
        <v>0.84060000000000001</v>
      </c>
      <c r="CD326" s="25">
        <v>0.14530000000000001</v>
      </c>
      <c r="CE326" s="25">
        <v>9.5999999999999992E-3</v>
      </c>
      <c r="CF326" s="25">
        <v>7.4300000000000005E-2</v>
      </c>
      <c r="CG326" s="25">
        <v>5.9999999999999995E-4</v>
      </c>
      <c r="CH326" s="25">
        <v>1.6999999999999999E-3</v>
      </c>
      <c r="CI326" s="25">
        <v>9.0999999999999998E-2</v>
      </c>
      <c r="CJ326" s="25">
        <v>2.3200000000000001E-5</v>
      </c>
      <c r="CK326" s="25">
        <v>4.9099999999999998E-9</v>
      </c>
      <c r="CL326" s="25">
        <v>1.04E-2</v>
      </c>
      <c r="CM326" s="25">
        <v>9.98E-2</v>
      </c>
      <c r="CN326" s="25">
        <v>6.6000000000000003E-2</v>
      </c>
      <c r="CO326" s="25">
        <v>2.9100000000000001E-2</v>
      </c>
      <c r="CP326" s="25">
        <v>6.9999999999999999E-4</v>
      </c>
      <c r="CQ326" s="25">
        <v>0.6099</v>
      </c>
      <c r="CR326" s="25">
        <v>0.1903</v>
      </c>
      <c r="CS326" s="25">
        <v>0.436</v>
      </c>
      <c r="CT326" s="25">
        <v>3.5000000000000001E-3</v>
      </c>
      <c r="CU326" s="25">
        <v>2.0000000000000001E-4</v>
      </c>
      <c r="CV326" s="25">
        <v>2.5999999999999999E-2</v>
      </c>
      <c r="CW326" s="25">
        <v>0.37519999999999998</v>
      </c>
      <c r="CX326" s="25">
        <v>0.6069</v>
      </c>
      <c r="CY326" s="25">
        <v>0.31730000000000003</v>
      </c>
      <c r="CZ326" s="25">
        <v>0.99850000000000005</v>
      </c>
      <c r="DA326" s="25">
        <v>0.17660000000000001</v>
      </c>
      <c r="DB326" s="25">
        <v>5.8400000000000001E-2</v>
      </c>
      <c r="DC326" s="25">
        <v>0.21820000000000001</v>
      </c>
      <c r="DD326" s="25">
        <v>1.26E-2</v>
      </c>
      <c r="DE326" s="25">
        <v>3.8199999999999998E-2</v>
      </c>
      <c r="DF326" s="41" t="str">
        <f t="shared" ref="DF326:DF389" si="58">IF(CX326="","",IF(CX326&lt;0.1,IF(AQ326&gt;1,"up","down"),""))</f>
        <v/>
      </c>
      <c r="DG326" s="41" t="str">
        <f t="shared" si="51"/>
        <v/>
      </c>
      <c r="DH326" s="41" t="str">
        <f t="shared" si="52"/>
        <v/>
      </c>
      <c r="DI326" s="41" t="str">
        <f t="shared" si="53"/>
        <v/>
      </c>
      <c r="DJ326" s="41" t="str">
        <f t="shared" si="54"/>
        <v>up</v>
      </c>
      <c r="DK326" s="41" t="str">
        <f t="shared" si="55"/>
        <v/>
      </c>
      <c r="DL326" s="41" t="str">
        <f t="shared" si="56"/>
        <v>up</v>
      </c>
      <c r="DM326" s="41" t="str">
        <f t="shared" si="57"/>
        <v>up</v>
      </c>
      <c r="DN326" s="41">
        <f t="shared" ref="DN326:DN389" si="59">IF(DE326="","",IF(DE326&gt;0,1,0))</f>
        <v>1</v>
      </c>
      <c r="DO326" s="41">
        <f t="shared" ref="DO326:DO389" si="60">COUNTIF(DF326:DM326, "down")</f>
        <v>0</v>
      </c>
      <c r="DP326" s="41">
        <f t="shared" ref="DP326:DP389" si="61">SUM(COUNTIF(DF326:DM326, "up")+DO326)</f>
        <v>3</v>
      </c>
      <c r="DQ326" s="11"/>
      <c r="DR326" s="14" t="s">
        <v>1002</v>
      </c>
      <c r="DS326" s="14" t="s">
        <v>1191</v>
      </c>
      <c r="DT326" s="15">
        <v>818</v>
      </c>
      <c r="DU326" s="15" t="s">
        <v>1198</v>
      </c>
      <c r="DV326" s="15">
        <v>3447</v>
      </c>
      <c r="DW326" s="15">
        <v>103.00368</v>
      </c>
    </row>
    <row r="327" spans="11:127" x14ac:dyDescent="0.2">
      <c r="K327" s="2"/>
      <c r="L327" s="13">
        <v>1285</v>
      </c>
      <c r="M327" s="46"/>
      <c r="N327" s="47"/>
      <c r="O327" s="14" t="s">
        <v>1199</v>
      </c>
      <c r="P327" s="15" t="s">
        <v>38</v>
      </c>
      <c r="Q327" s="15">
        <v>35482</v>
      </c>
      <c r="R327" s="14"/>
      <c r="S327" s="16" t="s">
        <v>1200</v>
      </c>
      <c r="T327" s="17">
        <v>53481628</v>
      </c>
      <c r="U327" s="11"/>
      <c r="V327" s="19">
        <v>0.98</v>
      </c>
      <c r="W327" s="19">
        <v>0.87</v>
      </c>
      <c r="X327" s="19">
        <v>0.89</v>
      </c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1"/>
      <c r="AZ327" s="25">
        <v>0.96450000000000002</v>
      </c>
      <c r="BA327" s="25">
        <v>0.58160000000000001</v>
      </c>
      <c r="BB327" s="25">
        <v>0.78939999999999999</v>
      </c>
      <c r="BC327" s="25">
        <v>0.9919</v>
      </c>
      <c r="BD327" s="25">
        <v>0.73829999999999996</v>
      </c>
      <c r="BE327" s="25">
        <v>0.94499999999999995</v>
      </c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  <c r="BT327" s="25"/>
      <c r="BU327" s="25"/>
      <c r="BV327" s="25"/>
      <c r="BW327" s="25"/>
      <c r="BX327" s="25"/>
      <c r="BY327" s="25"/>
      <c r="BZ327" s="25"/>
      <c r="CA327" s="25"/>
      <c r="CB327" s="25"/>
      <c r="CC327" s="25"/>
      <c r="CD327" s="25"/>
      <c r="CE327" s="25"/>
      <c r="CF327" s="25"/>
      <c r="CG327" s="25"/>
      <c r="CH327" s="25"/>
      <c r="CI327" s="25"/>
      <c r="CJ327" s="25"/>
      <c r="CK327" s="25"/>
      <c r="CL327" s="25"/>
      <c r="CM327" s="25"/>
      <c r="CN327" s="25"/>
      <c r="CO327" s="25"/>
      <c r="CP327" s="25"/>
      <c r="CQ327" s="25"/>
      <c r="CR327" s="25"/>
      <c r="CS327" s="25"/>
      <c r="CT327" s="25"/>
      <c r="CU327" s="25"/>
      <c r="CV327" s="25"/>
      <c r="CW327" s="25"/>
      <c r="CX327" s="25"/>
      <c r="CY327" s="25"/>
      <c r="CZ327" s="25"/>
      <c r="DA327" s="25"/>
      <c r="DB327" s="25"/>
      <c r="DC327" s="25"/>
      <c r="DD327" s="25"/>
      <c r="DE327" s="25"/>
      <c r="DF327" s="41" t="str">
        <f t="shared" si="58"/>
        <v/>
      </c>
      <c r="DG327" s="41" t="str">
        <f t="shared" si="51"/>
        <v/>
      </c>
      <c r="DH327" s="41" t="str">
        <f t="shared" si="52"/>
        <v/>
      </c>
      <c r="DI327" s="41" t="str">
        <f t="shared" si="53"/>
        <v/>
      </c>
      <c r="DJ327" s="41" t="str">
        <f t="shared" si="54"/>
        <v/>
      </c>
      <c r="DK327" s="41" t="str">
        <f t="shared" si="55"/>
        <v/>
      </c>
      <c r="DL327" s="41" t="str">
        <f t="shared" si="56"/>
        <v/>
      </c>
      <c r="DM327" s="41" t="str">
        <f t="shared" si="57"/>
        <v/>
      </c>
      <c r="DN327" s="41" t="str">
        <f t="shared" si="59"/>
        <v/>
      </c>
      <c r="DO327" s="41">
        <f t="shared" si="60"/>
        <v>0</v>
      </c>
      <c r="DP327" s="41">
        <f t="shared" si="61"/>
        <v>0</v>
      </c>
      <c r="DQ327" s="11"/>
      <c r="DR327" s="14" t="s">
        <v>1002</v>
      </c>
      <c r="DS327" s="14" t="s">
        <v>1191</v>
      </c>
      <c r="DT327" s="15">
        <v>100001596</v>
      </c>
      <c r="DU327" s="15" t="s">
        <v>1201</v>
      </c>
      <c r="DV327" s="15">
        <v>2440</v>
      </c>
      <c r="DW327" s="15">
        <v>262.12851999999998</v>
      </c>
    </row>
    <row r="328" spans="11:127" x14ac:dyDescent="0.2">
      <c r="K328" s="2"/>
      <c r="L328" s="13">
        <v>1297</v>
      </c>
      <c r="M328" s="46"/>
      <c r="N328" s="45" t="s">
        <v>1202</v>
      </c>
      <c r="O328" s="14" t="s">
        <v>1203</v>
      </c>
      <c r="P328" s="15" t="s">
        <v>38</v>
      </c>
      <c r="Q328" s="15">
        <v>32412</v>
      </c>
      <c r="R328" s="16" t="s">
        <v>1204</v>
      </c>
      <c r="S328" s="16" t="s">
        <v>1205</v>
      </c>
      <c r="T328" s="17">
        <v>439829</v>
      </c>
      <c r="U328" s="11"/>
      <c r="V328" s="19">
        <v>2.54</v>
      </c>
      <c r="W328" s="19">
        <v>0.71</v>
      </c>
      <c r="X328" s="19">
        <v>0.28000000000000003</v>
      </c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1"/>
      <c r="AZ328" s="25">
        <v>0.65920000000000001</v>
      </c>
      <c r="BA328" s="25">
        <v>0.49059999999999998</v>
      </c>
      <c r="BB328" s="25">
        <v>0.49509999999999998</v>
      </c>
      <c r="BC328" s="25">
        <v>0.86119999999999997</v>
      </c>
      <c r="BD328" s="25">
        <v>0.97250000000000003</v>
      </c>
      <c r="BE328" s="25">
        <v>0.9556</v>
      </c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/>
      <c r="BV328" s="25"/>
      <c r="BW328" s="25"/>
      <c r="BX328" s="25"/>
      <c r="BY328" s="25"/>
      <c r="BZ328" s="25"/>
      <c r="CA328" s="25"/>
      <c r="CB328" s="25"/>
      <c r="CC328" s="25"/>
      <c r="CD328" s="25"/>
      <c r="CE328" s="25"/>
      <c r="CF328" s="25"/>
      <c r="CG328" s="25"/>
      <c r="CH328" s="25"/>
      <c r="CI328" s="25"/>
      <c r="CJ328" s="25"/>
      <c r="CK328" s="25"/>
      <c r="CL328" s="25"/>
      <c r="CM328" s="25"/>
      <c r="CN328" s="25"/>
      <c r="CO328" s="25"/>
      <c r="CP328" s="25"/>
      <c r="CQ328" s="25"/>
      <c r="CR328" s="25"/>
      <c r="CS328" s="25"/>
      <c r="CT328" s="25"/>
      <c r="CU328" s="25"/>
      <c r="CV328" s="25"/>
      <c r="CW328" s="25"/>
      <c r="CX328" s="25"/>
      <c r="CY328" s="25"/>
      <c r="CZ328" s="25"/>
      <c r="DA328" s="25"/>
      <c r="DB328" s="25"/>
      <c r="DC328" s="25"/>
      <c r="DD328" s="25"/>
      <c r="DE328" s="25"/>
      <c r="DF328" s="41" t="str">
        <f t="shared" si="58"/>
        <v/>
      </c>
      <c r="DG328" s="41" t="str">
        <f t="shared" si="51"/>
        <v/>
      </c>
      <c r="DH328" s="41" t="str">
        <f t="shared" si="52"/>
        <v/>
      </c>
      <c r="DI328" s="41" t="str">
        <f t="shared" si="53"/>
        <v/>
      </c>
      <c r="DJ328" s="41" t="str">
        <f t="shared" si="54"/>
        <v/>
      </c>
      <c r="DK328" s="41" t="str">
        <f t="shared" si="55"/>
        <v/>
      </c>
      <c r="DL328" s="41" t="str">
        <f t="shared" si="56"/>
        <v/>
      </c>
      <c r="DM328" s="41" t="str">
        <f t="shared" si="57"/>
        <v/>
      </c>
      <c r="DN328" s="41" t="str">
        <f t="shared" si="59"/>
        <v/>
      </c>
      <c r="DO328" s="41">
        <f t="shared" si="60"/>
        <v>0</v>
      </c>
      <c r="DP328" s="41">
        <f t="shared" si="61"/>
        <v>0</v>
      </c>
      <c r="DQ328" s="11"/>
      <c r="DR328" s="14" t="s">
        <v>1002</v>
      </c>
      <c r="DS328" s="14" t="s">
        <v>1202</v>
      </c>
      <c r="DT328" s="15">
        <v>100001054</v>
      </c>
      <c r="DU328" s="15" t="s">
        <v>1206</v>
      </c>
      <c r="DV328" s="15">
        <v>2860</v>
      </c>
      <c r="DW328" s="15">
        <v>232.15433999999999</v>
      </c>
    </row>
    <row r="329" spans="11:127" x14ac:dyDescent="0.2">
      <c r="K329" s="2"/>
      <c r="L329" s="13">
        <v>1298</v>
      </c>
      <c r="M329" s="46"/>
      <c r="N329" s="46"/>
      <c r="O329" s="14" t="s">
        <v>1207</v>
      </c>
      <c r="P329" s="15" t="s">
        <v>72</v>
      </c>
      <c r="Q329" s="15">
        <v>31850</v>
      </c>
      <c r="R329" s="14"/>
      <c r="S329" s="16" t="s">
        <v>1208</v>
      </c>
      <c r="T329" s="17">
        <v>88412</v>
      </c>
      <c r="U329" s="11"/>
      <c r="V329" s="19">
        <v>0.94</v>
      </c>
      <c r="W329" s="19">
        <v>0.92</v>
      </c>
      <c r="X329" s="19">
        <v>0.99</v>
      </c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1"/>
      <c r="AZ329" s="25">
        <v>0.99890000000000001</v>
      </c>
      <c r="BA329" s="25">
        <v>0.58460000000000001</v>
      </c>
      <c r="BB329" s="25">
        <v>0.93149999999999999</v>
      </c>
      <c r="BC329" s="25">
        <v>0.995</v>
      </c>
      <c r="BD329" s="25">
        <v>0.92830000000000001</v>
      </c>
      <c r="BE329" s="25">
        <v>0.9556</v>
      </c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  <c r="BT329" s="25"/>
      <c r="BU329" s="25"/>
      <c r="BV329" s="25"/>
      <c r="BW329" s="25"/>
      <c r="BX329" s="25"/>
      <c r="BY329" s="25"/>
      <c r="BZ329" s="25"/>
      <c r="CA329" s="25"/>
      <c r="CB329" s="25"/>
      <c r="CC329" s="25"/>
      <c r="CD329" s="25"/>
      <c r="CE329" s="25"/>
      <c r="CF329" s="25"/>
      <c r="CG329" s="25"/>
      <c r="CH329" s="25"/>
      <c r="CI329" s="25"/>
      <c r="CJ329" s="25"/>
      <c r="CK329" s="25"/>
      <c r="CL329" s="25"/>
      <c r="CM329" s="25"/>
      <c r="CN329" s="25"/>
      <c r="CO329" s="25"/>
      <c r="CP329" s="25"/>
      <c r="CQ329" s="25"/>
      <c r="CR329" s="25"/>
      <c r="CS329" s="25"/>
      <c r="CT329" s="25"/>
      <c r="CU329" s="25"/>
      <c r="CV329" s="25"/>
      <c r="CW329" s="25"/>
      <c r="CX329" s="25"/>
      <c r="CY329" s="25"/>
      <c r="CZ329" s="25"/>
      <c r="DA329" s="25"/>
      <c r="DB329" s="25"/>
      <c r="DC329" s="25"/>
      <c r="DD329" s="25"/>
      <c r="DE329" s="25"/>
      <c r="DF329" s="41" t="str">
        <f t="shared" si="58"/>
        <v/>
      </c>
      <c r="DG329" s="41" t="str">
        <f t="shared" si="51"/>
        <v/>
      </c>
      <c r="DH329" s="41" t="str">
        <f t="shared" si="52"/>
        <v/>
      </c>
      <c r="DI329" s="41" t="str">
        <f t="shared" si="53"/>
        <v/>
      </c>
      <c r="DJ329" s="41" t="str">
        <f t="shared" si="54"/>
        <v/>
      </c>
      <c r="DK329" s="41" t="str">
        <f t="shared" si="55"/>
        <v/>
      </c>
      <c r="DL329" s="41" t="str">
        <f t="shared" si="56"/>
        <v/>
      </c>
      <c r="DM329" s="41" t="str">
        <f t="shared" si="57"/>
        <v/>
      </c>
      <c r="DN329" s="41" t="str">
        <f t="shared" si="59"/>
        <v/>
      </c>
      <c r="DO329" s="41">
        <f t="shared" si="60"/>
        <v>0</v>
      </c>
      <c r="DP329" s="41">
        <f t="shared" si="61"/>
        <v>0</v>
      </c>
      <c r="DQ329" s="11"/>
      <c r="DR329" s="14" t="s">
        <v>1002</v>
      </c>
      <c r="DS329" s="14" t="s">
        <v>1202</v>
      </c>
      <c r="DT329" s="15">
        <v>100001151</v>
      </c>
      <c r="DU329" s="15" t="s">
        <v>1209</v>
      </c>
      <c r="DV329" s="15">
        <v>1470</v>
      </c>
      <c r="DW329" s="15">
        <v>144.06661</v>
      </c>
    </row>
    <row r="330" spans="11:127" x14ac:dyDescent="0.2">
      <c r="K330" s="2"/>
      <c r="L330" s="13">
        <v>1300</v>
      </c>
      <c r="M330" s="46"/>
      <c r="N330" s="46"/>
      <c r="O330" s="14" t="s">
        <v>1210</v>
      </c>
      <c r="P330" s="15" t="s">
        <v>38</v>
      </c>
      <c r="Q330" s="15">
        <v>32452</v>
      </c>
      <c r="R330" s="16" t="s">
        <v>1211</v>
      </c>
      <c r="S330" s="16" t="s">
        <v>1212</v>
      </c>
      <c r="T330" s="17">
        <v>107738</v>
      </c>
      <c r="U330" s="11"/>
      <c r="V330" s="19">
        <v>0.82</v>
      </c>
      <c r="W330" s="19">
        <v>0.91</v>
      </c>
      <c r="X330" s="19">
        <v>1.1100000000000001</v>
      </c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1"/>
      <c r="AZ330" s="25">
        <v>0.43569999999999998</v>
      </c>
      <c r="BA330" s="25">
        <v>0.42199999999999999</v>
      </c>
      <c r="BB330" s="25">
        <v>0.66490000000000005</v>
      </c>
      <c r="BC330" s="25">
        <v>0.96099999999999997</v>
      </c>
      <c r="BD330" s="25">
        <v>0.68159999999999998</v>
      </c>
      <c r="BE330" s="25">
        <v>0.93830000000000002</v>
      </c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/>
      <c r="BV330" s="25"/>
      <c r="BW330" s="25"/>
      <c r="BX330" s="25"/>
      <c r="BY330" s="25"/>
      <c r="BZ330" s="25"/>
      <c r="CA330" s="25"/>
      <c r="CB330" s="25"/>
      <c r="CC330" s="25"/>
      <c r="CD330" s="25"/>
      <c r="CE330" s="25"/>
      <c r="CF330" s="25"/>
      <c r="CG330" s="25"/>
      <c r="CH330" s="25"/>
      <c r="CI330" s="25"/>
      <c r="CJ330" s="25"/>
      <c r="CK330" s="25"/>
      <c r="CL330" s="25"/>
      <c r="CM330" s="25"/>
      <c r="CN330" s="25"/>
      <c r="CO330" s="25"/>
      <c r="CP330" s="25"/>
      <c r="CQ330" s="25"/>
      <c r="CR330" s="25"/>
      <c r="CS330" s="25"/>
      <c r="CT330" s="25"/>
      <c r="CU330" s="25"/>
      <c r="CV330" s="25"/>
      <c r="CW330" s="25"/>
      <c r="CX330" s="25"/>
      <c r="CY330" s="25"/>
      <c r="CZ330" s="25"/>
      <c r="DA330" s="25"/>
      <c r="DB330" s="25"/>
      <c r="DC330" s="25"/>
      <c r="DD330" s="25"/>
      <c r="DE330" s="25"/>
      <c r="DF330" s="41" t="str">
        <f t="shared" si="58"/>
        <v/>
      </c>
      <c r="DG330" s="41" t="str">
        <f t="shared" si="51"/>
        <v/>
      </c>
      <c r="DH330" s="41" t="str">
        <f t="shared" si="52"/>
        <v/>
      </c>
      <c r="DI330" s="41" t="str">
        <f t="shared" si="53"/>
        <v/>
      </c>
      <c r="DJ330" s="41" t="str">
        <f t="shared" si="54"/>
        <v/>
      </c>
      <c r="DK330" s="41" t="str">
        <f t="shared" si="55"/>
        <v/>
      </c>
      <c r="DL330" s="41" t="str">
        <f t="shared" si="56"/>
        <v/>
      </c>
      <c r="DM330" s="41" t="str">
        <f t="shared" si="57"/>
        <v/>
      </c>
      <c r="DN330" s="41" t="str">
        <f t="shared" si="59"/>
        <v/>
      </c>
      <c r="DO330" s="41">
        <f t="shared" si="60"/>
        <v>0</v>
      </c>
      <c r="DP330" s="41">
        <f t="shared" si="61"/>
        <v>0</v>
      </c>
      <c r="DQ330" s="11"/>
      <c r="DR330" s="14" t="s">
        <v>1002</v>
      </c>
      <c r="DS330" s="14" t="s">
        <v>1202</v>
      </c>
      <c r="DT330" s="15">
        <v>100001162</v>
      </c>
      <c r="DU330" s="15" t="s">
        <v>1213</v>
      </c>
      <c r="DV330" s="15">
        <v>2590</v>
      </c>
      <c r="DW330" s="15">
        <v>218.13869</v>
      </c>
    </row>
    <row r="331" spans="11:127" x14ac:dyDescent="0.2">
      <c r="K331" s="2"/>
      <c r="L331" s="13">
        <v>1301</v>
      </c>
      <c r="M331" s="46"/>
      <c r="N331" s="47"/>
      <c r="O331" s="14" t="s">
        <v>1214</v>
      </c>
      <c r="P331" s="15" t="s">
        <v>62</v>
      </c>
      <c r="Q331" s="15">
        <v>31932</v>
      </c>
      <c r="R331" s="14"/>
      <c r="S331" s="16" t="s">
        <v>1215</v>
      </c>
      <c r="T331" s="17">
        <v>98681</v>
      </c>
      <c r="U331" s="11"/>
      <c r="V331" s="19">
        <v>0.7</v>
      </c>
      <c r="W331" s="19">
        <v>1.06</v>
      </c>
      <c r="X331" s="19">
        <v>1.52</v>
      </c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1"/>
      <c r="AZ331" s="25">
        <v>0.52359999999999995</v>
      </c>
      <c r="BA331" s="25">
        <v>0.44219999999999998</v>
      </c>
      <c r="BB331" s="25">
        <v>0.94550000000000001</v>
      </c>
      <c r="BC331" s="25">
        <v>0.995</v>
      </c>
      <c r="BD331" s="25">
        <v>0.61650000000000005</v>
      </c>
      <c r="BE331" s="25">
        <v>0.93830000000000002</v>
      </c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  <c r="CR331" s="25"/>
      <c r="CS331" s="25"/>
      <c r="CT331" s="25"/>
      <c r="CU331" s="25"/>
      <c r="CV331" s="25"/>
      <c r="CW331" s="25"/>
      <c r="CX331" s="25"/>
      <c r="CY331" s="25"/>
      <c r="CZ331" s="25"/>
      <c r="DA331" s="25"/>
      <c r="DB331" s="25"/>
      <c r="DC331" s="25"/>
      <c r="DD331" s="25"/>
      <c r="DE331" s="25"/>
      <c r="DF331" s="41" t="str">
        <f t="shared" si="58"/>
        <v/>
      </c>
      <c r="DG331" s="41" t="str">
        <f t="shared" si="51"/>
        <v/>
      </c>
      <c r="DH331" s="41" t="str">
        <f t="shared" si="52"/>
        <v/>
      </c>
      <c r="DI331" s="41" t="str">
        <f t="shared" si="53"/>
        <v/>
      </c>
      <c r="DJ331" s="41" t="str">
        <f t="shared" si="54"/>
        <v/>
      </c>
      <c r="DK331" s="41" t="str">
        <f t="shared" si="55"/>
        <v/>
      </c>
      <c r="DL331" s="41" t="str">
        <f t="shared" si="56"/>
        <v/>
      </c>
      <c r="DM331" s="41" t="str">
        <f t="shared" si="57"/>
        <v/>
      </c>
      <c r="DN331" s="41" t="str">
        <f t="shared" si="59"/>
        <v/>
      </c>
      <c r="DO331" s="41">
        <f t="shared" si="60"/>
        <v>0</v>
      </c>
      <c r="DP331" s="41">
        <f t="shared" si="61"/>
        <v>0</v>
      </c>
      <c r="DQ331" s="11"/>
      <c r="DR331" s="14" t="s">
        <v>1002</v>
      </c>
      <c r="DS331" s="14" t="s">
        <v>1202</v>
      </c>
      <c r="DT331" s="15">
        <v>100001150</v>
      </c>
      <c r="DU331" s="15" t="s">
        <v>1216</v>
      </c>
      <c r="DV331" s="15">
        <v>1502.5</v>
      </c>
      <c r="DW331" s="15">
        <v>130.05096</v>
      </c>
    </row>
    <row r="332" spans="11:127" x14ac:dyDescent="0.2">
      <c r="K332" s="2"/>
      <c r="L332" s="13">
        <v>1315</v>
      </c>
      <c r="M332" s="46"/>
      <c r="N332" s="45" t="s">
        <v>1217</v>
      </c>
      <c r="O332" s="14" t="s">
        <v>1218</v>
      </c>
      <c r="P332" s="15" t="s">
        <v>38</v>
      </c>
      <c r="Q332" s="15">
        <v>32198</v>
      </c>
      <c r="R332" s="16" t="s">
        <v>1219</v>
      </c>
      <c r="S332" s="16" t="s">
        <v>1220</v>
      </c>
      <c r="T332" s="17">
        <v>1</v>
      </c>
      <c r="U332" s="11"/>
      <c r="V332" s="19">
        <v>0.82</v>
      </c>
      <c r="W332" s="23">
        <v>0.64</v>
      </c>
      <c r="X332" s="19">
        <v>0.79</v>
      </c>
      <c r="Y332" s="21"/>
      <c r="Z332" s="20"/>
      <c r="AA332" s="19"/>
      <c r="AB332" s="19">
        <v>0.82</v>
      </c>
      <c r="AC332" s="19">
        <v>0.87</v>
      </c>
      <c r="AD332" s="19">
        <v>1.29</v>
      </c>
      <c r="AE332" s="19">
        <v>1.06</v>
      </c>
      <c r="AF332" s="19">
        <v>1.48</v>
      </c>
      <c r="AG332" s="19">
        <v>0.82</v>
      </c>
      <c r="AH332" s="18">
        <v>0.39</v>
      </c>
      <c r="AI332" s="19">
        <v>1.24</v>
      </c>
      <c r="AJ332" s="18">
        <v>0.47</v>
      </c>
      <c r="AK332" s="22">
        <v>3.18</v>
      </c>
      <c r="AL332" s="19">
        <v>0.59</v>
      </c>
      <c r="AM332" s="19">
        <v>0.54</v>
      </c>
      <c r="AN332" s="19">
        <v>0.68</v>
      </c>
      <c r="AO332" s="19">
        <v>0.92</v>
      </c>
      <c r="AP332" s="19">
        <v>1.27</v>
      </c>
      <c r="AQ332" s="19">
        <v>0.85</v>
      </c>
      <c r="AR332" s="19">
        <v>1.21</v>
      </c>
      <c r="AS332" s="19">
        <v>0.86</v>
      </c>
      <c r="AT332" s="19">
        <v>0.87</v>
      </c>
      <c r="AU332" s="18">
        <v>0.38</v>
      </c>
      <c r="AV332" s="19">
        <v>0.75</v>
      </c>
      <c r="AW332" s="19">
        <v>0.82</v>
      </c>
      <c r="AX332" s="19">
        <v>0.64</v>
      </c>
      <c r="AY332" s="11"/>
      <c r="AZ332" s="25">
        <v>0.3644</v>
      </c>
      <c r="BA332" s="25">
        <v>0.4017</v>
      </c>
      <c r="BB332" s="25">
        <v>9.5600000000000004E-2</v>
      </c>
      <c r="BC332" s="25">
        <v>0.37490000000000001</v>
      </c>
      <c r="BD332" s="25">
        <v>0.34770000000000001</v>
      </c>
      <c r="BE332" s="25">
        <v>0.93830000000000002</v>
      </c>
      <c r="BF332" s="25">
        <v>7.9399999999999998E-2</v>
      </c>
      <c r="BG332" s="25">
        <v>8.4699999999999998E-2</v>
      </c>
      <c r="BH332" s="25">
        <v>6.1999999999999998E-3</v>
      </c>
      <c r="BI332" s="25">
        <v>5.0000000000000001E-4</v>
      </c>
      <c r="BJ332" s="25">
        <v>0.25080000000000002</v>
      </c>
      <c r="BK332" s="25">
        <v>8.8200000000000001E-2</v>
      </c>
      <c r="BL332" s="25">
        <v>0.24629999999999999</v>
      </c>
      <c r="BM332" s="25">
        <v>0.78120000000000001</v>
      </c>
      <c r="BN332" s="25">
        <v>0.35849999999999999</v>
      </c>
      <c r="BO332" s="25">
        <v>0.376</v>
      </c>
      <c r="BP332" s="25">
        <v>0.23319999999999999</v>
      </c>
      <c r="BQ332" s="25">
        <v>0.80700000000000005</v>
      </c>
      <c r="BR332" s="25">
        <v>1.23E-2</v>
      </c>
      <c r="BS332" s="25">
        <v>0.29549999999999998</v>
      </c>
      <c r="BT332" s="25">
        <v>2.2800000000000001E-2</v>
      </c>
      <c r="BU332" s="25">
        <v>5.9999999999999995E-4</v>
      </c>
      <c r="BV332" s="25">
        <v>0.13750000000000001</v>
      </c>
      <c r="BW332" s="25">
        <v>0.15409999999999999</v>
      </c>
      <c r="BX332" s="25">
        <v>0.55279999999999996</v>
      </c>
      <c r="BY332" s="25">
        <v>0.95099999999999996</v>
      </c>
      <c r="BZ332" s="25">
        <v>0.4007</v>
      </c>
      <c r="CA332" s="25">
        <v>0.4158</v>
      </c>
      <c r="CB332" s="25">
        <v>0.98870000000000002</v>
      </c>
      <c r="CC332" s="25">
        <v>0.91600000000000004</v>
      </c>
      <c r="CD332" s="25">
        <v>0.75</v>
      </c>
      <c r="CE332" s="25">
        <v>2.8E-3</v>
      </c>
      <c r="CF332" s="25">
        <v>0.25459999999999999</v>
      </c>
      <c r="CG332" s="25">
        <v>0.49309999999999998</v>
      </c>
      <c r="CH332" s="25">
        <v>0.1368</v>
      </c>
      <c r="CI332" s="25">
        <v>0.18690000000000001</v>
      </c>
      <c r="CJ332" s="25">
        <v>0.1875</v>
      </c>
      <c r="CK332" s="25">
        <v>5.3100000000000001E-2</v>
      </c>
      <c r="CL332" s="25">
        <v>0.24260000000000001</v>
      </c>
      <c r="CM332" s="25">
        <v>0.38890000000000002</v>
      </c>
      <c r="CN332" s="25">
        <v>0.28349999999999997</v>
      </c>
      <c r="CO332" s="25">
        <v>1.38E-2</v>
      </c>
      <c r="CP332" s="25">
        <v>7.3099999999999998E-2</v>
      </c>
      <c r="CQ332" s="25">
        <v>0.113</v>
      </c>
      <c r="CR332" s="25">
        <v>4.0000000000000001E-3</v>
      </c>
      <c r="CS332" s="25">
        <v>0.21299999999999999</v>
      </c>
      <c r="CT332" s="25">
        <v>9.9699999999999997E-2</v>
      </c>
      <c r="CU332" s="25">
        <v>0.13500000000000001</v>
      </c>
      <c r="CV332" s="25">
        <v>0.46529999999999999</v>
      </c>
      <c r="CW332" s="25">
        <v>0.34510000000000002</v>
      </c>
      <c r="CX332" s="25">
        <v>0.44040000000000001</v>
      </c>
      <c r="CY332" s="25">
        <v>0.39750000000000002</v>
      </c>
      <c r="CZ332" s="25">
        <v>0.99850000000000005</v>
      </c>
      <c r="DA332" s="25">
        <v>0.36259999999999998</v>
      </c>
      <c r="DB332" s="25">
        <v>2.64E-2</v>
      </c>
      <c r="DC332" s="25">
        <v>0.3679</v>
      </c>
      <c r="DD332" s="25">
        <v>0.42449999999999999</v>
      </c>
      <c r="DE332" s="25">
        <v>0.53890000000000005</v>
      </c>
      <c r="DF332" s="41" t="str">
        <f t="shared" si="58"/>
        <v/>
      </c>
      <c r="DG332" s="41" t="str">
        <f t="shared" si="51"/>
        <v/>
      </c>
      <c r="DH332" s="41" t="str">
        <f t="shared" si="52"/>
        <v/>
      </c>
      <c r="DI332" s="41" t="str">
        <f t="shared" si="53"/>
        <v/>
      </c>
      <c r="DJ332" s="41" t="str">
        <f t="shared" si="54"/>
        <v>down</v>
      </c>
      <c r="DK332" s="41" t="str">
        <f t="shared" si="55"/>
        <v/>
      </c>
      <c r="DL332" s="41" t="str">
        <f t="shared" si="56"/>
        <v/>
      </c>
      <c r="DM332" s="41" t="str">
        <f t="shared" si="57"/>
        <v/>
      </c>
      <c r="DN332" s="41">
        <f t="shared" si="59"/>
        <v>1</v>
      </c>
      <c r="DO332" s="41">
        <f t="shared" si="60"/>
        <v>1</v>
      </c>
      <c r="DP332" s="41">
        <f t="shared" si="61"/>
        <v>1</v>
      </c>
      <c r="DQ332" s="11"/>
      <c r="DR332" s="14" t="s">
        <v>1002</v>
      </c>
      <c r="DS332" s="14" t="s">
        <v>1217</v>
      </c>
      <c r="DT332" s="15">
        <v>100000802</v>
      </c>
      <c r="DU332" s="15" t="s">
        <v>1221</v>
      </c>
      <c r="DV332" s="15">
        <v>2282</v>
      </c>
      <c r="DW332" s="15">
        <v>204.12304</v>
      </c>
    </row>
    <row r="333" spans="11:127" x14ac:dyDescent="0.2">
      <c r="K333" s="2"/>
      <c r="L333" s="13">
        <v>1316</v>
      </c>
      <c r="M333" s="46"/>
      <c r="N333" s="46"/>
      <c r="O333" s="14" t="s">
        <v>1222</v>
      </c>
      <c r="P333" s="15" t="s">
        <v>38</v>
      </c>
      <c r="Q333" s="15">
        <v>43264</v>
      </c>
      <c r="R333" s="14"/>
      <c r="S333" s="16" t="s">
        <v>1223</v>
      </c>
      <c r="T333" s="17">
        <v>53481617</v>
      </c>
      <c r="U333" s="11"/>
      <c r="V333" s="19">
        <v>1.77</v>
      </c>
      <c r="W333" s="22">
        <v>1.86</v>
      </c>
      <c r="X333" s="19">
        <v>1.05</v>
      </c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1"/>
      <c r="AZ333" s="25">
        <v>0.27210000000000001</v>
      </c>
      <c r="BA333" s="25">
        <v>0.3513</v>
      </c>
      <c r="BB333" s="25">
        <v>2.7099999999999999E-2</v>
      </c>
      <c r="BC333" s="25">
        <v>0.20860000000000001</v>
      </c>
      <c r="BD333" s="25">
        <v>0.4556</v>
      </c>
      <c r="BE333" s="25">
        <v>0.93830000000000002</v>
      </c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  <c r="BT333" s="25"/>
      <c r="BU333" s="25"/>
      <c r="BV333" s="25"/>
      <c r="BW333" s="25"/>
      <c r="BX333" s="25"/>
      <c r="BY333" s="25"/>
      <c r="BZ333" s="25"/>
      <c r="CA333" s="25"/>
      <c r="CB333" s="25"/>
      <c r="CC333" s="25"/>
      <c r="CD333" s="25"/>
      <c r="CE333" s="25"/>
      <c r="CF333" s="25"/>
      <c r="CG333" s="25"/>
      <c r="CH333" s="25"/>
      <c r="CI333" s="25"/>
      <c r="CJ333" s="25"/>
      <c r="CK333" s="25"/>
      <c r="CL333" s="25"/>
      <c r="CM333" s="25"/>
      <c r="CN333" s="25"/>
      <c r="CO333" s="25"/>
      <c r="CP333" s="25"/>
      <c r="CQ333" s="25"/>
      <c r="CR333" s="25"/>
      <c r="CS333" s="25"/>
      <c r="CT333" s="25"/>
      <c r="CU333" s="25"/>
      <c r="CV333" s="25"/>
      <c r="CW333" s="25"/>
      <c r="CX333" s="25"/>
      <c r="CY333" s="25"/>
      <c r="CZ333" s="25"/>
      <c r="DA333" s="25"/>
      <c r="DB333" s="25"/>
      <c r="DC333" s="25"/>
      <c r="DD333" s="25"/>
      <c r="DE333" s="25"/>
      <c r="DF333" s="41" t="str">
        <f t="shared" si="58"/>
        <v/>
      </c>
      <c r="DG333" s="41" t="str">
        <f t="shared" si="51"/>
        <v/>
      </c>
      <c r="DH333" s="41" t="str">
        <f t="shared" si="52"/>
        <v/>
      </c>
      <c r="DI333" s="41" t="str">
        <f t="shared" si="53"/>
        <v/>
      </c>
      <c r="DJ333" s="41" t="str">
        <f t="shared" si="54"/>
        <v/>
      </c>
      <c r="DK333" s="41" t="str">
        <f t="shared" si="55"/>
        <v/>
      </c>
      <c r="DL333" s="41" t="str">
        <f t="shared" si="56"/>
        <v/>
      </c>
      <c r="DM333" s="41" t="str">
        <f t="shared" si="57"/>
        <v/>
      </c>
      <c r="DN333" s="41" t="str">
        <f t="shared" si="59"/>
        <v/>
      </c>
      <c r="DO333" s="41">
        <f t="shared" si="60"/>
        <v>0</v>
      </c>
      <c r="DP333" s="41">
        <f t="shared" si="61"/>
        <v>0</v>
      </c>
      <c r="DQ333" s="11"/>
      <c r="DR333" s="14" t="s">
        <v>1002</v>
      </c>
      <c r="DS333" s="14" t="s">
        <v>1217</v>
      </c>
      <c r="DT333" s="15">
        <v>100003926</v>
      </c>
      <c r="DU333" s="15"/>
      <c r="DV333" s="15">
        <v>2400</v>
      </c>
      <c r="DW333" s="15">
        <v>248.14924999999999</v>
      </c>
    </row>
    <row r="334" spans="11:127" x14ac:dyDescent="0.2">
      <c r="K334" s="2"/>
      <c r="L334" s="13">
        <v>1317</v>
      </c>
      <c r="M334" s="46"/>
      <c r="N334" s="46"/>
      <c r="O334" s="14" t="s">
        <v>1224</v>
      </c>
      <c r="P334" s="15" t="s">
        <v>38</v>
      </c>
      <c r="Q334" s="15">
        <v>52984</v>
      </c>
      <c r="R334" s="14"/>
      <c r="S334" s="16" t="s">
        <v>1223</v>
      </c>
      <c r="T334" s="17"/>
      <c r="U334" s="11"/>
      <c r="V334" s="19">
        <v>1.46</v>
      </c>
      <c r="W334" s="19">
        <v>1.78</v>
      </c>
      <c r="X334" s="19">
        <v>1.21</v>
      </c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1"/>
      <c r="AZ334" s="25">
        <v>0.58540000000000003</v>
      </c>
      <c r="BA334" s="25">
        <v>0.4698</v>
      </c>
      <c r="BB334" s="25">
        <v>0.21</v>
      </c>
      <c r="BC334" s="25">
        <v>0.56579999999999997</v>
      </c>
      <c r="BD334" s="25">
        <v>0.52939999999999998</v>
      </c>
      <c r="BE334" s="25">
        <v>0.93830000000000002</v>
      </c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5"/>
      <c r="BV334" s="25"/>
      <c r="BW334" s="25"/>
      <c r="BX334" s="25"/>
      <c r="BY334" s="25"/>
      <c r="BZ334" s="25"/>
      <c r="CA334" s="25"/>
      <c r="CB334" s="25"/>
      <c r="CC334" s="25"/>
      <c r="CD334" s="25"/>
      <c r="CE334" s="25"/>
      <c r="CF334" s="25"/>
      <c r="CG334" s="25"/>
      <c r="CH334" s="25"/>
      <c r="CI334" s="25"/>
      <c r="CJ334" s="25"/>
      <c r="CK334" s="25"/>
      <c r="CL334" s="25"/>
      <c r="CM334" s="25"/>
      <c r="CN334" s="25"/>
      <c r="CO334" s="25"/>
      <c r="CP334" s="25"/>
      <c r="CQ334" s="25"/>
      <c r="CR334" s="25"/>
      <c r="CS334" s="25"/>
      <c r="CT334" s="25"/>
      <c r="CU334" s="25"/>
      <c r="CV334" s="25"/>
      <c r="CW334" s="25"/>
      <c r="CX334" s="25"/>
      <c r="CY334" s="25"/>
      <c r="CZ334" s="25"/>
      <c r="DA334" s="25"/>
      <c r="DB334" s="25"/>
      <c r="DC334" s="25"/>
      <c r="DD334" s="25"/>
      <c r="DE334" s="25"/>
      <c r="DF334" s="41" t="str">
        <f t="shared" si="58"/>
        <v/>
      </c>
      <c r="DG334" s="41" t="str">
        <f t="shared" si="51"/>
        <v/>
      </c>
      <c r="DH334" s="41" t="str">
        <f t="shared" si="52"/>
        <v/>
      </c>
      <c r="DI334" s="41" t="str">
        <f t="shared" si="53"/>
        <v/>
      </c>
      <c r="DJ334" s="41" t="str">
        <f t="shared" si="54"/>
        <v/>
      </c>
      <c r="DK334" s="41" t="str">
        <f t="shared" si="55"/>
        <v/>
      </c>
      <c r="DL334" s="41" t="str">
        <f t="shared" si="56"/>
        <v/>
      </c>
      <c r="DM334" s="41" t="str">
        <f t="shared" si="57"/>
        <v/>
      </c>
      <c r="DN334" s="41" t="str">
        <f t="shared" si="59"/>
        <v/>
      </c>
      <c r="DO334" s="41">
        <f t="shared" si="60"/>
        <v>0</v>
      </c>
      <c r="DP334" s="41">
        <f t="shared" si="61"/>
        <v>0</v>
      </c>
      <c r="DQ334" s="11"/>
      <c r="DR334" s="14" t="s">
        <v>1002</v>
      </c>
      <c r="DS334" s="14" t="s">
        <v>1217</v>
      </c>
      <c r="DT334" s="15">
        <v>100009271</v>
      </c>
      <c r="DU334" s="15"/>
      <c r="DV334" s="15">
        <v>2340</v>
      </c>
      <c r="DW334" s="15">
        <v>248.14924999999999</v>
      </c>
    </row>
    <row r="335" spans="11:127" x14ac:dyDescent="0.2">
      <c r="K335" s="2"/>
      <c r="L335" s="13">
        <v>1328</v>
      </c>
      <c r="M335" s="46"/>
      <c r="N335" s="46"/>
      <c r="O335" s="14" t="s">
        <v>1225</v>
      </c>
      <c r="P335" s="15" t="s">
        <v>1226</v>
      </c>
      <c r="Q335" s="15">
        <v>44681</v>
      </c>
      <c r="R335" s="16" t="s">
        <v>1227</v>
      </c>
      <c r="S335" s="16" t="s">
        <v>1228</v>
      </c>
      <c r="T335" s="17">
        <v>461</v>
      </c>
      <c r="U335" s="11"/>
      <c r="V335" s="19">
        <v>0.97</v>
      </c>
      <c r="W335" s="19">
        <v>0.98</v>
      </c>
      <c r="X335" s="19">
        <v>1.01</v>
      </c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1"/>
      <c r="AZ335" s="25">
        <v>0.83189999999999997</v>
      </c>
      <c r="BA335" s="25">
        <v>0.53620000000000001</v>
      </c>
      <c r="BB335" s="25">
        <v>0.9224</v>
      </c>
      <c r="BC335" s="25">
        <v>0.995</v>
      </c>
      <c r="BD335" s="25">
        <v>0.90110000000000001</v>
      </c>
      <c r="BE335" s="25">
        <v>0.95209999999999995</v>
      </c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  <c r="BT335" s="25"/>
      <c r="BU335" s="25"/>
      <c r="BV335" s="25"/>
      <c r="BW335" s="25"/>
      <c r="BX335" s="25"/>
      <c r="BY335" s="25"/>
      <c r="BZ335" s="25"/>
      <c r="CA335" s="25"/>
      <c r="CB335" s="25"/>
      <c r="CC335" s="25"/>
      <c r="CD335" s="25"/>
      <c r="CE335" s="25"/>
      <c r="CF335" s="25"/>
      <c r="CG335" s="25"/>
      <c r="CH335" s="25"/>
      <c r="CI335" s="25"/>
      <c r="CJ335" s="25"/>
      <c r="CK335" s="25"/>
      <c r="CL335" s="25"/>
      <c r="CM335" s="25"/>
      <c r="CN335" s="25"/>
      <c r="CO335" s="25"/>
      <c r="CP335" s="25"/>
      <c r="CQ335" s="25"/>
      <c r="CR335" s="25"/>
      <c r="CS335" s="25"/>
      <c r="CT335" s="25"/>
      <c r="CU335" s="25"/>
      <c r="CV335" s="25"/>
      <c r="CW335" s="25"/>
      <c r="CX335" s="25"/>
      <c r="CY335" s="25"/>
      <c r="CZ335" s="25"/>
      <c r="DA335" s="25"/>
      <c r="DB335" s="25"/>
      <c r="DC335" s="25"/>
      <c r="DD335" s="25"/>
      <c r="DE335" s="25"/>
      <c r="DF335" s="41" t="str">
        <f t="shared" si="58"/>
        <v/>
      </c>
      <c r="DG335" s="41" t="str">
        <f t="shared" si="51"/>
        <v/>
      </c>
      <c r="DH335" s="41" t="str">
        <f t="shared" si="52"/>
        <v/>
      </c>
      <c r="DI335" s="41" t="str">
        <f t="shared" si="53"/>
        <v/>
      </c>
      <c r="DJ335" s="41" t="str">
        <f t="shared" si="54"/>
        <v/>
      </c>
      <c r="DK335" s="41" t="str">
        <f t="shared" si="55"/>
        <v/>
      </c>
      <c r="DL335" s="41" t="str">
        <f t="shared" si="56"/>
        <v/>
      </c>
      <c r="DM335" s="41" t="str">
        <f t="shared" si="57"/>
        <v/>
      </c>
      <c r="DN335" s="41" t="str">
        <f t="shared" si="59"/>
        <v/>
      </c>
      <c r="DO335" s="41">
        <f t="shared" si="60"/>
        <v>0</v>
      </c>
      <c r="DP335" s="41">
        <f t="shared" si="61"/>
        <v>0</v>
      </c>
      <c r="DQ335" s="11"/>
      <c r="DR335" s="14" t="s">
        <v>1002</v>
      </c>
      <c r="DS335" s="14" t="s">
        <v>1217</v>
      </c>
      <c r="DT335" s="15">
        <v>100000776</v>
      </c>
      <c r="DU335" s="15" t="s">
        <v>1229</v>
      </c>
      <c r="DV335" s="15">
        <v>1425</v>
      </c>
      <c r="DW335" s="15">
        <v>400.34213999999997</v>
      </c>
    </row>
    <row r="336" spans="11:127" x14ac:dyDescent="0.2">
      <c r="K336" s="2"/>
      <c r="L336" s="13">
        <v>1330</v>
      </c>
      <c r="M336" s="46"/>
      <c r="N336" s="46"/>
      <c r="O336" s="14" t="s">
        <v>1230</v>
      </c>
      <c r="P336" s="15" t="s">
        <v>1226</v>
      </c>
      <c r="Q336" s="15">
        <v>34409</v>
      </c>
      <c r="R336" s="14"/>
      <c r="S336" s="16" t="s">
        <v>1231</v>
      </c>
      <c r="T336" s="17">
        <v>6426855</v>
      </c>
      <c r="U336" s="11"/>
      <c r="V336" s="19">
        <v>0.95</v>
      </c>
      <c r="W336" s="19">
        <v>0.96</v>
      </c>
      <c r="X336" s="19">
        <v>1.01</v>
      </c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1"/>
      <c r="AZ336" s="25">
        <v>0.74809999999999999</v>
      </c>
      <c r="BA336" s="25">
        <v>0.51129999999999998</v>
      </c>
      <c r="BB336" s="25">
        <v>0.58409999999999995</v>
      </c>
      <c r="BC336" s="25">
        <v>0.92579999999999996</v>
      </c>
      <c r="BD336" s="25">
        <v>0.81010000000000004</v>
      </c>
      <c r="BE336" s="25">
        <v>0.94879999999999998</v>
      </c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/>
      <c r="BV336" s="25"/>
      <c r="BW336" s="25"/>
      <c r="BX336" s="25"/>
      <c r="BY336" s="25"/>
      <c r="BZ336" s="25"/>
      <c r="CA336" s="25"/>
      <c r="CB336" s="25"/>
      <c r="CC336" s="25"/>
      <c r="CD336" s="25"/>
      <c r="CE336" s="25"/>
      <c r="CF336" s="25"/>
      <c r="CG336" s="25"/>
      <c r="CH336" s="25"/>
      <c r="CI336" s="25"/>
      <c r="CJ336" s="25"/>
      <c r="CK336" s="25"/>
      <c r="CL336" s="25"/>
      <c r="CM336" s="25"/>
      <c r="CN336" s="25"/>
      <c r="CO336" s="25"/>
      <c r="CP336" s="25"/>
      <c r="CQ336" s="25"/>
      <c r="CR336" s="25"/>
      <c r="CS336" s="25"/>
      <c r="CT336" s="25"/>
      <c r="CU336" s="25"/>
      <c r="CV336" s="25"/>
      <c r="CW336" s="25"/>
      <c r="CX336" s="25"/>
      <c r="CY336" s="25"/>
      <c r="CZ336" s="25"/>
      <c r="DA336" s="25"/>
      <c r="DB336" s="25"/>
      <c r="DC336" s="25"/>
      <c r="DD336" s="25"/>
      <c r="DE336" s="25"/>
      <c r="DF336" s="41" t="str">
        <f t="shared" si="58"/>
        <v/>
      </c>
      <c r="DG336" s="41" t="str">
        <f t="shared" si="51"/>
        <v/>
      </c>
      <c r="DH336" s="41" t="str">
        <f t="shared" si="52"/>
        <v/>
      </c>
      <c r="DI336" s="41" t="str">
        <f t="shared" si="53"/>
        <v/>
      </c>
      <c r="DJ336" s="41" t="str">
        <f t="shared" si="54"/>
        <v/>
      </c>
      <c r="DK336" s="41" t="str">
        <f t="shared" si="55"/>
        <v/>
      </c>
      <c r="DL336" s="41" t="str">
        <f t="shared" si="56"/>
        <v/>
      </c>
      <c r="DM336" s="41" t="str">
        <f t="shared" si="57"/>
        <v/>
      </c>
      <c r="DN336" s="41" t="str">
        <f t="shared" si="59"/>
        <v/>
      </c>
      <c r="DO336" s="41">
        <f t="shared" si="60"/>
        <v>0</v>
      </c>
      <c r="DP336" s="41">
        <f t="shared" si="61"/>
        <v>0</v>
      </c>
      <c r="DQ336" s="11"/>
      <c r="DR336" s="14" t="s">
        <v>1002</v>
      </c>
      <c r="DS336" s="14" t="s">
        <v>1217</v>
      </c>
      <c r="DT336" s="15">
        <v>100001391</v>
      </c>
      <c r="DU336" s="15" t="s">
        <v>1232</v>
      </c>
      <c r="DV336" s="15">
        <v>1485</v>
      </c>
      <c r="DW336" s="15">
        <v>428.37344000000002</v>
      </c>
    </row>
    <row r="337" spans="11:127" x14ac:dyDescent="0.2">
      <c r="K337" s="2"/>
      <c r="L337" s="13">
        <v>1338</v>
      </c>
      <c r="M337" s="46"/>
      <c r="N337" s="46"/>
      <c r="O337" s="14" t="s">
        <v>1233</v>
      </c>
      <c r="P337" s="15" t="s">
        <v>38</v>
      </c>
      <c r="Q337" s="15">
        <v>52988</v>
      </c>
      <c r="R337" s="14"/>
      <c r="S337" s="16" t="s">
        <v>1234</v>
      </c>
      <c r="T337" s="17">
        <v>71296139</v>
      </c>
      <c r="U337" s="11"/>
      <c r="V337" s="19">
        <v>0.86</v>
      </c>
      <c r="W337" s="19">
        <v>0.93</v>
      </c>
      <c r="X337" s="19">
        <v>1.08</v>
      </c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1"/>
      <c r="AZ337" s="25">
        <v>0.62549999999999994</v>
      </c>
      <c r="BA337" s="25">
        <v>0.48520000000000002</v>
      </c>
      <c r="BB337" s="25">
        <v>0.86409999999999998</v>
      </c>
      <c r="BC337" s="25">
        <v>0.995</v>
      </c>
      <c r="BD337" s="25">
        <v>0.71330000000000005</v>
      </c>
      <c r="BE337" s="25">
        <v>0.93830000000000002</v>
      </c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  <c r="BT337" s="25"/>
      <c r="BU337" s="25"/>
      <c r="BV337" s="25"/>
      <c r="BW337" s="25"/>
      <c r="BX337" s="25"/>
      <c r="BY337" s="25"/>
      <c r="BZ337" s="25"/>
      <c r="CA337" s="25"/>
      <c r="CB337" s="25"/>
      <c r="CC337" s="25"/>
      <c r="CD337" s="25"/>
      <c r="CE337" s="25"/>
      <c r="CF337" s="25"/>
      <c r="CG337" s="25"/>
      <c r="CH337" s="25"/>
      <c r="CI337" s="25"/>
      <c r="CJ337" s="25"/>
      <c r="CK337" s="25"/>
      <c r="CL337" s="25"/>
      <c r="CM337" s="25"/>
      <c r="CN337" s="25"/>
      <c r="CO337" s="25"/>
      <c r="CP337" s="25"/>
      <c r="CQ337" s="25"/>
      <c r="CR337" s="25"/>
      <c r="CS337" s="25"/>
      <c r="CT337" s="25"/>
      <c r="CU337" s="25"/>
      <c r="CV337" s="25"/>
      <c r="CW337" s="25"/>
      <c r="CX337" s="25"/>
      <c r="CY337" s="25"/>
      <c r="CZ337" s="25"/>
      <c r="DA337" s="25"/>
      <c r="DB337" s="25"/>
      <c r="DC337" s="25"/>
      <c r="DD337" s="25"/>
      <c r="DE337" s="25"/>
      <c r="DF337" s="41" t="str">
        <f t="shared" si="58"/>
        <v/>
      </c>
      <c r="DG337" s="41" t="str">
        <f t="shared" si="51"/>
        <v/>
      </c>
      <c r="DH337" s="41" t="str">
        <f t="shared" si="52"/>
        <v/>
      </c>
      <c r="DI337" s="41" t="str">
        <f t="shared" si="53"/>
        <v/>
      </c>
      <c r="DJ337" s="41" t="str">
        <f t="shared" si="54"/>
        <v/>
      </c>
      <c r="DK337" s="41" t="str">
        <f t="shared" si="55"/>
        <v/>
      </c>
      <c r="DL337" s="41" t="str">
        <f t="shared" si="56"/>
        <v/>
      </c>
      <c r="DM337" s="41" t="str">
        <f t="shared" si="57"/>
        <v/>
      </c>
      <c r="DN337" s="41" t="str">
        <f t="shared" si="59"/>
        <v/>
      </c>
      <c r="DO337" s="41">
        <f t="shared" si="60"/>
        <v>0</v>
      </c>
      <c r="DP337" s="41">
        <f t="shared" si="61"/>
        <v>0</v>
      </c>
      <c r="DQ337" s="11"/>
      <c r="DR337" s="14" t="s">
        <v>1002</v>
      </c>
      <c r="DS337" s="14" t="s">
        <v>1217</v>
      </c>
      <c r="DT337" s="15">
        <v>100006614</v>
      </c>
      <c r="DU337" s="15"/>
      <c r="DV337" s="15">
        <v>2558</v>
      </c>
      <c r="DW337" s="15">
        <v>290.15982000000002</v>
      </c>
    </row>
    <row r="338" spans="11:127" x14ac:dyDescent="0.2">
      <c r="K338" s="2"/>
      <c r="L338" s="13">
        <v>1343</v>
      </c>
      <c r="M338" s="46"/>
      <c r="N338" s="47"/>
      <c r="O338" s="14" t="s">
        <v>1235</v>
      </c>
      <c r="P338" s="15" t="s">
        <v>1226</v>
      </c>
      <c r="Q338" s="15">
        <v>57513</v>
      </c>
      <c r="R338" s="14"/>
      <c r="S338" s="16" t="s">
        <v>1236</v>
      </c>
      <c r="T338" s="17"/>
      <c r="U338" s="11"/>
      <c r="V338" s="19">
        <v>0.75</v>
      </c>
      <c r="W338" s="19">
        <v>1.1599999999999999</v>
      </c>
      <c r="X338" s="19">
        <v>1.55</v>
      </c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1"/>
      <c r="AZ338" s="25">
        <v>0.58220000000000005</v>
      </c>
      <c r="BA338" s="25">
        <v>0.4698</v>
      </c>
      <c r="BB338" s="25">
        <v>0.94530000000000003</v>
      </c>
      <c r="BC338" s="25">
        <v>0.995</v>
      </c>
      <c r="BD338" s="25">
        <v>0.69589999999999996</v>
      </c>
      <c r="BE338" s="25">
        <v>0.93830000000000002</v>
      </c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  <c r="BT338" s="25"/>
      <c r="BU338" s="25"/>
      <c r="BV338" s="25"/>
      <c r="BW338" s="25"/>
      <c r="BX338" s="25"/>
      <c r="BY338" s="25"/>
      <c r="BZ338" s="25"/>
      <c r="CA338" s="25"/>
      <c r="CB338" s="25"/>
      <c r="CC338" s="25"/>
      <c r="CD338" s="25"/>
      <c r="CE338" s="25"/>
      <c r="CF338" s="25"/>
      <c r="CG338" s="25"/>
      <c r="CH338" s="25"/>
      <c r="CI338" s="25"/>
      <c r="CJ338" s="25"/>
      <c r="CK338" s="25"/>
      <c r="CL338" s="25"/>
      <c r="CM338" s="25"/>
      <c r="CN338" s="25"/>
      <c r="CO338" s="25"/>
      <c r="CP338" s="25"/>
      <c r="CQ338" s="25"/>
      <c r="CR338" s="25"/>
      <c r="CS338" s="25"/>
      <c r="CT338" s="25"/>
      <c r="CU338" s="25"/>
      <c r="CV338" s="25"/>
      <c r="CW338" s="25"/>
      <c r="CX338" s="25"/>
      <c r="CY338" s="25"/>
      <c r="CZ338" s="25"/>
      <c r="DA338" s="25"/>
      <c r="DB338" s="25"/>
      <c r="DC338" s="25"/>
      <c r="DD338" s="25"/>
      <c r="DE338" s="25"/>
      <c r="DF338" s="41" t="str">
        <f t="shared" si="58"/>
        <v/>
      </c>
      <c r="DG338" s="41" t="str">
        <f t="shared" si="51"/>
        <v/>
      </c>
      <c r="DH338" s="41" t="str">
        <f t="shared" si="52"/>
        <v/>
      </c>
      <c r="DI338" s="41" t="str">
        <f t="shared" si="53"/>
        <v/>
      </c>
      <c r="DJ338" s="41" t="str">
        <f t="shared" si="54"/>
        <v/>
      </c>
      <c r="DK338" s="41" t="str">
        <f t="shared" si="55"/>
        <v/>
      </c>
      <c r="DL338" s="41" t="str">
        <f t="shared" si="56"/>
        <v/>
      </c>
      <c r="DM338" s="41" t="str">
        <f t="shared" si="57"/>
        <v/>
      </c>
      <c r="DN338" s="41" t="str">
        <f t="shared" si="59"/>
        <v/>
      </c>
      <c r="DO338" s="41">
        <f t="shared" si="60"/>
        <v>0</v>
      </c>
      <c r="DP338" s="41">
        <f t="shared" si="61"/>
        <v>0</v>
      </c>
      <c r="DQ338" s="11"/>
      <c r="DR338" s="14" t="s">
        <v>1002</v>
      </c>
      <c r="DS338" s="14" t="s">
        <v>1217</v>
      </c>
      <c r="DT338" s="15">
        <v>100015833</v>
      </c>
      <c r="DU338" s="15"/>
      <c r="DV338" s="15">
        <v>1512</v>
      </c>
      <c r="DW338" s="15">
        <v>456.40474</v>
      </c>
    </row>
    <row r="339" spans="11:127" x14ac:dyDescent="0.2">
      <c r="K339" s="2"/>
      <c r="L339" s="13">
        <v>1364</v>
      </c>
      <c r="M339" s="46"/>
      <c r="N339" s="45" t="s">
        <v>1237</v>
      </c>
      <c r="O339" s="14" t="s">
        <v>1238</v>
      </c>
      <c r="P339" s="15" t="s">
        <v>38</v>
      </c>
      <c r="Q339" s="15">
        <v>36747</v>
      </c>
      <c r="R339" s="16" t="s">
        <v>1239</v>
      </c>
      <c r="S339" s="16" t="s">
        <v>1240</v>
      </c>
      <c r="T339" s="17">
        <v>134</v>
      </c>
      <c r="U339" s="11"/>
      <c r="V339" s="19">
        <v>0.81</v>
      </c>
      <c r="W339" s="19">
        <v>0.89</v>
      </c>
      <c r="X339" s="19">
        <v>1.1000000000000001</v>
      </c>
      <c r="Y339" s="19"/>
      <c r="Z339" s="20"/>
      <c r="AA339" s="20"/>
      <c r="AB339" s="22">
        <v>1.9</v>
      </c>
      <c r="AC339" s="22">
        <v>3.5</v>
      </c>
      <c r="AD339" s="22">
        <v>4.09</v>
      </c>
      <c r="AE339" s="19">
        <v>1.85</v>
      </c>
      <c r="AF339" s="19">
        <v>1.17</v>
      </c>
      <c r="AG339" s="22">
        <v>2.31</v>
      </c>
      <c r="AH339" s="22">
        <v>3.88</v>
      </c>
      <c r="AI339" s="22">
        <v>4.49</v>
      </c>
      <c r="AJ339" s="19">
        <v>1.68</v>
      </c>
      <c r="AK339" s="19">
        <v>1.1599999999999999</v>
      </c>
      <c r="AL339" s="19">
        <v>0.72</v>
      </c>
      <c r="AM339" s="19">
        <v>1.23</v>
      </c>
      <c r="AN339" s="22">
        <v>2.19</v>
      </c>
      <c r="AO339" s="19">
        <v>1.71</v>
      </c>
      <c r="AP339" s="19">
        <v>1.78</v>
      </c>
      <c r="AQ339" s="19">
        <v>0.74</v>
      </c>
      <c r="AR339" s="22">
        <v>1.67</v>
      </c>
      <c r="AS339" s="19">
        <v>0.9</v>
      </c>
      <c r="AT339" s="19">
        <v>0.63</v>
      </c>
      <c r="AU339" s="19">
        <v>0.82</v>
      </c>
      <c r="AV339" s="19">
        <v>0.57999999999999996</v>
      </c>
      <c r="AW339" s="19">
        <v>0.81</v>
      </c>
      <c r="AX339" s="19">
        <v>0.89</v>
      </c>
      <c r="AY339" s="11"/>
      <c r="AZ339" s="25">
        <v>0.1719</v>
      </c>
      <c r="BA339" s="25">
        <v>0.29530000000000001</v>
      </c>
      <c r="BB339" s="25">
        <v>0.29249999999999998</v>
      </c>
      <c r="BC339" s="25">
        <v>0.65500000000000003</v>
      </c>
      <c r="BD339" s="25">
        <v>0.49380000000000002</v>
      </c>
      <c r="BE339" s="25">
        <v>0.93830000000000002</v>
      </c>
      <c r="BF339" s="25">
        <v>0.4264</v>
      </c>
      <c r="BG339" s="25">
        <v>0.24460000000000001</v>
      </c>
      <c r="BH339" s="25">
        <v>7.9800000000000004E-10</v>
      </c>
      <c r="BI339" s="25">
        <v>2.0600000000000001E-10</v>
      </c>
      <c r="BJ339" s="25">
        <v>4.82E-2</v>
      </c>
      <c r="BK339" s="25">
        <v>3.1899999999999998E-2</v>
      </c>
      <c r="BL339" s="25">
        <v>1.5E-3</v>
      </c>
      <c r="BM339" s="25">
        <v>8.67E-6</v>
      </c>
      <c r="BN339" s="25">
        <v>1.48E-6</v>
      </c>
      <c r="BO339" s="25">
        <v>0.13159999999999999</v>
      </c>
      <c r="BP339" s="25">
        <v>0.63260000000000005</v>
      </c>
      <c r="BQ339" s="25">
        <v>6.9999999999999999E-4</v>
      </c>
      <c r="BR339" s="25">
        <v>1.5E-5</v>
      </c>
      <c r="BS339" s="25">
        <v>1.5200000000000001E-6</v>
      </c>
      <c r="BT339" s="25">
        <v>0.25650000000000001</v>
      </c>
      <c r="BU339" s="25">
        <v>0.53400000000000003</v>
      </c>
      <c r="BV339" s="25">
        <v>0.57450000000000001</v>
      </c>
      <c r="BW339" s="25">
        <v>0.31850000000000001</v>
      </c>
      <c r="BX339" s="25">
        <v>1.21E-2</v>
      </c>
      <c r="BY339" s="25">
        <v>0.1216</v>
      </c>
      <c r="BZ339" s="25">
        <v>0.11890000000000001</v>
      </c>
      <c r="CA339" s="25">
        <v>0.51160000000000005</v>
      </c>
      <c r="CB339" s="25">
        <v>1.8200000000000001E-2</v>
      </c>
      <c r="CC339" s="25">
        <v>0.66900000000000004</v>
      </c>
      <c r="CD339" s="25">
        <v>0.1462</v>
      </c>
      <c r="CE339" s="25">
        <v>0.41949999999999998</v>
      </c>
      <c r="CF339" s="25">
        <v>0.15770000000000001</v>
      </c>
      <c r="CG339" s="25">
        <v>0.50680000000000003</v>
      </c>
      <c r="CH339" s="25">
        <v>0.74329999999999996</v>
      </c>
      <c r="CI339" s="25">
        <v>5.8999999999999999E-3</v>
      </c>
      <c r="CJ339" s="25">
        <v>1.7200000000000001E-5</v>
      </c>
      <c r="CK339" s="25">
        <v>1.1000000000000001E-6</v>
      </c>
      <c r="CL339" s="25">
        <v>0.1191</v>
      </c>
      <c r="CM339" s="25">
        <v>0.63339999999999996</v>
      </c>
      <c r="CN339" s="25">
        <v>3.3999999999999998E-3</v>
      </c>
      <c r="CO339" s="25">
        <v>1E-4</v>
      </c>
      <c r="CP339" s="25">
        <v>2.9100000000000001E-6</v>
      </c>
      <c r="CQ339" s="25">
        <v>0.44159999999999999</v>
      </c>
      <c r="CR339" s="25">
        <v>0.33139999999999997</v>
      </c>
      <c r="CS339" s="25">
        <v>0.47060000000000002</v>
      </c>
      <c r="CT339" s="25">
        <v>0.17</v>
      </c>
      <c r="CU339" s="25">
        <v>6.1000000000000004E-3</v>
      </c>
      <c r="CV339" s="25">
        <v>0.12839999999999999</v>
      </c>
      <c r="CW339" s="25">
        <v>0.1633</v>
      </c>
      <c r="CX339" s="25">
        <v>0.48099999999999998</v>
      </c>
      <c r="CY339" s="25">
        <v>3.1899999999999998E-2</v>
      </c>
      <c r="CZ339" s="25">
        <v>0.99850000000000005</v>
      </c>
      <c r="DA339" s="25">
        <v>0.17660000000000001</v>
      </c>
      <c r="DB339" s="25">
        <v>0.35310000000000002</v>
      </c>
      <c r="DC339" s="25">
        <v>0.30009999999999998</v>
      </c>
      <c r="DD339" s="25">
        <v>0.43030000000000002</v>
      </c>
      <c r="DE339" s="25">
        <v>0.98409999999999997</v>
      </c>
      <c r="DF339" s="41" t="str">
        <f t="shared" si="58"/>
        <v/>
      </c>
      <c r="DG339" s="41" t="str">
        <f t="shared" si="51"/>
        <v>up</v>
      </c>
      <c r="DH339" s="41" t="str">
        <f t="shared" si="52"/>
        <v/>
      </c>
      <c r="DI339" s="41" t="str">
        <f t="shared" si="53"/>
        <v/>
      </c>
      <c r="DJ339" s="41" t="str">
        <f t="shared" si="54"/>
        <v/>
      </c>
      <c r="DK339" s="41" t="str">
        <f t="shared" si="55"/>
        <v/>
      </c>
      <c r="DL339" s="41" t="str">
        <f t="shared" si="56"/>
        <v/>
      </c>
      <c r="DM339" s="41" t="str">
        <f t="shared" si="57"/>
        <v/>
      </c>
      <c r="DN339" s="41">
        <f t="shared" si="59"/>
        <v>1</v>
      </c>
      <c r="DO339" s="41">
        <f t="shared" si="60"/>
        <v>0</v>
      </c>
      <c r="DP339" s="41">
        <f t="shared" si="61"/>
        <v>1</v>
      </c>
      <c r="DQ339" s="11"/>
      <c r="DR339" s="14" t="s">
        <v>1002</v>
      </c>
      <c r="DS339" s="14" t="s">
        <v>1237</v>
      </c>
      <c r="DT339" s="15">
        <v>100001662</v>
      </c>
      <c r="DU339" s="15" t="s">
        <v>1241</v>
      </c>
      <c r="DV339" s="15">
        <v>2052</v>
      </c>
      <c r="DW339" s="15">
        <v>146.11756</v>
      </c>
    </row>
    <row r="340" spans="11:127" x14ac:dyDescent="0.2">
      <c r="K340" s="2"/>
      <c r="L340" s="13">
        <v>1365</v>
      </c>
      <c r="M340" s="46"/>
      <c r="N340" s="47"/>
      <c r="O340" s="14" t="s">
        <v>1242</v>
      </c>
      <c r="P340" s="15" t="s">
        <v>38</v>
      </c>
      <c r="Q340" s="15">
        <v>15500</v>
      </c>
      <c r="R340" s="16" t="s">
        <v>1243</v>
      </c>
      <c r="S340" s="16" t="s">
        <v>1244</v>
      </c>
      <c r="T340" s="17">
        <v>10917</v>
      </c>
      <c r="U340" s="11"/>
      <c r="V340" s="19">
        <v>1</v>
      </c>
      <c r="W340" s="19">
        <v>0.74</v>
      </c>
      <c r="X340" s="19">
        <v>0.73</v>
      </c>
      <c r="Y340" s="19"/>
      <c r="Z340" s="20"/>
      <c r="AA340" s="19"/>
      <c r="AB340" s="19">
        <v>0.71</v>
      </c>
      <c r="AC340" s="19">
        <v>0.84</v>
      </c>
      <c r="AD340" s="19">
        <v>1.2</v>
      </c>
      <c r="AE340" s="19">
        <v>1.18</v>
      </c>
      <c r="AF340" s="19">
        <v>1.43</v>
      </c>
      <c r="AG340" s="19">
        <v>0.78</v>
      </c>
      <c r="AH340" s="19">
        <v>1.29</v>
      </c>
      <c r="AI340" s="19">
        <v>1.33</v>
      </c>
      <c r="AJ340" s="19">
        <v>1.64</v>
      </c>
      <c r="AK340" s="19">
        <v>1.03</v>
      </c>
      <c r="AL340" s="19">
        <v>0.84</v>
      </c>
      <c r="AM340" s="19">
        <v>0.95</v>
      </c>
      <c r="AN340" s="19">
        <v>1.04</v>
      </c>
      <c r="AO340" s="19">
        <v>1.1299999999999999</v>
      </c>
      <c r="AP340" s="19">
        <v>1.1000000000000001</v>
      </c>
      <c r="AQ340" s="19">
        <v>0.91</v>
      </c>
      <c r="AR340" s="19">
        <v>0.85</v>
      </c>
      <c r="AS340" s="19">
        <v>1</v>
      </c>
      <c r="AT340" s="19">
        <v>1.01</v>
      </c>
      <c r="AU340" s="19">
        <v>1.39</v>
      </c>
      <c r="AV340" s="19">
        <v>0.96</v>
      </c>
      <c r="AW340" s="19">
        <v>1</v>
      </c>
      <c r="AX340" s="19">
        <v>0.74</v>
      </c>
      <c r="AY340" s="11"/>
      <c r="AZ340" s="25">
        <v>0.92220000000000002</v>
      </c>
      <c r="BA340" s="25">
        <v>0.56899999999999995</v>
      </c>
      <c r="BB340" s="25">
        <v>0.13339999999999999</v>
      </c>
      <c r="BC340" s="25">
        <v>0.4466</v>
      </c>
      <c r="BD340" s="25">
        <v>0.19439999999999999</v>
      </c>
      <c r="BE340" s="25">
        <v>0.93830000000000002</v>
      </c>
      <c r="BF340" s="25">
        <v>0.54169999999999996</v>
      </c>
      <c r="BG340" s="25">
        <v>0.28649999999999998</v>
      </c>
      <c r="BH340" s="25">
        <v>3.9899999999999998E-2</v>
      </c>
      <c r="BI340" s="25">
        <v>2.8E-3</v>
      </c>
      <c r="BJ340" s="25">
        <v>0.89019999999999999</v>
      </c>
      <c r="BK340" s="25">
        <v>0.1971</v>
      </c>
      <c r="BL340" s="25">
        <v>0.15859999999999999</v>
      </c>
      <c r="BM340" s="25">
        <v>0.36880000000000002</v>
      </c>
      <c r="BN340" s="25">
        <v>0.4496</v>
      </c>
      <c r="BO340" s="25">
        <v>0.60350000000000004</v>
      </c>
      <c r="BP340" s="25">
        <v>0.1008</v>
      </c>
      <c r="BQ340" s="25">
        <v>0.44109999999999999</v>
      </c>
      <c r="BR340" s="25">
        <v>0.76259999999999994</v>
      </c>
      <c r="BS340" s="25">
        <v>0.17100000000000001</v>
      </c>
      <c r="BT340" s="25">
        <v>0.28489999999999999</v>
      </c>
      <c r="BU340" s="25">
        <v>0.28360000000000002</v>
      </c>
      <c r="BV340" s="25">
        <v>0.57430000000000003</v>
      </c>
      <c r="BW340" s="25">
        <v>0.97799999999999998</v>
      </c>
      <c r="BX340" s="25">
        <v>0.83919999999999995</v>
      </c>
      <c r="BY340" s="25">
        <v>0.55569999999999997</v>
      </c>
      <c r="BZ340" s="25">
        <v>0.86080000000000001</v>
      </c>
      <c r="CA340" s="25">
        <v>0.48659999999999998</v>
      </c>
      <c r="CB340" s="25">
        <v>0.41199999999999998</v>
      </c>
      <c r="CC340" s="25">
        <v>0.96199999999999997</v>
      </c>
      <c r="CD340" s="25">
        <v>0.9708</v>
      </c>
      <c r="CE340" s="25">
        <v>0.61260000000000003</v>
      </c>
      <c r="CF340" s="25">
        <v>0.91510000000000002</v>
      </c>
      <c r="CG340" s="25">
        <v>0.94</v>
      </c>
      <c r="CH340" s="25">
        <v>0.17169999999999999</v>
      </c>
      <c r="CI340" s="25">
        <v>0.1371</v>
      </c>
      <c r="CJ340" s="25">
        <v>0.1055</v>
      </c>
      <c r="CK340" s="25">
        <v>6.2600000000000003E-2</v>
      </c>
      <c r="CL340" s="25">
        <v>0.33250000000000002</v>
      </c>
      <c r="CM340" s="25">
        <v>0.22889999999999999</v>
      </c>
      <c r="CN340" s="25">
        <v>0.1855</v>
      </c>
      <c r="CO340" s="25">
        <v>0.29199999999999998</v>
      </c>
      <c r="CP340" s="25">
        <v>4.7300000000000002E-2</v>
      </c>
      <c r="CQ340" s="25">
        <v>0.45979999999999999</v>
      </c>
      <c r="CR340" s="25">
        <v>0.22850000000000001</v>
      </c>
      <c r="CS340" s="25">
        <v>0.47060000000000002</v>
      </c>
      <c r="CT340" s="25">
        <v>0.375</v>
      </c>
      <c r="CU340" s="25">
        <v>0.17860000000000001</v>
      </c>
      <c r="CV340" s="25">
        <v>0.33589999999999998</v>
      </c>
      <c r="CW340" s="25">
        <v>0.50919999999999999</v>
      </c>
      <c r="CX340" s="25">
        <v>0.47360000000000002</v>
      </c>
      <c r="CY340" s="25">
        <v>0.23219999999999999</v>
      </c>
      <c r="CZ340" s="25">
        <v>0.99850000000000005</v>
      </c>
      <c r="DA340" s="25">
        <v>0.41689999999999999</v>
      </c>
      <c r="DB340" s="25">
        <v>0.43780000000000002</v>
      </c>
      <c r="DC340" s="25">
        <v>0.6028</v>
      </c>
      <c r="DD340" s="25">
        <v>0.52590000000000003</v>
      </c>
      <c r="DE340" s="25">
        <v>0.59199999999999997</v>
      </c>
      <c r="DF340" s="41" t="str">
        <f t="shared" si="58"/>
        <v/>
      </c>
      <c r="DG340" s="41" t="str">
        <f t="shared" si="51"/>
        <v/>
      </c>
      <c r="DH340" s="41" t="str">
        <f t="shared" si="52"/>
        <v/>
      </c>
      <c r="DI340" s="41" t="str">
        <f t="shared" si="53"/>
        <v/>
      </c>
      <c r="DJ340" s="41" t="str">
        <f t="shared" si="54"/>
        <v/>
      </c>
      <c r="DK340" s="41" t="str">
        <f t="shared" si="55"/>
        <v/>
      </c>
      <c r="DL340" s="41" t="str">
        <f t="shared" si="56"/>
        <v/>
      </c>
      <c r="DM340" s="41" t="str">
        <f t="shared" si="57"/>
        <v/>
      </c>
      <c r="DN340" s="41">
        <f t="shared" si="59"/>
        <v>1</v>
      </c>
      <c r="DO340" s="41">
        <f t="shared" si="60"/>
        <v>0</v>
      </c>
      <c r="DP340" s="41">
        <f t="shared" si="61"/>
        <v>0</v>
      </c>
      <c r="DQ340" s="11"/>
      <c r="DR340" s="14" t="s">
        <v>1002</v>
      </c>
      <c r="DS340" s="14" t="s">
        <v>1237</v>
      </c>
      <c r="DT340" s="15">
        <v>100000007</v>
      </c>
      <c r="DU340" s="15" t="s">
        <v>1245</v>
      </c>
      <c r="DV340" s="15">
        <v>1978</v>
      </c>
      <c r="DW340" s="15">
        <v>162.11247</v>
      </c>
    </row>
    <row r="341" spans="11:127" x14ac:dyDescent="0.2">
      <c r="K341" s="2"/>
      <c r="L341" s="13">
        <v>1370</v>
      </c>
      <c r="M341" s="46"/>
      <c r="N341" s="27" t="s">
        <v>1246</v>
      </c>
      <c r="O341" s="14" t="s">
        <v>1247</v>
      </c>
      <c r="P341" s="15" t="s">
        <v>62</v>
      </c>
      <c r="Q341" s="15">
        <v>542</v>
      </c>
      <c r="R341" s="16" t="s">
        <v>1248</v>
      </c>
      <c r="S341" s="16" t="s">
        <v>1249</v>
      </c>
      <c r="T341" s="17">
        <v>441</v>
      </c>
      <c r="U341" s="11"/>
      <c r="V341" s="19">
        <v>1.04</v>
      </c>
      <c r="W341" s="19">
        <v>1.94</v>
      </c>
      <c r="X341" s="19">
        <v>1.86</v>
      </c>
      <c r="Y341" s="21"/>
      <c r="Z341" s="20"/>
      <c r="AA341" s="19"/>
      <c r="AB341" s="19">
        <v>0.66</v>
      </c>
      <c r="AC341" s="18">
        <v>0.28000000000000003</v>
      </c>
      <c r="AD341" s="18">
        <v>0.35</v>
      </c>
      <c r="AE341" s="18">
        <v>0.42</v>
      </c>
      <c r="AF341" s="19">
        <v>1.24</v>
      </c>
      <c r="AG341" s="23">
        <v>0.71</v>
      </c>
      <c r="AH341" s="18">
        <v>0.5</v>
      </c>
      <c r="AI341" s="18">
        <v>0.35</v>
      </c>
      <c r="AJ341" s="19">
        <v>0.7</v>
      </c>
      <c r="AK341" s="19">
        <v>0.7</v>
      </c>
      <c r="AL341" s="18">
        <v>0.46</v>
      </c>
      <c r="AM341" s="18">
        <v>0.31</v>
      </c>
      <c r="AN341" s="18">
        <v>0.42</v>
      </c>
      <c r="AO341" s="19">
        <v>0.66</v>
      </c>
      <c r="AP341" s="19">
        <v>1.38</v>
      </c>
      <c r="AQ341" s="19">
        <v>1.04</v>
      </c>
      <c r="AR341" s="19">
        <v>1.6</v>
      </c>
      <c r="AS341" s="19">
        <v>1.1200000000000001</v>
      </c>
      <c r="AT341" s="19">
        <v>1.1200000000000001</v>
      </c>
      <c r="AU341" s="19">
        <v>1.85</v>
      </c>
      <c r="AV341" s="19">
        <v>1.75</v>
      </c>
      <c r="AW341" s="19">
        <v>1.04</v>
      </c>
      <c r="AX341" s="19">
        <v>1.94</v>
      </c>
      <c r="AY341" s="11"/>
      <c r="AZ341" s="25">
        <v>0.80689999999999995</v>
      </c>
      <c r="BA341" s="25">
        <v>0.53110000000000002</v>
      </c>
      <c r="BB341" s="25">
        <v>0.30099999999999999</v>
      </c>
      <c r="BC341" s="25">
        <v>0.66759999999999997</v>
      </c>
      <c r="BD341" s="25">
        <v>0.29680000000000001</v>
      </c>
      <c r="BE341" s="25">
        <v>0.93830000000000002</v>
      </c>
      <c r="BF341" s="25">
        <v>9.0700000000000003E-2</v>
      </c>
      <c r="BG341" s="25">
        <v>9.1499999999999998E-2</v>
      </c>
      <c r="BH341" s="25">
        <v>4.3900000000000003E-6</v>
      </c>
      <c r="BI341" s="25">
        <v>5.7100000000000002E-7</v>
      </c>
      <c r="BJ341" s="25">
        <v>0.85450000000000004</v>
      </c>
      <c r="BK341" s="25">
        <v>0.1923</v>
      </c>
      <c r="BL341" s="25">
        <v>0.16370000000000001</v>
      </c>
      <c r="BM341" s="25">
        <v>8.0000000000000004E-4</v>
      </c>
      <c r="BN341" s="25">
        <v>8.2000000000000007E-3</v>
      </c>
      <c r="BO341" s="25">
        <v>3.6600000000000001E-2</v>
      </c>
      <c r="BP341" s="25">
        <v>0.42</v>
      </c>
      <c r="BQ341" s="25">
        <v>8.6900000000000005E-2</v>
      </c>
      <c r="BR341" s="25">
        <v>4.65E-2</v>
      </c>
      <c r="BS341" s="25">
        <v>5.8999999999999999E-3</v>
      </c>
      <c r="BT341" s="25">
        <v>0.7712</v>
      </c>
      <c r="BU341" s="25">
        <v>0.4143</v>
      </c>
      <c r="BV341" s="25">
        <v>2.7400000000000001E-2</v>
      </c>
      <c r="BW341" s="25">
        <v>1E-3</v>
      </c>
      <c r="BX341" s="25">
        <v>3.8E-3</v>
      </c>
      <c r="BY341" s="25">
        <v>0.2389</v>
      </c>
      <c r="BZ341" s="25">
        <v>0.6603</v>
      </c>
      <c r="CA341" s="25">
        <v>0.96120000000000005</v>
      </c>
      <c r="CB341" s="25">
        <v>0.19339999999999999</v>
      </c>
      <c r="CC341" s="25">
        <v>0.70550000000000002</v>
      </c>
      <c r="CD341" s="25">
        <v>0.64459999999999995</v>
      </c>
      <c r="CE341" s="25">
        <v>0.1479</v>
      </c>
      <c r="CF341" s="25">
        <v>0.16309999999999999</v>
      </c>
      <c r="CG341" s="25">
        <v>0.86699999999999999</v>
      </c>
      <c r="CH341" s="25">
        <v>0.30170000000000002</v>
      </c>
      <c r="CI341" s="25">
        <v>0.14000000000000001</v>
      </c>
      <c r="CJ341" s="25">
        <v>6.9999999999999999E-4</v>
      </c>
      <c r="CK341" s="25">
        <v>2E-3</v>
      </c>
      <c r="CL341" s="25">
        <v>4.7100000000000003E-2</v>
      </c>
      <c r="CM341" s="25">
        <v>0.51990000000000003</v>
      </c>
      <c r="CN341" s="25">
        <v>5.74E-2</v>
      </c>
      <c r="CO341" s="25">
        <v>3.8600000000000002E-2</v>
      </c>
      <c r="CP341" s="25">
        <v>2.8999999999999998E-3</v>
      </c>
      <c r="CQ341" s="25">
        <v>0.67120000000000002</v>
      </c>
      <c r="CR341" s="25">
        <v>0.28410000000000002</v>
      </c>
      <c r="CS341" s="25">
        <v>7.8299999999999995E-2</v>
      </c>
      <c r="CT341" s="25">
        <v>3.0000000000000001E-3</v>
      </c>
      <c r="CU341" s="25">
        <v>2.3E-3</v>
      </c>
      <c r="CV341" s="25">
        <v>0.19320000000000001</v>
      </c>
      <c r="CW341" s="25">
        <v>0.44869999999999999</v>
      </c>
      <c r="CX341" s="25">
        <v>0.62660000000000005</v>
      </c>
      <c r="CY341" s="25">
        <v>0.14019999999999999</v>
      </c>
      <c r="CZ341" s="25">
        <v>0.99850000000000005</v>
      </c>
      <c r="DA341" s="25">
        <v>0.34710000000000002</v>
      </c>
      <c r="DB341" s="25">
        <v>0.20480000000000001</v>
      </c>
      <c r="DC341" s="25">
        <v>0.30009999999999998</v>
      </c>
      <c r="DD341" s="25">
        <v>0.50060000000000004</v>
      </c>
      <c r="DE341" s="25">
        <v>0.75290000000000001</v>
      </c>
      <c r="DF341" s="41" t="str">
        <f t="shared" si="58"/>
        <v/>
      </c>
      <c r="DG341" s="41" t="str">
        <f t="shared" ref="DG341:DG404" si="62">IF(CY341="","",IF(CY341&lt;0.1,IF(AR341&gt;1,"up","down"),""))</f>
        <v/>
      </c>
      <c r="DH341" s="41" t="str">
        <f t="shared" ref="DH341:DH404" si="63">IF(CZ341="","",IF(CZ341&lt;0.1,IF(AS341&gt;1,"up","down"),""))</f>
        <v/>
      </c>
      <c r="DI341" s="41" t="str">
        <f t="shared" ref="DI341:DI404" si="64">IF(DA341="","",IF(DA341&lt;0.1,IF(AT341&gt;1,"up","down"),""))</f>
        <v/>
      </c>
      <c r="DJ341" s="41" t="str">
        <f t="shared" ref="DJ341:DJ404" si="65">IF(DB341="","",IF(DB341&lt;0.1,IF(AU341&gt;1,"up","down"),""))</f>
        <v/>
      </c>
      <c r="DK341" s="41" t="str">
        <f t="shared" ref="DK341:DK404" si="66">IF(DC341="","",IF(DC341&lt;0.1,IF(AV341&gt;1,"up","down"),""))</f>
        <v/>
      </c>
      <c r="DL341" s="41" t="str">
        <f t="shared" si="56"/>
        <v/>
      </c>
      <c r="DM341" s="41" t="str">
        <f t="shared" si="57"/>
        <v/>
      </c>
      <c r="DN341" s="41">
        <f t="shared" si="59"/>
        <v>1</v>
      </c>
      <c r="DO341" s="41">
        <f t="shared" si="60"/>
        <v>0</v>
      </c>
      <c r="DP341" s="41">
        <f t="shared" si="61"/>
        <v>0</v>
      </c>
      <c r="DQ341" s="11"/>
      <c r="DR341" s="14" t="s">
        <v>1002</v>
      </c>
      <c r="DS341" s="14" t="s">
        <v>1246</v>
      </c>
      <c r="DT341" s="15">
        <v>254</v>
      </c>
      <c r="DU341" s="15" t="s">
        <v>1250</v>
      </c>
      <c r="DV341" s="15">
        <v>1443.3</v>
      </c>
      <c r="DW341" s="15">
        <v>103.04007</v>
      </c>
    </row>
    <row r="342" spans="11:127" x14ac:dyDescent="0.2">
      <c r="K342" s="2"/>
      <c r="L342" s="13">
        <v>1373</v>
      </c>
      <c r="M342" s="46"/>
      <c r="N342" s="45" t="s">
        <v>1251</v>
      </c>
      <c r="O342" s="14" t="s">
        <v>1252</v>
      </c>
      <c r="P342" s="15" t="s">
        <v>38</v>
      </c>
      <c r="Q342" s="15">
        <v>34585</v>
      </c>
      <c r="R342" s="16" t="s">
        <v>1253</v>
      </c>
      <c r="S342" s="16" t="s">
        <v>1254</v>
      </c>
      <c r="T342" s="17">
        <v>10413</v>
      </c>
      <c r="U342" s="11"/>
      <c r="V342" s="19">
        <v>1.64</v>
      </c>
      <c r="W342" s="19">
        <v>1.62</v>
      </c>
      <c r="X342" s="19">
        <v>0.99</v>
      </c>
      <c r="Y342" s="19"/>
      <c r="Z342" s="20"/>
      <c r="AA342" s="19"/>
      <c r="AB342" s="19">
        <v>1.28</v>
      </c>
      <c r="AC342" s="19">
        <v>0.57999999999999996</v>
      </c>
      <c r="AD342" s="18">
        <v>0.16</v>
      </c>
      <c r="AE342" s="18">
        <v>0.46</v>
      </c>
      <c r="AF342" s="18">
        <v>0.28000000000000003</v>
      </c>
      <c r="AG342" s="23">
        <v>0.42</v>
      </c>
      <c r="AH342" s="23">
        <v>0.42</v>
      </c>
      <c r="AI342" s="18">
        <v>0.15</v>
      </c>
      <c r="AJ342" s="19">
        <v>1.01</v>
      </c>
      <c r="AK342" s="18">
        <v>0.36</v>
      </c>
      <c r="AL342" s="19">
        <v>1.42</v>
      </c>
      <c r="AM342" s="19">
        <v>1.47</v>
      </c>
      <c r="AN342" s="18">
        <v>0.42</v>
      </c>
      <c r="AO342" s="19">
        <v>1.04</v>
      </c>
      <c r="AP342" s="18">
        <v>0.28000000000000003</v>
      </c>
      <c r="AQ342" s="19">
        <v>1.79</v>
      </c>
      <c r="AR342" s="19">
        <v>0.64</v>
      </c>
      <c r="AS342" s="19">
        <v>0.57999999999999996</v>
      </c>
      <c r="AT342" s="19">
        <v>0.71</v>
      </c>
      <c r="AU342" s="19">
        <v>1.3</v>
      </c>
      <c r="AV342" s="19">
        <v>1.62</v>
      </c>
      <c r="AW342" s="19">
        <v>1.64</v>
      </c>
      <c r="AX342" s="19">
        <v>1.62</v>
      </c>
      <c r="AY342" s="11"/>
      <c r="AZ342" s="25">
        <v>0.27400000000000002</v>
      </c>
      <c r="BA342" s="25">
        <v>0.35260000000000002</v>
      </c>
      <c r="BB342" s="25">
        <v>0.25340000000000001</v>
      </c>
      <c r="BC342" s="25">
        <v>0.62190000000000001</v>
      </c>
      <c r="BD342" s="25">
        <v>0.9919</v>
      </c>
      <c r="BE342" s="25">
        <v>0.96120000000000005</v>
      </c>
      <c r="BF342" s="25">
        <v>0.69920000000000004</v>
      </c>
      <c r="BG342" s="25">
        <v>0.34350000000000003</v>
      </c>
      <c r="BH342" s="25">
        <v>4.9899999999999997E-8</v>
      </c>
      <c r="BI342" s="25">
        <v>9.1800000000000001E-9</v>
      </c>
      <c r="BJ342" s="25">
        <v>0.15210000000000001</v>
      </c>
      <c r="BK342" s="25">
        <v>6.4399999999999999E-2</v>
      </c>
      <c r="BL342" s="25">
        <v>0.23980000000000001</v>
      </c>
      <c r="BM342" s="25">
        <v>0.1719</v>
      </c>
      <c r="BN342" s="25">
        <v>2.0000000000000001E-4</v>
      </c>
      <c r="BO342" s="25">
        <v>1.2699999999999999E-2</v>
      </c>
      <c r="BP342" s="25">
        <v>1.41E-2</v>
      </c>
      <c r="BQ342" s="25">
        <v>7.3200000000000001E-2</v>
      </c>
      <c r="BR342" s="25">
        <v>8.5500000000000007E-2</v>
      </c>
      <c r="BS342" s="25">
        <v>7.36E-5</v>
      </c>
      <c r="BT342" s="25">
        <v>0.94040000000000001</v>
      </c>
      <c r="BU342" s="25">
        <v>1.4800000000000001E-2</v>
      </c>
      <c r="BV342" s="25">
        <v>0.51590000000000003</v>
      </c>
      <c r="BW342" s="25">
        <v>0.45140000000000002</v>
      </c>
      <c r="BX342" s="25">
        <v>1.9800000000000002E-2</v>
      </c>
      <c r="BY342" s="25">
        <v>0.91720000000000002</v>
      </c>
      <c r="BZ342" s="25">
        <v>2.5000000000000001E-3</v>
      </c>
      <c r="CA342" s="25">
        <v>0.18160000000000001</v>
      </c>
      <c r="CB342" s="25">
        <v>0.60260000000000002</v>
      </c>
      <c r="CC342" s="25">
        <v>0.1023</v>
      </c>
      <c r="CD342" s="25">
        <v>0.29480000000000001</v>
      </c>
      <c r="CE342" s="25">
        <v>0.32829999999999998</v>
      </c>
      <c r="CF342" s="25">
        <v>0.1111</v>
      </c>
      <c r="CG342" s="25">
        <v>0.31909999999999999</v>
      </c>
      <c r="CH342" s="25">
        <v>0.32390000000000002</v>
      </c>
      <c r="CI342" s="25">
        <v>0.18310000000000001</v>
      </c>
      <c r="CJ342" s="25">
        <v>5.7599999999999998E-2</v>
      </c>
      <c r="CK342" s="25">
        <v>8.3800000000000004E-5</v>
      </c>
      <c r="CL342" s="25">
        <v>2.1399999999999999E-2</v>
      </c>
      <c r="CM342" s="25">
        <v>5.8400000000000001E-2</v>
      </c>
      <c r="CN342" s="25">
        <v>0.05</v>
      </c>
      <c r="CO342" s="25">
        <v>5.9900000000000002E-2</v>
      </c>
      <c r="CP342" s="25">
        <v>7.0300000000000001E-5</v>
      </c>
      <c r="CQ342" s="25">
        <v>0.71819999999999995</v>
      </c>
      <c r="CR342" s="25">
        <v>3.3500000000000002E-2</v>
      </c>
      <c r="CS342" s="25">
        <v>0.4496</v>
      </c>
      <c r="CT342" s="25">
        <v>0.21929999999999999</v>
      </c>
      <c r="CU342" s="25">
        <v>9.1999999999999998E-3</v>
      </c>
      <c r="CV342" s="25">
        <v>0.45689999999999997</v>
      </c>
      <c r="CW342" s="25">
        <v>8.5000000000000006E-3</v>
      </c>
      <c r="CX342" s="25">
        <v>0.32229999999999998</v>
      </c>
      <c r="CY342" s="25">
        <v>0.2954</v>
      </c>
      <c r="CZ342" s="25">
        <v>0.6341</v>
      </c>
      <c r="DA342" s="25">
        <v>0.24329999999999999</v>
      </c>
      <c r="DB342" s="25">
        <v>0.31409999999999999</v>
      </c>
      <c r="DC342" s="25">
        <v>0.25240000000000001</v>
      </c>
      <c r="DD342" s="25">
        <v>0.37090000000000001</v>
      </c>
      <c r="DE342" s="25">
        <v>0.76129999999999998</v>
      </c>
      <c r="DF342" s="41" t="str">
        <f t="shared" si="58"/>
        <v/>
      </c>
      <c r="DG342" s="41" t="str">
        <f t="shared" si="62"/>
        <v/>
      </c>
      <c r="DH342" s="41" t="str">
        <f t="shared" si="63"/>
        <v/>
      </c>
      <c r="DI342" s="41" t="str">
        <f t="shared" si="64"/>
        <v/>
      </c>
      <c r="DJ342" s="41" t="str">
        <f t="shared" si="65"/>
        <v/>
      </c>
      <c r="DK342" s="41" t="str">
        <f t="shared" si="66"/>
        <v/>
      </c>
      <c r="DL342" s="41" t="str">
        <f t="shared" si="56"/>
        <v/>
      </c>
      <c r="DM342" s="41" t="str">
        <f t="shared" si="57"/>
        <v/>
      </c>
      <c r="DN342" s="41">
        <f t="shared" si="59"/>
        <v>1</v>
      </c>
      <c r="DO342" s="41">
        <f t="shared" si="60"/>
        <v>0</v>
      </c>
      <c r="DP342" s="41">
        <f t="shared" si="61"/>
        <v>0</v>
      </c>
      <c r="DQ342" s="11"/>
      <c r="DR342" s="14" t="s">
        <v>1002</v>
      </c>
      <c r="DS342" s="14" t="s">
        <v>1251</v>
      </c>
      <c r="DT342" s="15">
        <v>100001507</v>
      </c>
      <c r="DU342" s="15" t="s">
        <v>1255</v>
      </c>
      <c r="DV342" s="15">
        <v>1148</v>
      </c>
      <c r="DW342" s="15">
        <v>87.044060000000002</v>
      </c>
    </row>
    <row r="343" spans="11:127" x14ac:dyDescent="0.2">
      <c r="K343" s="2"/>
      <c r="L343" s="13">
        <v>1379</v>
      </c>
      <c r="M343" s="46"/>
      <c r="N343" s="46"/>
      <c r="O343" s="14" t="s">
        <v>1256</v>
      </c>
      <c r="P343" s="15" t="s">
        <v>72</v>
      </c>
      <c r="Q343" s="15">
        <v>35675</v>
      </c>
      <c r="R343" s="14"/>
      <c r="S343" s="16" t="s">
        <v>1257</v>
      </c>
      <c r="T343" s="17">
        <v>92836</v>
      </c>
      <c r="U343" s="11"/>
      <c r="V343" s="19">
        <v>0.99</v>
      </c>
      <c r="W343" s="19">
        <v>1.04</v>
      </c>
      <c r="X343" s="19">
        <v>1.05</v>
      </c>
      <c r="Y343" s="19"/>
      <c r="Z343" s="20"/>
      <c r="AA343" s="19"/>
      <c r="AB343" s="19">
        <v>0.82</v>
      </c>
      <c r="AC343" s="22">
        <v>1.82</v>
      </c>
      <c r="AD343" s="22">
        <v>2.09</v>
      </c>
      <c r="AE343" s="19">
        <v>2.2200000000000002</v>
      </c>
      <c r="AF343" s="19">
        <v>1.1499999999999999</v>
      </c>
      <c r="AG343" s="22">
        <v>2.29</v>
      </c>
      <c r="AH343" s="24">
        <v>1.74</v>
      </c>
      <c r="AI343" s="22">
        <v>2.52</v>
      </c>
      <c r="AJ343" s="19">
        <v>0.76</v>
      </c>
      <c r="AK343" s="19">
        <v>1.44</v>
      </c>
      <c r="AL343" s="19">
        <v>1.54</v>
      </c>
      <c r="AM343" s="24">
        <v>2.62</v>
      </c>
      <c r="AN343" s="19">
        <v>2.63</v>
      </c>
      <c r="AO343" s="19">
        <v>1.7</v>
      </c>
      <c r="AP343" s="19">
        <v>1</v>
      </c>
      <c r="AQ343" s="19">
        <v>0.82</v>
      </c>
      <c r="AR343" s="19">
        <v>0.83</v>
      </c>
      <c r="AS343" s="24">
        <v>2.2799999999999998</v>
      </c>
      <c r="AT343" s="19">
        <v>1.55</v>
      </c>
      <c r="AU343" s="19">
        <v>0.78</v>
      </c>
      <c r="AV343" s="19">
        <v>1.19</v>
      </c>
      <c r="AW343" s="19">
        <v>0.99</v>
      </c>
      <c r="AX343" s="19">
        <v>1.04</v>
      </c>
      <c r="AY343" s="11"/>
      <c r="AZ343" s="25">
        <v>0.82579999999999998</v>
      </c>
      <c r="BA343" s="25">
        <v>0.53410000000000002</v>
      </c>
      <c r="BB343" s="25">
        <v>0.87660000000000005</v>
      </c>
      <c r="BC343" s="25">
        <v>0.995</v>
      </c>
      <c r="BD343" s="25">
        <v>0.93930000000000002</v>
      </c>
      <c r="BE343" s="25">
        <v>0.9556</v>
      </c>
      <c r="BF343" s="25">
        <v>0.55559999999999998</v>
      </c>
      <c r="BG343" s="25">
        <v>0.29070000000000001</v>
      </c>
      <c r="BH343" s="25">
        <v>1E-3</v>
      </c>
      <c r="BI343" s="25">
        <v>8.9099999999999997E-5</v>
      </c>
      <c r="BJ343" s="25">
        <v>0.70640000000000003</v>
      </c>
      <c r="BK343" s="25">
        <v>0.1676</v>
      </c>
      <c r="BL343" s="25">
        <v>0.2959</v>
      </c>
      <c r="BM343" s="25">
        <v>8.8999999999999999E-3</v>
      </c>
      <c r="BN343" s="25">
        <v>8.8000000000000005E-3</v>
      </c>
      <c r="BO343" s="25">
        <v>0.1045</v>
      </c>
      <c r="BP343" s="25">
        <v>0.99480000000000002</v>
      </c>
      <c r="BQ343" s="25">
        <v>1.4500000000000001E-2</v>
      </c>
      <c r="BR343" s="25">
        <v>6.9400000000000003E-2</v>
      </c>
      <c r="BS343" s="25">
        <v>2.7900000000000001E-2</v>
      </c>
      <c r="BT343" s="25">
        <v>0.50619999999999998</v>
      </c>
      <c r="BU343" s="25">
        <v>0.68710000000000004</v>
      </c>
      <c r="BV343" s="25">
        <v>0.30890000000000001</v>
      </c>
      <c r="BW343" s="25">
        <v>7.1900000000000006E-2</v>
      </c>
      <c r="BX343" s="25">
        <v>0.1336</v>
      </c>
      <c r="BY343" s="25">
        <v>0.42359999999999998</v>
      </c>
      <c r="BZ343" s="25">
        <v>0.75660000000000005</v>
      </c>
      <c r="CA343" s="25">
        <v>0.79400000000000004</v>
      </c>
      <c r="CB343" s="25">
        <v>0.2908</v>
      </c>
      <c r="CC343" s="25">
        <v>8.9599999999999999E-2</v>
      </c>
      <c r="CD343" s="25">
        <v>0.30370000000000003</v>
      </c>
      <c r="CE343" s="25">
        <v>0.55630000000000002</v>
      </c>
      <c r="CF343" s="25">
        <v>0.84619999999999995</v>
      </c>
      <c r="CG343" s="25">
        <v>0.84719999999999995</v>
      </c>
      <c r="CH343" s="25">
        <v>0.90249999999999997</v>
      </c>
      <c r="CI343" s="25">
        <v>0.20660000000000001</v>
      </c>
      <c r="CJ343" s="25">
        <v>5.1999999999999998E-3</v>
      </c>
      <c r="CK343" s="25">
        <v>2.2000000000000001E-3</v>
      </c>
      <c r="CL343" s="25">
        <v>9.8699999999999996E-2</v>
      </c>
      <c r="CM343" s="25">
        <v>0.71699999999999997</v>
      </c>
      <c r="CN343" s="25">
        <v>1.9199999999999998E-2</v>
      </c>
      <c r="CO343" s="25">
        <v>5.1299999999999998E-2</v>
      </c>
      <c r="CP343" s="25">
        <v>1.04E-2</v>
      </c>
      <c r="CQ343" s="25">
        <v>0.58330000000000004</v>
      </c>
      <c r="CR343" s="25">
        <v>0.38229999999999997</v>
      </c>
      <c r="CS343" s="25">
        <v>0.33710000000000001</v>
      </c>
      <c r="CT343" s="25">
        <v>5.7599999999999998E-2</v>
      </c>
      <c r="CU343" s="25">
        <v>4.53E-2</v>
      </c>
      <c r="CV343" s="25">
        <v>0.28210000000000002</v>
      </c>
      <c r="CW343" s="25">
        <v>0.47849999999999998</v>
      </c>
      <c r="CX343" s="25">
        <v>0.57989999999999997</v>
      </c>
      <c r="CY343" s="25">
        <v>0.18</v>
      </c>
      <c r="CZ343" s="25">
        <v>0.59719999999999995</v>
      </c>
      <c r="DA343" s="25">
        <v>0.24809999999999999</v>
      </c>
      <c r="DB343" s="25">
        <v>0.4118</v>
      </c>
      <c r="DC343" s="25">
        <v>0.59560000000000002</v>
      </c>
      <c r="DD343" s="25">
        <v>0.49859999999999999</v>
      </c>
      <c r="DE343" s="25">
        <v>0.99119999999999997</v>
      </c>
      <c r="DF343" s="41" t="str">
        <f t="shared" si="58"/>
        <v/>
      </c>
      <c r="DG343" s="41" t="str">
        <f t="shared" si="62"/>
        <v/>
      </c>
      <c r="DH343" s="41" t="str">
        <f t="shared" si="63"/>
        <v/>
      </c>
      <c r="DI343" s="41" t="str">
        <f t="shared" si="64"/>
        <v/>
      </c>
      <c r="DJ343" s="41" t="str">
        <f t="shared" si="65"/>
        <v/>
      </c>
      <c r="DK343" s="41" t="str">
        <f t="shared" si="66"/>
        <v/>
      </c>
      <c r="DL343" s="41" t="str">
        <f t="shared" si="56"/>
        <v/>
      </c>
      <c r="DM343" s="41" t="str">
        <f t="shared" si="57"/>
        <v/>
      </c>
      <c r="DN343" s="41">
        <f t="shared" si="59"/>
        <v>1</v>
      </c>
      <c r="DO343" s="41">
        <f t="shared" si="60"/>
        <v>0</v>
      </c>
      <c r="DP343" s="41">
        <f t="shared" si="61"/>
        <v>0</v>
      </c>
      <c r="DQ343" s="11"/>
      <c r="DR343" s="14" t="s">
        <v>1002</v>
      </c>
      <c r="DS343" s="14" t="s">
        <v>1251</v>
      </c>
      <c r="DT343" s="15">
        <v>100001579</v>
      </c>
      <c r="DU343" s="15" t="s">
        <v>1258</v>
      </c>
      <c r="DV343" s="15">
        <v>5511.2</v>
      </c>
      <c r="DW343" s="15">
        <v>271.22786000000002</v>
      </c>
    </row>
    <row r="344" spans="11:127" x14ac:dyDescent="0.2">
      <c r="K344" s="2"/>
      <c r="L344" s="13">
        <v>1380</v>
      </c>
      <c r="M344" s="46"/>
      <c r="N344" s="46"/>
      <c r="O344" s="14" t="s">
        <v>1259</v>
      </c>
      <c r="P344" s="15" t="s">
        <v>72</v>
      </c>
      <c r="Q344" s="15">
        <v>17945</v>
      </c>
      <c r="R344" s="16" t="s">
        <v>1260</v>
      </c>
      <c r="S344" s="14"/>
      <c r="T344" s="17">
        <v>69417</v>
      </c>
      <c r="U344" s="11"/>
      <c r="V344" s="19">
        <v>1.1000000000000001</v>
      </c>
      <c r="W344" s="19">
        <v>1.23</v>
      </c>
      <c r="X344" s="19">
        <v>1.1200000000000001</v>
      </c>
      <c r="Y344" s="20"/>
      <c r="Z344" s="20"/>
      <c r="AA344" s="19"/>
      <c r="AB344" s="19">
        <v>0.7</v>
      </c>
      <c r="AC344" s="22">
        <v>1.47</v>
      </c>
      <c r="AD344" s="22">
        <v>1.93</v>
      </c>
      <c r="AE344" s="22">
        <v>2.09</v>
      </c>
      <c r="AF344" s="19">
        <v>1.32</v>
      </c>
      <c r="AG344" s="22">
        <v>1.78</v>
      </c>
      <c r="AH344" s="22">
        <v>1.93</v>
      </c>
      <c r="AI344" s="22">
        <v>2.2799999999999998</v>
      </c>
      <c r="AJ344" s="19">
        <v>1.0900000000000001</v>
      </c>
      <c r="AK344" s="19">
        <v>1.18</v>
      </c>
      <c r="AL344" s="19">
        <v>1.22</v>
      </c>
      <c r="AM344" s="19">
        <v>1.44</v>
      </c>
      <c r="AN344" s="19">
        <v>1.8</v>
      </c>
      <c r="AO344" s="19">
        <v>1.17</v>
      </c>
      <c r="AP344" s="19">
        <v>1.26</v>
      </c>
      <c r="AQ344" s="19">
        <v>0.94</v>
      </c>
      <c r="AR344" s="24">
        <v>1.32</v>
      </c>
      <c r="AS344" s="22">
        <v>2.38</v>
      </c>
      <c r="AT344" s="22">
        <v>2.2999999999999998</v>
      </c>
      <c r="AU344" s="19">
        <v>1.24</v>
      </c>
      <c r="AV344" s="19">
        <v>1.3</v>
      </c>
      <c r="AW344" s="19">
        <v>1.1000000000000001</v>
      </c>
      <c r="AX344" s="19">
        <v>1.23</v>
      </c>
      <c r="AY344" s="11"/>
      <c r="AZ344" s="25">
        <v>0.64129999999999998</v>
      </c>
      <c r="BA344" s="25">
        <v>0.4904</v>
      </c>
      <c r="BB344" s="25">
        <v>0.66959999999999997</v>
      </c>
      <c r="BC344" s="25">
        <v>0.96099999999999997</v>
      </c>
      <c r="BD344" s="25">
        <v>0.99019999999999997</v>
      </c>
      <c r="BE344" s="25">
        <v>0.96099999999999997</v>
      </c>
      <c r="BF344" s="25">
        <v>4.5499999999999999E-2</v>
      </c>
      <c r="BG344" s="25">
        <v>6.1899999999999997E-2</v>
      </c>
      <c r="BH344" s="25">
        <v>6.4999999999999997E-3</v>
      </c>
      <c r="BI344" s="25">
        <v>5.0000000000000001E-4</v>
      </c>
      <c r="BJ344" s="25">
        <v>0.55679999999999996</v>
      </c>
      <c r="BK344" s="25">
        <v>0.14460000000000001</v>
      </c>
      <c r="BL344" s="25">
        <v>0.89859999999999995</v>
      </c>
      <c r="BM344" s="25">
        <v>3.6700000000000003E-2</v>
      </c>
      <c r="BN344" s="25">
        <v>2.12E-2</v>
      </c>
      <c r="BO344" s="25">
        <v>4.9000000000000002E-2</v>
      </c>
      <c r="BP344" s="25">
        <v>0.81950000000000001</v>
      </c>
      <c r="BQ344" s="25">
        <v>4.3700000000000003E-2</v>
      </c>
      <c r="BR344" s="25">
        <v>3.49E-2</v>
      </c>
      <c r="BS344" s="25">
        <v>1.2699999999999999E-2</v>
      </c>
      <c r="BT344" s="25">
        <v>0.92200000000000004</v>
      </c>
      <c r="BU344" s="25">
        <v>0.68269999999999997</v>
      </c>
      <c r="BV344" s="25">
        <v>0.6653</v>
      </c>
      <c r="BW344" s="25">
        <v>0.54200000000000004</v>
      </c>
      <c r="BX344" s="25">
        <v>0.38500000000000001</v>
      </c>
      <c r="BY344" s="25">
        <v>0.8589</v>
      </c>
      <c r="BZ344" s="25">
        <v>0.7944</v>
      </c>
      <c r="CA344" s="25">
        <v>0.79920000000000002</v>
      </c>
      <c r="CB344" s="25">
        <v>5.7200000000000001E-2</v>
      </c>
      <c r="CC344" s="25">
        <v>3.2599999999999997E-2</v>
      </c>
      <c r="CD344" s="25">
        <v>2.8400000000000002E-2</v>
      </c>
      <c r="CE344" s="25">
        <v>0.78280000000000005</v>
      </c>
      <c r="CF344" s="25">
        <v>0.67979999999999996</v>
      </c>
      <c r="CG344" s="25">
        <v>0.64810000000000001</v>
      </c>
      <c r="CH344" s="25">
        <v>0.65620000000000001</v>
      </c>
      <c r="CI344" s="25">
        <v>0.42499999999999999</v>
      </c>
      <c r="CJ344" s="25">
        <v>1.5900000000000001E-2</v>
      </c>
      <c r="CK344" s="25">
        <v>4.7999999999999996E-3</v>
      </c>
      <c r="CL344" s="25">
        <v>5.9799999999999999E-2</v>
      </c>
      <c r="CM344" s="25">
        <v>0.67010000000000003</v>
      </c>
      <c r="CN344" s="25">
        <v>3.6700000000000003E-2</v>
      </c>
      <c r="CO344" s="25">
        <v>3.1E-2</v>
      </c>
      <c r="CP344" s="25">
        <v>5.3E-3</v>
      </c>
      <c r="CQ344" s="25">
        <v>0.71430000000000005</v>
      </c>
      <c r="CR344" s="25">
        <v>0.38200000000000001</v>
      </c>
      <c r="CS344" s="25">
        <v>0.49359999999999998</v>
      </c>
      <c r="CT344" s="25">
        <v>0.25140000000000001</v>
      </c>
      <c r="CU344" s="25">
        <v>0.10299999999999999</v>
      </c>
      <c r="CV344" s="25">
        <v>0.43740000000000001</v>
      </c>
      <c r="CW344" s="25">
        <v>0.49480000000000002</v>
      </c>
      <c r="CX344" s="25">
        <v>0.58160000000000001</v>
      </c>
      <c r="CY344" s="25">
        <v>6.2E-2</v>
      </c>
      <c r="CZ344" s="25">
        <v>0.49020000000000002</v>
      </c>
      <c r="DA344" s="25">
        <v>7.46E-2</v>
      </c>
      <c r="DB344" s="25">
        <v>0.48559999999999998</v>
      </c>
      <c r="DC344" s="25">
        <v>0.55159999999999998</v>
      </c>
      <c r="DD344" s="25">
        <v>0.46100000000000002</v>
      </c>
      <c r="DE344" s="25">
        <v>0.96989999999999998</v>
      </c>
      <c r="DF344" s="41" t="str">
        <f t="shared" si="58"/>
        <v/>
      </c>
      <c r="DG344" s="41" t="str">
        <f t="shared" si="62"/>
        <v>up</v>
      </c>
      <c r="DH344" s="41" t="str">
        <f t="shared" si="63"/>
        <v/>
      </c>
      <c r="DI344" s="41" t="str">
        <f t="shared" si="64"/>
        <v>up</v>
      </c>
      <c r="DJ344" s="41" t="str">
        <f t="shared" si="65"/>
        <v/>
      </c>
      <c r="DK344" s="41" t="str">
        <f t="shared" si="66"/>
        <v/>
      </c>
      <c r="DL344" s="41" t="str">
        <f t="shared" si="56"/>
        <v/>
      </c>
      <c r="DM344" s="41" t="str">
        <f t="shared" si="57"/>
        <v/>
      </c>
      <c r="DN344" s="41">
        <f t="shared" si="59"/>
        <v>1</v>
      </c>
      <c r="DO344" s="41">
        <f t="shared" si="60"/>
        <v>0</v>
      </c>
      <c r="DP344" s="41">
        <f t="shared" si="61"/>
        <v>2</v>
      </c>
      <c r="DQ344" s="11"/>
      <c r="DR344" s="14" t="s">
        <v>1002</v>
      </c>
      <c r="DS344" s="14" t="s">
        <v>1251</v>
      </c>
      <c r="DT344" s="15">
        <v>1239</v>
      </c>
      <c r="DU344" s="15" t="s">
        <v>1261</v>
      </c>
      <c r="DV344" s="15">
        <v>5695</v>
      </c>
      <c r="DW344" s="15">
        <v>299.25916999999998</v>
      </c>
    </row>
    <row r="345" spans="11:127" x14ac:dyDescent="0.2">
      <c r="K345" s="2"/>
      <c r="L345" s="13">
        <v>1382</v>
      </c>
      <c r="M345" s="46"/>
      <c r="N345" s="46"/>
      <c r="O345" s="14" t="s">
        <v>1262</v>
      </c>
      <c r="P345" s="15" t="s">
        <v>38</v>
      </c>
      <c r="Q345" s="15">
        <v>31936</v>
      </c>
      <c r="R345" s="14"/>
      <c r="S345" s="16" t="s">
        <v>1263</v>
      </c>
      <c r="T345" s="17">
        <v>22328017</v>
      </c>
      <c r="U345" s="11"/>
      <c r="V345" s="22">
        <v>3.45</v>
      </c>
      <c r="W345" s="22">
        <v>4.1100000000000003</v>
      </c>
      <c r="X345" s="19">
        <v>1.19</v>
      </c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1"/>
      <c r="AZ345" s="25">
        <v>1E-4</v>
      </c>
      <c r="BA345" s="25">
        <v>1.4500000000000001E-2</v>
      </c>
      <c r="BB345" s="25">
        <v>1.44E-2</v>
      </c>
      <c r="BC345" s="25">
        <v>0.16159999999999999</v>
      </c>
      <c r="BD345" s="25">
        <v>0.8407</v>
      </c>
      <c r="BE345" s="25">
        <v>0.94879999999999998</v>
      </c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  <c r="BT345" s="25"/>
      <c r="BU345" s="25"/>
      <c r="BV345" s="25"/>
      <c r="BW345" s="25"/>
      <c r="BX345" s="25"/>
      <c r="BY345" s="25"/>
      <c r="BZ345" s="25"/>
      <c r="CA345" s="25"/>
      <c r="CB345" s="25"/>
      <c r="CC345" s="25"/>
      <c r="CD345" s="25"/>
      <c r="CE345" s="25"/>
      <c r="CF345" s="25"/>
      <c r="CG345" s="25"/>
      <c r="CH345" s="25"/>
      <c r="CI345" s="25"/>
      <c r="CJ345" s="25"/>
      <c r="CK345" s="25"/>
      <c r="CL345" s="25"/>
      <c r="CM345" s="25"/>
      <c r="CN345" s="25"/>
      <c r="CO345" s="25"/>
      <c r="CP345" s="25"/>
      <c r="CQ345" s="25"/>
      <c r="CR345" s="25"/>
      <c r="CS345" s="25"/>
      <c r="CT345" s="25"/>
      <c r="CU345" s="25"/>
      <c r="CV345" s="25"/>
      <c r="CW345" s="25"/>
      <c r="CX345" s="25"/>
      <c r="CY345" s="25"/>
      <c r="CZ345" s="25"/>
      <c r="DA345" s="25"/>
      <c r="DB345" s="25"/>
      <c r="DC345" s="25"/>
      <c r="DD345" s="25"/>
      <c r="DE345" s="25"/>
      <c r="DF345" s="41" t="str">
        <f t="shared" si="58"/>
        <v/>
      </c>
      <c r="DG345" s="41" t="str">
        <f t="shared" si="62"/>
        <v/>
      </c>
      <c r="DH345" s="41" t="str">
        <f t="shared" si="63"/>
        <v/>
      </c>
      <c r="DI345" s="41" t="str">
        <f t="shared" si="64"/>
        <v/>
      </c>
      <c r="DJ345" s="41" t="str">
        <f t="shared" si="65"/>
        <v/>
      </c>
      <c r="DK345" s="41" t="str">
        <f t="shared" si="66"/>
        <v/>
      </c>
      <c r="DL345" s="41" t="str">
        <f t="shared" si="56"/>
        <v/>
      </c>
      <c r="DM345" s="41" t="str">
        <f t="shared" si="57"/>
        <v/>
      </c>
      <c r="DN345" s="41" t="str">
        <f t="shared" si="59"/>
        <v/>
      </c>
      <c r="DO345" s="41">
        <f t="shared" si="60"/>
        <v>0</v>
      </c>
      <c r="DP345" s="41">
        <f t="shared" si="61"/>
        <v>0</v>
      </c>
      <c r="DQ345" s="11"/>
      <c r="DR345" s="14" t="s">
        <v>1002</v>
      </c>
      <c r="DS345" s="14" t="s">
        <v>1251</v>
      </c>
      <c r="DT345" s="15">
        <v>100001143</v>
      </c>
      <c r="DU345" s="15" t="s">
        <v>1264</v>
      </c>
      <c r="DV345" s="15">
        <v>1892</v>
      </c>
      <c r="DW345" s="15">
        <v>191.09139999999999</v>
      </c>
    </row>
    <row r="346" spans="11:127" x14ac:dyDescent="0.2">
      <c r="K346" s="2"/>
      <c r="L346" s="13">
        <v>1383</v>
      </c>
      <c r="M346" s="46"/>
      <c r="N346" s="46"/>
      <c r="O346" s="14" t="s">
        <v>1265</v>
      </c>
      <c r="P346" s="15" t="s">
        <v>72</v>
      </c>
      <c r="Q346" s="15">
        <v>53230</v>
      </c>
      <c r="R346" s="14"/>
      <c r="S346" s="14"/>
      <c r="T346" s="17">
        <v>151492</v>
      </c>
      <c r="U346" s="11"/>
      <c r="V346" s="19">
        <v>1.37</v>
      </c>
      <c r="W346" s="19">
        <v>2.11</v>
      </c>
      <c r="X346" s="19">
        <v>1.54</v>
      </c>
      <c r="Y346" s="21"/>
      <c r="Z346" s="20"/>
      <c r="AA346" s="19"/>
      <c r="AB346" s="22">
        <v>1.62</v>
      </c>
      <c r="AC346" s="19">
        <v>0.87</v>
      </c>
      <c r="AD346" s="19">
        <v>0.7</v>
      </c>
      <c r="AE346" s="18">
        <v>0.54</v>
      </c>
      <c r="AF346" s="19">
        <v>0.8</v>
      </c>
      <c r="AG346" s="22">
        <v>1.9</v>
      </c>
      <c r="AH346" s="19">
        <v>1.41</v>
      </c>
      <c r="AI346" s="24">
        <v>1.53</v>
      </c>
      <c r="AJ346" s="19">
        <v>0.74</v>
      </c>
      <c r="AK346" s="19">
        <v>1.0900000000000001</v>
      </c>
      <c r="AL346" s="19">
        <v>1.23</v>
      </c>
      <c r="AM346" s="19">
        <v>1.3</v>
      </c>
      <c r="AN346" s="19">
        <v>1.43</v>
      </c>
      <c r="AO346" s="19">
        <v>1.05</v>
      </c>
      <c r="AP346" s="19">
        <v>1.1000000000000001</v>
      </c>
      <c r="AQ346" s="19">
        <v>0.62</v>
      </c>
      <c r="AR346" s="19">
        <v>1.03</v>
      </c>
      <c r="AS346" s="19">
        <v>0.73</v>
      </c>
      <c r="AT346" s="19">
        <v>0.78</v>
      </c>
      <c r="AU346" s="19">
        <v>1.01</v>
      </c>
      <c r="AV346" s="24">
        <v>1.54</v>
      </c>
      <c r="AW346" s="19">
        <v>1.37</v>
      </c>
      <c r="AX346" s="24">
        <v>2.11</v>
      </c>
      <c r="AY346" s="11"/>
      <c r="AZ346" s="25">
        <v>0.1105</v>
      </c>
      <c r="BA346" s="25">
        <v>0.2298</v>
      </c>
      <c r="BB346" s="25">
        <v>0.1419</v>
      </c>
      <c r="BC346" s="25">
        <v>0.45660000000000001</v>
      </c>
      <c r="BD346" s="25">
        <v>0.5232</v>
      </c>
      <c r="BE346" s="25">
        <v>0.93830000000000002</v>
      </c>
      <c r="BF346" s="25">
        <v>6.59E-2</v>
      </c>
      <c r="BG346" s="25">
        <v>7.5600000000000001E-2</v>
      </c>
      <c r="BH346" s="25">
        <v>7.4000000000000003E-3</v>
      </c>
      <c r="BI346" s="25">
        <v>5.9999999999999995E-4</v>
      </c>
      <c r="BJ346" s="25">
        <v>0.31290000000000001</v>
      </c>
      <c r="BK346" s="25">
        <v>0.10059999999999999</v>
      </c>
      <c r="BL346" s="25">
        <v>6.1000000000000004E-3</v>
      </c>
      <c r="BM346" s="25">
        <v>0.75729999999999997</v>
      </c>
      <c r="BN346" s="25">
        <v>0.72929999999999995</v>
      </c>
      <c r="BO346" s="25">
        <v>1.3899999999999999E-2</v>
      </c>
      <c r="BP346" s="25">
        <v>0.51300000000000001</v>
      </c>
      <c r="BQ346" s="25">
        <v>1.54E-2</v>
      </c>
      <c r="BR346" s="25">
        <v>0.13519999999999999</v>
      </c>
      <c r="BS346" s="25">
        <v>7.6399999999999996E-2</v>
      </c>
      <c r="BT346" s="25">
        <v>0.33110000000000001</v>
      </c>
      <c r="BU346" s="25">
        <v>0.77390000000000003</v>
      </c>
      <c r="BV346" s="25">
        <v>0.40439999999999998</v>
      </c>
      <c r="BW346" s="25">
        <v>0.33110000000000001</v>
      </c>
      <c r="BX346" s="25">
        <v>0.52900000000000003</v>
      </c>
      <c r="BY346" s="25">
        <v>0.88900000000000001</v>
      </c>
      <c r="BZ346" s="25">
        <v>0.73009999999999997</v>
      </c>
      <c r="CA346" s="25">
        <v>0.3533</v>
      </c>
      <c r="CB346" s="25">
        <v>0.31309999999999999</v>
      </c>
      <c r="CC346" s="25">
        <v>0.20380000000000001</v>
      </c>
      <c r="CD346" s="25">
        <v>0.32779999999999998</v>
      </c>
      <c r="CE346" s="25">
        <v>0.78910000000000002</v>
      </c>
      <c r="CF346" s="25">
        <v>9.69E-2</v>
      </c>
      <c r="CG346" s="25">
        <v>0.22900000000000001</v>
      </c>
      <c r="CH346" s="25">
        <v>5.0200000000000002E-2</v>
      </c>
      <c r="CI346" s="25">
        <v>1.5299999999999999E-2</v>
      </c>
      <c r="CJ346" s="25">
        <v>0.18279999999999999</v>
      </c>
      <c r="CK346" s="25">
        <v>9.4E-2</v>
      </c>
      <c r="CL346" s="25">
        <v>2.2599999999999999E-2</v>
      </c>
      <c r="CM346" s="25">
        <v>0.57530000000000003</v>
      </c>
      <c r="CN346" s="25">
        <v>1.9900000000000001E-2</v>
      </c>
      <c r="CO346" s="25">
        <v>8.6599999999999996E-2</v>
      </c>
      <c r="CP346" s="25">
        <v>2.47E-2</v>
      </c>
      <c r="CQ346" s="25">
        <v>0.4929</v>
      </c>
      <c r="CR346" s="25">
        <v>0.40600000000000003</v>
      </c>
      <c r="CS346" s="25">
        <v>0.38579999999999998</v>
      </c>
      <c r="CT346" s="25">
        <v>0.17480000000000001</v>
      </c>
      <c r="CU346" s="25">
        <v>0.13100000000000001</v>
      </c>
      <c r="CV346" s="25">
        <v>0.4491</v>
      </c>
      <c r="CW346" s="25">
        <v>0.46910000000000002</v>
      </c>
      <c r="CX346" s="25">
        <v>0.41</v>
      </c>
      <c r="CY346" s="25">
        <v>0.18859999999999999</v>
      </c>
      <c r="CZ346" s="25">
        <v>0.84109999999999996</v>
      </c>
      <c r="DA346" s="25">
        <v>0.25459999999999999</v>
      </c>
      <c r="DB346" s="25">
        <v>0.48559999999999998</v>
      </c>
      <c r="DC346" s="25">
        <v>0.24859999999999999</v>
      </c>
      <c r="DD346" s="25">
        <v>0.3291</v>
      </c>
      <c r="DE346" s="25">
        <v>0.29649999999999999</v>
      </c>
      <c r="DF346" s="41" t="str">
        <f t="shared" si="58"/>
        <v/>
      </c>
      <c r="DG346" s="41" t="str">
        <f t="shared" si="62"/>
        <v/>
      </c>
      <c r="DH346" s="41" t="str">
        <f t="shared" si="63"/>
        <v/>
      </c>
      <c r="DI346" s="41" t="str">
        <f t="shared" si="64"/>
        <v/>
      </c>
      <c r="DJ346" s="41" t="str">
        <f t="shared" si="65"/>
        <v/>
      </c>
      <c r="DK346" s="41" t="str">
        <f t="shared" si="66"/>
        <v/>
      </c>
      <c r="DL346" s="41" t="str">
        <f t="shared" si="56"/>
        <v/>
      </c>
      <c r="DM346" s="41" t="str">
        <f t="shared" si="57"/>
        <v/>
      </c>
      <c r="DN346" s="41">
        <f t="shared" si="59"/>
        <v>1</v>
      </c>
      <c r="DO346" s="41">
        <f t="shared" si="60"/>
        <v>0</v>
      </c>
      <c r="DP346" s="41">
        <f t="shared" si="61"/>
        <v>0</v>
      </c>
      <c r="DQ346" s="11"/>
      <c r="DR346" s="14" t="s">
        <v>1002</v>
      </c>
      <c r="DS346" s="14" t="s">
        <v>1251</v>
      </c>
      <c r="DT346" s="15">
        <v>100006367</v>
      </c>
      <c r="DU346" s="15" t="s">
        <v>1266</v>
      </c>
      <c r="DV346" s="15">
        <v>1725</v>
      </c>
      <c r="DW346" s="15">
        <v>131.07136</v>
      </c>
    </row>
    <row r="347" spans="11:127" x14ac:dyDescent="0.2">
      <c r="K347" s="2"/>
      <c r="L347" s="13">
        <v>1384</v>
      </c>
      <c r="M347" s="46"/>
      <c r="N347" s="46"/>
      <c r="O347" s="14" t="s">
        <v>1267</v>
      </c>
      <c r="P347" s="15" t="s">
        <v>72</v>
      </c>
      <c r="Q347" s="15">
        <v>22001</v>
      </c>
      <c r="R347" s="14"/>
      <c r="S347" s="16" t="s">
        <v>1268</v>
      </c>
      <c r="T347" s="17">
        <v>26613</v>
      </c>
      <c r="U347" s="11"/>
      <c r="V347" s="22">
        <v>3.8</v>
      </c>
      <c r="W347" s="22">
        <v>4.7300000000000004</v>
      </c>
      <c r="X347" s="19">
        <v>1.24</v>
      </c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1"/>
      <c r="AZ347" s="25">
        <v>2.8799999999999999E-2</v>
      </c>
      <c r="BA347" s="25">
        <v>0.1242</v>
      </c>
      <c r="BB347" s="25">
        <v>2.7000000000000001E-3</v>
      </c>
      <c r="BC347" s="25">
        <v>8.2900000000000001E-2</v>
      </c>
      <c r="BD347" s="25">
        <v>0.5202</v>
      </c>
      <c r="BE347" s="25">
        <v>0.93830000000000002</v>
      </c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  <c r="BT347" s="25"/>
      <c r="BU347" s="25"/>
      <c r="BV347" s="25"/>
      <c r="BW347" s="25"/>
      <c r="BX347" s="25"/>
      <c r="BY347" s="25"/>
      <c r="BZ347" s="25"/>
      <c r="CA347" s="25"/>
      <c r="CB347" s="25"/>
      <c r="CC347" s="25"/>
      <c r="CD347" s="25"/>
      <c r="CE347" s="25"/>
      <c r="CF347" s="25"/>
      <c r="CG347" s="25"/>
      <c r="CH347" s="25"/>
      <c r="CI347" s="25"/>
      <c r="CJ347" s="25"/>
      <c r="CK347" s="25"/>
      <c r="CL347" s="25"/>
      <c r="CM347" s="25"/>
      <c r="CN347" s="25"/>
      <c r="CO347" s="25"/>
      <c r="CP347" s="25"/>
      <c r="CQ347" s="25"/>
      <c r="CR347" s="25"/>
      <c r="CS347" s="25"/>
      <c r="CT347" s="25"/>
      <c r="CU347" s="25"/>
      <c r="CV347" s="25"/>
      <c r="CW347" s="25"/>
      <c r="CX347" s="25"/>
      <c r="CY347" s="25"/>
      <c r="CZ347" s="25"/>
      <c r="DA347" s="25"/>
      <c r="DB347" s="25"/>
      <c r="DC347" s="25"/>
      <c r="DD347" s="25"/>
      <c r="DE347" s="25"/>
      <c r="DF347" s="41" t="str">
        <f t="shared" si="58"/>
        <v/>
      </c>
      <c r="DG347" s="41" t="str">
        <f t="shared" si="62"/>
        <v/>
      </c>
      <c r="DH347" s="41" t="str">
        <f t="shared" si="63"/>
        <v/>
      </c>
      <c r="DI347" s="41" t="str">
        <f t="shared" si="64"/>
        <v/>
      </c>
      <c r="DJ347" s="41" t="str">
        <f t="shared" si="65"/>
        <v/>
      </c>
      <c r="DK347" s="41" t="str">
        <f t="shared" si="66"/>
        <v/>
      </c>
      <c r="DL347" s="41" t="str">
        <f t="shared" si="56"/>
        <v/>
      </c>
      <c r="DM347" s="41" t="str">
        <f t="shared" si="57"/>
        <v/>
      </c>
      <c r="DN347" s="41" t="str">
        <f t="shared" si="59"/>
        <v/>
      </c>
      <c r="DO347" s="41">
        <f t="shared" si="60"/>
        <v>0</v>
      </c>
      <c r="DP347" s="41">
        <f t="shared" si="61"/>
        <v>0</v>
      </c>
      <c r="DQ347" s="11"/>
      <c r="DR347" s="14" t="s">
        <v>1002</v>
      </c>
      <c r="DS347" s="14" t="s">
        <v>1251</v>
      </c>
      <c r="DT347" s="15">
        <v>100000773</v>
      </c>
      <c r="DU347" s="15" t="s">
        <v>1269</v>
      </c>
      <c r="DV347" s="15">
        <v>3446</v>
      </c>
      <c r="DW347" s="15">
        <v>159.10265999999999</v>
      </c>
    </row>
    <row r="348" spans="11:127" x14ac:dyDescent="0.2">
      <c r="K348" s="2"/>
      <c r="L348" s="13">
        <v>1386</v>
      </c>
      <c r="M348" s="46"/>
      <c r="N348" s="46"/>
      <c r="O348" s="14" t="s">
        <v>1270</v>
      </c>
      <c r="P348" s="15" t="s">
        <v>72</v>
      </c>
      <c r="Q348" s="15">
        <v>31943</v>
      </c>
      <c r="R348" s="14"/>
      <c r="S348" s="16" t="s">
        <v>1271</v>
      </c>
      <c r="T348" s="17">
        <v>3017884</v>
      </c>
      <c r="U348" s="11"/>
      <c r="V348" s="22">
        <v>4.62</v>
      </c>
      <c r="W348" s="22">
        <v>7.47</v>
      </c>
      <c r="X348" s="19">
        <v>1.62</v>
      </c>
      <c r="Y348" s="20"/>
      <c r="Z348" s="20"/>
      <c r="AA348" s="20"/>
      <c r="AB348" s="22">
        <v>1.72</v>
      </c>
      <c r="AC348" s="18">
        <v>0.26</v>
      </c>
      <c r="AD348" s="18">
        <v>0.09</v>
      </c>
      <c r="AE348" s="18">
        <v>0.15</v>
      </c>
      <c r="AF348" s="18">
        <v>0.34</v>
      </c>
      <c r="AG348" s="22">
        <v>1.8</v>
      </c>
      <c r="AH348" s="18">
        <v>0.43</v>
      </c>
      <c r="AI348" s="23">
        <v>0.47</v>
      </c>
      <c r="AJ348" s="18">
        <v>0.24</v>
      </c>
      <c r="AK348" s="19">
        <v>1.1000000000000001</v>
      </c>
      <c r="AL348" s="19">
        <v>0.74</v>
      </c>
      <c r="AM348" s="18">
        <v>0.28000000000000003</v>
      </c>
      <c r="AN348" s="18">
        <v>0.31</v>
      </c>
      <c r="AO348" s="18">
        <v>0.38</v>
      </c>
      <c r="AP348" s="19">
        <v>1.1000000000000001</v>
      </c>
      <c r="AQ348" s="19">
        <v>0.85</v>
      </c>
      <c r="AR348" s="22">
        <v>2.1</v>
      </c>
      <c r="AS348" s="19">
        <v>0.89</v>
      </c>
      <c r="AT348" s="19">
        <v>0.9</v>
      </c>
      <c r="AU348" s="19">
        <v>1.41</v>
      </c>
      <c r="AV348" s="22">
        <v>2.27</v>
      </c>
      <c r="AW348" s="22">
        <v>4.6100000000000003</v>
      </c>
      <c r="AX348" s="22">
        <v>7.46</v>
      </c>
      <c r="AY348" s="11"/>
      <c r="AZ348" s="25">
        <v>2.0000000000000001E-4</v>
      </c>
      <c r="BA348" s="25">
        <v>1.4500000000000001E-2</v>
      </c>
      <c r="BB348" s="25">
        <v>4.7000000000000002E-3</v>
      </c>
      <c r="BC348" s="25">
        <v>0.1123</v>
      </c>
      <c r="BD348" s="25">
        <v>0.70809999999999995</v>
      </c>
      <c r="BE348" s="25">
        <v>0.93830000000000002</v>
      </c>
      <c r="BF348" s="25">
        <v>1.3499999999999999E-5</v>
      </c>
      <c r="BG348" s="25">
        <v>4.0000000000000002E-4</v>
      </c>
      <c r="BH348" s="25">
        <v>4.0000000000000003E-15</v>
      </c>
      <c r="BI348" s="25">
        <v>4.0000000000000003E-15</v>
      </c>
      <c r="BJ348" s="25">
        <v>1.4E-3</v>
      </c>
      <c r="BK348" s="25">
        <v>4.7000000000000002E-3</v>
      </c>
      <c r="BL348" s="25">
        <v>1.7100000000000001E-2</v>
      </c>
      <c r="BM348" s="25">
        <v>2.0000000000000001E-4</v>
      </c>
      <c r="BN348" s="25">
        <v>7.1200000000000002E-9</v>
      </c>
      <c r="BO348" s="25">
        <v>3.1E-8</v>
      </c>
      <c r="BP348" s="25">
        <v>6.3E-3</v>
      </c>
      <c r="BQ348" s="25">
        <v>1.9E-2</v>
      </c>
      <c r="BR348" s="25">
        <v>4.3499999999999997E-2</v>
      </c>
      <c r="BS348" s="25">
        <v>8.9899999999999994E-2</v>
      </c>
      <c r="BT348" s="25">
        <v>3.4799999999999999E-5</v>
      </c>
      <c r="BU348" s="25">
        <v>0.73580000000000001</v>
      </c>
      <c r="BV348" s="25">
        <v>0.44350000000000001</v>
      </c>
      <c r="BW348" s="25">
        <v>1E-4</v>
      </c>
      <c r="BX348" s="25">
        <v>2.6699999999999998E-5</v>
      </c>
      <c r="BY348" s="25">
        <v>1.2999999999999999E-3</v>
      </c>
      <c r="BZ348" s="25">
        <v>0.69340000000000002</v>
      </c>
      <c r="CA348" s="25">
        <v>0.70350000000000001</v>
      </c>
      <c r="CB348" s="25">
        <v>4.7999999999999996E-3</v>
      </c>
      <c r="CC348" s="25">
        <v>0.67259999999999998</v>
      </c>
      <c r="CD348" s="25">
        <v>0.76939999999999997</v>
      </c>
      <c r="CE348" s="25">
        <v>0.15029999999999999</v>
      </c>
      <c r="CF348" s="25">
        <v>9.4999999999999998E-3</v>
      </c>
      <c r="CG348" s="25">
        <v>2.0299999999999999E-5</v>
      </c>
      <c r="CH348" s="25">
        <v>3.4800000000000001E-6</v>
      </c>
      <c r="CI348" s="25">
        <v>3.0599999999999999E-2</v>
      </c>
      <c r="CJ348" s="25">
        <v>2.9999999999999997E-4</v>
      </c>
      <c r="CK348" s="25">
        <v>1.0999999999999999E-8</v>
      </c>
      <c r="CL348" s="25">
        <v>7.3799999999999996E-7</v>
      </c>
      <c r="CM348" s="25">
        <v>3.5000000000000003E-2</v>
      </c>
      <c r="CN348" s="25">
        <v>2.1399999999999999E-2</v>
      </c>
      <c r="CO348" s="25">
        <v>3.6900000000000002E-2</v>
      </c>
      <c r="CP348" s="25">
        <v>2.8299999999999999E-2</v>
      </c>
      <c r="CQ348" s="25">
        <v>1.5E-3</v>
      </c>
      <c r="CR348" s="25">
        <v>0.39300000000000002</v>
      </c>
      <c r="CS348" s="25">
        <v>0.4088</v>
      </c>
      <c r="CT348" s="25">
        <v>6.9999999999999999E-4</v>
      </c>
      <c r="CU348" s="25">
        <v>5.3199999999999999E-5</v>
      </c>
      <c r="CV348" s="25">
        <v>6.6E-3</v>
      </c>
      <c r="CW348" s="25">
        <v>0.45960000000000001</v>
      </c>
      <c r="CX348" s="25">
        <v>0.55979999999999996</v>
      </c>
      <c r="CY348" s="25">
        <v>1.4E-2</v>
      </c>
      <c r="CZ348" s="25">
        <v>0.99850000000000005</v>
      </c>
      <c r="DA348" s="25">
        <v>0.36559999999999998</v>
      </c>
      <c r="DB348" s="25">
        <v>0.20530000000000001</v>
      </c>
      <c r="DC348" s="25">
        <v>6.0199999999999997E-2</v>
      </c>
      <c r="DD348" s="25">
        <v>1.1999999999999999E-3</v>
      </c>
      <c r="DE348" s="25">
        <v>5.0000000000000001E-4</v>
      </c>
      <c r="DF348" s="41" t="str">
        <f t="shared" si="58"/>
        <v/>
      </c>
      <c r="DG348" s="41" t="str">
        <f t="shared" si="62"/>
        <v>up</v>
      </c>
      <c r="DH348" s="41" t="str">
        <f t="shared" si="63"/>
        <v/>
      </c>
      <c r="DI348" s="41" t="str">
        <f t="shared" si="64"/>
        <v/>
      </c>
      <c r="DJ348" s="41" t="str">
        <f t="shared" si="65"/>
        <v/>
      </c>
      <c r="DK348" s="41" t="str">
        <f t="shared" si="66"/>
        <v>up</v>
      </c>
      <c r="DL348" s="41" t="str">
        <f t="shared" si="56"/>
        <v>up</v>
      </c>
      <c r="DM348" s="41" t="str">
        <f t="shared" si="57"/>
        <v>up</v>
      </c>
      <c r="DN348" s="41">
        <f t="shared" si="59"/>
        <v>1</v>
      </c>
      <c r="DO348" s="41">
        <f t="shared" si="60"/>
        <v>0</v>
      </c>
      <c r="DP348" s="41">
        <f t="shared" si="61"/>
        <v>4</v>
      </c>
      <c r="DQ348" s="11"/>
      <c r="DR348" s="14" t="s">
        <v>1002</v>
      </c>
      <c r="DS348" s="14" t="s">
        <v>1251</v>
      </c>
      <c r="DT348" s="15">
        <v>100001145</v>
      </c>
      <c r="DU348" s="15" t="s">
        <v>1272</v>
      </c>
      <c r="DV348" s="15">
        <v>1282</v>
      </c>
      <c r="DW348" s="15">
        <v>217.10813999999999</v>
      </c>
    </row>
    <row r="349" spans="11:127" x14ac:dyDescent="0.2">
      <c r="K349" s="2"/>
      <c r="L349" s="13">
        <v>1393</v>
      </c>
      <c r="M349" s="46"/>
      <c r="N349" s="46"/>
      <c r="O349" s="14" t="s">
        <v>1273</v>
      </c>
      <c r="P349" s="15" t="s">
        <v>72</v>
      </c>
      <c r="Q349" s="15">
        <v>31938</v>
      </c>
      <c r="R349" s="14"/>
      <c r="S349" s="16" t="s">
        <v>1274</v>
      </c>
      <c r="T349" s="17">
        <v>170748</v>
      </c>
      <c r="U349" s="11"/>
      <c r="V349" s="19">
        <v>1</v>
      </c>
      <c r="W349" s="19">
        <v>1.02</v>
      </c>
      <c r="X349" s="19">
        <v>1.02</v>
      </c>
      <c r="Y349" s="19"/>
      <c r="Z349" s="20"/>
      <c r="AA349" s="19"/>
      <c r="AB349" s="19">
        <v>0.85</v>
      </c>
      <c r="AC349" s="22">
        <v>3</v>
      </c>
      <c r="AD349" s="22">
        <v>3.15</v>
      </c>
      <c r="AE349" s="22">
        <v>3.55</v>
      </c>
      <c r="AF349" s="19">
        <v>1.05</v>
      </c>
      <c r="AG349" s="19">
        <v>2.63</v>
      </c>
      <c r="AH349" s="24">
        <v>2.38</v>
      </c>
      <c r="AI349" s="22">
        <v>4.8</v>
      </c>
      <c r="AJ349" s="19">
        <v>0.9</v>
      </c>
      <c r="AK349" s="24">
        <v>2.02</v>
      </c>
      <c r="AL349" s="19">
        <v>1</v>
      </c>
      <c r="AM349" s="22">
        <v>1.87</v>
      </c>
      <c r="AN349" s="22">
        <v>3.4</v>
      </c>
      <c r="AO349" s="24">
        <v>1.87</v>
      </c>
      <c r="AP349" s="19">
        <v>1.82</v>
      </c>
      <c r="AQ349" s="19">
        <v>0.66</v>
      </c>
      <c r="AR349" s="19">
        <v>0.95</v>
      </c>
      <c r="AS349" s="19">
        <v>2.0499999999999998</v>
      </c>
      <c r="AT349" s="19">
        <v>1.1200000000000001</v>
      </c>
      <c r="AU349" s="23">
        <v>0.52</v>
      </c>
      <c r="AV349" s="19">
        <v>0.59</v>
      </c>
      <c r="AW349" s="19">
        <v>1</v>
      </c>
      <c r="AX349" s="19">
        <v>1.02</v>
      </c>
      <c r="AY349" s="11"/>
      <c r="AZ349" s="25">
        <v>0.68469999999999998</v>
      </c>
      <c r="BA349" s="25">
        <v>0.49930000000000002</v>
      </c>
      <c r="BB349" s="25">
        <v>0.98619999999999997</v>
      </c>
      <c r="BC349" s="25">
        <v>0.99570000000000003</v>
      </c>
      <c r="BD349" s="25">
        <v>0.68030000000000002</v>
      </c>
      <c r="BE349" s="25">
        <v>0.93830000000000002</v>
      </c>
      <c r="BF349" s="25">
        <v>0.56620000000000004</v>
      </c>
      <c r="BG349" s="25">
        <v>0.29149999999999998</v>
      </c>
      <c r="BH349" s="25">
        <v>3.6599999999999997E-8</v>
      </c>
      <c r="BI349" s="25">
        <v>6.8100000000000003E-9</v>
      </c>
      <c r="BJ349" s="25">
        <v>0.65790000000000004</v>
      </c>
      <c r="BK349" s="25">
        <v>0.1608</v>
      </c>
      <c r="BL349" s="25">
        <v>0.99399999999999999</v>
      </c>
      <c r="BM349" s="25">
        <v>1.5E-3</v>
      </c>
      <c r="BN349" s="25">
        <v>6.9999999999999999E-4</v>
      </c>
      <c r="BO349" s="25">
        <v>1.5E-3</v>
      </c>
      <c r="BP349" s="25">
        <v>0.78620000000000001</v>
      </c>
      <c r="BQ349" s="25">
        <v>0.16869999999999999</v>
      </c>
      <c r="BR349" s="25">
        <v>6.0699999999999997E-2</v>
      </c>
      <c r="BS349" s="25">
        <v>2.9999999999999997E-4</v>
      </c>
      <c r="BT349" s="25">
        <v>0.60599999999999998</v>
      </c>
      <c r="BU349" s="25">
        <v>6.0900000000000003E-2</v>
      </c>
      <c r="BV349" s="25">
        <v>0.75360000000000005</v>
      </c>
      <c r="BW349" s="25">
        <v>3.3099999999999997E-2</v>
      </c>
      <c r="BX349" s="25">
        <v>8.0000000000000004E-4</v>
      </c>
      <c r="BY349" s="25">
        <v>6.7000000000000004E-2</v>
      </c>
      <c r="BZ349" s="25">
        <v>0.17649999999999999</v>
      </c>
      <c r="CA349" s="25">
        <v>0.56479999999999997</v>
      </c>
      <c r="CB349" s="25">
        <v>0.95779999999999998</v>
      </c>
      <c r="CC349" s="25">
        <v>0.41449999999999998</v>
      </c>
      <c r="CD349" s="25">
        <v>0.70809999999999995</v>
      </c>
      <c r="CE349" s="25">
        <v>5.16E-2</v>
      </c>
      <c r="CF349" s="25">
        <v>0.2823</v>
      </c>
      <c r="CG349" s="25">
        <v>0.72840000000000005</v>
      </c>
      <c r="CH349" s="25">
        <v>0.99160000000000004</v>
      </c>
      <c r="CI349" s="25">
        <v>0.4486</v>
      </c>
      <c r="CJ349" s="25">
        <v>1.1999999999999999E-3</v>
      </c>
      <c r="CK349" s="25">
        <v>2.0000000000000001E-4</v>
      </c>
      <c r="CL349" s="25">
        <v>5.1999999999999998E-3</v>
      </c>
      <c r="CM349" s="25">
        <v>0.66720000000000002</v>
      </c>
      <c r="CN349" s="25">
        <v>9.4799999999999995E-2</v>
      </c>
      <c r="CO349" s="25">
        <v>4.7199999999999999E-2</v>
      </c>
      <c r="CP349" s="25">
        <v>2.0000000000000001E-4</v>
      </c>
      <c r="CQ349" s="25">
        <v>0.61660000000000004</v>
      </c>
      <c r="CR349" s="25">
        <v>9.2399999999999996E-2</v>
      </c>
      <c r="CS349" s="25">
        <v>0.52949999999999997</v>
      </c>
      <c r="CT349" s="25">
        <v>3.1800000000000002E-2</v>
      </c>
      <c r="CU349" s="25">
        <v>5.9999999999999995E-4</v>
      </c>
      <c r="CV349" s="25">
        <v>9.1899999999999996E-2</v>
      </c>
      <c r="CW349" s="25">
        <v>0.20519999999999999</v>
      </c>
      <c r="CX349" s="25">
        <v>0.50149999999999995</v>
      </c>
      <c r="CY349" s="25">
        <v>0.39029999999999998</v>
      </c>
      <c r="CZ349" s="25">
        <v>0.99670000000000003</v>
      </c>
      <c r="DA349" s="25">
        <v>0.3574</v>
      </c>
      <c r="DB349" s="25">
        <v>0.1225</v>
      </c>
      <c r="DC349" s="25">
        <v>0.38900000000000001</v>
      </c>
      <c r="DD349" s="25">
        <v>0.47289999999999999</v>
      </c>
      <c r="DE349" s="25">
        <v>0.99809999999999999</v>
      </c>
      <c r="DF349" s="41" t="str">
        <f t="shared" si="58"/>
        <v/>
      </c>
      <c r="DG349" s="41" t="str">
        <f t="shared" si="62"/>
        <v/>
      </c>
      <c r="DH349" s="41" t="str">
        <f t="shared" si="63"/>
        <v/>
      </c>
      <c r="DI349" s="41" t="str">
        <f t="shared" si="64"/>
        <v/>
      </c>
      <c r="DJ349" s="41" t="str">
        <f t="shared" si="65"/>
        <v/>
      </c>
      <c r="DK349" s="41" t="str">
        <f t="shared" si="66"/>
        <v/>
      </c>
      <c r="DL349" s="41" t="str">
        <f t="shared" si="56"/>
        <v/>
      </c>
      <c r="DM349" s="41" t="str">
        <f t="shared" si="57"/>
        <v/>
      </c>
      <c r="DN349" s="41">
        <f t="shared" si="59"/>
        <v>1</v>
      </c>
      <c r="DO349" s="41">
        <f t="shared" si="60"/>
        <v>0</v>
      </c>
      <c r="DP349" s="41">
        <f t="shared" si="61"/>
        <v>0</v>
      </c>
      <c r="DQ349" s="11"/>
      <c r="DR349" s="14" t="s">
        <v>1002</v>
      </c>
      <c r="DS349" s="14" t="s">
        <v>1251</v>
      </c>
      <c r="DT349" s="15">
        <v>100001148</v>
      </c>
      <c r="DU349" s="15" t="s">
        <v>1275</v>
      </c>
      <c r="DV349" s="15">
        <v>1267</v>
      </c>
      <c r="DW349" s="15">
        <v>131.07136</v>
      </c>
    </row>
    <row r="350" spans="11:127" x14ac:dyDescent="0.2">
      <c r="K350" s="2"/>
      <c r="L350" s="13">
        <v>1398</v>
      </c>
      <c r="M350" s="46"/>
      <c r="N350" s="46"/>
      <c r="O350" s="14" t="s">
        <v>1276</v>
      </c>
      <c r="P350" s="15" t="s">
        <v>72</v>
      </c>
      <c r="Q350" s="15">
        <v>21239</v>
      </c>
      <c r="R350" s="14"/>
      <c r="S350" s="16" t="s">
        <v>1277</v>
      </c>
      <c r="T350" s="17">
        <v>69820</v>
      </c>
      <c r="U350" s="11"/>
      <c r="V350" s="22">
        <v>1.39</v>
      </c>
      <c r="W350" s="19">
        <v>1.0900000000000001</v>
      </c>
      <c r="X350" s="19">
        <v>0.78</v>
      </c>
      <c r="Y350" s="19"/>
      <c r="Z350" s="20"/>
      <c r="AA350" s="20"/>
      <c r="AB350" s="19">
        <v>1.25</v>
      </c>
      <c r="AC350" s="22">
        <v>1.56</v>
      </c>
      <c r="AD350" s="19">
        <v>1.05</v>
      </c>
      <c r="AE350" s="19">
        <v>1.25</v>
      </c>
      <c r="AF350" s="19">
        <v>0.68</v>
      </c>
      <c r="AG350" s="22">
        <v>1.61</v>
      </c>
      <c r="AH350" s="19">
        <v>0.92</v>
      </c>
      <c r="AI350" s="22">
        <v>1.6</v>
      </c>
      <c r="AJ350" s="18">
        <v>0.56999999999999995</v>
      </c>
      <c r="AK350" s="22">
        <v>1.74</v>
      </c>
      <c r="AL350" s="19">
        <v>1.24</v>
      </c>
      <c r="AM350" s="19">
        <v>0.76</v>
      </c>
      <c r="AN350" s="19">
        <v>0.8</v>
      </c>
      <c r="AO350" s="18">
        <v>0.61</v>
      </c>
      <c r="AP350" s="19">
        <v>1.04</v>
      </c>
      <c r="AQ350" s="19">
        <v>0.91</v>
      </c>
      <c r="AR350" s="22">
        <v>1.44</v>
      </c>
      <c r="AS350" s="19">
        <v>1.17</v>
      </c>
      <c r="AT350" s="19">
        <v>1.43</v>
      </c>
      <c r="AU350" s="18">
        <v>0.54</v>
      </c>
      <c r="AV350" s="19">
        <v>0.7</v>
      </c>
      <c r="AW350" s="19">
        <v>1.39</v>
      </c>
      <c r="AX350" s="19">
        <v>1.0900000000000001</v>
      </c>
      <c r="AY350" s="11"/>
      <c r="AZ350" s="25">
        <v>1.0200000000000001E-2</v>
      </c>
      <c r="BA350" s="25">
        <v>8.72E-2</v>
      </c>
      <c r="BB350" s="25">
        <v>0.80079999999999996</v>
      </c>
      <c r="BC350" s="25">
        <v>0.995</v>
      </c>
      <c r="BD350" s="25">
        <v>0.1163</v>
      </c>
      <c r="BE350" s="25">
        <v>0.93830000000000002</v>
      </c>
      <c r="BF350" s="25">
        <v>0.19089999999999999</v>
      </c>
      <c r="BG350" s="25">
        <v>0.14360000000000001</v>
      </c>
      <c r="BH350" s="25">
        <v>1.34E-2</v>
      </c>
      <c r="BI350" s="25">
        <v>1E-3</v>
      </c>
      <c r="BJ350" s="25">
        <v>7.4000000000000003E-3</v>
      </c>
      <c r="BK350" s="25">
        <v>1.14E-2</v>
      </c>
      <c r="BL350" s="25">
        <v>0.13500000000000001</v>
      </c>
      <c r="BM350" s="25">
        <v>3.0200000000000001E-2</v>
      </c>
      <c r="BN350" s="25">
        <v>0.51449999999999996</v>
      </c>
      <c r="BO350" s="25">
        <v>0.48380000000000001</v>
      </c>
      <c r="BP350" s="25">
        <v>0.1231</v>
      </c>
      <c r="BQ350" s="25">
        <v>8.8999999999999999E-3</v>
      </c>
      <c r="BR350" s="25">
        <v>0.68289999999999995</v>
      </c>
      <c r="BS350" s="25">
        <v>7.7999999999999996E-3</v>
      </c>
      <c r="BT350" s="25">
        <v>2.8E-3</v>
      </c>
      <c r="BU350" s="25">
        <v>2.3999999999999998E-3</v>
      </c>
      <c r="BV350" s="25">
        <v>0.3115</v>
      </c>
      <c r="BW350" s="25">
        <v>0.1336</v>
      </c>
      <c r="BX350" s="25">
        <v>0.22320000000000001</v>
      </c>
      <c r="BY350" s="25">
        <v>1.3599999999999999E-2</v>
      </c>
      <c r="BZ350" s="25">
        <v>0.77290000000000003</v>
      </c>
      <c r="CA350" s="25">
        <v>0.60699999999999998</v>
      </c>
      <c r="CB350" s="25">
        <v>4.07E-2</v>
      </c>
      <c r="CC350" s="25">
        <v>0.50480000000000003</v>
      </c>
      <c r="CD350" s="25">
        <v>0.1154</v>
      </c>
      <c r="CE350" s="25">
        <v>2.5999999999999999E-3</v>
      </c>
      <c r="CF350" s="25">
        <v>0.1045</v>
      </c>
      <c r="CG350" s="25">
        <v>0.1193</v>
      </c>
      <c r="CH350" s="25">
        <v>0.83809999999999996</v>
      </c>
      <c r="CI350" s="25">
        <v>0.1249</v>
      </c>
      <c r="CJ350" s="25">
        <v>1.37E-2</v>
      </c>
      <c r="CK350" s="25">
        <v>7.0699999999999999E-2</v>
      </c>
      <c r="CL350" s="25">
        <v>0.28649999999999998</v>
      </c>
      <c r="CM350" s="25">
        <v>0.25640000000000002</v>
      </c>
      <c r="CN350" s="25">
        <v>1.5100000000000001E-2</v>
      </c>
      <c r="CO350" s="25">
        <v>0.26960000000000001</v>
      </c>
      <c r="CP350" s="25">
        <v>3.5999999999999999E-3</v>
      </c>
      <c r="CQ350" s="25">
        <v>2.8299999999999999E-2</v>
      </c>
      <c r="CR350" s="25">
        <v>1.0699999999999999E-2</v>
      </c>
      <c r="CS350" s="25">
        <v>0.33710000000000001</v>
      </c>
      <c r="CT350" s="25">
        <v>9.06E-2</v>
      </c>
      <c r="CU350" s="25">
        <v>6.88E-2</v>
      </c>
      <c r="CV350" s="25">
        <v>3.1199999999999999E-2</v>
      </c>
      <c r="CW350" s="25">
        <v>0.48649999999999999</v>
      </c>
      <c r="CX350" s="25">
        <v>0.51780000000000004</v>
      </c>
      <c r="CY350" s="25">
        <v>4.8599999999999997E-2</v>
      </c>
      <c r="CZ350" s="25">
        <v>0.99850000000000005</v>
      </c>
      <c r="DA350" s="25">
        <v>0.1633</v>
      </c>
      <c r="DB350" s="25">
        <v>2.64E-2</v>
      </c>
      <c r="DC350" s="25">
        <v>0.25240000000000001</v>
      </c>
      <c r="DD350" s="25">
        <v>0.23769999999999999</v>
      </c>
      <c r="DE350" s="25">
        <v>0.99119999999999997</v>
      </c>
      <c r="DF350" s="41" t="str">
        <f t="shared" si="58"/>
        <v/>
      </c>
      <c r="DG350" s="41" t="str">
        <f t="shared" si="62"/>
        <v>up</v>
      </c>
      <c r="DH350" s="41" t="str">
        <f t="shared" si="63"/>
        <v/>
      </c>
      <c r="DI350" s="41" t="str">
        <f t="shared" si="64"/>
        <v/>
      </c>
      <c r="DJ350" s="41" t="str">
        <f t="shared" si="65"/>
        <v>down</v>
      </c>
      <c r="DK350" s="41" t="str">
        <f t="shared" si="66"/>
        <v/>
      </c>
      <c r="DL350" s="41" t="str">
        <f t="shared" si="56"/>
        <v/>
      </c>
      <c r="DM350" s="41" t="str">
        <f t="shared" si="57"/>
        <v/>
      </c>
      <c r="DN350" s="41">
        <f t="shared" si="59"/>
        <v>1</v>
      </c>
      <c r="DO350" s="41">
        <f t="shared" si="60"/>
        <v>1</v>
      </c>
      <c r="DP350" s="41">
        <f t="shared" si="61"/>
        <v>2</v>
      </c>
      <c r="DQ350" s="11"/>
      <c r="DR350" s="14" t="s">
        <v>1002</v>
      </c>
      <c r="DS350" s="14" t="s">
        <v>1251</v>
      </c>
      <c r="DT350" s="15">
        <v>100000956</v>
      </c>
      <c r="DU350" s="15" t="s">
        <v>1278</v>
      </c>
      <c r="DV350" s="15">
        <v>2300.4</v>
      </c>
      <c r="DW350" s="15">
        <v>159.10265999999999</v>
      </c>
    </row>
    <row r="351" spans="11:127" x14ac:dyDescent="0.2">
      <c r="K351" s="2"/>
      <c r="L351" s="13">
        <v>1404</v>
      </c>
      <c r="M351" s="46"/>
      <c r="N351" s="46"/>
      <c r="O351" s="14" t="s">
        <v>1279</v>
      </c>
      <c r="P351" s="15" t="s">
        <v>72</v>
      </c>
      <c r="Q351" s="15">
        <v>37752</v>
      </c>
      <c r="R351" s="14"/>
      <c r="S351" s="14"/>
      <c r="T351" s="17">
        <v>43013</v>
      </c>
      <c r="U351" s="11"/>
      <c r="V351" s="19">
        <v>1.78</v>
      </c>
      <c r="W351" s="19">
        <v>1.1200000000000001</v>
      </c>
      <c r="X351" s="19">
        <v>0.63</v>
      </c>
      <c r="Y351" s="19"/>
      <c r="Z351" s="20"/>
      <c r="AA351" s="21"/>
      <c r="AB351" s="22">
        <v>1.85</v>
      </c>
      <c r="AC351" s="19">
        <v>1.4</v>
      </c>
      <c r="AD351" s="24">
        <v>1.48</v>
      </c>
      <c r="AE351" s="19">
        <v>0.76</v>
      </c>
      <c r="AF351" s="19">
        <v>1.06</v>
      </c>
      <c r="AG351" s="22">
        <v>1.89</v>
      </c>
      <c r="AH351" s="19">
        <v>0.92</v>
      </c>
      <c r="AI351" s="22">
        <v>2.39</v>
      </c>
      <c r="AJ351" s="18">
        <v>0.48</v>
      </c>
      <c r="AK351" s="22">
        <v>2.61</v>
      </c>
      <c r="AL351" s="19">
        <v>1.43</v>
      </c>
      <c r="AM351" s="18">
        <v>0.51</v>
      </c>
      <c r="AN351" s="19">
        <v>0.76</v>
      </c>
      <c r="AO351" s="18">
        <v>0.36</v>
      </c>
      <c r="AP351" s="19">
        <v>1.47</v>
      </c>
      <c r="AQ351" s="19">
        <v>1.1100000000000001</v>
      </c>
      <c r="AR351" s="22">
        <v>2.1800000000000002</v>
      </c>
      <c r="AS351" s="19">
        <v>1.1299999999999999</v>
      </c>
      <c r="AT351" s="19">
        <v>1.69</v>
      </c>
      <c r="AU351" s="19">
        <v>0.72</v>
      </c>
      <c r="AV351" s="19">
        <v>0.8</v>
      </c>
      <c r="AW351" s="19">
        <v>1.78</v>
      </c>
      <c r="AX351" s="19">
        <v>1.1200000000000001</v>
      </c>
      <c r="AY351" s="11"/>
      <c r="AZ351" s="25">
        <v>0.30869999999999997</v>
      </c>
      <c r="BA351" s="25">
        <v>0.37009999999999998</v>
      </c>
      <c r="BB351" s="25">
        <v>0.73319999999999996</v>
      </c>
      <c r="BC351" s="25">
        <v>0.97940000000000005</v>
      </c>
      <c r="BD351" s="25">
        <v>0.43440000000000001</v>
      </c>
      <c r="BE351" s="25">
        <v>0.93830000000000002</v>
      </c>
      <c r="BF351" s="25">
        <v>0.1095</v>
      </c>
      <c r="BG351" s="25">
        <v>0.1022</v>
      </c>
      <c r="BH351" s="25">
        <v>6.9999999999999999E-4</v>
      </c>
      <c r="BI351" s="25">
        <v>6.4800000000000003E-5</v>
      </c>
      <c r="BJ351" s="25">
        <v>9.3200000000000005E-2</v>
      </c>
      <c r="BK351" s="25">
        <v>4.9099999999999998E-2</v>
      </c>
      <c r="BL351" s="25">
        <v>1.06E-2</v>
      </c>
      <c r="BM351" s="25">
        <v>0.1191</v>
      </c>
      <c r="BN351" s="25">
        <v>6.7199999999999996E-2</v>
      </c>
      <c r="BO351" s="25">
        <v>0.29520000000000002</v>
      </c>
      <c r="BP351" s="25">
        <v>0.77839999999999998</v>
      </c>
      <c r="BQ351" s="25">
        <v>8.6999999999999994E-3</v>
      </c>
      <c r="BR351" s="25">
        <v>0.55730000000000002</v>
      </c>
      <c r="BS351" s="25">
        <v>7.7000000000000002E-3</v>
      </c>
      <c r="BT351" s="25">
        <v>3.78E-2</v>
      </c>
      <c r="BU351" s="25">
        <v>3.4200000000000001E-2</v>
      </c>
      <c r="BV351" s="25">
        <v>0.30130000000000001</v>
      </c>
      <c r="BW351" s="25">
        <v>3.3599999999999998E-2</v>
      </c>
      <c r="BX351" s="25">
        <v>0.35389999999999999</v>
      </c>
      <c r="BY351" s="25">
        <v>2.0999999999999999E-3</v>
      </c>
      <c r="BZ351" s="25">
        <v>0.2195</v>
      </c>
      <c r="CA351" s="25">
        <v>0.81859999999999999</v>
      </c>
      <c r="CB351" s="25">
        <v>3.3E-3</v>
      </c>
      <c r="CC351" s="25">
        <v>0.75990000000000002</v>
      </c>
      <c r="CD351" s="25">
        <v>0.1489</v>
      </c>
      <c r="CE351" s="25">
        <v>0.44979999999999998</v>
      </c>
      <c r="CF351" s="25">
        <v>0.4869</v>
      </c>
      <c r="CG351" s="25">
        <v>0.26540000000000002</v>
      </c>
      <c r="CH351" s="25">
        <v>0.79669999999999996</v>
      </c>
      <c r="CI351" s="25">
        <v>2.2100000000000002E-2</v>
      </c>
      <c r="CJ351" s="25">
        <v>4.19E-2</v>
      </c>
      <c r="CK351" s="25">
        <v>1.2800000000000001E-2</v>
      </c>
      <c r="CL351" s="25">
        <v>0.2049</v>
      </c>
      <c r="CM351" s="25">
        <v>0.66720000000000002</v>
      </c>
      <c r="CN351" s="25">
        <v>1.5100000000000001E-2</v>
      </c>
      <c r="CO351" s="25">
        <v>0.2349</v>
      </c>
      <c r="CP351" s="25">
        <v>3.5000000000000001E-3</v>
      </c>
      <c r="CQ351" s="25">
        <v>0.15690000000000001</v>
      </c>
      <c r="CR351" s="25">
        <v>6.2E-2</v>
      </c>
      <c r="CS351" s="25">
        <v>0.33710000000000001</v>
      </c>
      <c r="CT351" s="25">
        <v>3.2000000000000001E-2</v>
      </c>
      <c r="CU351" s="25">
        <v>9.7199999999999995E-2</v>
      </c>
      <c r="CV351" s="25">
        <v>9.7999999999999997E-3</v>
      </c>
      <c r="CW351" s="25">
        <v>0.2361</v>
      </c>
      <c r="CX351" s="25">
        <v>0.58819999999999995</v>
      </c>
      <c r="CY351" s="25">
        <v>1.12E-2</v>
      </c>
      <c r="CZ351" s="25">
        <v>0.99850000000000005</v>
      </c>
      <c r="DA351" s="25">
        <v>0.17660000000000001</v>
      </c>
      <c r="DB351" s="25">
        <v>0.37109999999999999</v>
      </c>
      <c r="DC351" s="25">
        <v>0.48749999999999999</v>
      </c>
      <c r="DD351" s="25">
        <v>0.34739999999999999</v>
      </c>
      <c r="DE351" s="25">
        <v>0.99119999999999997</v>
      </c>
      <c r="DF351" s="41" t="str">
        <f t="shared" si="58"/>
        <v/>
      </c>
      <c r="DG351" s="41" t="str">
        <f t="shared" si="62"/>
        <v>up</v>
      </c>
      <c r="DH351" s="41" t="str">
        <f t="shared" si="63"/>
        <v/>
      </c>
      <c r="DI351" s="41" t="str">
        <f t="shared" si="64"/>
        <v/>
      </c>
      <c r="DJ351" s="41" t="str">
        <f t="shared" si="65"/>
        <v/>
      </c>
      <c r="DK351" s="41" t="str">
        <f t="shared" si="66"/>
        <v/>
      </c>
      <c r="DL351" s="41" t="str">
        <f t="shared" si="56"/>
        <v/>
      </c>
      <c r="DM351" s="41" t="str">
        <f t="shared" si="57"/>
        <v/>
      </c>
      <c r="DN351" s="41">
        <f t="shared" si="59"/>
        <v>1</v>
      </c>
      <c r="DO351" s="41">
        <f t="shared" si="60"/>
        <v>0</v>
      </c>
      <c r="DP351" s="41">
        <f t="shared" si="61"/>
        <v>1</v>
      </c>
      <c r="DQ351" s="11"/>
      <c r="DR351" s="14" t="s">
        <v>1002</v>
      </c>
      <c r="DS351" s="14" t="s">
        <v>1251</v>
      </c>
      <c r="DT351" s="15">
        <v>100002196</v>
      </c>
      <c r="DU351" s="15"/>
      <c r="DV351" s="15">
        <v>5275</v>
      </c>
      <c r="DW351" s="15">
        <v>295.22825</v>
      </c>
    </row>
    <row r="352" spans="11:127" x14ac:dyDescent="0.2">
      <c r="K352" s="2"/>
      <c r="L352" s="13">
        <v>1415</v>
      </c>
      <c r="M352" s="46"/>
      <c r="N352" s="47"/>
      <c r="O352" s="14" t="s">
        <v>1280</v>
      </c>
      <c r="P352" s="15" t="s">
        <v>72</v>
      </c>
      <c r="Q352" s="15">
        <v>47123</v>
      </c>
      <c r="R352" s="14"/>
      <c r="S352" s="16" t="s">
        <v>1281</v>
      </c>
      <c r="T352" s="17">
        <v>9561835</v>
      </c>
      <c r="U352" s="11"/>
      <c r="V352" s="19">
        <v>0.74</v>
      </c>
      <c r="W352" s="23">
        <v>0.59</v>
      </c>
      <c r="X352" s="19">
        <v>0.8</v>
      </c>
      <c r="Y352" s="21"/>
      <c r="Z352" s="20"/>
      <c r="AA352" s="19"/>
      <c r="AB352" s="22">
        <v>10.3</v>
      </c>
      <c r="AC352" s="22">
        <v>6.45</v>
      </c>
      <c r="AD352" s="22">
        <v>8.3000000000000007</v>
      </c>
      <c r="AE352" s="19">
        <v>0.63</v>
      </c>
      <c r="AF352" s="19">
        <v>1.29</v>
      </c>
      <c r="AG352" s="22">
        <v>9.09</v>
      </c>
      <c r="AH352" s="22">
        <v>3.13</v>
      </c>
      <c r="AI352" s="22">
        <v>6.45</v>
      </c>
      <c r="AJ352" s="18">
        <v>0.34</v>
      </c>
      <c r="AK352" s="24">
        <v>2.06</v>
      </c>
      <c r="AL352" s="22">
        <v>2.65</v>
      </c>
      <c r="AM352" s="22">
        <v>3.43</v>
      </c>
      <c r="AN352" s="22">
        <v>2.31</v>
      </c>
      <c r="AO352" s="19">
        <v>1.3</v>
      </c>
      <c r="AP352" s="19">
        <v>0.67</v>
      </c>
      <c r="AQ352" s="19">
        <v>0.95</v>
      </c>
      <c r="AR352" s="19">
        <v>2.12</v>
      </c>
      <c r="AS352" s="19">
        <v>0.84</v>
      </c>
      <c r="AT352" s="19">
        <v>0.55000000000000004</v>
      </c>
      <c r="AU352" s="18">
        <v>0.46</v>
      </c>
      <c r="AV352" s="19">
        <v>1.1299999999999999</v>
      </c>
      <c r="AW352" s="19">
        <v>0.74</v>
      </c>
      <c r="AX352" s="19">
        <v>0.59</v>
      </c>
      <c r="AY352" s="11"/>
      <c r="AZ352" s="25">
        <v>0.1953</v>
      </c>
      <c r="BA352" s="25">
        <v>0.31669999999999998</v>
      </c>
      <c r="BB352" s="25">
        <v>5.6000000000000001E-2</v>
      </c>
      <c r="BC352" s="25">
        <v>0.29630000000000001</v>
      </c>
      <c r="BD352" s="25">
        <v>0.66420000000000001</v>
      </c>
      <c r="BE352" s="25">
        <v>0.93830000000000002</v>
      </c>
      <c r="BF352" s="25">
        <v>9.5600000000000004E-2</v>
      </c>
      <c r="BG352" s="25">
        <v>9.4299999999999995E-2</v>
      </c>
      <c r="BH352" s="25">
        <v>4.2299999999999999E-11</v>
      </c>
      <c r="BI352" s="25">
        <v>1.4700000000000002E-11</v>
      </c>
      <c r="BJ352" s="25">
        <v>0.11940000000000001</v>
      </c>
      <c r="BK352" s="25">
        <v>5.4699999999999999E-2</v>
      </c>
      <c r="BL352" s="25">
        <v>5.9599999999999999E-7</v>
      </c>
      <c r="BM352" s="25">
        <v>2.0699999999999998E-5</v>
      </c>
      <c r="BN352" s="25">
        <v>2.03E-6</v>
      </c>
      <c r="BO352" s="25">
        <v>0.3387</v>
      </c>
      <c r="BP352" s="25">
        <v>0.52659999999999996</v>
      </c>
      <c r="BQ352" s="25">
        <v>2.6E-7</v>
      </c>
      <c r="BR352" s="25">
        <v>1.9E-3</v>
      </c>
      <c r="BS352" s="25">
        <v>5.0100000000000003E-6</v>
      </c>
      <c r="BT352" s="25">
        <v>1.34E-2</v>
      </c>
      <c r="BU352" s="25">
        <v>8.3500000000000005E-2</v>
      </c>
      <c r="BV352" s="25">
        <v>1.5599999999999999E-2</v>
      </c>
      <c r="BW352" s="25">
        <v>5.4999999999999997E-3</v>
      </c>
      <c r="BX352" s="25">
        <v>2.58E-2</v>
      </c>
      <c r="BY352" s="25">
        <v>0.69469999999999998</v>
      </c>
      <c r="BZ352" s="25">
        <v>0.55269999999999997</v>
      </c>
      <c r="CA352" s="25">
        <v>0.47270000000000001</v>
      </c>
      <c r="CB352" s="25">
        <v>0.1037</v>
      </c>
      <c r="CC352" s="25">
        <v>0.61580000000000001</v>
      </c>
      <c r="CD352" s="25">
        <v>0.1537</v>
      </c>
      <c r="CE352" s="25">
        <v>4.0899999999999999E-2</v>
      </c>
      <c r="CF352" s="25">
        <v>0.93159999999999998</v>
      </c>
      <c r="CG352" s="25">
        <v>0.33750000000000002</v>
      </c>
      <c r="CH352" s="25">
        <v>0.1918</v>
      </c>
      <c r="CI352" s="25">
        <v>4.6900000000000002E-5</v>
      </c>
      <c r="CJ352" s="25">
        <v>3.4600000000000001E-5</v>
      </c>
      <c r="CK352" s="25">
        <v>1.3599999999999999E-6</v>
      </c>
      <c r="CL352" s="25">
        <v>0.22520000000000001</v>
      </c>
      <c r="CM352" s="25">
        <v>0.57699999999999996</v>
      </c>
      <c r="CN352" s="25">
        <v>4.49E-5</v>
      </c>
      <c r="CO352" s="25">
        <v>3.0999999999999999E-3</v>
      </c>
      <c r="CP352" s="25">
        <v>7.5399999999999998E-6</v>
      </c>
      <c r="CQ352" s="25">
        <v>7.9200000000000007E-2</v>
      </c>
      <c r="CR352" s="25">
        <v>0.11119999999999999</v>
      </c>
      <c r="CS352" s="25">
        <v>5.5800000000000002E-2</v>
      </c>
      <c r="CT352" s="25">
        <v>8.8999999999999999E-3</v>
      </c>
      <c r="CU352" s="25">
        <v>1.15E-2</v>
      </c>
      <c r="CV352" s="25">
        <v>0.39279999999999998</v>
      </c>
      <c r="CW352" s="25">
        <v>0.41060000000000002</v>
      </c>
      <c r="CX352" s="25">
        <v>0.46689999999999998</v>
      </c>
      <c r="CY352" s="25">
        <v>9.5699999999999993E-2</v>
      </c>
      <c r="CZ352" s="25">
        <v>0.99850000000000005</v>
      </c>
      <c r="DA352" s="25">
        <v>0.17910000000000001</v>
      </c>
      <c r="DB352" s="25">
        <v>0.1053</v>
      </c>
      <c r="DC352" s="25">
        <v>0.60450000000000004</v>
      </c>
      <c r="DD352" s="25">
        <v>0.37759999999999999</v>
      </c>
      <c r="DE352" s="25">
        <v>0.628</v>
      </c>
      <c r="DF352" s="41" t="str">
        <f t="shared" si="58"/>
        <v/>
      </c>
      <c r="DG352" s="41" t="str">
        <f t="shared" si="62"/>
        <v>up</v>
      </c>
      <c r="DH352" s="41" t="str">
        <f t="shared" si="63"/>
        <v/>
      </c>
      <c r="DI352" s="41" t="str">
        <f t="shared" si="64"/>
        <v/>
      </c>
      <c r="DJ352" s="41" t="str">
        <f t="shared" si="65"/>
        <v/>
      </c>
      <c r="DK352" s="41" t="str">
        <f t="shared" si="66"/>
        <v/>
      </c>
      <c r="DL352" s="41" t="str">
        <f t="shared" si="56"/>
        <v/>
      </c>
      <c r="DM352" s="41" t="str">
        <f t="shared" si="57"/>
        <v/>
      </c>
      <c r="DN352" s="41">
        <f t="shared" si="59"/>
        <v>1</v>
      </c>
      <c r="DO352" s="41">
        <f t="shared" si="60"/>
        <v>0</v>
      </c>
      <c r="DP352" s="41">
        <f t="shared" si="61"/>
        <v>1</v>
      </c>
      <c r="DQ352" s="11"/>
      <c r="DR352" s="14" t="s">
        <v>1002</v>
      </c>
      <c r="DS352" s="14" t="s">
        <v>1251</v>
      </c>
      <c r="DT352" s="15">
        <v>100005852</v>
      </c>
      <c r="DU352" s="15"/>
      <c r="DV352" s="15">
        <v>5370</v>
      </c>
      <c r="DW352" s="15">
        <v>299.25916999999998</v>
      </c>
    </row>
    <row r="353" spans="11:127" x14ac:dyDescent="0.2">
      <c r="K353" s="2"/>
      <c r="L353" s="13">
        <v>1424</v>
      </c>
      <c r="M353" s="46"/>
      <c r="N353" s="45" t="s">
        <v>1282</v>
      </c>
      <c r="O353" s="14" t="s">
        <v>1283</v>
      </c>
      <c r="P353" s="15" t="s">
        <v>72</v>
      </c>
      <c r="Q353" s="15">
        <v>38395</v>
      </c>
      <c r="R353" s="16" t="s">
        <v>1284</v>
      </c>
      <c r="S353" s="16" t="s">
        <v>1285</v>
      </c>
      <c r="T353" s="17">
        <v>10236635</v>
      </c>
      <c r="U353" s="11"/>
      <c r="V353" s="19">
        <v>0.66</v>
      </c>
      <c r="W353" s="19">
        <v>0.71</v>
      </c>
      <c r="X353" s="19">
        <v>1.07</v>
      </c>
      <c r="Y353" s="19"/>
      <c r="Z353" s="20"/>
      <c r="AA353" s="19"/>
      <c r="AB353" s="24">
        <v>1.61</v>
      </c>
      <c r="AC353" s="22">
        <v>1.92</v>
      </c>
      <c r="AD353" s="22">
        <v>2.76</v>
      </c>
      <c r="AE353" s="19">
        <v>1.19</v>
      </c>
      <c r="AF353" s="19">
        <v>1.44</v>
      </c>
      <c r="AG353" s="22">
        <v>1.68</v>
      </c>
      <c r="AH353" s="19">
        <v>1.36</v>
      </c>
      <c r="AI353" s="24">
        <v>1.51</v>
      </c>
      <c r="AJ353" s="19">
        <v>0.81</v>
      </c>
      <c r="AK353" s="19">
        <v>1.1100000000000001</v>
      </c>
      <c r="AL353" s="19">
        <v>1.34</v>
      </c>
      <c r="AM353" s="22">
        <v>2.66</v>
      </c>
      <c r="AN353" s="19">
        <v>1.34</v>
      </c>
      <c r="AO353" s="24">
        <v>1.98</v>
      </c>
      <c r="AP353" s="18">
        <v>0.51</v>
      </c>
      <c r="AQ353" s="19">
        <v>1.21</v>
      </c>
      <c r="AR353" s="19">
        <v>1.45</v>
      </c>
      <c r="AS353" s="19">
        <v>1.26</v>
      </c>
      <c r="AT353" s="19">
        <v>1.21</v>
      </c>
      <c r="AU353" s="19">
        <v>0.86</v>
      </c>
      <c r="AV353" s="22">
        <v>2.0099999999999998</v>
      </c>
      <c r="AW353" s="19">
        <v>0.66</v>
      </c>
      <c r="AX353" s="19">
        <v>0.71</v>
      </c>
      <c r="AY353" s="11"/>
      <c r="AZ353" s="25">
        <v>0.7218</v>
      </c>
      <c r="BA353" s="25">
        <v>0.50460000000000005</v>
      </c>
      <c r="BB353" s="25">
        <v>0.82169999999999999</v>
      </c>
      <c r="BC353" s="25">
        <v>0.995</v>
      </c>
      <c r="BD353" s="25">
        <v>0.86019999999999996</v>
      </c>
      <c r="BE353" s="25">
        <v>0.94879999999999998</v>
      </c>
      <c r="BF353" s="25">
        <v>0.10199999999999999</v>
      </c>
      <c r="BG353" s="25">
        <v>9.8599999999999993E-2</v>
      </c>
      <c r="BH353" s="25">
        <v>2.2000000000000001E-3</v>
      </c>
      <c r="BI353" s="25">
        <v>2.0000000000000001E-4</v>
      </c>
      <c r="BJ353" s="25">
        <v>0.50360000000000005</v>
      </c>
      <c r="BK353" s="25">
        <v>0.13569999999999999</v>
      </c>
      <c r="BL353" s="25">
        <v>5.0900000000000001E-2</v>
      </c>
      <c r="BM353" s="25">
        <v>2.63E-2</v>
      </c>
      <c r="BN353" s="25">
        <v>1.3599999999999999E-2</v>
      </c>
      <c r="BO353" s="25">
        <v>0.77639999999999998</v>
      </c>
      <c r="BP353" s="25">
        <v>0.79139999999999999</v>
      </c>
      <c r="BQ353" s="25">
        <v>3.5499999999999997E-2</v>
      </c>
      <c r="BR353" s="25">
        <v>0.14249999999999999</v>
      </c>
      <c r="BS353" s="25">
        <v>8.2900000000000001E-2</v>
      </c>
      <c r="BT353" s="25">
        <v>0.50839999999999996</v>
      </c>
      <c r="BU353" s="25">
        <v>0.78220000000000001</v>
      </c>
      <c r="BV353" s="25">
        <v>0.35870000000000002</v>
      </c>
      <c r="BW353" s="25">
        <v>7.3000000000000001E-3</v>
      </c>
      <c r="BX353" s="25">
        <v>0.4733</v>
      </c>
      <c r="BY353" s="25">
        <v>6.8699999999999997E-2</v>
      </c>
      <c r="BZ353" s="25">
        <v>4.41E-2</v>
      </c>
      <c r="CA353" s="25">
        <v>0.76</v>
      </c>
      <c r="CB353" s="25">
        <v>0.13469999999999999</v>
      </c>
      <c r="CC353" s="25">
        <v>0.64339999999999997</v>
      </c>
      <c r="CD353" s="25">
        <v>0.65529999999999999</v>
      </c>
      <c r="CE353" s="25">
        <v>0.62919999999999998</v>
      </c>
      <c r="CF353" s="25">
        <v>4.82E-2</v>
      </c>
      <c r="CG353" s="25">
        <v>0.63770000000000004</v>
      </c>
      <c r="CH353" s="25">
        <v>0.76090000000000002</v>
      </c>
      <c r="CI353" s="25">
        <v>6.4199999999999993E-2</v>
      </c>
      <c r="CJ353" s="25">
        <v>1.2500000000000001E-2</v>
      </c>
      <c r="CK353" s="25">
        <v>3.2000000000000002E-3</v>
      </c>
      <c r="CL353" s="25">
        <v>0.39240000000000003</v>
      </c>
      <c r="CM353" s="25">
        <v>0.66720000000000002</v>
      </c>
      <c r="CN353" s="25">
        <v>3.1099999999999999E-2</v>
      </c>
      <c r="CO353" s="25">
        <v>8.9599999999999999E-2</v>
      </c>
      <c r="CP353" s="25">
        <v>2.64E-2</v>
      </c>
      <c r="CQ353" s="25">
        <v>0.58330000000000004</v>
      </c>
      <c r="CR353" s="25">
        <v>0.40610000000000002</v>
      </c>
      <c r="CS353" s="25">
        <v>0.36680000000000001</v>
      </c>
      <c r="CT353" s="25">
        <v>1.09E-2</v>
      </c>
      <c r="CU353" s="25">
        <v>0.1202</v>
      </c>
      <c r="CV353" s="25">
        <v>9.2499999999999999E-2</v>
      </c>
      <c r="CW353" s="25">
        <v>7.8299999999999995E-2</v>
      </c>
      <c r="CX353" s="25">
        <v>0.57440000000000002</v>
      </c>
      <c r="CY353" s="25">
        <v>0.1137</v>
      </c>
      <c r="CZ353" s="25">
        <v>0.99850000000000005</v>
      </c>
      <c r="DA353" s="25">
        <v>0.35</v>
      </c>
      <c r="DB353" s="25">
        <v>0.44409999999999999</v>
      </c>
      <c r="DC353" s="25">
        <v>0.1784</v>
      </c>
      <c r="DD353" s="25">
        <v>0.46079999999999999</v>
      </c>
      <c r="DE353" s="25">
        <v>0.9869</v>
      </c>
      <c r="DF353" s="41" t="str">
        <f t="shared" si="58"/>
        <v/>
      </c>
      <c r="DG353" s="41" t="str">
        <f t="shared" si="62"/>
        <v/>
      </c>
      <c r="DH353" s="41" t="str">
        <f t="shared" si="63"/>
        <v/>
      </c>
      <c r="DI353" s="41" t="str">
        <f t="shared" si="64"/>
        <v/>
      </c>
      <c r="DJ353" s="41" t="str">
        <f t="shared" si="65"/>
        <v/>
      </c>
      <c r="DK353" s="41" t="str">
        <f t="shared" si="66"/>
        <v/>
      </c>
      <c r="DL353" s="41" t="str">
        <f t="shared" si="56"/>
        <v/>
      </c>
      <c r="DM353" s="41" t="str">
        <f t="shared" si="57"/>
        <v/>
      </c>
      <c r="DN353" s="41">
        <f t="shared" si="59"/>
        <v>1</v>
      </c>
      <c r="DO353" s="41">
        <f t="shared" si="60"/>
        <v>0</v>
      </c>
      <c r="DP353" s="41">
        <f t="shared" si="61"/>
        <v>0</v>
      </c>
      <c r="DQ353" s="11"/>
      <c r="DR353" s="14" t="s">
        <v>1002</v>
      </c>
      <c r="DS353" s="14" t="s">
        <v>1282</v>
      </c>
      <c r="DT353" s="15">
        <v>62</v>
      </c>
      <c r="DU353" s="15" t="s">
        <v>1286</v>
      </c>
      <c r="DV353" s="15">
        <v>5137</v>
      </c>
      <c r="DW353" s="15">
        <v>313.23842999999999</v>
      </c>
    </row>
    <row r="354" spans="11:127" x14ac:dyDescent="0.2">
      <c r="K354" s="2"/>
      <c r="L354" s="13">
        <v>1425</v>
      </c>
      <c r="M354" s="46"/>
      <c r="N354" s="47"/>
      <c r="O354" s="14" t="s">
        <v>1287</v>
      </c>
      <c r="P354" s="15" t="s">
        <v>72</v>
      </c>
      <c r="Q354" s="15">
        <v>38399</v>
      </c>
      <c r="R354" s="16" t="s">
        <v>1288</v>
      </c>
      <c r="S354" s="16" t="s">
        <v>1289</v>
      </c>
      <c r="T354" s="17">
        <v>9966640</v>
      </c>
      <c r="U354" s="11"/>
      <c r="V354" s="19">
        <v>0.67</v>
      </c>
      <c r="W354" s="19">
        <v>0.8</v>
      </c>
      <c r="X354" s="19">
        <v>1.19</v>
      </c>
      <c r="Y354" s="20"/>
      <c r="Z354" s="20"/>
      <c r="AA354" s="19"/>
      <c r="AB354" s="22">
        <v>2.08</v>
      </c>
      <c r="AC354" s="22">
        <v>2.57</v>
      </c>
      <c r="AD354" s="22">
        <v>2.56</v>
      </c>
      <c r="AE354" s="19">
        <v>1.24</v>
      </c>
      <c r="AF354" s="19">
        <v>1</v>
      </c>
      <c r="AG354" s="22">
        <v>2.06</v>
      </c>
      <c r="AH354" s="19">
        <v>1.62</v>
      </c>
      <c r="AI354" s="19">
        <v>1.39</v>
      </c>
      <c r="AJ354" s="19">
        <v>0.79</v>
      </c>
      <c r="AK354" s="19">
        <v>0.85</v>
      </c>
      <c r="AL354" s="19">
        <v>1.56</v>
      </c>
      <c r="AM354" s="22">
        <v>3.4</v>
      </c>
      <c r="AN354" s="19">
        <v>1.2</v>
      </c>
      <c r="AO354" s="24">
        <v>2.1800000000000002</v>
      </c>
      <c r="AP354" s="18">
        <v>0.35</v>
      </c>
      <c r="AQ354" s="19">
        <v>1.24</v>
      </c>
      <c r="AR354" s="24">
        <v>1.7</v>
      </c>
      <c r="AS354" s="19">
        <v>1.23</v>
      </c>
      <c r="AT354" s="19">
        <v>1.27</v>
      </c>
      <c r="AU354" s="19">
        <v>0.78</v>
      </c>
      <c r="AV354" s="22">
        <v>2.25</v>
      </c>
      <c r="AW354" s="19">
        <v>0.67</v>
      </c>
      <c r="AX354" s="19">
        <v>0.8</v>
      </c>
      <c r="AY354" s="11"/>
      <c r="AZ354" s="25">
        <v>0.4703</v>
      </c>
      <c r="BA354" s="25">
        <v>0.43240000000000001</v>
      </c>
      <c r="BB354" s="25">
        <v>0.7137</v>
      </c>
      <c r="BC354" s="25">
        <v>0.97260000000000002</v>
      </c>
      <c r="BD354" s="25">
        <v>0.69630000000000003</v>
      </c>
      <c r="BE354" s="25">
        <v>0.93830000000000002</v>
      </c>
      <c r="BF354" s="25">
        <v>2.5999999999999999E-2</v>
      </c>
      <c r="BG354" s="25">
        <v>4.6600000000000003E-2</v>
      </c>
      <c r="BH354" s="25">
        <v>2.9999999999999997E-4</v>
      </c>
      <c r="BI354" s="25">
        <v>3.18E-5</v>
      </c>
      <c r="BJ354" s="25">
        <v>0.31840000000000002</v>
      </c>
      <c r="BK354" s="25">
        <v>0.1018</v>
      </c>
      <c r="BL354" s="25">
        <v>1.7000000000000001E-2</v>
      </c>
      <c r="BM354" s="25">
        <v>1.06E-2</v>
      </c>
      <c r="BN354" s="25">
        <v>1.6299999999999999E-2</v>
      </c>
      <c r="BO354" s="25">
        <v>0.85509999999999997</v>
      </c>
      <c r="BP354" s="25">
        <v>0.86799999999999999</v>
      </c>
      <c r="BQ354" s="25">
        <v>1.14E-2</v>
      </c>
      <c r="BR354" s="25">
        <v>0.1003</v>
      </c>
      <c r="BS354" s="25">
        <v>0.1492</v>
      </c>
      <c r="BT354" s="25">
        <v>0.34970000000000001</v>
      </c>
      <c r="BU354" s="25">
        <v>0.83579999999999999</v>
      </c>
      <c r="BV354" s="25">
        <v>0.2218</v>
      </c>
      <c r="BW354" s="25">
        <v>2.5999999999999999E-3</v>
      </c>
      <c r="BX354" s="25">
        <v>0.7863</v>
      </c>
      <c r="BY354" s="25">
        <v>6.0900000000000003E-2</v>
      </c>
      <c r="BZ354" s="25">
        <v>5.5999999999999999E-3</v>
      </c>
      <c r="CA354" s="25">
        <v>0.87919999999999998</v>
      </c>
      <c r="CB354" s="25">
        <v>8.4500000000000006E-2</v>
      </c>
      <c r="CC354" s="25">
        <v>0.75870000000000004</v>
      </c>
      <c r="CD354" s="25">
        <v>0.59589999999999999</v>
      </c>
      <c r="CE354" s="25">
        <v>0.41689999999999999</v>
      </c>
      <c r="CF354" s="25">
        <v>2.75E-2</v>
      </c>
      <c r="CG354" s="25">
        <v>0.39389999999999997</v>
      </c>
      <c r="CH354" s="25">
        <v>0.65759999999999996</v>
      </c>
      <c r="CI354" s="25">
        <v>3.0599999999999999E-2</v>
      </c>
      <c r="CJ354" s="25">
        <v>5.8999999999999999E-3</v>
      </c>
      <c r="CK354" s="25">
        <v>3.8E-3</v>
      </c>
      <c r="CL354" s="25">
        <v>0.4158</v>
      </c>
      <c r="CM354" s="25">
        <v>0.68879999999999997</v>
      </c>
      <c r="CN354" s="25">
        <v>1.7399999999999999E-2</v>
      </c>
      <c r="CO354" s="25">
        <v>6.9199999999999998E-2</v>
      </c>
      <c r="CP354" s="25">
        <v>4.2099999999999999E-2</v>
      </c>
      <c r="CQ354" s="25">
        <v>0.50690000000000002</v>
      </c>
      <c r="CR354" s="25">
        <v>0.42099999999999999</v>
      </c>
      <c r="CS354" s="25">
        <v>0.28100000000000003</v>
      </c>
      <c r="CT354" s="25">
        <v>5.1000000000000004E-3</v>
      </c>
      <c r="CU354" s="25">
        <v>0.17030000000000001</v>
      </c>
      <c r="CV354" s="25">
        <v>8.5599999999999996E-2</v>
      </c>
      <c r="CW354" s="25">
        <v>1.5599999999999999E-2</v>
      </c>
      <c r="CX354" s="25">
        <v>0.60060000000000002</v>
      </c>
      <c r="CY354" s="25">
        <v>8.2199999999999995E-2</v>
      </c>
      <c r="CZ354" s="25">
        <v>0.99850000000000005</v>
      </c>
      <c r="DA354" s="25">
        <v>0.3372</v>
      </c>
      <c r="DB354" s="25">
        <v>0.35310000000000002</v>
      </c>
      <c r="DC354" s="25">
        <v>0.13700000000000001</v>
      </c>
      <c r="DD354" s="25">
        <v>0.39860000000000001</v>
      </c>
      <c r="DE354" s="25">
        <v>0.96989999999999998</v>
      </c>
      <c r="DF354" s="41" t="str">
        <f t="shared" si="58"/>
        <v/>
      </c>
      <c r="DG354" s="41" t="str">
        <f t="shared" si="62"/>
        <v>up</v>
      </c>
      <c r="DH354" s="41" t="str">
        <f t="shared" si="63"/>
        <v/>
      </c>
      <c r="DI354" s="41" t="str">
        <f t="shared" si="64"/>
        <v/>
      </c>
      <c r="DJ354" s="41" t="str">
        <f t="shared" si="65"/>
        <v/>
      </c>
      <c r="DK354" s="41" t="str">
        <f t="shared" si="66"/>
        <v/>
      </c>
      <c r="DL354" s="41" t="str">
        <f t="shared" si="56"/>
        <v/>
      </c>
      <c r="DM354" s="41" t="str">
        <f t="shared" si="57"/>
        <v/>
      </c>
      <c r="DN354" s="41">
        <f t="shared" si="59"/>
        <v>1</v>
      </c>
      <c r="DO354" s="41">
        <f t="shared" si="60"/>
        <v>0</v>
      </c>
      <c r="DP354" s="41">
        <f t="shared" si="61"/>
        <v>1</v>
      </c>
      <c r="DQ354" s="11"/>
      <c r="DR354" s="14" t="s">
        <v>1002</v>
      </c>
      <c r="DS354" s="14" t="s">
        <v>1282</v>
      </c>
      <c r="DT354" s="15">
        <v>179</v>
      </c>
      <c r="DU354" s="15" t="s">
        <v>1290</v>
      </c>
      <c r="DV354" s="15">
        <v>5180</v>
      </c>
      <c r="DW354" s="15">
        <v>313.23842999999999</v>
      </c>
    </row>
    <row r="355" spans="11:127" x14ac:dyDescent="0.2">
      <c r="K355" s="2"/>
      <c r="L355" s="13">
        <v>1514</v>
      </c>
      <c r="M355" s="46"/>
      <c r="N355" s="45" t="s">
        <v>1291</v>
      </c>
      <c r="O355" s="14" t="s">
        <v>1292</v>
      </c>
      <c r="P355" s="15" t="s">
        <v>1226</v>
      </c>
      <c r="Q355" s="15">
        <v>38102</v>
      </c>
      <c r="R355" s="14"/>
      <c r="S355" s="16" t="s">
        <v>1293</v>
      </c>
      <c r="T355" s="17">
        <v>5283454</v>
      </c>
      <c r="U355" s="11"/>
      <c r="V355" s="19">
        <v>1.04</v>
      </c>
      <c r="W355" s="23">
        <v>0.63</v>
      </c>
      <c r="X355" s="19">
        <v>0.61</v>
      </c>
      <c r="Y355" s="19"/>
      <c r="Z355" s="20"/>
      <c r="AA355" s="19"/>
      <c r="AB355" s="19">
        <v>0.96</v>
      </c>
      <c r="AC355" s="19">
        <v>1.1100000000000001</v>
      </c>
      <c r="AD355" s="19">
        <v>0.55000000000000004</v>
      </c>
      <c r="AE355" s="19">
        <v>1.1499999999999999</v>
      </c>
      <c r="AF355" s="19">
        <v>0.5</v>
      </c>
      <c r="AG355" s="19">
        <v>0.76</v>
      </c>
      <c r="AH355" s="19">
        <v>0.49</v>
      </c>
      <c r="AI355" s="18">
        <v>0.41</v>
      </c>
      <c r="AJ355" s="19">
        <v>0.64</v>
      </c>
      <c r="AK355" s="23">
        <v>0.85</v>
      </c>
      <c r="AL355" s="19">
        <v>0.85</v>
      </c>
      <c r="AM355" s="18">
        <v>0.37</v>
      </c>
      <c r="AN355" s="18">
        <v>0.18</v>
      </c>
      <c r="AO355" s="23">
        <v>0.44</v>
      </c>
      <c r="AP355" s="19">
        <v>0.49</v>
      </c>
      <c r="AQ355" s="19">
        <v>1.27</v>
      </c>
      <c r="AR355" s="22">
        <v>1.92</v>
      </c>
      <c r="AS355" s="19">
        <v>1</v>
      </c>
      <c r="AT355" s="19">
        <v>1.69</v>
      </c>
      <c r="AU355" s="19">
        <v>0.56000000000000005</v>
      </c>
      <c r="AV355" s="19">
        <v>0.64</v>
      </c>
      <c r="AW355" s="23">
        <v>0.95</v>
      </c>
      <c r="AX355" s="19">
        <v>0.63</v>
      </c>
      <c r="AY355" s="11"/>
      <c r="AZ355" s="25">
        <v>0.5544</v>
      </c>
      <c r="BA355" s="25">
        <v>0.45779999999999998</v>
      </c>
      <c r="BB355" s="25">
        <v>5.2200000000000003E-2</v>
      </c>
      <c r="BC355" s="25">
        <v>0.29120000000000001</v>
      </c>
      <c r="BD355" s="25">
        <v>0.47739999999999999</v>
      </c>
      <c r="BE355" s="25">
        <v>0.93830000000000002</v>
      </c>
      <c r="BF355" s="25">
        <v>0.12559999999999999</v>
      </c>
      <c r="BG355" s="25">
        <v>0.1104</v>
      </c>
      <c r="BH355" s="25">
        <v>4.0000000000000002E-4</v>
      </c>
      <c r="BI355" s="25">
        <v>3.8600000000000003E-5</v>
      </c>
      <c r="BJ355" s="25">
        <v>0.25569999999999998</v>
      </c>
      <c r="BK355" s="25">
        <v>8.8900000000000007E-2</v>
      </c>
      <c r="BL355" s="25">
        <v>0.44819999999999999</v>
      </c>
      <c r="BM355" s="25">
        <v>0.29520000000000002</v>
      </c>
      <c r="BN355" s="25">
        <v>0.70499999999999996</v>
      </c>
      <c r="BO355" s="25">
        <v>0.77080000000000004</v>
      </c>
      <c r="BP355" s="25">
        <v>0.15609999999999999</v>
      </c>
      <c r="BQ355" s="25">
        <v>0.55520000000000003</v>
      </c>
      <c r="BR355" s="25">
        <v>0.58279999999999998</v>
      </c>
      <c r="BS355" s="25">
        <v>2.4400000000000002E-2</v>
      </c>
      <c r="BT355" s="25">
        <v>0.25650000000000001</v>
      </c>
      <c r="BU355" s="25">
        <v>8.4099999999999994E-2</v>
      </c>
      <c r="BV355" s="25">
        <v>0.76</v>
      </c>
      <c r="BW355" s="25">
        <v>3.6299999999999999E-2</v>
      </c>
      <c r="BX355" s="25">
        <v>6.9999999999999999E-4</v>
      </c>
      <c r="BY355" s="25">
        <v>7.1499999999999994E-2</v>
      </c>
      <c r="BZ355" s="25">
        <v>0.1525</v>
      </c>
      <c r="CA355" s="25">
        <v>0.85160000000000002</v>
      </c>
      <c r="CB355" s="25">
        <v>3.73E-2</v>
      </c>
      <c r="CC355" s="25">
        <v>0.98580000000000001</v>
      </c>
      <c r="CD355" s="25">
        <v>0.29370000000000002</v>
      </c>
      <c r="CE355" s="25">
        <v>0.16059999999999999</v>
      </c>
      <c r="CF355" s="25">
        <v>0.28970000000000001</v>
      </c>
      <c r="CG355" s="25">
        <v>8.6800000000000002E-2</v>
      </c>
      <c r="CH355" s="25">
        <v>0.28399999999999997</v>
      </c>
      <c r="CI355" s="25">
        <v>0.27100000000000002</v>
      </c>
      <c r="CJ355" s="25">
        <v>8.8300000000000003E-2</v>
      </c>
      <c r="CK355" s="25">
        <v>9.1600000000000001E-2</v>
      </c>
      <c r="CL355" s="25">
        <v>0.39169999999999999</v>
      </c>
      <c r="CM355" s="25">
        <v>0.29870000000000002</v>
      </c>
      <c r="CN355" s="25">
        <v>0.22109999999999999</v>
      </c>
      <c r="CO355" s="25">
        <v>0.24179999999999999</v>
      </c>
      <c r="CP355" s="25">
        <v>9.4000000000000004E-3</v>
      </c>
      <c r="CQ355" s="25">
        <v>0.44159999999999999</v>
      </c>
      <c r="CR355" s="25">
        <v>0.11119999999999999</v>
      </c>
      <c r="CS355" s="25">
        <v>0.52959999999999996</v>
      </c>
      <c r="CT355" s="25">
        <v>3.4000000000000002E-2</v>
      </c>
      <c r="CU355" s="25">
        <v>5.9999999999999995E-4</v>
      </c>
      <c r="CV355" s="25">
        <v>9.4200000000000006E-2</v>
      </c>
      <c r="CW355" s="25">
        <v>0.18709999999999999</v>
      </c>
      <c r="CX355" s="25">
        <v>0.59519999999999995</v>
      </c>
      <c r="CY355" s="25">
        <v>4.7500000000000001E-2</v>
      </c>
      <c r="CZ355" s="25">
        <v>0.99850000000000005</v>
      </c>
      <c r="DA355" s="25">
        <v>0.24329999999999999</v>
      </c>
      <c r="DB355" s="25">
        <v>0.2142</v>
      </c>
      <c r="DC355" s="25">
        <v>0.39269999999999999</v>
      </c>
      <c r="DD355" s="25">
        <v>0.1951</v>
      </c>
      <c r="DE355" s="25">
        <v>0.74109999999999998</v>
      </c>
      <c r="DF355" s="41" t="str">
        <f t="shared" si="58"/>
        <v/>
      </c>
      <c r="DG355" s="41" t="str">
        <f t="shared" si="62"/>
        <v>up</v>
      </c>
      <c r="DH355" s="41" t="str">
        <f t="shared" si="63"/>
        <v/>
      </c>
      <c r="DI355" s="41" t="str">
        <f t="shared" si="64"/>
        <v/>
      </c>
      <c r="DJ355" s="41" t="str">
        <f t="shared" si="65"/>
        <v/>
      </c>
      <c r="DK355" s="41" t="str">
        <f t="shared" si="66"/>
        <v/>
      </c>
      <c r="DL355" s="41" t="str">
        <f t="shared" si="56"/>
        <v/>
      </c>
      <c r="DM355" s="41" t="str">
        <f t="shared" si="57"/>
        <v/>
      </c>
      <c r="DN355" s="41">
        <f t="shared" si="59"/>
        <v>1</v>
      </c>
      <c r="DO355" s="41">
        <f t="shared" si="60"/>
        <v>0</v>
      </c>
      <c r="DP355" s="41">
        <f t="shared" si="61"/>
        <v>1</v>
      </c>
      <c r="DQ355" s="11"/>
      <c r="DR355" s="14" t="s">
        <v>1002</v>
      </c>
      <c r="DS355" s="14" t="s">
        <v>1291</v>
      </c>
      <c r="DT355" s="15">
        <v>1137</v>
      </c>
      <c r="DU355" s="15" t="s">
        <v>1294</v>
      </c>
      <c r="DV355" s="15">
        <v>1661</v>
      </c>
      <c r="DW355" s="15">
        <v>326.30536000000001</v>
      </c>
    </row>
    <row r="356" spans="11:127" x14ac:dyDescent="0.2">
      <c r="K356" s="2"/>
      <c r="L356" s="13">
        <v>1517</v>
      </c>
      <c r="M356" s="46"/>
      <c r="N356" s="46"/>
      <c r="O356" s="14" t="s">
        <v>1295</v>
      </c>
      <c r="P356" s="15" t="s">
        <v>1226</v>
      </c>
      <c r="Q356" s="15">
        <v>38165</v>
      </c>
      <c r="R356" s="16" t="s">
        <v>1296</v>
      </c>
      <c r="S356" s="16" t="s">
        <v>1297</v>
      </c>
      <c r="T356" s="17">
        <v>4671</v>
      </c>
      <c r="U356" s="11"/>
      <c r="V356" s="19">
        <v>0.87</v>
      </c>
      <c r="W356" s="18">
        <v>0.67</v>
      </c>
      <c r="X356" s="19">
        <v>0.77</v>
      </c>
      <c r="Y356" s="21"/>
      <c r="Z356" s="20"/>
      <c r="AA356" s="20"/>
      <c r="AB356" s="19">
        <v>0.73</v>
      </c>
      <c r="AC356" s="19">
        <v>1.1299999999999999</v>
      </c>
      <c r="AD356" s="19">
        <v>0.73</v>
      </c>
      <c r="AE356" s="24">
        <v>1.55</v>
      </c>
      <c r="AF356" s="23">
        <v>0.64</v>
      </c>
      <c r="AG356" s="23">
        <v>0.63</v>
      </c>
      <c r="AH356" s="19">
        <v>0.76</v>
      </c>
      <c r="AI356" s="19">
        <v>0.73</v>
      </c>
      <c r="AJ356" s="19">
        <v>1.22</v>
      </c>
      <c r="AK356" s="19">
        <v>0.96</v>
      </c>
      <c r="AL356" s="19">
        <v>0.84</v>
      </c>
      <c r="AM356" s="18">
        <v>0.53</v>
      </c>
      <c r="AN356" s="18">
        <v>0.42</v>
      </c>
      <c r="AO356" s="18">
        <v>0.63</v>
      </c>
      <c r="AP356" s="19">
        <v>0.79</v>
      </c>
      <c r="AQ356" s="19">
        <v>0.87</v>
      </c>
      <c r="AR356" s="19">
        <v>1.18</v>
      </c>
      <c r="AS356" s="19">
        <v>0.75</v>
      </c>
      <c r="AT356" s="19">
        <v>1.35</v>
      </c>
      <c r="AU356" s="18">
        <v>0.59</v>
      </c>
      <c r="AV356" s="18">
        <v>0.55000000000000004</v>
      </c>
      <c r="AW356" s="19">
        <v>0.87</v>
      </c>
      <c r="AX356" s="23">
        <v>0.67</v>
      </c>
      <c r="AY356" s="11"/>
      <c r="AZ356" s="25">
        <v>0.38619999999999999</v>
      </c>
      <c r="BA356" s="25">
        <v>0.40629999999999999</v>
      </c>
      <c r="BB356" s="25">
        <v>3.2500000000000001E-2</v>
      </c>
      <c r="BC356" s="25">
        <v>0.2296</v>
      </c>
      <c r="BD356" s="25">
        <v>0.20369999999999999</v>
      </c>
      <c r="BE356" s="25">
        <v>0.93830000000000002</v>
      </c>
      <c r="BF356" s="25">
        <v>6.4500000000000002E-2</v>
      </c>
      <c r="BG356" s="25">
        <v>7.4800000000000005E-2</v>
      </c>
      <c r="BH356" s="25">
        <v>1.32E-2</v>
      </c>
      <c r="BI356" s="25">
        <v>1E-3</v>
      </c>
      <c r="BJ356" s="25">
        <v>2.4899999999999999E-2</v>
      </c>
      <c r="BK356" s="25">
        <v>2.07E-2</v>
      </c>
      <c r="BL356" s="25">
        <v>0.40689999999999998</v>
      </c>
      <c r="BM356" s="25">
        <v>0.28310000000000002</v>
      </c>
      <c r="BN356" s="25">
        <v>0.41360000000000002</v>
      </c>
      <c r="BO356" s="25">
        <v>5.9799999999999999E-2</v>
      </c>
      <c r="BP356" s="25">
        <v>6.1400000000000003E-2</v>
      </c>
      <c r="BQ356" s="25">
        <v>6.54E-2</v>
      </c>
      <c r="BR356" s="25">
        <v>0.28910000000000002</v>
      </c>
      <c r="BS356" s="25">
        <v>0.22090000000000001</v>
      </c>
      <c r="BT356" s="25">
        <v>0.42249999999999999</v>
      </c>
      <c r="BU356" s="25">
        <v>0.86739999999999995</v>
      </c>
      <c r="BV356" s="25">
        <v>0.4829</v>
      </c>
      <c r="BW356" s="25">
        <v>7.4000000000000003E-3</v>
      </c>
      <c r="BX356" s="25">
        <v>2.9999999999999997E-4</v>
      </c>
      <c r="BY356" s="25">
        <v>4.3299999999999998E-2</v>
      </c>
      <c r="BZ356" s="25">
        <v>0.30020000000000002</v>
      </c>
      <c r="CA356" s="25">
        <v>0.76980000000000004</v>
      </c>
      <c r="CB356" s="25">
        <v>0.25900000000000001</v>
      </c>
      <c r="CC356" s="25">
        <v>0.18659999999999999</v>
      </c>
      <c r="CD356" s="25">
        <v>0.2094</v>
      </c>
      <c r="CE356" s="25">
        <v>1.7399999999999999E-2</v>
      </c>
      <c r="CF356" s="25">
        <v>8.6999999999999994E-3</v>
      </c>
      <c r="CG356" s="25">
        <v>0.48180000000000001</v>
      </c>
      <c r="CH356" s="25">
        <v>6.8900000000000003E-2</v>
      </c>
      <c r="CI356" s="25">
        <v>0.25569999999999998</v>
      </c>
      <c r="CJ356" s="25">
        <v>8.5699999999999998E-2</v>
      </c>
      <c r="CK356" s="25">
        <v>5.8900000000000001E-2</v>
      </c>
      <c r="CL356" s="25">
        <v>6.9099999999999995E-2</v>
      </c>
      <c r="CM356" s="25">
        <v>0.16650000000000001</v>
      </c>
      <c r="CN356" s="25">
        <v>4.7100000000000003E-2</v>
      </c>
      <c r="CO356" s="25">
        <v>0.15210000000000001</v>
      </c>
      <c r="CP356" s="25">
        <v>5.8700000000000002E-2</v>
      </c>
      <c r="CQ356" s="25">
        <v>0.55420000000000003</v>
      </c>
      <c r="CR356" s="25">
        <v>0.4325</v>
      </c>
      <c r="CS356" s="25">
        <v>0.43419999999999997</v>
      </c>
      <c r="CT356" s="25">
        <v>1.0999999999999999E-2</v>
      </c>
      <c r="CU356" s="25">
        <v>2.9999999999999997E-4</v>
      </c>
      <c r="CV356" s="25">
        <v>6.7799999999999999E-2</v>
      </c>
      <c r="CW356" s="25">
        <v>0.29239999999999999</v>
      </c>
      <c r="CX356" s="25">
        <v>0.57579999999999998</v>
      </c>
      <c r="CY356" s="25">
        <v>0.1678</v>
      </c>
      <c r="CZ356" s="25">
        <v>0.83260000000000001</v>
      </c>
      <c r="DA356" s="25">
        <v>0.20649999999999999</v>
      </c>
      <c r="DB356" s="25">
        <v>7.8100000000000003E-2</v>
      </c>
      <c r="DC356" s="25">
        <v>5.9499999999999997E-2</v>
      </c>
      <c r="DD356" s="25">
        <v>0.41970000000000002</v>
      </c>
      <c r="DE356" s="25">
        <v>0.35730000000000001</v>
      </c>
      <c r="DF356" s="41" t="str">
        <f t="shared" si="58"/>
        <v/>
      </c>
      <c r="DG356" s="41" t="str">
        <f t="shared" si="62"/>
        <v/>
      </c>
      <c r="DH356" s="41" t="str">
        <f t="shared" si="63"/>
        <v/>
      </c>
      <c r="DI356" s="41" t="str">
        <f t="shared" si="64"/>
        <v/>
      </c>
      <c r="DJ356" s="41" t="str">
        <f t="shared" si="65"/>
        <v>down</v>
      </c>
      <c r="DK356" s="41" t="str">
        <f t="shared" si="66"/>
        <v>down</v>
      </c>
      <c r="DL356" s="41" t="str">
        <f t="shared" si="56"/>
        <v/>
      </c>
      <c r="DM356" s="41" t="str">
        <f t="shared" si="57"/>
        <v/>
      </c>
      <c r="DN356" s="41">
        <f t="shared" si="59"/>
        <v>1</v>
      </c>
      <c r="DO356" s="41">
        <f t="shared" si="60"/>
        <v>2</v>
      </c>
      <c r="DP356" s="41">
        <f t="shared" si="61"/>
        <v>2</v>
      </c>
      <c r="DQ356" s="11"/>
      <c r="DR356" s="14" t="s">
        <v>1002</v>
      </c>
      <c r="DS356" s="14" t="s">
        <v>1291</v>
      </c>
      <c r="DT356" s="15">
        <v>1489</v>
      </c>
      <c r="DU356" s="15" t="s">
        <v>1298</v>
      </c>
      <c r="DV356" s="15">
        <v>1643</v>
      </c>
      <c r="DW356" s="15">
        <v>300.28971000000001</v>
      </c>
    </row>
    <row r="357" spans="11:127" x14ac:dyDescent="0.2">
      <c r="K357" s="2"/>
      <c r="L357" s="13">
        <v>1518</v>
      </c>
      <c r="M357" s="46"/>
      <c r="N357" s="46"/>
      <c r="O357" s="14" t="s">
        <v>1299</v>
      </c>
      <c r="P357" s="15" t="s">
        <v>1226</v>
      </c>
      <c r="Q357" s="15">
        <v>38625</v>
      </c>
      <c r="R357" s="14"/>
      <c r="S357" s="16" t="s">
        <v>1300</v>
      </c>
      <c r="T357" s="17">
        <v>27902</v>
      </c>
      <c r="U357" s="11"/>
      <c r="V357" s="19">
        <v>1</v>
      </c>
      <c r="W357" s="23">
        <v>0.76</v>
      </c>
      <c r="X357" s="19">
        <v>0.76</v>
      </c>
      <c r="Y357" s="21"/>
      <c r="Z357" s="19"/>
      <c r="AA357" s="19"/>
      <c r="AB357" s="19">
        <v>1.1000000000000001</v>
      </c>
      <c r="AC357" s="19">
        <v>1.26</v>
      </c>
      <c r="AD357" s="24">
        <v>1.33</v>
      </c>
      <c r="AE357" s="19">
        <v>1.1399999999999999</v>
      </c>
      <c r="AF357" s="19">
        <v>1.06</v>
      </c>
      <c r="AG357" s="19">
        <v>0.83</v>
      </c>
      <c r="AH357" s="19">
        <v>1.1299999999999999</v>
      </c>
      <c r="AI357" s="19">
        <v>1.66</v>
      </c>
      <c r="AJ357" s="19">
        <v>1.35</v>
      </c>
      <c r="AK357" s="19">
        <v>1.48</v>
      </c>
      <c r="AL357" s="19">
        <v>0.79</v>
      </c>
      <c r="AM357" s="19">
        <v>0.69</v>
      </c>
      <c r="AN357" s="19">
        <v>0.91</v>
      </c>
      <c r="AO357" s="19">
        <v>0.87</v>
      </c>
      <c r="AP357" s="19">
        <v>1.32</v>
      </c>
      <c r="AQ357" s="19">
        <v>0.8</v>
      </c>
      <c r="AR357" s="19">
        <v>1.1100000000000001</v>
      </c>
      <c r="AS357" s="19">
        <v>0.61</v>
      </c>
      <c r="AT357" s="19">
        <v>0.8</v>
      </c>
      <c r="AU357" s="19">
        <v>0.72</v>
      </c>
      <c r="AV357" s="18">
        <v>0.61</v>
      </c>
      <c r="AW357" s="19">
        <v>1</v>
      </c>
      <c r="AX357" s="19">
        <v>0.76</v>
      </c>
      <c r="AY357" s="11"/>
      <c r="AZ357" s="25">
        <v>0.54820000000000002</v>
      </c>
      <c r="BA357" s="25">
        <v>0.45779999999999998</v>
      </c>
      <c r="BB357" s="25">
        <v>7.8200000000000006E-2</v>
      </c>
      <c r="BC357" s="25">
        <v>0.33600000000000002</v>
      </c>
      <c r="BD357" s="25">
        <v>0.67749999999999999</v>
      </c>
      <c r="BE357" s="25">
        <v>0.93830000000000002</v>
      </c>
      <c r="BF357" s="25">
        <v>7.0599999999999996E-2</v>
      </c>
      <c r="BG357" s="25">
        <v>7.9000000000000001E-2</v>
      </c>
      <c r="BH357" s="25">
        <v>0.1477</v>
      </c>
      <c r="BI357" s="25">
        <v>9.7000000000000003E-3</v>
      </c>
      <c r="BJ357" s="25">
        <v>0.39839999999999998</v>
      </c>
      <c r="BK357" s="25">
        <v>0.11890000000000001</v>
      </c>
      <c r="BL357" s="25">
        <v>0.59340000000000004</v>
      </c>
      <c r="BM357" s="25">
        <v>0.16420000000000001</v>
      </c>
      <c r="BN357" s="25">
        <v>8.1600000000000006E-2</v>
      </c>
      <c r="BO357" s="25">
        <v>0.38690000000000002</v>
      </c>
      <c r="BP357" s="25">
        <v>0.71799999999999997</v>
      </c>
      <c r="BQ357" s="25">
        <v>0.61</v>
      </c>
      <c r="BR357" s="25">
        <v>0.65600000000000003</v>
      </c>
      <c r="BS357" s="25">
        <v>0.10539999999999999</v>
      </c>
      <c r="BT357" s="25">
        <v>0.3407</v>
      </c>
      <c r="BU357" s="25">
        <v>0.23630000000000001</v>
      </c>
      <c r="BV357" s="25">
        <v>0.40250000000000002</v>
      </c>
      <c r="BW357" s="25">
        <v>0.11</v>
      </c>
      <c r="BX357" s="25">
        <v>0.6885</v>
      </c>
      <c r="BY357" s="25">
        <v>0.43909999999999999</v>
      </c>
      <c r="BZ357" s="25">
        <v>0.22750000000000001</v>
      </c>
      <c r="CA357" s="25">
        <v>0.53669999999999995</v>
      </c>
      <c r="CB357" s="25">
        <v>0.38519999999999999</v>
      </c>
      <c r="CC357" s="25">
        <v>0.1</v>
      </c>
      <c r="CD357" s="25">
        <v>0.61529999999999996</v>
      </c>
      <c r="CE357" s="25">
        <v>0.11890000000000001</v>
      </c>
      <c r="CF357" s="25">
        <v>3.5099999999999999E-2</v>
      </c>
      <c r="CG357" s="25">
        <v>0.45700000000000002</v>
      </c>
      <c r="CH357" s="25">
        <v>0.1988</v>
      </c>
      <c r="CI357" s="25">
        <v>0.32800000000000001</v>
      </c>
      <c r="CJ357" s="25">
        <v>5.5399999999999998E-2</v>
      </c>
      <c r="CK357" s="25">
        <v>1.49E-2</v>
      </c>
      <c r="CL357" s="25">
        <v>0.2462</v>
      </c>
      <c r="CM357" s="25">
        <v>0.66090000000000004</v>
      </c>
      <c r="CN357" s="25">
        <v>0.23580000000000001</v>
      </c>
      <c r="CO357" s="25">
        <v>0.26100000000000001</v>
      </c>
      <c r="CP357" s="25">
        <v>3.2199999999999999E-2</v>
      </c>
      <c r="CQ357" s="25">
        <v>0.50329999999999997</v>
      </c>
      <c r="CR357" s="25">
        <v>0.2014</v>
      </c>
      <c r="CS357" s="25">
        <v>0.38579999999999998</v>
      </c>
      <c r="CT357" s="25">
        <v>7.9399999999999998E-2</v>
      </c>
      <c r="CU357" s="25">
        <v>0.15579999999999999</v>
      </c>
      <c r="CV357" s="25">
        <v>0.2878</v>
      </c>
      <c r="CW357" s="25">
        <v>0.2402</v>
      </c>
      <c r="CX357" s="25">
        <v>0.49480000000000002</v>
      </c>
      <c r="CY357" s="25">
        <v>0.22309999999999999</v>
      </c>
      <c r="CZ357" s="25">
        <v>0.63349999999999995</v>
      </c>
      <c r="DA357" s="25">
        <v>0.34329999999999999</v>
      </c>
      <c r="DB357" s="25">
        <v>0.1782</v>
      </c>
      <c r="DC357" s="25">
        <v>0.1585</v>
      </c>
      <c r="DD357" s="25">
        <v>0.4133</v>
      </c>
      <c r="DE357" s="25">
        <v>0.6431</v>
      </c>
      <c r="DF357" s="41" t="str">
        <f t="shared" si="58"/>
        <v/>
      </c>
      <c r="DG357" s="41" t="str">
        <f t="shared" si="62"/>
        <v/>
      </c>
      <c r="DH357" s="41" t="str">
        <f t="shared" si="63"/>
        <v/>
      </c>
      <c r="DI357" s="41" t="str">
        <f t="shared" si="64"/>
        <v/>
      </c>
      <c r="DJ357" s="41" t="str">
        <f t="shared" si="65"/>
        <v/>
      </c>
      <c r="DK357" s="41" t="str">
        <f t="shared" si="66"/>
        <v/>
      </c>
      <c r="DL357" s="41" t="str">
        <f t="shared" si="56"/>
        <v/>
      </c>
      <c r="DM357" s="41" t="str">
        <f t="shared" si="57"/>
        <v/>
      </c>
      <c r="DN357" s="41">
        <f t="shared" si="59"/>
        <v>1</v>
      </c>
      <c r="DO357" s="41">
        <f t="shared" si="60"/>
        <v>0</v>
      </c>
      <c r="DP357" s="41">
        <f t="shared" si="61"/>
        <v>0</v>
      </c>
      <c r="DQ357" s="11"/>
      <c r="DR357" s="14" t="s">
        <v>1002</v>
      </c>
      <c r="DS357" s="14" t="s">
        <v>1291</v>
      </c>
      <c r="DT357" s="15">
        <v>100002254</v>
      </c>
      <c r="DU357" s="15" t="s">
        <v>1301</v>
      </c>
      <c r="DV357" s="15">
        <v>1787</v>
      </c>
      <c r="DW357" s="15">
        <v>328.32101</v>
      </c>
    </row>
    <row r="358" spans="11:127" x14ac:dyDescent="0.2">
      <c r="K358" s="2"/>
      <c r="L358" s="13">
        <v>1529</v>
      </c>
      <c r="M358" s="46"/>
      <c r="N358" s="46"/>
      <c r="O358" s="14" t="s">
        <v>1302</v>
      </c>
      <c r="P358" s="15" t="s">
        <v>72</v>
      </c>
      <c r="Q358" s="15">
        <v>52608</v>
      </c>
      <c r="R358" s="14"/>
      <c r="S358" s="16" t="s">
        <v>1303</v>
      </c>
      <c r="T358" s="17">
        <v>5283446</v>
      </c>
      <c r="U358" s="11"/>
      <c r="V358" s="19">
        <v>1.05</v>
      </c>
      <c r="W358" s="19">
        <v>0.44</v>
      </c>
      <c r="X358" s="23">
        <v>0.42</v>
      </c>
      <c r="Y358" s="19"/>
      <c r="Z358" s="20"/>
      <c r="AA358" s="20"/>
      <c r="AB358" s="23">
        <v>0.24</v>
      </c>
      <c r="AC358" s="19">
        <v>0.54</v>
      </c>
      <c r="AD358" s="19">
        <v>0.35</v>
      </c>
      <c r="AE358" s="24">
        <v>2.27</v>
      </c>
      <c r="AF358" s="19">
        <v>0.65</v>
      </c>
      <c r="AG358" s="19">
        <v>1.1599999999999999</v>
      </c>
      <c r="AH358" s="19">
        <v>0.66</v>
      </c>
      <c r="AI358" s="19">
        <v>0.56000000000000005</v>
      </c>
      <c r="AJ358" s="19">
        <v>0.56999999999999995</v>
      </c>
      <c r="AK358" s="19">
        <v>0.85</v>
      </c>
      <c r="AL358" s="19">
        <v>0.9</v>
      </c>
      <c r="AM358" s="18">
        <v>0.28000000000000003</v>
      </c>
      <c r="AN358" s="18">
        <v>0.11</v>
      </c>
      <c r="AO358" s="18">
        <v>0.31</v>
      </c>
      <c r="AP358" s="19">
        <v>0.39</v>
      </c>
      <c r="AQ358" s="19">
        <v>0.66</v>
      </c>
      <c r="AR358" s="19">
        <v>1.43</v>
      </c>
      <c r="AS358" s="22">
        <v>3.22</v>
      </c>
      <c r="AT358" s="22">
        <v>5.36</v>
      </c>
      <c r="AU358" s="19">
        <v>0.81</v>
      </c>
      <c r="AV358" s="19">
        <v>0.74</v>
      </c>
      <c r="AW358" s="19">
        <v>1.06</v>
      </c>
      <c r="AX358" s="19">
        <v>0.44</v>
      </c>
      <c r="AY358" s="11"/>
      <c r="AZ358" s="25">
        <v>0.66749999999999998</v>
      </c>
      <c r="BA358" s="25">
        <v>0.49249999999999999</v>
      </c>
      <c r="BB358" s="25">
        <v>0.26939999999999997</v>
      </c>
      <c r="BC358" s="25">
        <v>0.63139999999999996</v>
      </c>
      <c r="BD358" s="25">
        <v>6.7699999999999996E-2</v>
      </c>
      <c r="BE358" s="25">
        <v>0.93830000000000002</v>
      </c>
      <c r="BF358" s="25">
        <v>0.18729999999999999</v>
      </c>
      <c r="BG358" s="25">
        <v>0.14230000000000001</v>
      </c>
      <c r="BH358" s="25">
        <v>4.6399999999999997E-2</v>
      </c>
      <c r="BI358" s="25">
        <v>3.2000000000000002E-3</v>
      </c>
      <c r="BJ358" s="25">
        <v>2.3099999999999999E-2</v>
      </c>
      <c r="BK358" s="25">
        <v>1.9599999999999999E-2</v>
      </c>
      <c r="BL358" s="25">
        <v>5.7799999999999997E-2</v>
      </c>
      <c r="BM358" s="25">
        <v>0.84140000000000004</v>
      </c>
      <c r="BN358" s="25">
        <v>0.32619999999999999</v>
      </c>
      <c r="BO358" s="25">
        <v>8.8099999999999998E-2</v>
      </c>
      <c r="BP358" s="25">
        <v>0.43330000000000002</v>
      </c>
      <c r="BQ358" s="25">
        <v>0.40100000000000002</v>
      </c>
      <c r="BR358" s="25">
        <v>0.99570000000000003</v>
      </c>
      <c r="BS358" s="25">
        <v>0.75880000000000003</v>
      </c>
      <c r="BT358" s="25">
        <v>0.40400000000000003</v>
      </c>
      <c r="BU358" s="25">
        <v>0.75470000000000004</v>
      </c>
      <c r="BV358" s="25">
        <v>0.95330000000000004</v>
      </c>
      <c r="BW358" s="25">
        <v>1.38E-2</v>
      </c>
      <c r="BX358" s="25">
        <v>1E-3</v>
      </c>
      <c r="BY358" s="25">
        <v>1.61E-2</v>
      </c>
      <c r="BZ358" s="25">
        <v>0.36709999999999998</v>
      </c>
      <c r="CA358" s="25">
        <v>0.83140000000000003</v>
      </c>
      <c r="CB358" s="25">
        <v>0.1138</v>
      </c>
      <c r="CC358" s="25">
        <v>1.2800000000000001E-2</v>
      </c>
      <c r="CD358" s="25">
        <v>8.9999999999999998E-4</v>
      </c>
      <c r="CE358" s="25">
        <v>0.99419999999999997</v>
      </c>
      <c r="CF358" s="25">
        <v>0.46800000000000003</v>
      </c>
      <c r="CG358" s="25">
        <v>0.64170000000000005</v>
      </c>
      <c r="CH358" s="25">
        <v>0.39850000000000002</v>
      </c>
      <c r="CI358" s="25">
        <v>7.0000000000000007E-2</v>
      </c>
      <c r="CJ358" s="25">
        <v>0.1983</v>
      </c>
      <c r="CK358" s="25">
        <v>4.9399999999999999E-2</v>
      </c>
      <c r="CL358" s="25">
        <v>8.8900000000000007E-2</v>
      </c>
      <c r="CM358" s="25">
        <v>0.5252</v>
      </c>
      <c r="CN358" s="25">
        <v>0.17230000000000001</v>
      </c>
      <c r="CO358" s="25">
        <v>0.35139999999999999</v>
      </c>
      <c r="CP358" s="25">
        <v>0.15720000000000001</v>
      </c>
      <c r="CQ358" s="25">
        <v>0.53269999999999995</v>
      </c>
      <c r="CR358" s="25">
        <v>0.39939999999999998</v>
      </c>
      <c r="CS358" s="25">
        <v>0.58950000000000002</v>
      </c>
      <c r="CT358" s="25">
        <v>1.67E-2</v>
      </c>
      <c r="CU358" s="25">
        <v>8.9999999999999998E-4</v>
      </c>
      <c r="CV358" s="25">
        <v>3.5000000000000003E-2</v>
      </c>
      <c r="CW358" s="25">
        <v>0.33279999999999998</v>
      </c>
      <c r="CX358" s="25">
        <v>0.59079999999999999</v>
      </c>
      <c r="CY358" s="25">
        <v>0.1019</v>
      </c>
      <c r="CZ358" s="25">
        <v>0.33479999999999999</v>
      </c>
      <c r="DA358" s="25">
        <v>1.1299999999999999E-2</v>
      </c>
      <c r="DB358" s="25">
        <v>0.54920000000000002</v>
      </c>
      <c r="DC358" s="25">
        <v>0.48749999999999999</v>
      </c>
      <c r="DD358" s="25">
        <v>0.46079999999999999</v>
      </c>
      <c r="DE358" s="25">
        <v>0.83209999999999995</v>
      </c>
      <c r="DF358" s="41" t="str">
        <f t="shared" si="58"/>
        <v/>
      </c>
      <c r="DG358" s="41" t="str">
        <f t="shared" si="62"/>
        <v/>
      </c>
      <c r="DH358" s="41" t="str">
        <f t="shared" si="63"/>
        <v/>
      </c>
      <c r="DI358" s="41" t="str">
        <f t="shared" si="64"/>
        <v>up</v>
      </c>
      <c r="DJ358" s="41" t="str">
        <f t="shared" si="65"/>
        <v/>
      </c>
      <c r="DK358" s="41" t="str">
        <f t="shared" si="66"/>
        <v/>
      </c>
      <c r="DL358" s="41" t="str">
        <f t="shared" si="56"/>
        <v/>
      </c>
      <c r="DM358" s="41" t="str">
        <f t="shared" si="57"/>
        <v/>
      </c>
      <c r="DN358" s="41">
        <f t="shared" si="59"/>
        <v>1</v>
      </c>
      <c r="DO358" s="41">
        <f t="shared" si="60"/>
        <v>0</v>
      </c>
      <c r="DP358" s="41">
        <f t="shared" si="61"/>
        <v>1</v>
      </c>
      <c r="DQ358" s="11"/>
      <c r="DR358" s="14" t="s">
        <v>1002</v>
      </c>
      <c r="DS358" s="14" t="s">
        <v>1291</v>
      </c>
      <c r="DT358" s="15">
        <v>100006726</v>
      </c>
      <c r="DU358" s="15" t="s">
        <v>1304</v>
      </c>
      <c r="DV358" s="15">
        <v>6150</v>
      </c>
      <c r="DW358" s="15">
        <v>322.27515</v>
      </c>
    </row>
    <row r="359" spans="11:127" x14ac:dyDescent="0.2">
      <c r="K359" s="2"/>
      <c r="L359" s="13">
        <v>1530</v>
      </c>
      <c r="M359" s="46"/>
      <c r="N359" s="46"/>
      <c r="O359" s="14" t="s">
        <v>1305</v>
      </c>
      <c r="P359" s="15" t="s">
        <v>1226</v>
      </c>
      <c r="Q359" s="15">
        <v>57532</v>
      </c>
      <c r="R359" s="14"/>
      <c r="S359" s="14"/>
      <c r="T359" s="17">
        <v>3787294</v>
      </c>
      <c r="U359" s="11"/>
      <c r="V359" s="19">
        <v>0.94</v>
      </c>
      <c r="W359" s="18">
        <v>0.54</v>
      </c>
      <c r="X359" s="19">
        <v>0.56999999999999995</v>
      </c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1"/>
      <c r="AZ359" s="25">
        <v>0.39150000000000001</v>
      </c>
      <c r="BA359" s="25">
        <v>0.40629999999999999</v>
      </c>
      <c r="BB359" s="25">
        <v>1.4E-3</v>
      </c>
      <c r="BC359" s="25">
        <v>7.4800000000000005E-2</v>
      </c>
      <c r="BD359" s="25">
        <v>0.4425</v>
      </c>
      <c r="BE359" s="25">
        <v>0.93830000000000002</v>
      </c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  <c r="BT359" s="25"/>
      <c r="BU359" s="25"/>
      <c r="BV359" s="25"/>
      <c r="BW359" s="25"/>
      <c r="BX359" s="25"/>
      <c r="BY359" s="25"/>
      <c r="BZ359" s="25"/>
      <c r="CA359" s="25"/>
      <c r="CB359" s="25"/>
      <c r="CC359" s="25"/>
      <c r="CD359" s="25"/>
      <c r="CE359" s="25"/>
      <c r="CF359" s="25"/>
      <c r="CG359" s="25"/>
      <c r="CH359" s="25"/>
      <c r="CI359" s="25"/>
      <c r="CJ359" s="25"/>
      <c r="CK359" s="25"/>
      <c r="CL359" s="25"/>
      <c r="CM359" s="25"/>
      <c r="CN359" s="25"/>
      <c r="CO359" s="25"/>
      <c r="CP359" s="25"/>
      <c r="CQ359" s="25"/>
      <c r="CR359" s="25"/>
      <c r="CS359" s="25"/>
      <c r="CT359" s="25"/>
      <c r="CU359" s="25"/>
      <c r="CV359" s="25"/>
      <c r="CW359" s="25"/>
      <c r="CX359" s="25"/>
      <c r="CY359" s="25"/>
      <c r="CZ359" s="25"/>
      <c r="DA359" s="25"/>
      <c r="DB359" s="25"/>
      <c r="DC359" s="25"/>
      <c r="DD359" s="25"/>
      <c r="DE359" s="25"/>
      <c r="DF359" s="41" t="str">
        <f t="shared" si="58"/>
        <v/>
      </c>
      <c r="DG359" s="41" t="str">
        <f t="shared" si="62"/>
        <v/>
      </c>
      <c r="DH359" s="41" t="str">
        <f t="shared" si="63"/>
        <v/>
      </c>
      <c r="DI359" s="41" t="str">
        <f t="shared" si="64"/>
        <v/>
      </c>
      <c r="DJ359" s="41" t="str">
        <f t="shared" si="65"/>
        <v/>
      </c>
      <c r="DK359" s="41" t="str">
        <f t="shared" si="66"/>
        <v/>
      </c>
      <c r="DL359" s="41" t="str">
        <f t="shared" si="56"/>
        <v/>
      </c>
      <c r="DM359" s="41" t="str">
        <f t="shared" si="57"/>
        <v/>
      </c>
      <c r="DN359" s="41" t="str">
        <f t="shared" si="59"/>
        <v/>
      </c>
      <c r="DO359" s="41">
        <f t="shared" si="60"/>
        <v>0</v>
      </c>
      <c r="DP359" s="41">
        <f t="shared" si="61"/>
        <v>0</v>
      </c>
      <c r="DQ359" s="11"/>
      <c r="DR359" s="14" t="s">
        <v>1002</v>
      </c>
      <c r="DS359" s="14" t="s">
        <v>1291</v>
      </c>
      <c r="DT359" s="15">
        <v>100015853</v>
      </c>
      <c r="DU359" s="15"/>
      <c r="DV359" s="15">
        <v>1941</v>
      </c>
      <c r="DW359" s="15">
        <v>356.35230999999999</v>
      </c>
    </row>
    <row r="360" spans="11:127" x14ac:dyDescent="0.2">
      <c r="K360" s="2"/>
      <c r="L360" s="13">
        <v>1531</v>
      </c>
      <c r="M360" s="46"/>
      <c r="N360" s="46"/>
      <c r="O360" s="14" t="s">
        <v>1306</v>
      </c>
      <c r="P360" s="15" t="s">
        <v>1226</v>
      </c>
      <c r="Q360" s="15">
        <v>57534</v>
      </c>
      <c r="R360" s="14"/>
      <c r="S360" s="14"/>
      <c r="T360" s="17">
        <v>3023585</v>
      </c>
      <c r="U360" s="11"/>
      <c r="V360" s="19">
        <v>1.1499999999999999</v>
      </c>
      <c r="W360" s="19">
        <v>1.06</v>
      </c>
      <c r="X360" s="19">
        <v>0.92</v>
      </c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1"/>
      <c r="AZ360" s="25">
        <v>0.94679999999999997</v>
      </c>
      <c r="BA360" s="25">
        <v>0.57730000000000004</v>
      </c>
      <c r="BB360" s="25">
        <v>0.65900000000000003</v>
      </c>
      <c r="BC360" s="25">
        <v>0.95989999999999998</v>
      </c>
      <c r="BD360" s="25">
        <v>0.74139999999999995</v>
      </c>
      <c r="BE360" s="25">
        <v>0.94499999999999995</v>
      </c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/>
      <c r="BV360" s="25"/>
      <c r="BW360" s="25"/>
      <c r="BX360" s="25"/>
      <c r="BY360" s="25"/>
      <c r="BZ360" s="25"/>
      <c r="CA360" s="25"/>
      <c r="CB360" s="25"/>
      <c r="CC360" s="25"/>
      <c r="CD360" s="25"/>
      <c r="CE360" s="25"/>
      <c r="CF360" s="25"/>
      <c r="CG360" s="25"/>
      <c r="CH360" s="25"/>
      <c r="CI360" s="25"/>
      <c r="CJ360" s="25"/>
      <c r="CK360" s="25"/>
      <c r="CL360" s="25"/>
      <c r="CM360" s="25"/>
      <c r="CN360" s="25"/>
      <c r="CO360" s="25"/>
      <c r="CP360" s="25"/>
      <c r="CQ360" s="25"/>
      <c r="CR360" s="25"/>
      <c r="CS360" s="25"/>
      <c r="CT360" s="25"/>
      <c r="CU360" s="25"/>
      <c r="CV360" s="25"/>
      <c r="CW360" s="25"/>
      <c r="CX360" s="25"/>
      <c r="CY360" s="25"/>
      <c r="CZ360" s="25"/>
      <c r="DA360" s="25"/>
      <c r="DB360" s="25"/>
      <c r="DC360" s="25"/>
      <c r="DD360" s="25"/>
      <c r="DE360" s="25"/>
      <c r="DF360" s="41" t="str">
        <f t="shared" si="58"/>
        <v/>
      </c>
      <c r="DG360" s="41" t="str">
        <f t="shared" si="62"/>
        <v/>
      </c>
      <c r="DH360" s="41" t="str">
        <f t="shared" si="63"/>
        <v/>
      </c>
      <c r="DI360" s="41" t="str">
        <f t="shared" si="64"/>
        <v/>
      </c>
      <c r="DJ360" s="41" t="str">
        <f t="shared" si="65"/>
        <v/>
      </c>
      <c r="DK360" s="41" t="str">
        <f t="shared" si="66"/>
        <v/>
      </c>
      <c r="DL360" s="41" t="str">
        <f t="shared" si="56"/>
        <v/>
      </c>
      <c r="DM360" s="41" t="str">
        <f t="shared" si="57"/>
        <v/>
      </c>
      <c r="DN360" s="41" t="str">
        <f t="shared" si="59"/>
        <v/>
      </c>
      <c r="DO360" s="41">
        <f t="shared" si="60"/>
        <v>0</v>
      </c>
      <c r="DP360" s="41">
        <f t="shared" si="61"/>
        <v>0</v>
      </c>
      <c r="DQ360" s="11"/>
      <c r="DR360" s="14" t="s">
        <v>1002</v>
      </c>
      <c r="DS360" s="14" t="s">
        <v>1291</v>
      </c>
      <c r="DT360" s="15">
        <v>100015854</v>
      </c>
      <c r="DU360" s="15"/>
      <c r="DV360" s="15">
        <v>2164</v>
      </c>
      <c r="DW360" s="15">
        <v>384.38360999999998</v>
      </c>
    </row>
    <row r="361" spans="11:127" x14ac:dyDescent="0.2">
      <c r="K361" s="2"/>
      <c r="L361" s="13">
        <v>1534</v>
      </c>
      <c r="M361" s="46"/>
      <c r="N361" s="47"/>
      <c r="O361" s="14" t="s">
        <v>1307</v>
      </c>
      <c r="P361" s="15" t="s">
        <v>1226</v>
      </c>
      <c r="Q361" s="15">
        <v>57535</v>
      </c>
      <c r="R361" s="14"/>
      <c r="S361" s="14"/>
      <c r="T361" s="17"/>
      <c r="U361" s="11"/>
      <c r="V361" s="19">
        <v>1.02</v>
      </c>
      <c r="W361" s="19">
        <v>1.04</v>
      </c>
      <c r="X361" s="19">
        <v>1.02</v>
      </c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1"/>
      <c r="AZ361" s="25">
        <v>0.70799999999999996</v>
      </c>
      <c r="BA361" s="25">
        <v>0.50449999999999995</v>
      </c>
      <c r="BB361" s="25">
        <v>0.76739999999999997</v>
      </c>
      <c r="BC361" s="25">
        <v>0.98719999999999997</v>
      </c>
      <c r="BD361" s="25">
        <v>0.5454</v>
      </c>
      <c r="BE361" s="25">
        <v>0.93830000000000002</v>
      </c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  <c r="BT361" s="25"/>
      <c r="BU361" s="25"/>
      <c r="BV361" s="25"/>
      <c r="BW361" s="25"/>
      <c r="BX361" s="25"/>
      <c r="BY361" s="25"/>
      <c r="BZ361" s="25"/>
      <c r="CA361" s="25"/>
      <c r="CB361" s="25"/>
      <c r="CC361" s="25"/>
      <c r="CD361" s="25"/>
      <c r="CE361" s="25"/>
      <c r="CF361" s="25"/>
      <c r="CG361" s="25"/>
      <c r="CH361" s="25"/>
      <c r="CI361" s="25"/>
      <c r="CJ361" s="25"/>
      <c r="CK361" s="25"/>
      <c r="CL361" s="25"/>
      <c r="CM361" s="25"/>
      <c r="CN361" s="25"/>
      <c r="CO361" s="25"/>
      <c r="CP361" s="25"/>
      <c r="CQ361" s="25"/>
      <c r="CR361" s="25"/>
      <c r="CS361" s="25"/>
      <c r="CT361" s="25"/>
      <c r="CU361" s="25"/>
      <c r="CV361" s="25"/>
      <c r="CW361" s="25"/>
      <c r="CX361" s="25"/>
      <c r="CY361" s="25"/>
      <c r="CZ361" s="25"/>
      <c r="DA361" s="25"/>
      <c r="DB361" s="25"/>
      <c r="DC361" s="25"/>
      <c r="DD361" s="25"/>
      <c r="DE361" s="25"/>
      <c r="DF361" s="41" t="str">
        <f t="shared" si="58"/>
        <v/>
      </c>
      <c r="DG361" s="41" t="str">
        <f t="shared" si="62"/>
        <v/>
      </c>
      <c r="DH361" s="41" t="str">
        <f t="shared" si="63"/>
        <v/>
      </c>
      <c r="DI361" s="41" t="str">
        <f t="shared" si="64"/>
        <v/>
      </c>
      <c r="DJ361" s="41" t="str">
        <f t="shared" si="65"/>
        <v/>
      </c>
      <c r="DK361" s="41" t="str">
        <f t="shared" si="66"/>
        <v/>
      </c>
      <c r="DL361" s="41" t="str">
        <f t="shared" si="56"/>
        <v/>
      </c>
      <c r="DM361" s="41" t="str">
        <f t="shared" si="57"/>
        <v/>
      </c>
      <c r="DN361" s="41" t="str">
        <f t="shared" si="59"/>
        <v/>
      </c>
      <c r="DO361" s="41">
        <f t="shared" si="60"/>
        <v>0</v>
      </c>
      <c r="DP361" s="41">
        <f t="shared" si="61"/>
        <v>0</v>
      </c>
      <c r="DQ361" s="11"/>
      <c r="DR361" s="14" t="s">
        <v>1002</v>
      </c>
      <c r="DS361" s="14" t="s">
        <v>1291</v>
      </c>
      <c r="DT361" s="15">
        <v>100015855</v>
      </c>
      <c r="DU361" s="15"/>
      <c r="DV361" s="15">
        <v>2445</v>
      </c>
      <c r="DW361" s="15">
        <v>412.41491000000002</v>
      </c>
    </row>
    <row r="362" spans="11:127" x14ac:dyDescent="0.2">
      <c r="K362" s="2"/>
      <c r="L362" s="13">
        <v>1541</v>
      </c>
      <c r="M362" s="46"/>
      <c r="N362" s="45" t="s">
        <v>1308</v>
      </c>
      <c r="O362" s="14" t="s">
        <v>1309</v>
      </c>
      <c r="P362" s="15" t="s">
        <v>62</v>
      </c>
      <c r="Q362" s="15">
        <v>1124</v>
      </c>
      <c r="R362" s="16" t="s">
        <v>1310</v>
      </c>
      <c r="S362" s="16" t="s">
        <v>1311</v>
      </c>
      <c r="T362" s="17">
        <v>892</v>
      </c>
      <c r="U362" s="11"/>
      <c r="V362" s="19">
        <v>1.62</v>
      </c>
      <c r="W362" s="24">
        <v>1.83</v>
      </c>
      <c r="X362" s="19">
        <v>1.1299999999999999</v>
      </c>
      <c r="Y362" s="21"/>
      <c r="Z362" s="20"/>
      <c r="AA362" s="19"/>
      <c r="AB362" s="19">
        <v>0.51</v>
      </c>
      <c r="AC362" s="18">
        <v>0.28000000000000003</v>
      </c>
      <c r="AD362" s="18">
        <v>0.13</v>
      </c>
      <c r="AE362" s="19">
        <v>0.55000000000000004</v>
      </c>
      <c r="AF362" s="23">
        <v>0.45</v>
      </c>
      <c r="AG362" s="18">
        <v>0.3</v>
      </c>
      <c r="AH362" s="18">
        <v>0.33</v>
      </c>
      <c r="AI362" s="18">
        <v>0.12</v>
      </c>
      <c r="AJ362" s="19">
        <v>1.1299999999999999</v>
      </c>
      <c r="AK362" s="23">
        <v>0.34</v>
      </c>
      <c r="AL362" s="19">
        <v>0.71</v>
      </c>
      <c r="AM362" s="19">
        <v>0.38</v>
      </c>
      <c r="AN362" s="18">
        <v>0.14000000000000001</v>
      </c>
      <c r="AO362" s="19">
        <v>0.53</v>
      </c>
      <c r="AP362" s="18">
        <v>0.36</v>
      </c>
      <c r="AQ362" s="19">
        <v>1.78</v>
      </c>
      <c r="AR362" s="19">
        <v>1.71</v>
      </c>
      <c r="AS362" s="19">
        <v>1.03</v>
      </c>
      <c r="AT362" s="24">
        <v>2.38</v>
      </c>
      <c r="AU362" s="19">
        <v>2.11</v>
      </c>
      <c r="AV362" s="19">
        <v>2.2999999999999998</v>
      </c>
      <c r="AW362" s="19">
        <v>1.62</v>
      </c>
      <c r="AX362" s="19">
        <v>1.83</v>
      </c>
      <c r="AY362" s="11"/>
      <c r="AZ362" s="25">
        <v>0.60589999999999999</v>
      </c>
      <c r="BA362" s="25">
        <v>0.47799999999999998</v>
      </c>
      <c r="BB362" s="25">
        <v>8.4599999999999995E-2</v>
      </c>
      <c r="BC362" s="25">
        <v>0.35070000000000001</v>
      </c>
      <c r="BD362" s="25">
        <v>0.40279999999999999</v>
      </c>
      <c r="BE362" s="25">
        <v>0.93830000000000002</v>
      </c>
      <c r="BF362" s="25">
        <v>9.4500000000000001E-2</v>
      </c>
      <c r="BG362" s="25">
        <v>9.3700000000000006E-2</v>
      </c>
      <c r="BH362" s="25">
        <v>1.25E-9</v>
      </c>
      <c r="BI362" s="25">
        <v>3.0299999999999999E-10</v>
      </c>
      <c r="BJ362" s="25">
        <v>0.48359999999999997</v>
      </c>
      <c r="BK362" s="25">
        <v>0.1326</v>
      </c>
      <c r="BL362" s="25">
        <v>0.12770000000000001</v>
      </c>
      <c r="BM362" s="25">
        <v>4.0000000000000001E-3</v>
      </c>
      <c r="BN362" s="25">
        <v>1.19E-5</v>
      </c>
      <c r="BO362" s="25">
        <v>0.152</v>
      </c>
      <c r="BP362" s="25">
        <v>7.9799999999999996E-2</v>
      </c>
      <c r="BQ362" s="25">
        <v>1.2E-2</v>
      </c>
      <c r="BR362" s="25">
        <v>1E-3</v>
      </c>
      <c r="BS362" s="25">
        <v>1.77E-6</v>
      </c>
      <c r="BT362" s="25">
        <v>0.3841</v>
      </c>
      <c r="BU362" s="25">
        <v>7.2499999999999995E-2</v>
      </c>
      <c r="BV362" s="25">
        <v>0.64239999999999997</v>
      </c>
      <c r="BW362" s="25">
        <v>0.27600000000000002</v>
      </c>
      <c r="BX362" s="25">
        <v>1.9E-3</v>
      </c>
      <c r="BY362" s="25">
        <v>0.1226</v>
      </c>
      <c r="BZ362" s="25">
        <v>3.5200000000000002E-2</v>
      </c>
      <c r="CA362" s="25">
        <v>0.32769999999999999</v>
      </c>
      <c r="CB362" s="25">
        <v>0.80100000000000005</v>
      </c>
      <c r="CC362" s="25">
        <v>0.95199999999999996</v>
      </c>
      <c r="CD362" s="25">
        <v>8.3799999999999999E-2</v>
      </c>
      <c r="CE362" s="25">
        <v>0.60929999999999995</v>
      </c>
      <c r="CF362" s="25">
        <v>0.1056</v>
      </c>
      <c r="CG362" s="25">
        <v>0.64190000000000003</v>
      </c>
      <c r="CH362" s="25">
        <v>0.20910000000000001</v>
      </c>
      <c r="CI362" s="25">
        <v>0.1201</v>
      </c>
      <c r="CJ362" s="25">
        <v>2.7000000000000001E-3</v>
      </c>
      <c r="CK362" s="25">
        <v>6.1E-6</v>
      </c>
      <c r="CL362" s="25">
        <v>0.13020000000000001</v>
      </c>
      <c r="CM362" s="25">
        <v>0.19939999999999999</v>
      </c>
      <c r="CN362" s="25">
        <v>1.7500000000000002E-2</v>
      </c>
      <c r="CO362" s="25">
        <v>1.9E-3</v>
      </c>
      <c r="CP362" s="25">
        <v>3.2600000000000001E-6</v>
      </c>
      <c r="CQ362" s="25">
        <v>0.52159999999999995</v>
      </c>
      <c r="CR362" s="25">
        <v>0.1038</v>
      </c>
      <c r="CS362" s="25">
        <v>0.49280000000000002</v>
      </c>
      <c r="CT362" s="25">
        <v>0.15129999999999999</v>
      </c>
      <c r="CU362" s="25">
        <v>1.2999999999999999E-3</v>
      </c>
      <c r="CV362" s="25">
        <v>0.12839999999999999</v>
      </c>
      <c r="CW362" s="25">
        <v>6.6699999999999995E-2</v>
      </c>
      <c r="CX362" s="25">
        <v>0.39900000000000002</v>
      </c>
      <c r="CY362" s="25">
        <v>0.35189999999999999</v>
      </c>
      <c r="CZ362" s="25">
        <v>0.99850000000000005</v>
      </c>
      <c r="DA362" s="25">
        <v>0.1381</v>
      </c>
      <c r="DB362" s="25">
        <v>0.43780000000000002</v>
      </c>
      <c r="DC362" s="25">
        <v>0.25240000000000001</v>
      </c>
      <c r="DD362" s="25">
        <v>0.46079999999999999</v>
      </c>
      <c r="DE362" s="25">
        <v>0.65229999999999999</v>
      </c>
      <c r="DF362" s="41" t="str">
        <f t="shared" si="58"/>
        <v/>
      </c>
      <c r="DG362" s="41" t="str">
        <f t="shared" si="62"/>
        <v/>
      </c>
      <c r="DH362" s="41" t="str">
        <f t="shared" si="63"/>
        <v/>
      </c>
      <c r="DI362" s="41" t="str">
        <f t="shared" si="64"/>
        <v/>
      </c>
      <c r="DJ362" s="41" t="str">
        <f t="shared" si="65"/>
        <v/>
      </c>
      <c r="DK362" s="41" t="str">
        <f t="shared" si="66"/>
        <v/>
      </c>
      <c r="DL362" s="41" t="str">
        <f t="shared" si="56"/>
        <v/>
      </c>
      <c r="DM362" s="41" t="str">
        <f t="shared" si="57"/>
        <v/>
      </c>
      <c r="DN362" s="41">
        <f t="shared" si="59"/>
        <v>1</v>
      </c>
      <c r="DO362" s="41">
        <f t="shared" si="60"/>
        <v>0</v>
      </c>
      <c r="DP362" s="41">
        <f t="shared" si="61"/>
        <v>0</v>
      </c>
      <c r="DQ362" s="11"/>
      <c r="DR362" s="14" t="s">
        <v>1002</v>
      </c>
      <c r="DS362" s="14" t="s">
        <v>1308</v>
      </c>
      <c r="DT362" s="15">
        <v>363</v>
      </c>
      <c r="DU362" s="15" t="s">
        <v>1312</v>
      </c>
      <c r="DV362" s="15">
        <v>3506.3</v>
      </c>
      <c r="DW362" s="15">
        <v>225.06159</v>
      </c>
    </row>
    <row r="363" spans="11:127" x14ac:dyDescent="0.2">
      <c r="K363" s="2"/>
      <c r="L363" s="13">
        <v>1542</v>
      </c>
      <c r="M363" s="46"/>
      <c r="N363" s="46"/>
      <c r="O363" s="14" t="s">
        <v>1313</v>
      </c>
      <c r="P363" s="15" t="s">
        <v>62</v>
      </c>
      <c r="Q363" s="15">
        <v>37112</v>
      </c>
      <c r="R363" s="16" t="s">
        <v>1314</v>
      </c>
      <c r="S363" s="16" t="s">
        <v>1315</v>
      </c>
      <c r="T363" s="17"/>
      <c r="U363" s="11"/>
      <c r="V363" s="24">
        <v>6.18</v>
      </c>
      <c r="W363" s="22">
        <v>4.6900000000000004</v>
      </c>
      <c r="X363" s="19">
        <v>0.76</v>
      </c>
      <c r="Y363" s="20"/>
      <c r="Z363" s="20"/>
      <c r="AA363" s="19"/>
      <c r="AB363" s="19">
        <v>0.51</v>
      </c>
      <c r="AC363" s="18">
        <v>0.12</v>
      </c>
      <c r="AD363" s="18">
        <v>0.05</v>
      </c>
      <c r="AE363" s="18">
        <v>0.24</v>
      </c>
      <c r="AF363" s="19">
        <v>0.4</v>
      </c>
      <c r="AG363" s="18">
        <v>0.67</v>
      </c>
      <c r="AH363" s="18">
        <v>0.39</v>
      </c>
      <c r="AI363" s="18">
        <v>0.14000000000000001</v>
      </c>
      <c r="AJ363" s="19">
        <v>0.57999999999999996</v>
      </c>
      <c r="AK363" s="19">
        <v>0.35</v>
      </c>
      <c r="AL363" s="19">
        <v>1.07</v>
      </c>
      <c r="AM363" s="19">
        <v>0.4</v>
      </c>
      <c r="AN363" s="18">
        <v>0.15</v>
      </c>
      <c r="AO363" s="23">
        <v>0.37</v>
      </c>
      <c r="AP363" s="23">
        <v>0.39</v>
      </c>
      <c r="AQ363" s="19">
        <v>2.23</v>
      </c>
      <c r="AR363" s="19">
        <v>1.49</v>
      </c>
      <c r="AS363" s="19">
        <v>2.94</v>
      </c>
      <c r="AT363" s="22">
        <v>3.16</v>
      </c>
      <c r="AU363" s="22">
        <v>7.07</v>
      </c>
      <c r="AV363" s="22">
        <v>4.82</v>
      </c>
      <c r="AW363" s="22">
        <v>6.17</v>
      </c>
      <c r="AX363" s="22">
        <v>4.68</v>
      </c>
      <c r="AY363" s="11"/>
      <c r="AZ363" s="25">
        <v>7.9000000000000001E-2</v>
      </c>
      <c r="BA363" s="25">
        <v>0.193</v>
      </c>
      <c r="BB363" s="25">
        <v>9.1999999999999998E-3</v>
      </c>
      <c r="BC363" s="25">
        <v>0.1419</v>
      </c>
      <c r="BD363" s="25">
        <v>0.85550000000000004</v>
      </c>
      <c r="BE363" s="25">
        <v>0.94879999999999998</v>
      </c>
      <c r="BF363" s="25">
        <v>8.0000000000000004E-4</v>
      </c>
      <c r="BG363" s="25">
        <v>4.5999999999999999E-3</v>
      </c>
      <c r="BH363" s="25">
        <v>1.6899999999999999E-8</v>
      </c>
      <c r="BI363" s="25">
        <v>3.3700000000000001E-9</v>
      </c>
      <c r="BJ363" s="25">
        <v>0.1981</v>
      </c>
      <c r="BK363" s="25">
        <v>7.6499999999999999E-2</v>
      </c>
      <c r="BL363" s="25">
        <v>0.17499999999999999</v>
      </c>
      <c r="BM363" s="25">
        <v>2.0000000000000001E-4</v>
      </c>
      <c r="BN363" s="25">
        <v>4.0899999999999998E-6</v>
      </c>
      <c r="BO363" s="25">
        <v>1.12E-2</v>
      </c>
      <c r="BP363" s="25">
        <v>0.28389999999999999</v>
      </c>
      <c r="BQ363" s="25">
        <v>4.2700000000000002E-2</v>
      </c>
      <c r="BR363" s="25">
        <v>9.5999999999999992E-3</v>
      </c>
      <c r="BS363" s="25">
        <v>8.2200000000000006E-5</v>
      </c>
      <c r="BT363" s="25">
        <v>0.54769999999999996</v>
      </c>
      <c r="BU363" s="25">
        <v>0.1263</v>
      </c>
      <c r="BV363" s="25">
        <v>0.32179999999999997</v>
      </c>
      <c r="BW363" s="25">
        <v>0.47249999999999998</v>
      </c>
      <c r="BX363" s="25">
        <v>1.8700000000000001E-2</v>
      </c>
      <c r="BY363" s="25">
        <v>9.0200000000000002E-2</v>
      </c>
      <c r="BZ363" s="25">
        <v>9.5500000000000002E-2</v>
      </c>
      <c r="CA363" s="25">
        <v>0.1928</v>
      </c>
      <c r="CB363" s="25">
        <v>0.77580000000000005</v>
      </c>
      <c r="CC363" s="25">
        <v>0.5383</v>
      </c>
      <c r="CD363" s="25">
        <v>4.1300000000000003E-2</v>
      </c>
      <c r="CE363" s="25">
        <v>1.0800000000000001E-2</v>
      </c>
      <c r="CF363" s="25">
        <v>4.1999999999999997E-3</v>
      </c>
      <c r="CG363" s="25">
        <v>3.4700000000000002E-2</v>
      </c>
      <c r="CH363" s="25">
        <v>2.12E-2</v>
      </c>
      <c r="CI363" s="25">
        <v>0.14849999999999999</v>
      </c>
      <c r="CJ363" s="25">
        <v>2.0000000000000001E-4</v>
      </c>
      <c r="CK363" s="25">
        <v>2.3300000000000001E-6</v>
      </c>
      <c r="CL363" s="25">
        <v>1.95E-2</v>
      </c>
      <c r="CM363" s="25">
        <v>0.42309999999999998</v>
      </c>
      <c r="CN363" s="25">
        <v>3.5999999999999997E-2</v>
      </c>
      <c r="CO363" s="25">
        <v>1.14E-2</v>
      </c>
      <c r="CP363" s="25">
        <v>7.64E-5</v>
      </c>
      <c r="CQ363" s="25">
        <v>0.59730000000000005</v>
      </c>
      <c r="CR363" s="25">
        <v>0.14510000000000001</v>
      </c>
      <c r="CS363" s="25">
        <v>0.34029999999999999</v>
      </c>
      <c r="CT363" s="25">
        <v>0.2261</v>
      </c>
      <c r="CU363" s="25">
        <v>8.8000000000000005E-3</v>
      </c>
      <c r="CV363" s="25">
        <v>0.10970000000000001</v>
      </c>
      <c r="CW363" s="25">
        <v>0.14199999999999999</v>
      </c>
      <c r="CX363" s="25">
        <v>0.32369999999999999</v>
      </c>
      <c r="CY363" s="25">
        <v>0.34499999999999997</v>
      </c>
      <c r="CZ363" s="25">
        <v>0.99850000000000005</v>
      </c>
      <c r="DA363" s="25">
        <v>8.7400000000000005E-2</v>
      </c>
      <c r="DB363" s="25">
        <v>6.1100000000000002E-2</v>
      </c>
      <c r="DC363" s="25">
        <v>3.3399999999999999E-2</v>
      </c>
      <c r="DD363" s="25">
        <v>0.1231</v>
      </c>
      <c r="DE363" s="25">
        <v>0.18790000000000001</v>
      </c>
      <c r="DF363" s="41" t="str">
        <f t="shared" si="58"/>
        <v/>
      </c>
      <c r="DG363" s="41" t="str">
        <f t="shared" si="62"/>
        <v/>
      </c>
      <c r="DH363" s="41" t="str">
        <f t="shared" si="63"/>
        <v/>
      </c>
      <c r="DI363" s="41" t="str">
        <f t="shared" si="64"/>
        <v>up</v>
      </c>
      <c r="DJ363" s="41" t="str">
        <f t="shared" si="65"/>
        <v>up</v>
      </c>
      <c r="DK363" s="41" t="str">
        <f t="shared" si="66"/>
        <v>up</v>
      </c>
      <c r="DL363" s="41" t="str">
        <f t="shared" si="56"/>
        <v/>
      </c>
      <c r="DM363" s="41" t="str">
        <f t="shared" si="57"/>
        <v/>
      </c>
      <c r="DN363" s="41">
        <f t="shared" si="59"/>
        <v>1</v>
      </c>
      <c r="DO363" s="41">
        <f t="shared" si="60"/>
        <v>0</v>
      </c>
      <c r="DP363" s="41">
        <f t="shared" si="61"/>
        <v>3</v>
      </c>
      <c r="DQ363" s="11"/>
      <c r="DR363" s="14" t="s">
        <v>1002</v>
      </c>
      <c r="DS363" s="14" t="s">
        <v>1308</v>
      </c>
      <c r="DT363" s="15">
        <v>100001859</v>
      </c>
      <c r="DU363" s="15" t="s">
        <v>1316</v>
      </c>
      <c r="DV363" s="15">
        <v>3191.2</v>
      </c>
      <c r="DW363" s="15">
        <v>225.06159</v>
      </c>
    </row>
    <row r="364" spans="11:127" x14ac:dyDescent="0.2">
      <c r="K364" s="2"/>
      <c r="L364" s="13">
        <v>1543</v>
      </c>
      <c r="M364" s="46"/>
      <c r="N364" s="47"/>
      <c r="O364" s="14" t="s">
        <v>1317</v>
      </c>
      <c r="P364" s="15" t="s">
        <v>72</v>
      </c>
      <c r="Q364" s="15">
        <v>37086</v>
      </c>
      <c r="R364" s="16" t="s">
        <v>1318</v>
      </c>
      <c r="S364" s="16" t="s">
        <v>1319</v>
      </c>
      <c r="T364" s="17">
        <v>164619</v>
      </c>
      <c r="U364" s="11"/>
      <c r="V364" s="19">
        <v>7.39</v>
      </c>
      <c r="W364" s="19">
        <v>3.71</v>
      </c>
      <c r="X364" s="19">
        <v>0.5</v>
      </c>
      <c r="Y364" s="21"/>
      <c r="Z364" s="20"/>
      <c r="AA364" s="19"/>
      <c r="AB364" s="19">
        <v>0.14000000000000001</v>
      </c>
      <c r="AC364" s="18">
        <v>0.02</v>
      </c>
      <c r="AD364" s="18">
        <v>0</v>
      </c>
      <c r="AE364" s="18">
        <v>0.13</v>
      </c>
      <c r="AF364" s="19">
        <v>0.26</v>
      </c>
      <c r="AG364" s="23">
        <v>0.49</v>
      </c>
      <c r="AH364" s="18">
        <v>0.47</v>
      </c>
      <c r="AI364" s="18">
        <v>0.03</v>
      </c>
      <c r="AJ364" s="19">
        <v>0.96</v>
      </c>
      <c r="AK364" s="19">
        <v>7.0000000000000007E-2</v>
      </c>
      <c r="AL364" s="19">
        <v>0.76</v>
      </c>
      <c r="AM364" s="19">
        <v>0.1</v>
      </c>
      <c r="AN364" s="18">
        <v>0.02</v>
      </c>
      <c r="AO364" s="18">
        <v>0.13</v>
      </c>
      <c r="AP364" s="23">
        <v>0.18</v>
      </c>
      <c r="AQ364" s="19">
        <v>1.17</v>
      </c>
      <c r="AR364" s="19">
        <v>1.05</v>
      </c>
      <c r="AS364" s="19">
        <v>4.04</v>
      </c>
      <c r="AT364" s="24">
        <v>5.55</v>
      </c>
      <c r="AU364" s="22">
        <v>29.33</v>
      </c>
      <c r="AV364" s="22">
        <v>5.38</v>
      </c>
      <c r="AW364" s="19">
        <v>7.39</v>
      </c>
      <c r="AX364" s="19">
        <v>3.71</v>
      </c>
      <c r="AY364" s="11"/>
      <c r="AZ364" s="25">
        <v>0.2296</v>
      </c>
      <c r="BA364" s="25">
        <v>0.33729999999999999</v>
      </c>
      <c r="BB364" s="25">
        <v>0.2109</v>
      </c>
      <c r="BC364" s="25">
        <v>0.56579999999999997</v>
      </c>
      <c r="BD364" s="25">
        <v>0.7913</v>
      </c>
      <c r="BE364" s="25">
        <v>0.94879999999999998</v>
      </c>
      <c r="BF364" s="25">
        <v>5.8500000000000003E-2</v>
      </c>
      <c r="BG364" s="25">
        <v>7.0800000000000002E-2</v>
      </c>
      <c r="BH364" s="25">
        <v>2.3499999999999999E-8</v>
      </c>
      <c r="BI364" s="25">
        <v>4.56E-9</v>
      </c>
      <c r="BJ364" s="25">
        <v>0.3347</v>
      </c>
      <c r="BK364" s="25">
        <v>0.1055</v>
      </c>
      <c r="BL364" s="25">
        <v>0.18310000000000001</v>
      </c>
      <c r="BM364" s="25">
        <v>4.0000000000000002E-4</v>
      </c>
      <c r="BN364" s="25">
        <v>9.0299999999999999E-5</v>
      </c>
      <c r="BO364" s="25">
        <v>1.78E-2</v>
      </c>
      <c r="BP364" s="25">
        <v>0.68010000000000004</v>
      </c>
      <c r="BQ364" s="25">
        <v>6.0499999999999998E-2</v>
      </c>
      <c r="BR364" s="25">
        <v>1.0500000000000001E-2</v>
      </c>
      <c r="BS364" s="25">
        <v>8.0500000000000005E-5</v>
      </c>
      <c r="BT364" s="25">
        <v>0.46910000000000002</v>
      </c>
      <c r="BU364" s="25">
        <v>0.11700000000000001</v>
      </c>
      <c r="BV364" s="25">
        <v>0.27250000000000002</v>
      </c>
      <c r="BW364" s="25">
        <v>0.2414</v>
      </c>
      <c r="BX364" s="25">
        <v>5.1000000000000004E-3</v>
      </c>
      <c r="BY364" s="25">
        <v>2.5499999999999998E-2</v>
      </c>
      <c r="BZ364" s="25">
        <v>0.09</v>
      </c>
      <c r="CA364" s="25">
        <v>0.33700000000000002</v>
      </c>
      <c r="CB364" s="25">
        <v>0.56120000000000003</v>
      </c>
      <c r="CC364" s="25">
        <v>0.6895</v>
      </c>
      <c r="CD364" s="25">
        <v>6.6400000000000001E-2</v>
      </c>
      <c r="CE364" s="25">
        <v>3.9E-2</v>
      </c>
      <c r="CF364" s="25">
        <v>4.82E-2</v>
      </c>
      <c r="CG364" s="25">
        <v>0.35399999999999998</v>
      </c>
      <c r="CH364" s="25">
        <v>0.4819</v>
      </c>
      <c r="CI364" s="25">
        <v>0.15210000000000001</v>
      </c>
      <c r="CJ364" s="25">
        <v>4.0000000000000002E-4</v>
      </c>
      <c r="CK364" s="25">
        <v>3.7299999999999999E-5</v>
      </c>
      <c r="CL364" s="25">
        <v>2.7799999999999998E-2</v>
      </c>
      <c r="CM364" s="25">
        <v>0.64570000000000005</v>
      </c>
      <c r="CN364" s="25">
        <v>4.5499999999999999E-2</v>
      </c>
      <c r="CO364" s="25">
        <v>1.23E-2</v>
      </c>
      <c r="CP364" s="25">
        <v>7.6199999999999995E-5</v>
      </c>
      <c r="CQ364" s="25">
        <v>0.5635</v>
      </c>
      <c r="CR364" s="25">
        <v>0.13900000000000001</v>
      </c>
      <c r="CS364" s="25">
        <v>0.31940000000000002</v>
      </c>
      <c r="CT364" s="25">
        <v>0.13969999999999999</v>
      </c>
      <c r="CU364" s="25">
        <v>2.8999999999999998E-3</v>
      </c>
      <c r="CV364" s="25">
        <v>4.5699999999999998E-2</v>
      </c>
      <c r="CW364" s="25">
        <v>0.13519999999999999</v>
      </c>
      <c r="CX364" s="25">
        <v>0.40029999999999999</v>
      </c>
      <c r="CY364" s="25">
        <v>0.28360000000000002</v>
      </c>
      <c r="CZ364" s="25">
        <v>0.99850000000000005</v>
      </c>
      <c r="DA364" s="25">
        <v>0.12</v>
      </c>
      <c r="DB364" s="25">
        <v>0.105</v>
      </c>
      <c r="DC364" s="25">
        <v>0.1784</v>
      </c>
      <c r="DD364" s="25">
        <v>0.38840000000000002</v>
      </c>
      <c r="DE364" s="25">
        <v>0.88759999999999994</v>
      </c>
      <c r="DF364" s="41" t="str">
        <f t="shared" si="58"/>
        <v/>
      </c>
      <c r="DG364" s="41" t="str">
        <f t="shared" si="62"/>
        <v/>
      </c>
      <c r="DH364" s="41" t="str">
        <f t="shared" si="63"/>
        <v/>
      </c>
      <c r="DI364" s="41" t="str">
        <f t="shared" si="64"/>
        <v/>
      </c>
      <c r="DJ364" s="41" t="str">
        <f t="shared" si="65"/>
        <v/>
      </c>
      <c r="DK364" s="41" t="str">
        <f t="shared" si="66"/>
        <v/>
      </c>
      <c r="DL364" s="41" t="str">
        <f t="shared" si="56"/>
        <v/>
      </c>
      <c r="DM364" s="41" t="str">
        <f t="shared" si="57"/>
        <v/>
      </c>
      <c r="DN364" s="41">
        <f t="shared" si="59"/>
        <v>1</v>
      </c>
      <c r="DO364" s="41">
        <f t="shared" si="60"/>
        <v>0</v>
      </c>
      <c r="DP364" s="41">
        <f t="shared" si="61"/>
        <v>0</v>
      </c>
      <c r="DQ364" s="11"/>
      <c r="DR364" s="14" t="s">
        <v>1002</v>
      </c>
      <c r="DS364" s="14" t="s">
        <v>1308</v>
      </c>
      <c r="DT364" s="15">
        <v>100001860</v>
      </c>
      <c r="DU364" s="15" t="s">
        <v>1320</v>
      </c>
      <c r="DV364" s="15">
        <v>725</v>
      </c>
      <c r="DW364" s="15">
        <v>193.07176000000001</v>
      </c>
    </row>
    <row r="365" spans="11:127" x14ac:dyDescent="0.2">
      <c r="K365" s="2"/>
      <c r="L365" s="13">
        <v>1569</v>
      </c>
      <c r="M365" s="46"/>
      <c r="N365" s="45" t="s">
        <v>1321</v>
      </c>
      <c r="O365" s="14" t="s">
        <v>1322</v>
      </c>
      <c r="P365" s="15" t="s">
        <v>38</v>
      </c>
      <c r="Q365" s="15">
        <v>15506</v>
      </c>
      <c r="R365" s="16" t="s">
        <v>1323</v>
      </c>
      <c r="S365" s="16" t="s">
        <v>1324</v>
      </c>
      <c r="T365" s="17">
        <v>305</v>
      </c>
      <c r="U365" s="11"/>
      <c r="V365" s="19">
        <v>0.63</v>
      </c>
      <c r="W365" s="19">
        <v>0.86</v>
      </c>
      <c r="X365" s="19">
        <v>1.36</v>
      </c>
      <c r="Y365" s="19"/>
      <c r="Z365" s="20"/>
      <c r="AA365" s="19"/>
      <c r="AB365" s="19">
        <v>1.21</v>
      </c>
      <c r="AC365" s="22">
        <v>2.27</v>
      </c>
      <c r="AD365" s="22">
        <v>2.14</v>
      </c>
      <c r="AE365" s="19">
        <v>1.88</v>
      </c>
      <c r="AF365" s="19">
        <v>0.94</v>
      </c>
      <c r="AG365" s="19">
        <v>1.23</v>
      </c>
      <c r="AH365" s="19">
        <v>1.3</v>
      </c>
      <c r="AI365" s="19">
        <v>1.63</v>
      </c>
      <c r="AJ365" s="19">
        <v>1.05</v>
      </c>
      <c r="AK365" s="19">
        <v>1.26</v>
      </c>
      <c r="AL365" s="19">
        <v>1.05</v>
      </c>
      <c r="AM365" s="22">
        <v>1.75</v>
      </c>
      <c r="AN365" s="22">
        <v>1.7</v>
      </c>
      <c r="AO365" s="19">
        <v>1.68</v>
      </c>
      <c r="AP365" s="19">
        <v>0.97</v>
      </c>
      <c r="AQ365" s="19">
        <v>0.82</v>
      </c>
      <c r="AR365" s="19">
        <v>1.08</v>
      </c>
      <c r="AS365" s="19">
        <v>0.84</v>
      </c>
      <c r="AT365" s="19">
        <v>0.93</v>
      </c>
      <c r="AU365" s="19">
        <v>0.47</v>
      </c>
      <c r="AV365" s="19">
        <v>0.83</v>
      </c>
      <c r="AW365" s="19">
        <v>0.63</v>
      </c>
      <c r="AX365" s="19">
        <v>0.86</v>
      </c>
      <c r="AY365" s="11"/>
      <c r="AZ365" s="25">
        <v>0.17810000000000001</v>
      </c>
      <c r="BA365" s="25">
        <v>0.2984</v>
      </c>
      <c r="BB365" s="25">
        <v>0.7238</v>
      </c>
      <c r="BC365" s="25">
        <v>0.97260000000000002</v>
      </c>
      <c r="BD365" s="25">
        <v>0.20549999999999999</v>
      </c>
      <c r="BE365" s="25">
        <v>0.93830000000000002</v>
      </c>
      <c r="BF365" s="25">
        <v>0.1792</v>
      </c>
      <c r="BG365" s="25">
        <v>0.1376</v>
      </c>
      <c r="BH365" s="25">
        <v>2.3E-3</v>
      </c>
      <c r="BI365" s="25">
        <v>2.0000000000000001E-4</v>
      </c>
      <c r="BJ365" s="25">
        <v>0.92659999999999998</v>
      </c>
      <c r="BK365" s="25">
        <v>0.20250000000000001</v>
      </c>
      <c r="BL365" s="25">
        <v>0.36630000000000001</v>
      </c>
      <c r="BM365" s="25">
        <v>3.0499999999999999E-2</v>
      </c>
      <c r="BN365" s="25">
        <v>1.3899999999999999E-2</v>
      </c>
      <c r="BO365" s="25">
        <v>0.1966</v>
      </c>
      <c r="BP365" s="25">
        <v>0.75190000000000001</v>
      </c>
      <c r="BQ365" s="25">
        <v>0.44019999999999998</v>
      </c>
      <c r="BR365" s="25">
        <v>0.42559999999999998</v>
      </c>
      <c r="BS365" s="25">
        <v>0.15890000000000001</v>
      </c>
      <c r="BT365" s="25">
        <v>0.98</v>
      </c>
      <c r="BU365" s="25">
        <v>0.53480000000000005</v>
      </c>
      <c r="BV365" s="25">
        <v>0.27679999999999999</v>
      </c>
      <c r="BW365" s="25">
        <v>2.7099999999999999E-2</v>
      </c>
      <c r="BX365" s="25">
        <v>1.7500000000000002E-2</v>
      </c>
      <c r="BY365" s="25">
        <v>0.2477</v>
      </c>
      <c r="BZ365" s="25">
        <v>0.85960000000000003</v>
      </c>
      <c r="CA365" s="25">
        <v>0.82589999999999997</v>
      </c>
      <c r="CB365" s="25">
        <v>0.84119999999999995</v>
      </c>
      <c r="CC365" s="25">
        <v>0.72450000000000003</v>
      </c>
      <c r="CD365" s="25">
        <v>0.98899999999999999</v>
      </c>
      <c r="CE365" s="25">
        <v>0.10730000000000001</v>
      </c>
      <c r="CF365" s="25">
        <v>0.87939999999999996</v>
      </c>
      <c r="CG365" s="25">
        <v>0.18920000000000001</v>
      </c>
      <c r="CH365" s="25">
        <v>0.77100000000000002</v>
      </c>
      <c r="CI365" s="25">
        <v>0.23880000000000001</v>
      </c>
      <c r="CJ365" s="25">
        <v>1.37E-2</v>
      </c>
      <c r="CK365" s="25">
        <v>3.3E-3</v>
      </c>
      <c r="CL365" s="25">
        <v>0.15770000000000001</v>
      </c>
      <c r="CM365" s="25">
        <v>0.66620000000000001</v>
      </c>
      <c r="CN365" s="25">
        <v>0.1855</v>
      </c>
      <c r="CO365" s="25">
        <v>0.19040000000000001</v>
      </c>
      <c r="CP365" s="25">
        <v>4.4400000000000002E-2</v>
      </c>
      <c r="CQ365" s="25">
        <v>0.73180000000000001</v>
      </c>
      <c r="CR365" s="25">
        <v>0.33139999999999997</v>
      </c>
      <c r="CS365" s="25">
        <v>0.32190000000000002</v>
      </c>
      <c r="CT365" s="25">
        <v>2.7E-2</v>
      </c>
      <c r="CU365" s="25">
        <v>8.3999999999999995E-3</v>
      </c>
      <c r="CV365" s="25">
        <v>0.19900000000000001</v>
      </c>
      <c r="CW365" s="25">
        <v>0.50919999999999999</v>
      </c>
      <c r="CX365" s="25">
        <v>0.58819999999999995</v>
      </c>
      <c r="CY365" s="25">
        <v>0.3599</v>
      </c>
      <c r="CZ365" s="25">
        <v>0.99850000000000005</v>
      </c>
      <c r="DA365" s="25">
        <v>0.41980000000000001</v>
      </c>
      <c r="DB365" s="25">
        <v>0.16900000000000001</v>
      </c>
      <c r="DC365" s="25">
        <v>0.59770000000000001</v>
      </c>
      <c r="DD365" s="25">
        <v>0.30259999999999998</v>
      </c>
      <c r="DE365" s="25">
        <v>0.98919999999999997</v>
      </c>
      <c r="DF365" s="41" t="str">
        <f t="shared" si="58"/>
        <v/>
      </c>
      <c r="DG365" s="41" t="str">
        <f t="shared" si="62"/>
        <v/>
      </c>
      <c r="DH365" s="41" t="str">
        <f t="shared" si="63"/>
        <v/>
      </c>
      <c r="DI365" s="41" t="str">
        <f t="shared" si="64"/>
        <v/>
      </c>
      <c r="DJ365" s="41" t="str">
        <f t="shared" si="65"/>
        <v/>
      </c>
      <c r="DK365" s="41" t="str">
        <f t="shared" si="66"/>
        <v/>
      </c>
      <c r="DL365" s="41" t="str">
        <f t="shared" si="56"/>
        <v/>
      </c>
      <c r="DM365" s="41" t="str">
        <f t="shared" si="57"/>
        <v/>
      </c>
      <c r="DN365" s="41">
        <f t="shared" si="59"/>
        <v>1</v>
      </c>
      <c r="DO365" s="41">
        <f t="shared" si="60"/>
        <v>0</v>
      </c>
      <c r="DP365" s="41">
        <f t="shared" si="61"/>
        <v>0</v>
      </c>
      <c r="DQ365" s="11"/>
      <c r="DR365" s="14" t="s">
        <v>1002</v>
      </c>
      <c r="DS365" s="14" t="s">
        <v>1321</v>
      </c>
      <c r="DT365" s="15">
        <v>1256</v>
      </c>
      <c r="DU365" s="15" t="s">
        <v>1325</v>
      </c>
      <c r="DV365" s="15">
        <v>1961</v>
      </c>
      <c r="DW365" s="15">
        <v>104.10699</v>
      </c>
    </row>
    <row r="366" spans="11:127" x14ac:dyDescent="0.2">
      <c r="K366" s="2"/>
      <c r="L366" s="13">
        <v>1570</v>
      </c>
      <c r="M366" s="46"/>
      <c r="N366" s="46"/>
      <c r="O366" s="14" t="s">
        <v>1326</v>
      </c>
      <c r="P366" s="15" t="s">
        <v>38</v>
      </c>
      <c r="Q366" s="15">
        <v>34396</v>
      </c>
      <c r="R366" s="16" t="s">
        <v>1327</v>
      </c>
      <c r="S366" s="16" t="s">
        <v>1328</v>
      </c>
      <c r="T366" s="17">
        <v>1014</v>
      </c>
      <c r="U366" s="11"/>
      <c r="V366" s="19">
        <v>5.54</v>
      </c>
      <c r="W366" s="22">
        <v>6.09</v>
      </c>
      <c r="X366" s="19">
        <v>1.1000000000000001</v>
      </c>
      <c r="Y366" s="21"/>
      <c r="Z366" s="19"/>
      <c r="AA366" s="19"/>
      <c r="AB366" s="19">
        <v>1.62</v>
      </c>
      <c r="AC366" s="19">
        <v>0.71</v>
      </c>
      <c r="AD366" s="19">
        <v>0.3</v>
      </c>
      <c r="AE366" s="19">
        <v>0.44</v>
      </c>
      <c r="AF366" s="19">
        <v>0.43</v>
      </c>
      <c r="AG366" s="19">
        <v>1.03</v>
      </c>
      <c r="AH366" s="19">
        <v>0.4</v>
      </c>
      <c r="AI366" s="19">
        <v>1.71</v>
      </c>
      <c r="AJ366" s="19">
        <v>0.39</v>
      </c>
      <c r="AK366" s="19">
        <v>4.29</v>
      </c>
      <c r="AL366" s="19">
        <v>0.6</v>
      </c>
      <c r="AM366" s="19">
        <v>0.54</v>
      </c>
      <c r="AN366" s="19">
        <v>0.87</v>
      </c>
      <c r="AO366" s="19">
        <v>0.89</v>
      </c>
      <c r="AP366" s="19">
        <v>1.62</v>
      </c>
      <c r="AQ366" s="19">
        <v>0.98</v>
      </c>
      <c r="AR366" s="19">
        <v>2.1</v>
      </c>
      <c r="AS366" s="19">
        <v>0.62</v>
      </c>
      <c r="AT366" s="19">
        <v>0.78</v>
      </c>
      <c r="AU366" s="19">
        <v>0.55000000000000004</v>
      </c>
      <c r="AV366" s="19">
        <v>1.6</v>
      </c>
      <c r="AW366" s="19">
        <v>5.54</v>
      </c>
      <c r="AX366" s="22">
        <v>6.09</v>
      </c>
      <c r="AY366" s="11"/>
      <c r="AZ366" s="25">
        <v>0.46910000000000002</v>
      </c>
      <c r="BA366" s="25">
        <v>0.43230000000000002</v>
      </c>
      <c r="BB366" s="25">
        <v>1.8599999999999998E-2</v>
      </c>
      <c r="BC366" s="25">
        <v>0.17330000000000001</v>
      </c>
      <c r="BD366" s="25">
        <v>0.2424</v>
      </c>
      <c r="BE366" s="25">
        <v>0.93830000000000002</v>
      </c>
      <c r="BF366" s="25">
        <v>8.8499999999999995E-2</v>
      </c>
      <c r="BG366" s="25">
        <v>9.01E-2</v>
      </c>
      <c r="BH366" s="25">
        <v>0.2923</v>
      </c>
      <c r="BI366" s="25">
        <v>1.8599999999999998E-2</v>
      </c>
      <c r="BJ366" s="25">
        <v>0.8972</v>
      </c>
      <c r="BK366" s="25">
        <v>0.1976</v>
      </c>
      <c r="BL366" s="25">
        <v>0.72599999999999998</v>
      </c>
      <c r="BM366" s="25">
        <v>0.58189999999999997</v>
      </c>
      <c r="BN366" s="25">
        <v>0.29310000000000003</v>
      </c>
      <c r="BO366" s="25">
        <v>0.36870000000000003</v>
      </c>
      <c r="BP366" s="25">
        <v>0.61399999999999999</v>
      </c>
      <c r="BQ366" s="25">
        <v>0.51270000000000004</v>
      </c>
      <c r="BR366" s="25">
        <v>0.41510000000000002</v>
      </c>
      <c r="BS366" s="25">
        <v>0.98580000000000001</v>
      </c>
      <c r="BT366" s="25">
        <v>0.14430000000000001</v>
      </c>
      <c r="BU366" s="25">
        <v>0.42530000000000001</v>
      </c>
      <c r="BV366" s="25">
        <v>0.97550000000000003</v>
      </c>
      <c r="BW366" s="25">
        <v>0.36890000000000001</v>
      </c>
      <c r="BX366" s="25">
        <v>0.81699999999999995</v>
      </c>
      <c r="BY366" s="25">
        <v>0.38529999999999998</v>
      </c>
      <c r="BZ366" s="25">
        <v>0.25979999999999998</v>
      </c>
      <c r="CA366" s="25">
        <v>0.82199999999999995</v>
      </c>
      <c r="CB366" s="25">
        <v>0.39589999999999997</v>
      </c>
      <c r="CC366" s="25">
        <v>0.93610000000000004</v>
      </c>
      <c r="CD366" s="25">
        <v>0.63839999999999997</v>
      </c>
      <c r="CE366" s="25">
        <v>0.62380000000000002</v>
      </c>
      <c r="CF366" s="25">
        <v>0.61650000000000005</v>
      </c>
      <c r="CG366" s="25">
        <v>0.4173</v>
      </c>
      <c r="CH366" s="25">
        <v>3.5799999999999998E-2</v>
      </c>
      <c r="CI366" s="25">
        <v>0.37090000000000001</v>
      </c>
      <c r="CJ366" s="25">
        <v>0.14829999999999999</v>
      </c>
      <c r="CK366" s="25">
        <v>4.4999999999999998E-2</v>
      </c>
      <c r="CL366" s="25">
        <v>0.2392</v>
      </c>
      <c r="CM366" s="25">
        <v>0.63090000000000002</v>
      </c>
      <c r="CN366" s="25">
        <v>0.20810000000000001</v>
      </c>
      <c r="CO366" s="25">
        <v>0.18890000000000001</v>
      </c>
      <c r="CP366" s="25">
        <v>0.19409999999999999</v>
      </c>
      <c r="CQ366" s="25">
        <v>0.34510000000000002</v>
      </c>
      <c r="CR366" s="25">
        <v>0.28920000000000001</v>
      </c>
      <c r="CS366" s="25">
        <v>0.59499999999999997</v>
      </c>
      <c r="CT366" s="25">
        <v>0.1903</v>
      </c>
      <c r="CU366" s="25">
        <v>0.1757</v>
      </c>
      <c r="CV366" s="25">
        <v>0.26429999999999998</v>
      </c>
      <c r="CW366" s="25">
        <v>0.26369999999999999</v>
      </c>
      <c r="CX366" s="25">
        <v>0.58819999999999995</v>
      </c>
      <c r="CY366" s="25">
        <v>0.2268</v>
      </c>
      <c r="CZ366" s="25">
        <v>0.99850000000000005</v>
      </c>
      <c r="DA366" s="25">
        <v>0.34549999999999997</v>
      </c>
      <c r="DB366" s="25">
        <v>0.44159999999999999</v>
      </c>
      <c r="DC366" s="25">
        <v>0.53300000000000003</v>
      </c>
      <c r="DD366" s="25">
        <v>0.40710000000000002</v>
      </c>
      <c r="DE366" s="25">
        <v>0.24260000000000001</v>
      </c>
      <c r="DF366" s="41" t="str">
        <f t="shared" si="58"/>
        <v/>
      </c>
      <c r="DG366" s="41" t="str">
        <f t="shared" si="62"/>
        <v/>
      </c>
      <c r="DH366" s="41" t="str">
        <f t="shared" si="63"/>
        <v/>
      </c>
      <c r="DI366" s="41" t="str">
        <f t="shared" si="64"/>
        <v/>
      </c>
      <c r="DJ366" s="41" t="str">
        <f t="shared" si="65"/>
        <v/>
      </c>
      <c r="DK366" s="41" t="str">
        <f t="shared" si="66"/>
        <v/>
      </c>
      <c r="DL366" s="41" t="str">
        <f t="shared" si="56"/>
        <v/>
      </c>
      <c r="DM366" s="41" t="str">
        <f t="shared" si="57"/>
        <v/>
      </c>
      <c r="DN366" s="41">
        <f t="shared" si="59"/>
        <v>1</v>
      </c>
      <c r="DO366" s="41">
        <f t="shared" si="60"/>
        <v>0</v>
      </c>
      <c r="DP366" s="41">
        <f t="shared" si="61"/>
        <v>0</v>
      </c>
      <c r="DQ366" s="11"/>
      <c r="DR366" s="14" t="s">
        <v>1002</v>
      </c>
      <c r="DS366" s="14" t="s">
        <v>1321</v>
      </c>
      <c r="DT366" s="15">
        <v>267</v>
      </c>
      <c r="DU366" s="15" t="s">
        <v>1329</v>
      </c>
      <c r="DV366" s="15">
        <v>700</v>
      </c>
      <c r="DW366" s="15">
        <v>184.07332</v>
      </c>
    </row>
    <row r="367" spans="11:127" x14ac:dyDescent="0.2">
      <c r="K367" s="2"/>
      <c r="L367" s="13">
        <v>1572</v>
      </c>
      <c r="M367" s="46"/>
      <c r="N367" s="46"/>
      <c r="O367" s="14" t="s">
        <v>1330</v>
      </c>
      <c r="P367" s="15" t="s">
        <v>38</v>
      </c>
      <c r="Q367" s="15">
        <v>15990</v>
      </c>
      <c r="R367" s="16" t="s">
        <v>1331</v>
      </c>
      <c r="S367" s="16" t="s">
        <v>1332</v>
      </c>
      <c r="T367" s="17">
        <v>71920</v>
      </c>
      <c r="U367" s="11"/>
      <c r="V367" s="19">
        <v>0.83</v>
      </c>
      <c r="W367" s="19">
        <v>0.98</v>
      </c>
      <c r="X367" s="19">
        <v>1.19</v>
      </c>
      <c r="Y367" s="21"/>
      <c r="Z367" s="20"/>
      <c r="AA367" s="19"/>
      <c r="AB367" s="19">
        <v>1.36</v>
      </c>
      <c r="AC367" s="22">
        <v>2.79</v>
      </c>
      <c r="AD367" s="22">
        <v>3.96</v>
      </c>
      <c r="AE367" s="19">
        <v>2.0499999999999998</v>
      </c>
      <c r="AF367" s="19">
        <v>1.42</v>
      </c>
      <c r="AG367" s="19">
        <v>3.82</v>
      </c>
      <c r="AH367" s="22">
        <v>10.88</v>
      </c>
      <c r="AI367" s="22">
        <v>24.17</v>
      </c>
      <c r="AJ367" s="19">
        <v>2.85</v>
      </c>
      <c r="AK367" s="19">
        <v>2.2200000000000002</v>
      </c>
      <c r="AL367" s="19">
        <v>2.69</v>
      </c>
      <c r="AM367" s="22">
        <v>9.7899999999999991</v>
      </c>
      <c r="AN367" s="22">
        <v>17.420000000000002</v>
      </c>
      <c r="AO367" s="19">
        <v>3.64</v>
      </c>
      <c r="AP367" s="19">
        <v>1.78</v>
      </c>
      <c r="AQ367" s="23">
        <v>0.14000000000000001</v>
      </c>
      <c r="AR367" s="19">
        <v>0.22</v>
      </c>
      <c r="AS367" s="19">
        <v>0.38</v>
      </c>
      <c r="AT367" s="19">
        <v>0.44</v>
      </c>
      <c r="AU367" s="19">
        <v>0.53</v>
      </c>
      <c r="AV367" s="19">
        <v>0.78</v>
      </c>
      <c r="AW367" s="19">
        <v>0.83</v>
      </c>
      <c r="AX367" s="19">
        <v>0.98</v>
      </c>
      <c r="AY367" s="11"/>
      <c r="AZ367" s="25">
        <v>0.79659999999999997</v>
      </c>
      <c r="BA367" s="25">
        <v>0.5262</v>
      </c>
      <c r="BB367" s="25">
        <v>0.76539999999999997</v>
      </c>
      <c r="BC367" s="25">
        <v>0.98719999999999997</v>
      </c>
      <c r="BD367" s="25">
        <v>0.52580000000000005</v>
      </c>
      <c r="BE367" s="25">
        <v>0.93830000000000002</v>
      </c>
      <c r="BF367" s="25">
        <v>6.1800000000000001E-2</v>
      </c>
      <c r="BG367" s="25">
        <v>7.2700000000000001E-2</v>
      </c>
      <c r="BH367" s="25">
        <v>2.1600000000000002E-8</v>
      </c>
      <c r="BI367" s="25">
        <v>4.2400000000000002E-9</v>
      </c>
      <c r="BJ367" s="25">
        <v>0.90790000000000004</v>
      </c>
      <c r="BK367" s="25">
        <v>0.19950000000000001</v>
      </c>
      <c r="BL367" s="25">
        <v>0.37319999999999998</v>
      </c>
      <c r="BM367" s="25">
        <v>2.3800000000000002E-2</v>
      </c>
      <c r="BN367" s="25">
        <v>6.7000000000000002E-3</v>
      </c>
      <c r="BO367" s="25">
        <v>0.16009999999999999</v>
      </c>
      <c r="BP367" s="25">
        <v>0.62539999999999996</v>
      </c>
      <c r="BQ367" s="25">
        <v>0.1431</v>
      </c>
      <c r="BR367" s="25">
        <v>3.5000000000000001E-3</v>
      </c>
      <c r="BS367" s="25">
        <v>3.1099999999999997E-5</v>
      </c>
      <c r="BT367" s="25">
        <v>0.1242</v>
      </c>
      <c r="BU367" s="25">
        <v>0.14860000000000001</v>
      </c>
      <c r="BV367" s="25">
        <v>0.1042</v>
      </c>
      <c r="BW367" s="25">
        <v>4.1000000000000003E-3</v>
      </c>
      <c r="BX367" s="25">
        <v>2.3E-5</v>
      </c>
      <c r="BY367" s="25">
        <v>0.18809999999999999</v>
      </c>
      <c r="BZ367" s="25">
        <v>0.1125</v>
      </c>
      <c r="CA367" s="25">
        <v>5.57E-2</v>
      </c>
      <c r="CB367" s="25">
        <v>0.1336</v>
      </c>
      <c r="CC367" s="25">
        <v>0.17749999999999999</v>
      </c>
      <c r="CD367" s="25">
        <v>0.44540000000000002</v>
      </c>
      <c r="CE367" s="25">
        <v>0.22439999999999999</v>
      </c>
      <c r="CF367" s="25">
        <v>0.39360000000000001</v>
      </c>
      <c r="CG367" s="25">
        <v>0.7994</v>
      </c>
      <c r="CH367" s="25">
        <v>0.79520000000000002</v>
      </c>
      <c r="CI367" s="25">
        <v>0.24199999999999999</v>
      </c>
      <c r="CJ367" s="25">
        <v>1.14E-2</v>
      </c>
      <c r="CK367" s="25">
        <v>1.6999999999999999E-3</v>
      </c>
      <c r="CL367" s="25">
        <v>0.1348</v>
      </c>
      <c r="CM367" s="25">
        <v>0.63339999999999996</v>
      </c>
      <c r="CN367" s="25">
        <v>8.5000000000000006E-2</v>
      </c>
      <c r="CO367" s="25">
        <v>5.1999999999999998E-3</v>
      </c>
      <c r="CP367" s="25">
        <v>3.6100000000000003E-5</v>
      </c>
      <c r="CQ367" s="25">
        <v>0.32140000000000002</v>
      </c>
      <c r="CR367" s="25">
        <v>0.16170000000000001</v>
      </c>
      <c r="CS367" s="25">
        <v>0.17960000000000001</v>
      </c>
      <c r="CT367" s="25">
        <v>7.1999999999999998E-3</v>
      </c>
      <c r="CU367" s="25">
        <v>4.9299999999999999E-5</v>
      </c>
      <c r="CV367" s="25">
        <v>0.16750000000000001</v>
      </c>
      <c r="CW367" s="25">
        <v>0.15790000000000001</v>
      </c>
      <c r="CX367" s="25">
        <v>0.1946</v>
      </c>
      <c r="CY367" s="25">
        <v>0.1132</v>
      </c>
      <c r="CZ367" s="25">
        <v>0.83260000000000001</v>
      </c>
      <c r="DA367" s="25">
        <v>0.29049999999999998</v>
      </c>
      <c r="DB367" s="25">
        <v>0.25929999999999997</v>
      </c>
      <c r="DC367" s="25">
        <v>0.45169999999999999</v>
      </c>
      <c r="DD367" s="25">
        <v>0.48770000000000002</v>
      </c>
      <c r="DE367" s="25">
        <v>0.99119999999999997</v>
      </c>
      <c r="DF367" s="41" t="str">
        <f t="shared" si="58"/>
        <v/>
      </c>
      <c r="DG367" s="41" t="str">
        <f t="shared" si="62"/>
        <v/>
      </c>
      <c r="DH367" s="41" t="str">
        <f t="shared" si="63"/>
        <v/>
      </c>
      <c r="DI367" s="41" t="str">
        <f t="shared" si="64"/>
        <v/>
      </c>
      <c r="DJ367" s="41" t="str">
        <f t="shared" si="65"/>
        <v/>
      </c>
      <c r="DK367" s="41" t="str">
        <f t="shared" si="66"/>
        <v/>
      </c>
      <c r="DL367" s="41" t="str">
        <f t="shared" si="56"/>
        <v/>
      </c>
      <c r="DM367" s="41" t="str">
        <f t="shared" si="57"/>
        <v/>
      </c>
      <c r="DN367" s="41">
        <f t="shared" si="59"/>
        <v>1</v>
      </c>
      <c r="DO367" s="41">
        <f t="shared" si="60"/>
        <v>0</v>
      </c>
      <c r="DP367" s="41">
        <f t="shared" si="61"/>
        <v>0</v>
      </c>
      <c r="DQ367" s="11"/>
      <c r="DR367" s="14" t="s">
        <v>1002</v>
      </c>
      <c r="DS367" s="14" t="s">
        <v>1321</v>
      </c>
      <c r="DT367" s="15">
        <v>100000269</v>
      </c>
      <c r="DU367" s="15" t="s">
        <v>1333</v>
      </c>
      <c r="DV367" s="15">
        <v>672</v>
      </c>
      <c r="DW367" s="15">
        <v>258.11009999999999</v>
      </c>
    </row>
    <row r="368" spans="11:127" x14ac:dyDescent="0.2">
      <c r="K368" s="2"/>
      <c r="L368" s="13">
        <v>1578</v>
      </c>
      <c r="M368" s="46"/>
      <c r="N368" s="46"/>
      <c r="O368" s="14" t="s">
        <v>1334</v>
      </c>
      <c r="P368" s="15" t="s">
        <v>62</v>
      </c>
      <c r="Q368" s="15">
        <v>37455</v>
      </c>
      <c r="R368" s="16" t="s">
        <v>1335</v>
      </c>
      <c r="S368" s="16" t="s">
        <v>1336</v>
      </c>
      <c r="T368" s="17">
        <v>123874</v>
      </c>
      <c r="U368" s="11"/>
      <c r="V368" s="19">
        <v>0.81</v>
      </c>
      <c r="W368" s="19">
        <v>0.95</v>
      </c>
      <c r="X368" s="19">
        <v>1.17</v>
      </c>
      <c r="Y368" s="20"/>
      <c r="Z368" s="20"/>
      <c r="AA368" s="19"/>
      <c r="AB368" s="19">
        <v>1.33</v>
      </c>
      <c r="AC368" s="22">
        <v>4.22</v>
      </c>
      <c r="AD368" s="22">
        <v>4.76</v>
      </c>
      <c r="AE368" s="22">
        <v>3.17</v>
      </c>
      <c r="AF368" s="19">
        <v>1.1299999999999999</v>
      </c>
      <c r="AG368" s="22">
        <v>3.17</v>
      </c>
      <c r="AH368" s="22">
        <v>6.71</v>
      </c>
      <c r="AI368" s="22">
        <v>16.2</v>
      </c>
      <c r="AJ368" s="19">
        <v>2.12</v>
      </c>
      <c r="AK368" s="24">
        <v>2.41</v>
      </c>
      <c r="AL368" s="22">
        <v>3.49</v>
      </c>
      <c r="AM368" s="22">
        <v>10.72</v>
      </c>
      <c r="AN368" s="22">
        <v>18.22</v>
      </c>
      <c r="AO368" s="22">
        <v>3.08</v>
      </c>
      <c r="AP368" s="19">
        <v>1.7</v>
      </c>
      <c r="AQ368" s="18">
        <v>0.24</v>
      </c>
      <c r="AR368" s="18">
        <v>0.25</v>
      </c>
      <c r="AS368" s="19">
        <v>0.56999999999999995</v>
      </c>
      <c r="AT368" s="19">
        <v>0.65</v>
      </c>
      <c r="AU368" s="18">
        <v>0.38</v>
      </c>
      <c r="AV368" s="19">
        <v>0.63</v>
      </c>
      <c r="AW368" s="19">
        <v>0.81</v>
      </c>
      <c r="AX368" s="19">
        <v>0.95</v>
      </c>
      <c r="AY368" s="11"/>
      <c r="AZ368" s="25">
        <v>0.69640000000000002</v>
      </c>
      <c r="BA368" s="25">
        <v>0.50180000000000002</v>
      </c>
      <c r="BB368" s="25">
        <v>0.87870000000000004</v>
      </c>
      <c r="BC368" s="25">
        <v>0.995</v>
      </c>
      <c r="BD368" s="25">
        <v>0.52270000000000005</v>
      </c>
      <c r="BE368" s="25">
        <v>0.93830000000000002</v>
      </c>
      <c r="BF368" s="25">
        <v>1.26E-2</v>
      </c>
      <c r="BG368" s="25">
        <v>2.87E-2</v>
      </c>
      <c r="BH368" s="25">
        <v>1.1E-12</v>
      </c>
      <c r="BI368" s="25">
        <v>5.0299999999999998E-13</v>
      </c>
      <c r="BJ368" s="25">
        <v>0.69820000000000004</v>
      </c>
      <c r="BK368" s="25">
        <v>0.16669999999999999</v>
      </c>
      <c r="BL368" s="25">
        <v>0.25969999999999999</v>
      </c>
      <c r="BM368" s="25">
        <v>4.0000000000000002E-4</v>
      </c>
      <c r="BN368" s="25">
        <v>2.9999999999999997E-4</v>
      </c>
      <c r="BO368" s="25">
        <v>1.0699999999999999E-2</v>
      </c>
      <c r="BP368" s="25">
        <v>0.93940000000000001</v>
      </c>
      <c r="BQ368" s="25">
        <v>1.6199999999999999E-2</v>
      </c>
      <c r="BR368" s="25">
        <v>2.0000000000000001E-4</v>
      </c>
      <c r="BS368" s="25">
        <v>2.6E-7</v>
      </c>
      <c r="BT368" s="25">
        <v>0.13930000000000001</v>
      </c>
      <c r="BU368" s="25">
        <v>7.1900000000000006E-2</v>
      </c>
      <c r="BV368" s="25">
        <v>2.1700000000000001E-2</v>
      </c>
      <c r="BW368" s="25">
        <v>1.4800000000000001E-5</v>
      </c>
      <c r="BX368" s="25">
        <v>6.7700000000000004E-8</v>
      </c>
      <c r="BY368" s="25">
        <v>2.1600000000000001E-2</v>
      </c>
      <c r="BZ368" s="25">
        <v>0.15559999999999999</v>
      </c>
      <c r="CA368" s="25">
        <v>2.1000000000000001E-2</v>
      </c>
      <c r="CB368" s="25">
        <v>3.5499999999999997E-2</v>
      </c>
      <c r="CC368" s="25">
        <v>0.30480000000000002</v>
      </c>
      <c r="CD368" s="25">
        <v>0.35510000000000003</v>
      </c>
      <c r="CE368" s="25">
        <v>3.39E-2</v>
      </c>
      <c r="CF368" s="25">
        <v>0.23200000000000001</v>
      </c>
      <c r="CG368" s="25">
        <v>0.67959999999999998</v>
      </c>
      <c r="CH368" s="25">
        <v>0.87780000000000002</v>
      </c>
      <c r="CI368" s="25">
        <v>0.1915</v>
      </c>
      <c r="CJ368" s="25">
        <v>4.0000000000000002E-4</v>
      </c>
      <c r="CK368" s="25">
        <v>1E-4</v>
      </c>
      <c r="CL368" s="25">
        <v>1.9199999999999998E-2</v>
      </c>
      <c r="CM368" s="25">
        <v>0.70309999999999995</v>
      </c>
      <c r="CN368" s="25">
        <v>2.0400000000000001E-2</v>
      </c>
      <c r="CO368" s="25">
        <v>6.9999999999999999E-4</v>
      </c>
      <c r="CP368" s="25">
        <v>7.0200000000000001E-7</v>
      </c>
      <c r="CQ368" s="25">
        <v>0.3377</v>
      </c>
      <c r="CR368" s="25">
        <v>0.1037</v>
      </c>
      <c r="CS368" s="25">
        <v>6.7199999999999996E-2</v>
      </c>
      <c r="CT368" s="25">
        <v>2.0000000000000001E-4</v>
      </c>
      <c r="CU368" s="25">
        <v>4.8500000000000002E-7</v>
      </c>
      <c r="CV368" s="25">
        <v>4.1700000000000001E-2</v>
      </c>
      <c r="CW368" s="25">
        <v>0.1893</v>
      </c>
      <c r="CX368" s="25">
        <v>0.1338</v>
      </c>
      <c r="CY368" s="25">
        <v>4.5999999999999999E-2</v>
      </c>
      <c r="CZ368" s="25">
        <v>0.93300000000000005</v>
      </c>
      <c r="DA368" s="25">
        <v>0.26679999999999998</v>
      </c>
      <c r="DB368" s="25">
        <v>9.5699999999999993E-2</v>
      </c>
      <c r="DC368" s="25">
        <v>0.34649999999999997</v>
      </c>
      <c r="DD368" s="25">
        <v>0.46800000000000003</v>
      </c>
      <c r="DE368" s="25">
        <v>0.99119999999999997</v>
      </c>
      <c r="DF368" s="41" t="str">
        <f t="shared" si="58"/>
        <v/>
      </c>
      <c r="DG368" s="41" t="str">
        <f t="shared" si="62"/>
        <v>down</v>
      </c>
      <c r="DH368" s="41" t="str">
        <f t="shared" si="63"/>
        <v/>
      </c>
      <c r="DI368" s="41" t="str">
        <f t="shared" si="64"/>
        <v/>
      </c>
      <c r="DJ368" s="41" t="str">
        <f t="shared" si="65"/>
        <v>down</v>
      </c>
      <c r="DK368" s="41" t="str">
        <f t="shared" si="66"/>
        <v/>
      </c>
      <c r="DL368" s="41" t="str">
        <f t="shared" si="56"/>
        <v/>
      </c>
      <c r="DM368" s="41" t="str">
        <f t="shared" si="57"/>
        <v/>
      </c>
      <c r="DN368" s="41">
        <f t="shared" si="59"/>
        <v>1</v>
      </c>
      <c r="DO368" s="41">
        <f t="shared" si="60"/>
        <v>2</v>
      </c>
      <c r="DP368" s="41">
        <f t="shared" si="61"/>
        <v>2</v>
      </c>
      <c r="DQ368" s="11"/>
      <c r="DR368" s="14" t="s">
        <v>1002</v>
      </c>
      <c r="DS368" s="14" t="s">
        <v>1321</v>
      </c>
      <c r="DT368" s="15">
        <v>100001620</v>
      </c>
      <c r="DU368" s="15" t="s">
        <v>1337</v>
      </c>
      <c r="DV368" s="15">
        <v>3075</v>
      </c>
      <c r="DW368" s="15">
        <v>214.04858999999999</v>
      </c>
    </row>
    <row r="369" spans="11:127" x14ac:dyDescent="0.2">
      <c r="K369" s="2"/>
      <c r="L369" s="13">
        <v>1579</v>
      </c>
      <c r="M369" s="46"/>
      <c r="N369" s="46"/>
      <c r="O369" s="14" t="s">
        <v>1338</v>
      </c>
      <c r="P369" s="15" t="s">
        <v>38</v>
      </c>
      <c r="Q369" s="15">
        <v>57404</v>
      </c>
      <c r="R369" s="14"/>
      <c r="S369" s="14"/>
      <c r="T369" s="17">
        <v>3081457</v>
      </c>
      <c r="U369" s="11"/>
      <c r="V369" s="19">
        <v>0.82</v>
      </c>
      <c r="W369" s="19">
        <v>1.1000000000000001</v>
      </c>
      <c r="X369" s="19">
        <v>1.34</v>
      </c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1"/>
      <c r="AZ369" s="25">
        <v>0.4168</v>
      </c>
      <c r="BA369" s="25">
        <v>0.41420000000000001</v>
      </c>
      <c r="BB369" s="25">
        <v>0.72230000000000005</v>
      </c>
      <c r="BC369" s="25">
        <v>0.97260000000000002</v>
      </c>
      <c r="BD369" s="25">
        <v>0.28849999999999998</v>
      </c>
      <c r="BE369" s="25">
        <v>0.93830000000000002</v>
      </c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  <c r="BT369" s="25"/>
      <c r="BU369" s="25"/>
      <c r="BV369" s="25"/>
      <c r="BW369" s="25"/>
      <c r="BX369" s="25"/>
      <c r="BY369" s="25"/>
      <c r="BZ369" s="25"/>
      <c r="CA369" s="25"/>
      <c r="CB369" s="25"/>
      <c r="CC369" s="25"/>
      <c r="CD369" s="25"/>
      <c r="CE369" s="25"/>
      <c r="CF369" s="25"/>
      <c r="CG369" s="25"/>
      <c r="CH369" s="25"/>
      <c r="CI369" s="25"/>
      <c r="CJ369" s="25"/>
      <c r="CK369" s="25"/>
      <c r="CL369" s="25"/>
      <c r="CM369" s="25"/>
      <c r="CN369" s="25"/>
      <c r="CO369" s="25"/>
      <c r="CP369" s="25"/>
      <c r="CQ369" s="25"/>
      <c r="CR369" s="25"/>
      <c r="CS369" s="25"/>
      <c r="CT369" s="25"/>
      <c r="CU369" s="25"/>
      <c r="CV369" s="25"/>
      <c r="CW369" s="25"/>
      <c r="CX369" s="25"/>
      <c r="CY369" s="25"/>
      <c r="CZ369" s="25"/>
      <c r="DA369" s="25"/>
      <c r="DB369" s="25"/>
      <c r="DC369" s="25"/>
      <c r="DD369" s="25"/>
      <c r="DE369" s="25"/>
      <c r="DF369" s="41" t="str">
        <f t="shared" si="58"/>
        <v/>
      </c>
      <c r="DG369" s="41" t="str">
        <f t="shared" si="62"/>
        <v/>
      </c>
      <c r="DH369" s="41" t="str">
        <f t="shared" si="63"/>
        <v/>
      </c>
      <c r="DI369" s="41" t="str">
        <f t="shared" si="64"/>
        <v/>
      </c>
      <c r="DJ369" s="41" t="str">
        <f t="shared" si="65"/>
        <v/>
      </c>
      <c r="DK369" s="41" t="str">
        <f t="shared" si="66"/>
        <v/>
      </c>
      <c r="DL369" s="41" t="str">
        <f t="shared" si="56"/>
        <v/>
      </c>
      <c r="DM369" s="41" t="str">
        <f t="shared" si="57"/>
        <v/>
      </c>
      <c r="DN369" s="41" t="str">
        <f t="shared" si="59"/>
        <v/>
      </c>
      <c r="DO369" s="41">
        <f t="shared" si="60"/>
        <v>0</v>
      </c>
      <c r="DP369" s="41">
        <f t="shared" si="61"/>
        <v>0</v>
      </c>
      <c r="DQ369" s="11"/>
      <c r="DR369" s="14" t="s">
        <v>1002</v>
      </c>
      <c r="DS369" s="14" t="s">
        <v>1321</v>
      </c>
      <c r="DT369" s="15">
        <v>100015666</v>
      </c>
      <c r="DU369" s="15"/>
      <c r="DV369" s="15">
        <v>577</v>
      </c>
      <c r="DW369" s="15">
        <v>260.05297999999999</v>
      </c>
    </row>
    <row r="370" spans="11:127" x14ac:dyDescent="0.2">
      <c r="K370" s="2"/>
      <c r="L370" s="13">
        <v>1580</v>
      </c>
      <c r="M370" s="46"/>
      <c r="N370" s="46"/>
      <c r="O370" s="14" t="s">
        <v>1339</v>
      </c>
      <c r="P370" s="15" t="s">
        <v>38</v>
      </c>
      <c r="Q370" s="15">
        <v>40406</v>
      </c>
      <c r="R370" s="16" t="s">
        <v>1340</v>
      </c>
      <c r="S370" s="16" t="s">
        <v>1341</v>
      </c>
      <c r="T370" s="17">
        <v>1145</v>
      </c>
      <c r="U370" s="11"/>
      <c r="V370" s="19">
        <v>1.83</v>
      </c>
      <c r="W370" s="22">
        <v>2.42</v>
      </c>
      <c r="X370" s="19">
        <v>1.33</v>
      </c>
      <c r="Y370" s="20"/>
      <c r="Z370" s="20"/>
      <c r="AA370" s="19"/>
      <c r="AB370" s="19">
        <v>1.04</v>
      </c>
      <c r="AC370" s="19">
        <v>1.93</v>
      </c>
      <c r="AD370" s="19">
        <v>0.59</v>
      </c>
      <c r="AE370" s="19">
        <v>1.86</v>
      </c>
      <c r="AF370" s="18">
        <v>0.3</v>
      </c>
      <c r="AG370" s="19">
        <v>2.11</v>
      </c>
      <c r="AH370" s="24">
        <v>1.84</v>
      </c>
      <c r="AI370" s="19">
        <v>0.87</v>
      </c>
      <c r="AJ370" s="19">
        <v>0.87</v>
      </c>
      <c r="AK370" s="18">
        <v>0.47</v>
      </c>
      <c r="AL370" s="19">
        <v>1.2</v>
      </c>
      <c r="AM370" s="19">
        <v>0.69</v>
      </c>
      <c r="AN370" s="19">
        <v>0.64</v>
      </c>
      <c r="AO370" s="19">
        <v>0.57999999999999996</v>
      </c>
      <c r="AP370" s="19">
        <v>0.92</v>
      </c>
      <c r="AQ370" s="19">
        <v>1.23</v>
      </c>
      <c r="AR370" s="24">
        <v>2.2200000000000002</v>
      </c>
      <c r="AS370" s="24">
        <v>2.4900000000000002</v>
      </c>
      <c r="AT370" s="22">
        <v>2.56</v>
      </c>
      <c r="AU370" s="19">
        <v>1.17</v>
      </c>
      <c r="AV370" s="19">
        <v>0.8</v>
      </c>
      <c r="AW370" s="19">
        <v>1.82</v>
      </c>
      <c r="AX370" s="22">
        <v>2.42</v>
      </c>
      <c r="AY370" s="11"/>
      <c r="AZ370" s="25">
        <v>0.1716</v>
      </c>
      <c r="BA370" s="25">
        <v>0.29530000000000001</v>
      </c>
      <c r="BB370" s="25">
        <v>6.0000000000000001E-3</v>
      </c>
      <c r="BC370" s="25">
        <v>0.12509999999999999</v>
      </c>
      <c r="BD370" s="25">
        <v>0.29339999999999999</v>
      </c>
      <c r="BE370" s="25">
        <v>0.93830000000000002</v>
      </c>
      <c r="BF370" s="25">
        <v>1.5E-3</v>
      </c>
      <c r="BG370" s="25">
        <v>7.4000000000000003E-3</v>
      </c>
      <c r="BH370" s="25">
        <v>4.0000000000000001E-3</v>
      </c>
      <c r="BI370" s="25">
        <v>2.9999999999999997E-4</v>
      </c>
      <c r="BJ370" s="25">
        <v>0.4299</v>
      </c>
      <c r="BK370" s="25">
        <v>0.1232</v>
      </c>
      <c r="BL370" s="25">
        <v>0.98109999999999997</v>
      </c>
      <c r="BM370" s="25">
        <v>0.24879999999999999</v>
      </c>
      <c r="BN370" s="25">
        <v>0.1157</v>
      </c>
      <c r="BO370" s="25">
        <v>0.25850000000000001</v>
      </c>
      <c r="BP370" s="25">
        <v>7.6E-3</v>
      </c>
      <c r="BQ370" s="25">
        <v>0.15459999999999999</v>
      </c>
      <c r="BR370" s="25">
        <v>6.4299999999999996E-2</v>
      </c>
      <c r="BS370" s="25">
        <v>0.49</v>
      </c>
      <c r="BT370" s="25">
        <v>0.65939999999999999</v>
      </c>
      <c r="BU370" s="25">
        <v>1.24E-2</v>
      </c>
      <c r="BV370" s="25">
        <v>0.39300000000000002</v>
      </c>
      <c r="BW370" s="25">
        <v>0.51890000000000003</v>
      </c>
      <c r="BX370" s="25">
        <v>0.28039999999999998</v>
      </c>
      <c r="BY370" s="25">
        <v>0.13650000000000001</v>
      </c>
      <c r="BZ370" s="25">
        <v>0.6613</v>
      </c>
      <c r="CA370" s="25">
        <v>0.64080000000000004</v>
      </c>
      <c r="CB370" s="25">
        <v>5.11E-2</v>
      </c>
      <c r="CC370" s="25">
        <v>6.4000000000000001E-2</v>
      </c>
      <c r="CD370" s="25">
        <v>6.4000000000000003E-3</v>
      </c>
      <c r="CE370" s="25">
        <v>0.2392</v>
      </c>
      <c r="CF370" s="25">
        <v>0.86</v>
      </c>
      <c r="CG370" s="25">
        <v>0.17560000000000001</v>
      </c>
      <c r="CH370" s="25">
        <v>1.5299999999999999E-2</v>
      </c>
      <c r="CI370" s="25">
        <v>0.44469999999999998</v>
      </c>
      <c r="CJ370" s="25">
        <v>7.7100000000000002E-2</v>
      </c>
      <c r="CK370" s="25">
        <v>2.01E-2</v>
      </c>
      <c r="CL370" s="25">
        <v>0.18729999999999999</v>
      </c>
      <c r="CM370" s="25">
        <v>3.8899999999999997E-2</v>
      </c>
      <c r="CN370" s="25">
        <v>8.9700000000000002E-2</v>
      </c>
      <c r="CO370" s="25">
        <v>4.8800000000000003E-2</v>
      </c>
      <c r="CP370" s="25">
        <v>0.1106</v>
      </c>
      <c r="CQ370" s="25">
        <v>0.63400000000000001</v>
      </c>
      <c r="CR370" s="25">
        <v>3.0300000000000001E-2</v>
      </c>
      <c r="CS370" s="25">
        <v>0.38229999999999997</v>
      </c>
      <c r="CT370" s="25">
        <v>0.24299999999999999</v>
      </c>
      <c r="CU370" s="25">
        <v>8.2600000000000007E-2</v>
      </c>
      <c r="CV370" s="25">
        <v>0.1338</v>
      </c>
      <c r="CW370" s="25">
        <v>0.44869999999999999</v>
      </c>
      <c r="CX370" s="25">
        <v>0.5343</v>
      </c>
      <c r="CY370" s="25">
        <v>5.8000000000000003E-2</v>
      </c>
      <c r="CZ370" s="25">
        <v>0.57099999999999995</v>
      </c>
      <c r="DA370" s="25">
        <v>3.3000000000000002E-2</v>
      </c>
      <c r="DB370" s="25">
        <v>0.2676</v>
      </c>
      <c r="DC370" s="25">
        <v>0.59770000000000001</v>
      </c>
      <c r="DD370" s="25">
        <v>0.29409999999999997</v>
      </c>
      <c r="DE370" s="25">
        <v>0.15079999999999999</v>
      </c>
      <c r="DF370" s="41" t="str">
        <f t="shared" si="58"/>
        <v/>
      </c>
      <c r="DG370" s="41" t="str">
        <f t="shared" si="62"/>
        <v>up</v>
      </c>
      <c r="DH370" s="41" t="str">
        <f t="shared" si="63"/>
        <v/>
      </c>
      <c r="DI370" s="41" t="str">
        <f t="shared" si="64"/>
        <v>up</v>
      </c>
      <c r="DJ370" s="41" t="str">
        <f t="shared" si="65"/>
        <v/>
      </c>
      <c r="DK370" s="41" t="str">
        <f t="shared" si="66"/>
        <v/>
      </c>
      <c r="DL370" s="41" t="str">
        <f t="shared" si="56"/>
        <v/>
      </c>
      <c r="DM370" s="41" t="str">
        <f t="shared" si="57"/>
        <v/>
      </c>
      <c r="DN370" s="41">
        <f t="shared" si="59"/>
        <v>1</v>
      </c>
      <c r="DO370" s="41">
        <f t="shared" si="60"/>
        <v>0</v>
      </c>
      <c r="DP370" s="41">
        <f t="shared" si="61"/>
        <v>2</v>
      </c>
      <c r="DQ370" s="11"/>
      <c r="DR370" s="14" t="s">
        <v>1002</v>
      </c>
      <c r="DS370" s="14" t="s">
        <v>1321</v>
      </c>
      <c r="DT370" s="15">
        <v>100003397</v>
      </c>
      <c r="DU370" s="15" t="s">
        <v>1342</v>
      </c>
      <c r="DV370" s="15">
        <v>2100</v>
      </c>
      <c r="DW370" s="15">
        <v>76.075689999999994</v>
      </c>
    </row>
    <row r="371" spans="11:127" x14ac:dyDescent="0.2">
      <c r="K371" s="2"/>
      <c r="L371" s="13">
        <v>1581</v>
      </c>
      <c r="M371" s="46"/>
      <c r="N371" s="46"/>
      <c r="O371" s="14" t="s">
        <v>1343</v>
      </c>
      <c r="P371" s="15" t="s">
        <v>62</v>
      </c>
      <c r="Q371" s="15">
        <v>47155</v>
      </c>
      <c r="R371" s="14"/>
      <c r="S371" s="14"/>
      <c r="T371" s="17">
        <v>167572</v>
      </c>
      <c r="U371" s="11"/>
      <c r="V371" s="19">
        <v>0.74</v>
      </c>
      <c r="W371" s="19">
        <v>0.74</v>
      </c>
      <c r="X371" s="19">
        <v>1.01</v>
      </c>
      <c r="Y371" s="20"/>
      <c r="Z371" s="20"/>
      <c r="AA371" s="19"/>
      <c r="AB371" s="19">
        <v>0.04</v>
      </c>
      <c r="AC371" s="19">
        <v>7.0000000000000007E-2</v>
      </c>
      <c r="AD371" s="19">
        <v>0.11</v>
      </c>
      <c r="AE371" s="19">
        <v>1.54</v>
      </c>
      <c r="AF371" s="19">
        <v>1.64</v>
      </c>
      <c r="AG371" s="19">
        <v>0.79</v>
      </c>
      <c r="AH371" s="24">
        <v>2.73</v>
      </c>
      <c r="AI371" s="22">
        <v>3.48</v>
      </c>
      <c r="AJ371" s="22">
        <v>3.45</v>
      </c>
      <c r="AK371" s="19">
        <v>1.28</v>
      </c>
      <c r="AL371" s="19">
        <v>1.1000000000000001</v>
      </c>
      <c r="AM371" s="19">
        <v>2.2000000000000002</v>
      </c>
      <c r="AN371" s="24">
        <v>2.08</v>
      </c>
      <c r="AO371" s="19">
        <v>2.0099999999999998</v>
      </c>
      <c r="AP371" s="19">
        <v>0.94</v>
      </c>
      <c r="AQ371" s="18">
        <v>0.02</v>
      </c>
      <c r="AR371" s="18">
        <v>0.04</v>
      </c>
      <c r="AS371" s="23">
        <v>0.42</v>
      </c>
      <c r="AT371" s="19">
        <v>0.99</v>
      </c>
      <c r="AU371" s="19">
        <v>0.95</v>
      </c>
      <c r="AV371" s="19">
        <v>1.29</v>
      </c>
      <c r="AW371" s="19">
        <v>0.74</v>
      </c>
      <c r="AX371" s="19">
        <v>0.74</v>
      </c>
      <c r="AY371" s="11"/>
      <c r="AZ371" s="25">
        <v>0.27489999999999998</v>
      </c>
      <c r="BA371" s="25">
        <v>0.35270000000000001</v>
      </c>
      <c r="BB371" s="25">
        <v>0.30449999999999999</v>
      </c>
      <c r="BC371" s="25">
        <v>0.67320000000000002</v>
      </c>
      <c r="BD371" s="25">
        <v>0.86240000000000006</v>
      </c>
      <c r="BE371" s="25">
        <v>0.94879999999999998</v>
      </c>
      <c r="BF371" s="25">
        <v>2.3900000000000001E-2</v>
      </c>
      <c r="BG371" s="25">
        <v>4.3999999999999997E-2</v>
      </c>
      <c r="BH371" s="25">
        <v>4.8999999999999998E-3</v>
      </c>
      <c r="BI371" s="25">
        <v>4.0000000000000002E-4</v>
      </c>
      <c r="BJ371" s="25">
        <v>0.49330000000000002</v>
      </c>
      <c r="BK371" s="25">
        <v>0.13420000000000001</v>
      </c>
      <c r="BL371" s="25">
        <v>0.13109999999999999</v>
      </c>
      <c r="BM371" s="25">
        <v>0.436</v>
      </c>
      <c r="BN371" s="25">
        <v>0.83919999999999995</v>
      </c>
      <c r="BO371" s="25">
        <v>0.4582</v>
      </c>
      <c r="BP371" s="25">
        <v>0.3271</v>
      </c>
      <c r="BQ371" s="25">
        <v>0.65849999999999997</v>
      </c>
      <c r="BR371" s="25">
        <v>6.9400000000000003E-2</v>
      </c>
      <c r="BS371" s="25">
        <v>2.29E-2</v>
      </c>
      <c r="BT371" s="25">
        <v>2.5399999999999999E-2</v>
      </c>
      <c r="BU371" s="25">
        <v>0.62870000000000004</v>
      </c>
      <c r="BV371" s="25">
        <v>0.72230000000000005</v>
      </c>
      <c r="BW371" s="25">
        <v>0.12470000000000001</v>
      </c>
      <c r="BX371" s="25">
        <v>7.2400000000000006E-2</v>
      </c>
      <c r="BY371" s="25">
        <v>0.23480000000000001</v>
      </c>
      <c r="BZ371" s="25">
        <v>0.78680000000000005</v>
      </c>
      <c r="CA371" s="25">
        <v>5.7000000000000002E-3</v>
      </c>
      <c r="CB371" s="25">
        <v>2.86E-2</v>
      </c>
      <c r="CC371" s="25">
        <v>7.9500000000000001E-2</v>
      </c>
      <c r="CD371" s="25">
        <v>0.72330000000000005</v>
      </c>
      <c r="CE371" s="25">
        <v>0.81340000000000001</v>
      </c>
      <c r="CF371" s="25">
        <v>0.9224</v>
      </c>
      <c r="CG371" s="25">
        <v>0.4627</v>
      </c>
      <c r="CH371" s="25">
        <v>0.53849999999999998</v>
      </c>
      <c r="CI371" s="25">
        <v>0.12230000000000001</v>
      </c>
      <c r="CJ371" s="25">
        <v>0.1198</v>
      </c>
      <c r="CK371" s="25">
        <v>0.1065</v>
      </c>
      <c r="CL371" s="25">
        <v>0.27889999999999998</v>
      </c>
      <c r="CM371" s="25">
        <v>0.46700000000000003</v>
      </c>
      <c r="CN371" s="25">
        <v>0.24690000000000001</v>
      </c>
      <c r="CO371" s="25">
        <v>5.1299999999999998E-2</v>
      </c>
      <c r="CP371" s="25">
        <v>8.9999999999999993E-3</v>
      </c>
      <c r="CQ371" s="25">
        <v>0.1178</v>
      </c>
      <c r="CR371" s="25">
        <v>0.36470000000000002</v>
      </c>
      <c r="CS371" s="25">
        <v>0.51719999999999999</v>
      </c>
      <c r="CT371" s="25">
        <v>8.6900000000000005E-2</v>
      </c>
      <c r="CU371" s="25">
        <v>2.6599999999999999E-2</v>
      </c>
      <c r="CV371" s="25">
        <v>0.19109999999999999</v>
      </c>
      <c r="CW371" s="25">
        <v>0.49209999999999998</v>
      </c>
      <c r="CX371" s="25">
        <v>6.2700000000000006E-2</v>
      </c>
      <c r="CY371" s="25">
        <v>4.2299999999999997E-2</v>
      </c>
      <c r="CZ371" s="25">
        <v>0.57099999999999995</v>
      </c>
      <c r="DA371" s="25">
        <v>0.3594</v>
      </c>
      <c r="DB371" s="25">
        <v>0.49099999999999999</v>
      </c>
      <c r="DC371" s="25">
        <v>0.60399999999999998</v>
      </c>
      <c r="DD371" s="25">
        <v>0.4158</v>
      </c>
      <c r="DE371" s="25">
        <v>0.9204</v>
      </c>
      <c r="DF371" s="41" t="str">
        <f t="shared" si="58"/>
        <v>down</v>
      </c>
      <c r="DG371" s="41" t="str">
        <f t="shared" si="62"/>
        <v>down</v>
      </c>
      <c r="DH371" s="41" t="str">
        <f t="shared" si="63"/>
        <v/>
      </c>
      <c r="DI371" s="41" t="str">
        <f t="shared" si="64"/>
        <v/>
      </c>
      <c r="DJ371" s="41" t="str">
        <f t="shared" si="65"/>
        <v/>
      </c>
      <c r="DK371" s="41" t="str">
        <f t="shared" si="66"/>
        <v/>
      </c>
      <c r="DL371" s="41" t="str">
        <f t="shared" si="56"/>
        <v/>
      </c>
      <c r="DM371" s="41" t="str">
        <f t="shared" si="57"/>
        <v/>
      </c>
      <c r="DN371" s="41">
        <f t="shared" si="59"/>
        <v>1</v>
      </c>
      <c r="DO371" s="41">
        <f t="shared" si="60"/>
        <v>2</v>
      </c>
      <c r="DP371" s="41">
        <f t="shared" si="61"/>
        <v>2</v>
      </c>
      <c r="DQ371" s="11"/>
      <c r="DR371" s="14" t="s">
        <v>1002</v>
      </c>
      <c r="DS371" s="14" t="s">
        <v>1321</v>
      </c>
      <c r="DT371" s="15">
        <v>100001621</v>
      </c>
      <c r="DU371" s="15" t="s">
        <v>1344</v>
      </c>
      <c r="DV371" s="15">
        <v>3850</v>
      </c>
      <c r="DW371" s="15">
        <v>333.05921999999998</v>
      </c>
    </row>
    <row r="372" spans="11:127" x14ac:dyDescent="0.2">
      <c r="K372" s="2"/>
      <c r="L372" s="13">
        <v>1582</v>
      </c>
      <c r="M372" s="46"/>
      <c r="N372" s="46"/>
      <c r="O372" s="14" t="s">
        <v>1345</v>
      </c>
      <c r="P372" s="15" t="s">
        <v>1226</v>
      </c>
      <c r="Q372" s="15">
        <v>19130</v>
      </c>
      <c r="R372" s="16" t="s">
        <v>1346</v>
      </c>
      <c r="S372" s="16" t="s">
        <v>1347</v>
      </c>
      <c r="T372" s="17">
        <v>452110</v>
      </c>
      <c r="U372" s="11"/>
      <c r="V372" s="19">
        <v>0.81</v>
      </c>
      <c r="W372" s="19">
        <v>1.85</v>
      </c>
      <c r="X372" s="19">
        <v>2.2999999999999998</v>
      </c>
      <c r="Y372" s="21"/>
      <c r="Z372" s="20"/>
      <c r="AA372" s="19"/>
      <c r="AB372" s="19">
        <v>1.8</v>
      </c>
      <c r="AC372" s="19">
        <v>1.34</v>
      </c>
      <c r="AD372" s="19">
        <v>1.4</v>
      </c>
      <c r="AE372" s="19">
        <v>0.74</v>
      </c>
      <c r="AF372" s="19">
        <v>1.04</v>
      </c>
      <c r="AG372" s="22">
        <v>4.0199999999999996</v>
      </c>
      <c r="AH372" s="22">
        <v>3.94</v>
      </c>
      <c r="AI372" s="22">
        <v>4.63</v>
      </c>
      <c r="AJ372" s="19">
        <v>0.98</v>
      </c>
      <c r="AK372" s="19">
        <v>1.18</v>
      </c>
      <c r="AL372" s="22">
        <v>10.02</v>
      </c>
      <c r="AM372" s="22">
        <v>7.42</v>
      </c>
      <c r="AN372" s="22">
        <v>15.6</v>
      </c>
      <c r="AO372" s="19">
        <v>0.74</v>
      </c>
      <c r="AP372" s="19">
        <v>2.1</v>
      </c>
      <c r="AQ372" s="18">
        <v>0.24</v>
      </c>
      <c r="AR372" s="18">
        <v>0.17</v>
      </c>
      <c r="AS372" s="19">
        <v>0.54</v>
      </c>
      <c r="AT372" s="19">
        <v>0.93</v>
      </c>
      <c r="AU372" s="19">
        <v>0.72</v>
      </c>
      <c r="AV372" s="19">
        <v>0.92</v>
      </c>
      <c r="AW372" s="19">
        <v>0.81</v>
      </c>
      <c r="AX372" s="19">
        <v>1.85</v>
      </c>
      <c r="AY372" s="11"/>
      <c r="AZ372" s="25">
        <v>0.57140000000000002</v>
      </c>
      <c r="BA372" s="25">
        <v>0.46479999999999999</v>
      </c>
      <c r="BB372" s="25">
        <v>0.38600000000000001</v>
      </c>
      <c r="BC372" s="25">
        <v>0.77200000000000002</v>
      </c>
      <c r="BD372" s="25">
        <v>0.19089999999999999</v>
      </c>
      <c r="BE372" s="25">
        <v>0.93830000000000002</v>
      </c>
      <c r="BF372" s="25">
        <v>6.3600000000000004E-2</v>
      </c>
      <c r="BG372" s="25">
        <v>7.4099999999999999E-2</v>
      </c>
      <c r="BH372" s="25">
        <v>3.6399999999999999E-6</v>
      </c>
      <c r="BI372" s="25">
        <v>4.8400000000000005E-7</v>
      </c>
      <c r="BJ372" s="25">
        <v>0.22589999999999999</v>
      </c>
      <c r="BK372" s="25">
        <v>8.2000000000000003E-2</v>
      </c>
      <c r="BL372" s="25">
        <v>0.13789999999999999</v>
      </c>
      <c r="BM372" s="25">
        <v>0.2051</v>
      </c>
      <c r="BN372" s="25">
        <v>0.19520000000000001</v>
      </c>
      <c r="BO372" s="25">
        <v>0.82450000000000001</v>
      </c>
      <c r="BP372" s="25">
        <v>0.97719999999999996</v>
      </c>
      <c r="BQ372" s="25">
        <v>2.9100000000000001E-2</v>
      </c>
      <c r="BR372" s="25">
        <v>1.7600000000000001E-2</v>
      </c>
      <c r="BS372" s="25">
        <v>7.0000000000000001E-3</v>
      </c>
      <c r="BT372" s="25">
        <v>0.83819999999999995</v>
      </c>
      <c r="BU372" s="25">
        <v>0.72740000000000005</v>
      </c>
      <c r="BV372" s="25">
        <v>3.1300000000000002E-5</v>
      </c>
      <c r="BW372" s="25">
        <v>5.0000000000000001E-4</v>
      </c>
      <c r="BX372" s="25">
        <v>3.9899999999999999E-6</v>
      </c>
      <c r="BY372" s="25">
        <v>0.42480000000000001</v>
      </c>
      <c r="BZ372" s="25">
        <v>0.1739</v>
      </c>
      <c r="CA372" s="25">
        <v>4.5999999999999999E-2</v>
      </c>
      <c r="CB372" s="25">
        <v>7.1000000000000004E-3</v>
      </c>
      <c r="CC372" s="25">
        <v>0.19639999999999999</v>
      </c>
      <c r="CD372" s="25">
        <v>0.83199999999999996</v>
      </c>
      <c r="CE372" s="25">
        <v>0.38319999999999999</v>
      </c>
      <c r="CF372" s="25">
        <v>0.71430000000000005</v>
      </c>
      <c r="CG372" s="25">
        <v>0.5796</v>
      </c>
      <c r="CH372" s="25">
        <v>0.33129999999999998</v>
      </c>
      <c r="CI372" s="25">
        <v>0.1265</v>
      </c>
      <c r="CJ372" s="25">
        <v>6.6699999999999995E-2</v>
      </c>
      <c r="CK372" s="25">
        <v>3.1600000000000003E-2</v>
      </c>
      <c r="CL372" s="25">
        <v>0.40889999999999999</v>
      </c>
      <c r="CM372" s="25">
        <v>0.71519999999999995</v>
      </c>
      <c r="CN372" s="25">
        <v>2.7799999999999998E-2</v>
      </c>
      <c r="CO372" s="25">
        <v>1.84E-2</v>
      </c>
      <c r="CP372" s="25">
        <v>3.3E-3</v>
      </c>
      <c r="CQ372" s="25">
        <v>0.7016</v>
      </c>
      <c r="CR372" s="25">
        <v>0.39300000000000002</v>
      </c>
      <c r="CS372" s="25">
        <v>2.3999999999999998E-3</v>
      </c>
      <c r="CT372" s="25">
        <v>1.8E-3</v>
      </c>
      <c r="CU372" s="25">
        <v>1.22E-5</v>
      </c>
      <c r="CV372" s="25">
        <v>0.28210000000000002</v>
      </c>
      <c r="CW372" s="25">
        <v>0.20469999999999999</v>
      </c>
      <c r="CX372" s="25">
        <v>0.17150000000000001</v>
      </c>
      <c r="CY372" s="25">
        <v>1.72E-2</v>
      </c>
      <c r="CZ372" s="25">
        <v>0.84109999999999996</v>
      </c>
      <c r="DA372" s="25">
        <v>0.38119999999999998</v>
      </c>
      <c r="DB372" s="25">
        <v>0.33889999999999998</v>
      </c>
      <c r="DC372" s="25">
        <v>0.56169999999999998</v>
      </c>
      <c r="DD372" s="25">
        <v>0.44969999999999999</v>
      </c>
      <c r="DE372" s="25">
        <v>0.76129999999999998</v>
      </c>
      <c r="DF372" s="41" t="str">
        <f t="shared" si="58"/>
        <v/>
      </c>
      <c r="DG372" s="41" t="str">
        <f t="shared" si="62"/>
        <v>down</v>
      </c>
      <c r="DH372" s="41" t="str">
        <f t="shared" si="63"/>
        <v/>
      </c>
      <c r="DI372" s="41" t="str">
        <f t="shared" si="64"/>
        <v/>
      </c>
      <c r="DJ372" s="41" t="str">
        <f t="shared" si="65"/>
        <v/>
      </c>
      <c r="DK372" s="41" t="str">
        <f t="shared" si="66"/>
        <v/>
      </c>
      <c r="DL372" s="41" t="str">
        <f t="shared" si="56"/>
        <v/>
      </c>
      <c r="DM372" s="41" t="str">
        <f t="shared" si="57"/>
        <v/>
      </c>
      <c r="DN372" s="41">
        <f t="shared" si="59"/>
        <v>1</v>
      </c>
      <c r="DO372" s="41">
        <f t="shared" si="60"/>
        <v>1</v>
      </c>
      <c r="DP372" s="41">
        <f t="shared" si="61"/>
        <v>1</v>
      </c>
      <c r="DQ372" s="11"/>
      <c r="DR372" s="14" t="s">
        <v>1002</v>
      </c>
      <c r="DS372" s="14" t="s">
        <v>1321</v>
      </c>
      <c r="DT372" s="15">
        <v>100000657</v>
      </c>
      <c r="DU372" s="15" t="s">
        <v>1348</v>
      </c>
      <c r="DV372" s="15">
        <v>2365</v>
      </c>
      <c r="DW372" s="15">
        <v>734.56943999999999</v>
      </c>
    </row>
    <row r="373" spans="11:127" x14ac:dyDescent="0.2">
      <c r="K373" s="2"/>
      <c r="L373" s="13">
        <v>1588</v>
      </c>
      <c r="M373" s="46"/>
      <c r="N373" s="46"/>
      <c r="O373" s="14" t="s">
        <v>1349</v>
      </c>
      <c r="P373" s="15" t="s">
        <v>1226</v>
      </c>
      <c r="Q373" s="15">
        <v>52461</v>
      </c>
      <c r="R373" s="14"/>
      <c r="S373" s="16" t="s">
        <v>1350</v>
      </c>
      <c r="T373" s="17">
        <v>6436017</v>
      </c>
      <c r="U373" s="11"/>
      <c r="V373" s="19">
        <v>0.49</v>
      </c>
      <c r="W373" s="19">
        <v>0.84</v>
      </c>
      <c r="X373" s="19">
        <v>1.69</v>
      </c>
      <c r="Y373" s="20"/>
      <c r="Z373" s="20"/>
      <c r="AA373" s="19"/>
      <c r="AB373" s="19">
        <v>1.57</v>
      </c>
      <c r="AC373" s="24">
        <v>2.82</v>
      </c>
      <c r="AD373" s="22">
        <v>3.19</v>
      </c>
      <c r="AE373" s="19">
        <v>1.8</v>
      </c>
      <c r="AF373" s="19">
        <v>1.1299999999999999</v>
      </c>
      <c r="AG373" s="22">
        <v>12.42</v>
      </c>
      <c r="AH373" s="19">
        <v>4.0599999999999996</v>
      </c>
      <c r="AI373" s="22">
        <v>17.600000000000001</v>
      </c>
      <c r="AJ373" s="19">
        <v>0.33</v>
      </c>
      <c r="AK373" s="19">
        <v>4.33</v>
      </c>
      <c r="AL373" s="22">
        <v>25.6</v>
      </c>
      <c r="AM373" s="22">
        <v>44.13</v>
      </c>
      <c r="AN373" s="22">
        <v>48.58</v>
      </c>
      <c r="AO373" s="19">
        <v>1.72</v>
      </c>
      <c r="AP373" s="19">
        <v>1.1000000000000001</v>
      </c>
      <c r="AQ373" s="23">
        <v>0.09</v>
      </c>
      <c r="AR373" s="18">
        <v>0.06</v>
      </c>
      <c r="AS373" s="19">
        <v>0.71</v>
      </c>
      <c r="AT373" s="19">
        <v>0.9</v>
      </c>
      <c r="AU373" s="18">
        <v>0.13</v>
      </c>
      <c r="AV373" s="19">
        <v>0.86</v>
      </c>
      <c r="AW373" s="19">
        <v>0.49</v>
      </c>
      <c r="AX373" s="19">
        <v>0.84</v>
      </c>
      <c r="AY373" s="11"/>
      <c r="AZ373" s="25">
        <v>0.41020000000000001</v>
      </c>
      <c r="BA373" s="25">
        <v>0.41060000000000002</v>
      </c>
      <c r="BB373" s="25">
        <v>0.87539999999999996</v>
      </c>
      <c r="BC373" s="25">
        <v>0.995</v>
      </c>
      <c r="BD373" s="25">
        <v>0.25240000000000001</v>
      </c>
      <c r="BE373" s="25">
        <v>0.93830000000000002</v>
      </c>
      <c r="BF373" s="25">
        <v>2.4799999999999999E-2</v>
      </c>
      <c r="BG373" s="25">
        <v>4.5499999999999999E-2</v>
      </c>
      <c r="BH373" s="25">
        <v>3.3799999999999998E-6</v>
      </c>
      <c r="BI373" s="25">
        <v>4.5400000000000002E-7</v>
      </c>
      <c r="BJ373" s="25">
        <v>0.44940000000000002</v>
      </c>
      <c r="BK373" s="25">
        <v>0.12620000000000001</v>
      </c>
      <c r="BL373" s="25">
        <v>0.16270000000000001</v>
      </c>
      <c r="BM373" s="25">
        <v>7.5600000000000001E-2</v>
      </c>
      <c r="BN373" s="25">
        <v>4.3999999999999997E-2</v>
      </c>
      <c r="BO373" s="25">
        <v>0.6946</v>
      </c>
      <c r="BP373" s="25">
        <v>0.80359999999999998</v>
      </c>
      <c r="BQ373" s="25">
        <v>9.7000000000000003E-3</v>
      </c>
      <c r="BR373" s="25">
        <v>0.15629999999999999</v>
      </c>
      <c r="BS373" s="25">
        <v>5.1999999999999998E-3</v>
      </c>
      <c r="BT373" s="25">
        <v>0.22159999999999999</v>
      </c>
      <c r="BU373" s="25">
        <v>0.1472</v>
      </c>
      <c r="BV373" s="25">
        <v>1E-4</v>
      </c>
      <c r="BW373" s="25">
        <v>5.0000000000000001E-4</v>
      </c>
      <c r="BX373" s="25">
        <v>3.4400000000000003E-5</v>
      </c>
      <c r="BY373" s="25">
        <v>0.70920000000000005</v>
      </c>
      <c r="BZ373" s="25">
        <v>0.44379999999999997</v>
      </c>
      <c r="CA373" s="25">
        <v>7.3999999999999996E-2</v>
      </c>
      <c r="CB373" s="25">
        <v>2.7900000000000001E-2</v>
      </c>
      <c r="CC373" s="25">
        <v>0.57679999999999998</v>
      </c>
      <c r="CD373" s="25">
        <v>0.67989999999999995</v>
      </c>
      <c r="CE373" s="25">
        <v>3.2399999999999998E-2</v>
      </c>
      <c r="CF373" s="25">
        <v>0.72409999999999997</v>
      </c>
      <c r="CG373" s="25">
        <v>0.33489999999999998</v>
      </c>
      <c r="CH373" s="25">
        <v>0.86829999999999996</v>
      </c>
      <c r="CI373" s="25">
        <v>0.13969999999999999</v>
      </c>
      <c r="CJ373" s="25">
        <v>2.8799999999999999E-2</v>
      </c>
      <c r="CK373" s="25">
        <v>8.9999999999999993E-3</v>
      </c>
      <c r="CL373" s="25">
        <v>0.36659999999999998</v>
      </c>
      <c r="CM373" s="25">
        <v>0.66890000000000005</v>
      </c>
      <c r="CN373" s="25">
        <v>1.5900000000000001E-2</v>
      </c>
      <c r="CO373" s="25">
        <v>9.6000000000000002E-2</v>
      </c>
      <c r="CP373" s="25">
        <v>2.5000000000000001E-3</v>
      </c>
      <c r="CQ373" s="25">
        <v>0.43099999999999999</v>
      </c>
      <c r="CR373" s="25">
        <v>0.16089999999999999</v>
      </c>
      <c r="CS373" s="25">
        <v>5.3E-3</v>
      </c>
      <c r="CT373" s="25">
        <v>1.8E-3</v>
      </c>
      <c r="CU373" s="25">
        <v>6.6799999999999997E-5</v>
      </c>
      <c r="CV373" s="25">
        <v>0.39589999999999997</v>
      </c>
      <c r="CW373" s="25">
        <v>0.36880000000000002</v>
      </c>
      <c r="CX373" s="25">
        <v>0.2172</v>
      </c>
      <c r="CY373" s="25">
        <v>4.1599999999999998E-2</v>
      </c>
      <c r="CZ373" s="25">
        <v>0.99850000000000005</v>
      </c>
      <c r="DA373" s="25">
        <v>0.3533</v>
      </c>
      <c r="DB373" s="25">
        <v>9.5100000000000004E-2</v>
      </c>
      <c r="DC373" s="25">
        <v>0.5625</v>
      </c>
      <c r="DD373" s="25">
        <v>0.37759999999999999</v>
      </c>
      <c r="DE373" s="25">
        <v>0.99119999999999997</v>
      </c>
      <c r="DF373" s="41" t="str">
        <f t="shared" si="58"/>
        <v/>
      </c>
      <c r="DG373" s="41" t="str">
        <f t="shared" si="62"/>
        <v>down</v>
      </c>
      <c r="DH373" s="41" t="str">
        <f t="shared" si="63"/>
        <v/>
      </c>
      <c r="DI373" s="41" t="str">
        <f t="shared" si="64"/>
        <v/>
      </c>
      <c r="DJ373" s="41" t="str">
        <f t="shared" si="65"/>
        <v>down</v>
      </c>
      <c r="DK373" s="41" t="str">
        <f t="shared" si="66"/>
        <v/>
      </c>
      <c r="DL373" s="41" t="str">
        <f t="shared" si="56"/>
        <v/>
      </c>
      <c r="DM373" s="41" t="str">
        <f t="shared" si="57"/>
        <v/>
      </c>
      <c r="DN373" s="41">
        <f t="shared" si="59"/>
        <v>1</v>
      </c>
      <c r="DO373" s="41">
        <f t="shared" si="60"/>
        <v>2</v>
      </c>
      <c r="DP373" s="41">
        <f t="shared" si="61"/>
        <v>2</v>
      </c>
      <c r="DQ373" s="11"/>
      <c r="DR373" s="14" t="s">
        <v>1002</v>
      </c>
      <c r="DS373" s="14" t="s">
        <v>1321</v>
      </c>
      <c r="DT373" s="15">
        <v>1539</v>
      </c>
      <c r="DU373" s="15" t="s">
        <v>1351</v>
      </c>
      <c r="DV373" s="15">
        <v>2358</v>
      </c>
      <c r="DW373" s="15">
        <v>760.58509000000004</v>
      </c>
    </row>
    <row r="374" spans="11:127" x14ac:dyDescent="0.2">
      <c r="K374" s="2"/>
      <c r="L374" s="13">
        <v>1589</v>
      </c>
      <c r="M374" s="46"/>
      <c r="N374" s="46"/>
      <c r="O374" s="14" t="s">
        <v>1352</v>
      </c>
      <c r="P374" s="15" t="s">
        <v>1226</v>
      </c>
      <c r="Q374" s="15">
        <v>42446</v>
      </c>
      <c r="R374" s="14"/>
      <c r="S374" s="16" t="s">
        <v>1353</v>
      </c>
      <c r="T374" s="17">
        <v>5287971</v>
      </c>
      <c r="U374" s="11"/>
      <c r="V374" s="19">
        <v>0.56000000000000005</v>
      </c>
      <c r="W374" s="19">
        <v>0.99</v>
      </c>
      <c r="X374" s="19">
        <v>1.77</v>
      </c>
      <c r="Y374" s="20"/>
      <c r="Z374" s="20"/>
      <c r="AA374" s="19"/>
      <c r="AB374" s="19">
        <v>1.24</v>
      </c>
      <c r="AC374" s="19">
        <v>1.85</v>
      </c>
      <c r="AD374" s="19">
        <v>1.85</v>
      </c>
      <c r="AE374" s="19">
        <v>1.5</v>
      </c>
      <c r="AF374" s="19">
        <v>1</v>
      </c>
      <c r="AG374" s="22">
        <v>11.59</v>
      </c>
      <c r="AH374" s="19">
        <v>2.33</v>
      </c>
      <c r="AI374" s="22">
        <v>12.6</v>
      </c>
      <c r="AJ374" s="19">
        <v>0.2</v>
      </c>
      <c r="AK374" s="19">
        <v>5.4</v>
      </c>
      <c r="AL374" s="22">
        <v>18.54</v>
      </c>
      <c r="AM374" s="22">
        <v>23.75</v>
      </c>
      <c r="AN374" s="22">
        <v>30.14</v>
      </c>
      <c r="AO374" s="19">
        <v>1.28</v>
      </c>
      <c r="AP374" s="19">
        <v>1.27</v>
      </c>
      <c r="AQ374" s="23">
        <v>0.08</v>
      </c>
      <c r="AR374" s="18">
        <v>0.06</v>
      </c>
      <c r="AS374" s="19">
        <v>0.77</v>
      </c>
      <c r="AT374" s="19">
        <v>0.91</v>
      </c>
      <c r="AU374" s="18">
        <v>0.1</v>
      </c>
      <c r="AV374" s="19">
        <v>0.77</v>
      </c>
      <c r="AW374" s="19">
        <v>0.56000000000000005</v>
      </c>
      <c r="AX374" s="19">
        <v>0.99</v>
      </c>
      <c r="AY374" s="11"/>
      <c r="AZ374" s="25">
        <v>0.42980000000000002</v>
      </c>
      <c r="BA374" s="25">
        <v>0.42199999999999999</v>
      </c>
      <c r="BB374" s="25">
        <v>0.88490000000000002</v>
      </c>
      <c r="BC374" s="25">
        <v>0.995</v>
      </c>
      <c r="BD374" s="25">
        <v>0.31069999999999998</v>
      </c>
      <c r="BE374" s="25">
        <v>0.93830000000000002</v>
      </c>
      <c r="BF374" s="25">
        <v>3.39E-2</v>
      </c>
      <c r="BG374" s="25">
        <v>5.2999999999999999E-2</v>
      </c>
      <c r="BH374" s="25">
        <v>2.0000000000000001E-4</v>
      </c>
      <c r="BI374" s="25">
        <v>2.3600000000000001E-5</v>
      </c>
      <c r="BJ374" s="25">
        <v>0.48060000000000003</v>
      </c>
      <c r="BK374" s="25">
        <v>0.13239999999999999</v>
      </c>
      <c r="BL374" s="25">
        <v>0.31869999999999998</v>
      </c>
      <c r="BM374" s="25">
        <v>0.25040000000000001</v>
      </c>
      <c r="BN374" s="25">
        <v>0.2006</v>
      </c>
      <c r="BO374" s="25">
        <v>0.87719999999999998</v>
      </c>
      <c r="BP374" s="25">
        <v>0.89419999999999999</v>
      </c>
      <c r="BQ374" s="25">
        <v>2.7699999999999999E-2</v>
      </c>
      <c r="BR374" s="25">
        <v>0.39129999999999998</v>
      </c>
      <c r="BS374" s="25">
        <v>3.49E-2</v>
      </c>
      <c r="BT374" s="25">
        <v>0.16869999999999999</v>
      </c>
      <c r="BU374" s="25">
        <v>0.20019999999999999</v>
      </c>
      <c r="BV374" s="25">
        <v>4.0000000000000002E-4</v>
      </c>
      <c r="BW374" s="25">
        <v>6.1000000000000004E-3</v>
      </c>
      <c r="BX374" s="25">
        <v>4.0000000000000002E-4</v>
      </c>
      <c r="BY374" s="25">
        <v>0.37040000000000001</v>
      </c>
      <c r="BZ374" s="25">
        <v>0.36990000000000001</v>
      </c>
      <c r="CA374" s="25">
        <v>7.8700000000000006E-2</v>
      </c>
      <c r="CB374" s="25">
        <v>2.5399999999999999E-2</v>
      </c>
      <c r="CC374" s="25">
        <v>0.5927</v>
      </c>
      <c r="CD374" s="25">
        <v>0.65790000000000004</v>
      </c>
      <c r="CE374" s="25">
        <v>4.1200000000000001E-2</v>
      </c>
      <c r="CF374" s="25">
        <v>0.54239999999999999</v>
      </c>
      <c r="CG374" s="25">
        <v>0.35899999999999999</v>
      </c>
      <c r="CH374" s="25">
        <v>0.87549999999999994</v>
      </c>
      <c r="CI374" s="25">
        <v>0.21740000000000001</v>
      </c>
      <c r="CJ374" s="25">
        <v>7.7399999999999997E-2</v>
      </c>
      <c r="CK374" s="25">
        <v>3.2099999999999997E-2</v>
      </c>
      <c r="CL374" s="25">
        <v>0.4244</v>
      </c>
      <c r="CM374" s="25">
        <v>0.69310000000000005</v>
      </c>
      <c r="CN374" s="25">
        <v>2.69E-2</v>
      </c>
      <c r="CO374" s="25">
        <v>0.1825</v>
      </c>
      <c r="CP374" s="25">
        <v>1.2500000000000001E-2</v>
      </c>
      <c r="CQ374" s="25">
        <v>0.38500000000000001</v>
      </c>
      <c r="CR374" s="25">
        <v>0.18579999999999999</v>
      </c>
      <c r="CS374" s="25">
        <v>8.0000000000000002E-3</v>
      </c>
      <c r="CT374" s="25">
        <v>9.5999999999999992E-3</v>
      </c>
      <c r="CU374" s="25">
        <v>4.0000000000000002E-4</v>
      </c>
      <c r="CV374" s="25">
        <v>0.2555</v>
      </c>
      <c r="CW374" s="25">
        <v>0.33329999999999999</v>
      </c>
      <c r="CX374" s="25">
        <v>0.21909999999999999</v>
      </c>
      <c r="CY374" s="25">
        <v>3.95E-2</v>
      </c>
      <c r="CZ374" s="25">
        <v>0.99850000000000005</v>
      </c>
      <c r="DA374" s="25">
        <v>0.35</v>
      </c>
      <c r="DB374" s="25">
        <v>0.1053</v>
      </c>
      <c r="DC374" s="25">
        <v>0.50800000000000001</v>
      </c>
      <c r="DD374" s="25">
        <v>0.3886</v>
      </c>
      <c r="DE374" s="25">
        <v>0.99119999999999997</v>
      </c>
      <c r="DF374" s="41" t="str">
        <f t="shared" si="58"/>
        <v/>
      </c>
      <c r="DG374" s="41" t="str">
        <f t="shared" si="62"/>
        <v>down</v>
      </c>
      <c r="DH374" s="41" t="str">
        <f t="shared" si="63"/>
        <v/>
      </c>
      <c r="DI374" s="41" t="str">
        <f t="shared" si="64"/>
        <v/>
      </c>
      <c r="DJ374" s="41" t="str">
        <f t="shared" si="65"/>
        <v/>
      </c>
      <c r="DK374" s="41" t="str">
        <f t="shared" si="66"/>
        <v/>
      </c>
      <c r="DL374" s="41" t="str">
        <f t="shared" si="56"/>
        <v/>
      </c>
      <c r="DM374" s="41" t="str">
        <f t="shared" si="57"/>
        <v/>
      </c>
      <c r="DN374" s="41">
        <f t="shared" si="59"/>
        <v>1</v>
      </c>
      <c r="DO374" s="41">
        <f t="shared" si="60"/>
        <v>1</v>
      </c>
      <c r="DP374" s="41">
        <f t="shared" si="61"/>
        <v>1</v>
      </c>
      <c r="DQ374" s="11"/>
      <c r="DR374" s="14" t="s">
        <v>1002</v>
      </c>
      <c r="DS374" s="14" t="s">
        <v>1321</v>
      </c>
      <c r="DT374" s="15">
        <v>1537</v>
      </c>
      <c r="DU374" s="15" t="s">
        <v>1354</v>
      </c>
      <c r="DV374" s="15">
        <v>2160</v>
      </c>
      <c r="DW374" s="15">
        <v>758.56943999999999</v>
      </c>
    </row>
    <row r="375" spans="11:127" x14ac:dyDescent="0.2">
      <c r="K375" s="2"/>
      <c r="L375" s="13">
        <v>1593</v>
      </c>
      <c r="M375" s="46"/>
      <c r="N375" s="46"/>
      <c r="O375" s="14" t="s">
        <v>1355</v>
      </c>
      <c r="P375" s="15" t="s">
        <v>1226</v>
      </c>
      <c r="Q375" s="15">
        <v>42450</v>
      </c>
      <c r="R375" s="14"/>
      <c r="S375" s="16" t="s">
        <v>1356</v>
      </c>
      <c r="T375" s="17">
        <v>16219824</v>
      </c>
      <c r="U375" s="11"/>
      <c r="V375" s="19">
        <v>0.56000000000000005</v>
      </c>
      <c r="W375" s="19">
        <v>1.1100000000000001</v>
      </c>
      <c r="X375" s="19">
        <v>1.97</v>
      </c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1"/>
      <c r="AZ375" s="25">
        <v>0.36059999999999998</v>
      </c>
      <c r="BA375" s="25">
        <v>0.4017</v>
      </c>
      <c r="BB375" s="25">
        <v>0.84819999999999995</v>
      </c>
      <c r="BC375" s="25">
        <v>0.995</v>
      </c>
      <c r="BD375" s="25">
        <v>0.25929999999999997</v>
      </c>
      <c r="BE375" s="25">
        <v>0.93830000000000002</v>
      </c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/>
      <c r="CL375" s="25"/>
      <c r="CM375" s="25"/>
      <c r="CN375" s="25"/>
      <c r="CO375" s="25"/>
      <c r="CP375" s="25"/>
      <c r="CQ375" s="25"/>
      <c r="CR375" s="25"/>
      <c r="CS375" s="25"/>
      <c r="CT375" s="25"/>
      <c r="CU375" s="25"/>
      <c r="CV375" s="25"/>
      <c r="CW375" s="25"/>
      <c r="CX375" s="25"/>
      <c r="CY375" s="25"/>
      <c r="CZ375" s="25"/>
      <c r="DA375" s="25"/>
      <c r="DB375" s="25"/>
      <c r="DC375" s="25"/>
      <c r="DD375" s="25"/>
      <c r="DE375" s="25"/>
      <c r="DF375" s="41" t="str">
        <f t="shared" si="58"/>
        <v/>
      </c>
      <c r="DG375" s="41" t="str">
        <f t="shared" si="62"/>
        <v/>
      </c>
      <c r="DH375" s="41" t="str">
        <f t="shared" si="63"/>
        <v/>
      </c>
      <c r="DI375" s="41" t="str">
        <f t="shared" si="64"/>
        <v/>
      </c>
      <c r="DJ375" s="41" t="str">
        <f t="shared" si="65"/>
        <v/>
      </c>
      <c r="DK375" s="41" t="str">
        <f t="shared" si="66"/>
        <v/>
      </c>
      <c r="DL375" s="41" t="str">
        <f t="shared" si="56"/>
        <v/>
      </c>
      <c r="DM375" s="41" t="str">
        <f t="shared" si="57"/>
        <v/>
      </c>
      <c r="DN375" s="41" t="str">
        <f t="shared" si="59"/>
        <v/>
      </c>
      <c r="DO375" s="41">
        <f t="shared" si="60"/>
        <v>0</v>
      </c>
      <c r="DP375" s="41">
        <f t="shared" si="61"/>
        <v>0</v>
      </c>
      <c r="DQ375" s="11"/>
      <c r="DR375" s="14" t="s">
        <v>1002</v>
      </c>
      <c r="DS375" s="14" t="s">
        <v>1321</v>
      </c>
      <c r="DT375" s="15">
        <v>100001869</v>
      </c>
      <c r="DU375" s="15" t="s">
        <v>1357</v>
      </c>
      <c r="DV375" s="15">
        <v>2300</v>
      </c>
      <c r="DW375" s="15">
        <v>810.60073999999997</v>
      </c>
    </row>
    <row r="376" spans="11:127" x14ac:dyDescent="0.2">
      <c r="K376" s="2"/>
      <c r="L376" s="13">
        <v>1594</v>
      </c>
      <c r="M376" s="46"/>
      <c r="N376" s="46"/>
      <c r="O376" s="14" t="s">
        <v>1358</v>
      </c>
      <c r="P376" s="15" t="s">
        <v>1226</v>
      </c>
      <c r="Q376" s="15">
        <v>52438</v>
      </c>
      <c r="R376" s="14"/>
      <c r="S376" s="16" t="s">
        <v>1359</v>
      </c>
      <c r="T376" s="17"/>
      <c r="U376" s="11"/>
      <c r="V376" s="19">
        <v>0.44</v>
      </c>
      <c r="W376" s="19">
        <v>0.71</v>
      </c>
      <c r="X376" s="19">
        <v>1.61</v>
      </c>
      <c r="Y376" s="20"/>
      <c r="Z376" s="20"/>
      <c r="AA376" s="19"/>
      <c r="AB376" s="19">
        <v>1.5</v>
      </c>
      <c r="AC376" s="24">
        <v>3.02</v>
      </c>
      <c r="AD376" s="24">
        <v>3.48</v>
      </c>
      <c r="AE376" s="19">
        <v>2.0099999999999998</v>
      </c>
      <c r="AF376" s="19">
        <v>1.1499999999999999</v>
      </c>
      <c r="AG376" s="22">
        <v>10.51</v>
      </c>
      <c r="AH376" s="19">
        <v>3.7</v>
      </c>
      <c r="AI376" s="22">
        <v>22.76</v>
      </c>
      <c r="AJ376" s="19">
        <v>0.35</v>
      </c>
      <c r="AK376" s="19">
        <v>6.15</v>
      </c>
      <c r="AL376" s="22">
        <v>24.48</v>
      </c>
      <c r="AM376" s="22">
        <v>70.23</v>
      </c>
      <c r="AN376" s="22">
        <v>62.44</v>
      </c>
      <c r="AO376" s="19">
        <v>2.87</v>
      </c>
      <c r="AP376" s="19">
        <v>0.89</v>
      </c>
      <c r="AQ376" s="23">
        <v>7.0000000000000007E-2</v>
      </c>
      <c r="AR376" s="18">
        <v>0.04</v>
      </c>
      <c r="AS376" s="19">
        <v>0.48</v>
      </c>
      <c r="AT376" s="19">
        <v>0.65</v>
      </c>
      <c r="AU376" s="18">
        <v>0.08</v>
      </c>
      <c r="AV376" s="19">
        <v>0.93</v>
      </c>
      <c r="AW376" s="19">
        <v>0.44</v>
      </c>
      <c r="AX376" s="19">
        <v>0.71</v>
      </c>
      <c r="AY376" s="11"/>
      <c r="AZ376" s="25">
        <v>0.39929999999999999</v>
      </c>
      <c r="BA376" s="25">
        <v>0.40629999999999999</v>
      </c>
      <c r="BB376" s="25">
        <v>0.96040000000000003</v>
      </c>
      <c r="BC376" s="25">
        <v>0.995</v>
      </c>
      <c r="BD376" s="25">
        <v>0.34100000000000003</v>
      </c>
      <c r="BE376" s="25">
        <v>0.93830000000000002</v>
      </c>
      <c r="BF376" s="25">
        <v>2.01E-2</v>
      </c>
      <c r="BG376" s="25">
        <v>3.8899999999999997E-2</v>
      </c>
      <c r="BH376" s="25">
        <v>2.23E-5</v>
      </c>
      <c r="BI376" s="25">
        <v>2.5900000000000002E-6</v>
      </c>
      <c r="BJ376" s="25">
        <v>0.54690000000000005</v>
      </c>
      <c r="BK376" s="25">
        <v>0.1426</v>
      </c>
      <c r="BL376" s="25">
        <v>0.26340000000000002</v>
      </c>
      <c r="BM376" s="25">
        <v>8.9700000000000002E-2</v>
      </c>
      <c r="BN376" s="25">
        <v>5.33E-2</v>
      </c>
      <c r="BO376" s="25">
        <v>0.55330000000000001</v>
      </c>
      <c r="BP376" s="25">
        <v>0.80659999999999998</v>
      </c>
      <c r="BQ376" s="25">
        <v>2.7E-2</v>
      </c>
      <c r="BR376" s="25">
        <v>0.17460000000000001</v>
      </c>
      <c r="BS376" s="25">
        <v>8.8999999999999999E-3</v>
      </c>
      <c r="BT376" s="25">
        <v>0.3755</v>
      </c>
      <c r="BU376" s="25">
        <v>0.189</v>
      </c>
      <c r="BV376" s="25">
        <v>6.9999999999999999E-4</v>
      </c>
      <c r="BW376" s="25">
        <v>5.9999999999999995E-4</v>
      </c>
      <c r="BX376" s="25">
        <v>1E-4</v>
      </c>
      <c r="BY376" s="25">
        <v>0.98470000000000002</v>
      </c>
      <c r="BZ376" s="25">
        <v>0.63759999999999994</v>
      </c>
      <c r="CA376" s="25">
        <v>7.51E-2</v>
      </c>
      <c r="CB376" s="25">
        <v>3.4700000000000002E-2</v>
      </c>
      <c r="CC376" s="25">
        <v>0.50329999999999997</v>
      </c>
      <c r="CD376" s="25">
        <v>0.77170000000000005</v>
      </c>
      <c r="CE376" s="25">
        <v>3.4599999999999999E-2</v>
      </c>
      <c r="CF376" s="25">
        <v>0.7762</v>
      </c>
      <c r="CG376" s="25">
        <v>0.28460000000000002</v>
      </c>
      <c r="CH376" s="25">
        <v>0.95399999999999996</v>
      </c>
      <c r="CI376" s="25">
        <v>0.1925</v>
      </c>
      <c r="CJ376" s="25">
        <v>3.3000000000000002E-2</v>
      </c>
      <c r="CK376" s="25">
        <v>1.0500000000000001E-2</v>
      </c>
      <c r="CL376" s="25">
        <v>0.313</v>
      </c>
      <c r="CM376" s="25">
        <v>0.66890000000000005</v>
      </c>
      <c r="CN376" s="25">
        <v>2.64E-2</v>
      </c>
      <c r="CO376" s="25">
        <v>0.1047</v>
      </c>
      <c r="CP376" s="25">
        <v>4.0000000000000001E-3</v>
      </c>
      <c r="CQ376" s="25">
        <v>0.51900000000000002</v>
      </c>
      <c r="CR376" s="25">
        <v>0.18290000000000001</v>
      </c>
      <c r="CS376" s="25">
        <v>1.01E-2</v>
      </c>
      <c r="CT376" s="25">
        <v>2.2000000000000001E-3</v>
      </c>
      <c r="CU376" s="25">
        <v>2.0000000000000001E-4</v>
      </c>
      <c r="CV376" s="25">
        <v>0.47160000000000002</v>
      </c>
      <c r="CW376" s="25">
        <v>0.44390000000000002</v>
      </c>
      <c r="CX376" s="25">
        <v>0.2172</v>
      </c>
      <c r="CY376" s="25">
        <v>4.5900000000000003E-2</v>
      </c>
      <c r="CZ376" s="25">
        <v>0.99850000000000005</v>
      </c>
      <c r="DA376" s="25">
        <v>0.3659</v>
      </c>
      <c r="DB376" s="25">
        <v>9.6699999999999994E-2</v>
      </c>
      <c r="DC376" s="25">
        <v>0.57330000000000003</v>
      </c>
      <c r="DD376" s="25">
        <v>0.35220000000000001</v>
      </c>
      <c r="DE376" s="25">
        <v>0.99119999999999997</v>
      </c>
      <c r="DF376" s="41" t="str">
        <f t="shared" si="58"/>
        <v/>
      </c>
      <c r="DG376" s="41" t="str">
        <f t="shared" si="62"/>
        <v>down</v>
      </c>
      <c r="DH376" s="41" t="str">
        <f t="shared" si="63"/>
        <v/>
      </c>
      <c r="DI376" s="41" t="str">
        <f t="shared" si="64"/>
        <v/>
      </c>
      <c r="DJ376" s="41" t="str">
        <f t="shared" si="65"/>
        <v>down</v>
      </c>
      <c r="DK376" s="41" t="str">
        <f t="shared" si="66"/>
        <v/>
      </c>
      <c r="DL376" s="41" t="str">
        <f t="shared" si="56"/>
        <v/>
      </c>
      <c r="DM376" s="41" t="str">
        <f t="shared" si="57"/>
        <v/>
      </c>
      <c r="DN376" s="41">
        <f t="shared" si="59"/>
        <v>1</v>
      </c>
      <c r="DO376" s="41">
        <f t="shared" si="60"/>
        <v>2</v>
      </c>
      <c r="DP376" s="41">
        <f t="shared" si="61"/>
        <v>2</v>
      </c>
      <c r="DQ376" s="11"/>
      <c r="DR376" s="14" t="s">
        <v>1002</v>
      </c>
      <c r="DS376" s="14" t="s">
        <v>1321</v>
      </c>
      <c r="DT376" s="15">
        <v>100008904</v>
      </c>
      <c r="DU376" s="15" t="s">
        <v>1360</v>
      </c>
      <c r="DV376" s="15">
        <v>2644</v>
      </c>
      <c r="DW376" s="15">
        <v>788.61639000000002</v>
      </c>
    </row>
    <row r="377" spans="11:127" x14ac:dyDescent="0.2">
      <c r="K377" s="2"/>
      <c r="L377" s="13">
        <v>1595</v>
      </c>
      <c r="M377" s="46"/>
      <c r="N377" s="46"/>
      <c r="O377" s="14" t="s">
        <v>1361</v>
      </c>
      <c r="P377" s="15" t="s">
        <v>1226</v>
      </c>
      <c r="Q377" s="15">
        <v>52726</v>
      </c>
      <c r="R377" s="14"/>
      <c r="S377" s="14"/>
      <c r="T377" s="17"/>
      <c r="U377" s="11"/>
      <c r="V377" s="19">
        <v>0.43</v>
      </c>
      <c r="W377" s="19">
        <v>0.65</v>
      </c>
      <c r="X377" s="19">
        <v>1.53</v>
      </c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1"/>
      <c r="AZ377" s="25">
        <v>0.20030000000000001</v>
      </c>
      <c r="BA377" s="25">
        <v>0.31859999999999999</v>
      </c>
      <c r="BB377" s="25">
        <v>0.82250000000000001</v>
      </c>
      <c r="BC377" s="25">
        <v>0.995</v>
      </c>
      <c r="BD377" s="25">
        <v>0.2291</v>
      </c>
      <c r="BE377" s="25">
        <v>0.93830000000000002</v>
      </c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/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  <c r="CR377" s="25"/>
      <c r="CS377" s="25"/>
      <c r="CT377" s="25"/>
      <c r="CU377" s="25"/>
      <c r="CV377" s="25"/>
      <c r="CW377" s="25"/>
      <c r="CX377" s="25"/>
      <c r="CY377" s="25"/>
      <c r="CZ377" s="25"/>
      <c r="DA377" s="25"/>
      <c r="DB377" s="25"/>
      <c r="DC377" s="25"/>
      <c r="DD377" s="25"/>
      <c r="DE377" s="25"/>
      <c r="DF377" s="41" t="str">
        <f t="shared" si="58"/>
        <v/>
      </c>
      <c r="DG377" s="41" t="str">
        <f t="shared" si="62"/>
        <v/>
      </c>
      <c r="DH377" s="41" t="str">
        <f t="shared" si="63"/>
        <v/>
      </c>
      <c r="DI377" s="41" t="str">
        <f t="shared" si="64"/>
        <v/>
      </c>
      <c r="DJ377" s="41" t="str">
        <f t="shared" si="65"/>
        <v/>
      </c>
      <c r="DK377" s="41" t="str">
        <f t="shared" si="66"/>
        <v/>
      </c>
      <c r="DL377" s="41" t="str">
        <f t="shared" si="56"/>
        <v/>
      </c>
      <c r="DM377" s="41" t="str">
        <f t="shared" si="57"/>
        <v/>
      </c>
      <c r="DN377" s="41" t="str">
        <f t="shared" si="59"/>
        <v/>
      </c>
      <c r="DO377" s="41">
        <f t="shared" si="60"/>
        <v>0</v>
      </c>
      <c r="DP377" s="41">
        <f t="shared" si="61"/>
        <v>0</v>
      </c>
      <c r="DQ377" s="11"/>
      <c r="DR377" s="14" t="s">
        <v>1002</v>
      </c>
      <c r="DS377" s="14" t="s">
        <v>1321</v>
      </c>
      <c r="DT377" s="15">
        <v>100009181</v>
      </c>
      <c r="DU377" s="15"/>
      <c r="DV377" s="15">
        <v>3711</v>
      </c>
      <c r="DW377" s="15">
        <v>882.60661000000005</v>
      </c>
    </row>
    <row r="378" spans="11:127" x14ac:dyDescent="0.2">
      <c r="K378" s="2"/>
      <c r="L378" s="13">
        <v>1602</v>
      </c>
      <c r="M378" s="46"/>
      <c r="N378" s="46"/>
      <c r="O378" s="14" t="s">
        <v>1362</v>
      </c>
      <c r="P378" s="15" t="s">
        <v>1226</v>
      </c>
      <c r="Q378" s="15">
        <v>52462</v>
      </c>
      <c r="R378" s="14"/>
      <c r="S378" s="16" t="s">
        <v>1363</v>
      </c>
      <c r="T378" s="17">
        <v>10747814</v>
      </c>
      <c r="U378" s="11"/>
      <c r="V378" s="19">
        <v>0.49</v>
      </c>
      <c r="W378" s="19">
        <v>1.02</v>
      </c>
      <c r="X378" s="19">
        <v>2.0699999999999998</v>
      </c>
      <c r="Y378" s="20"/>
      <c r="Z378" s="20"/>
      <c r="AA378" s="19"/>
      <c r="AB378" s="19">
        <v>0.96</v>
      </c>
      <c r="AC378" s="19">
        <v>1.37</v>
      </c>
      <c r="AD378" s="19">
        <v>1.39</v>
      </c>
      <c r="AE378" s="19">
        <v>1.43</v>
      </c>
      <c r="AF378" s="19">
        <v>1.01</v>
      </c>
      <c r="AG378" s="22">
        <v>12.31</v>
      </c>
      <c r="AH378" s="19">
        <v>2.5499999999999998</v>
      </c>
      <c r="AI378" s="24">
        <v>14.29</v>
      </c>
      <c r="AJ378" s="19">
        <v>0.21</v>
      </c>
      <c r="AK378" s="19">
        <v>5.6</v>
      </c>
      <c r="AL378" s="22">
        <v>16.43</v>
      </c>
      <c r="AM378" s="22">
        <v>30.71</v>
      </c>
      <c r="AN378" s="22">
        <v>38.78</v>
      </c>
      <c r="AO378" s="19">
        <v>1.87</v>
      </c>
      <c r="AP378" s="19">
        <v>1.26</v>
      </c>
      <c r="AQ378" s="23">
        <v>0.05</v>
      </c>
      <c r="AR378" s="18">
        <v>0.04</v>
      </c>
      <c r="AS378" s="19">
        <v>0.61</v>
      </c>
      <c r="AT378" s="19">
        <v>0.62</v>
      </c>
      <c r="AU378" s="23">
        <v>0.09</v>
      </c>
      <c r="AV378" s="19">
        <v>0.82</v>
      </c>
      <c r="AW378" s="19">
        <v>0.49</v>
      </c>
      <c r="AX378" s="19">
        <v>1.02</v>
      </c>
      <c r="AY378" s="11"/>
      <c r="AZ378" s="25">
        <v>0.37059999999999998</v>
      </c>
      <c r="BA378" s="25">
        <v>0.40389999999999998</v>
      </c>
      <c r="BB378" s="25">
        <v>0.9002</v>
      </c>
      <c r="BC378" s="25">
        <v>0.995</v>
      </c>
      <c r="BD378" s="25">
        <v>0.27229999999999999</v>
      </c>
      <c r="BE378" s="25">
        <v>0.93830000000000002</v>
      </c>
      <c r="BF378" s="25">
        <v>3.3500000000000002E-2</v>
      </c>
      <c r="BG378" s="25">
        <v>5.2999999999999999E-2</v>
      </c>
      <c r="BH378" s="25">
        <v>6.9999999999999999E-4</v>
      </c>
      <c r="BI378" s="25">
        <v>6.1299999999999999E-5</v>
      </c>
      <c r="BJ378" s="25">
        <v>0.62450000000000006</v>
      </c>
      <c r="BK378" s="25">
        <v>0.15640000000000001</v>
      </c>
      <c r="BL378" s="25">
        <v>0.28549999999999998</v>
      </c>
      <c r="BM378" s="25">
        <v>0.29399999999999998</v>
      </c>
      <c r="BN378" s="25">
        <v>0.19969999999999999</v>
      </c>
      <c r="BO378" s="25">
        <v>0.98480000000000001</v>
      </c>
      <c r="BP378" s="25">
        <v>0.81269999999999998</v>
      </c>
      <c r="BQ378" s="25">
        <v>3.0800000000000001E-2</v>
      </c>
      <c r="BR378" s="25">
        <v>0.34639999999999999</v>
      </c>
      <c r="BS378" s="25">
        <v>8.0199999999999994E-2</v>
      </c>
      <c r="BT378" s="25">
        <v>0.2117</v>
      </c>
      <c r="BU378" s="25">
        <v>0.40939999999999999</v>
      </c>
      <c r="BV378" s="25">
        <v>1.5E-3</v>
      </c>
      <c r="BW378" s="25">
        <v>6.4999999999999997E-3</v>
      </c>
      <c r="BX378" s="25">
        <v>8.0000000000000004E-4</v>
      </c>
      <c r="BY378" s="25">
        <v>0.60740000000000005</v>
      </c>
      <c r="BZ378" s="25">
        <v>0.47099999999999997</v>
      </c>
      <c r="CA378" s="25">
        <v>9.2600000000000002E-2</v>
      </c>
      <c r="CB378" s="25">
        <v>3.9899999999999998E-2</v>
      </c>
      <c r="CC378" s="25">
        <v>0.56720000000000004</v>
      </c>
      <c r="CD378" s="25">
        <v>0.87670000000000003</v>
      </c>
      <c r="CE378" s="25">
        <v>7.3899999999999993E-2</v>
      </c>
      <c r="CF378" s="25">
        <v>0.7339</v>
      </c>
      <c r="CG378" s="25">
        <v>0.22500000000000001</v>
      </c>
      <c r="CH378" s="25">
        <v>0.88449999999999995</v>
      </c>
      <c r="CI378" s="25">
        <v>0.20300000000000001</v>
      </c>
      <c r="CJ378" s="25">
        <v>8.8200000000000001E-2</v>
      </c>
      <c r="CK378" s="25">
        <v>3.2099999999999997E-2</v>
      </c>
      <c r="CL378" s="25">
        <v>0.44819999999999999</v>
      </c>
      <c r="CM378" s="25">
        <v>0.66890000000000005</v>
      </c>
      <c r="CN378" s="25">
        <v>2.8199999999999999E-2</v>
      </c>
      <c r="CO378" s="25">
        <v>0.16880000000000001</v>
      </c>
      <c r="CP378" s="25">
        <v>2.58E-2</v>
      </c>
      <c r="CQ378" s="25">
        <v>0.43099999999999999</v>
      </c>
      <c r="CR378" s="25">
        <v>0.2823</v>
      </c>
      <c r="CS378" s="25">
        <v>1.2800000000000001E-2</v>
      </c>
      <c r="CT378" s="25">
        <v>1.01E-2</v>
      </c>
      <c r="CU378" s="25">
        <v>5.9999999999999995E-4</v>
      </c>
      <c r="CV378" s="25">
        <v>0.35670000000000002</v>
      </c>
      <c r="CW378" s="25">
        <v>0.37890000000000001</v>
      </c>
      <c r="CX378" s="25">
        <v>0.23630000000000001</v>
      </c>
      <c r="CY378" s="25">
        <v>4.8599999999999997E-2</v>
      </c>
      <c r="CZ378" s="25">
        <v>0.99850000000000005</v>
      </c>
      <c r="DA378" s="25">
        <v>0.39069999999999999</v>
      </c>
      <c r="DB378" s="25">
        <v>0.14099999999999999</v>
      </c>
      <c r="DC378" s="25">
        <v>0.56340000000000001</v>
      </c>
      <c r="DD378" s="25">
        <v>0.32829999999999998</v>
      </c>
      <c r="DE378" s="25">
        <v>0.99119999999999997</v>
      </c>
      <c r="DF378" s="41" t="str">
        <f t="shared" si="58"/>
        <v/>
      </c>
      <c r="DG378" s="41" t="str">
        <f t="shared" si="62"/>
        <v>down</v>
      </c>
      <c r="DH378" s="41" t="str">
        <f t="shared" si="63"/>
        <v/>
      </c>
      <c r="DI378" s="41" t="str">
        <f t="shared" si="64"/>
        <v/>
      </c>
      <c r="DJ378" s="41" t="str">
        <f t="shared" si="65"/>
        <v/>
      </c>
      <c r="DK378" s="41" t="str">
        <f t="shared" si="66"/>
        <v/>
      </c>
      <c r="DL378" s="41" t="str">
        <f t="shared" si="56"/>
        <v/>
      </c>
      <c r="DM378" s="41" t="str">
        <f t="shared" si="57"/>
        <v/>
      </c>
      <c r="DN378" s="41">
        <f t="shared" si="59"/>
        <v>1</v>
      </c>
      <c r="DO378" s="41">
        <f t="shared" si="60"/>
        <v>1</v>
      </c>
      <c r="DP378" s="41">
        <f t="shared" si="61"/>
        <v>1</v>
      </c>
      <c r="DQ378" s="11"/>
      <c r="DR378" s="14" t="s">
        <v>1002</v>
      </c>
      <c r="DS378" s="14" t="s">
        <v>1321</v>
      </c>
      <c r="DT378" s="15">
        <v>100008914</v>
      </c>
      <c r="DU378" s="15" t="s">
        <v>1364</v>
      </c>
      <c r="DV378" s="15">
        <v>2091</v>
      </c>
      <c r="DW378" s="15">
        <v>782.56943999999999</v>
      </c>
    </row>
    <row r="379" spans="11:127" x14ac:dyDescent="0.2">
      <c r="K379" s="2"/>
      <c r="L379" s="13">
        <v>1605</v>
      </c>
      <c r="M379" s="46"/>
      <c r="N379" s="46"/>
      <c r="O379" s="14" t="s">
        <v>1365</v>
      </c>
      <c r="P379" s="15" t="s">
        <v>1226</v>
      </c>
      <c r="Q379" s="15">
        <v>53176</v>
      </c>
      <c r="R379" s="14"/>
      <c r="S379" s="16" t="s">
        <v>1366</v>
      </c>
      <c r="T379" s="17"/>
      <c r="U379" s="11"/>
      <c r="V379" s="19">
        <v>1.27</v>
      </c>
      <c r="W379" s="19">
        <v>1.05</v>
      </c>
      <c r="X379" s="19">
        <v>0.82</v>
      </c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1"/>
      <c r="AZ379" s="25">
        <v>0.89059999999999995</v>
      </c>
      <c r="BA379" s="25">
        <v>0.55900000000000005</v>
      </c>
      <c r="BB379" s="25">
        <v>0.94410000000000005</v>
      </c>
      <c r="BC379" s="25">
        <v>0.995</v>
      </c>
      <c r="BD379" s="25">
        <v>0.86219999999999997</v>
      </c>
      <c r="BE379" s="25">
        <v>0.94879999999999998</v>
      </c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  <c r="BT379" s="25"/>
      <c r="BU379" s="25"/>
      <c r="BV379" s="25"/>
      <c r="BW379" s="25"/>
      <c r="BX379" s="25"/>
      <c r="BY379" s="25"/>
      <c r="BZ379" s="25"/>
      <c r="CA379" s="25"/>
      <c r="CB379" s="25"/>
      <c r="CC379" s="25"/>
      <c r="CD379" s="25"/>
      <c r="CE379" s="25"/>
      <c r="CF379" s="25"/>
      <c r="CG379" s="25"/>
      <c r="CH379" s="25"/>
      <c r="CI379" s="25"/>
      <c r="CJ379" s="25"/>
      <c r="CK379" s="25"/>
      <c r="CL379" s="25"/>
      <c r="CM379" s="25"/>
      <c r="CN379" s="25"/>
      <c r="CO379" s="25"/>
      <c r="CP379" s="25"/>
      <c r="CQ379" s="25"/>
      <c r="CR379" s="25"/>
      <c r="CS379" s="25"/>
      <c r="CT379" s="25"/>
      <c r="CU379" s="25"/>
      <c r="CV379" s="25"/>
      <c r="CW379" s="25"/>
      <c r="CX379" s="25"/>
      <c r="CY379" s="25"/>
      <c r="CZ379" s="25"/>
      <c r="DA379" s="25"/>
      <c r="DB379" s="25"/>
      <c r="DC379" s="25"/>
      <c r="DD379" s="25"/>
      <c r="DE379" s="25"/>
      <c r="DF379" s="41" t="str">
        <f t="shared" si="58"/>
        <v/>
      </c>
      <c r="DG379" s="41" t="str">
        <f t="shared" si="62"/>
        <v/>
      </c>
      <c r="DH379" s="41" t="str">
        <f t="shared" si="63"/>
        <v/>
      </c>
      <c r="DI379" s="41" t="str">
        <f t="shared" si="64"/>
        <v/>
      </c>
      <c r="DJ379" s="41" t="str">
        <f t="shared" si="65"/>
        <v/>
      </c>
      <c r="DK379" s="41" t="str">
        <f t="shared" si="66"/>
        <v/>
      </c>
      <c r="DL379" s="41" t="str">
        <f t="shared" si="56"/>
        <v/>
      </c>
      <c r="DM379" s="41" t="str">
        <f t="shared" si="57"/>
        <v/>
      </c>
      <c r="DN379" s="41" t="str">
        <f t="shared" si="59"/>
        <v/>
      </c>
      <c r="DO379" s="41">
        <f t="shared" si="60"/>
        <v>0</v>
      </c>
      <c r="DP379" s="41">
        <f t="shared" si="61"/>
        <v>0</v>
      </c>
      <c r="DQ379" s="11"/>
      <c r="DR379" s="14" t="s">
        <v>1002</v>
      </c>
      <c r="DS379" s="14" t="s">
        <v>1321</v>
      </c>
      <c r="DT379" s="15">
        <v>100009343</v>
      </c>
      <c r="DU379" s="15"/>
      <c r="DV379" s="15">
        <v>1939</v>
      </c>
      <c r="DW379" s="15">
        <v>780.55377999999996</v>
      </c>
    </row>
    <row r="380" spans="11:127" x14ac:dyDescent="0.2">
      <c r="K380" s="2"/>
      <c r="L380" s="13">
        <v>1607</v>
      </c>
      <c r="M380" s="46"/>
      <c r="N380" s="46"/>
      <c r="O380" s="14" t="s">
        <v>1367</v>
      </c>
      <c r="P380" s="15" t="s">
        <v>1226</v>
      </c>
      <c r="Q380" s="15">
        <v>52470</v>
      </c>
      <c r="R380" s="14"/>
      <c r="S380" s="16" t="s">
        <v>1368</v>
      </c>
      <c r="T380" s="17"/>
      <c r="U380" s="11"/>
      <c r="V380" s="19">
        <v>0.4</v>
      </c>
      <c r="W380" s="19">
        <v>0.65</v>
      </c>
      <c r="X380" s="19">
        <v>1.63</v>
      </c>
      <c r="Y380" s="20"/>
      <c r="Z380" s="20"/>
      <c r="AA380" s="19"/>
      <c r="AB380" s="19">
        <v>1.28</v>
      </c>
      <c r="AC380" s="24">
        <v>3.38</v>
      </c>
      <c r="AD380" s="22">
        <v>3.81</v>
      </c>
      <c r="AE380" s="19">
        <v>2.63</v>
      </c>
      <c r="AF380" s="19">
        <v>1.1299999999999999</v>
      </c>
      <c r="AG380" s="22">
        <v>15.96</v>
      </c>
      <c r="AH380" s="19">
        <v>4.24</v>
      </c>
      <c r="AI380" s="22">
        <v>28.68</v>
      </c>
      <c r="AJ380" s="19">
        <v>0.27</v>
      </c>
      <c r="AK380" s="19">
        <v>6.77</v>
      </c>
      <c r="AL380" s="22">
        <v>43.62</v>
      </c>
      <c r="AM380" s="22">
        <v>127.14</v>
      </c>
      <c r="AN380" s="22">
        <v>112.61</v>
      </c>
      <c r="AO380" s="19">
        <v>2.91</v>
      </c>
      <c r="AP380" s="19">
        <v>0.89</v>
      </c>
      <c r="AQ380" s="23">
        <v>0.05</v>
      </c>
      <c r="AR380" s="18">
        <v>0.02</v>
      </c>
      <c r="AS380" s="19">
        <v>0.66</v>
      </c>
      <c r="AT380" s="19">
        <v>0.75</v>
      </c>
      <c r="AU380" s="18">
        <v>7.0000000000000007E-2</v>
      </c>
      <c r="AV380" s="19">
        <v>0.83</v>
      </c>
      <c r="AW380" s="19">
        <v>0.4</v>
      </c>
      <c r="AX380" s="19">
        <v>0.65</v>
      </c>
      <c r="AY380" s="11"/>
      <c r="AZ380" s="25">
        <v>0.32390000000000002</v>
      </c>
      <c r="BA380" s="25">
        <v>0.38290000000000002</v>
      </c>
      <c r="BB380" s="25">
        <v>0.99439999999999995</v>
      </c>
      <c r="BC380" s="25">
        <v>0.99719999999999998</v>
      </c>
      <c r="BD380" s="25">
        <v>0.23019999999999999</v>
      </c>
      <c r="BE380" s="25">
        <v>0.93830000000000002</v>
      </c>
      <c r="BF380" s="25">
        <v>1.4800000000000001E-2</v>
      </c>
      <c r="BG380" s="25">
        <v>3.2099999999999997E-2</v>
      </c>
      <c r="BH380" s="25">
        <v>3.4300000000000002E-6</v>
      </c>
      <c r="BI380" s="25">
        <v>4.5999999999999999E-7</v>
      </c>
      <c r="BJ380" s="25">
        <v>0.33510000000000001</v>
      </c>
      <c r="BK380" s="25">
        <v>0.1055</v>
      </c>
      <c r="BL380" s="25">
        <v>0.25219999999999998</v>
      </c>
      <c r="BM380" s="25">
        <v>6.3200000000000006E-2</v>
      </c>
      <c r="BN380" s="25">
        <v>3.5099999999999999E-2</v>
      </c>
      <c r="BO380" s="25">
        <v>0.46429999999999999</v>
      </c>
      <c r="BP380" s="25">
        <v>0.79290000000000005</v>
      </c>
      <c r="BQ380" s="25">
        <v>1.8800000000000001E-2</v>
      </c>
      <c r="BR380" s="25">
        <v>0.17910000000000001</v>
      </c>
      <c r="BS380" s="25">
        <v>6.6E-3</v>
      </c>
      <c r="BT380" s="25">
        <v>0.29509999999999997</v>
      </c>
      <c r="BU380" s="25">
        <v>0.15060000000000001</v>
      </c>
      <c r="BV380" s="25">
        <v>2.0000000000000001E-4</v>
      </c>
      <c r="BW380" s="25">
        <v>1E-4</v>
      </c>
      <c r="BX380" s="25">
        <v>1.7900000000000001E-5</v>
      </c>
      <c r="BY380" s="25">
        <v>0.94740000000000002</v>
      </c>
      <c r="BZ380" s="25">
        <v>0.54249999999999998</v>
      </c>
      <c r="CA380" s="25">
        <v>7.0300000000000001E-2</v>
      </c>
      <c r="CB380" s="25">
        <v>1.52E-2</v>
      </c>
      <c r="CC380" s="25">
        <v>0.5615</v>
      </c>
      <c r="CD380" s="25">
        <v>0.74360000000000004</v>
      </c>
      <c r="CE380" s="25">
        <v>2.07E-2</v>
      </c>
      <c r="CF380" s="25">
        <v>0.73380000000000001</v>
      </c>
      <c r="CG380" s="25">
        <v>0.24099999999999999</v>
      </c>
      <c r="CH380" s="25">
        <v>0.99419999999999997</v>
      </c>
      <c r="CI380" s="25">
        <v>0.18809999999999999</v>
      </c>
      <c r="CJ380" s="25">
        <v>2.4899999999999999E-2</v>
      </c>
      <c r="CK380" s="25">
        <v>7.4000000000000003E-3</v>
      </c>
      <c r="CL380" s="25">
        <v>0.28050000000000003</v>
      </c>
      <c r="CM380" s="25">
        <v>0.66720000000000002</v>
      </c>
      <c r="CN380" s="25">
        <v>2.1399999999999999E-2</v>
      </c>
      <c r="CO380" s="25">
        <v>0.10639999999999999</v>
      </c>
      <c r="CP380" s="25">
        <v>3.2000000000000002E-3</v>
      </c>
      <c r="CQ380" s="25">
        <v>0.46600000000000003</v>
      </c>
      <c r="CR380" s="25">
        <v>0.16239999999999999</v>
      </c>
      <c r="CS380" s="25">
        <v>6.1999999999999998E-3</v>
      </c>
      <c r="CT380" s="25">
        <v>8.9999999999999998E-4</v>
      </c>
      <c r="CU380" s="25">
        <v>4.1699999999999997E-5</v>
      </c>
      <c r="CV380" s="25">
        <v>0.46479999999999999</v>
      </c>
      <c r="CW380" s="25">
        <v>0.40839999999999999</v>
      </c>
      <c r="CX380" s="25">
        <v>0.21199999999999999</v>
      </c>
      <c r="CY380" s="25">
        <v>2.8199999999999999E-2</v>
      </c>
      <c r="CZ380" s="25">
        <v>0.99850000000000005</v>
      </c>
      <c r="DA380" s="25">
        <v>0.36249999999999999</v>
      </c>
      <c r="DB380" s="25">
        <v>8.1000000000000003E-2</v>
      </c>
      <c r="DC380" s="25">
        <v>0.56340000000000001</v>
      </c>
      <c r="DD380" s="25">
        <v>0.33439999999999998</v>
      </c>
      <c r="DE380" s="25">
        <v>0.99809999999999999</v>
      </c>
      <c r="DF380" s="41" t="str">
        <f t="shared" si="58"/>
        <v/>
      </c>
      <c r="DG380" s="41" t="str">
        <f t="shared" si="62"/>
        <v>down</v>
      </c>
      <c r="DH380" s="41" t="str">
        <f t="shared" si="63"/>
        <v/>
      </c>
      <c r="DI380" s="41" t="str">
        <f t="shared" si="64"/>
        <v/>
      </c>
      <c r="DJ380" s="41" t="str">
        <f t="shared" si="65"/>
        <v>down</v>
      </c>
      <c r="DK380" s="41" t="str">
        <f t="shared" si="66"/>
        <v/>
      </c>
      <c r="DL380" s="41" t="str">
        <f t="shared" si="56"/>
        <v/>
      </c>
      <c r="DM380" s="41" t="str">
        <f t="shared" si="57"/>
        <v/>
      </c>
      <c r="DN380" s="41">
        <f t="shared" si="59"/>
        <v>1</v>
      </c>
      <c r="DO380" s="41">
        <f t="shared" si="60"/>
        <v>2</v>
      </c>
      <c r="DP380" s="41">
        <f t="shared" si="61"/>
        <v>2</v>
      </c>
      <c r="DQ380" s="11"/>
      <c r="DR380" s="14" t="s">
        <v>1002</v>
      </c>
      <c r="DS380" s="14" t="s">
        <v>1321</v>
      </c>
      <c r="DT380" s="15">
        <v>100008984</v>
      </c>
      <c r="DU380" s="15"/>
      <c r="DV380" s="15">
        <v>2160</v>
      </c>
      <c r="DW380" s="15">
        <v>732.55377999999996</v>
      </c>
    </row>
    <row r="381" spans="11:127" x14ac:dyDescent="0.2">
      <c r="K381" s="2"/>
      <c r="L381" s="13">
        <v>1612</v>
      </c>
      <c r="M381" s="46"/>
      <c r="N381" s="46"/>
      <c r="O381" s="14" t="s">
        <v>1369</v>
      </c>
      <c r="P381" s="15" t="s">
        <v>1226</v>
      </c>
      <c r="Q381" s="15">
        <v>52449</v>
      </c>
      <c r="R381" s="14"/>
      <c r="S381" s="16" t="s">
        <v>1370</v>
      </c>
      <c r="T381" s="17"/>
      <c r="U381" s="11"/>
      <c r="V381" s="19">
        <v>0.45</v>
      </c>
      <c r="W381" s="19">
        <v>0.97</v>
      </c>
      <c r="X381" s="19">
        <v>2.15</v>
      </c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1"/>
      <c r="AZ381" s="25">
        <v>0.26619999999999999</v>
      </c>
      <c r="BA381" s="25">
        <v>0.3513</v>
      </c>
      <c r="BB381" s="25">
        <v>0.9637</v>
      </c>
      <c r="BC381" s="25">
        <v>0.995</v>
      </c>
      <c r="BD381" s="25">
        <v>0.28339999999999999</v>
      </c>
      <c r="BE381" s="25">
        <v>0.93830000000000002</v>
      </c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/>
      <c r="BX381" s="25"/>
      <c r="BY381" s="25"/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  <c r="CR381" s="25"/>
      <c r="CS381" s="25"/>
      <c r="CT381" s="25"/>
      <c r="CU381" s="25"/>
      <c r="CV381" s="25"/>
      <c r="CW381" s="25"/>
      <c r="CX381" s="25"/>
      <c r="CY381" s="25"/>
      <c r="CZ381" s="25"/>
      <c r="DA381" s="25"/>
      <c r="DB381" s="25"/>
      <c r="DC381" s="25"/>
      <c r="DD381" s="25"/>
      <c r="DE381" s="25"/>
      <c r="DF381" s="41" t="str">
        <f t="shared" si="58"/>
        <v/>
      </c>
      <c r="DG381" s="41" t="str">
        <f t="shared" si="62"/>
        <v/>
      </c>
      <c r="DH381" s="41" t="str">
        <f t="shared" si="63"/>
        <v/>
      </c>
      <c r="DI381" s="41" t="str">
        <f t="shared" si="64"/>
        <v/>
      </c>
      <c r="DJ381" s="41" t="str">
        <f t="shared" si="65"/>
        <v/>
      </c>
      <c r="DK381" s="41" t="str">
        <f t="shared" si="66"/>
        <v/>
      </c>
      <c r="DL381" s="41" t="str">
        <f t="shared" si="56"/>
        <v/>
      </c>
      <c r="DM381" s="41" t="str">
        <f t="shared" si="57"/>
        <v/>
      </c>
      <c r="DN381" s="41" t="str">
        <f t="shared" si="59"/>
        <v/>
      </c>
      <c r="DO381" s="41">
        <f t="shared" si="60"/>
        <v>0</v>
      </c>
      <c r="DP381" s="41">
        <f t="shared" si="61"/>
        <v>0</v>
      </c>
      <c r="DQ381" s="11"/>
      <c r="DR381" s="14" t="s">
        <v>1002</v>
      </c>
      <c r="DS381" s="14" t="s">
        <v>1321</v>
      </c>
      <c r="DT381" s="15">
        <v>100000616</v>
      </c>
      <c r="DU381" s="15" t="s">
        <v>1371</v>
      </c>
      <c r="DV381" s="15">
        <v>3000</v>
      </c>
      <c r="DW381" s="15">
        <v>904.59096</v>
      </c>
    </row>
    <row r="382" spans="11:127" x14ac:dyDescent="0.2">
      <c r="K382" s="2"/>
      <c r="L382" s="13">
        <v>1613</v>
      </c>
      <c r="M382" s="46"/>
      <c r="N382" s="46"/>
      <c r="O382" s="14" t="s">
        <v>1372</v>
      </c>
      <c r="P382" s="15" t="s">
        <v>1226</v>
      </c>
      <c r="Q382" s="15">
        <v>52453</v>
      </c>
      <c r="R382" s="14"/>
      <c r="S382" s="14"/>
      <c r="T382" s="17"/>
      <c r="U382" s="11"/>
      <c r="V382" s="19">
        <v>0.68</v>
      </c>
      <c r="W382" s="19">
        <v>0.85</v>
      </c>
      <c r="X382" s="19">
        <v>1.26</v>
      </c>
      <c r="Y382" s="21"/>
      <c r="Z382" s="20"/>
      <c r="AA382" s="19"/>
      <c r="AB382" s="19">
        <v>1.1499999999999999</v>
      </c>
      <c r="AC382" s="19">
        <v>2.96</v>
      </c>
      <c r="AD382" s="19">
        <v>3.01</v>
      </c>
      <c r="AE382" s="19">
        <v>2.58</v>
      </c>
      <c r="AF382" s="19">
        <v>1.01</v>
      </c>
      <c r="AG382" s="22">
        <v>12.7</v>
      </c>
      <c r="AH382" s="19">
        <v>2.96</v>
      </c>
      <c r="AI382" s="22">
        <v>18.149999999999999</v>
      </c>
      <c r="AJ382" s="19">
        <v>0.23</v>
      </c>
      <c r="AK382" s="24">
        <v>6.13</v>
      </c>
      <c r="AL382" s="22">
        <v>29.89</v>
      </c>
      <c r="AM382" s="22">
        <v>51.73</v>
      </c>
      <c r="AN382" s="22">
        <v>41.03</v>
      </c>
      <c r="AO382" s="19">
        <v>1.73</v>
      </c>
      <c r="AP382" s="19">
        <v>0.79</v>
      </c>
      <c r="AQ382" s="18">
        <v>0.11</v>
      </c>
      <c r="AR382" s="18">
        <v>0.06</v>
      </c>
      <c r="AS382" s="19">
        <v>1.24</v>
      </c>
      <c r="AT382" s="19">
        <v>1.63</v>
      </c>
      <c r="AU382" s="18">
        <v>0.11</v>
      </c>
      <c r="AV382" s="19">
        <v>1.0900000000000001</v>
      </c>
      <c r="AW382" s="19">
        <v>0.68</v>
      </c>
      <c r="AX382" s="19">
        <v>0.85</v>
      </c>
      <c r="AY382" s="11"/>
      <c r="AZ382" s="25">
        <v>0.64370000000000005</v>
      </c>
      <c r="BA382" s="25">
        <v>0.4904</v>
      </c>
      <c r="BB382" s="25">
        <v>0.76690000000000003</v>
      </c>
      <c r="BC382" s="25">
        <v>0.98719999999999997</v>
      </c>
      <c r="BD382" s="25">
        <v>0.36959999999999998</v>
      </c>
      <c r="BE382" s="25">
        <v>0.93830000000000002</v>
      </c>
      <c r="BF382" s="25">
        <v>5.04E-2</v>
      </c>
      <c r="BG382" s="25">
        <v>6.5199999999999994E-2</v>
      </c>
      <c r="BH382" s="25">
        <v>4.2500000000000003E-5</v>
      </c>
      <c r="BI382" s="25">
        <v>4.6399999999999996E-6</v>
      </c>
      <c r="BJ382" s="25">
        <v>0.14779999999999999</v>
      </c>
      <c r="BK382" s="25">
        <v>6.3100000000000003E-2</v>
      </c>
      <c r="BL382" s="25">
        <v>0.63619999999999999</v>
      </c>
      <c r="BM382" s="25">
        <v>0.1825</v>
      </c>
      <c r="BN382" s="25">
        <v>0.1903</v>
      </c>
      <c r="BO382" s="25">
        <v>0.38600000000000001</v>
      </c>
      <c r="BP382" s="25">
        <v>0.98089999999999999</v>
      </c>
      <c r="BQ382" s="25">
        <v>1.47E-2</v>
      </c>
      <c r="BR382" s="25">
        <v>0.31540000000000001</v>
      </c>
      <c r="BS382" s="25">
        <v>7.4000000000000003E-3</v>
      </c>
      <c r="BT382" s="25">
        <v>0.13880000000000001</v>
      </c>
      <c r="BU382" s="25">
        <v>8.3599999999999994E-2</v>
      </c>
      <c r="BV382" s="25">
        <v>9.3800000000000003E-5</v>
      </c>
      <c r="BW382" s="25">
        <v>8.0000000000000004E-4</v>
      </c>
      <c r="BX382" s="25">
        <v>6.8700000000000003E-5</v>
      </c>
      <c r="BY382" s="25">
        <v>0.52290000000000003</v>
      </c>
      <c r="BZ382" s="25">
        <v>0.46610000000000001</v>
      </c>
      <c r="CA382" s="25">
        <v>4.8099999999999997E-2</v>
      </c>
      <c r="CB382" s="25">
        <v>1.0999999999999999E-2</v>
      </c>
      <c r="CC382" s="25">
        <v>0.98450000000000004</v>
      </c>
      <c r="CD382" s="25">
        <v>0.28139999999999998</v>
      </c>
      <c r="CE382" s="25">
        <v>2.1899999999999999E-2</v>
      </c>
      <c r="CF382" s="25">
        <v>0.6694</v>
      </c>
      <c r="CG382" s="25">
        <v>0.5706</v>
      </c>
      <c r="CH382" s="25">
        <v>0.74370000000000003</v>
      </c>
      <c r="CI382" s="25">
        <v>0.34260000000000002</v>
      </c>
      <c r="CJ382" s="25">
        <v>6.0299999999999999E-2</v>
      </c>
      <c r="CK382" s="25">
        <v>3.1099999999999999E-2</v>
      </c>
      <c r="CL382" s="25">
        <v>0.2462</v>
      </c>
      <c r="CM382" s="25">
        <v>0.71630000000000005</v>
      </c>
      <c r="CN382" s="25">
        <v>1.9199999999999998E-2</v>
      </c>
      <c r="CO382" s="25">
        <v>0.1615</v>
      </c>
      <c r="CP382" s="25">
        <v>3.3999999999999998E-3</v>
      </c>
      <c r="CQ382" s="25">
        <v>0.3377</v>
      </c>
      <c r="CR382" s="25">
        <v>0.11119999999999999</v>
      </c>
      <c r="CS382" s="25">
        <v>4.8999999999999998E-3</v>
      </c>
      <c r="CT382" s="25">
        <v>2.5000000000000001E-3</v>
      </c>
      <c r="CU382" s="25">
        <v>1E-4</v>
      </c>
      <c r="CV382" s="25">
        <v>0.32069999999999999</v>
      </c>
      <c r="CW382" s="25">
        <v>0.37859999999999999</v>
      </c>
      <c r="CX382" s="25">
        <v>0.17730000000000001</v>
      </c>
      <c r="CY382" s="25">
        <v>2.3800000000000002E-2</v>
      </c>
      <c r="CZ382" s="25">
        <v>0.99850000000000005</v>
      </c>
      <c r="DA382" s="25">
        <v>0.23799999999999999</v>
      </c>
      <c r="DB382" s="25">
        <v>8.1000000000000003E-2</v>
      </c>
      <c r="DC382" s="25">
        <v>0.54990000000000006</v>
      </c>
      <c r="DD382" s="25">
        <v>0.44829999999999998</v>
      </c>
      <c r="DE382" s="25">
        <v>0.98409999999999997</v>
      </c>
      <c r="DF382" s="41" t="str">
        <f t="shared" si="58"/>
        <v/>
      </c>
      <c r="DG382" s="41" t="str">
        <f t="shared" si="62"/>
        <v>down</v>
      </c>
      <c r="DH382" s="41" t="str">
        <f t="shared" si="63"/>
        <v/>
      </c>
      <c r="DI382" s="41" t="str">
        <f t="shared" si="64"/>
        <v/>
      </c>
      <c r="DJ382" s="41" t="str">
        <f t="shared" si="65"/>
        <v>down</v>
      </c>
      <c r="DK382" s="41" t="str">
        <f t="shared" si="66"/>
        <v/>
      </c>
      <c r="DL382" s="41" t="str">
        <f t="shared" si="56"/>
        <v/>
      </c>
      <c r="DM382" s="41" t="str">
        <f t="shared" si="57"/>
        <v/>
      </c>
      <c r="DN382" s="41">
        <f t="shared" si="59"/>
        <v>1</v>
      </c>
      <c r="DO382" s="41">
        <f t="shared" si="60"/>
        <v>2</v>
      </c>
      <c r="DP382" s="41">
        <f t="shared" si="61"/>
        <v>2</v>
      </c>
      <c r="DQ382" s="11"/>
      <c r="DR382" s="14" t="s">
        <v>1002</v>
      </c>
      <c r="DS382" s="14" t="s">
        <v>1321</v>
      </c>
      <c r="DT382" s="15">
        <v>100008981</v>
      </c>
      <c r="DU382" s="15"/>
      <c r="DV382" s="15">
        <v>2165</v>
      </c>
      <c r="DW382" s="15">
        <v>784.58509000000004</v>
      </c>
    </row>
    <row r="383" spans="11:127" x14ac:dyDescent="0.2">
      <c r="K383" s="2"/>
      <c r="L383" s="13">
        <v>1615</v>
      </c>
      <c r="M383" s="46"/>
      <c r="N383" s="46"/>
      <c r="O383" s="14" t="s">
        <v>1373</v>
      </c>
      <c r="P383" s="15" t="s">
        <v>1226</v>
      </c>
      <c r="Q383" s="15">
        <v>52450</v>
      </c>
      <c r="R383" s="14"/>
      <c r="S383" s="16" t="s">
        <v>1374</v>
      </c>
      <c r="T383" s="17"/>
      <c r="U383" s="11"/>
      <c r="V383" s="19">
        <v>0.62</v>
      </c>
      <c r="W383" s="19">
        <v>0.86</v>
      </c>
      <c r="X383" s="19">
        <v>1.4</v>
      </c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1"/>
      <c r="AZ383" s="25">
        <v>0.61370000000000002</v>
      </c>
      <c r="BA383" s="25">
        <v>0.48130000000000001</v>
      </c>
      <c r="BB383" s="25">
        <v>0.96240000000000003</v>
      </c>
      <c r="BC383" s="25">
        <v>0.995</v>
      </c>
      <c r="BD383" s="25">
        <v>0.62090000000000001</v>
      </c>
      <c r="BE383" s="25">
        <v>0.93830000000000002</v>
      </c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  <c r="CR383" s="25"/>
      <c r="CS383" s="25"/>
      <c r="CT383" s="25"/>
      <c r="CU383" s="25"/>
      <c r="CV383" s="25"/>
      <c r="CW383" s="25"/>
      <c r="CX383" s="25"/>
      <c r="CY383" s="25"/>
      <c r="CZ383" s="25"/>
      <c r="DA383" s="25"/>
      <c r="DB383" s="25"/>
      <c r="DC383" s="25"/>
      <c r="DD383" s="25"/>
      <c r="DE383" s="25"/>
      <c r="DF383" s="41" t="str">
        <f t="shared" si="58"/>
        <v/>
      </c>
      <c r="DG383" s="41" t="str">
        <f t="shared" si="62"/>
        <v/>
      </c>
      <c r="DH383" s="41" t="str">
        <f t="shared" si="63"/>
        <v/>
      </c>
      <c r="DI383" s="41" t="str">
        <f t="shared" si="64"/>
        <v/>
      </c>
      <c r="DJ383" s="41" t="str">
        <f t="shared" si="65"/>
        <v/>
      </c>
      <c r="DK383" s="41" t="str">
        <f t="shared" si="66"/>
        <v/>
      </c>
      <c r="DL383" s="41" t="str">
        <f t="shared" si="56"/>
        <v/>
      </c>
      <c r="DM383" s="41" t="str">
        <f t="shared" si="57"/>
        <v/>
      </c>
      <c r="DN383" s="41" t="str">
        <f t="shared" si="59"/>
        <v/>
      </c>
      <c r="DO383" s="41">
        <f t="shared" si="60"/>
        <v>0</v>
      </c>
      <c r="DP383" s="41">
        <f t="shared" si="61"/>
        <v>0</v>
      </c>
      <c r="DQ383" s="11"/>
      <c r="DR383" s="14" t="s">
        <v>1002</v>
      </c>
      <c r="DS383" s="14" t="s">
        <v>1321</v>
      </c>
      <c r="DT383" s="15">
        <v>1528</v>
      </c>
      <c r="DU383" s="15"/>
      <c r="DV383" s="15">
        <v>2730</v>
      </c>
      <c r="DW383" s="15">
        <v>852.55966000000001</v>
      </c>
    </row>
    <row r="384" spans="11:127" x14ac:dyDescent="0.2">
      <c r="K384" s="2"/>
      <c r="L384" s="13">
        <v>1619</v>
      </c>
      <c r="M384" s="46"/>
      <c r="N384" s="46"/>
      <c r="O384" s="14" t="s">
        <v>1375</v>
      </c>
      <c r="P384" s="15" t="s">
        <v>1226</v>
      </c>
      <c r="Q384" s="15">
        <v>52468</v>
      </c>
      <c r="R384" s="14"/>
      <c r="S384" s="16" t="s">
        <v>1376</v>
      </c>
      <c r="T384" s="17"/>
      <c r="U384" s="11"/>
      <c r="V384" s="19">
        <v>0.46</v>
      </c>
      <c r="W384" s="19">
        <v>0.9</v>
      </c>
      <c r="X384" s="19">
        <v>1.95</v>
      </c>
      <c r="Y384" s="20"/>
      <c r="Z384" s="20"/>
      <c r="AA384" s="19"/>
      <c r="AB384" s="22">
        <v>1.77</v>
      </c>
      <c r="AC384" s="22">
        <v>2.5</v>
      </c>
      <c r="AD384" s="22">
        <v>2.2200000000000002</v>
      </c>
      <c r="AE384" s="19">
        <v>1.41</v>
      </c>
      <c r="AF384" s="19">
        <v>0.89</v>
      </c>
      <c r="AG384" s="24">
        <v>6.5</v>
      </c>
      <c r="AH384" s="19">
        <v>1.78</v>
      </c>
      <c r="AI384" s="19">
        <v>6.78</v>
      </c>
      <c r="AJ384" s="19">
        <v>0.27</v>
      </c>
      <c r="AK384" s="19">
        <v>3.81</v>
      </c>
      <c r="AL384" s="22">
        <v>5.93</v>
      </c>
      <c r="AM384" s="19">
        <v>6.6</v>
      </c>
      <c r="AN384" s="22">
        <v>10.18</v>
      </c>
      <c r="AO384" s="19">
        <v>1.1100000000000001</v>
      </c>
      <c r="AP384" s="19">
        <v>1.54</v>
      </c>
      <c r="AQ384" s="19">
        <v>0.15</v>
      </c>
      <c r="AR384" s="19">
        <v>0.2</v>
      </c>
      <c r="AS384" s="19">
        <v>0.55000000000000004</v>
      </c>
      <c r="AT384" s="19">
        <v>0.66</v>
      </c>
      <c r="AU384" s="18">
        <v>0.11</v>
      </c>
      <c r="AV384" s="19">
        <v>0.52</v>
      </c>
      <c r="AW384" s="19">
        <v>0.46</v>
      </c>
      <c r="AX384" s="19">
        <v>0.9</v>
      </c>
      <c r="AY384" s="11"/>
      <c r="AZ384" s="25">
        <v>0.2797</v>
      </c>
      <c r="BA384" s="25">
        <v>0.35320000000000001</v>
      </c>
      <c r="BB384" s="25">
        <v>0.87660000000000005</v>
      </c>
      <c r="BC384" s="25">
        <v>0.995</v>
      </c>
      <c r="BD384" s="25">
        <v>0.33069999999999999</v>
      </c>
      <c r="BE384" s="25">
        <v>0.93830000000000002</v>
      </c>
      <c r="BF384" s="25">
        <v>3.1300000000000001E-2</v>
      </c>
      <c r="BG384" s="25">
        <v>5.2600000000000001E-2</v>
      </c>
      <c r="BH384" s="25">
        <v>1.6000000000000001E-3</v>
      </c>
      <c r="BI384" s="25">
        <v>1E-4</v>
      </c>
      <c r="BJ384" s="25">
        <v>0.93559999999999999</v>
      </c>
      <c r="BK384" s="25">
        <v>0.2039</v>
      </c>
      <c r="BL384" s="25">
        <v>4.19E-2</v>
      </c>
      <c r="BM384" s="25">
        <v>3.0800000000000001E-2</v>
      </c>
      <c r="BN384" s="25">
        <v>2.53E-2</v>
      </c>
      <c r="BO384" s="25">
        <v>0.89429999999999998</v>
      </c>
      <c r="BP384" s="25">
        <v>0.93510000000000004</v>
      </c>
      <c r="BQ384" s="25">
        <v>7.7899999999999997E-2</v>
      </c>
      <c r="BR384" s="25">
        <v>0.57650000000000001</v>
      </c>
      <c r="BS384" s="25">
        <v>0.12570000000000001</v>
      </c>
      <c r="BT384" s="25">
        <v>0.22270000000000001</v>
      </c>
      <c r="BU384" s="25">
        <v>0.32550000000000001</v>
      </c>
      <c r="BV384" s="25">
        <v>2.1600000000000001E-2</v>
      </c>
      <c r="BW384" s="25">
        <v>0.15190000000000001</v>
      </c>
      <c r="BX384" s="25">
        <v>2.06E-2</v>
      </c>
      <c r="BY384" s="25">
        <v>0.3674</v>
      </c>
      <c r="BZ384" s="25">
        <v>0.35809999999999997</v>
      </c>
      <c r="CA384" s="25">
        <v>0.52259999999999995</v>
      </c>
      <c r="CB384" s="25">
        <v>0.79200000000000004</v>
      </c>
      <c r="CC384" s="25">
        <v>0.35709999999999997</v>
      </c>
      <c r="CD384" s="25">
        <v>0.98729999999999996</v>
      </c>
      <c r="CE384" s="25">
        <v>2.53E-2</v>
      </c>
      <c r="CF384" s="25">
        <v>0.30919999999999997</v>
      </c>
      <c r="CG384" s="25">
        <v>0.17150000000000001</v>
      </c>
      <c r="CH384" s="25">
        <v>0.8569</v>
      </c>
      <c r="CI384" s="25">
        <v>5.7200000000000001E-2</v>
      </c>
      <c r="CJ384" s="25">
        <v>1.38E-2</v>
      </c>
      <c r="CK384" s="25">
        <v>5.5999999999999999E-3</v>
      </c>
      <c r="CL384" s="25">
        <v>0.42709999999999998</v>
      </c>
      <c r="CM384" s="25">
        <v>0.70309999999999995</v>
      </c>
      <c r="CN384" s="25">
        <v>5.2400000000000002E-2</v>
      </c>
      <c r="CO384" s="25">
        <v>0.24079999999999999</v>
      </c>
      <c r="CP384" s="25">
        <v>3.6900000000000002E-2</v>
      </c>
      <c r="CQ384" s="25">
        <v>0.43099999999999999</v>
      </c>
      <c r="CR384" s="25">
        <v>0.24440000000000001</v>
      </c>
      <c r="CS384" s="25">
        <v>6.7199999999999996E-2</v>
      </c>
      <c r="CT384" s="25">
        <v>9.8599999999999993E-2</v>
      </c>
      <c r="CU384" s="25">
        <v>9.4999999999999998E-3</v>
      </c>
      <c r="CV384" s="25">
        <v>0.25490000000000002</v>
      </c>
      <c r="CW384" s="25">
        <v>0.32779999999999998</v>
      </c>
      <c r="CX384" s="25">
        <v>0.48599999999999999</v>
      </c>
      <c r="CY384" s="25">
        <v>0.34910000000000002</v>
      </c>
      <c r="CZ384" s="25">
        <v>0.95499999999999996</v>
      </c>
      <c r="DA384" s="25">
        <v>0.41980000000000001</v>
      </c>
      <c r="DB384" s="25">
        <v>8.4599999999999995E-2</v>
      </c>
      <c r="DC384" s="25">
        <v>0.4042</v>
      </c>
      <c r="DD384" s="25">
        <v>0.29239999999999999</v>
      </c>
      <c r="DE384" s="25">
        <v>0.99119999999999997</v>
      </c>
      <c r="DF384" s="41" t="str">
        <f t="shared" si="58"/>
        <v/>
      </c>
      <c r="DG384" s="41" t="str">
        <f t="shared" si="62"/>
        <v/>
      </c>
      <c r="DH384" s="41" t="str">
        <f t="shared" si="63"/>
        <v/>
      </c>
      <c r="DI384" s="41" t="str">
        <f t="shared" si="64"/>
        <v/>
      </c>
      <c r="DJ384" s="41" t="str">
        <f t="shared" si="65"/>
        <v>down</v>
      </c>
      <c r="DK384" s="41" t="str">
        <f t="shared" si="66"/>
        <v/>
      </c>
      <c r="DL384" s="41" t="str">
        <f t="shared" si="56"/>
        <v/>
      </c>
      <c r="DM384" s="41" t="str">
        <f t="shared" si="57"/>
        <v/>
      </c>
      <c r="DN384" s="41">
        <f t="shared" si="59"/>
        <v>1</v>
      </c>
      <c r="DO384" s="41">
        <f t="shared" si="60"/>
        <v>1</v>
      </c>
      <c r="DP384" s="41">
        <f t="shared" si="61"/>
        <v>1</v>
      </c>
      <c r="DQ384" s="11"/>
      <c r="DR384" s="14" t="s">
        <v>1002</v>
      </c>
      <c r="DS384" s="14" t="s">
        <v>1321</v>
      </c>
      <c r="DT384" s="15">
        <v>100008994</v>
      </c>
      <c r="DU384" s="15"/>
      <c r="DV384" s="15">
        <v>3185</v>
      </c>
      <c r="DW384" s="15">
        <v>880.59096</v>
      </c>
    </row>
    <row r="385" spans="11:127" x14ac:dyDescent="0.2">
      <c r="K385" s="2"/>
      <c r="L385" s="13">
        <v>1626</v>
      </c>
      <c r="M385" s="46"/>
      <c r="N385" s="46"/>
      <c r="O385" s="14" t="s">
        <v>1377</v>
      </c>
      <c r="P385" s="15" t="s">
        <v>1226</v>
      </c>
      <c r="Q385" s="15">
        <v>19263</v>
      </c>
      <c r="R385" s="14"/>
      <c r="S385" s="16" t="s">
        <v>1378</v>
      </c>
      <c r="T385" s="17">
        <v>5283496</v>
      </c>
      <c r="U385" s="11"/>
      <c r="V385" s="19">
        <v>0.68</v>
      </c>
      <c r="W385" s="19">
        <v>0.89</v>
      </c>
      <c r="X385" s="19">
        <v>1.3</v>
      </c>
      <c r="Y385" s="20"/>
      <c r="Z385" s="20"/>
      <c r="AA385" s="21"/>
      <c r="AB385" s="19">
        <v>1.21</v>
      </c>
      <c r="AC385" s="24">
        <v>2.38</v>
      </c>
      <c r="AD385" s="24">
        <v>2.52</v>
      </c>
      <c r="AE385" s="19">
        <v>1.96</v>
      </c>
      <c r="AF385" s="19">
        <v>1.06</v>
      </c>
      <c r="AG385" s="24">
        <v>3.31</v>
      </c>
      <c r="AH385" s="19">
        <v>1.1599999999999999</v>
      </c>
      <c r="AI385" s="22">
        <v>6.5</v>
      </c>
      <c r="AJ385" s="19">
        <v>0.35</v>
      </c>
      <c r="AK385" s="22">
        <v>5.62</v>
      </c>
      <c r="AL385" s="22">
        <v>9.42</v>
      </c>
      <c r="AM385" s="22">
        <v>20.91</v>
      </c>
      <c r="AN385" s="22">
        <v>24.81</v>
      </c>
      <c r="AO385" s="19">
        <v>2.2200000000000002</v>
      </c>
      <c r="AP385" s="19">
        <v>1.19</v>
      </c>
      <c r="AQ385" s="19">
        <v>0.26</v>
      </c>
      <c r="AR385" s="18">
        <v>0.09</v>
      </c>
      <c r="AS385" s="19">
        <v>0.72</v>
      </c>
      <c r="AT385" s="19">
        <v>0.7</v>
      </c>
      <c r="AU385" s="18">
        <v>0.13</v>
      </c>
      <c r="AV385" s="19">
        <v>0.79</v>
      </c>
      <c r="AW385" s="19">
        <v>0.68</v>
      </c>
      <c r="AX385" s="19">
        <v>0.89</v>
      </c>
      <c r="AY385" s="11"/>
      <c r="AZ385" s="25">
        <v>0.62150000000000005</v>
      </c>
      <c r="BA385" s="25">
        <v>0.48459999999999998</v>
      </c>
      <c r="BB385" s="25">
        <v>0.85850000000000004</v>
      </c>
      <c r="BC385" s="25">
        <v>0.995</v>
      </c>
      <c r="BD385" s="25">
        <v>0.39610000000000001</v>
      </c>
      <c r="BE385" s="25">
        <v>0.93830000000000002</v>
      </c>
      <c r="BF385" s="25">
        <v>4.8899999999999999E-2</v>
      </c>
      <c r="BG385" s="25">
        <v>6.4000000000000001E-2</v>
      </c>
      <c r="BH385" s="25">
        <v>3.7900000000000001E-6</v>
      </c>
      <c r="BI385" s="25">
        <v>4.9900000000000001E-7</v>
      </c>
      <c r="BJ385" s="25">
        <v>5.8099999999999999E-2</v>
      </c>
      <c r="BK385" s="25">
        <v>3.6499999999999998E-2</v>
      </c>
      <c r="BL385" s="25">
        <v>0.74619999999999997</v>
      </c>
      <c r="BM385" s="25">
        <v>7.1499999999999994E-2</v>
      </c>
      <c r="BN385" s="25">
        <v>5.16E-2</v>
      </c>
      <c r="BO385" s="25">
        <v>0.13650000000000001</v>
      </c>
      <c r="BP385" s="25">
        <v>0.87980000000000003</v>
      </c>
      <c r="BQ385" s="25">
        <v>7.0499999999999993E-2</v>
      </c>
      <c r="BR385" s="25">
        <v>0.74650000000000005</v>
      </c>
      <c r="BS385" s="25">
        <v>6.1000000000000004E-3</v>
      </c>
      <c r="BT385" s="25">
        <v>0.1346</v>
      </c>
      <c r="BU385" s="25">
        <v>1.46E-2</v>
      </c>
      <c r="BV385" s="25">
        <v>2.9999999999999997E-4</v>
      </c>
      <c r="BW385" s="25">
        <v>4.0000000000000002E-4</v>
      </c>
      <c r="BX385" s="25">
        <v>1.3200000000000001E-6</v>
      </c>
      <c r="BY385" s="25">
        <v>0.96479999999999999</v>
      </c>
      <c r="BZ385" s="25">
        <v>0.1172</v>
      </c>
      <c r="CA385" s="25">
        <v>0.1749</v>
      </c>
      <c r="CB385" s="25">
        <v>2.0999999999999999E-3</v>
      </c>
      <c r="CC385" s="25">
        <v>0.88639999999999997</v>
      </c>
      <c r="CD385" s="25">
        <v>0.77729999999999999</v>
      </c>
      <c r="CE385" s="25">
        <v>5.4999999999999997E-3</v>
      </c>
      <c r="CF385" s="25">
        <v>0.20910000000000001</v>
      </c>
      <c r="CG385" s="25">
        <v>0.60570000000000002</v>
      </c>
      <c r="CH385" s="25">
        <v>0.86699999999999999</v>
      </c>
      <c r="CI385" s="25">
        <v>0.37630000000000002</v>
      </c>
      <c r="CJ385" s="25">
        <v>2.75E-2</v>
      </c>
      <c r="CK385" s="25">
        <v>1.0200000000000001E-2</v>
      </c>
      <c r="CL385" s="25">
        <v>0.1221</v>
      </c>
      <c r="CM385" s="25">
        <v>0.69310000000000005</v>
      </c>
      <c r="CN385" s="25">
        <v>4.9500000000000002E-2</v>
      </c>
      <c r="CO385" s="25">
        <v>0.28710000000000002</v>
      </c>
      <c r="CP385" s="25">
        <v>3.0000000000000001E-3</v>
      </c>
      <c r="CQ385" s="25">
        <v>0.3327</v>
      </c>
      <c r="CR385" s="25">
        <v>3.3399999999999999E-2</v>
      </c>
      <c r="CS385" s="25">
        <v>8.0000000000000002E-3</v>
      </c>
      <c r="CT385" s="25">
        <v>1.5E-3</v>
      </c>
      <c r="CU385" s="25">
        <v>5.4700000000000001E-6</v>
      </c>
      <c r="CV385" s="25">
        <v>0.46839999999999998</v>
      </c>
      <c r="CW385" s="25">
        <v>0.16239999999999999</v>
      </c>
      <c r="CX385" s="25">
        <v>0.31740000000000002</v>
      </c>
      <c r="CY385" s="25">
        <v>8.2000000000000007E-3</v>
      </c>
      <c r="CZ385" s="25">
        <v>0.99850000000000005</v>
      </c>
      <c r="DA385" s="25">
        <v>0.36780000000000002</v>
      </c>
      <c r="DB385" s="25">
        <v>3.85E-2</v>
      </c>
      <c r="DC385" s="25">
        <v>0.33110000000000001</v>
      </c>
      <c r="DD385" s="25">
        <v>0.45479999999999998</v>
      </c>
      <c r="DE385" s="25">
        <v>0.99119999999999997</v>
      </c>
      <c r="DF385" s="41" t="str">
        <f t="shared" si="58"/>
        <v/>
      </c>
      <c r="DG385" s="41" t="str">
        <f t="shared" si="62"/>
        <v>down</v>
      </c>
      <c r="DH385" s="41" t="str">
        <f t="shared" si="63"/>
        <v/>
      </c>
      <c r="DI385" s="41" t="str">
        <f t="shared" si="64"/>
        <v/>
      </c>
      <c r="DJ385" s="41" t="str">
        <f t="shared" si="65"/>
        <v>down</v>
      </c>
      <c r="DK385" s="41" t="str">
        <f t="shared" si="66"/>
        <v/>
      </c>
      <c r="DL385" s="41" t="str">
        <f t="shared" si="56"/>
        <v/>
      </c>
      <c r="DM385" s="41" t="str">
        <f t="shared" si="57"/>
        <v/>
      </c>
      <c r="DN385" s="41">
        <f t="shared" si="59"/>
        <v>1</v>
      </c>
      <c r="DO385" s="41">
        <f t="shared" si="60"/>
        <v>2</v>
      </c>
      <c r="DP385" s="41">
        <f t="shared" si="61"/>
        <v>2</v>
      </c>
      <c r="DQ385" s="11"/>
      <c r="DR385" s="14" t="s">
        <v>1002</v>
      </c>
      <c r="DS385" s="14" t="s">
        <v>1321</v>
      </c>
      <c r="DT385" s="15">
        <v>1526</v>
      </c>
      <c r="DU385" s="15" t="s">
        <v>1379</v>
      </c>
      <c r="DV385" s="15">
        <v>2509</v>
      </c>
      <c r="DW385" s="15">
        <v>718.53813000000002</v>
      </c>
    </row>
    <row r="386" spans="11:127" x14ac:dyDescent="0.2">
      <c r="K386" s="2"/>
      <c r="L386" s="13">
        <v>1630</v>
      </c>
      <c r="M386" s="46"/>
      <c r="N386" s="46"/>
      <c r="O386" s="14" t="s">
        <v>1380</v>
      </c>
      <c r="P386" s="15" t="s">
        <v>1226</v>
      </c>
      <c r="Q386" s="15">
        <v>52447</v>
      </c>
      <c r="R386" s="14"/>
      <c r="S386" s="16" t="s">
        <v>1381</v>
      </c>
      <c r="T386" s="17">
        <v>5289133</v>
      </c>
      <c r="U386" s="11"/>
      <c r="V386" s="19">
        <v>0.56000000000000005</v>
      </c>
      <c r="W386" s="19">
        <v>0.85</v>
      </c>
      <c r="X386" s="19">
        <v>1.52</v>
      </c>
      <c r="Y386" s="20"/>
      <c r="Z386" s="20"/>
      <c r="AA386" s="19"/>
      <c r="AB386" s="19">
        <v>1.04</v>
      </c>
      <c r="AC386" s="19">
        <v>1.04</v>
      </c>
      <c r="AD386" s="19">
        <v>1.41</v>
      </c>
      <c r="AE386" s="19">
        <v>0.99</v>
      </c>
      <c r="AF386" s="19">
        <v>1.36</v>
      </c>
      <c r="AG386" s="19">
        <v>6.98</v>
      </c>
      <c r="AH386" s="19">
        <v>1.0900000000000001</v>
      </c>
      <c r="AI386" s="19">
        <v>7.32</v>
      </c>
      <c r="AJ386" s="19">
        <v>0.16</v>
      </c>
      <c r="AK386" s="19">
        <v>6.72</v>
      </c>
      <c r="AL386" s="22">
        <v>12.69</v>
      </c>
      <c r="AM386" s="22">
        <v>15.5</v>
      </c>
      <c r="AN386" s="22">
        <v>19.71</v>
      </c>
      <c r="AO386" s="19">
        <v>1.22</v>
      </c>
      <c r="AP386" s="19">
        <v>1.27</v>
      </c>
      <c r="AQ386" s="19">
        <v>0.11</v>
      </c>
      <c r="AR386" s="18">
        <v>0.06</v>
      </c>
      <c r="AS386" s="19">
        <v>0.72</v>
      </c>
      <c r="AT386" s="19">
        <v>0.74</v>
      </c>
      <c r="AU386" s="18">
        <v>0.11</v>
      </c>
      <c r="AV386" s="19">
        <v>0.91</v>
      </c>
      <c r="AW386" s="19">
        <v>0.56000000000000005</v>
      </c>
      <c r="AX386" s="19">
        <v>0.85</v>
      </c>
      <c r="AY386" s="11"/>
      <c r="AZ386" s="25">
        <v>0.38169999999999998</v>
      </c>
      <c r="BA386" s="25">
        <v>0.40629999999999999</v>
      </c>
      <c r="BB386" s="25">
        <v>0.95479999999999998</v>
      </c>
      <c r="BC386" s="25">
        <v>0.995</v>
      </c>
      <c r="BD386" s="25">
        <v>0.29959999999999998</v>
      </c>
      <c r="BE386" s="25">
        <v>0.93830000000000002</v>
      </c>
      <c r="BF386" s="25">
        <v>3.2500000000000001E-2</v>
      </c>
      <c r="BG386" s="25">
        <v>5.2999999999999999E-2</v>
      </c>
      <c r="BH386" s="25">
        <v>2.8999999999999998E-3</v>
      </c>
      <c r="BI386" s="25">
        <v>2.0000000000000001E-4</v>
      </c>
      <c r="BJ386" s="25">
        <v>0.36280000000000001</v>
      </c>
      <c r="BK386" s="25">
        <v>0.112</v>
      </c>
      <c r="BL386" s="25">
        <v>0.5383</v>
      </c>
      <c r="BM386" s="25">
        <v>0.61799999999999999</v>
      </c>
      <c r="BN386" s="25">
        <v>0.36899999999999999</v>
      </c>
      <c r="BO386" s="25">
        <v>0.90669999999999995</v>
      </c>
      <c r="BP386" s="25">
        <v>0.68779999999999997</v>
      </c>
      <c r="BQ386" s="25">
        <v>0.1105</v>
      </c>
      <c r="BR386" s="25">
        <v>0.92730000000000001</v>
      </c>
      <c r="BS386" s="25">
        <v>0.1477</v>
      </c>
      <c r="BT386" s="25">
        <v>0.13170000000000001</v>
      </c>
      <c r="BU386" s="25">
        <v>0.17419999999999999</v>
      </c>
      <c r="BV386" s="25">
        <v>8.0000000000000004E-4</v>
      </c>
      <c r="BW386" s="25">
        <v>1.46E-2</v>
      </c>
      <c r="BX386" s="25">
        <v>6.9999999999999999E-4</v>
      </c>
      <c r="BY386" s="25">
        <v>0.30649999999999999</v>
      </c>
      <c r="BZ386" s="25">
        <v>0.28799999999999998</v>
      </c>
      <c r="CA386" s="25">
        <v>0.1074</v>
      </c>
      <c r="CB386" s="25">
        <v>1.11E-2</v>
      </c>
      <c r="CC386" s="25">
        <v>0.52890000000000004</v>
      </c>
      <c r="CD386" s="25">
        <v>0.76019999999999999</v>
      </c>
      <c r="CE386" s="25">
        <v>4.53E-2</v>
      </c>
      <c r="CF386" s="25">
        <v>0.54600000000000004</v>
      </c>
      <c r="CG386" s="25">
        <v>0.28770000000000001</v>
      </c>
      <c r="CH386" s="25">
        <v>0.95150000000000001</v>
      </c>
      <c r="CI386" s="25">
        <v>0.31080000000000002</v>
      </c>
      <c r="CJ386" s="25">
        <v>0.15479999999999999</v>
      </c>
      <c r="CK386" s="25">
        <v>5.4199999999999998E-2</v>
      </c>
      <c r="CL386" s="25">
        <v>0.42749999999999999</v>
      </c>
      <c r="CM386" s="25">
        <v>0.64980000000000004</v>
      </c>
      <c r="CN386" s="25">
        <v>6.9699999999999998E-2</v>
      </c>
      <c r="CO386" s="25">
        <v>0.33750000000000002</v>
      </c>
      <c r="CP386" s="25">
        <v>4.19E-2</v>
      </c>
      <c r="CQ386" s="25">
        <v>0.32969999999999999</v>
      </c>
      <c r="CR386" s="25">
        <v>0.17849999999999999</v>
      </c>
      <c r="CS386" s="25">
        <v>1.01E-2</v>
      </c>
      <c r="CT386" s="25">
        <v>1.7000000000000001E-2</v>
      </c>
      <c r="CU386" s="25">
        <v>5.9999999999999995E-4</v>
      </c>
      <c r="CV386" s="25">
        <v>0.2278</v>
      </c>
      <c r="CW386" s="25">
        <v>0.28449999999999998</v>
      </c>
      <c r="CX386" s="25">
        <v>0.2591</v>
      </c>
      <c r="CY386" s="25">
        <v>2.3800000000000002E-2</v>
      </c>
      <c r="CZ386" s="25">
        <v>0.99850000000000005</v>
      </c>
      <c r="DA386" s="25">
        <v>0.3644</v>
      </c>
      <c r="DB386" s="25">
        <v>0.1135</v>
      </c>
      <c r="DC386" s="25">
        <v>0.50800000000000001</v>
      </c>
      <c r="DD386" s="25">
        <v>0.35220000000000001</v>
      </c>
      <c r="DE386" s="25">
        <v>0.99119999999999997</v>
      </c>
      <c r="DF386" s="41" t="str">
        <f t="shared" si="58"/>
        <v/>
      </c>
      <c r="DG386" s="41" t="str">
        <f t="shared" si="62"/>
        <v>down</v>
      </c>
      <c r="DH386" s="41" t="str">
        <f t="shared" si="63"/>
        <v/>
      </c>
      <c r="DI386" s="41" t="str">
        <f t="shared" si="64"/>
        <v/>
      </c>
      <c r="DJ386" s="41" t="str">
        <f t="shared" si="65"/>
        <v/>
      </c>
      <c r="DK386" s="41" t="str">
        <f t="shared" si="66"/>
        <v/>
      </c>
      <c r="DL386" s="41" t="str">
        <f t="shared" si="56"/>
        <v/>
      </c>
      <c r="DM386" s="41" t="str">
        <f t="shared" si="57"/>
        <v/>
      </c>
      <c r="DN386" s="41">
        <f t="shared" si="59"/>
        <v>1</v>
      </c>
      <c r="DO386" s="41">
        <f t="shared" si="60"/>
        <v>1</v>
      </c>
      <c r="DP386" s="41">
        <f t="shared" si="61"/>
        <v>1</v>
      </c>
      <c r="DQ386" s="11"/>
      <c r="DR386" s="14" t="s">
        <v>1002</v>
      </c>
      <c r="DS386" s="14" t="s">
        <v>1321</v>
      </c>
      <c r="DT386" s="15">
        <v>100008977</v>
      </c>
      <c r="DU386" s="15"/>
      <c r="DV386" s="15">
        <v>2424</v>
      </c>
      <c r="DW386" s="15">
        <v>768.55377999999996</v>
      </c>
    </row>
    <row r="387" spans="11:127" x14ac:dyDescent="0.2">
      <c r="K387" s="2"/>
      <c r="L387" s="13">
        <v>1634</v>
      </c>
      <c r="M387" s="46"/>
      <c r="N387" s="46"/>
      <c r="O387" s="14" t="s">
        <v>1382</v>
      </c>
      <c r="P387" s="15" t="s">
        <v>1226</v>
      </c>
      <c r="Q387" s="15">
        <v>42448</v>
      </c>
      <c r="R387" s="14"/>
      <c r="S387" s="16" t="s">
        <v>1383</v>
      </c>
      <c r="T387" s="17"/>
      <c r="U387" s="11"/>
      <c r="V387" s="19">
        <v>0.52</v>
      </c>
      <c r="W387" s="19">
        <v>0.84</v>
      </c>
      <c r="X387" s="19">
        <v>1.61</v>
      </c>
      <c r="Y387" s="20"/>
      <c r="Z387" s="20"/>
      <c r="AA387" s="19"/>
      <c r="AB387" s="19">
        <v>1.1499999999999999</v>
      </c>
      <c r="AC387" s="19">
        <v>2.38</v>
      </c>
      <c r="AD387" s="24">
        <v>2.4300000000000002</v>
      </c>
      <c r="AE387" s="19">
        <v>2.0699999999999998</v>
      </c>
      <c r="AF387" s="19">
        <v>1.02</v>
      </c>
      <c r="AG387" s="22">
        <v>5.0199999999999996</v>
      </c>
      <c r="AH387" s="19">
        <v>1.64</v>
      </c>
      <c r="AI387" s="22">
        <v>8.39</v>
      </c>
      <c r="AJ387" s="19">
        <v>0.33</v>
      </c>
      <c r="AK387" s="24">
        <v>5.1100000000000003</v>
      </c>
      <c r="AL387" s="22">
        <v>8.32</v>
      </c>
      <c r="AM387" s="22">
        <v>20.32</v>
      </c>
      <c r="AN387" s="22">
        <v>20.68</v>
      </c>
      <c r="AO387" s="19">
        <v>2.44</v>
      </c>
      <c r="AP387" s="19">
        <v>1.02</v>
      </c>
      <c r="AQ387" s="19">
        <v>0.15</v>
      </c>
      <c r="AR387" s="18">
        <v>0.1</v>
      </c>
      <c r="AS387" s="19">
        <v>0.65</v>
      </c>
      <c r="AT387" s="19">
        <v>0.71</v>
      </c>
      <c r="AU387" s="18">
        <v>0.1</v>
      </c>
      <c r="AV387" s="19">
        <v>0.84</v>
      </c>
      <c r="AW387" s="19">
        <v>0.52</v>
      </c>
      <c r="AX387" s="19">
        <v>0.84</v>
      </c>
      <c r="AY387" s="11"/>
      <c r="AZ387" s="25">
        <v>0.32779999999999998</v>
      </c>
      <c r="BA387" s="25">
        <v>0.38300000000000001</v>
      </c>
      <c r="BB387" s="25">
        <v>0.9</v>
      </c>
      <c r="BC387" s="25">
        <v>0.995</v>
      </c>
      <c r="BD387" s="25">
        <v>0.18959999999999999</v>
      </c>
      <c r="BE387" s="25">
        <v>0.93830000000000002</v>
      </c>
      <c r="BF387" s="25">
        <v>4.7199999999999999E-2</v>
      </c>
      <c r="BG387" s="25">
        <v>6.3E-2</v>
      </c>
      <c r="BH387" s="25">
        <v>2.0000000000000001E-4</v>
      </c>
      <c r="BI387" s="25">
        <v>1.8099999999999999E-5</v>
      </c>
      <c r="BJ387" s="25">
        <v>0.27489999999999998</v>
      </c>
      <c r="BK387" s="25">
        <v>9.2899999999999996E-2</v>
      </c>
      <c r="BL387" s="25">
        <v>0.62490000000000001</v>
      </c>
      <c r="BM387" s="25">
        <v>0.17979999999999999</v>
      </c>
      <c r="BN387" s="25">
        <v>7.8100000000000003E-2</v>
      </c>
      <c r="BO387" s="25">
        <v>0.39</v>
      </c>
      <c r="BP387" s="25">
        <v>0.6653</v>
      </c>
      <c r="BQ387" s="25">
        <v>4.07E-2</v>
      </c>
      <c r="BR387" s="25">
        <v>0.66810000000000003</v>
      </c>
      <c r="BS387" s="25">
        <v>3.5099999999999999E-2</v>
      </c>
      <c r="BT387" s="25">
        <v>0.10199999999999999</v>
      </c>
      <c r="BU387" s="25">
        <v>8.9599999999999999E-2</v>
      </c>
      <c r="BV387" s="25">
        <v>3.0000000000000001E-3</v>
      </c>
      <c r="BW387" s="25">
        <v>2.8999999999999998E-3</v>
      </c>
      <c r="BX387" s="25">
        <v>9.2600000000000001E-5</v>
      </c>
      <c r="BY387" s="25">
        <v>0.98770000000000002</v>
      </c>
      <c r="BZ387" s="25">
        <v>0.28299999999999997</v>
      </c>
      <c r="CA387" s="25">
        <v>0.1323</v>
      </c>
      <c r="CB387" s="25">
        <v>2.6599999999999999E-2</v>
      </c>
      <c r="CC387" s="25">
        <v>0.94120000000000004</v>
      </c>
      <c r="CD387" s="25">
        <v>0.74439999999999995</v>
      </c>
      <c r="CE387" s="25">
        <v>1.7100000000000001E-2</v>
      </c>
      <c r="CF387" s="25">
        <v>0.60289999999999999</v>
      </c>
      <c r="CG387" s="25">
        <v>0.25</v>
      </c>
      <c r="CH387" s="25">
        <v>0.90049999999999997</v>
      </c>
      <c r="CI387" s="25">
        <v>0.33910000000000001</v>
      </c>
      <c r="CJ387" s="25">
        <v>5.9799999999999999E-2</v>
      </c>
      <c r="CK387" s="25">
        <v>1.4500000000000001E-2</v>
      </c>
      <c r="CL387" s="25">
        <v>0.2475</v>
      </c>
      <c r="CM387" s="25">
        <v>0.64139999999999997</v>
      </c>
      <c r="CN387" s="25">
        <v>3.4500000000000003E-2</v>
      </c>
      <c r="CO387" s="25">
        <v>0.26519999999999999</v>
      </c>
      <c r="CP387" s="25">
        <v>1.2500000000000001E-2</v>
      </c>
      <c r="CQ387" s="25">
        <v>0.29149999999999998</v>
      </c>
      <c r="CR387" s="25">
        <v>0.1162</v>
      </c>
      <c r="CS387" s="25">
        <v>0.02</v>
      </c>
      <c r="CT387" s="25">
        <v>5.4999999999999997E-3</v>
      </c>
      <c r="CU387" s="25">
        <v>1E-4</v>
      </c>
      <c r="CV387" s="25">
        <v>0.47210000000000002</v>
      </c>
      <c r="CW387" s="25">
        <v>0.2823</v>
      </c>
      <c r="CX387" s="25">
        <v>0.2838</v>
      </c>
      <c r="CY387" s="25">
        <v>4.0500000000000001E-2</v>
      </c>
      <c r="CZ387" s="25">
        <v>0.99850000000000005</v>
      </c>
      <c r="DA387" s="25">
        <v>0.36249999999999999</v>
      </c>
      <c r="DB387" s="25">
        <v>7.8100000000000003E-2</v>
      </c>
      <c r="DC387" s="25">
        <v>0.53049999999999997</v>
      </c>
      <c r="DD387" s="25">
        <v>0.34189999999999998</v>
      </c>
      <c r="DE387" s="25">
        <v>0.99119999999999997</v>
      </c>
      <c r="DF387" s="41" t="str">
        <f t="shared" si="58"/>
        <v/>
      </c>
      <c r="DG387" s="41" t="str">
        <f t="shared" si="62"/>
        <v>down</v>
      </c>
      <c r="DH387" s="41" t="str">
        <f t="shared" si="63"/>
        <v/>
      </c>
      <c r="DI387" s="41" t="str">
        <f t="shared" si="64"/>
        <v/>
      </c>
      <c r="DJ387" s="41" t="str">
        <f t="shared" si="65"/>
        <v>down</v>
      </c>
      <c r="DK387" s="41" t="str">
        <f t="shared" si="66"/>
        <v/>
      </c>
      <c r="DL387" s="41" t="str">
        <f t="shared" si="56"/>
        <v/>
      </c>
      <c r="DM387" s="41" t="str">
        <f t="shared" si="57"/>
        <v/>
      </c>
      <c r="DN387" s="41">
        <f t="shared" si="59"/>
        <v>1</v>
      </c>
      <c r="DO387" s="41">
        <f t="shared" si="60"/>
        <v>2</v>
      </c>
      <c r="DP387" s="41">
        <f t="shared" si="61"/>
        <v>2</v>
      </c>
      <c r="DQ387" s="11"/>
      <c r="DR387" s="14" t="s">
        <v>1002</v>
      </c>
      <c r="DS387" s="14" t="s">
        <v>1321</v>
      </c>
      <c r="DT387" s="15">
        <v>100001856</v>
      </c>
      <c r="DU387" s="15"/>
      <c r="DV387" s="15">
        <v>2858</v>
      </c>
      <c r="DW387" s="15">
        <v>746.56943999999999</v>
      </c>
    </row>
    <row r="388" spans="11:127" x14ac:dyDescent="0.2">
      <c r="K388" s="2"/>
      <c r="L388" s="13">
        <v>1636</v>
      </c>
      <c r="M388" s="46"/>
      <c r="N388" s="46"/>
      <c r="O388" s="14" t="s">
        <v>1384</v>
      </c>
      <c r="P388" s="15" t="s">
        <v>1226</v>
      </c>
      <c r="Q388" s="15">
        <v>52464</v>
      </c>
      <c r="R388" s="14"/>
      <c r="S388" s="16" t="s">
        <v>1385</v>
      </c>
      <c r="T388" s="17">
        <v>9546800</v>
      </c>
      <c r="U388" s="11"/>
      <c r="V388" s="19">
        <v>0.53</v>
      </c>
      <c r="W388" s="19">
        <v>0.89</v>
      </c>
      <c r="X388" s="19">
        <v>1.69</v>
      </c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1"/>
      <c r="AZ388" s="25">
        <v>0.23630000000000001</v>
      </c>
      <c r="BA388" s="25">
        <v>0.33729999999999999</v>
      </c>
      <c r="BB388" s="25">
        <v>0.92349999999999999</v>
      </c>
      <c r="BC388" s="25">
        <v>0.995</v>
      </c>
      <c r="BD388" s="25">
        <v>0.2427</v>
      </c>
      <c r="BE388" s="25">
        <v>0.93830000000000002</v>
      </c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  <c r="CR388" s="25"/>
      <c r="CS388" s="25"/>
      <c r="CT388" s="25"/>
      <c r="CU388" s="25"/>
      <c r="CV388" s="25"/>
      <c r="CW388" s="25"/>
      <c r="CX388" s="25"/>
      <c r="CY388" s="25"/>
      <c r="CZ388" s="25"/>
      <c r="DA388" s="25"/>
      <c r="DB388" s="25"/>
      <c r="DC388" s="25"/>
      <c r="DD388" s="25"/>
      <c r="DE388" s="25"/>
      <c r="DF388" s="41" t="str">
        <f t="shared" si="58"/>
        <v/>
      </c>
      <c r="DG388" s="41" t="str">
        <f t="shared" si="62"/>
        <v/>
      </c>
      <c r="DH388" s="41" t="str">
        <f t="shared" si="63"/>
        <v/>
      </c>
      <c r="DI388" s="41" t="str">
        <f t="shared" si="64"/>
        <v/>
      </c>
      <c r="DJ388" s="41" t="str">
        <f t="shared" si="65"/>
        <v/>
      </c>
      <c r="DK388" s="41" t="str">
        <f t="shared" si="66"/>
        <v/>
      </c>
      <c r="DL388" s="41" t="str">
        <f t="shared" si="56"/>
        <v/>
      </c>
      <c r="DM388" s="41" t="str">
        <f t="shared" si="57"/>
        <v/>
      </c>
      <c r="DN388" s="41" t="str">
        <f t="shared" si="59"/>
        <v/>
      </c>
      <c r="DO388" s="41">
        <f t="shared" si="60"/>
        <v>0</v>
      </c>
      <c r="DP388" s="41">
        <f t="shared" si="61"/>
        <v>0</v>
      </c>
      <c r="DQ388" s="11"/>
      <c r="DR388" s="14" t="s">
        <v>1002</v>
      </c>
      <c r="DS388" s="14" t="s">
        <v>1321</v>
      </c>
      <c r="DT388" s="15">
        <v>100008990</v>
      </c>
      <c r="DU388" s="15"/>
      <c r="DV388" s="15">
        <v>2198</v>
      </c>
      <c r="DW388" s="15">
        <v>740.52247999999997</v>
      </c>
    </row>
    <row r="389" spans="11:127" x14ac:dyDescent="0.2">
      <c r="K389" s="2"/>
      <c r="L389" s="13">
        <v>1638</v>
      </c>
      <c r="M389" s="46"/>
      <c r="N389" s="46"/>
      <c r="O389" s="14" t="s">
        <v>1386</v>
      </c>
      <c r="P389" s="15" t="s">
        <v>1226</v>
      </c>
      <c r="Q389" s="15">
        <v>42449</v>
      </c>
      <c r="R389" s="14"/>
      <c r="S389" s="16" t="s">
        <v>1387</v>
      </c>
      <c r="T389" s="17">
        <v>9546747</v>
      </c>
      <c r="U389" s="11"/>
      <c r="V389" s="19">
        <v>1.26</v>
      </c>
      <c r="W389" s="19">
        <v>1.1399999999999999</v>
      </c>
      <c r="X389" s="19">
        <v>0.9</v>
      </c>
      <c r="Y389" s="19"/>
      <c r="Z389" s="20"/>
      <c r="AA389" s="21"/>
      <c r="AB389" s="19">
        <v>0.95</v>
      </c>
      <c r="AC389" s="19">
        <v>1.56</v>
      </c>
      <c r="AD389" s="22">
        <v>1.78</v>
      </c>
      <c r="AE389" s="24">
        <v>1.64</v>
      </c>
      <c r="AF389" s="19">
        <v>1.1399999999999999</v>
      </c>
      <c r="AG389" s="19">
        <v>1.98</v>
      </c>
      <c r="AH389" s="19">
        <v>1.34</v>
      </c>
      <c r="AI389" s="22">
        <v>6.2</v>
      </c>
      <c r="AJ389" s="19">
        <v>0.68</v>
      </c>
      <c r="AK389" s="22">
        <v>4.6399999999999997</v>
      </c>
      <c r="AL389" s="22">
        <v>5.04</v>
      </c>
      <c r="AM389" s="22">
        <v>6.45</v>
      </c>
      <c r="AN389" s="22">
        <v>11.79</v>
      </c>
      <c r="AO389" s="19">
        <v>1.28</v>
      </c>
      <c r="AP389" s="22">
        <v>1.83</v>
      </c>
      <c r="AQ389" s="19">
        <v>0.36</v>
      </c>
      <c r="AR389" s="18">
        <v>0.17</v>
      </c>
      <c r="AS389" s="19">
        <v>0.75</v>
      </c>
      <c r="AT389" s="19">
        <v>0.91</v>
      </c>
      <c r="AU389" s="18">
        <v>0.31</v>
      </c>
      <c r="AV389" s="23">
        <v>0.71</v>
      </c>
      <c r="AW389" s="19">
        <v>1.26</v>
      </c>
      <c r="AX389" s="19">
        <v>1.1399999999999999</v>
      </c>
      <c r="AY389" s="11"/>
      <c r="AZ389" s="25">
        <v>0.70609999999999995</v>
      </c>
      <c r="BA389" s="25">
        <v>0.504</v>
      </c>
      <c r="BB389" s="25">
        <v>0.6583</v>
      </c>
      <c r="BC389" s="25">
        <v>0.95989999999999998</v>
      </c>
      <c r="BD389" s="25">
        <v>0.99339999999999995</v>
      </c>
      <c r="BE389" s="25">
        <v>0.96120000000000005</v>
      </c>
      <c r="BF389" s="25">
        <v>0.1174</v>
      </c>
      <c r="BG389" s="25">
        <v>0.1069</v>
      </c>
      <c r="BH389" s="25">
        <v>4.7899999999999999E-7</v>
      </c>
      <c r="BI389" s="25">
        <v>7.5499999999999994E-8</v>
      </c>
      <c r="BJ389" s="25">
        <v>7.0099999999999996E-2</v>
      </c>
      <c r="BK389" s="25">
        <v>4.0899999999999999E-2</v>
      </c>
      <c r="BL389" s="25">
        <v>0.85299999999999998</v>
      </c>
      <c r="BM389" s="25">
        <v>0.1046</v>
      </c>
      <c r="BN389" s="25">
        <v>4.1500000000000002E-2</v>
      </c>
      <c r="BO389" s="25">
        <v>7.1599999999999997E-2</v>
      </c>
      <c r="BP389" s="25">
        <v>0.66520000000000001</v>
      </c>
      <c r="BQ389" s="25">
        <v>0.3579</v>
      </c>
      <c r="BR389" s="25">
        <v>0.58050000000000002</v>
      </c>
      <c r="BS389" s="25">
        <v>5.9999999999999995E-4</v>
      </c>
      <c r="BT389" s="25">
        <v>0.71220000000000006</v>
      </c>
      <c r="BU389" s="25">
        <v>3.0999999999999999E-3</v>
      </c>
      <c r="BV389" s="25">
        <v>5.0000000000000001E-4</v>
      </c>
      <c r="BW389" s="25">
        <v>8.3999999999999995E-3</v>
      </c>
      <c r="BX389" s="25">
        <v>1.0300000000000001E-6</v>
      </c>
      <c r="BY389" s="25">
        <v>0.34089999999999998</v>
      </c>
      <c r="BZ389" s="25">
        <v>8.6E-3</v>
      </c>
      <c r="CA389" s="25">
        <v>0.2218</v>
      </c>
      <c r="CB389" s="25">
        <v>3.3999999999999998E-3</v>
      </c>
      <c r="CC389" s="25">
        <v>0.90329999999999999</v>
      </c>
      <c r="CD389" s="25">
        <v>0.41370000000000001</v>
      </c>
      <c r="CE389" s="25">
        <v>2.3400000000000001E-2</v>
      </c>
      <c r="CF389" s="25">
        <v>5.3400000000000003E-2</v>
      </c>
      <c r="CG389" s="25">
        <v>0.75070000000000003</v>
      </c>
      <c r="CH389" s="25">
        <v>0.75570000000000004</v>
      </c>
      <c r="CI389" s="25">
        <v>0.41339999999999999</v>
      </c>
      <c r="CJ389" s="25">
        <v>3.7499999999999999E-2</v>
      </c>
      <c r="CK389" s="25">
        <v>8.6E-3</v>
      </c>
      <c r="CL389" s="25">
        <v>7.6399999999999996E-2</v>
      </c>
      <c r="CM389" s="25">
        <v>0.64139999999999997</v>
      </c>
      <c r="CN389" s="25">
        <v>0.1605</v>
      </c>
      <c r="CO389" s="25">
        <v>0.2414</v>
      </c>
      <c r="CP389" s="25">
        <v>4.0000000000000002E-4</v>
      </c>
      <c r="CQ389" s="25">
        <v>0.65169999999999995</v>
      </c>
      <c r="CR389" s="25">
        <v>1.2200000000000001E-2</v>
      </c>
      <c r="CS389" s="25">
        <v>8.6E-3</v>
      </c>
      <c r="CT389" s="25">
        <v>1.17E-2</v>
      </c>
      <c r="CU389" s="25">
        <v>4.7999999999999998E-6</v>
      </c>
      <c r="CV389" s="25">
        <v>0.2447</v>
      </c>
      <c r="CW389" s="25">
        <v>2.24E-2</v>
      </c>
      <c r="CX389" s="25">
        <v>0.33200000000000002</v>
      </c>
      <c r="CY389" s="25">
        <v>1.1299999999999999E-2</v>
      </c>
      <c r="CZ389" s="25">
        <v>0.99850000000000005</v>
      </c>
      <c r="DA389" s="25">
        <v>0.27900000000000003</v>
      </c>
      <c r="DB389" s="25">
        <v>8.4099999999999994E-2</v>
      </c>
      <c r="DC389" s="25">
        <v>0.19109999999999999</v>
      </c>
      <c r="DD389" s="25">
        <v>0.47639999999999999</v>
      </c>
      <c r="DE389" s="25">
        <v>0.9869</v>
      </c>
      <c r="DF389" s="41" t="str">
        <f t="shared" si="58"/>
        <v/>
      </c>
      <c r="DG389" s="41" t="str">
        <f t="shared" si="62"/>
        <v>down</v>
      </c>
      <c r="DH389" s="41" t="str">
        <f t="shared" si="63"/>
        <v/>
      </c>
      <c r="DI389" s="41" t="str">
        <f t="shared" si="64"/>
        <v/>
      </c>
      <c r="DJ389" s="41" t="str">
        <f t="shared" si="65"/>
        <v>down</v>
      </c>
      <c r="DK389" s="41" t="str">
        <f t="shared" si="66"/>
        <v/>
      </c>
      <c r="DL389" s="41" t="str">
        <f t="shared" ref="DL389:DL452" si="67">IF(DD389="","",IF(DD389&lt;0.1,IF(AW389&gt;1,"up","down"),""))</f>
        <v/>
      </c>
      <c r="DM389" s="41" t="str">
        <f t="shared" ref="DM389:DM452" si="68">IF(DE389="","",IF(DE389&lt;0.1,IF(AX389&gt;1,"up","down"),""))</f>
        <v/>
      </c>
      <c r="DN389" s="41">
        <f t="shared" si="59"/>
        <v>1</v>
      </c>
      <c r="DO389" s="41">
        <f t="shared" si="60"/>
        <v>2</v>
      </c>
      <c r="DP389" s="41">
        <f t="shared" si="61"/>
        <v>2</v>
      </c>
      <c r="DQ389" s="11"/>
      <c r="DR389" s="14" t="s">
        <v>1002</v>
      </c>
      <c r="DS389" s="14" t="s">
        <v>1321</v>
      </c>
      <c r="DT389" s="15">
        <v>100001870</v>
      </c>
      <c r="DU389" s="15"/>
      <c r="DV389" s="15">
        <v>2275</v>
      </c>
      <c r="DW389" s="15">
        <v>716.52247999999997</v>
      </c>
    </row>
    <row r="390" spans="11:127" x14ac:dyDescent="0.2">
      <c r="K390" s="2"/>
      <c r="L390" s="13">
        <v>1641</v>
      </c>
      <c r="M390" s="46"/>
      <c r="N390" s="46"/>
      <c r="O390" s="14" t="s">
        <v>1388</v>
      </c>
      <c r="P390" s="15" t="s">
        <v>1226</v>
      </c>
      <c r="Q390" s="15">
        <v>52446</v>
      </c>
      <c r="R390" s="14"/>
      <c r="S390" s="16" t="s">
        <v>1389</v>
      </c>
      <c r="T390" s="17">
        <v>9546749</v>
      </c>
      <c r="U390" s="11"/>
      <c r="V390" s="19">
        <v>0.85</v>
      </c>
      <c r="W390" s="19">
        <v>1.17</v>
      </c>
      <c r="X390" s="19">
        <v>1.37</v>
      </c>
      <c r="Y390" s="19"/>
      <c r="Z390" s="19"/>
      <c r="AA390" s="21"/>
      <c r="AB390" s="19">
        <v>0.72</v>
      </c>
      <c r="AC390" s="19">
        <v>1.04</v>
      </c>
      <c r="AD390" s="19">
        <v>0.87</v>
      </c>
      <c r="AE390" s="19">
        <v>1.45</v>
      </c>
      <c r="AF390" s="19">
        <v>0.84</v>
      </c>
      <c r="AG390" s="19">
        <v>1.74</v>
      </c>
      <c r="AH390" s="19">
        <v>0.71</v>
      </c>
      <c r="AI390" s="19">
        <v>2.1800000000000002</v>
      </c>
      <c r="AJ390" s="19">
        <v>0.41</v>
      </c>
      <c r="AK390" s="24">
        <v>3.06</v>
      </c>
      <c r="AL390" s="22">
        <v>5.97</v>
      </c>
      <c r="AM390" s="22">
        <v>6.68</v>
      </c>
      <c r="AN390" s="22">
        <v>7.58</v>
      </c>
      <c r="AO390" s="19">
        <v>1.1200000000000001</v>
      </c>
      <c r="AP390" s="19">
        <v>1.1299999999999999</v>
      </c>
      <c r="AQ390" s="19">
        <v>0.34</v>
      </c>
      <c r="AR390" s="18">
        <v>0.13</v>
      </c>
      <c r="AS390" s="19">
        <v>0.83</v>
      </c>
      <c r="AT390" s="19">
        <v>1.1200000000000001</v>
      </c>
      <c r="AU390" s="18">
        <v>0.23</v>
      </c>
      <c r="AV390" s="19">
        <v>0.86</v>
      </c>
      <c r="AW390" s="19">
        <v>0.85</v>
      </c>
      <c r="AX390" s="19">
        <v>1.17</v>
      </c>
      <c r="AY390" s="11"/>
      <c r="AZ390" s="25">
        <v>0.77480000000000004</v>
      </c>
      <c r="BA390" s="25">
        <v>0.51829999999999998</v>
      </c>
      <c r="BB390" s="25">
        <v>0.77200000000000002</v>
      </c>
      <c r="BC390" s="25">
        <v>0.98719999999999997</v>
      </c>
      <c r="BD390" s="25">
        <v>0.53949999999999998</v>
      </c>
      <c r="BE390" s="25">
        <v>0.93830000000000002</v>
      </c>
      <c r="BF390" s="25">
        <v>0.1041</v>
      </c>
      <c r="BG390" s="25">
        <v>9.8799999999999999E-2</v>
      </c>
      <c r="BH390" s="25">
        <v>0.10009999999999999</v>
      </c>
      <c r="BI390" s="25">
        <v>6.7000000000000002E-3</v>
      </c>
      <c r="BJ390" s="25">
        <v>7.3499999999999996E-2</v>
      </c>
      <c r="BK390" s="25">
        <v>4.2200000000000001E-2</v>
      </c>
      <c r="BL390" s="25">
        <v>0.59309999999999996</v>
      </c>
      <c r="BM390" s="25">
        <v>0.82120000000000004</v>
      </c>
      <c r="BN390" s="25">
        <v>0.96840000000000004</v>
      </c>
      <c r="BO390" s="25">
        <v>0.44779999999999998</v>
      </c>
      <c r="BP390" s="25">
        <v>0.79059999999999997</v>
      </c>
      <c r="BQ390" s="25">
        <v>0.80059999999999998</v>
      </c>
      <c r="BR390" s="25">
        <v>0.36820000000000003</v>
      </c>
      <c r="BS390" s="25">
        <v>0.39429999999999998</v>
      </c>
      <c r="BT390" s="25">
        <v>0.2505</v>
      </c>
      <c r="BU390" s="25">
        <v>8.2699999999999996E-2</v>
      </c>
      <c r="BV390" s="25">
        <v>1.4E-3</v>
      </c>
      <c r="BW390" s="25">
        <v>2.5600000000000001E-2</v>
      </c>
      <c r="BX390" s="25">
        <v>1.4E-3</v>
      </c>
      <c r="BY390" s="25">
        <v>0.2923</v>
      </c>
      <c r="BZ390" s="25">
        <v>0.29520000000000002</v>
      </c>
      <c r="CA390" s="25">
        <v>0.23949999999999999</v>
      </c>
      <c r="CB390" s="25">
        <v>3.0000000000000001E-3</v>
      </c>
      <c r="CC390" s="25">
        <v>0.69269999999999998</v>
      </c>
      <c r="CD390" s="25">
        <v>0.4299</v>
      </c>
      <c r="CE390" s="25">
        <v>2.3699999999999999E-2</v>
      </c>
      <c r="CF390" s="25">
        <v>0.30630000000000002</v>
      </c>
      <c r="CG390" s="25">
        <v>0.77259999999999995</v>
      </c>
      <c r="CH390" s="25">
        <v>0.77210000000000001</v>
      </c>
      <c r="CI390" s="25">
        <v>0.32800000000000001</v>
      </c>
      <c r="CJ390" s="25">
        <v>0.19550000000000001</v>
      </c>
      <c r="CK390" s="25">
        <v>0.11990000000000001</v>
      </c>
      <c r="CL390" s="25">
        <v>0.27539999999999998</v>
      </c>
      <c r="CM390" s="25">
        <v>0.66720000000000002</v>
      </c>
      <c r="CN390" s="25">
        <v>0.28299999999999997</v>
      </c>
      <c r="CO390" s="25">
        <v>0.1762</v>
      </c>
      <c r="CP390" s="25">
        <v>9.1600000000000001E-2</v>
      </c>
      <c r="CQ390" s="25">
        <v>0.44019999999999998</v>
      </c>
      <c r="CR390" s="25">
        <v>0.11119999999999999</v>
      </c>
      <c r="CS390" s="25">
        <v>1.2800000000000001E-2</v>
      </c>
      <c r="CT390" s="25">
        <v>2.6200000000000001E-2</v>
      </c>
      <c r="CU390" s="25">
        <v>1.1000000000000001E-3</v>
      </c>
      <c r="CV390" s="25">
        <v>0.22189999999999999</v>
      </c>
      <c r="CW390" s="25">
        <v>0.28949999999999998</v>
      </c>
      <c r="CX390" s="25">
        <v>0.3382</v>
      </c>
      <c r="CY390" s="25">
        <v>1.03E-2</v>
      </c>
      <c r="CZ390" s="25">
        <v>0.99850000000000005</v>
      </c>
      <c r="DA390" s="25">
        <v>0.28339999999999999</v>
      </c>
      <c r="DB390" s="25">
        <v>8.4099999999999994E-2</v>
      </c>
      <c r="DC390" s="25">
        <v>0.40350000000000003</v>
      </c>
      <c r="DD390" s="25">
        <v>0.48449999999999999</v>
      </c>
      <c r="DE390" s="25">
        <v>0.98919999999999997</v>
      </c>
      <c r="DF390" s="41" t="str">
        <f t="shared" ref="DF390:DF453" si="69">IF(CX390="","",IF(CX390&lt;0.1,IF(AQ390&gt;1,"up","down"),""))</f>
        <v/>
      </c>
      <c r="DG390" s="41" t="str">
        <f t="shared" si="62"/>
        <v>down</v>
      </c>
      <c r="DH390" s="41" t="str">
        <f t="shared" si="63"/>
        <v/>
      </c>
      <c r="DI390" s="41" t="str">
        <f t="shared" si="64"/>
        <v/>
      </c>
      <c r="DJ390" s="41" t="str">
        <f t="shared" si="65"/>
        <v>down</v>
      </c>
      <c r="DK390" s="41" t="str">
        <f t="shared" si="66"/>
        <v/>
      </c>
      <c r="DL390" s="41" t="str">
        <f t="shared" si="67"/>
        <v/>
      </c>
      <c r="DM390" s="41" t="str">
        <f t="shared" si="68"/>
        <v/>
      </c>
      <c r="DN390" s="41">
        <f t="shared" ref="DN390:DN453" si="70">IF(DE390="","",IF(DE390&gt;0,1,0))</f>
        <v>1</v>
      </c>
      <c r="DO390" s="41">
        <f t="shared" ref="DO390:DO453" si="71">COUNTIF(DF390:DM390, "down")</f>
        <v>2</v>
      </c>
      <c r="DP390" s="41">
        <f t="shared" ref="DP390:DP453" si="72">SUM(COUNTIF(DF390:DM390, "up")+DO390)</f>
        <v>2</v>
      </c>
      <c r="DQ390" s="11"/>
      <c r="DR390" s="14" t="s">
        <v>1002</v>
      </c>
      <c r="DS390" s="14" t="s">
        <v>1321</v>
      </c>
      <c r="DT390" s="15">
        <v>100008976</v>
      </c>
      <c r="DU390" s="15"/>
      <c r="DV390" s="15">
        <v>2522</v>
      </c>
      <c r="DW390" s="15">
        <v>744.55377999999996</v>
      </c>
    </row>
    <row r="391" spans="11:127" x14ac:dyDescent="0.2">
      <c r="K391" s="2"/>
      <c r="L391" s="13">
        <v>1657</v>
      </c>
      <c r="M391" s="46"/>
      <c r="N391" s="46"/>
      <c r="O391" s="14" t="s">
        <v>1390</v>
      </c>
      <c r="P391" s="15" t="s">
        <v>1226</v>
      </c>
      <c r="Q391" s="15">
        <v>52616</v>
      </c>
      <c r="R391" s="14"/>
      <c r="S391" s="16" t="s">
        <v>1391</v>
      </c>
      <c r="T391" s="17"/>
      <c r="U391" s="11"/>
      <c r="V391" s="19">
        <v>0.66</v>
      </c>
      <c r="W391" s="19">
        <v>1.18</v>
      </c>
      <c r="X391" s="19">
        <v>1.78</v>
      </c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1"/>
      <c r="AZ391" s="25">
        <v>0.38390000000000002</v>
      </c>
      <c r="BA391" s="25">
        <v>0.40629999999999999</v>
      </c>
      <c r="BB391" s="25">
        <v>0.92949999999999999</v>
      </c>
      <c r="BC391" s="25">
        <v>0.995</v>
      </c>
      <c r="BD391" s="25">
        <v>0.36980000000000002</v>
      </c>
      <c r="BE391" s="25">
        <v>0.93830000000000002</v>
      </c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41" t="str">
        <f t="shared" si="69"/>
        <v/>
      </c>
      <c r="DG391" s="41" t="str">
        <f t="shared" si="62"/>
        <v/>
      </c>
      <c r="DH391" s="41" t="str">
        <f t="shared" si="63"/>
        <v/>
      </c>
      <c r="DI391" s="41" t="str">
        <f t="shared" si="64"/>
        <v/>
      </c>
      <c r="DJ391" s="41" t="str">
        <f t="shared" si="65"/>
        <v/>
      </c>
      <c r="DK391" s="41" t="str">
        <f t="shared" si="66"/>
        <v/>
      </c>
      <c r="DL391" s="41" t="str">
        <f t="shared" si="67"/>
        <v/>
      </c>
      <c r="DM391" s="41" t="str">
        <f t="shared" si="68"/>
        <v/>
      </c>
      <c r="DN391" s="41" t="str">
        <f t="shared" si="70"/>
        <v/>
      </c>
      <c r="DO391" s="41">
        <f t="shared" si="71"/>
        <v>0</v>
      </c>
      <c r="DP391" s="41">
        <f t="shared" si="72"/>
        <v>0</v>
      </c>
      <c r="DQ391" s="11"/>
      <c r="DR391" s="14" t="s">
        <v>1002</v>
      </c>
      <c r="DS391" s="14" t="s">
        <v>1321</v>
      </c>
      <c r="DT391" s="15">
        <v>100008921</v>
      </c>
      <c r="DU391" s="15" t="s">
        <v>1392</v>
      </c>
      <c r="DV391" s="15">
        <v>2653</v>
      </c>
      <c r="DW391" s="15">
        <v>762.60073999999997</v>
      </c>
    </row>
    <row r="392" spans="11:127" x14ac:dyDescent="0.2">
      <c r="K392" s="2"/>
      <c r="L392" s="13">
        <v>1658</v>
      </c>
      <c r="M392" s="46"/>
      <c r="N392" s="46"/>
      <c r="O392" s="14" t="s">
        <v>1393</v>
      </c>
      <c r="P392" s="15" t="s">
        <v>1226</v>
      </c>
      <c r="Q392" s="15">
        <v>52609</v>
      </c>
      <c r="R392" s="14"/>
      <c r="S392" s="14"/>
      <c r="T392" s="17">
        <v>9546757</v>
      </c>
      <c r="U392" s="11"/>
      <c r="V392" s="19">
        <v>0.59</v>
      </c>
      <c r="W392" s="19">
        <v>0.49</v>
      </c>
      <c r="X392" s="19">
        <v>0.83</v>
      </c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1"/>
      <c r="AZ392" s="25">
        <v>0.41389999999999999</v>
      </c>
      <c r="BA392" s="25">
        <v>0.4123</v>
      </c>
      <c r="BB392" s="25">
        <v>0.4178</v>
      </c>
      <c r="BC392" s="25">
        <v>0.79</v>
      </c>
      <c r="BD392" s="25">
        <v>0.82199999999999995</v>
      </c>
      <c r="BE392" s="25">
        <v>0.94879999999999998</v>
      </c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  <c r="CR392" s="25"/>
      <c r="CS392" s="25"/>
      <c r="CT392" s="25"/>
      <c r="CU392" s="25"/>
      <c r="CV392" s="25"/>
      <c r="CW392" s="25"/>
      <c r="CX392" s="25"/>
      <c r="CY392" s="25"/>
      <c r="CZ392" s="25"/>
      <c r="DA392" s="25"/>
      <c r="DB392" s="25"/>
      <c r="DC392" s="25"/>
      <c r="DD392" s="25"/>
      <c r="DE392" s="25"/>
      <c r="DF392" s="41" t="str">
        <f t="shared" si="69"/>
        <v/>
      </c>
      <c r="DG392" s="41" t="str">
        <f t="shared" si="62"/>
        <v/>
      </c>
      <c r="DH392" s="41" t="str">
        <f t="shared" si="63"/>
        <v/>
      </c>
      <c r="DI392" s="41" t="str">
        <f t="shared" si="64"/>
        <v/>
      </c>
      <c r="DJ392" s="41" t="str">
        <f t="shared" si="65"/>
        <v/>
      </c>
      <c r="DK392" s="41" t="str">
        <f t="shared" si="66"/>
        <v/>
      </c>
      <c r="DL392" s="41" t="str">
        <f t="shared" si="67"/>
        <v/>
      </c>
      <c r="DM392" s="41" t="str">
        <f t="shared" si="68"/>
        <v/>
      </c>
      <c r="DN392" s="41" t="str">
        <f t="shared" si="70"/>
        <v/>
      </c>
      <c r="DO392" s="41">
        <f t="shared" si="71"/>
        <v>0</v>
      </c>
      <c r="DP392" s="41">
        <f t="shared" si="72"/>
        <v>0</v>
      </c>
      <c r="DQ392" s="11"/>
      <c r="DR392" s="14" t="s">
        <v>1002</v>
      </c>
      <c r="DS392" s="14" t="s">
        <v>1321</v>
      </c>
      <c r="DT392" s="15">
        <v>100008906</v>
      </c>
      <c r="DU392" s="26">
        <v>768593</v>
      </c>
      <c r="DV392" s="15">
        <v>2485</v>
      </c>
      <c r="DW392" s="15">
        <v>744.55377999999996</v>
      </c>
    </row>
    <row r="393" spans="11:127" x14ac:dyDescent="0.2">
      <c r="K393" s="2"/>
      <c r="L393" s="13">
        <v>1660</v>
      </c>
      <c r="M393" s="46"/>
      <c r="N393" s="46"/>
      <c r="O393" s="14" t="s">
        <v>1394</v>
      </c>
      <c r="P393" s="15" t="s">
        <v>1226</v>
      </c>
      <c r="Q393" s="15">
        <v>52669</v>
      </c>
      <c r="R393" s="14"/>
      <c r="S393" s="16" t="s">
        <v>1395</v>
      </c>
      <c r="T393" s="17"/>
      <c r="U393" s="11"/>
      <c r="V393" s="19">
        <v>0.56999999999999995</v>
      </c>
      <c r="W393" s="19">
        <v>0.77</v>
      </c>
      <c r="X393" s="19">
        <v>1.37</v>
      </c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1"/>
      <c r="AZ393" s="25">
        <v>0.40050000000000002</v>
      </c>
      <c r="BA393" s="25">
        <v>0.40629999999999999</v>
      </c>
      <c r="BB393" s="25">
        <v>0.86480000000000001</v>
      </c>
      <c r="BC393" s="25">
        <v>0.995</v>
      </c>
      <c r="BD393" s="25">
        <v>0.45329999999999998</v>
      </c>
      <c r="BE393" s="25">
        <v>0.93830000000000002</v>
      </c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  <c r="CR393" s="25"/>
      <c r="CS393" s="25"/>
      <c r="CT393" s="25"/>
      <c r="CU393" s="25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41" t="str">
        <f t="shared" si="69"/>
        <v/>
      </c>
      <c r="DG393" s="41" t="str">
        <f t="shared" si="62"/>
        <v/>
      </c>
      <c r="DH393" s="41" t="str">
        <f t="shared" si="63"/>
        <v/>
      </c>
      <c r="DI393" s="41" t="str">
        <f t="shared" si="64"/>
        <v/>
      </c>
      <c r="DJ393" s="41" t="str">
        <f t="shared" si="65"/>
        <v/>
      </c>
      <c r="DK393" s="41" t="str">
        <f t="shared" si="66"/>
        <v/>
      </c>
      <c r="DL393" s="41" t="str">
        <f t="shared" si="67"/>
        <v/>
      </c>
      <c r="DM393" s="41" t="str">
        <f t="shared" si="68"/>
        <v/>
      </c>
      <c r="DN393" s="41" t="str">
        <f t="shared" si="70"/>
        <v/>
      </c>
      <c r="DO393" s="41">
        <f t="shared" si="71"/>
        <v>0</v>
      </c>
      <c r="DP393" s="41">
        <f t="shared" si="72"/>
        <v>0</v>
      </c>
      <c r="DQ393" s="11"/>
      <c r="DR393" s="14" t="s">
        <v>1002</v>
      </c>
      <c r="DS393" s="14" t="s">
        <v>1321</v>
      </c>
      <c r="DT393" s="15">
        <v>100009066</v>
      </c>
      <c r="DU393" s="15"/>
      <c r="DV393" s="15">
        <v>3140</v>
      </c>
      <c r="DW393" s="15">
        <v>854.57530999999994</v>
      </c>
    </row>
    <row r="394" spans="11:127" x14ac:dyDescent="0.2">
      <c r="K394" s="2"/>
      <c r="L394" s="13">
        <v>1676</v>
      </c>
      <c r="M394" s="46"/>
      <c r="N394" s="46"/>
      <c r="O394" s="14" t="s">
        <v>1396</v>
      </c>
      <c r="P394" s="15" t="s">
        <v>1226</v>
      </c>
      <c r="Q394" s="15">
        <v>52603</v>
      </c>
      <c r="R394" s="14"/>
      <c r="S394" s="16" t="s">
        <v>1397</v>
      </c>
      <c r="T394" s="17">
        <v>5288075</v>
      </c>
      <c r="U394" s="11"/>
      <c r="V394" s="19">
        <v>0.78</v>
      </c>
      <c r="W394" s="19">
        <v>1.1499999999999999</v>
      </c>
      <c r="X394" s="19">
        <v>1.48</v>
      </c>
      <c r="Y394" s="21"/>
      <c r="Z394" s="20"/>
      <c r="AA394" s="19"/>
      <c r="AB394" s="19">
        <v>0.83</v>
      </c>
      <c r="AC394" s="19">
        <v>1.77</v>
      </c>
      <c r="AD394" s="19">
        <v>1.58</v>
      </c>
      <c r="AE394" s="19">
        <v>2.14</v>
      </c>
      <c r="AF394" s="19">
        <v>0.89</v>
      </c>
      <c r="AG394" s="22">
        <v>9.68</v>
      </c>
      <c r="AH394" s="19">
        <v>1.64</v>
      </c>
      <c r="AI394" s="22">
        <v>13.72</v>
      </c>
      <c r="AJ394" s="23">
        <v>0.17</v>
      </c>
      <c r="AK394" s="24">
        <v>8.3800000000000008</v>
      </c>
      <c r="AL394" s="22">
        <v>20.21</v>
      </c>
      <c r="AM394" s="22">
        <v>28.34</v>
      </c>
      <c r="AN394" s="22">
        <v>36.6</v>
      </c>
      <c r="AO394" s="19">
        <v>1.4</v>
      </c>
      <c r="AP394" s="19">
        <v>1.29</v>
      </c>
      <c r="AQ394" s="18">
        <v>0.09</v>
      </c>
      <c r="AR394" s="18">
        <v>0.05</v>
      </c>
      <c r="AS394" s="19">
        <v>1.05</v>
      </c>
      <c r="AT394" s="19">
        <v>1.21</v>
      </c>
      <c r="AU394" s="18">
        <v>0.08</v>
      </c>
      <c r="AV394" s="19">
        <v>0.79</v>
      </c>
      <c r="AW394" s="19">
        <v>0.78</v>
      </c>
      <c r="AX394" s="19">
        <v>1.1499999999999999</v>
      </c>
      <c r="AY394" s="11"/>
      <c r="AZ394" s="25">
        <v>0.73660000000000003</v>
      </c>
      <c r="BA394" s="25">
        <v>0.50619999999999998</v>
      </c>
      <c r="BB394" s="25">
        <v>0.86599999999999999</v>
      </c>
      <c r="BC394" s="25">
        <v>0.995</v>
      </c>
      <c r="BD394" s="25">
        <v>0.59</v>
      </c>
      <c r="BE394" s="25">
        <v>0.93830000000000002</v>
      </c>
      <c r="BF394" s="25">
        <v>7.1800000000000003E-2</v>
      </c>
      <c r="BG394" s="25">
        <v>7.9000000000000001E-2</v>
      </c>
      <c r="BH394" s="25">
        <v>4.0000000000000002E-4</v>
      </c>
      <c r="BI394" s="25">
        <v>3.3899999999999997E-5</v>
      </c>
      <c r="BJ394" s="25">
        <v>0.1052</v>
      </c>
      <c r="BK394" s="25">
        <v>5.11E-2</v>
      </c>
      <c r="BL394" s="25">
        <v>0.80330000000000001</v>
      </c>
      <c r="BM394" s="25">
        <v>0.34889999999999999</v>
      </c>
      <c r="BN394" s="25">
        <v>0.50180000000000002</v>
      </c>
      <c r="BO394" s="25">
        <v>0.49030000000000001</v>
      </c>
      <c r="BP394" s="25">
        <v>0.78920000000000001</v>
      </c>
      <c r="BQ394" s="25">
        <v>0.02</v>
      </c>
      <c r="BR394" s="25">
        <v>0.57179999999999997</v>
      </c>
      <c r="BS394" s="25">
        <v>1.29E-2</v>
      </c>
      <c r="BT394" s="25">
        <v>7.3499999999999996E-2</v>
      </c>
      <c r="BU394" s="25">
        <v>5.0700000000000002E-2</v>
      </c>
      <c r="BV394" s="25">
        <v>2.0000000000000001E-4</v>
      </c>
      <c r="BW394" s="25">
        <v>2.5999999999999999E-3</v>
      </c>
      <c r="BX394" s="25">
        <v>2.0000000000000001E-4</v>
      </c>
      <c r="BY394" s="25">
        <v>0.41599999999999998</v>
      </c>
      <c r="BZ394" s="25">
        <v>0.4148</v>
      </c>
      <c r="CA394" s="25">
        <v>4.1300000000000003E-2</v>
      </c>
      <c r="CB394" s="25">
        <v>5.1999999999999998E-3</v>
      </c>
      <c r="CC394" s="25">
        <v>0.95730000000000004</v>
      </c>
      <c r="CD394" s="25">
        <v>0.41920000000000002</v>
      </c>
      <c r="CE394" s="25">
        <v>1.67E-2</v>
      </c>
      <c r="CF394" s="25">
        <v>0.48680000000000001</v>
      </c>
      <c r="CG394" s="25">
        <v>0.84319999999999995</v>
      </c>
      <c r="CH394" s="25">
        <v>0.69789999999999996</v>
      </c>
      <c r="CI394" s="25">
        <v>0.39639999999999997</v>
      </c>
      <c r="CJ394" s="25">
        <v>0.1018</v>
      </c>
      <c r="CK394" s="25">
        <v>6.9199999999999998E-2</v>
      </c>
      <c r="CL394" s="25">
        <v>0.28889999999999999</v>
      </c>
      <c r="CM394" s="25">
        <v>0.66720000000000002</v>
      </c>
      <c r="CN394" s="25">
        <v>2.1700000000000001E-2</v>
      </c>
      <c r="CO394" s="25">
        <v>0.2394</v>
      </c>
      <c r="CP394" s="25">
        <v>5.4000000000000003E-3</v>
      </c>
      <c r="CQ394" s="25">
        <v>0.2311</v>
      </c>
      <c r="CR394" s="25">
        <v>8.4900000000000003E-2</v>
      </c>
      <c r="CS394" s="25">
        <v>6.1999999999999998E-3</v>
      </c>
      <c r="CT394" s="25">
        <v>5.1000000000000004E-3</v>
      </c>
      <c r="CU394" s="25">
        <v>2.0000000000000001E-4</v>
      </c>
      <c r="CV394" s="25">
        <v>0.2777</v>
      </c>
      <c r="CW394" s="25">
        <v>0.3538</v>
      </c>
      <c r="CX394" s="25">
        <v>0.17150000000000001</v>
      </c>
      <c r="CY394" s="25">
        <v>1.47E-2</v>
      </c>
      <c r="CZ394" s="25">
        <v>0.99850000000000005</v>
      </c>
      <c r="DA394" s="25">
        <v>0.28070000000000001</v>
      </c>
      <c r="DB394" s="25">
        <v>7.8100000000000003E-2</v>
      </c>
      <c r="DC394" s="25">
        <v>0.48749999999999999</v>
      </c>
      <c r="DD394" s="25">
        <v>0.49780000000000002</v>
      </c>
      <c r="DE394" s="25">
        <v>0.96989999999999998</v>
      </c>
      <c r="DF394" s="41" t="str">
        <f t="shared" si="69"/>
        <v/>
      </c>
      <c r="DG394" s="41" t="str">
        <f t="shared" si="62"/>
        <v>down</v>
      </c>
      <c r="DH394" s="41" t="str">
        <f t="shared" si="63"/>
        <v/>
      </c>
      <c r="DI394" s="41" t="str">
        <f t="shared" si="64"/>
        <v/>
      </c>
      <c r="DJ394" s="41" t="str">
        <f t="shared" si="65"/>
        <v>down</v>
      </c>
      <c r="DK394" s="41" t="str">
        <f t="shared" si="66"/>
        <v/>
      </c>
      <c r="DL394" s="41" t="str">
        <f t="shared" si="67"/>
        <v/>
      </c>
      <c r="DM394" s="41" t="str">
        <f t="shared" si="68"/>
        <v/>
      </c>
      <c r="DN394" s="41">
        <f t="shared" si="70"/>
        <v>1</v>
      </c>
      <c r="DO394" s="41">
        <f t="shared" si="71"/>
        <v>2</v>
      </c>
      <c r="DP394" s="41">
        <f t="shared" si="72"/>
        <v>2</v>
      </c>
      <c r="DQ394" s="11"/>
      <c r="DR394" s="14" t="s">
        <v>1002</v>
      </c>
      <c r="DS394" s="14" t="s">
        <v>1321</v>
      </c>
      <c r="DT394" s="15">
        <v>100008903</v>
      </c>
      <c r="DU394" s="15" t="s">
        <v>1398</v>
      </c>
      <c r="DV394" s="15">
        <v>2006</v>
      </c>
      <c r="DW394" s="15">
        <v>782.56943999999999</v>
      </c>
    </row>
    <row r="395" spans="11:127" x14ac:dyDescent="0.2">
      <c r="K395" s="2"/>
      <c r="L395" s="13">
        <v>1677</v>
      </c>
      <c r="M395" s="46"/>
      <c r="N395" s="46"/>
      <c r="O395" s="14" t="s">
        <v>1399</v>
      </c>
      <c r="P395" s="15" t="s">
        <v>1226</v>
      </c>
      <c r="Q395" s="15">
        <v>53174</v>
      </c>
      <c r="R395" s="14"/>
      <c r="S395" s="16" t="s">
        <v>1400</v>
      </c>
      <c r="T395" s="17">
        <v>9546812</v>
      </c>
      <c r="U395" s="11"/>
      <c r="V395" s="19">
        <v>1.54</v>
      </c>
      <c r="W395" s="19">
        <v>1.17</v>
      </c>
      <c r="X395" s="19">
        <v>0.76</v>
      </c>
      <c r="Y395" s="19"/>
      <c r="Z395" s="20"/>
      <c r="AA395" s="20"/>
      <c r="AB395" s="19">
        <v>0.78</v>
      </c>
      <c r="AC395" s="19">
        <v>1.17</v>
      </c>
      <c r="AD395" s="19">
        <v>1.29</v>
      </c>
      <c r="AE395" s="24">
        <v>1.5</v>
      </c>
      <c r="AF395" s="19">
        <v>1.1000000000000001</v>
      </c>
      <c r="AG395" s="19">
        <v>2.73</v>
      </c>
      <c r="AH395" s="19">
        <v>1.49</v>
      </c>
      <c r="AI395" s="22">
        <v>10.18</v>
      </c>
      <c r="AJ395" s="19">
        <v>0.55000000000000004</v>
      </c>
      <c r="AK395" s="22">
        <v>6.81</v>
      </c>
      <c r="AL395" s="22">
        <v>7.98</v>
      </c>
      <c r="AM395" s="22">
        <v>7.55</v>
      </c>
      <c r="AN395" s="22">
        <v>12.83</v>
      </c>
      <c r="AO395" s="19">
        <v>0.95</v>
      </c>
      <c r="AP395" s="22">
        <v>1.7</v>
      </c>
      <c r="AQ395" s="18">
        <v>0.2</v>
      </c>
      <c r="AR395" s="18">
        <v>0.12</v>
      </c>
      <c r="AS395" s="19">
        <v>0.68</v>
      </c>
      <c r="AT395" s="19">
        <v>1.2</v>
      </c>
      <c r="AU395" s="18">
        <v>0.25</v>
      </c>
      <c r="AV395" s="19">
        <v>0.76</v>
      </c>
      <c r="AW395" s="19">
        <v>1.54</v>
      </c>
      <c r="AX395" s="19">
        <v>1.17</v>
      </c>
      <c r="AY395" s="11"/>
      <c r="AZ395" s="25">
        <v>0.24970000000000001</v>
      </c>
      <c r="BA395" s="25">
        <v>0.34200000000000003</v>
      </c>
      <c r="BB395" s="25">
        <v>0.51819999999999999</v>
      </c>
      <c r="BC395" s="25">
        <v>0.87680000000000002</v>
      </c>
      <c r="BD395" s="25">
        <v>0.49370000000000003</v>
      </c>
      <c r="BE395" s="25">
        <v>0.93830000000000002</v>
      </c>
      <c r="BF395" s="25">
        <v>0.16250000000000001</v>
      </c>
      <c r="BG395" s="25">
        <v>0.13009999999999999</v>
      </c>
      <c r="BH395" s="25">
        <v>5.1399999999999999E-6</v>
      </c>
      <c r="BI395" s="25">
        <v>6.61E-7</v>
      </c>
      <c r="BJ395" s="25">
        <v>1.06E-2</v>
      </c>
      <c r="BK395" s="25">
        <v>1.41E-2</v>
      </c>
      <c r="BL395" s="25">
        <v>0.25640000000000002</v>
      </c>
      <c r="BM395" s="25">
        <v>0.60109999999999997</v>
      </c>
      <c r="BN395" s="25">
        <v>0.39179999999999998</v>
      </c>
      <c r="BO395" s="25">
        <v>9.98E-2</v>
      </c>
      <c r="BP395" s="25">
        <v>0.73729999999999996</v>
      </c>
      <c r="BQ395" s="25">
        <v>0.1915</v>
      </c>
      <c r="BR395" s="25">
        <v>0.55600000000000005</v>
      </c>
      <c r="BS395" s="25">
        <v>4.2700000000000001E-5</v>
      </c>
      <c r="BT395" s="25">
        <v>0.46879999999999999</v>
      </c>
      <c r="BU395" s="25">
        <v>2.9999999999999997E-4</v>
      </c>
      <c r="BV395" s="25">
        <v>4.0000000000000002E-4</v>
      </c>
      <c r="BW395" s="25">
        <v>1.04E-2</v>
      </c>
      <c r="BX395" s="25">
        <v>1.47E-5</v>
      </c>
      <c r="BY395" s="25">
        <v>0.26769999999999999</v>
      </c>
      <c r="BZ395" s="25">
        <v>4.24E-2</v>
      </c>
      <c r="CA395" s="25">
        <v>1.5800000000000002E-2</v>
      </c>
      <c r="CB395" s="25">
        <v>1.6999999999999999E-3</v>
      </c>
      <c r="CC395" s="25">
        <v>0.98560000000000003</v>
      </c>
      <c r="CD395" s="25">
        <v>0.1087</v>
      </c>
      <c r="CE395" s="25">
        <v>1.8599999999999998E-2</v>
      </c>
      <c r="CF395" s="25">
        <v>0.24979999999999999</v>
      </c>
      <c r="CG395" s="25">
        <v>0.28989999999999999</v>
      </c>
      <c r="CH395" s="25">
        <v>0.56730000000000003</v>
      </c>
      <c r="CI395" s="25">
        <v>0.18970000000000001</v>
      </c>
      <c r="CJ395" s="25">
        <v>0.15190000000000001</v>
      </c>
      <c r="CK395" s="25">
        <v>5.7000000000000002E-2</v>
      </c>
      <c r="CL395" s="25">
        <v>9.5799999999999996E-2</v>
      </c>
      <c r="CM395" s="25">
        <v>0.6633</v>
      </c>
      <c r="CN395" s="25">
        <v>0.10340000000000001</v>
      </c>
      <c r="CO395" s="25">
        <v>0.2349</v>
      </c>
      <c r="CP395" s="25">
        <v>4.5899999999999998E-5</v>
      </c>
      <c r="CQ395" s="25">
        <v>0.5635</v>
      </c>
      <c r="CR395" s="25">
        <v>2.5000000000000001E-3</v>
      </c>
      <c r="CS395" s="25">
        <v>8.0000000000000002E-3</v>
      </c>
      <c r="CT395" s="25">
        <v>1.38E-2</v>
      </c>
      <c r="CU395" s="25">
        <v>3.5800000000000003E-5</v>
      </c>
      <c r="CV395" s="25">
        <v>0.21099999999999999</v>
      </c>
      <c r="CW395" s="25">
        <v>7.6799999999999993E-2</v>
      </c>
      <c r="CX395" s="25">
        <v>0.1216</v>
      </c>
      <c r="CY395" s="25">
        <v>7.4000000000000003E-3</v>
      </c>
      <c r="CZ395" s="25">
        <v>0.99850000000000005</v>
      </c>
      <c r="DA395" s="25">
        <v>0.16009999999999999</v>
      </c>
      <c r="DB395" s="25">
        <v>8.1000000000000003E-2</v>
      </c>
      <c r="DC395" s="25">
        <v>0.36409999999999998</v>
      </c>
      <c r="DD395" s="25">
        <v>0.35220000000000001</v>
      </c>
      <c r="DE395" s="25">
        <v>0.92900000000000005</v>
      </c>
      <c r="DF395" s="41" t="str">
        <f t="shared" si="69"/>
        <v/>
      </c>
      <c r="DG395" s="41" t="str">
        <f t="shared" si="62"/>
        <v>down</v>
      </c>
      <c r="DH395" s="41" t="str">
        <f t="shared" si="63"/>
        <v/>
      </c>
      <c r="DI395" s="41" t="str">
        <f t="shared" si="64"/>
        <v/>
      </c>
      <c r="DJ395" s="41" t="str">
        <f t="shared" si="65"/>
        <v>down</v>
      </c>
      <c r="DK395" s="41" t="str">
        <f t="shared" si="66"/>
        <v/>
      </c>
      <c r="DL395" s="41" t="str">
        <f t="shared" si="67"/>
        <v/>
      </c>
      <c r="DM395" s="41" t="str">
        <f t="shared" si="68"/>
        <v/>
      </c>
      <c r="DN395" s="41">
        <f t="shared" si="70"/>
        <v>1</v>
      </c>
      <c r="DO395" s="41">
        <f t="shared" si="71"/>
        <v>2</v>
      </c>
      <c r="DP395" s="41">
        <f t="shared" si="72"/>
        <v>2</v>
      </c>
      <c r="DQ395" s="11"/>
      <c r="DR395" s="14" t="s">
        <v>1002</v>
      </c>
      <c r="DS395" s="14" t="s">
        <v>1321</v>
      </c>
      <c r="DT395" s="15">
        <v>100009217</v>
      </c>
      <c r="DU395" s="15"/>
      <c r="DV395" s="15">
        <v>2083</v>
      </c>
      <c r="DW395" s="15">
        <v>740.52247999999997</v>
      </c>
    </row>
    <row r="396" spans="11:127" x14ac:dyDescent="0.2">
      <c r="K396" s="2"/>
      <c r="L396" s="13">
        <v>1679</v>
      </c>
      <c r="M396" s="46"/>
      <c r="N396" s="46"/>
      <c r="O396" s="14" t="s">
        <v>1401</v>
      </c>
      <c r="P396" s="15" t="s">
        <v>1226</v>
      </c>
      <c r="Q396" s="15">
        <v>52687</v>
      </c>
      <c r="R396" s="14"/>
      <c r="S396" s="16" t="s">
        <v>1402</v>
      </c>
      <c r="T396" s="17">
        <v>9546753</v>
      </c>
      <c r="U396" s="11"/>
      <c r="V396" s="19">
        <v>0.83</v>
      </c>
      <c r="W396" s="19">
        <v>0.78</v>
      </c>
      <c r="X396" s="19">
        <v>0.94</v>
      </c>
      <c r="Y396" s="21"/>
      <c r="Z396" s="20"/>
      <c r="AA396" s="19"/>
      <c r="AB396" s="19">
        <v>0.99</v>
      </c>
      <c r="AC396" s="19">
        <v>1.8</v>
      </c>
      <c r="AD396" s="24">
        <v>2.5299999999999998</v>
      </c>
      <c r="AE396" s="19">
        <v>1.82</v>
      </c>
      <c r="AF396" s="19">
        <v>1.41</v>
      </c>
      <c r="AG396" s="19">
        <v>2.76</v>
      </c>
      <c r="AH396" s="19">
        <v>1.25</v>
      </c>
      <c r="AI396" s="22">
        <v>8.0500000000000007</v>
      </c>
      <c r="AJ396" s="19">
        <v>0.45</v>
      </c>
      <c r="AK396" s="22">
        <v>6.44</v>
      </c>
      <c r="AL396" s="22">
        <v>6.17</v>
      </c>
      <c r="AM396" s="22">
        <v>8.3800000000000008</v>
      </c>
      <c r="AN396" s="22">
        <v>9.7200000000000006</v>
      </c>
      <c r="AO396" s="19">
        <v>1.36</v>
      </c>
      <c r="AP396" s="19">
        <v>1.1599999999999999</v>
      </c>
      <c r="AQ396" s="19">
        <v>0.26</v>
      </c>
      <c r="AR396" s="18">
        <v>0.2</v>
      </c>
      <c r="AS396" s="19">
        <v>0.72</v>
      </c>
      <c r="AT396" s="19">
        <v>1.26</v>
      </c>
      <c r="AU396" s="18">
        <v>0.18</v>
      </c>
      <c r="AV396" s="19">
        <v>0.94</v>
      </c>
      <c r="AW396" s="19">
        <v>0.83</v>
      </c>
      <c r="AX396" s="19">
        <v>0.78</v>
      </c>
      <c r="AY396" s="11"/>
      <c r="AZ396" s="25">
        <v>0.90049999999999997</v>
      </c>
      <c r="BA396" s="25">
        <v>0.56330000000000002</v>
      </c>
      <c r="BB396" s="25">
        <v>0.998</v>
      </c>
      <c r="BC396" s="25">
        <v>0.998</v>
      </c>
      <c r="BD396" s="25">
        <v>0.86660000000000004</v>
      </c>
      <c r="BE396" s="25">
        <v>0.94879999999999998</v>
      </c>
      <c r="BF396" s="25">
        <v>8.6900000000000005E-2</v>
      </c>
      <c r="BG396" s="25">
        <v>8.9200000000000002E-2</v>
      </c>
      <c r="BH396" s="25">
        <v>2.37E-5</v>
      </c>
      <c r="BI396" s="25">
        <v>2.7300000000000001E-6</v>
      </c>
      <c r="BJ396" s="25">
        <v>0.18160000000000001</v>
      </c>
      <c r="BK396" s="25">
        <v>7.3300000000000004E-2</v>
      </c>
      <c r="BL396" s="25">
        <v>0.94830000000000003</v>
      </c>
      <c r="BM396" s="25">
        <v>0.18840000000000001</v>
      </c>
      <c r="BN396" s="25">
        <v>5.3199999999999997E-2</v>
      </c>
      <c r="BO396" s="25">
        <v>0.16800000000000001</v>
      </c>
      <c r="BP396" s="25">
        <v>0.52349999999999997</v>
      </c>
      <c r="BQ396" s="25">
        <v>0.21479999999999999</v>
      </c>
      <c r="BR396" s="25">
        <v>0.8377</v>
      </c>
      <c r="BS396" s="25">
        <v>1.4E-3</v>
      </c>
      <c r="BT396" s="25">
        <v>0.29880000000000001</v>
      </c>
      <c r="BU396" s="25">
        <v>2.5999999999999999E-3</v>
      </c>
      <c r="BV396" s="25">
        <v>2.0999999999999999E-3</v>
      </c>
      <c r="BW396" s="25">
        <v>9.1000000000000004E-3</v>
      </c>
      <c r="BX396" s="25">
        <v>1E-4</v>
      </c>
      <c r="BY396" s="25">
        <v>0.60419999999999996</v>
      </c>
      <c r="BZ396" s="25">
        <v>0.17979999999999999</v>
      </c>
      <c r="CA396" s="25">
        <v>0.13730000000000001</v>
      </c>
      <c r="CB396" s="25">
        <v>4.1399999999999999E-2</v>
      </c>
      <c r="CC396" s="25">
        <v>0.85199999999999998</v>
      </c>
      <c r="CD396" s="25">
        <v>0.23530000000000001</v>
      </c>
      <c r="CE396" s="25">
        <v>1.0800000000000001E-2</v>
      </c>
      <c r="CF396" s="25">
        <v>0.47560000000000002</v>
      </c>
      <c r="CG396" s="25">
        <v>0.89649999999999996</v>
      </c>
      <c r="CH396" s="25">
        <v>0.99809999999999999</v>
      </c>
      <c r="CI396" s="25">
        <v>0.43719999999999998</v>
      </c>
      <c r="CJ396" s="25">
        <v>6.1899999999999997E-2</v>
      </c>
      <c r="CK396" s="25">
        <v>1.0500000000000001E-2</v>
      </c>
      <c r="CL396" s="25">
        <v>0.1384</v>
      </c>
      <c r="CM396" s="25">
        <v>0.57530000000000003</v>
      </c>
      <c r="CN396" s="25">
        <v>0.1125</v>
      </c>
      <c r="CO396" s="25">
        <v>0.31059999999999999</v>
      </c>
      <c r="CP396" s="25">
        <v>8.0000000000000004E-4</v>
      </c>
      <c r="CQ396" s="25">
        <v>0.46600000000000003</v>
      </c>
      <c r="CR396" s="25">
        <v>1.12E-2</v>
      </c>
      <c r="CS396" s="25">
        <v>1.6E-2</v>
      </c>
      <c r="CT396" s="25">
        <v>1.23E-2</v>
      </c>
      <c r="CU396" s="25">
        <v>2.0000000000000001E-4</v>
      </c>
      <c r="CV396" s="25">
        <v>0.35570000000000002</v>
      </c>
      <c r="CW396" s="25">
        <v>0.2074</v>
      </c>
      <c r="CX396" s="25">
        <v>0.29010000000000002</v>
      </c>
      <c r="CY396" s="25">
        <v>4.8899999999999999E-2</v>
      </c>
      <c r="CZ396" s="25">
        <v>0.99850000000000005</v>
      </c>
      <c r="DA396" s="25">
        <v>0.219</v>
      </c>
      <c r="DB396" s="25">
        <v>6.1100000000000002E-2</v>
      </c>
      <c r="DC396" s="25">
        <v>0.48749999999999999</v>
      </c>
      <c r="DD396" s="25">
        <v>0.51270000000000004</v>
      </c>
      <c r="DE396" s="25">
        <v>0.99809999999999999</v>
      </c>
      <c r="DF396" s="41" t="str">
        <f t="shared" si="69"/>
        <v/>
      </c>
      <c r="DG396" s="41" t="str">
        <f t="shared" si="62"/>
        <v>down</v>
      </c>
      <c r="DH396" s="41" t="str">
        <f t="shared" si="63"/>
        <v/>
      </c>
      <c r="DI396" s="41" t="str">
        <f t="shared" si="64"/>
        <v/>
      </c>
      <c r="DJ396" s="41" t="str">
        <f t="shared" si="65"/>
        <v>down</v>
      </c>
      <c r="DK396" s="41" t="str">
        <f t="shared" si="66"/>
        <v/>
      </c>
      <c r="DL396" s="41" t="str">
        <f t="shared" si="67"/>
        <v/>
      </c>
      <c r="DM396" s="41" t="str">
        <f t="shared" si="68"/>
        <v/>
      </c>
      <c r="DN396" s="41">
        <f t="shared" si="70"/>
        <v>1</v>
      </c>
      <c r="DO396" s="41">
        <f t="shared" si="71"/>
        <v>2</v>
      </c>
      <c r="DP396" s="41">
        <f t="shared" si="72"/>
        <v>2</v>
      </c>
      <c r="DQ396" s="11"/>
      <c r="DR396" s="14" t="s">
        <v>1002</v>
      </c>
      <c r="DS396" s="14" t="s">
        <v>1321</v>
      </c>
      <c r="DT396" s="15">
        <v>100009078</v>
      </c>
      <c r="DU396" s="15"/>
      <c r="DV396" s="15">
        <v>2270</v>
      </c>
      <c r="DW396" s="15">
        <v>742.53813000000002</v>
      </c>
    </row>
    <row r="397" spans="11:127" x14ac:dyDescent="0.2">
      <c r="K397" s="2"/>
      <c r="L397" s="13">
        <v>1684</v>
      </c>
      <c r="M397" s="46"/>
      <c r="N397" s="47"/>
      <c r="O397" s="14" t="s">
        <v>1403</v>
      </c>
      <c r="P397" s="15" t="s">
        <v>1226</v>
      </c>
      <c r="Q397" s="15">
        <v>52710</v>
      </c>
      <c r="R397" s="14"/>
      <c r="S397" s="16" t="s">
        <v>1404</v>
      </c>
      <c r="T397" s="17"/>
      <c r="U397" s="11"/>
      <c r="V397" s="19">
        <v>0.65</v>
      </c>
      <c r="W397" s="19">
        <v>0.85</v>
      </c>
      <c r="X397" s="19">
        <v>1.3</v>
      </c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1"/>
      <c r="AZ397" s="25">
        <v>0.41120000000000001</v>
      </c>
      <c r="BA397" s="25">
        <v>0.41060000000000002</v>
      </c>
      <c r="BB397" s="25">
        <v>0.72030000000000005</v>
      </c>
      <c r="BC397" s="25">
        <v>0.97260000000000002</v>
      </c>
      <c r="BD397" s="25">
        <v>0.63180000000000003</v>
      </c>
      <c r="BE397" s="25">
        <v>0.93830000000000002</v>
      </c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41" t="str">
        <f t="shared" si="69"/>
        <v/>
      </c>
      <c r="DG397" s="41" t="str">
        <f t="shared" si="62"/>
        <v/>
      </c>
      <c r="DH397" s="41" t="str">
        <f t="shared" si="63"/>
        <v/>
      </c>
      <c r="DI397" s="41" t="str">
        <f t="shared" si="64"/>
        <v/>
      </c>
      <c r="DJ397" s="41" t="str">
        <f t="shared" si="65"/>
        <v/>
      </c>
      <c r="DK397" s="41" t="str">
        <f t="shared" si="66"/>
        <v/>
      </c>
      <c r="DL397" s="41" t="str">
        <f t="shared" si="67"/>
        <v/>
      </c>
      <c r="DM397" s="41" t="str">
        <f t="shared" si="68"/>
        <v/>
      </c>
      <c r="DN397" s="41" t="str">
        <f t="shared" si="70"/>
        <v/>
      </c>
      <c r="DO397" s="41">
        <f t="shared" si="71"/>
        <v>0</v>
      </c>
      <c r="DP397" s="41">
        <f t="shared" si="72"/>
        <v>0</v>
      </c>
      <c r="DQ397" s="11"/>
      <c r="DR397" s="14" t="s">
        <v>1002</v>
      </c>
      <c r="DS397" s="14" t="s">
        <v>1321</v>
      </c>
      <c r="DT397" s="15">
        <v>100009131</v>
      </c>
      <c r="DU397" s="15"/>
      <c r="DV397" s="15">
        <v>1969</v>
      </c>
      <c r="DW397" s="15">
        <v>806.56943999999999</v>
      </c>
    </row>
    <row r="398" spans="11:127" x14ac:dyDescent="0.2">
      <c r="K398" s="2"/>
      <c r="L398" s="13">
        <v>1879</v>
      </c>
      <c r="M398" s="46"/>
      <c r="N398" s="45" t="s">
        <v>1405</v>
      </c>
      <c r="O398" s="14" t="s">
        <v>1406</v>
      </c>
      <c r="P398" s="15" t="s">
        <v>1226</v>
      </c>
      <c r="Q398" s="15">
        <v>33955</v>
      </c>
      <c r="R398" s="14"/>
      <c r="S398" s="16" t="s">
        <v>1407</v>
      </c>
      <c r="T398" s="17">
        <v>86554</v>
      </c>
      <c r="U398" s="11"/>
      <c r="V398" s="19">
        <v>1.1599999999999999</v>
      </c>
      <c r="W398" s="19">
        <v>1.21</v>
      </c>
      <c r="X398" s="19">
        <v>1.04</v>
      </c>
      <c r="Y398" s="19"/>
      <c r="Z398" s="20"/>
      <c r="AA398" s="19"/>
      <c r="AB398" s="19">
        <v>1.19</v>
      </c>
      <c r="AC398" s="19">
        <v>1.61</v>
      </c>
      <c r="AD398" s="19">
        <v>1.25</v>
      </c>
      <c r="AE398" s="19">
        <v>1.36</v>
      </c>
      <c r="AF398" s="19">
        <v>0.78</v>
      </c>
      <c r="AG398" s="19">
        <v>2.7</v>
      </c>
      <c r="AH398" s="19">
        <v>2.64</v>
      </c>
      <c r="AI398" s="22">
        <v>5.74</v>
      </c>
      <c r="AJ398" s="19">
        <v>0.98</v>
      </c>
      <c r="AK398" s="19">
        <v>2.1800000000000002</v>
      </c>
      <c r="AL398" s="22">
        <v>4.1100000000000003</v>
      </c>
      <c r="AM398" s="22">
        <v>6.89</v>
      </c>
      <c r="AN398" s="22">
        <v>5.52</v>
      </c>
      <c r="AO398" s="19">
        <v>1.67</v>
      </c>
      <c r="AP398" s="19">
        <v>0.8</v>
      </c>
      <c r="AQ398" s="19">
        <v>0.25</v>
      </c>
      <c r="AR398" s="19">
        <v>0.27</v>
      </c>
      <c r="AS398" s="19">
        <v>0.56999999999999995</v>
      </c>
      <c r="AT398" s="19">
        <v>0.95</v>
      </c>
      <c r="AU398" s="19">
        <v>0.41</v>
      </c>
      <c r="AV398" s="19">
        <v>1.17</v>
      </c>
      <c r="AW398" s="19">
        <v>1.1599999999999999</v>
      </c>
      <c r="AX398" s="19">
        <v>1.21</v>
      </c>
      <c r="AY398" s="11"/>
      <c r="AZ398" s="25">
        <v>0.99790000000000001</v>
      </c>
      <c r="BA398" s="25">
        <v>0.58460000000000001</v>
      </c>
      <c r="BB398" s="25">
        <v>0.63139999999999996</v>
      </c>
      <c r="BC398" s="25">
        <v>0.9516</v>
      </c>
      <c r="BD398" s="25">
        <v>0.68700000000000006</v>
      </c>
      <c r="BE398" s="25">
        <v>0.93830000000000002</v>
      </c>
      <c r="BF398" s="25">
        <v>0.16400000000000001</v>
      </c>
      <c r="BG398" s="25">
        <v>0.13039999999999999</v>
      </c>
      <c r="BH398" s="25">
        <v>3.5000000000000001E-3</v>
      </c>
      <c r="BI398" s="25">
        <v>2.9999999999999997E-4</v>
      </c>
      <c r="BJ398" s="25">
        <v>0.79020000000000001</v>
      </c>
      <c r="BK398" s="25">
        <v>0.1799</v>
      </c>
      <c r="BL398" s="25">
        <v>0.33379999999999999</v>
      </c>
      <c r="BM398" s="25">
        <v>0.1822</v>
      </c>
      <c r="BN398" s="25">
        <v>0.29909999999999998</v>
      </c>
      <c r="BO398" s="25">
        <v>0.7087</v>
      </c>
      <c r="BP398" s="25">
        <v>0.76349999999999996</v>
      </c>
      <c r="BQ398" s="25">
        <v>0.21829999999999999</v>
      </c>
      <c r="BR398" s="25">
        <v>0.2351</v>
      </c>
      <c r="BS398" s="25">
        <v>2.3400000000000001E-2</v>
      </c>
      <c r="BT398" s="25">
        <v>0.96440000000000003</v>
      </c>
      <c r="BU398" s="25">
        <v>0.2641</v>
      </c>
      <c r="BV398" s="25">
        <v>8.5000000000000006E-3</v>
      </c>
      <c r="BW398" s="25">
        <v>2.01E-2</v>
      </c>
      <c r="BX398" s="25">
        <v>6.0000000000000001E-3</v>
      </c>
      <c r="BY398" s="25">
        <v>0.74</v>
      </c>
      <c r="BZ398" s="25">
        <v>0.64580000000000004</v>
      </c>
      <c r="CA398" s="25">
        <v>0.20680000000000001</v>
      </c>
      <c r="CB398" s="25">
        <v>0.17380000000000001</v>
      </c>
      <c r="CC398" s="25">
        <v>0.31830000000000003</v>
      </c>
      <c r="CD398" s="25">
        <v>0.71179999999999999</v>
      </c>
      <c r="CE398" s="25">
        <v>0.15890000000000001</v>
      </c>
      <c r="CF398" s="25">
        <v>0.7369</v>
      </c>
      <c r="CG398" s="25">
        <v>0.99770000000000003</v>
      </c>
      <c r="CH398" s="25">
        <v>0.67110000000000003</v>
      </c>
      <c r="CI398" s="25">
        <v>0.2238</v>
      </c>
      <c r="CJ398" s="25">
        <v>6.0299999999999999E-2</v>
      </c>
      <c r="CK398" s="25">
        <v>4.5699999999999998E-2</v>
      </c>
      <c r="CL398" s="25">
        <v>0.37240000000000001</v>
      </c>
      <c r="CM398" s="25">
        <v>0.66620000000000001</v>
      </c>
      <c r="CN398" s="25">
        <v>0.113</v>
      </c>
      <c r="CO398" s="25">
        <v>0.13109999999999999</v>
      </c>
      <c r="CP398" s="25">
        <v>9.1000000000000004E-3</v>
      </c>
      <c r="CQ398" s="25">
        <v>0.73060000000000003</v>
      </c>
      <c r="CR398" s="25">
        <v>0.21629999999999999</v>
      </c>
      <c r="CS398" s="25">
        <v>3.9600000000000003E-2</v>
      </c>
      <c r="CT398" s="25">
        <v>2.12E-2</v>
      </c>
      <c r="CU398" s="25">
        <v>3.3E-3</v>
      </c>
      <c r="CV398" s="25">
        <v>0.40150000000000002</v>
      </c>
      <c r="CW398" s="25">
        <v>0.44550000000000001</v>
      </c>
      <c r="CX398" s="25">
        <v>0.32640000000000002</v>
      </c>
      <c r="CY398" s="25">
        <v>0.13189999999999999</v>
      </c>
      <c r="CZ398" s="25">
        <v>0.95499999999999996</v>
      </c>
      <c r="DA398" s="25">
        <v>0.3574</v>
      </c>
      <c r="DB398" s="25">
        <v>0.21279999999999999</v>
      </c>
      <c r="DC398" s="25">
        <v>0.5645</v>
      </c>
      <c r="DD398" s="25">
        <v>0.54</v>
      </c>
      <c r="DE398" s="25">
        <v>0.96989999999999998</v>
      </c>
      <c r="DF398" s="41" t="str">
        <f t="shared" si="69"/>
        <v/>
      </c>
      <c r="DG398" s="41" t="str">
        <f t="shared" si="62"/>
        <v/>
      </c>
      <c r="DH398" s="41" t="str">
        <f t="shared" si="63"/>
        <v/>
      </c>
      <c r="DI398" s="41" t="str">
        <f t="shared" si="64"/>
        <v/>
      </c>
      <c r="DJ398" s="41" t="str">
        <f t="shared" si="65"/>
        <v/>
      </c>
      <c r="DK398" s="41" t="str">
        <f t="shared" si="66"/>
        <v/>
      </c>
      <c r="DL398" s="41" t="str">
        <f t="shared" si="67"/>
        <v/>
      </c>
      <c r="DM398" s="41" t="str">
        <f t="shared" si="68"/>
        <v/>
      </c>
      <c r="DN398" s="41">
        <f t="shared" si="70"/>
        <v>1</v>
      </c>
      <c r="DO398" s="41">
        <f t="shared" si="71"/>
        <v>0</v>
      </c>
      <c r="DP398" s="41">
        <f t="shared" si="72"/>
        <v>0</v>
      </c>
      <c r="DQ398" s="11"/>
      <c r="DR398" s="14" t="s">
        <v>1002</v>
      </c>
      <c r="DS398" s="14" t="s">
        <v>1405</v>
      </c>
      <c r="DT398" s="15">
        <v>100001263</v>
      </c>
      <c r="DU398" s="15" t="s">
        <v>1408</v>
      </c>
      <c r="DV398" s="15">
        <v>1525</v>
      </c>
      <c r="DW398" s="15">
        <v>496.33976999999999</v>
      </c>
    </row>
    <row r="399" spans="11:127" x14ac:dyDescent="0.2">
      <c r="K399" s="2"/>
      <c r="L399" s="13">
        <v>1882</v>
      </c>
      <c r="M399" s="46"/>
      <c r="N399" s="46"/>
      <c r="O399" s="14" t="s">
        <v>1409</v>
      </c>
      <c r="P399" s="15" t="s">
        <v>1226</v>
      </c>
      <c r="Q399" s="15">
        <v>33230</v>
      </c>
      <c r="R399" s="14"/>
      <c r="S399" s="16" t="s">
        <v>1410</v>
      </c>
      <c r="T399" s="17">
        <v>24779461</v>
      </c>
      <c r="U399" s="11"/>
      <c r="V399" s="19">
        <v>0.77</v>
      </c>
      <c r="W399" s="19">
        <v>0.64</v>
      </c>
      <c r="X399" s="19">
        <v>0.83</v>
      </c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1"/>
      <c r="AZ399" s="25">
        <v>0.36880000000000002</v>
      </c>
      <c r="BA399" s="25">
        <v>0.40310000000000001</v>
      </c>
      <c r="BB399" s="25">
        <v>0.15210000000000001</v>
      </c>
      <c r="BC399" s="25">
        <v>0.48049999999999998</v>
      </c>
      <c r="BD399" s="25">
        <v>0.64339999999999997</v>
      </c>
      <c r="BE399" s="25">
        <v>0.93830000000000002</v>
      </c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  <c r="CR399" s="25"/>
      <c r="CS399" s="25"/>
      <c r="CT399" s="25"/>
      <c r="CU399" s="25"/>
      <c r="CV399" s="25"/>
      <c r="CW399" s="25"/>
      <c r="CX399" s="25"/>
      <c r="CY399" s="25"/>
      <c r="CZ399" s="25"/>
      <c r="DA399" s="25"/>
      <c r="DB399" s="25"/>
      <c r="DC399" s="25"/>
      <c r="DD399" s="25"/>
      <c r="DE399" s="25"/>
      <c r="DF399" s="41" t="str">
        <f t="shared" si="69"/>
        <v/>
      </c>
      <c r="DG399" s="41" t="str">
        <f t="shared" si="62"/>
        <v/>
      </c>
      <c r="DH399" s="41" t="str">
        <f t="shared" si="63"/>
        <v/>
      </c>
      <c r="DI399" s="41" t="str">
        <f t="shared" si="64"/>
        <v/>
      </c>
      <c r="DJ399" s="41" t="str">
        <f t="shared" si="65"/>
        <v/>
      </c>
      <c r="DK399" s="41" t="str">
        <f t="shared" si="66"/>
        <v/>
      </c>
      <c r="DL399" s="41" t="str">
        <f t="shared" si="67"/>
        <v/>
      </c>
      <c r="DM399" s="41" t="str">
        <f t="shared" si="68"/>
        <v/>
      </c>
      <c r="DN399" s="41" t="str">
        <f t="shared" si="70"/>
        <v/>
      </c>
      <c r="DO399" s="41">
        <f t="shared" si="71"/>
        <v>0</v>
      </c>
      <c r="DP399" s="41">
        <f t="shared" si="72"/>
        <v>0</v>
      </c>
      <c r="DQ399" s="11"/>
      <c r="DR399" s="14" t="s">
        <v>1002</v>
      </c>
      <c r="DS399" s="14" t="s">
        <v>1405</v>
      </c>
      <c r="DT399" s="15">
        <v>100001511</v>
      </c>
      <c r="DU399" s="15"/>
      <c r="DV399" s="15">
        <v>1450</v>
      </c>
      <c r="DW399" s="15">
        <v>494.32411999999999</v>
      </c>
    </row>
    <row r="400" spans="11:127" x14ac:dyDescent="0.2">
      <c r="K400" s="2"/>
      <c r="L400" s="13">
        <v>1887</v>
      </c>
      <c r="M400" s="46"/>
      <c r="N400" s="46"/>
      <c r="O400" s="14" t="s">
        <v>1411</v>
      </c>
      <c r="P400" s="15" t="s">
        <v>1226</v>
      </c>
      <c r="Q400" s="15">
        <v>33961</v>
      </c>
      <c r="R400" s="14"/>
      <c r="S400" s="16" t="s">
        <v>1412</v>
      </c>
      <c r="T400" s="17">
        <v>497299</v>
      </c>
      <c r="U400" s="11"/>
      <c r="V400" s="19">
        <v>0.84</v>
      </c>
      <c r="W400" s="19">
        <v>1.07</v>
      </c>
      <c r="X400" s="19">
        <v>1.28</v>
      </c>
      <c r="Y400" s="19"/>
      <c r="Z400" s="20"/>
      <c r="AA400" s="19"/>
      <c r="AB400" s="19">
        <v>1.54</v>
      </c>
      <c r="AC400" s="22">
        <v>2.87</v>
      </c>
      <c r="AD400" s="24">
        <v>2.02</v>
      </c>
      <c r="AE400" s="19">
        <v>1.87</v>
      </c>
      <c r="AF400" s="19">
        <v>0.7</v>
      </c>
      <c r="AG400" s="19">
        <v>1.66</v>
      </c>
      <c r="AH400" s="22">
        <v>3.67</v>
      </c>
      <c r="AI400" s="22">
        <v>3.53</v>
      </c>
      <c r="AJ400" s="19">
        <v>2.2200000000000002</v>
      </c>
      <c r="AK400" s="19">
        <v>0.96</v>
      </c>
      <c r="AL400" s="22">
        <v>4.54</v>
      </c>
      <c r="AM400" s="22">
        <v>8.75</v>
      </c>
      <c r="AN400" s="22">
        <v>8.2200000000000006</v>
      </c>
      <c r="AO400" s="19">
        <v>1.93</v>
      </c>
      <c r="AP400" s="19">
        <v>0.94</v>
      </c>
      <c r="AQ400" s="19">
        <v>0.48</v>
      </c>
      <c r="AR400" s="18">
        <v>0.26</v>
      </c>
      <c r="AS400" s="19">
        <v>0.52</v>
      </c>
      <c r="AT400" s="19">
        <v>0.78</v>
      </c>
      <c r="AU400" s="19">
        <v>0.61</v>
      </c>
      <c r="AV400" s="19">
        <v>0.8</v>
      </c>
      <c r="AW400" s="19">
        <v>0.84</v>
      </c>
      <c r="AX400" s="19">
        <v>1.07</v>
      </c>
      <c r="AY400" s="11"/>
      <c r="AZ400" s="25">
        <v>0.55640000000000001</v>
      </c>
      <c r="BA400" s="25">
        <v>0.45779999999999998</v>
      </c>
      <c r="BB400" s="25">
        <v>0.75770000000000004</v>
      </c>
      <c r="BC400" s="25">
        <v>0.98719999999999997</v>
      </c>
      <c r="BD400" s="25">
        <v>0.38740000000000002</v>
      </c>
      <c r="BE400" s="25">
        <v>0.93830000000000002</v>
      </c>
      <c r="BF400" s="25">
        <v>0.1018</v>
      </c>
      <c r="BG400" s="25">
        <v>9.8599999999999993E-2</v>
      </c>
      <c r="BH400" s="25">
        <v>1.03E-5</v>
      </c>
      <c r="BI400" s="25">
        <v>1.26E-6</v>
      </c>
      <c r="BJ400" s="25">
        <v>0.70089999999999997</v>
      </c>
      <c r="BK400" s="25">
        <v>0.16700000000000001</v>
      </c>
      <c r="BL400" s="25">
        <v>0.23630000000000001</v>
      </c>
      <c r="BM400" s="25">
        <v>2.7199999999999998E-2</v>
      </c>
      <c r="BN400" s="25">
        <v>6.5699999999999995E-2</v>
      </c>
      <c r="BO400" s="25">
        <v>0.2898</v>
      </c>
      <c r="BP400" s="25">
        <v>0.69820000000000004</v>
      </c>
      <c r="BQ400" s="25">
        <v>0.33150000000000002</v>
      </c>
      <c r="BR400" s="25">
        <v>1.1599999999999999E-2</v>
      </c>
      <c r="BS400" s="25">
        <v>1.4200000000000001E-2</v>
      </c>
      <c r="BT400" s="25">
        <v>0.10920000000000001</v>
      </c>
      <c r="BU400" s="25">
        <v>0.93630000000000002</v>
      </c>
      <c r="BV400" s="25">
        <v>3.8999999999999998E-3</v>
      </c>
      <c r="BW400" s="25">
        <v>8.0000000000000004E-4</v>
      </c>
      <c r="BX400" s="25">
        <v>1E-4</v>
      </c>
      <c r="BY400" s="25">
        <v>0.61429999999999996</v>
      </c>
      <c r="BZ400" s="25">
        <v>0.52429999999999999</v>
      </c>
      <c r="CA400" s="25">
        <v>0.21049999999999999</v>
      </c>
      <c r="CB400" s="25">
        <v>4.6100000000000002E-2</v>
      </c>
      <c r="CC400" s="25">
        <v>0.14330000000000001</v>
      </c>
      <c r="CD400" s="25">
        <v>0.82179999999999997</v>
      </c>
      <c r="CE400" s="25">
        <v>0.35849999999999999</v>
      </c>
      <c r="CF400" s="25">
        <v>0.43390000000000001</v>
      </c>
      <c r="CG400" s="25">
        <v>0.5403</v>
      </c>
      <c r="CH400" s="25">
        <v>0.80930000000000002</v>
      </c>
      <c r="CI400" s="25">
        <v>0.18229999999999999</v>
      </c>
      <c r="CJ400" s="25">
        <v>1.2800000000000001E-2</v>
      </c>
      <c r="CK400" s="25">
        <v>1.26E-2</v>
      </c>
      <c r="CL400" s="25">
        <v>0.2029</v>
      </c>
      <c r="CM400" s="25">
        <v>0.65339999999999998</v>
      </c>
      <c r="CN400" s="25">
        <v>0.152</v>
      </c>
      <c r="CO400" s="25">
        <v>1.32E-2</v>
      </c>
      <c r="CP400" s="25">
        <v>5.8999999999999999E-3</v>
      </c>
      <c r="CQ400" s="25">
        <v>0.29970000000000002</v>
      </c>
      <c r="CR400" s="25">
        <v>0.45069999999999999</v>
      </c>
      <c r="CS400" s="25">
        <v>2.3599999999999999E-2</v>
      </c>
      <c r="CT400" s="25">
        <v>2.7000000000000001E-3</v>
      </c>
      <c r="CU400" s="25">
        <v>2.0000000000000001E-4</v>
      </c>
      <c r="CV400" s="25">
        <v>0.36</v>
      </c>
      <c r="CW400" s="25">
        <v>0.4007</v>
      </c>
      <c r="CX400" s="25">
        <v>0.32640000000000002</v>
      </c>
      <c r="CY400" s="25">
        <v>5.33E-2</v>
      </c>
      <c r="CZ400" s="25">
        <v>0.74439999999999995</v>
      </c>
      <c r="DA400" s="25">
        <v>0.38119999999999998</v>
      </c>
      <c r="DB400" s="25">
        <v>0.32879999999999998</v>
      </c>
      <c r="DC400" s="25">
        <v>0.4778</v>
      </c>
      <c r="DD400" s="25">
        <v>0.437</v>
      </c>
      <c r="DE400" s="25">
        <v>0.99119999999999997</v>
      </c>
      <c r="DF400" s="41" t="str">
        <f t="shared" si="69"/>
        <v/>
      </c>
      <c r="DG400" s="41" t="str">
        <f t="shared" si="62"/>
        <v>down</v>
      </c>
      <c r="DH400" s="41" t="str">
        <f t="shared" si="63"/>
        <v/>
      </c>
      <c r="DI400" s="41" t="str">
        <f t="shared" si="64"/>
        <v/>
      </c>
      <c r="DJ400" s="41" t="str">
        <f t="shared" si="65"/>
        <v/>
      </c>
      <c r="DK400" s="41" t="str">
        <f t="shared" si="66"/>
        <v/>
      </c>
      <c r="DL400" s="41" t="str">
        <f t="shared" si="67"/>
        <v/>
      </c>
      <c r="DM400" s="41" t="str">
        <f t="shared" si="68"/>
        <v/>
      </c>
      <c r="DN400" s="41">
        <f t="shared" si="70"/>
        <v>1</v>
      </c>
      <c r="DO400" s="41">
        <f t="shared" si="71"/>
        <v>1</v>
      </c>
      <c r="DP400" s="41">
        <f t="shared" si="72"/>
        <v>1</v>
      </c>
      <c r="DQ400" s="11"/>
      <c r="DR400" s="14" t="s">
        <v>1002</v>
      </c>
      <c r="DS400" s="14" t="s">
        <v>1405</v>
      </c>
      <c r="DT400" s="15">
        <v>100001271</v>
      </c>
      <c r="DU400" s="15" t="s">
        <v>1413</v>
      </c>
      <c r="DV400" s="15">
        <v>1606</v>
      </c>
      <c r="DW400" s="15">
        <v>524.37107000000003</v>
      </c>
    </row>
    <row r="401" spans="11:127" x14ac:dyDescent="0.2">
      <c r="K401" s="2"/>
      <c r="L401" s="13">
        <v>1889</v>
      </c>
      <c r="M401" s="46"/>
      <c r="N401" s="46"/>
      <c r="O401" s="14" t="s">
        <v>1414</v>
      </c>
      <c r="P401" s="15" t="s">
        <v>72</v>
      </c>
      <c r="Q401" s="15">
        <v>48258</v>
      </c>
      <c r="R401" s="14"/>
      <c r="S401" s="16" t="s">
        <v>1415</v>
      </c>
      <c r="T401" s="17">
        <v>16081932</v>
      </c>
      <c r="U401" s="11"/>
      <c r="V401" s="19">
        <v>0.62</v>
      </c>
      <c r="W401" s="19">
        <v>0.54</v>
      </c>
      <c r="X401" s="19">
        <v>0.87</v>
      </c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1"/>
      <c r="AZ401" s="25">
        <v>0.90849999999999997</v>
      </c>
      <c r="BA401" s="25">
        <v>0.56579999999999997</v>
      </c>
      <c r="BB401" s="25">
        <v>0.98560000000000003</v>
      </c>
      <c r="BC401" s="25">
        <v>0.99570000000000003</v>
      </c>
      <c r="BD401" s="25">
        <v>0.85660000000000003</v>
      </c>
      <c r="BE401" s="25">
        <v>0.94879999999999998</v>
      </c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  <c r="BT401" s="25"/>
      <c r="BU401" s="25"/>
      <c r="BV401" s="25"/>
      <c r="BW401" s="25"/>
      <c r="BX401" s="25"/>
      <c r="BY401" s="25"/>
      <c r="BZ401" s="25"/>
      <c r="CA401" s="25"/>
      <c r="CB401" s="25"/>
      <c r="CC401" s="25"/>
      <c r="CD401" s="25"/>
      <c r="CE401" s="25"/>
      <c r="CF401" s="25"/>
      <c r="CG401" s="25"/>
      <c r="CH401" s="25"/>
      <c r="CI401" s="25"/>
      <c r="CJ401" s="25"/>
      <c r="CK401" s="25"/>
      <c r="CL401" s="25"/>
      <c r="CM401" s="25"/>
      <c r="CN401" s="25"/>
      <c r="CO401" s="25"/>
      <c r="CP401" s="25"/>
      <c r="CQ401" s="25"/>
      <c r="CR401" s="25"/>
      <c r="CS401" s="25"/>
      <c r="CT401" s="25"/>
      <c r="CU401" s="25"/>
      <c r="CV401" s="25"/>
      <c r="CW401" s="25"/>
      <c r="CX401" s="25"/>
      <c r="CY401" s="25"/>
      <c r="CZ401" s="25"/>
      <c r="DA401" s="25"/>
      <c r="DB401" s="25"/>
      <c r="DC401" s="25"/>
      <c r="DD401" s="25"/>
      <c r="DE401" s="25"/>
      <c r="DF401" s="41" t="str">
        <f t="shared" si="69"/>
        <v/>
      </c>
      <c r="DG401" s="41" t="str">
        <f t="shared" si="62"/>
        <v/>
      </c>
      <c r="DH401" s="41" t="str">
        <f t="shared" si="63"/>
        <v/>
      </c>
      <c r="DI401" s="41" t="str">
        <f t="shared" si="64"/>
        <v/>
      </c>
      <c r="DJ401" s="41" t="str">
        <f t="shared" si="65"/>
        <v/>
      </c>
      <c r="DK401" s="41" t="str">
        <f t="shared" si="66"/>
        <v/>
      </c>
      <c r="DL401" s="41" t="str">
        <f t="shared" si="67"/>
        <v/>
      </c>
      <c r="DM401" s="41" t="str">
        <f t="shared" si="68"/>
        <v/>
      </c>
      <c r="DN401" s="41" t="str">
        <f t="shared" si="70"/>
        <v/>
      </c>
      <c r="DO401" s="41">
        <f t="shared" si="71"/>
        <v>0</v>
      </c>
      <c r="DP401" s="41">
        <f t="shared" si="72"/>
        <v>0</v>
      </c>
      <c r="DQ401" s="11"/>
      <c r="DR401" s="14" t="s">
        <v>1002</v>
      </c>
      <c r="DS401" s="14" t="s">
        <v>1405</v>
      </c>
      <c r="DT401" s="15">
        <v>100001272</v>
      </c>
      <c r="DU401" s="15" t="s">
        <v>1416</v>
      </c>
      <c r="DV401" s="15">
        <v>6250</v>
      </c>
      <c r="DW401" s="15">
        <v>596.3569</v>
      </c>
    </row>
    <row r="402" spans="11:127" x14ac:dyDescent="0.2">
      <c r="K402" s="2"/>
      <c r="L402" s="13">
        <v>1892</v>
      </c>
      <c r="M402" s="46"/>
      <c r="N402" s="46"/>
      <c r="O402" s="14" t="s">
        <v>1417</v>
      </c>
      <c r="P402" s="15" t="s">
        <v>1226</v>
      </c>
      <c r="Q402" s="15">
        <v>34419</v>
      </c>
      <c r="R402" s="16" t="s">
        <v>1418</v>
      </c>
      <c r="S402" s="16" t="s">
        <v>1419</v>
      </c>
      <c r="T402" s="17">
        <v>11988421</v>
      </c>
      <c r="U402" s="11"/>
      <c r="V402" s="19">
        <v>2.56</v>
      </c>
      <c r="W402" s="19">
        <v>1.1599999999999999</v>
      </c>
      <c r="X402" s="19">
        <v>0.45</v>
      </c>
      <c r="Y402" s="19"/>
      <c r="Z402" s="20"/>
      <c r="AA402" s="19"/>
      <c r="AB402" s="19">
        <v>1.68</v>
      </c>
      <c r="AC402" s="19">
        <v>1.1299999999999999</v>
      </c>
      <c r="AD402" s="19">
        <v>0.95</v>
      </c>
      <c r="AE402" s="19">
        <v>0.67</v>
      </c>
      <c r="AF402" s="19">
        <v>0.84</v>
      </c>
      <c r="AG402" s="19">
        <v>1.76</v>
      </c>
      <c r="AH402" s="19">
        <v>0.76</v>
      </c>
      <c r="AI402" s="19">
        <v>4.0599999999999996</v>
      </c>
      <c r="AJ402" s="23">
        <v>0.43</v>
      </c>
      <c r="AK402" s="22">
        <v>5.32</v>
      </c>
      <c r="AL402" s="19">
        <v>0.98</v>
      </c>
      <c r="AM402" s="19">
        <v>0.85</v>
      </c>
      <c r="AN402" s="19">
        <v>0.8</v>
      </c>
      <c r="AO402" s="19">
        <v>0.86</v>
      </c>
      <c r="AP402" s="19">
        <v>0.95</v>
      </c>
      <c r="AQ402" s="19">
        <v>0.59</v>
      </c>
      <c r="AR402" s="19">
        <v>1.37</v>
      </c>
      <c r="AS402" s="19">
        <v>0.62</v>
      </c>
      <c r="AT402" s="19">
        <v>0.8</v>
      </c>
      <c r="AU402" s="23">
        <v>0.4</v>
      </c>
      <c r="AV402" s="19">
        <v>1.03</v>
      </c>
      <c r="AW402" s="19">
        <v>2.52</v>
      </c>
      <c r="AX402" s="19">
        <v>1.1599999999999999</v>
      </c>
      <c r="AY402" s="11"/>
      <c r="AZ402" s="25">
        <v>0.44640000000000002</v>
      </c>
      <c r="BA402" s="25">
        <v>0.42480000000000001</v>
      </c>
      <c r="BB402" s="25">
        <v>0.82630000000000003</v>
      </c>
      <c r="BC402" s="25">
        <v>0.995</v>
      </c>
      <c r="BD402" s="25">
        <v>0.54769999999999996</v>
      </c>
      <c r="BE402" s="25">
        <v>0.93830000000000002</v>
      </c>
      <c r="BF402" s="25">
        <v>0.43680000000000002</v>
      </c>
      <c r="BG402" s="25">
        <v>0.2465</v>
      </c>
      <c r="BH402" s="25">
        <v>4.0300000000000002E-2</v>
      </c>
      <c r="BI402" s="25">
        <v>2.8E-3</v>
      </c>
      <c r="BJ402" s="25">
        <v>0.67159999999999997</v>
      </c>
      <c r="BK402" s="25">
        <v>0.16209999999999999</v>
      </c>
      <c r="BL402" s="25">
        <v>0.1074</v>
      </c>
      <c r="BM402" s="25">
        <v>0.5403</v>
      </c>
      <c r="BN402" s="25">
        <v>0.42909999999999998</v>
      </c>
      <c r="BO402" s="25">
        <v>0.31240000000000001</v>
      </c>
      <c r="BP402" s="25">
        <v>0.85760000000000003</v>
      </c>
      <c r="BQ402" s="25">
        <v>0.31090000000000001</v>
      </c>
      <c r="BR402" s="25">
        <v>0.42599999999999999</v>
      </c>
      <c r="BS402" s="25">
        <v>0.1171</v>
      </c>
      <c r="BT402" s="25">
        <v>7.3200000000000001E-2</v>
      </c>
      <c r="BU402" s="25">
        <v>1.9900000000000001E-2</v>
      </c>
      <c r="BV402" s="25">
        <v>0.10970000000000001</v>
      </c>
      <c r="BW402" s="25">
        <v>0.21279999999999999</v>
      </c>
      <c r="BX402" s="25">
        <v>0.13919999999999999</v>
      </c>
      <c r="BY402" s="25">
        <v>0.71689999999999998</v>
      </c>
      <c r="BZ402" s="25">
        <v>0.81169999999999998</v>
      </c>
      <c r="CA402" s="25">
        <v>0.74070000000000003</v>
      </c>
      <c r="CB402" s="25">
        <v>0.56710000000000005</v>
      </c>
      <c r="CC402" s="25">
        <v>0.34839999999999999</v>
      </c>
      <c r="CD402" s="25">
        <v>0.55959999999999999</v>
      </c>
      <c r="CE402" s="25">
        <v>8.5199999999999998E-2</v>
      </c>
      <c r="CF402" s="25">
        <v>0.94620000000000004</v>
      </c>
      <c r="CG402" s="25">
        <v>0.6462</v>
      </c>
      <c r="CH402" s="25">
        <v>0.89949999999999997</v>
      </c>
      <c r="CI402" s="25">
        <v>0.1065</v>
      </c>
      <c r="CJ402" s="25">
        <v>0.1401</v>
      </c>
      <c r="CK402" s="25">
        <v>6.0699999999999997E-2</v>
      </c>
      <c r="CL402" s="25">
        <v>0.21260000000000001</v>
      </c>
      <c r="CM402" s="25">
        <v>0.68610000000000004</v>
      </c>
      <c r="CN402" s="25">
        <v>0.1452</v>
      </c>
      <c r="CO402" s="25">
        <v>0.19040000000000001</v>
      </c>
      <c r="CP402" s="25">
        <v>3.49E-2</v>
      </c>
      <c r="CQ402" s="25">
        <v>0.2311</v>
      </c>
      <c r="CR402" s="25">
        <v>4.1799999999999997E-2</v>
      </c>
      <c r="CS402" s="25">
        <v>0.18310000000000001</v>
      </c>
      <c r="CT402" s="25">
        <v>0.12809999999999999</v>
      </c>
      <c r="CU402" s="25">
        <v>4.6899999999999997E-2</v>
      </c>
      <c r="CV402" s="25">
        <v>0.39589999999999997</v>
      </c>
      <c r="CW402" s="25">
        <v>0.49630000000000002</v>
      </c>
      <c r="CX402" s="25">
        <v>0.56899999999999995</v>
      </c>
      <c r="CY402" s="25">
        <v>0.28589999999999999</v>
      </c>
      <c r="CZ402" s="25">
        <v>0.95499999999999996</v>
      </c>
      <c r="DA402" s="25">
        <v>0.3241</v>
      </c>
      <c r="DB402" s="25">
        <v>0.15140000000000001</v>
      </c>
      <c r="DC402" s="25">
        <v>0.60870000000000002</v>
      </c>
      <c r="DD402" s="25">
        <v>0.46079999999999999</v>
      </c>
      <c r="DE402" s="25">
        <v>0.99119999999999997</v>
      </c>
      <c r="DF402" s="41" t="str">
        <f t="shared" si="69"/>
        <v/>
      </c>
      <c r="DG402" s="41" t="str">
        <f t="shared" si="62"/>
        <v/>
      </c>
      <c r="DH402" s="41" t="str">
        <f t="shared" si="63"/>
        <v/>
      </c>
      <c r="DI402" s="41" t="str">
        <f t="shared" si="64"/>
        <v/>
      </c>
      <c r="DJ402" s="41" t="str">
        <f t="shared" si="65"/>
        <v/>
      </c>
      <c r="DK402" s="41" t="str">
        <f t="shared" si="66"/>
        <v/>
      </c>
      <c r="DL402" s="41" t="str">
        <f t="shared" si="67"/>
        <v/>
      </c>
      <c r="DM402" s="41" t="str">
        <f t="shared" si="68"/>
        <v/>
      </c>
      <c r="DN402" s="41">
        <f t="shared" si="70"/>
        <v>1</v>
      </c>
      <c r="DO402" s="41">
        <f t="shared" si="71"/>
        <v>0</v>
      </c>
      <c r="DP402" s="41">
        <f t="shared" si="72"/>
        <v>0</v>
      </c>
      <c r="DQ402" s="11"/>
      <c r="DR402" s="14" t="s">
        <v>1002</v>
      </c>
      <c r="DS402" s="14" t="s">
        <v>1405</v>
      </c>
      <c r="DT402" s="15">
        <v>100001395</v>
      </c>
      <c r="DU402" s="15"/>
      <c r="DV402" s="15">
        <v>1465</v>
      </c>
      <c r="DW402" s="15">
        <v>520.33977000000004</v>
      </c>
    </row>
    <row r="403" spans="11:127" x14ac:dyDescent="0.2">
      <c r="K403" s="2"/>
      <c r="L403" s="13">
        <v>1919</v>
      </c>
      <c r="M403" s="46"/>
      <c r="N403" s="46"/>
      <c r="O403" s="14" t="s">
        <v>1420</v>
      </c>
      <c r="P403" s="15" t="s">
        <v>1226</v>
      </c>
      <c r="Q403" s="15">
        <v>35631</v>
      </c>
      <c r="R403" s="14"/>
      <c r="S403" s="16" t="s">
        <v>1421</v>
      </c>
      <c r="T403" s="17">
        <v>9547069</v>
      </c>
      <c r="U403" s="11"/>
      <c r="V403" s="19">
        <v>0.81</v>
      </c>
      <c r="W403" s="19">
        <v>1.25</v>
      </c>
      <c r="X403" s="19">
        <v>1.54</v>
      </c>
      <c r="Y403" s="19"/>
      <c r="Z403" s="20"/>
      <c r="AA403" s="19"/>
      <c r="AB403" s="19">
        <v>1.01</v>
      </c>
      <c r="AC403" s="19">
        <v>1.74</v>
      </c>
      <c r="AD403" s="19">
        <v>1.82</v>
      </c>
      <c r="AE403" s="19">
        <v>1.72</v>
      </c>
      <c r="AF403" s="19">
        <v>1.05</v>
      </c>
      <c r="AG403" s="19">
        <v>2.56</v>
      </c>
      <c r="AH403" s="19">
        <v>2.2200000000000002</v>
      </c>
      <c r="AI403" s="22">
        <v>5.82</v>
      </c>
      <c r="AJ403" s="19">
        <v>0.87</v>
      </c>
      <c r="AK403" s="24">
        <v>2.62</v>
      </c>
      <c r="AL403" s="19">
        <v>1.82</v>
      </c>
      <c r="AM403" s="22">
        <v>5.64</v>
      </c>
      <c r="AN403" s="22">
        <v>6.56</v>
      </c>
      <c r="AO403" s="19">
        <v>3.09</v>
      </c>
      <c r="AP403" s="19">
        <v>1.1599999999999999</v>
      </c>
      <c r="AQ403" s="23">
        <v>0.25</v>
      </c>
      <c r="AR403" s="23">
        <v>0.35</v>
      </c>
      <c r="AS403" s="19">
        <v>0.64</v>
      </c>
      <c r="AT403" s="19">
        <v>0.62</v>
      </c>
      <c r="AU403" s="23">
        <v>0.32</v>
      </c>
      <c r="AV403" s="19">
        <v>1.1200000000000001</v>
      </c>
      <c r="AW403" s="19">
        <v>0.81</v>
      </c>
      <c r="AX403" s="19">
        <v>1.25</v>
      </c>
      <c r="AY403" s="11"/>
      <c r="AZ403" s="25">
        <v>0.91059999999999997</v>
      </c>
      <c r="BA403" s="25">
        <v>0.56620000000000004</v>
      </c>
      <c r="BB403" s="25">
        <v>0.434</v>
      </c>
      <c r="BC403" s="25">
        <v>0.79659999999999997</v>
      </c>
      <c r="BD403" s="25">
        <v>0.25779999999999997</v>
      </c>
      <c r="BE403" s="25">
        <v>0.93830000000000002</v>
      </c>
      <c r="BF403" s="25">
        <v>0.1106</v>
      </c>
      <c r="BG403" s="25">
        <v>0.1024</v>
      </c>
      <c r="BH403" s="25">
        <v>2.76E-5</v>
      </c>
      <c r="BI403" s="25">
        <v>3.14E-6</v>
      </c>
      <c r="BJ403" s="25">
        <v>0.50649999999999995</v>
      </c>
      <c r="BK403" s="25">
        <v>0.13569999999999999</v>
      </c>
      <c r="BL403" s="25">
        <v>0.96389999999999998</v>
      </c>
      <c r="BM403" s="25">
        <v>0.1169</v>
      </c>
      <c r="BN403" s="25">
        <v>0.1492</v>
      </c>
      <c r="BO403" s="25">
        <v>0.107</v>
      </c>
      <c r="BP403" s="25">
        <v>0.8972</v>
      </c>
      <c r="BQ403" s="25">
        <v>0.1492</v>
      </c>
      <c r="BR403" s="25">
        <v>0.1454</v>
      </c>
      <c r="BS403" s="25">
        <v>2.2000000000000001E-3</v>
      </c>
      <c r="BT403" s="25">
        <v>0.98880000000000001</v>
      </c>
      <c r="BU403" s="25">
        <v>9.0300000000000005E-2</v>
      </c>
      <c r="BV403" s="25">
        <v>0.1087</v>
      </c>
      <c r="BW403" s="25">
        <v>4.5999999999999999E-3</v>
      </c>
      <c r="BX403" s="25">
        <v>9.8999999999999994E-5</v>
      </c>
      <c r="BY403" s="25">
        <v>0.19409999999999999</v>
      </c>
      <c r="BZ403" s="25">
        <v>0.2235</v>
      </c>
      <c r="CA403" s="25">
        <v>6.9400000000000003E-2</v>
      </c>
      <c r="CB403" s="25">
        <v>6.0100000000000001E-2</v>
      </c>
      <c r="CC403" s="25">
        <v>0.73340000000000005</v>
      </c>
      <c r="CD403" s="25">
        <v>0.80910000000000004</v>
      </c>
      <c r="CE403" s="25">
        <v>5.4100000000000002E-2</v>
      </c>
      <c r="CF403" s="25">
        <v>0.57379999999999998</v>
      </c>
      <c r="CG403" s="25">
        <v>0.91039999999999999</v>
      </c>
      <c r="CH403" s="25">
        <v>0.43030000000000002</v>
      </c>
      <c r="CI403" s="25">
        <v>0.44</v>
      </c>
      <c r="CJ403" s="25">
        <v>4.1300000000000003E-2</v>
      </c>
      <c r="CK403" s="25">
        <v>2.5100000000000001E-2</v>
      </c>
      <c r="CL403" s="25">
        <v>0.1003</v>
      </c>
      <c r="CM403" s="25">
        <v>0.69310000000000005</v>
      </c>
      <c r="CN403" s="25">
        <v>8.7400000000000005E-2</v>
      </c>
      <c r="CO403" s="25">
        <v>9.11E-2</v>
      </c>
      <c r="CP403" s="25">
        <v>1.1999999999999999E-3</v>
      </c>
      <c r="CQ403" s="25">
        <v>0.73180000000000001</v>
      </c>
      <c r="CR403" s="25">
        <v>0.1162</v>
      </c>
      <c r="CS403" s="25">
        <v>0.18310000000000001</v>
      </c>
      <c r="CT403" s="25">
        <v>7.7999999999999996E-3</v>
      </c>
      <c r="CU403" s="25">
        <v>1E-4</v>
      </c>
      <c r="CV403" s="25">
        <v>0.17080000000000001</v>
      </c>
      <c r="CW403" s="25">
        <v>0.23780000000000001</v>
      </c>
      <c r="CX403" s="25">
        <v>0.21199999999999999</v>
      </c>
      <c r="CY403" s="25">
        <v>6.3200000000000006E-2</v>
      </c>
      <c r="CZ403" s="25">
        <v>0.99850000000000005</v>
      </c>
      <c r="DA403" s="25">
        <v>0.37709999999999999</v>
      </c>
      <c r="DB403" s="25">
        <v>0.1225</v>
      </c>
      <c r="DC403" s="25">
        <v>0.51919999999999999</v>
      </c>
      <c r="DD403" s="25">
        <v>0.51739999999999997</v>
      </c>
      <c r="DE403" s="25">
        <v>0.84399999999999997</v>
      </c>
      <c r="DF403" s="41" t="str">
        <f t="shared" si="69"/>
        <v/>
      </c>
      <c r="DG403" s="41" t="str">
        <f t="shared" si="62"/>
        <v>down</v>
      </c>
      <c r="DH403" s="41" t="str">
        <f t="shared" si="63"/>
        <v/>
      </c>
      <c r="DI403" s="41" t="str">
        <f t="shared" si="64"/>
        <v/>
      </c>
      <c r="DJ403" s="41" t="str">
        <f t="shared" si="65"/>
        <v/>
      </c>
      <c r="DK403" s="41" t="str">
        <f t="shared" si="66"/>
        <v/>
      </c>
      <c r="DL403" s="41" t="str">
        <f t="shared" si="67"/>
        <v/>
      </c>
      <c r="DM403" s="41" t="str">
        <f t="shared" si="68"/>
        <v/>
      </c>
      <c r="DN403" s="41">
        <f t="shared" si="70"/>
        <v>1</v>
      </c>
      <c r="DO403" s="41">
        <f t="shared" si="71"/>
        <v>1</v>
      </c>
      <c r="DP403" s="41">
        <f t="shared" si="72"/>
        <v>1</v>
      </c>
      <c r="DQ403" s="11"/>
      <c r="DR403" s="14" t="s">
        <v>1002</v>
      </c>
      <c r="DS403" s="14" t="s">
        <v>1405</v>
      </c>
      <c r="DT403" s="15">
        <v>100001567</v>
      </c>
      <c r="DU403" s="15" t="s">
        <v>1422</v>
      </c>
      <c r="DV403" s="15">
        <v>1544</v>
      </c>
      <c r="DW403" s="15">
        <v>454.29282000000001</v>
      </c>
    </row>
    <row r="404" spans="11:127" x14ac:dyDescent="0.2">
      <c r="K404" s="2"/>
      <c r="L404" s="13">
        <v>1922</v>
      </c>
      <c r="M404" s="46"/>
      <c r="N404" s="46"/>
      <c r="O404" s="14" t="s">
        <v>1423</v>
      </c>
      <c r="P404" s="15" t="s">
        <v>1226</v>
      </c>
      <c r="Q404" s="15">
        <v>42398</v>
      </c>
      <c r="R404" s="14"/>
      <c r="S404" s="16" t="s">
        <v>1424</v>
      </c>
      <c r="T404" s="17">
        <v>9547068</v>
      </c>
      <c r="U404" s="11"/>
      <c r="V404" s="19">
        <v>0.51</v>
      </c>
      <c r="W404" s="19">
        <v>1.06</v>
      </c>
      <c r="X404" s="19">
        <v>2.06</v>
      </c>
      <c r="Y404" s="20"/>
      <c r="Z404" s="20"/>
      <c r="AA404" s="19"/>
      <c r="AB404" s="19">
        <v>1.61</v>
      </c>
      <c r="AC404" s="22">
        <v>2.94</v>
      </c>
      <c r="AD404" s="22">
        <v>3.17</v>
      </c>
      <c r="AE404" s="19">
        <v>1.83</v>
      </c>
      <c r="AF404" s="19">
        <v>1.08</v>
      </c>
      <c r="AG404" s="19">
        <v>4.66</v>
      </c>
      <c r="AH404" s="19">
        <v>2.73</v>
      </c>
      <c r="AI404" s="22">
        <v>10.25</v>
      </c>
      <c r="AJ404" s="19">
        <v>0.59</v>
      </c>
      <c r="AK404" s="19">
        <v>3.75</v>
      </c>
      <c r="AL404" s="24">
        <v>4.6100000000000003</v>
      </c>
      <c r="AM404" s="22">
        <v>13.89</v>
      </c>
      <c r="AN404" s="22">
        <v>18.71</v>
      </c>
      <c r="AO404" s="19">
        <v>3.02</v>
      </c>
      <c r="AP404" s="19">
        <v>1.35</v>
      </c>
      <c r="AQ404" s="19">
        <v>0.16</v>
      </c>
      <c r="AR404" s="19">
        <v>0.18</v>
      </c>
      <c r="AS404" s="19">
        <v>0.46</v>
      </c>
      <c r="AT404" s="19">
        <v>0.51</v>
      </c>
      <c r="AU404" s="18">
        <v>0.15</v>
      </c>
      <c r="AV404" s="19">
        <v>0.85</v>
      </c>
      <c r="AW404" s="19">
        <v>0.51</v>
      </c>
      <c r="AX404" s="19">
        <v>1.06</v>
      </c>
      <c r="AY404" s="11"/>
      <c r="AZ404" s="25">
        <v>0.30170000000000002</v>
      </c>
      <c r="BA404" s="25">
        <v>0.37009999999999998</v>
      </c>
      <c r="BB404" s="25">
        <v>0.84960000000000002</v>
      </c>
      <c r="BC404" s="25">
        <v>0.995</v>
      </c>
      <c r="BD404" s="25">
        <v>0.20569999999999999</v>
      </c>
      <c r="BE404" s="25">
        <v>0.93830000000000002</v>
      </c>
      <c r="BF404" s="25">
        <v>7.0000000000000001E-3</v>
      </c>
      <c r="BG404" s="25">
        <v>1.9099999999999999E-2</v>
      </c>
      <c r="BH404" s="25">
        <v>1E-4</v>
      </c>
      <c r="BI404" s="25">
        <v>1.2500000000000001E-5</v>
      </c>
      <c r="BJ404" s="25">
        <v>0.89319999999999999</v>
      </c>
      <c r="BK404" s="25">
        <v>0.1971</v>
      </c>
      <c r="BL404" s="25">
        <v>0.1477</v>
      </c>
      <c r="BM404" s="25">
        <v>3.9600000000000003E-2</v>
      </c>
      <c r="BN404" s="25">
        <v>2.5899999999999999E-2</v>
      </c>
      <c r="BO404" s="25">
        <v>0.52649999999999997</v>
      </c>
      <c r="BP404" s="25">
        <v>0.8569</v>
      </c>
      <c r="BQ404" s="25">
        <v>0.1123</v>
      </c>
      <c r="BR404" s="25">
        <v>0.25240000000000001</v>
      </c>
      <c r="BS404" s="25">
        <v>1.9699999999999999E-2</v>
      </c>
      <c r="BT404" s="25">
        <v>0.65</v>
      </c>
      <c r="BU404" s="25">
        <v>0.21929999999999999</v>
      </c>
      <c r="BV404" s="25">
        <v>6.5699999999999995E-2</v>
      </c>
      <c r="BW404" s="25">
        <v>1.03E-2</v>
      </c>
      <c r="BX404" s="25">
        <v>5.9999999999999995E-4</v>
      </c>
      <c r="BY404" s="25">
        <v>0.44280000000000003</v>
      </c>
      <c r="BZ404" s="25">
        <v>0.32800000000000001</v>
      </c>
      <c r="CA404" s="25">
        <v>0.15359999999999999</v>
      </c>
      <c r="CB404" s="25">
        <v>0.26090000000000002</v>
      </c>
      <c r="CC404" s="25">
        <v>0.1986</v>
      </c>
      <c r="CD404" s="25">
        <v>0.47039999999999998</v>
      </c>
      <c r="CE404" s="25">
        <v>1.9900000000000001E-2</v>
      </c>
      <c r="CF404" s="25">
        <v>0.55679999999999996</v>
      </c>
      <c r="CG404" s="25">
        <v>0.18759999999999999</v>
      </c>
      <c r="CH404" s="25">
        <v>0.83120000000000005</v>
      </c>
      <c r="CI404" s="25">
        <v>0.13159999999999999</v>
      </c>
      <c r="CJ404" s="25">
        <v>1.6899999999999998E-2</v>
      </c>
      <c r="CK404" s="25">
        <v>5.7000000000000002E-3</v>
      </c>
      <c r="CL404" s="25">
        <v>0.3039</v>
      </c>
      <c r="CM404" s="25">
        <v>0.68610000000000004</v>
      </c>
      <c r="CN404" s="25">
        <v>7.0599999999999996E-2</v>
      </c>
      <c r="CO404" s="25">
        <v>0.1384</v>
      </c>
      <c r="CP404" s="25">
        <v>7.9000000000000008E-3</v>
      </c>
      <c r="CQ404" s="25">
        <v>0.62970000000000004</v>
      </c>
      <c r="CR404" s="25">
        <v>0.19309999999999999</v>
      </c>
      <c r="CS404" s="25">
        <v>0.1361</v>
      </c>
      <c r="CT404" s="25">
        <v>1.38E-2</v>
      </c>
      <c r="CU404" s="25">
        <v>5.0000000000000001E-4</v>
      </c>
      <c r="CV404" s="25">
        <v>0.28870000000000001</v>
      </c>
      <c r="CW404" s="25">
        <v>0.30809999999999998</v>
      </c>
      <c r="CX404" s="25">
        <v>0.30730000000000002</v>
      </c>
      <c r="CY404" s="25">
        <v>0.16830000000000001</v>
      </c>
      <c r="CZ404" s="25">
        <v>0.84109999999999996</v>
      </c>
      <c r="DA404" s="25">
        <v>0.29799999999999999</v>
      </c>
      <c r="DB404" s="25">
        <v>8.1000000000000003E-2</v>
      </c>
      <c r="DC404" s="25">
        <v>0.5151</v>
      </c>
      <c r="DD404" s="25">
        <v>0.30180000000000001</v>
      </c>
      <c r="DE404" s="25">
        <v>0.99119999999999997</v>
      </c>
      <c r="DF404" s="41" t="str">
        <f t="shared" si="69"/>
        <v/>
      </c>
      <c r="DG404" s="41" t="str">
        <f t="shared" si="62"/>
        <v/>
      </c>
      <c r="DH404" s="41" t="str">
        <f t="shared" si="63"/>
        <v/>
      </c>
      <c r="DI404" s="41" t="str">
        <f t="shared" si="64"/>
        <v/>
      </c>
      <c r="DJ404" s="41" t="str">
        <f t="shared" si="65"/>
        <v>down</v>
      </c>
      <c r="DK404" s="41" t="str">
        <f t="shared" si="66"/>
        <v/>
      </c>
      <c r="DL404" s="41" t="str">
        <f t="shared" si="67"/>
        <v/>
      </c>
      <c r="DM404" s="41" t="str">
        <f t="shared" si="68"/>
        <v/>
      </c>
      <c r="DN404" s="41">
        <f t="shared" si="70"/>
        <v>1</v>
      </c>
      <c r="DO404" s="41">
        <f t="shared" si="71"/>
        <v>1</v>
      </c>
      <c r="DP404" s="41">
        <f t="shared" si="72"/>
        <v>1</v>
      </c>
      <c r="DQ404" s="11"/>
      <c r="DR404" s="14" t="s">
        <v>1002</v>
      </c>
      <c r="DS404" s="14" t="s">
        <v>1405</v>
      </c>
      <c r="DT404" s="15">
        <v>100001461</v>
      </c>
      <c r="DU404" s="15" t="s">
        <v>1425</v>
      </c>
      <c r="DV404" s="15">
        <v>1626</v>
      </c>
      <c r="DW404" s="15">
        <v>482.32411999999999</v>
      </c>
    </row>
    <row r="405" spans="11:127" x14ac:dyDescent="0.2">
      <c r="K405" s="2"/>
      <c r="L405" s="13">
        <v>1923</v>
      </c>
      <c r="M405" s="46"/>
      <c r="N405" s="46"/>
      <c r="O405" s="14" t="s">
        <v>1426</v>
      </c>
      <c r="P405" s="15" t="s">
        <v>72</v>
      </c>
      <c r="Q405" s="15">
        <v>41220</v>
      </c>
      <c r="R405" s="14"/>
      <c r="S405" s="16" t="s">
        <v>1427</v>
      </c>
      <c r="T405" s="17"/>
      <c r="U405" s="11"/>
      <c r="V405" s="19">
        <v>0.38</v>
      </c>
      <c r="W405" s="19">
        <v>0.98</v>
      </c>
      <c r="X405" s="19">
        <v>2.56</v>
      </c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1"/>
      <c r="AZ405" s="25">
        <v>0.1704</v>
      </c>
      <c r="BA405" s="25">
        <v>0.29520000000000002</v>
      </c>
      <c r="BB405" s="25">
        <v>0.874</v>
      </c>
      <c r="BC405" s="25">
        <v>0.995</v>
      </c>
      <c r="BD405" s="25">
        <v>0.182</v>
      </c>
      <c r="BE405" s="25">
        <v>0.93830000000000002</v>
      </c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5"/>
      <c r="CS405" s="25"/>
      <c r="CT405" s="25"/>
      <c r="CU405" s="25"/>
      <c r="CV405" s="25"/>
      <c r="CW405" s="25"/>
      <c r="CX405" s="25"/>
      <c r="CY405" s="25"/>
      <c r="CZ405" s="25"/>
      <c r="DA405" s="25"/>
      <c r="DB405" s="25"/>
      <c r="DC405" s="25"/>
      <c r="DD405" s="25"/>
      <c r="DE405" s="25"/>
      <c r="DF405" s="41" t="str">
        <f t="shared" si="69"/>
        <v/>
      </c>
      <c r="DG405" s="41" t="str">
        <f t="shared" ref="DG405:DG468" si="73">IF(CY405="","",IF(CY405&lt;0.1,IF(AR405&gt;1,"up","down"),""))</f>
        <v/>
      </c>
      <c r="DH405" s="41" t="str">
        <f t="shared" ref="DH405:DH468" si="74">IF(CZ405="","",IF(CZ405&lt;0.1,IF(AS405&gt;1,"up","down"),""))</f>
        <v/>
      </c>
      <c r="DI405" s="41" t="str">
        <f t="shared" ref="DI405:DI468" si="75">IF(DA405="","",IF(DA405&lt;0.1,IF(AT405&gt;1,"up","down"),""))</f>
        <v/>
      </c>
      <c r="DJ405" s="41" t="str">
        <f t="shared" ref="DJ405:DJ468" si="76">IF(DB405="","",IF(DB405&lt;0.1,IF(AU405&gt;1,"up","down"),""))</f>
        <v/>
      </c>
      <c r="DK405" s="41" t="str">
        <f t="shared" ref="DK405:DK468" si="77">IF(DC405="","",IF(DC405&lt;0.1,IF(AV405&gt;1,"up","down"),""))</f>
        <v/>
      </c>
      <c r="DL405" s="41" t="str">
        <f t="shared" si="67"/>
        <v/>
      </c>
      <c r="DM405" s="41" t="str">
        <f t="shared" si="68"/>
        <v/>
      </c>
      <c r="DN405" s="41" t="str">
        <f t="shared" si="70"/>
        <v/>
      </c>
      <c r="DO405" s="41">
        <f t="shared" si="71"/>
        <v>0</v>
      </c>
      <c r="DP405" s="41">
        <f t="shared" si="72"/>
        <v>0</v>
      </c>
      <c r="DQ405" s="11"/>
      <c r="DR405" s="14" t="s">
        <v>1002</v>
      </c>
      <c r="DS405" s="14" t="s">
        <v>1405</v>
      </c>
      <c r="DT405" s="15">
        <v>100003901</v>
      </c>
      <c r="DU405" s="15"/>
      <c r="DV405" s="15">
        <v>6350</v>
      </c>
      <c r="DW405" s="15">
        <v>480.30955999999998</v>
      </c>
    </row>
    <row r="406" spans="11:127" x14ac:dyDescent="0.2">
      <c r="K406" s="2"/>
      <c r="L406" s="13">
        <v>1924</v>
      </c>
      <c r="M406" s="46"/>
      <c r="N406" s="46"/>
      <c r="O406" s="14" t="s">
        <v>1428</v>
      </c>
      <c r="P406" s="15" t="s">
        <v>72</v>
      </c>
      <c r="Q406" s="15">
        <v>35628</v>
      </c>
      <c r="R406" s="14"/>
      <c r="S406" s="16" t="s">
        <v>1429</v>
      </c>
      <c r="T406" s="17">
        <v>9547071</v>
      </c>
      <c r="U406" s="11"/>
      <c r="V406" s="19">
        <v>0.65</v>
      </c>
      <c r="W406" s="19">
        <v>0.71</v>
      </c>
      <c r="X406" s="19">
        <v>1.08</v>
      </c>
      <c r="Y406" s="19"/>
      <c r="Z406" s="20"/>
      <c r="AA406" s="20"/>
      <c r="AB406" s="18">
        <v>0.66</v>
      </c>
      <c r="AC406" s="19">
        <v>1.03</v>
      </c>
      <c r="AD406" s="19">
        <v>2.5499999999999998</v>
      </c>
      <c r="AE406" s="22">
        <v>1.56</v>
      </c>
      <c r="AF406" s="19">
        <v>2.4700000000000002</v>
      </c>
      <c r="AG406" s="19">
        <v>4.54</v>
      </c>
      <c r="AH406" s="19">
        <v>3.87</v>
      </c>
      <c r="AI406" s="22">
        <v>11.57</v>
      </c>
      <c r="AJ406" s="19">
        <v>0.85</v>
      </c>
      <c r="AK406" s="19">
        <v>2.99</v>
      </c>
      <c r="AL406" s="22">
        <v>7.7</v>
      </c>
      <c r="AM406" s="22">
        <v>36.9</v>
      </c>
      <c r="AN406" s="22">
        <v>19.12</v>
      </c>
      <c r="AO406" s="19">
        <v>4.79</v>
      </c>
      <c r="AP406" s="19">
        <v>0.52</v>
      </c>
      <c r="AQ406" s="23">
        <v>0.14000000000000001</v>
      </c>
      <c r="AR406" s="18">
        <v>0.09</v>
      </c>
      <c r="AS406" s="23">
        <v>0.99</v>
      </c>
      <c r="AT406" s="22">
        <v>1.1000000000000001</v>
      </c>
      <c r="AU406" s="19">
        <v>0.54</v>
      </c>
      <c r="AV406" s="19">
        <v>3.38</v>
      </c>
      <c r="AW406" s="19">
        <v>0.65</v>
      </c>
      <c r="AX406" s="19">
        <v>0.71</v>
      </c>
      <c r="AY406" s="11"/>
      <c r="AZ406" s="25">
        <v>0.92720000000000002</v>
      </c>
      <c r="BA406" s="25">
        <v>0.57050000000000001</v>
      </c>
      <c r="BB406" s="25">
        <v>0.7389</v>
      </c>
      <c r="BC406" s="25">
        <v>0.98329999999999995</v>
      </c>
      <c r="BD406" s="25">
        <v>0.52890000000000004</v>
      </c>
      <c r="BE406" s="25">
        <v>0.93830000000000002</v>
      </c>
      <c r="BF406" s="25">
        <v>0.71160000000000001</v>
      </c>
      <c r="BG406" s="25">
        <v>0.34720000000000001</v>
      </c>
      <c r="BH406" s="25">
        <v>2.9999999999999997E-4</v>
      </c>
      <c r="BI406" s="25">
        <v>3.15E-5</v>
      </c>
      <c r="BJ406" s="25">
        <v>3.7199999999999997E-2</v>
      </c>
      <c r="BK406" s="25">
        <v>2.6700000000000002E-2</v>
      </c>
      <c r="BL406" s="25">
        <v>4.9500000000000002E-2</v>
      </c>
      <c r="BM406" s="25">
        <v>0.53480000000000005</v>
      </c>
      <c r="BN406" s="25">
        <v>0.39169999999999999</v>
      </c>
      <c r="BO406" s="25">
        <v>1.09E-2</v>
      </c>
      <c r="BP406" s="25">
        <v>0.81230000000000002</v>
      </c>
      <c r="BQ406" s="25">
        <v>0.1246</v>
      </c>
      <c r="BR406" s="25">
        <v>0.19500000000000001</v>
      </c>
      <c r="BS406" s="25">
        <v>1.18E-2</v>
      </c>
      <c r="BT406" s="25">
        <v>0.80569999999999997</v>
      </c>
      <c r="BU406" s="25">
        <v>0.2026</v>
      </c>
      <c r="BV406" s="25">
        <v>6.8999999999999999E-3</v>
      </c>
      <c r="BW406" s="25">
        <v>6.9999999999999999E-4</v>
      </c>
      <c r="BX406" s="25">
        <v>2.0000000000000001E-4</v>
      </c>
      <c r="BY406" s="25">
        <v>0.43680000000000002</v>
      </c>
      <c r="BZ406" s="25">
        <v>0.73050000000000004</v>
      </c>
      <c r="CA406" s="25">
        <v>6.9900000000000004E-2</v>
      </c>
      <c r="CB406" s="25">
        <v>9.2999999999999992E-3</v>
      </c>
      <c r="CC406" s="25">
        <v>9.1200000000000003E-2</v>
      </c>
      <c r="CD406" s="25">
        <v>3.8800000000000001E-2</v>
      </c>
      <c r="CE406" s="25">
        <v>0.25090000000000001</v>
      </c>
      <c r="CF406" s="25">
        <v>0.79039999999999999</v>
      </c>
      <c r="CG406" s="25">
        <v>0.91310000000000002</v>
      </c>
      <c r="CH406" s="25">
        <v>0.70920000000000005</v>
      </c>
      <c r="CI406" s="25">
        <v>6.3299999999999995E-2</v>
      </c>
      <c r="CJ406" s="25">
        <v>0.13930000000000001</v>
      </c>
      <c r="CK406" s="25">
        <v>5.7000000000000002E-2</v>
      </c>
      <c r="CL406" s="25">
        <v>1.9300000000000001E-2</v>
      </c>
      <c r="CM406" s="25">
        <v>0.66890000000000005</v>
      </c>
      <c r="CN406" s="25">
        <v>7.6999999999999999E-2</v>
      </c>
      <c r="CO406" s="25">
        <v>0.113</v>
      </c>
      <c r="CP406" s="25">
        <v>5.0000000000000001E-3</v>
      </c>
      <c r="CQ406" s="25">
        <v>0.68430000000000002</v>
      </c>
      <c r="CR406" s="25">
        <v>0.18640000000000001</v>
      </c>
      <c r="CS406" s="25">
        <v>3.44E-2</v>
      </c>
      <c r="CT406" s="25">
        <v>2.3E-3</v>
      </c>
      <c r="CU406" s="25">
        <v>2.0000000000000001E-4</v>
      </c>
      <c r="CV406" s="25">
        <v>0.28760000000000002</v>
      </c>
      <c r="CW406" s="25">
        <v>0.46910000000000002</v>
      </c>
      <c r="CX406" s="25">
        <v>0.21199999999999999</v>
      </c>
      <c r="CY406" s="25">
        <v>2.12E-2</v>
      </c>
      <c r="CZ406" s="25">
        <v>0.59740000000000004</v>
      </c>
      <c r="DA406" s="25">
        <v>8.6199999999999999E-2</v>
      </c>
      <c r="DB406" s="25">
        <v>0.27360000000000001</v>
      </c>
      <c r="DC406" s="25">
        <v>0.57709999999999995</v>
      </c>
      <c r="DD406" s="25">
        <v>0.51800000000000002</v>
      </c>
      <c r="DE406" s="25">
        <v>0.97799999999999998</v>
      </c>
      <c r="DF406" s="41" t="str">
        <f t="shared" si="69"/>
        <v/>
      </c>
      <c r="DG406" s="41" t="str">
        <f t="shared" si="73"/>
        <v>down</v>
      </c>
      <c r="DH406" s="41" t="str">
        <f t="shared" si="74"/>
        <v/>
      </c>
      <c r="DI406" s="41" t="str">
        <f t="shared" si="75"/>
        <v>up</v>
      </c>
      <c r="DJ406" s="41" t="str">
        <f t="shared" si="76"/>
        <v/>
      </c>
      <c r="DK406" s="41" t="str">
        <f t="shared" si="77"/>
        <v/>
      </c>
      <c r="DL406" s="41" t="str">
        <f t="shared" si="67"/>
        <v/>
      </c>
      <c r="DM406" s="41" t="str">
        <f t="shared" si="68"/>
        <v/>
      </c>
      <c r="DN406" s="41">
        <f t="shared" si="70"/>
        <v>1</v>
      </c>
      <c r="DO406" s="41">
        <f t="shared" si="71"/>
        <v>1</v>
      </c>
      <c r="DP406" s="41">
        <f t="shared" si="72"/>
        <v>2</v>
      </c>
      <c r="DQ406" s="11"/>
      <c r="DR406" s="14" t="s">
        <v>1002</v>
      </c>
      <c r="DS406" s="14" t="s">
        <v>1405</v>
      </c>
      <c r="DT406" s="15">
        <v>100001569</v>
      </c>
      <c r="DU406" s="15" t="s">
        <v>1430</v>
      </c>
      <c r="DV406" s="15">
        <v>6125.1</v>
      </c>
      <c r="DW406" s="15">
        <v>478.29390999999998</v>
      </c>
    </row>
    <row r="407" spans="11:127" x14ac:dyDescent="0.2">
      <c r="K407" s="2"/>
      <c r="L407" s="13">
        <v>1928</v>
      </c>
      <c r="M407" s="46"/>
      <c r="N407" s="46"/>
      <c r="O407" s="14" t="s">
        <v>1431</v>
      </c>
      <c r="P407" s="15" t="s">
        <v>72</v>
      </c>
      <c r="Q407" s="15">
        <v>32635</v>
      </c>
      <c r="R407" s="14"/>
      <c r="S407" s="16" t="s">
        <v>1432</v>
      </c>
      <c r="T407" s="17">
        <v>52925130</v>
      </c>
      <c r="U407" s="11"/>
      <c r="V407" s="19">
        <v>0.8</v>
      </c>
      <c r="W407" s="19">
        <v>1.04</v>
      </c>
      <c r="X407" s="19">
        <v>1.31</v>
      </c>
      <c r="Y407" s="19"/>
      <c r="Z407" s="19"/>
      <c r="AA407" s="19"/>
      <c r="AB407" s="23">
        <v>0.71</v>
      </c>
      <c r="AC407" s="19">
        <v>0.39</v>
      </c>
      <c r="AD407" s="19">
        <v>0.6</v>
      </c>
      <c r="AE407" s="19">
        <v>0.55000000000000004</v>
      </c>
      <c r="AF407" s="19">
        <v>1.54</v>
      </c>
      <c r="AG407" s="19">
        <v>5.7</v>
      </c>
      <c r="AH407" s="19">
        <v>2.6</v>
      </c>
      <c r="AI407" s="19">
        <v>3.4</v>
      </c>
      <c r="AJ407" s="19">
        <v>0.46</v>
      </c>
      <c r="AK407" s="19">
        <v>1.31</v>
      </c>
      <c r="AL407" s="22">
        <v>2.71</v>
      </c>
      <c r="AM407" s="24">
        <v>6.52</v>
      </c>
      <c r="AN407" s="19">
        <v>1.99</v>
      </c>
      <c r="AO407" s="19">
        <v>2.41</v>
      </c>
      <c r="AP407" s="19">
        <v>0.31</v>
      </c>
      <c r="AQ407" s="18">
        <v>0.14000000000000001</v>
      </c>
      <c r="AR407" s="23">
        <v>0.32</v>
      </c>
      <c r="AS407" s="19">
        <v>1.1399999999999999</v>
      </c>
      <c r="AT407" s="22">
        <v>1.21</v>
      </c>
      <c r="AU407" s="19">
        <v>0.94</v>
      </c>
      <c r="AV407" s="19">
        <v>5.26</v>
      </c>
      <c r="AW407" s="19">
        <v>0.8</v>
      </c>
      <c r="AX407" s="19">
        <v>1.05</v>
      </c>
      <c r="AY407" s="11"/>
      <c r="AZ407" s="25">
        <v>0.96530000000000005</v>
      </c>
      <c r="BA407" s="25">
        <v>0.58160000000000001</v>
      </c>
      <c r="BB407" s="25">
        <v>0.99399999999999999</v>
      </c>
      <c r="BC407" s="25">
        <v>0.99719999999999998</v>
      </c>
      <c r="BD407" s="25">
        <v>0.95430000000000004</v>
      </c>
      <c r="BE407" s="25">
        <v>0.9556</v>
      </c>
      <c r="BF407" s="25">
        <v>0.3226</v>
      </c>
      <c r="BG407" s="25">
        <v>0.20269999999999999</v>
      </c>
      <c r="BH407" s="25">
        <v>0.48770000000000002</v>
      </c>
      <c r="BI407" s="25">
        <v>3.0499999999999999E-2</v>
      </c>
      <c r="BJ407" s="25">
        <v>0.15909999999999999</v>
      </c>
      <c r="BK407" s="25">
        <v>6.6199999999999995E-2</v>
      </c>
      <c r="BL407" s="25">
        <v>6.1899999999999997E-2</v>
      </c>
      <c r="BM407" s="25">
        <v>0.5514</v>
      </c>
      <c r="BN407" s="25">
        <v>0.64580000000000004</v>
      </c>
      <c r="BO407" s="25">
        <v>0.1973</v>
      </c>
      <c r="BP407" s="25">
        <v>0.89139999999999997</v>
      </c>
      <c r="BQ407" s="25">
        <v>0.24349999999999999</v>
      </c>
      <c r="BR407" s="25">
        <v>0.40260000000000001</v>
      </c>
      <c r="BS407" s="25">
        <v>0.1135</v>
      </c>
      <c r="BT407" s="25">
        <v>0.73880000000000001</v>
      </c>
      <c r="BU407" s="25">
        <v>0.44829999999999998</v>
      </c>
      <c r="BV407" s="25">
        <v>4.4900000000000002E-2</v>
      </c>
      <c r="BW407" s="25">
        <v>5.4300000000000001E-2</v>
      </c>
      <c r="BX407" s="25">
        <v>0.19489999999999999</v>
      </c>
      <c r="BY407" s="25">
        <v>0.93210000000000004</v>
      </c>
      <c r="BZ407" s="25">
        <v>0.5171</v>
      </c>
      <c r="CA407" s="25">
        <v>4.48E-2</v>
      </c>
      <c r="CB407" s="25">
        <v>9.1700000000000004E-2</v>
      </c>
      <c r="CC407" s="25">
        <v>0.30630000000000002</v>
      </c>
      <c r="CD407" s="25">
        <v>2.9000000000000001E-2</v>
      </c>
      <c r="CE407" s="25">
        <v>0.54620000000000002</v>
      </c>
      <c r="CF407" s="25">
        <v>0.39989999999999998</v>
      </c>
      <c r="CG407" s="25">
        <v>0.98480000000000001</v>
      </c>
      <c r="CH407" s="25">
        <v>0.95299999999999996</v>
      </c>
      <c r="CI407" s="25">
        <v>7.2800000000000004E-2</v>
      </c>
      <c r="CJ407" s="25">
        <v>0.14219999999999999</v>
      </c>
      <c r="CK407" s="25">
        <v>8.5300000000000001E-2</v>
      </c>
      <c r="CL407" s="25">
        <v>0.15770000000000001</v>
      </c>
      <c r="CM407" s="25">
        <v>0.69310000000000005</v>
      </c>
      <c r="CN407" s="25">
        <v>0.12230000000000001</v>
      </c>
      <c r="CO407" s="25">
        <v>0.1857</v>
      </c>
      <c r="CP407" s="25">
        <v>3.4099999999999998E-2</v>
      </c>
      <c r="CQ407" s="25">
        <v>0.66249999999999998</v>
      </c>
      <c r="CR407" s="25">
        <v>0.29820000000000002</v>
      </c>
      <c r="CS407" s="25">
        <v>0.1116</v>
      </c>
      <c r="CT407" s="25">
        <v>4.6300000000000001E-2</v>
      </c>
      <c r="CU407" s="25">
        <v>6.2300000000000001E-2</v>
      </c>
      <c r="CV407" s="25">
        <v>0.46239999999999998</v>
      </c>
      <c r="CW407" s="25">
        <v>0.39929999999999999</v>
      </c>
      <c r="CX407" s="25">
        <v>0.17150000000000001</v>
      </c>
      <c r="CY407" s="25">
        <v>8.7300000000000003E-2</v>
      </c>
      <c r="CZ407" s="25">
        <v>0.93300000000000005</v>
      </c>
      <c r="DA407" s="25">
        <v>7.46E-2</v>
      </c>
      <c r="DB407" s="25">
        <v>0.40589999999999998</v>
      </c>
      <c r="DC407" s="25">
        <v>0.45639999999999997</v>
      </c>
      <c r="DD407" s="25">
        <v>0.53610000000000002</v>
      </c>
      <c r="DE407" s="25">
        <v>0.99119999999999997</v>
      </c>
      <c r="DF407" s="41" t="str">
        <f t="shared" si="69"/>
        <v/>
      </c>
      <c r="DG407" s="41" t="str">
        <f t="shared" si="73"/>
        <v>down</v>
      </c>
      <c r="DH407" s="41" t="str">
        <f t="shared" si="74"/>
        <v/>
      </c>
      <c r="DI407" s="41" t="str">
        <f t="shared" si="75"/>
        <v>up</v>
      </c>
      <c r="DJ407" s="41" t="str">
        <f t="shared" si="76"/>
        <v/>
      </c>
      <c r="DK407" s="41" t="str">
        <f t="shared" si="77"/>
        <v/>
      </c>
      <c r="DL407" s="41" t="str">
        <f t="shared" si="67"/>
        <v/>
      </c>
      <c r="DM407" s="41" t="str">
        <f t="shared" si="68"/>
        <v/>
      </c>
      <c r="DN407" s="41">
        <f t="shared" si="70"/>
        <v>1</v>
      </c>
      <c r="DO407" s="41">
        <f t="shared" si="71"/>
        <v>1</v>
      </c>
      <c r="DP407" s="41">
        <f t="shared" si="72"/>
        <v>2</v>
      </c>
      <c r="DQ407" s="11"/>
      <c r="DR407" s="14" t="s">
        <v>1002</v>
      </c>
      <c r="DS407" s="14" t="s">
        <v>1405</v>
      </c>
      <c r="DT407" s="15">
        <v>100001570</v>
      </c>
      <c r="DU407" s="15"/>
      <c r="DV407" s="15">
        <v>5900</v>
      </c>
      <c r="DW407" s="15">
        <v>476.27825999999999</v>
      </c>
    </row>
    <row r="408" spans="11:127" x14ac:dyDescent="0.2">
      <c r="K408" s="2"/>
      <c r="L408" s="13">
        <v>1932</v>
      </c>
      <c r="M408" s="46"/>
      <c r="N408" s="46"/>
      <c r="O408" s="14" t="s">
        <v>1433</v>
      </c>
      <c r="P408" s="15" t="s">
        <v>72</v>
      </c>
      <c r="Q408" s="15">
        <v>35186</v>
      </c>
      <c r="R408" s="14"/>
      <c r="S408" s="16" t="s">
        <v>1434</v>
      </c>
      <c r="T408" s="17">
        <v>42607465</v>
      </c>
      <c r="U408" s="11"/>
      <c r="V408" s="19">
        <v>0.52</v>
      </c>
      <c r="W408" s="19">
        <v>1.05</v>
      </c>
      <c r="X408" s="19">
        <v>2.04</v>
      </c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1"/>
      <c r="AZ408" s="25">
        <v>0.48970000000000002</v>
      </c>
      <c r="BA408" s="25">
        <v>0.43609999999999999</v>
      </c>
      <c r="BB408" s="25">
        <v>0.97519999999999996</v>
      </c>
      <c r="BC408" s="25">
        <v>0.995</v>
      </c>
      <c r="BD408" s="25">
        <v>0.46550000000000002</v>
      </c>
      <c r="BE408" s="25">
        <v>0.93830000000000002</v>
      </c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5"/>
      <c r="CS408" s="25"/>
      <c r="CT408" s="25"/>
      <c r="CU408" s="25"/>
      <c r="CV408" s="25"/>
      <c r="CW408" s="25"/>
      <c r="CX408" s="25"/>
      <c r="CY408" s="25"/>
      <c r="CZ408" s="25"/>
      <c r="DA408" s="25"/>
      <c r="DB408" s="25"/>
      <c r="DC408" s="25"/>
      <c r="DD408" s="25"/>
      <c r="DE408" s="25"/>
      <c r="DF408" s="41" t="str">
        <f t="shared" si="69"/>
        <v/>
      </c>
      <c r="DG408" s="41" t="str">
        <f t="shared" si="73"/>
        <v/>
      </c>
      <c r="DH408" s="41" t="str">
        <f t="shared" si="74"/>
        <v/>
      </c>
      <c r="DI408" s="41" t="str">
        <f t="shared" si="75"/>
        <v/>
      </c>
      <c r="DJ408" s="41" t="str">
        <f t="shared" si="76"/>
        <v/>
      </c>
      <c r="DK408" s="41" t="str">
        <f t="shared" si="77"/>
        <v/>
      </c>
      <c r="DL408" s="41" t="str">
        <f t="shared" si="67"/>
        <v/>
      </c>
      <c r="DM408" s="41" t="str">
        <f t="shared" si="68"/>
        <v/>
      </c>
      <c r="DN408" s="41" t="str">
        <f t="shared" si="70"/>
        <v/>
      </c>
      <c r="DO408" s="41">
        <f t="shared" si="71"/>
        <v>0</v>
      </c>
      <c r="DP408" s="41">
        <f t="shared" si="72"/>
        <v>0</v>
      </c>
      <c r="DQ408" s="11"/>
      <c r="DR408" s="14" t="s">
        <v>1002</v>
      </c>
      <c r="DS408" s="14" t="s">
        <v>1405</v>
      </c>
      <c r="DT408" s="15">
        <v>100001571</v>
      </c>
      <c r="DU408" s="15"/>
      <c r="DV408" s="15">
        <v>5874</v>
      </c>
      <c r="DW408" s="15">
        <v>500.27825999999999</v>
      </c>
    </row>
    <row r="409" spans="11:127" x14ac:dyDescent="0.2">
      <c r="K409" s="2"/>
      <c r="L409" s="13">
        <v>1942</v>
      </c>
      <c r="M409" s="46"/>
      <c r="N409" s="46"/>
      <c r="O409" s="14" t="s">
        <v>1435</v>
      </c>
      <c r="P409" s="15" t="s">
        <v>72</v>
      </c>
      <c r="Q409" s="15">
        <v>35305</v>
      </c>
      <c r="R409" s="14"/>
      <c r="S409" s="16" t="s">
        <v>1436</v>
      </c>
      <c r="T409" s="17"/>
      <c r="U409" s="11"/>
      <c r="V409" s="19">
        <v>1.19</v>
      </c>
      <c r="W409" s="19">
        <v>1.03</v>
      </c>
      <c r="X409" s="19">
        <v>0.87</v>
      </c>
      <c r="Y409" s="19"/>
      <c r="Z409" s="19"/>
      <c r="AA409" s="19"/>
      <c r="AB409" s="19">
        <v>0.57999999999999996</v>
      </c>
      <c r="AC409" s="19">
        <v>0.66</v>
      </c>
      <c r="AD409" s="19">
        <v>1.05</v>
      </c>
      <c r="AE409" s="19">
        <v>1.1399999999999999</v>
      </c>
      <c r="AF409" s="19">
        <v>1.59</v>
      </c>
      <c r="AG409" s="19">
        <v>1.62</v>
      </c>
      <c r="AH409" s="19">
        <v>2.94</v>
      </c>
      <c r="AI409" s="24">
        <v>3.32</v>
      </c>
      <c r="AJ409" s="19">
        <v>1.82</v>
      </c>
      <c r="AK409" s="19">
        <v>1.1299999999999999</v>
      </c>
      <c r="AL409" s="19">
        <v>0.55000000000000004</v>
      </c>
      <c r="AM409" s="19">
        <v>0.97</v>
      </c>
      <c r="AN409" s="19">
        <v>0.65</v>
      </c>
      <c r="AO409" s="19">
        <v>1.75</v>
      </c>
      <c r="AP409" s="19">
        <v>0.67</v>
      </c>
      <c r="AQ409" s="19">
        <v>0.38</v>
      </c>
      <c r="AR409" s="19">
        <v>1.69</v>
      </c>
      <c r="AS409" s="19">
        <v>1.06</v>
      </c>
      <c r="AT409" s="19">
        <v>1.61</v>
      </c>
      <c r="AU409" s="19">
        <v>1.68</v>
      </c>
      <c r="AV409" s="19">
        <v>2.4700000000000002</v>
      </c>
      <c r="AW409" s="19">
        <v>1.19</v>
      </c>
      <c r="AX409" s="19">
        <v>1.04</v>
      </c>
      <c r="AY409" s="11"/>
      <c r="AZ409" s="25">
        <v>0.88129999999999997</v>
      </c>
      <c r="BA409" s="25">
        <v>0.55720000000000003</v>
      </c>
      <c r="BB409" s="25">
        <v>0.879</v>
      </c>
      <c r="BC409" s="25">
        <v>0.995</v>
      </c>
      <c r="BD409" s="25">
        <v>0.99029999999999996</v>
      </c>
      <c r="BE409" s="25">
        <v>0.96099999999999997</v>
      </c>
      <c r="BF409" s="25">
        <v>0.52790000000000004</v>
      </c>
      <c r="BG409" s="25">
        <v>0.28210000000000002</v>
      </c>
      <c r="BH409" s="25">
        <v>0.2848</v>
      </c>
      <c r="BI409" s="25">
        <v>1.8200000000000001E-2</v>
      </c>
      <c r="BJ409" s="25">
        <v>0.93679999999999997</v>
      </c>
      <c r="BK409" s="25">
        <v>0.2039</v>
      </c>
      <c r="BL409" s="25">
        <v>0.40550000000000003</v>
      </c>
      <c r="BM409" s="25">
        <v>0.95920000000000005</v>
      </c>
      <c r="BN409" s="25">
        <v>0.61060000000000003</v>
      </c>
      <c r="BO409" s="25">
        <v>0.43469999999999998</v>
      </c>
      <c r="BP409" s="25">
        <v>0.57530000000000003</v>
      </c>
      <c r="BQ409" s="25">
        <v>0.62429999999999997</v>
      </c>
      <c r="BR409" s="25">
        <v>0.23400000000000001</v>
      </c>
      <c r="BS409" s="25">
        <v>9.0800000000000006E-2</v>
      </c>
      <c r="BT409" s="25">
        <v>0.48039999999999999</v>
      </c>
      <c r="BU409" s="25">
        <v>0.60760000000000003</v>
      </c>
      <c r="BV409" s="25">
        <v>0.82030000000000003</v>
      </c>
      <c r="BW409" s="25">
        <v>0.98029999999999995</v>
      </c>
      <c r="BX409" s="25">
        <v>0.73099999999999998</v>
      </c>
      <c r="BY409" s="25">
        <v>0.80120000000000002</v>
      </c>
      <c r="BZ409" s="25">
        <v>0.74970000000000003</v>
      </c>
      <c r="CA409" s="25">
        <v>0.28320000000000001</v>
      </c>
      <c r="CB409" s="25">
        <v>0.78010000000000002</v>
      </c>
      <c r="CC409" s="25">
        <v>0.80559999999999998</v>
      </c>
      <c r="CD409" s="25">
        <v>0.37690000000000001</v>
      </c>
      <c r="CE409" s="25">
        <v>0.8649</v>
      </c>
      <c r="CF409" s="25">
        <v>0.72260000000000002</v>
      </c>
      <c r="CG409" s="25">
        <v>0.90190000000000003</v>
      </c>
      <c r="CH409" s="25">
        <v>0.90969999999999995</v>
      </c>
      <c r="CI409" s="25">
        <v>0.25569999999999998</v>
      </c>
      <c r="CJ409" s="25">
        <v>0.2195</v>
      </c>
      <c r="CK409" s="25">
        <v>8.1500000000000003E-2</v>
      </c>
      <c r="CL409" s="25">
        <v>0.2702</v>
      </c>
      <c r="CM409" s="25">
        <v>0.60670000000000002</v>
      </c>
      <c r="CN409" s="25">
        <v>0.23899999999999999</v>
      </c>
      <c r="CO409" s="25">
        <v>0.13100000000000001</v>
      </c>
      <c r="CP409" s="25">
        <v>2.8400000000000002E-2</v>
      </c>
      <c r="CQ409" s="25">
        <v>0.57169999999999999</v>
      </c>
      <c r="CR409" s="25">
        <v>0.35749999999999998</v>
      </c>
      <c r="CS409" s="25">
        <v>0.5484</v>
      </c>
      <c r="CT409" s="25">
        <v>0.375</v>
      </c>
      <c r="CU409" s="25">
        <v>0.16209999999999999</v>
      </c>
      <c r="CV409" s="25">
        <v>0.4158</v>
      </c>
      <c r="CW409" s="25">
        <v>0.47610000000000002</v>
      </c>
      <c r="CX409" s="25">
        <v>0.37590000000000001</v>
      </c>
      <c r="CY409" s="25">
        <v>0.34599999999999997</v>
      </c>
      <c r="CZ409" s="25">
        <v>0.99850000000000005</v>
      </c>
      <c r="DA409" s="25">
        <v>0.27300000000000002</v>
      </c>
      <c r="DB409" s="25">
        <v>0.51349999999999996</v>
      </c>
      <c r="DC409" s="25">
        <v>0.5625</v>
      </c>
      <c r="DD409" s="25">
        <v>0.51370000000000005</v>
      </c>
      <c r="DE409" s="25">
        <v>0.99119999999999997</v>
      </c>
      <c r="DF409" s="41" t="str">
        <f t="shared" si="69"/>
        <v/>
      </c>
      <c r="DG409" s="41" t="str">
        <f t="shared" si="73"/>
        <v/>
      </c>
      <c r="DH409" s="41" t="str">
        <f t="shared" si="74"/>
        <v/>
      </c>
      <c r="DI409" s="41" t="str">
        <f t="shared" si="75"/>
        <v/>
      </c>
      <c r="DJ409" s="41" t="str">
        <f t="shared" si="76"/>
        <v/>
      </c>
      <c r="DK409" s="41" t="str">
        <f t="shared" si="77"/>
        <v/>
      </c>
      <c r="DL409" s="41" t="str">
        <f t="shared" si="67"/>
        <v/>
      </c>
      <c r="DM409" s="41" t="str">
        <f t="shared" si="68"/>
        <v/>
      </c>
      <c r="DN409" s="41">
        <f t="shared" si="70"/>
        <v>1</v>
      </c>
      <c r="DO409" s="41">
        <f t="shared" si="71"/>
        <v>0</v>
      </c>
      <c r="DP409" s="41">
        <f t="shared" si="72"/>
        <v>0</v>
      </c>
      <c r="DQ409" s="11"/>
      <c r="DR409" s="14" t="s">
        <v>1002</v>
      </c>
      <c r="DS409" s="14" t="s">
        <v>1405</v>
      </c>
      <c r="DT409" s="15">
        <v>100001655</v>
      </c>
      <c r="DU409" s="15"/>
      <c r="DV409" s="15">
        <v>5564</v>
      </c>
      <c r="DW409" s="15">
        <v>571.28887999999995</v>
      </c>
    </row>
    <row r="410" spans="11:127" x14ac:dyDescent="0.2">
      <c r="K410" s="2"/>
      <c r="L410" s="13">
        <v>1945</v>
      </c>
      <c r="M410" s="46"/>
      <c r="N410" s="46"/>
      <c r="O410" s="14" t="s">
        <v>1437</v>
      </c>
      <c r="P410" s="15" t="s">
        <v>72</v>
      </c>
      <c r="Q410" s="15">
        <v>19324</v>
      </c>
      <c r="R410" s="14"/>
      <c r="S410" s="16" t="s">
        <v>1438</v>
      </c>
      <c r="T410" s="17"/>
      <c r="U410" s="11"/>
      <c r="V410" s="19">
        <v>0.73</v>
      </c>
      <c r="W410" s="19">
        <v>0.82</v>
      </c>
      <c r="X410" s="19">
        <v>1.1200000000000001</v>
      </c>
      <c r="Y410" s="19"/>
      <c r="Z410" s="20"/>
      <c r="AA410" s="19"/>
      <c r="AB410" s="19">
        <v>1.26</v>
      </c>
      <c r="AC410" s="19">
        <v>1.32</v>
      </c>
      <c r="AD410" s="19">
        <v>2.39</v>
      </c>
      <c r="AE410" s="19">
        <v>1.05</v>
      </c>
      <c r="AF410" s="19">
        <v>1.81</v>
      </c>
      <c r="AG410" s="24">
        <v>3.44</v>
      </c>
      <c r="AH410" s="22">
        <v>5.47</v>
      </c>
      <c r="AI410" s="22">
        <v>8.18</v>
      </c>
      <c r="AJ410" s="19">
        <v>1.59</v>
      </c>
      <c r="AK410" s="19">
        <v>1.5</v>
      </c>
      <c r="AL410" s="19">
        <v>1.03</v>
      </c>
      <c r="AM410" s="19">
        <v>2.62</v>
      </c>
      <c r="AN410" s="19">
        <v>1.79</v>
      </c>
      <c r="AO410" s="19">
        <v>2.54</v>
      </c>
      <c r="AP410" s="19">
        <v>0.69</v>
      </c>
      <c r="AQ410" s="23">
        <v>0.21</v>
      </c>
      <c r="AR410" s="19">
        <v>1.0900000000000001</v>
      </c>
      <c r="AS410" s="19">
        <v>0.57999999999999996</v>
      </c>
      <c r="AT410" s="19">
        <v>0.89</v>
      </c>
      <c r="AU410" s="19">
        <v>0.88</v>
      </c>
      <c r="AV410" s="19">
        <v>2.16</v>
      </c>
      <c r="AW410" s="19">
        <v>0.73</v>
      </c>
      <c r="AX410" s="19">
        <v>0.82</v>
      </c>
      <c r="AY410" s="11"/>
      <c r="AZ410" s="25">
        <v>0.43259999999999998</v>
      </c>
      <c r="BA410" s="25">
        <v>0.42199999999999999</v>
      </c>
      <c r="BB410" s="25">
        <v>0.74919999999999998</v>
      </c>
      <c r="BC410" s="25">
        <v>0.98719999999999997</v>
      </c>
      <c r="BD410" s="25">
        <v>0.56799999999999995</v>
      </c>
      <c r="BE410" s="25">
        <v>0.93830000000000002</v>
      </c>
      <c r="BF410" s="25">
        <v>0.189</v>
      </c>
      <c r="BG410" s="25">
        <v>0.1431</v>
      </c>
      <c r="BH410" s="25">
        <v>1.6299999999999999E-2</v>
      </c>
      <c r="BI410" s="25">
        <v>1.1999999999999999E-3</v>
      </c>
      <c r="BJ410" s="25">
        <v>0.85960000000000003</v>
      </c>
      <c r="BK410" s="25">
        <v>0.1923</v>
      </c>
      <c r="BL410" s="25">
        <v>0.89159999999999995</v>
      </c>
      <c r="BM410" s="25">
        <v>0.42680000000000001</v>
      </c>
      <c r="BN410" s="25">
        <v>0.1467</v>
      </c>
      <c r="BO410" s="25">
        <v>0.35249999999999998</v>
      </c>
      <c r="BP410" s="25">
        <v>0.50549999999999995</v>
      </c>
      <c r="BQ410" s="25">
        <v>7.5700000000000003E-2</v>
      </c>
      <c r="BR410" s="25">
        <v>2.5100000000000001E-2</v>
      </c>
      <c r="BS410" s="25">
        <v>1.15E-2</v>
      </c>
      <c r="BT410" s="25">
        <v>0.62590000000000001</v>
      </c>
      <c r="BU410" s="25">
        <v>0.7581</v>
      </c>
      <c r="BV410" s="25">
        <v>0.52410000000000001</v>
      </c>
      <c r="BW410" s="25">
        <v>0.42570000000000002</v>
      </c>
      <c r="BX410" s="25">
        <v>0.1515</v>
      </c>
      <c r="BY410" s="25">
        <v>0.87239999999999995</v>
      </c>
      <c r="BZ410" s="25">
        <v>0.51759999999999995</v>
      </c>
      <c r="CA410" s="25">
        <v>5.0999999999999997E-2</v>
      </c>
      <c r="CB410" s="25">
        <v>0.77249999999999996</v>
      </c>
      <c r="CC410" s="25">
        <v>0.9627</v>
      </c>
      <c r="CD410" s="25">
        <v>0.62790000000000001</v>
      </c>
      <c r="CE410" s="25">
        <v>0.62309999999999999</v>
      </c>
      <c r="CF410" s="25">
        <v>0.77390000000000003</v>
      </c>
      <c r="CG410" s="25">
        <v>0.3962</v>
      </c>
      <c r="CH410" s="25">
        <v>0.75949999999999995</v>
      </c>
      <c r="CI410" s="25">
        <v>0.42259999999999998</v>
      </c>
      <c r="CJ410" s="25">
        <v>0.1176</v>
      </c>
      <c r="CK410" s="25">
        <v>2.47E-2</v>
      </c>
      <c r="CL410" s="25">
        <v>0.23119999999999999</v>
      </c>
      <c r="CM410" s="25">
        <v>0.57199999999999995</v>
      </c>
      <c r="CN410" s="25">
        <v>5.1499999999999997E-2</v>
      </c>
      <c r="CO410" s="25">
        <v>2.47E-2</v>
      </c>
      <c r="CP410" s="25">
        <v>5.0000000000000001E-3</v>
      </c>
      <c r="CQ410" s="25">
        <v>0.62670000000000003</v>
      </c>
      <c r="CR410" s="25">
        <v>0.39939999999999998</v>
      </c>
      <c r="CS410" s="25">
        <v>0.45250000000000001</v>
      </c>
      <c r="CT410" s="25">
        <v>0.21129999999999999</v>
      </c>
      <c r="CU410" s="25">
        <v>5.0099999999999999E-2</v>
      </c>
      <c r="CV410" s="25">
        <v>0.44340000000000002</v>
      </c>
      <c r="CW410" s="25">
        <v>0.39929999999999999</v>
      </c>
      <c r="CX410" s="25">
        <v>0.18459999999999999</v>
      </c>
      <c r="CY410" s="25">
        <v>0.34499999999999997</v>
      </c>
      <c r="CZ410" s="25">
        <v>0.99850000000000005</v>
      </c>
      <c r="DA410" s="25">
        <v>0.34549999999999997</v>
      </c>
      <c r="DB410" s="25">
        <v>0.44159999999999999</v>
      </c>
      <c r="DC410" s="25">
        <v>0.57330000000000003</v>
      </c>
      <c r="DD410" s="25">
        <v>0.39860000000000001</v>
      </c>
      <c r="DE410" s="25">
        <v>0.9869</v>
      </c>
      <c r="DF410" s="41" t="str">
        <f t="shared" si="69"/>
        <v/>
      </c>
      <c r="DG410" s="41" t="str">
        <f t="shared" si="73"/>
        <v/>
      </c>
      <c r="DH410" s="41" t="str">
        <f t="shared" si="74"/>
        <v/>
      </c>
      <c r="DI410" s="41" t="str">
        <f t="shared" si="75"/>
        <v/>
      </c>
      <c r="DJ410" s="41" t="str">
        <f t="shared" si="76"/>
        <v/>
      </c>
      <c r="DK410" s="41" t="str">
        <f t="shared" si="77"/>
        <v/>
      </c>
      <c r="DL410" s="41" t="str">
        <f t="shared" si="67"/>
        <v/>
      </c>
      <c r="DM410" s="41" t="str">
        <f t="shared" si="68"/>
        <v/>
      </c>
      <c r="DN410" s="41">
        <f t="shared" si="70"/>
        <v>1</v>
      </c>
      <c r="DO410" s="41">
        <f t="shared" si="71"/>
        <v>0</v>
      </c>
      <c r="DP410" s="41">
        <f t="shared" si="72"/>
        <v>0</v>
      </c>
      <c r="DQ410" s="11"/>
      <c r="DR410" s="14" t="s">
        <v>1002</v>
      </c>
      <c r="DS410" s="14" t="s">
        <v>1405</v>
      </c>
      <c r="DT410" s="15">
        <v>100000656</v>
      </c>
      <c r="DU410" s="15" t="s">
        <v>1439</v>
      </c>
      <c r="DV410" s="15">
        <v>5794.3</v>
      </c>
      <c r="DW410" s="15">
        <v>599.32018000000005</v>
      </c>
    </row>
    <row r="411" spans="11:127" x14ac:dyDescent="0.2">
      <c r="K411" s="2"/>
      <c r="L411" s="13">
        <v>1947</v>
      </c>
      <c r="M411" s="46"/>
      <c r="N411" s="46"/>
      <c r="O411" s="14" t="s">
        <v>1440</v>
      </c>
      <c r="P411" s="15" t="s">
        <v>72</v>
      </c>
      <c r="Q411" s="15">
        <v>36602</v>
      </c>
      <c r="R411" s="14"/>
      <c r="S411" s="14"/>
      <c r="T411" s="17"/>
      <c r="U411" s="11"/>
      <c r="V411" s="19">
        <v>0.72</v>
      </c>
      <c r="W411" s="19">
        <v>0.69</v>
      </c>
      <c r="X411" s="19">
        <v>0.95</v>
      </c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1"/>
      <c r="AZ411" s="25">
        <v>0.86170000000000002</v>
      </c>
      <c r="BA411" s="25">
        <v>0.54849999999999999</v>
      </c>
      <c r="BB411" s="25">
        <v>0.97629999999999995</v>
      </c>
      <c r="BC411" s="25">
        <v>0.995</v>
      </c>
      <c r="BD411" s="25">
        <v>0.85819999999999996</v>
      </c>
      <c r="BE411" s="25">
        <v>0.94879999999999998</v>
      </c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  <c r="BZ411" s="25"/>
      <c r="CA411" s="25"/>
      <c r="CB411" s="25"/>
      <c r="CC411" s="25"/>
      <c r="CD411" s="25"/>
      <c r="CE411" s="25"/>
      <c r="CF411" s="25"/>
      <c r="CG411" s="25"/>
      <c r="CH411" s="25"/>
      <c r="CI411" s="25"/>
      <c r="CJ411" s="25"/>
      <c r="CK411" s="25"/>
      <c r="CL411" s="25"/>
      <c r="CM411" s="25"/>
      <c r="CN411" s="25"/>
      <c r="CO411" s="25"/>
      <c r="CP411" s="25"/>
      <c r="CQ411" s="25"/>
      <c r="CR411" s="25"/>
      <c r="CS411" s="25"/>
      <c r="CT411" s="25"/>
      <c r="CU411" s="25"/>
      <c r="CV411" s="25"/>
      <c r="CW411" s="25"/>
      <c r="CX411" s="25"/>
      <c r="CY411" s="25"/>
      <c r="CZ411" s="25"/>
      <c r="DA411" s="25"/>
      <c r="DB411" s="25"/>
      <c r="DC411" s="25"/>
      <c r="DD411" s="25"/>
      <c r="DE411" s="25"/>
      <c r="DF411" s="41" t="str">
        <f t="shared" si="69"/>
        <v/>
      </c>
      <c r="DG411" s="41" t="str">
        <f t="shared" si="73"/>
        <v/>
      </c>
      <c r="DH411" s="41" t="str">
        <f t="shared" si="74"/>
        <v/>
      </c>
      <c r="DI411" s="41" t="str">
        <f t="shared" si="75"/>
        <v/>
      </c>
      <c r="DJ411" s="41" t="str">
        <f t="shared" si="76"/>
        <v/>
      </c>
      <c r="DK411" s="41" t="str">
        <f t="shared" si="77"/>
        <v/>
      </c>
      <c r="DL411" s="41" t="str">
        <f t="shared" si="67"/>
        <v/>
      </c>
      <c r="DM411" s="41" t="str">
        <f t="shared" si="68"/>
        <v/>
      </c>
      <c r="DN411" s="41" t="str">
        <f t="shared" si="70"/>
        <v/>
      </c>
      <c r="DO411" s="41">
        <f t="shared" si="71"/>
        <v>0</v>
      </c>
      <c r="DP411" s="41">
        <f t="shared" si="72"/>
        <v>0</v>
      </c>
      <c r="DQ411" s="11"/>
      <c r="DR411" s="14" t="s">
        <v>1002</v>
      </c>
      <c r="DS411" s="14" t="s">
        <v>1405</v>
      </c>
      <c r="DT411" s="15">
        <v>100001777</v>
      </c>
      <c r="DU411" s="15"/>
      <c r="DV411" s="15">
        <v>5599</v>
      </c>
      <c r="DW411" s="15">
        <v>597.30453</v>
      </c>
    </row>
    <row r="412" spans="11:127" x14ac:dyDescent="0.2">
      <c r="K412" s="2"/>
      <c r="L412" s="13">
        <v>1949</v>
      </c>
      <c r="M412" s="46"/>
      <c r="N412" s="46"/>
      <c r="O412" s="14" t="s">
        <v>1441</v>
      </c>
      <c r="P412" s="15" t="s">
        <v>72</v>
      </c>
      <c r="Q412" s="15">
        <v>36594</v>
      </c>
      <c r="R412" s="14"/>
      <c r="S412" s="14"/>
      <c r="T412" s="17"/>
      <c r="U412" s="11"/>
      <c r="V412" s="19">
        <v>1.4</v>
      </c>
      <c r="W412" s="19">
        <v>1</v>
      </c>
      <c r="X412" s="19">
        <v>0.72</v>
      </c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1"/>
      <c r="AZ412" s="25">
        <v>0.4617</v>
      </c>
      <c r="BA412" s="25">
        <v>0.4284</v>
      </c>
      <c r="BB412" s="25">
        <v>0.6603</v>
      </c>
      <c r="BC412" s="25">
        <v>0.95989999999999998</v>
      </c>
      <c r="BD412" s="25">
        <v>0.68010000000000004</v>
      </c>
      <c r="BE412" s="25">
        <v>0.93830000000000002</v>
      </c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25"/>
      <c r="CF412" s="25"/>
      <c r="CG412" s="25"/>
      <c r="CH412" s="25"/>
      <c r="CI412" s="25"/>
      <c r="CJ412" s="25"/>
      <c r="CK412" s="25"/>
      <c r="CL412" s="25"/>
      <c r="CM412" s="25"/>
      <c r="CN412" s="25"/>
      <c r="CO412" s="25"/>
      <c r="CP412" s="25"/>
      <c r="CQ412" s="25"/>
      <c r="CR412" s="25"/>
      <c r="CS412" s="25"/>
      <c r="CT412" s="25"/>
      <c r="CU412" s="25"/>
      <c r="CV412" s="25"/>
      <c r="CW412" s="25"/>
      <c r="CX412" s="25"/>
      <c r="CY412" s="25"/>
      <c r="CZ412" s="25"/>
      <c r="DA412" s="25"/>
      <c r="DB412" s="25"/>
      <c r="DC412" s="25"/>
      <c r="DD412" s="25"/>
      <c r="DE412" s="25"/>
      <c r="DF412" s="41" t="str">
        <f t="shared" si="69"/>
        <v/>
      </c>
      <c r="DG412" s="41" t="str">
        <f t="shared" si="73"/>
        <v/>
      </c>
      <c r="DH412" s="41" t="str">
        <f t="shared" si="74"/>
        <v/>
      </c>
      <c r="DI412" s="41" t="str">
        <f t="shared" si="75"/>
        <v/>
      </c>
      <c r="DJ412" s="41" t="str">
        <f t="shared" si="76"/>
        <v/>
      </c>
      <c r="DK412" s="41" t="str">
        <f t="shared" si="77"/>
        <v/>
      </c>
      <c r="DL412" s="41" t="str">
        <f t="shared" si="67"/>
        <v/>
      </c>
      <c r="DM412" s="41" t="str">
        <f t="shared" si="68"/>
        <v/>
      </c>
      <c r="DN412" s="41" t="str">
        <f t="shared" si="70"/>
        <v/>
      </c>
      <c r="DO412" s="41">
        <f t="shared" si="71"/>
        <v>0</v>
      </c>
      <c r="DP412" s="41">
        <f t="shared" si="72"/>
        <v>0</v>
      </c>
      <c r="DQ412" s="11"/>
      <c r="DR412" s="14" t="s">
        <v>1002</v>
      </c>
      <c r="DS412" s="14" t="s">
        <v>1405</v>
      </c>
      <c r="DT412" s="15">
        <v>100001778</v>
      </c>
      <c r="DU412" s="15"/>
      <c r="DV412" s="15">
        <v>5494</v>
      </c>
      <c r="DW412" s="15">
        <v>595.28887999999995</v>
      </c>
    </row>
    <row r="413" spans="11:127" x14ac:dyDescent="0.2">
      <c r="K413" s="2"/>
      <c r="L413" s="13">
        <v>1955</v>
      </c>
      <c r="M413" s="46"/>
      <c r="N413" s="46"/>
      <c r="O413" s="14" t="s">
        <v>1442</v>
      </c>
      <c r="P413" s="15" t="s">
        <v>1226</v>
      </c>
      <c r="Q413" s="15">
        <v>45966</v>
      </c>
      <c r="R413" s="14"/>
      <c r="S413" s="14"/>
      <c r="T413" s="17">
        <v>9547101</v>
      </c>
      <c r="U413" s="11"/>
      <c r="V413" s="19">
        <v>0.98</v>
      </c>
      <c r="W413" s="19">
        <v>1.51</v>
      </c>
      <c r="X413" s="19">
        <v>1.54</v>
      </c>
      <c r="Y413" s="21"/>
      <c r="Z413" s="20"/>
      <c r="AA413" s="19"/>
      <c r="AB413" s="19">
        <v>0.68</v>
      </c>
      <c r="AC413" s="22">
        <v>2.8</v>
      </c>
      <c r="AD413" s="19">
        <v>1.4</v>
      </c>
      <c r="AE413" s="22">
        <v>4.0999999999999996</v>
      </c>
      <c r="AF413" s="19">
        <v>0.5</v>
      </c>
      <c r="AG413" s="19">
        <v>0.92</v>
      </c>
      <c r="AH413" s="22">
        <v>2.86</v>
      </c>
      <c r="AI413" s="22">
        <v>2.75</v>
      </c>
      <c r="AJ413" s="22">
        <v>3.1</v>
      </c>
      <c r="AK413" s="19">
        <v>0.96</v>
      </c>
      <c r="AL413" s="19">
        <v>1.9</v>
      </c>
      <c r="AM413" s="22">
        <v>3.62</v>
      </c>
      <c r="AN413" s="22">
        <v>5.21</v>
      </c>
      <c r="AO413" s="19">
        <v>1.9</v>
      </c>
      <c r="AP413" s="19">
        <v>1.44</v>
      </c>
      <c r="AQ413" s="23">
        <v>0.5</v>
      </c>
      <c r="AR413" s="18">
        <v>0.41</v>
      </c>
      <c r="AS413" s="19">
        <v>0.68</v>
      </c>
      <c r="AT413" s="19">
        <v>1.1299999999999999</v>
      </c>
      <c r="AU413" s="19">
        <v>0.51</v>
      </c>
      <c r="AV413" s="19">
        <v>0.53</v>
      </c>
      <c r="AW413" s="19">
        <v>0.98</v>
      </c>
      <c r="AX413" s="19">
        <v>1.51</v>
      </c>
      <c r="AY413" s="11"/>
      <c r="AZ413" s="25">
        <v>0.73450000000000004</v>
      </c>
      <c r="BA413" s="25">
        <v>0.50619999999999998</v>
      </c>
      <c r="BB413" s="25">
        <v>0.1918</v>
      </c>
      <c r="BC413" s="25">
        <v>0.5373</v>
      </c>
      <c r="BD413" s="25">
        <v>0.16239999999999999</v>
      </c>
      <c r="BE413" s="25">
        <v>0.93830000000000002</v>
      </c>
      <c r="BF413" s="25">
        <v>7.3099999999999998E-2</v>
      </c>
      <c r="BG413" s="25">
        <v>7.9500000000000001E-2</v>
      </c>
      <c r="BH413" s="25">
        <v>8.0500000000000002E-7</v>
      </c>
      <c r="BI413" s="25">
        <v>1.2200000000000001E-7</v>
      </c>
      <c r="BJ413" s="25">
        <v>0.36859999999999998</v>
      </c>
      <c r="BK413" s="25">
        <v>0.11269999999999999</v>
      </c>
      <c r="BL413" s="25">
        <v>0.3644</v>
      </c>
      <c r="BM413" s="25">
        <v>3.3700000000000001E-2</v>
      </c>
      <c r="BN413" s="25">
        <v>0.29720000000000002</v>
      </c>
      <c r="BO413" s="25">
        <v>3.0999999999999999E-3</v>
      </c>
      <c r="BP413" s="25">
        <v>0.26629999999999998</v>
      </c>
      <c r="BQ413" s="25">
        <v>0.9254</v>
      </c>
      <c r="BR413" s="25">
        <v>8.8000000000000005E-3</v>
      </c>
      <c r="BS413" s="25">
        <v>1.2200000000000001E-2</v>
      </c>
      <c r="BT413" s="25">
        <v>6.8999999999999999E-3</v>
      </c>
      <c r="BU413" s="25">
        <v>0.90310000000000001</v>
      </c>
      <c r="BV413" s="25">
        <v>0.13739999999999999</v>
      </c>
      <c r="BW413" s="25">
        <v>2.3999999999999998E-3</v>
      </c>
      <c r="BX413" s="25">
        <v>5.1600000000000001E-5</v>
      </c>
      <c r="BY413" s="25">
        <v>0.1019</v>
      </c>
      <c r="BZ413" s="25">
        <v>0.23680000000000001</v>
      </c>
      <c r="CA413" s="25">
        <v>6.4699999999999994E-2</v>
      </c>
      <c r="CB413" s="25">
        <v>3.6200000000000003E-2</v>
      </c>
      <c r="CC413" s="25">
        <v>0.2923</v>
      </c>
      <c r="CD413" s="25">
        <v>0.78320000000000001</v>
      </c>
      <c r="CE413" s="25">
        <v>0.1822</v>
      </c>
      <c r="CF413" s="25">
        <v>0.25459999999999999</v>
      </c>
      <c r="CG413" s="25">
        <v>0.72770000000000001</v>
      </c>
      <c r="CH413" s="25">
        <v>0.24790000000000001</v>
      </c>
      <c r="CI413" s="25">
        <v>0.2382</v>
      </c>
      <c r="CJ413" s="25">
        <v>1.47E-2</v>
      </c>
      <c r="CK413" s="25">
        <v>4.5600000000000002E-2</v>
      </c>
      <c r="CL413" s="25">
        <v>8.6999999999999994E-3</v>
      </c>
      <c r="CM413" s="25">
        <v>0.41310000000000002</v>
      </c>
      <c r="CN413" s="25">
        <v>0.31240000000000001</v>
      </c>
      <c r="CO413" s="25">
        <v>1.0699999999999999E-2</v>
      </c>
      <c r="CP413" s="25">
        <v>5.1999999999999998E-3</v>
      </c>
      <c r="CQ413" s="25">
        <v>5.3699999999999998E-2</v>
      </c>
      <c r="CR413" s="25">
        <v>0.44390000000000002</v>
      </c>
      <c r="CS413" s="25">
        <v>0.21299999999999999</v>
      </c>
      <c r="CT413" s="25">
        <v>4.8999999999999998E-3</v>
      </c>
      <c r="CU413" s="25">
        <v>8.6600000000000004E-5</v>
      </c>
      <c r="CV413" s="25">
        <v>0.11749999999999999</v>
      </c>
      <c r="CW413" s="25">
        <v>0.2465</v>
      </c>
      <c r="CX413" s="25">
        <v>0.2044</v>
      </c>
      <c r="CY413" s="25">
        <v>4.6399999999999997E-2</v>
      </c>
      <c r="CZ413" s="25">
        <v>0.91180000000000005</v>
      </c>
      <c r="DA413" s="25">
        <v>0.36899999999999999</v>
      </c>
      <c r="DB413" s="25">
        <v>0.23319999999999999</v>
      </c>
      <c r="DC413" s="25">
        <v>0.3679</v>
      </c>
      <c r="DD413" s="25">
        <v>0.47289999999999999</v>
      </c>
      <c r="DE413" s="25">
        <v>0.69469999999999998</v>
      </c>
      <c r="DF413" s="41" t="str">
        <f t="shared" si="69"/>
        <v/>
      </c>
      <c r="DG413" s="41" t="str">
        <f t="shared" si="73"/>
        <v>down</v>
      </c>
      <c r="DH413" s="41" t="str">
        <f t="shared" si="74"/>
        <v/>
      </c>
      <c r="DI413" s="41" t="str">
        <f t="shared" si="75"/>
        <v/>
      </c>
      <c r="DJ413" s="41" t="str">
        <f t="shared" si="76"/>
        <v/>
      </c>
      <c r="DK413" s="41" t="str">
        <f t="shared" si="77"/>
        <v/>
      </c>
      <c r="DL413" s="41" t="str">
        <f t="shared" si="67"/>
        <v/>
      </c>
      <c r="DM413" s="41" t="str">
        <f t="shared" si="68"/>
        <v/>
      </c>
      <c r="DN413" s="41">
        <f t="shared" si="70"/>
        <v>1</v>
      </c>
      <c r="DO413" s="41">
        <f t="shared" si="71"/>
        <v>1</v>
      </c>
      <c r="DP413" s="41">
        <f t="shared" si="72"/>
        <v>1</v>
      </c>
      <c r="DQ413" s="11"/>
      <c r="DR413" s="14" t="s">
        <v>1002</v>
      </c>
      <c r="DS413" s="14" t="s">
        <v>1405</v>
      </c>
      <c r="DT413" s="15">
        <v>100004327</v>
      </c>
      <c r="DU413" s="15"/>
      <c r="DV413" s="15">
        <v>1634</v>
      </c>
      <c r="DW413" s="15">
        <v>526.31394999999998</v>
      </c>
    </row>
    <row r="414" spans="11:127" x14ac:dyDescent="0.2">
      <c r="K414" s="2"/>
      <c r="L414" s="13">
        <v>1956</v>
      </c>
      <c r="M414" s="46"/>
      <c r="N414" s="46"/>
      <c r="O414" s="14" t="s">
        <v>1443</v>
      </c>
      <c r="P414" s="15" t="s">
        <v>72</v>
      </c>
      <c r="Q414" s="15">
        <v>19260</v>
      </c>
      <c r="R414" s="14"/>
      <c r="S414" s="16" t="s">
        <v>1444</v>
      </c>
      <c r="T414" s="17">
        <v>9547099</v>
      </c>
      <c r="U414" s="11"/>
      <c r="V414" s="19">
        <v>0.63</v>
      </c>
      <c r="W414" s="19">
        <v>0.57999999999999996</v>
      </c>
      <c r="X414" s="19">
        <v>0.91</v>
      </c>
      <c r="Y414" s="19"/>
      <c r="Z414" s="20"/>
      <c r="AA414" s="19"/>
      <c r="AB414" s="19">
        <v>0.64</v>
      </c>
      <c r="AC414" s="19">
        <v>0.8</v>
      </c>
      <c r="AD414" s="19">
        <v>1.23</v>
      </c>
      <c r="AE414" s="24">
        <v>1.26</v>
      </c>
      <c r="AF414" s="19">
        <v>1.54</v>
      </c>
      <c r="AG414" s="19">
        <v>3.34</v>
      </c>
      <c r="AH414" s="22">
        <v>4.5</v>
      </c>
      <c r="AI414" s="24">
        <v>4.2699999999999996</v>
      </c>
      <c r="AJ414" s="19">
        <v>1.35</v>
      </c>
      <c r="AK414" s="19">
        <v>0.95</v>
      </c>
      <c r="AL414" s="24">
        <v>3.57</v>
      </c>
      <c r="AM414" s="22">
        <v>14.8</v>
      </c>
      <c r="AN414" s="24">
        <v>4.51</v>
      </c>
      <c r="AO414" s="19">
        <v>4.1399999999999997</v>
      </c>
      <c r="AP414" s="19">
        <v>0.3</v>
      </c>
      <c r="AQ414" s="19">
        <v>0.18</v>
      </c>
      <c r="AR414" s="19">
        <v>0.16</v>
      </c>
      <c r="AS414" s="19">
        <v>0.96</v>
      </c>
      <c r="AT414" s="19">
        <v>0.89</v>
      </c>
      <c r="AU414" s="19">
        <v>1.03</v>
      </c>
      <c r="AV414" s="19">
        <v>2.93</v>
      </c>
      <c r="AW414" s="19">
        <v>0.64</v>
      </c>
      <c r="AX414" s="19">
        <v>0.57999999999999996</v>
      </c>
      <c r="AY414" s="11"/>
      <c r="AZ414" s="25">
        <v>0.79690000000000005</v>
      </c>
      <c r="BA414" s="25">
        <v>0.5262</v>
      </c>
      <c r="BB414" s="25">
        <v>0.83</v>
      </c>
      <c r="BC414" s="25">
        <v>0.995</v>
      </c>
      <c r="BD414" s="25">
        <v>0.94579999999999997</v>
      </c>
      <c r="BE414" s="25">
        <v>0.9556</v>
      </c>
      <c r="BF414" s="25">
        <v>0.8286</v>
      </c>
      <c r="BG414" s="25">
        <v>0.3836</v>
      </c>
      <c r="BH414" s="25">
        <v>5.1999999999999998E-3</v>
      </c>
      <c r="BI414" s="25">
        <v>4.0000000000000002E-4</v>
      </c>
      <c r="BJ414" s="25">
        <v>0.76590000000000003</v>
      </c>
      <c r="BK414" s="25">
        <v>0.1769</v>
      </c>
      <c r="BL414" s="25">
        <v>0.59289999999999998</v>
      </c>
      <c r="BM414" s="25">
        <v>0.216</v>
      </c>
      <c r="BN414" s="25">
        <v>0.441</v>
      </c>
      <c r="BO414" s="25">
        <v>7.8799999999999995E-2</v>
      </c>
      <c r="BP414" s="25">
        <v>0.63670000000000004</v>
      </c>
      <c r="BQ414" s="25">
        <v>0.1948</v>
      </c>
      <c r="BR414" s="25">
        <v>4.19E-2</v>
      </c>
      <c r="BS414" s="25">
        <v>8.7999999999999995E-2</v>
      </c>
      <c r="BT414" s="25">
        <v>0.44540000000000002</v>
      </c>
      <c r="BU414" s="25">
        <v>0.73129999999999995</v>
      </c>
      <c r="BV414" s="25">
        <v>7.7499999999999999E-2</v>
      </c>
      <c r="BW414" s="25">
        <v>5.4999999999999997E-3</v>
      </c>
      <c r="BX414" s="25">
        <v>5.96E-2</v>
      </c>
      <c r="BY414" s="25">
        <v>0.28370000000000001</v>
      </c>
      <c r="BZ414" s="25">
        <v>0.34210000000000002</v>
      </c>
      <c r="CA414" s="25">
        <v>0.23780000000000001</v>
      </c>
      <c r="CB414" s="25">
        <v>0.1933</v>
      </c>
      <c r="CC414" s="25">
        <v>0.51419999999999999</v>
      </c>
      <c r="CD414" s="25">
        <v>0.31259999999999999</v>
      </c>
      <c r="CE414" s="25">
        <v>0.71760000000000002</v>
      </c>
      <c r="CF414" s="25">
        <v>0.75609999999999999</v>
      </c>
      <c r="CG414" s="25">
        <v>0.81610000000000005</v>
      </c>
      <c r="CH414" s="25">
        <v>0.8649</v>
      </c>
      <c r="CI414" s="25">
        <v>0.32800000000000001</v>
      </c>
      <c r="CJ414" s="25">
        <v>6.9599999999999995E-2</v>
      </c>
      <c r="CK414" s="25">
        <v>6.1600000000000002E-2</v>
      </c>
      <c r="CL414" s="25">
        <v>8.2000000000000003E-2</v>
      </c>
      <c r="CM414" s="25">
        <v>0.63339999999999996</v>
      </c>
      <c r="CN414" s="25">
        <v>0.1041</v>
      </c>
      <c r="CO414" s="25">
        <v>3.6200000000000003E-2</v>
      </c>
      <c r="CP414" s="25">
        <v>2.7799999999999998E-2</v>
      </c>
      <c r="CQ414" s="25">
        <v>0.55479999999999996</v>
      </c>
      <c r="CR414" s="25">
        <v>0.39300000000000002</v>
      </c>
      <c r="CS414" s="25">
        <v>0.14779999999999999</v>
      </c>
      <c r="CT414" s="25">
        <v>8.8999999999999999E-3</v>
      </c>
      <c r="CU414" s="25">
        <v>2.3E-2</v>
      </c>
      <c r="CV414" s="25">
        <v>0.21809999999999999</v>
      </c>
      <c r="CW414" s="25">
        <v>0.31609999999999999</v>
      </c>
      <c r="CX414" s="25">
        <v>0.3372</v>
      </c>
      <c r="CY414" s="25">
        <v>0.14019999999999999</v>
      </c>
      <c r="CZ414" s="25">
        <v>0.99850000000000005</v>
      </c>
      <c r="DA414" s="25">
        <v>0.2492</v>
      </c>
      <c r="DB414" s="25">
        <v>0.4703</v>
      </c>
      <c r="DC414" s="25">
        <v>0.56989999999999996</v>
      </c>
      <c r="DD414" s="25">
        <v>0.4894</v>
      </c>
      <c r="DE414" s="25">
        <v>0.99119999999999997</v>
      </c>
      <c r="DF414" s="41" t="str">
        <f t="shared" si="69"/>
        <v/>
      </c>
      <c r="DG414" s="41" t="str">
        <f t="shared" si="73"/>
        <v/>
      </c>
      <c r="DH414" s="41" t="str">
        <f t="shared" si="74"/>
        <v/>
      </c>
      <c r="DI414" s="41" t="str">
        <f t="shared" si="75"/>
        <v/>
      </c>
      <c r="DJ414" s="41" t="str">
        <f t="shared" si="76"/>
        <v/>
      </c>
      <c r="DK414" s="41" t="str">
        <f t="shared" si="77"/>
        <v/>
      </c>
      <c r="DL414" s="41" t="str">
        <f t="shared" si="67"/>
        <v/>
      </c>
      <c r="DM414" s="41" t="str">
        <f t="shared" si="68"/>
        <v/>
      </c>
      <c r="DN414" s="41">
        <f t="shared" si="70"/>
        <v>1</v>
      </c>
      <c r="DO414" s="41">
        <f t="shared" si="71"/>
        <v>0</v>
      </c>
      <c r="DP414" s="41">
        <f t="shared" si="72"/>
        <v>0</v>
      </c>
      <c r="DQ414" s="11"/>
      <c r="DR414" s="14" t="s">
        <v>1002</v>
      </c>
      <c r="DS414" s="14" t="s">
        <v>1405</v>
      </c>
      <c r="DT414" s="15">
        <v>100000630</v>
      </c>
      <c r="DU414" s="15" t="s">
        <v>1445</v>
      </c>
      <c r="DV414" s="15">
        <v>5607</v>
      </c>
      <c r="DW414" s="15">
        <v>522.28373999999997</v>
      </c>
    </row>
    <row r="415" spans="11:127" x14ac:dyDescent="0.2">
      <c r="K415" s="2"/>
      <c r="L415" s="13">
        <v>1961</v>
      </c>
      <c r="M415" s="46"/>
      <c r="N415" s="46"/>
      <c r="O415" s="14" t="s">
        <v>1446</v>
      </c>
      <c r="P415" s="15" t="s">
        <v>72</v>
      </c>
      <c r="Q415" s="15">
        <v>34428</v>
      </c>
      <c r="R415" s="16" t="s">
        <v>1447</v>
      </c>
      <c r="S415" s="16" t="s">
        <v>1448</v>
      </c>
      <c r="T415" s="17">
        <v>6419701</v>
      </c>
      <c r="U415" s="11"/>
      <c r="V415" s="19">
        <v>1.62</v>
      </c>
      <c r="W415" s="19">
        <v>1.78</v>
      </c>
      <c r="X415" s="19">
        <v>1.1000000000000001</v>
      </c>
      <c r="Y415" s="19"/>
      <c r="Z415" s="20"/>
      <c r="AA415" s="19"/>
      <c r="AB415" s="19">
        <v>0.44</v>
      </c>
      <c r="AC415" s="19">
        <v>0.57999999999999996</v>
      </c>
      <c r="AD415" s="18">
        <v>0.19</v>
      </c>
      <c r="AE415" s="19">
        <v>1.31</v>
      </c>
      <c r="AF415" s="19">
        <v>0.33</v>
      </c>
      <c r="AG415" s="19">
        <v>1.7</v>
      </c>
      <c r="AH415" s="19">
        <v>1.53</v>
      </c>
      <c r="AI415" s="19">
        <v>0.4</v>
      </c>
      <c r="AJ415" s="19">
        <v>0.9</v>
      </c>
      <c r="AK415" s="19">
        <v>0.26</v>
      </c>
      <c r="AL415" s="19">
        <v>1.1499999999999999</v>
      </c>
      <c r="AM415" s="19">
        <v>1</v>
      </c>
      <c r="AN415" s="19">
        <v>0.35</v>
      </c>
      <c r="AO415" s="19">
        <v>0.87</v>
      </c>
      <c r="AP415" s="19">
        <v>0.35</v>
      </c>
      <c r="AQ415" s="19">
        <v>0.76</v>
      </c>
      <c r="AR415" s="19">
        <v>0.96</v>
      </c>
      <c r="AS415" s="19">
        <v>2.92</v>
      </c>
      <c r="AT415" s="24">
        <v>2.4900000000000002</v>
      </c>
      <c r="AU415" s="19">
        <v>1.99</v>
      </c>
      <c r="AV415" s="19">
        <v>1.65</v>
      </c>
      <c r="AW415" s="19">
        <v>1.62</v>
      </c>
      <c r="AX415" s="19">
        <v>1.78</v>
      </c>
      <c r="AY415" s="11"/>
      <c r="AZ415" s="25">
        <v>0.26700000000000002</v>
      </c>
      <c r="BA415" s="25">
        <v>0.3513</v>
      </c>
      <c r="BB415" s="25">
        <v>0.16830000000000001</v>
      </c>
      <c r="BC415" s="25">
        <v>0.50409999999999999</v>
      </c>
      <c r="BD415" s="25">
        <v>0.78080000000000005</v>
      </c>
      <c r="BE415" s="25">
        <v>0.94879999999999998</v>
      </c>
      <c r="BF415" s="25">
        <v>0.13930000000000001</v>
      </c>
      <c r="BG415" s="25">
        <v>0.11609999999999999</v>
      </c>
      <c r="BH415" s="25">
        <v>3.6400000000000002E-2</v>
      </c>
      <c r="BI415" s="25">
        <v>2.5999999999999999E-3</v>
      </c>
      <c r="BJ415" s="25">
        <v>0.94750000000000001</v>
      </c>
      <c r="BK415" s="25">
        <v>0.20580000000000001</v>
      </c>
      <c r="BL415" s="25">
        <v>0.25190000000000001</v>
      </c>
      <c r="BM415" s="25">
        <v>0.38519999999999999</v>
      </c>
      <c r="BN415" s="25">
        <v>4.1700000000000001E-2</v>
      </c>
      <c r="BO415" s="25">
        <v>0.77880000000000005</v>
      </c>
      <c r="BP415" s="25">
        <v>0.23230000000000001</v>
      </c>
      <c r="BQ415" s="25">
        <v>0.67600000000000005</v>
      </c>
      <c r="BR415" s="25">
        <v>0.76659999999999995</v>
      </c>
      <c r="BS415" s="25">
        <v>0.31740000000000002</v>
      </c>
      <c r="BT415" s="25">
        <v>0.90349999999999997</v>
      </c>
      <c r="BU415" s="25">
        <v>0.19639999999999999</v>
      </c>
      <c r="BV415" s="25">
        <v>0.90910000000000002</v>
      </c>
      <c r="BW415" s="25">
        <v>0.73619999999999997</v>
      </c>
      <c r="BX415" s="25">
        <v>0.1116</v>
      </c>
      <c r="BY415" s="25">
        <v>0.6522</v>
      </c>
      <c r="BZ415" s="25">
        <v>0.20669999999999999</v>
      </c>
      <c r="CA415" s="25">
        <v>0.72840000000000005</v>
      </c>
      <c r="CB415" s="25">
        <v>0.66649999999999998</v>
      </c>
      <c r="CC415" s="25">
        <v>0.22420000000000001</v>
      </c>
      <c r="CD415" s="25">
        <v>9.3399999999999997E-2</v>
      </c>
      <c r="CE415" s="25">
        <v>0.41320000000000001</v>
      </c>
      <c r="CF415" s="25">
        <v>0.3362</v>
      </c>
      <c r="CG415" s="25">
        <v>0.47160000000000002</v>
      </c>
      <c r="CH415" s="25">
        <v>0.37180000000000002</v>
      </c>
      <c r="CI415" s="25">
        <v>0.18809999999999999</v>
      </c>
      <c r="CJ415" s="25">
        <v>0.1086</v>
      </c>
      <c r="CK415" s="25">
        <v>8.6E-3</v>
      </c>
      <c r="CL415" s="25">
        <v>0.39269999999999999</v>
      </c>
      <c r="CM415" s="25">
        <v>0.38890000000000002</v>
      </c>
      <c r="CN415" s="25">
        <v>0.25240000000000001</v>
      </c>
      <c r="CO415" s="25">
        <v>0.29239999999999999</v>
      </c>
      <c r="CP415" s="25">
        <v>7.7399999999999997E-2</v>
      </c>
      <c r="CQ415" s="25">
        <v>0.71389999999999998</v>
      </c>
      <c r="CR415" s="25">
        <v>0.18490000000000001</v>
      </c>
      <c r="CS415" s="25">
        <v>0.57350000000000001</v>
      </c>
      <c r="CT415" s="25">
        <v>0.30909999999999999</v>
      </c>
      <c r="CU415" s="25">
        <v>3.9100000000000003E-2</v>
      </c>
      <c r="CV415" s="25">
        <v>0.37680000000000002</v>
      </c>
      <c r="CW415" s="25">
        <v>0.2293</v>
      </c>
      <c r="CX415" s="25">
        <v>0.56769999999999998</v>
      </c>
      <c r="CY415" s="25">
        <v>0.31490000000000001</v>
      </c>
      <c r="CZ415" s="25">
        <v>0.85880000000000001</v>
      </c>
      <c r="DA415" s="25">
        <v>0.1484</v>
      </c>
      <c r="DB415" s="25">
        <v>0.35310000000000002</v>
      </c>
      <c r="DC415" s="25">
        <v>0.42270000000000002</v>
      </c>
      <c r="DD415" s="25">
        <v>0.41720000000000002</v>
      </c>
      <c r="DE415" s="25">
        <v>0.82220000000000004</v>
      </c>
      <c r="DF415" s="41" t="str">
        <f t="shared" si="69"/>
        <v/>
      </c>
      <c r="DG415" s="41" t="str">
        <f t="shared" si="73"/>
        <v/>
      </c>
      <c r="DH415" s="41" t="str">
        <f t="shared" si="74"/>
        <v/>
      </c>
      <c r="DI415" s="41" t="str">
        <f t="shared" si="75"/>
        <v/>
      </c>
      <c r="DJ415" s="41" t="str">
        <f t="shared" si="76"/>
        <v/>
      </c>
      <c r="DK415" s="41" t="str">
        <f t="shared" si="77"/>
        <v/>
      </c>
      <c r="DL415" s="41" t="str">
        <f t="shared" si="67"/>
        <v/>
      </c>
      <c r="DM415" s="41" t="str">
        <f t="shared" si="68"/>
        <v/>
      </c>
      <c r="DN415" s="41">
        <f t="shared" si="70"/>
        <v>1</v>
      </c>
      <c r="DO415" s="41">
        <f t="shared" si="71"/>
        <v>0</v>
      </c>
      <c r="DP415" s="41">
        <f t="shared" si="72"/>
        <v>0</v>
      </c>
      <c r="DQ415" s="11"/>
      <c r="DR415" s="14" t="s">
        <v>1002</v>
      </c>
      <c r="DS415" s="14" t="s">
        <v>1405</v>
      </c>
      <c r="DT415" s="15">
        <v>100001445</v>
      </c>
      <c r="DU415" s="15" t="s">
        <v>1449</v>
      </c>
      <c r="DV415" s="15">
        <v>5600</v>
      </c>
      <c r="DW415" s="15">
        <v>409.23606000000001</v>
      </c>
    </row>
    <row r="416" spans="11:127" x14ac:dyDescent="0.2">
      <c r="K416" s="2"/>
      <c r="L416" s="13">
        <v>1962</v>
      </c>
      <c r="M416" s="46"/>
      <c r="N416" s="46"/>
      <c r="O416" s="14" t="s">
        <v>1450</v>
      </c>
      <c r="P416" s="15" t="s">
        <v>72</v>
      </c>
      <c r="Q416" s="15">
        <v>36813</v>
      </c>
      <c r="R416" s="14"/>
      <c r="S416" s="14"/>
      <c r="T416" s="17">
        <v>9547180</v>
      </c>
      <c r="U416" s="11"/>
      <c r="V416" s="22">
        <v>1.88</v>
      </c>
      <c r="W416" s="24">
        <v>2.83</v>
      </c>
      <c r="X416" s="19">
        <v>1.5</v>
      </c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1"/>
      <c r="AZ416" s="25">
        <v>4.1099999999999998E-2</v>
      </c>
      <c r="BA416" s="25">
        <v>0.1507</v>
      </c>
      <c r="BB416" s="25">
        <v>5.3900000000000003E-2</v>
      </c>
      <c r="BC416" s="25">
        <v>0.29360000000000003</v>
      </c>
      <c r="BD416" s="25">
        <v>0.52070000000000005</v>
      </c>
      <c r="BE416" s="25">
        <v>0.93830000000000002</v>
      </c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5"/>
      <c r="CS416" s="25"/>
      <c r="CT416" s="25"/>
      <c r="CU416" s="25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41" t="str">
        <f t="shared" si="69"/>
        <v/>
      </c>
      <c r="DG416" s="41" t="str">
        <f t="shared" si="73"/>
        <v/>
      </c>
      <c r="DH416" s="41" t="str">
        <f t="shared" si="74"/>
        <v/>
      </c>
      <c r="DI416" s="41" t="str">
        <f t="shared" si="75"/>
        <v/>
      </c>
      <c r="DJ416" s="41" t="str">
        <f t="shared" si="76"/>
        <v/>
      </c>
      <c r="DK416" s="41" t="str">
        <f t="shared" si="77"/>
        <v/>
      </c>
      <c r="DL416" s="41" t="str">
        <f t="shared" si="67"/>
        <v/>
      </c>
      <c r="DM416" s="41" t="str">
        <f t="shared" si="68"/>
        <v/>
      </c>
      <c r="DN416" s="41" t="str">
        <f t="shared" si="70"/>
        <v/>
      </c>
      <c r="DO416" s="41">
        <f t="shared" si="71"/>
        <v>0</v>
      </c>
      <c r="DP416" s="41">
        <f t="shared" si="72"/>
        <v>0</v>
      </c>
      <c r="DQ416" s="11"/>
      <c r="DR416" s="14" t="s">
        <v>1002</v>
      </c>
      <c r="DS416" s="14" t="s">
        <v>1405</v>
      </c>
      <c r="DT416" s="15">
        <v>100001738</v>
      </c>
      <c r="DU416" s="15"/>
      <c r="DV416" s="15">
        <v>5420</v>
      </c>
      <c r="DW416" s="15">
        <v>381.20476000000002</v>
      </c>
    </row>
    <row r="417" spans="11:127" x14ac:dyDescent="0.2">
      <c r="K417" s="2"/>
      <c r="L417" s="13">
        <v>1963</v>
      </c>
      <c r="M417" s="46"/>
      <c r="N417" s="46"/>
      <c r="O417" s="14" t="s">
        <v>1451</v>
      </c>
      <c r="P417" s="15" t="s">
        <v>72</v>
      </c>
      <c r="Q417" s="15">
        <v>36810</v>
      </c>
      <c r="R417" s="14"/>
      <c r="S417" s="14"/>
      <c r="T417" s="17">
        <v>89567</v>
      </c>
      <c r="U417" s="11"/>
      <c r="V417" s="19">
        <v>1.1200000000000001</v>
      </c>
      <c r="W417" s="19">
        <v>1.1499999999999999</v>
      </c>
      <c r="X417" s="19">
        <v>1.03</v>
      </c>
      <c r="Y417" s="19"/>
      <c r="Z417" s="19"/>
      <c r="AA417" s="19"/>
      <c r="AB417" s="19">
        <v>0.56999999999999995</v>
      </c>
      <c r="AC417" s="19">
        <v>0.86</v>
      </c>
      <c r="AD417" s="19">
        <v>0.36</v>
      </c>
      <c r="AE417" s="19">
        <v>1.49</v>
      </c>
      <c r="AF417" s="19">
        <v>0.43</v>
      </c>
      <c r="AG417" s="19">
        <v>1.8</v>
      </c>
      <c r="AH417" s="19">
        <v>1.95</v>
      </c>
      <c r="AI417" s="19">
        <v>0.51</v>
      </c>
      <c r="AJ417" s="19">
        <v>1.08</v>
      </c>
      <c r="AK417" s="19">
        <v>0.26</v>
      </c>
      <c r="AL417" s="19">
        <v>0.65</v>
      </c>
      <c r="AM417" s="19">
        <v>0.88</v>
      </c>
      <c r="AN417" s="18">
        <v>0.28000000000000003</v>
      </c>
      <c r="AO417" s="19">
        <v>1.35</v>
      </c>
      <c r="AP417" s="23">
        <v>0.32</v>
      </c>
      <c r="AQ417" s="19">
        <v>0.81</v>
      </c>
      <c r="AR417" s="19">
        <v>1.46</v>
      </c>
      <c r="AS417" s="19">
        <v>2.54</v>
      </c>
      <c r="AT417" s="19">
        <v>1.66</v>
      </c>
      <c r="AU417" s="19">
        <v>1.84</v>
      </c>
      <c r="AV417" s="19">
        <v>1.5</v>
      </c>
      <c r="AW417" s="19">
        <v>1.1200000000000001</v>
      </c>
      <c r="AX417" s="19">
        <v>1.1399999999999999</v>
      </c>
      <c r="AY417" s="11"/>
      <c r="AZ417" s="25">
        <v>0.47749999999999998</v>
      </c>
      <c r="BA417" s="25">
        <v>0.43259999999999998</v>
      </c>
      <c r="BB417" s="25">
        <v>0.61009999999999998</v>
      </c>
      <c r="BC417" s="25">
        <v>0.93669999999999998</v>
      </c>
      <c r="BD417" s="25">
        <v>0.86970000000000003</v>
      </c>
      <c r="BE417" s="25">
        <v>0.94879999999999998</v>
      </c>
      <c r="BF417" s="25">
        <v>0.2077</v>
      </c>
      <c r="BG417" s="25">
        <v>0.15029999999999999</v>
      </c>
      <c r="BH417" s="25">
        <v>0.1009</v>
      </c>
      <c r="BI417" s="25">
        <v>6.7999999999999996E-3</v>
      </c>
      <c r="BJ417" s="25">
        <v>0.84850000000000003</v>
      </c>
      <c r="BK417" s="25">
        <v>0.1913</v>
      </c>
      <c r="BL417" s="25">
        <v>0.77259999999999995</v>
      </c>
      <c r="BM417" s="25">
        <v>0.74390000000000001</v>
      </c>
      <c r="BN417" s="25">
        <v>0.39700000000000002</v>
      </c>
      <c r="BO417" s="25">
        <v>0.53859999999999997</v>
      </c>
      <c r="BP417" s="25">
        <v>0.2422</v>
      </c>
      <c r="BQ417" s="25">
        <v>0.32840000000000003</v>
      </c>
      <c r="BR417" s="25">
        <v>0.26029999999999998</v>
      </c>
      <c r="BS417" s="25">
        <v>0.84609999999999996</v>
      </c>
      <c r="BT417" s="25">
        <v>0.88039999999999996</v>
      </c>
      <c r="BU417" s="25">
        <v>0.18820000000000001</v>
      </c>
      <c r="BV417" s="25">
        <v>0.43230000000000002</v>
      </c>
      <c r="BW417" s="25">
        <v>0.67710000000000004</v>
      </c>
      <c r="BX417" s="25">
        <v>4.07E-2</v>
      </c>
      <c r="BY417" s="25">
        <v>0.71109999999999995</v>
      </c>
      <c r="BZ417" s="25">
        <v>9.9500000000000005E-2</v>
      </c>
      <c r="CA417" s="25">
        <v>0.90659999999999996</v>
      </c>
      <c r="CB417" s="25">
        <v>0.1368</v>
      </c>
      <c r="CC417" s="25">
        <v>0.25159999999999999</v>
      </c>
      <c r="CD417" s="25">
        <v>0.31759999999999999</v>
      </c>
      <c r="CE417" s="25">
        <v>0.49270000000000003</v>
      </c>
      <c r="CF417" s="25">
        <v>0.44940000000000002</v>
      </c>
      <c r="CG417" s="25">
        <v>0.59089999999999998</v>
      </c>
      <c r="CH417" s="25">
        <v>0.78859999999999997</v>
      </c>
      <c r="CI417" s="25">
        <v>0.38550000000000001</v>
      </c>
      <c r="CJ417" s="25">
        <v>0.1807</v>
      </c>
      <c r="CK417" s="25">
        <v>5.7500000000000002E-2</v>
      </c>
      <c r="CL417" s="25">
        <v>0.30669999999999997</v>
      </c>
      <c r="CM417" s="25">
        <v>0.39960000000000001</v>
      </c>
      <c r="CN417" s="25">
        <v>0.15179999999999999</v>
      </c>
      <c r="CO417" s="25">
        <v>0.1414</v>
      </c>
      <c r="CP417" s="25">
        <v>0.17219999999999999</v>
      </c>
      <c r="CQ417" s="25">
        <v>0.70930000000000004</v>
      </c>
      <c r="CR417" s="25">
        <v>0.18279999999999999</v>
      </c>
      <c r="CS417" s="25">
        <v>0.40529999999999999</v>
      </c>
      <c r="CT417" s="25">
        <v>0.29039999999999999</v>
      </c>
      <c r="CU417" s="25">
        <v>1.66E-2</v>
      </c>
      <c r="CV417" s="25">
        <v>0.39589999999999997</v>
      </c>
      <c r="CW417" s="25">
        <v>0.14630000000000001</v>
      </c>
      <c r="CX417" s="25">
        <v>0.6069</v>
      </c>
      <c r="CY417" s="25">
        <v>0.115</v>
      </c>
      <c r="CZ417" s="25">
        <v>0.88519999999999999</v>
      </c>
      <c r="DA417" s="25">
        <v>0.25069999999999998</v>
      </c>
      <c r="DB417" s="25">
        <v>0.3876</v>
      </c>
      <c r="DC417" s="25">
        <v>0.48370000000000002</v>
      </c>
      <c r="DD417" s="25">
        <v>0.45179999999999998</v>
      </c>
      <c r="DE417" s="25">
        <v>0.99119999999999997</v>
      </c>
      <c r="DF417" s="41" t="str">
        <f t="shared" si="69"/>
        <v/>
      </c>
      <c r="DG417" s="41" t="str">
        <f t="shared" si="73"/>
        <v/>
      </c>
      <c r="DH417" s="41" t="str">
        <f t="shared" si="74"/>
        <v/>
      </c>
      <c r="DI417" s="41" t="str">
        <f t="shared" si="75"/>
        <v/>
      </c>
      <c r="DJ417" s="41" t="str">
        <f t="shared" si="76"/>
        <v/>
      </c>
      <c r="DK417" s="41" t="str">
        <f t="shared" si="77"/>
        <v/>
      </c>
      <c r="DL417" s="41" t="str">
        <f t="shared" si="67"/>
        <v/>
      </c>
      <c r="DM417" s="41" t="str">
        <f t="shared" si="68"/>
        <v/>
      </c>
      <c r="DN417" s="41">
        <f t="shared" si="70"/>
        <v>1</v>
      </c>
      <c r="DO417" s="41">
        <f t="shared" si="71"/>
        <v>0</v>
      </c>
      <c r="DP417" s="41">
        <f t="shared" si="72"/>
        <v>0</v>
      </c>
      <c r="DQ417" s="11"/>
      <c r="DR417" s="14" t="s">
        <v>1002</v>
      </c>
      <c r="DS417" s="14" t="s">
        <v>1405</v>
      </c>
      <c r="DT417" s="15">
        <v>100001670</v>
      </c>
      <c r="DU417" s="15" t="s">
        <v>1452</v>
      </c>
      <c r="DV417" s="15">
        <v>5829</v>
      </c>
      <c r="DW417" s="15">
        <v>437.26736</v>
      </c>
    </row>
    <row r="418" spans="11:127" x14ac:dyDescent="0.2">
      <c r="K418" s="2"/>
      <c r="L418" s="13">
        <v>1965</v>
      </c>
      <c r="M418" s="46"/>
      <c r="N418" s="46"/>
      <c r="O418" s="14" t="s">
        <v>1453</v>
      </c>
      <c r="P418" s="15" t="s">
        <v>72</v>
      </c>
      <c r="Q418" s="15">
        <v>36812</v>
      </c>
      <c r="R418" s="14"/>
      <c r="S418" s="14"/>
      <c r="T418" s="17">
        <v>5497152</v>
      </c>
      <c r="U418" s="11"/>
      <c r="V418" s="19">
        <v>1.94</v>
      </c>
      <c r="W418" s="19">
        <v>1.29</v>
      </c>
      <c r="X418" s="19">
        <v>0.66</v>
      </c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1"/>
      <c r="AZ418" s="25">
        <v>0.30840000000000001</v>
      </c>
      <c r="BA418" s="25">
        <v>0.37009999999999998</v>
      </c>
      <c r="BB418" s="25">
        <v>0.52929999999999999</v>
      </c>
      <c r="BC418" s="25">
        <v>0.88919999999999999</v>
      </c>
      <c r="BD418" s="25">
        <v>0.61580000000000001</v>
      </c>
      <c r="BE418" s="25">
        <v>0.93830000000000002</v>
      </c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25"/>
      <c r="CF418" s="25"/>
      <c r="CG418" s="25"/>
      <c r="CH418" s="25"/>
      <c r="CI418" s="25"/>
      <c r="CJ418" s="25"/>
      <c r="CK418" s="25"/>
      <c r="CL418" s="25"/>
      <c r="CM418" s="25"/>
      <c r="CN418" s="25"/>
      <c r="CO418" s="25"/>
      <c r="CP418" s="25"/>
      <c r="CQ418" s="25"/>
      <c r="CR418" s="25"/>
      <c r="CS418" s="25"/>
      <c r="CT418" s="25"/>
      <c r="CU418" s="25"/>
      <c r="CV418" s="25"/>
      <c r="CW418" s="25"/>
      <c r="CX418" s="25"/>
      <c r="CY418" s="25"/>
      <c r="CZ418" s="25"/>
      <c r="DA418" s="25"/>
      <c r="DB418" s="25"/>
      <c r="DC418" s="25"/>
      <c r="DD418" s="25"/>
      <c r="DE418" s="25"/>
      <c r="DF418" s="41" t="str">
        <f t="shared" si="69"/>
        <v/>
      </c>
      <c r="DG418" s="41" t="str">
        <f t="shared" si="73"/>
        <v/>
      </c>
      <c r="DH418" s="41" t="str">
        <f t="shared" si="74"/>
        <v/>
      </c>
      <c r="DI418" s="41" t="str">
        <f t="shared" si="75"/>
        <v/>
      </c>
      <c r="DJ418" s="41" t="str">
        <f t="shared" si="76"/>
        <v/>
      </c>
      <c r="DK418" s="41" t="str">
        <f t="shared" si="77"/>
        <v/>
      </c>
      <c r="DL418" s="41" t="str">
        <f t="shared" si="67"/>
        <v/>
      </c>
      <c r="DM418" s="41" t="str">
        <f t="shared" si="68"/>
        <v/>
      </c>
      <c r="DN418" s="41" t="str">
        <f t="shared" si="70"/>
        <v/>
      </c>
      <c r="DO418" s="41">
        <f t="shared" si="71"/>
        <v>0</v>
      </c>
      <c r="DP418" s="41">
        <f t="shared" si="72"/>
        <v>0</v>
      </c>
      <c r="DQ418" s="11"/>
      <c r="DR418" s="14" t="s">
        <v>1002</v>
      </c>
      <c r="DS418" s="14" t="s">
        <v>1405</v>
      </c>
      <c r="DT418" s="15">
        <v>100001671</v>
      </c>
      <c r="DU418" s="15" t="s">
        <v>1454</v>
      </c>
      <c r="DV418" s="15">
        <v>5615</v>
      </c>
      <c r="DW418" s="15">
        <v>435.25171</v>
      </c>
    </row>
    <row r="419" spans="11:127" x14ac:dyDescent="0.2">
      <c r="K419" s="2"/>
      <c r="L419" s="13">
        <v>1966</v>
      </c>
      <c r="M419" s="46"/>
      <c r="N419" s="46"/>
      <c r="O419" s="14" t="s">
        <v>1455</v>
      </c>
      <c r="P419" s="15" t="s">
        <v>72</v>
      </c>
      <c r="Q419" s="15">
        <v>45970</v>
      </c>
      <c r="R419" s="14"/>
      <c r="S419" s="14"/>
      <c r="T419" s="17">
        <v>3300276</v>
      </c>
      <c r="U419" s="11"/>
      <c r="V419" s="19">
        <v>1.27</v>
      </c>
      <c r="W419" s="19">
        <v>1.67</v>
      </c>
      <c r="X419" s="19">
        <v>1.31</v>
      </c>
      <c r="Y419" s="19"/>
      <c r="Z419" s="19"/>
      <c r="AA419" s="19"/>
      <c r="AB419" s="18">
        <v>0.33</v>
      </c>
      <c r="AC419" s="19">
        <v>0.68</v>
      </c>
      <c r="AD419" s="19">
        <v>0.5</v>
      </c>
      <c r="AE419" s="19">
        <v>2.08</v>
      </c>
      <c r="AF419" s="19">
        <v>0.73</v>
      </c>
      <c r="AG419" s="19">
        <v>1.48</v>
      </c>
      <c r="AH419" s="19">
        <v>1.8</v>
      </c>
      <c r="AI419" s="19">
        <v>0.97</v>
      </c>
      <c r="AJ419" s="19">
        <v>1.22</v>
      </c>
      <c r="AK419" s="19">
        <v>0.54</v>
      </c>
      <c r="AL419" s="19">
        <v>0.95</v>
      </c>
      <c r="AM419" s="19">
        <v>1.34</v>
      </c>
      <c r="AN419" s="19">
        <v>1.2</v>
      </c>
      <c r="AO419" s="19">
        <v>1.4</v>
      </c>
      <c r="AP419" s="19">
        <v>0.9</v>
      </c>
      <c r="AQ419" s="19">
        <v>0.65</v>
      </c>
      <c r="AR419" s="19">
        <v>0.69</v>
      </c>
      <c r="AS419" s="19">
        <v>2.93</v>
      </c>
      <c r="AT419" s="24">
        <v>2.02</v>
      </c>
      <c r="AU419" s="19">
        <v>1.72</v>
      </c>
      <c r="AV419" s="19">
        <v>1.36</v>
      </c>
      <c r="AW419" s="19">
        <v>1.27</v>
      </c>
      <c r="AX419" s="19">
        <v>1.67</v>
      </c>
      <c r="AY419" s="11"/>
      <c r="AZ419" s="25">
        <v>0.45839999999999997</v>
      </c>
      <c r="BA419" s="25">
        <v>0.4284</v>
      </c>
      <c r="BB419" s="25">
        <v>0.37080000000000002</v>
      </c>
      <c r="BC419" s="25">
        <v>0.76129999999999998</v>
      </c>
      <c r="BD419" s="25">
        <v>0.77159999999999995</v>
      </c>
      <c r="BE419" s="25">
        <v>0.94879999999999998</v>
      </c>
      <c r="BF419" s="25">
        <v>0.4239</v>
      </c>
      <c r="BG419" s="25">
        <v>0.2445</v>
      </c>
      <c r="BH419" s="25">
        <v>0.42709999999999998</v>
      </c>
      <c r="BI419" s="25">
        <v>2.7E-2</v>
      </c>
      <c r="BJ419" s="25">
        <v>0.62819999999999998</v>
      </c>
      <c r="BK419" s="25">
        <v>0.15659999999999999</v>
      </c>
      <c r="BL419" s="25">
        <v>1.8599999999999998E-2</v>
      </c>
      <c r="BM419" s="25">
        <v>0.44519999999999998</v>
      </c>
      <c r="BN419" s="25">
        <v>0.27850000000000003</v>
      </c>
      <c r="BO419" s="25">
        <v>0.10390000000000001</v>
      </c>
      <c r="BP419" s="25">
        <v>0.74609999999999999</v>
      </c>
      <c r="BQ419" s="25">
        <v>0.95379999999999998</v>
      </c>
      <c r="BR419" s="25">
        <v>0.46229999999999999</v>
      </c>
      <c r="BS419" s="25">
        <v>0.81779999999999997</v>
      </c>
      <c r="BT419" s="25">
        <v>0.42799999999999999</v>
      </c>
      <c r="BU419" s="25">
        <v>0.61299999999999999</v>
      </c>
      <c r="BV419" s="25">
        <v>0.8085</v>
      </c>
      <c r="BW419" s="25">
        <v>0.60329999999999995</v>
      </c>
      <c r="BX419" s="25">
        <v>0.73680000000000001</v>
      </c>
      <c r="BY419" s="25">
        <v>0.78120000000000001</v>
      </c>
      <c r="BZ419" s="25">
        <v>0.85399999999999998</v>
      </c>
      <c r="CA419" s="25">
        <v>0.4194</v>
      </c>
      <c r="CB419" s="25">
        <v>0.4763</v>
      </c>
      <c r="CC419" s="25">
        <v>0.12670000000000001</v>
      </c>
      <c r="CD419" s="25">
        <v>5.6300000000000003E-2</v>
      </c>
      <c r="CE419" s="25">
        <v>0.48959999999999998</v>
      </c>
      <c r="CF419" s="25">
        <v>0.56810000000000005</v>
      </c>
      <c r="CG419" s="25">
        <v>0.61060000000000003</v>
      </c>
      <c r="CH419" s="25">
        <v>0.47770000000000001</v>
      </c>
      <c r="CI419" s="25">
        <v>3.2000000000000001E-2</v>
      </c>
      <c r="CJ419" s="25">
        <v>0.12130000000000001</v>
      </c>
      <c r="CK419" s="25">
        <v>4.3099999999999999E-2</v>
      </c>
      <c r="CL419" s="25">
        <v>9.8500000000000004E-2</v>
      </c>
      <c r="CM419" s="25">
        <v>0.66620000000000001</v>
      </c>
      <c r="CN419" s="25">
        <v>0.31890000000000002</v>
      </c>
      <c r="CO419" s="25">
        <v>0.20380000000000001</v>
      </c>
      <c r="CP419" s="25">
        <v>0.16750000000000001</v>
      </c>
      <c r="CQ419" s="25">
        <v>0.55479999999999996</v>
      </c>
      <c r="CR419" s="25">
        <v>0.35980000000000001</v>
      </c>
      <c r="CS419" s="25">
        <v>0.54279999999999995</v>
      </c>
      <c r="CT419" s="25">
        <v>0.26919999999999999</v>
      </c>
      <c r="CU419" s="25">
        <v>0.16259999999999999</v>
      </c>
      <c r="CV419" s="25">
        <v>0.41370000000000001</v>
      </c>
      <c r="CW419" s="25">
        <v>0.50919999999999999</v>
      </c>
      <c r="CX419" s="25">
        <v>0.44040000000000001</v>
      </c>
      <c r="CY419" s="25">
        <v>0.25609999999999999</v>
      </c>
      <c r="CZ419" s="25">
        <v>0.70650000000000002</v>
      </c>
      <c r="DA419" s="25">
        <v>0.107</v>
      </c>
      <c r="DB419" s="25">
        <v>0.38729999999999998</v>
      </c>
      <c r="DC419" s="25">
        <v>0.51590000000000003</v>
      </c>
      <c r="DD419" s="25">
        <v>0.4551</v>
      </c>
      <c r="DE419" s="25">
        <v>0.88759999999999994</v>
      </c>
      <c r="DF419" s="41" t="str">
        <f t="shared" si="69"/>
        <v/>
      </c>
      <c r="DG419" s="41" t="str">
        <f t="shared" si="73"/>
        <v/>
      </c>
      <c r="DH419" s="41" t="str">
        <f t="shared" si="74"/>
        <v/>
      </c>
      <c r="DI419" s="41" t="str">
        <f t="shared" si="75"/>
        <v/>
      </c>
      <c r="DJ419" s="41" t="str">
        <f t="shared" si="76"/>
        <v/>
      </c>
      <c r="DK419" s="41" t="str">
        <f t="shared" si="77"/>
        <v/>
      </c>
      <c r="DL419" s="41" t="str">
        <f t="shared" si="67"/>
        <v/>
      </c>
      <c r="DM419" s="41" t="str">
        <f t="shared" si="68"/>
        <v/>
      </c>
      <c r="DN419" s="41">
        <f t="shared" si="70"/>
        <v>1</v>
      </c>
      <c r="DO419" s="41">
        <f t="shared" si="71"/>
        <v>0</v>
      </c>
      <c r="DP419" s="41">
        <f t="shared" si="72"/>
        <v>0</v>
      </c>
      <c r="DQ419" s="11"/>
      <c r="DR419" s="14" t="s">
        <v>1002</v>
      </c>
      <c r="DS419" s="14" t="s">
        <v>1405</v>
      </c>
      <c r="DT419" s="15">
        <v>100005717</v>
      </c>
      <c r="DU419" s="15"/>
      <c r="DV419" s="15">
        <v>5570</v>
      </c>
      <c r="DW419" s="15">
        <v>483.27283999999997</v>
      </c>
    </row>
    <row r="420" spans="11:127" x14ac:dyDescent="0.2">
      <c r="K420" s="2"/>
      <c r="L420" s="13">
        <v>1968</v>
      </c>
      <c r="M420" s="46"/>
      <c r="N420" s="46"/>
      <c r="O420" s="14" t="s">
        <v>1456</v>
      </c>
      <c r="P420" s="15" t="s">
        <v>72</v>
      </c>
      <c r="Q420" s="15">
        <v>46130</v>
      </c>
      <c r="R420" s="14"/>
      <c r="S420" s="14"/>
      <c r="T420" s="17">
        <v>9547100</v>
      </c>
      <c r="U420" s="11"/>
      <c r="V420" s="19">
        <v>0.76</v>
      </c>
      <c r="W420" s="19">
        <v>1.36</v>
      </c>
      <c r="X420" s="19">
        <v>1.8</v>
      </c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1"/>
      <c r="AZ420" s="25">
        <v>0.63119999999999998</v>
      </c>
      <c r="BA420" s="25">
        <v>0.48520000000000002</v>
      </c>
      <c r="BB420" s="25">
        <v>0.77339999999999998</v>
      </c>
      <c r="BC420" s="25">
        <v>0.98719999999999997</v>
      </c>
      <c r="BD420" s="25">
        <v>0.46310000000000001</v>
      </c>
      <c r="BE420" s="25">
        <v>0.93830000000000002</v>
      </c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25"/>
      <c r="CF420" s="25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41" t="str">
        <f t="shared" si="69"/>
        <v/>
      </c>
      <c r="DG420" s="41" t="str">
        <f t="shared" si="73"/>
        <v/>
      </c>
      <c r="DH420" s="41" t="str">
        <f t="shared" si="74"/>
        <v/>
      </c>
      <c r="DI420" s="41" t="str">
        <f t="shared" si="75"/>
        <v/>
      </c>
      <c r="DJ420" s="41" t="str">
        <f t="shared" si="76"/>
        <v/>
      </c>
      <c r="DK420" s="41" t="str">
        <f t="shared" si="77"/>
        <v/>
      </c>
      <c r="DL420" s="41" t="str">
        <f t="shared" si="67"/>
        <v/>
      </c>
      <c r="DM420" s="41" t="str">
        <f t="shared" si="68"/>
        <v/>
      </c>
      <c r="DN420" s="41" t="str">
        <f t="shared" si="70"/>
        <v/>
      </c>
      <c r="DO420" s="41">
        <f t="shared" si="71"/>
        <v>0</v>
      </c>
      <c r="DP420" s="41">
        <f t="shared" si="72"/>
        <v>0</v>
      </c>
      <c r="DQ420" s="11"/>
      <c r="DR420" s="14" t="s">
        <v>1002</v>
      </c>
      <c r="DS420" s="14" t="s">
        <v>1405</v>
      </c>
      <c r="DT420" s="15">
        <v>100005805</v>
      </c>
      <c r="DU420" s="15"/>
      <c r="DV420" s="15">
        <v>5572</v>
      </c>
      <c r="DW420" s="15">
        <v>496.26808999999997</v>
      </c>
    </row>
    <row r="421" spans="11:127" x14ac:dyDescent="0.2">
      <c r="K421" s="2"/>
      <c r="L421" s="13">
        <v>1969</v>
      </c>
      <c r="M421" s="46"/>
      <c r="N421" s="46"/>
      <c r="O421" s="14" t="s">
        <v>1457</v>
      </c>
      <c r="P421" s="15" t="s">
        <v>72</v>
      </c>
      <c r="Q421" s="15">
        <v>34437</v>
      </c>
      <c r="R421" s="14"/>
      <c r="S421" s="14"/>
      <c r="T421" s="17"/>
      <c r="U421" s="11"/>
      <c r="V421" s="19">
        <v>1.28</v>
      </c>
      <c r="W421" s="19">
        <v>1.54</v>
      </c>
      <c r="X421" s="19">
        <v>1.21</v>
      </c>
      <c r="Y421" s="19"/>
      <c r="Z421" s="21"/>
      <c r="AA421" s="19"/>
      <c r="AB421" s="18">
        <v>0.25</v>
      </c>
      <c r="AC421" s="19">
        <v>0.65</v>
      </c>
      <c r="AD421" s="19">
        <v>0.33</v>
      </c>
      <c r="AE421" s="22">
        <v>2.5499999999999998</v>
      </c>
      <c r="AF421" s="19">
        <v>0.51</v>
      </c>
      <c r="AG421" s="19">
        <v>1.55</v>
      </c>
      <c r="AH421" s="19">
        <v>1.77</v>
      </c>
      <c r="AI421" s="19">
        <v>0.73</v>
      </c>
      <c r="AJ421" s="19">
        <v>1.1399999999999999</v>
      </c>
      <c r="AK421" s="19">
        <v>0.41</v>
      </c>
      <c r="AL421" s="19">
        <v>0.87</v>
      </c>
      <c r="AM421" s="19">
        <v>1.71</v>
      </c>
      <c r="AN421" s="19">
        <v>0.95</v>
      </c>
      <c r="AO421" s="19">
        <v>1.98</v>
      </c>
      <c r="AP421" s="19">
        <v>0.56000000000000005</v>
      </c>
      <c r="AQ421" s="19">
        <v>0.57999999999999996</v>
      </c>
      <c r="AR421" s="19">
        <v>0.53</v>
      </c>
      <c r="AS421" s="24">
        <v>3.49</v>
      </c>
      <c r="AT421" s="24">
        <v>1.81</v>
      </c>
      <c r="AU421" s="19">
        <v>1.57</v>
      </c>
      <c r="AV421" s="19">
        <v>1.41</v>
      </c>
      <c r="AW421" s="19">
        <v>1.28</v>
      </c>
      <c r="AX421" s="19">
        <v>1.54</v>
      </c>
      <c r="AY421" s="11"/>
      <c r="AZ421" s="25">
        <v>0.63109999999999999</v>
      </c>
      <c r="BA421" s="25">
        <v>0.48520000000000002</v>
      </c>
      <c r="BB421" s="25">
        <v>0.58599999999999997</v>
      </c>
      <c r="BC421" s="25">
        <v>0.92579999999999996</v>
      </c>
      <c r="BD421" s="25">
        <v>0.93610000000000004</v>
      </c>
      <c r="BE421" s="25">
        <v>0.9556</v>
      </c>
      <c r="BF421" s="25">
        <v>0.62290000000000001</v>
      </c>
      <c r="BG421" s="25">
        <v>0.31280000000000002</v>
      </c>
      <c r="BH421" s="25">
        <v>5.1700000000000003E-2</v>
      </c>
      <c r="BI421" s="25">
        <v>3.5999999999999999E-3</v>
      </c>
      <c r="BJ421" s="25">
        <v>0.45629999999999998</v>
      </c>
      <c r="BK421" s="25">
        <v>0.1275</v>
      </c>
      <c r="BL421" s="25">
        <v>4.4000000000000003E-3</v>
      </c>
      <c r="BM421" s="25">
        <v>0.62709999999999999</v>
      </c>
      <c r="BN421" s="25">
        <v>0.1023</v>
      </c>
      <c r="BO421" s="25">
        <v>1.6299999999999999E-2</v>
      </c>
      <c r="BP421" s="25">
        <v>0.24629999999999999</v>
      </c>
      <c r="BQ421" s="25">
        <v>0.94059999999999999</v>
      </c>
      <c r="BR421" s="25">
        <v>0.26090000000000002</v>
      </c>
      <c r="BS421" s="25">
        <v>0.83520000000000005</v>
      </c>
      <c r="BT421" s="25">
        <v>0.29330000000000001</v>
      </c>
      <c r="BU421" s="25">
        <v>0.184</v>
      </c>
      <c r="BV421" s="25">
        <v>0.88800000000000001</v>
      </c>
      <c r="BW421" s="25">
        <v>0.41439999999999999</v>
      </c>
      <c r="BX421" s="25">
        <v>0.85099999999999998</v>
      </c>
      <c r="BY421" s="25">
        <v>0.3392</v>
      </c>
      <c r="BZ421" s="25">
        <v>0.31630000000000003</v>
      </c>
      <c r="CA421" s="25">
        <v>0.2893</v>
      </c>
      <c r="CB421" s="25">
        <v>0.30980000000000002</v>
      </c>
      <c r="CC421" s="25">
        <v>5.3900000000000003E-2</v>
      </c>
      <c r="CD421" s="25">
        <v>7.7700000000000005E-2</v>
      </c>
      <c r="CE421" s="25">
        <v>0.58150000000000002</v>
      </c>
      <c r="CF421" s="25">
        <v>0.77580000000000005</v>
      </c>
      <c r="CG421" s="25">
        <v>0.70440000000000003</v>
      </c>
      <c r="CH421" s="25">
        <v>0.65700000000000003</v>
      </c>
      <c r="CI421" s="25">
        <v>1.3100000000000001E-2</v>
      </c>
      <c r="CJ421" s="25">
        <v>0.1565</v>
      </c>
      <c r="CK421" s="25">
        <v>1.78E-2</v>
      </c>
      <c r="CL421" s="25">
        <v>2.5999999999999999E-2</v>
      </c>
      <c r="CM421" s="25">
        <v>0.40010000000000001</v>
      </c>
      <c r="CN421" s="25">
        <v>0.31630000000000003</v>
      </c>
      <c r="CO421" s="25">
        <v>0.1414</v>
      </c>
      <c r="CP421" s="25">
        <v>0.17069999999999999</v>
      </c>
      <c r="CQ421" s="25">
        <v>0.46600000000000003</v>
      </c>
      <c r="CR421" s="25">
        <v>0.1825</v>
      </c>
      <c r="CS421" s="25">
        <v>0.56799999999999995</v>
      </c>
      <c r="CT421" s="25">
        <v>0.20780000000000001</v>
      </c>
      <c r="CU421" s="25">
        <v>0.1804</v>
      </c>
      <c r="CV421" s="25">
        <v>0.2447</v>
      </c>
      <c r="CW421" s="25">
        <v>0.30199999999999999</v>
      </c>
      <c r="CX421" s="25">
        <v>0.37940000000000002</v>
      </c>
      <c r="CY421" s="25">
        <v>0.18809999999999999</v>
      </c>
      <c r="CZ421" s="25">
        <v>0.5353</v>
      </c>
      <c r="DA421" s="25">
        <v>0.129</v>
      </c>
      <c r="DB421" s="25">
        <v>0.4239</v>
      </c>
      <c r="DC421" s="25">
        <v>0.57330000000000003</v>
      </c>
      <c r="DD421" s="25">
        <v>0.46800000000000003</v>
      </c>
      <c r="DE421" s="25">
        <v>0.96989999999999998</v>
      </c>
      <c r="DF421" s="41" t="str">
        <f t="shared" si="69"/>
        <v/>
      </c>
      <c r="DG421" s="41" t="str">
        <f t="shared" si="73"/>
        <v/>
      </c>
      <c r="DH421" s="41" t="str">
        <f t="shared" si="74"/>
        <v/>
      </c>
      <c r="DI421" s="41" t="str">
        <f t="shared" si="75"/>
        <v/>
      </c>
      <c r="DJ421" s="41" t="str">
        <f t="shared" si="76"/>
        <v/>
      </c>
      <c r="DK421" s="41" t="str">
        <f t="shared" si="77"/>
        <v/>
      </c>
      <c r="DL421" s="41" t="str">
        <f t="shared" si="67"/>
        <v/>
      </c>
      <c r="DM421" s="41" t="str">
        <f t="shared" si="68"/>
        <v/>
      </c>
      <c r="DN421" s="41">
        <f t="shared" si="70"/>
        <v>1</v>
      </c>
      <c r="DO421" s="41">
        <f t="shared" si="71"/>
        <v>0</v>
      </c>
      <c r="DP421" s="41">
        <f t="shared" si="72"/>
        <v>0</v>
      </c>
      <c r="DQ421" s="11"/>
      <c r="DR421" s="14" t="s">
        <v>1002</v>
      </c>
      <c r="DS421" s="14" t="s">
        <v>1405</v>
      </c>
      <c r="DT421" s="15">
        <v>100001462</v>
      </c>
      <c r="DU421" s="15"/>
      <c r="DV421" s="15">
        <v>5816</v>
      </c>
      <c r="DW421" s="15">
        <v>511.30414000000002</v>
      </c>
    </row>
    <row r="422" spans="11:127" x14ac:dyDescent="0.2">
      <c r="K422" s="2"/>
      <c r="L422" s="13">
        <v>1971</v>
      </c>
      <c r="M422" s="46"/>
      <c r="N422" s="46"/>
      <c r="O422" s="14" t="s">
        <v>1458</v>
      </c>
      <c r="P422" s="15" t="s">
        <v>72</v>
      </c>
      <c r="Q422" s="15">
        <v>45968</v>
      </c>
      <c r="R422" s="14"/>
      <c r="S422" s="14"/>
      <c r="T422" s="17"/>
      <c r="U422" s="11"/>
      <c r="V422" s="19">
        <v>1.38</v>
      </c>
      <c r="W422" s="19">
        <v>1.86</v>
      </c>
      <c r="X422" s="19">
        <v>1.35</v>
      </c>
      <c r="Y422" s="19"/>
      <c r="Z422" s="20"/>
      <c r="AA422" s="19"/>
      <c r="AB422" s="19">
        <v>0.45</v>
      </c>
      <c r="AC422" s="19">
        <v>0.92</v>
      </c>
      <c r="AD422" s="19">
        <v>1.39</v>
      </c>
      <c r="AE422" s="24">
        <v>2.04</v>
      </c>
      <c r="AF422" s="19">
        <v>1.52</v>
      </c>
      <c r="AG422" s="19">
        <v>2.59</v>
      </c>
      <c r="AH422" s="19">
        <v>3.29</v>
      </c>
      <c r="AI422" s="22">
        <v>4.96</v>
      </c>
      <c r="AJ422" s="19">
        <v>1.27</v>
      </c>
      <c r="AK422" s="19">
        <v>1.51</v>
      </c>
      <c r="AL422" s="19">
        <v>0.98</v>
      </c>
      <c r="AM422" s="19">
        <v>2.91</v>
      </c>
      <c r="AN422" s="24">
        <v>5.95</v>
      </c>
      <c r="AO422" s="19">
        <v>2.96</v>
      </c>
      <c r="AP422" s="19">
        <v>2.0499999999999998</v>
      </c>
      <c r="AQ422" s="19">
        <v>0.39</v>
      </c>
      <c r="AR422" s="19">
        <v>0.43</v>
      </c>
      <c r="AS422" s="19">
        <v>2.23</v>
      </c>
      <c r="AT422" s="19">
        <v>0.95</v>
      </c>
      <c r="AU422" s="19">
        <v>1.39</v>
      </c>
      <c r="AV422" s="19">
        <v>1.38</v>
      </c>
      <c r="AW422" s="19">
        <v>1.38</v>
      </c>
      <c r="AX422" s="19">
        <v>1.86</v>
      </c>
      <c r="AY422" s="11"/>
      <c r="AZ422" s="25">
        <v>0.66700000000000004</v>
      </c>
      <c r="BA422" s="25">
        <v>0.49249999999999999</v>
      </c>
      <c r="BB422" s="25">
        <v>0.69599999999999995</v>
      </c>
      <c r="BC422" s="25">
        <v>0.97260000000000002</v>
      </c>
      <c r="BD422" s="25">
        <v>0.99709999999999999</v>
      </c>
      <c r="BE422" s="25">
        <v>0.96150000000000002</v>
      </c>
      <c r="BF422" s="25">
        <v>0.98850000000000005</v>
      </c>
      <c r="BG422" s="25">
        <v>0.42520000000000002</v>
      </c>
      <c r="BH422" s="25">
        <v>6.6E-3</v>
      </c>
      <c r="BI422" s="25">
        <v>5.0000000000000001E-4</v>
      </c>
      <c r="BJ422" s="25">
        <v>0.73309999999999997</v>
      </c>
      <c r="BK422" s="25">
        <v>0.1716</v>
      </c>
      <c r="BL422" s="25">
        <v>0.1157</v>
      </c>
      <c r="BM422" s="25">
        <v>0.82840000000000003</v>
      </c>
      <c r="BN422" s="25">
        <v>0.57110000000000005</v>
      </c>
      <c r="BO422" s="25">
        <v>7.4700000000000003E-2</v>
      </c>
      <c r="BP422" s="25">
        <v>0.72609999999999997</v>
      </c>
      <c r="BQ422" s="25">
        <v>0.36370000000000002</v>
      </c>
      <c r="BR422" s="25">
        <v>0.1148</v>
      </c>
      <c r="BS422" s="25">
        <v>2.0799999999999999E-2</v>
      </c>
      <c r="BT422" s="25">
        <v>0.496</v>
      </c>
      <c r="BU422" s="25">
        <v>0.44169999999999998</v>
      </c>
      <c r="BV422" s="25">
        <v>0.94810000000000005</v>
      </c>
      <c r="BW422" s="25">
        <v>0.27410000000000001</v>
      </c>
      <c r="BX422" s="25">
        <v>5.0999999999999997E-2</v>
      </c>
      <c r="BY422" s="25">
        <v>0.30330000000000001</v>
      </c>
      <c r="BZ422" s="25">
        <v>0.37819999999999998</v>
      </c>
      <c r="CA422" s="25">
        <v>0.18160000000000001</v>
      </c>
      <c r="CB422" s="25">
        <v>0.33489999999999998</v>
      </c>
      <c r="CC422" s="25">
        <v>0.2505</v>
      </c>
      <c r="CD422" s="25">
        <v>0.49309999999999998</v>
      </c>
      <c r="CE422" s="25">
        <v>0.97519999999999996</v>
      </c>
      <c r="CF422" s="25">
        <v>0.93169999999999997</v>
      </c>
      <c r="CG422" s="25">
        <v>0.65159999999999996</v>
      </c>
      <c r="CH422" s="25">
        <v>0.65449999999999997</v>
      </c>
      <c r="CI422" s="25">
        <v>0.1133</v>
      </c>
      <c r="CJ422" s="25">
        <v>0.19639999999999999</v>
      </c>
      <c r="CK422" s="25">
        <v>7.7200000000000005E-2</v>
      </c>
      <c r="CL422" s="25">
        <v>7.9299999999999995E-2</v>
      </c>
      <c r="CM422" s="25">
        <v>0.66090000000000004</v>
      </c>
      <c r="CN422" s="25">
        <v>0.16200000000000001</v>
      </c>
      <c r="CO422" s="25">
        <v>7.7100000000000002E-2</v>
      </c>
      <c r="CP422" s="25">
        <v>8.3000000000000001E-3</v>
      </c>
      <c r="CQ422" s="25">
        <v>0.57779999999999998</v>
      </c>
      <c r="CR422" s="25">
        <v>0.2959</v>
      </c>
      <c r="CS422" s="25">
        <v>0.58740000000000003</v>
      </c>
      <c r="CT422" s="25">
        <v>0.1512</v>
      </c>
      <c r="CU422" s="25">
        <v>2.0299999999999999E-2</v>
      </c>
      <c r="CV422" s="25">
        <v>0.2261</v>
      </c>
      <c r="CW422" s="25">
        <v>0.33450000000000002</v>
      </c>
      <c r="CX422" s="25">
        <v>0.32229999999999998</v>
      </c>
      <c r="CY422" s="25">
        <v>0.19939999999999999</v>
      </c>
      <c r="CZ422" s="25">
        <v>0.88519999999999999</v>
      </c>
      <c r="DA422" s="25">
        <v>0.3034</v>
      </c>
      <c r="DB422" s="25">
        <v>0.54579999999999995</v>
      </c>
      <c r="DC422" s="25">
        <v>0.60450000000000004</v>
      </c>
      <c r="DD422" s="25">
        <v>0.46110000000000001</v>
      </c>
      <c r="DE422" s="25">
        <v>0.96989999999999998</v>
      </c>
      <c r="DF422" s="41" t="str">
        <f t="shared" si="69"/>
        <v/>
      </c>
      <c r="DG422" s="41" t="str">
        <f t="shared" si="73"/>
        <v/>
      </c>
      <c r="DH422" s="41" t="str">
        <f t="shared" si="74"/>
        <v/>
      </c>
      <c r="DI422" s="41" t="str">
        <f t="shared" si="75"/>
        <v/>
      </c>
      <c r="DJ422" s="41" t="str">
        <f t="shared" si="76"/>
        <v/>
      </c>
      <c r="DK422" s="41" t="str">
        <f t="shared" si="77"/>
        <v/>
      </c>
      <c r="DL422" s="41" t="str">
        <f t="shared" si="67"/>
        <v/>
      </c>
      <c r="DM422" s="41" t="str">
        <f t="shared" si="68"/>
        <v/>
      </c>
      <c r="DN422" s="41">
        <f t="shared" si="70"/>
        <v>1</v>
      </c>
      <c r="DO422" s="41">
        <f t="shared" si="71"/>
        <v>0</v>
      </c>
      <c r="DP422" s="41">
        <f t="shared" si="72"/>
        <v>0</v>
      </c>
      <c r="DQ422" s="11"/>
      <c r="DR422" s="14" t="s">
        <v>1002</v>
      </c>
      <c r="DS422" s="14" t="s">
        <v>1405</v>
      </c>
      <c r="DT422" s="15">
        <v>100005716</v>
      </c>
      <c r="DU422" s="15"/>
      <c r="DV422" s="15">
        <v>5610</v>
      </c>
      <c r="DW422" s="15">
        <v>509.28849000000002</v>
      </c>
    </row>
    <row r="423" spans="11:127" x14ac:dyDescent="0.2">
      <c r="K423" s="2"/>
      <c r="L423" s="13">
        <v>1972</v>
      </c>
      <c r="M423" s="46"/>
      <c r="N423" s="46"/>
      <c r="O423" s="14" t="s">
        <v>1459</v>
      </c>
      <c r="P423" s="15" t="s">
        <v>72</v>
      </c>
      <c r="Q423" s="15">
        <v>54885</v>
      </c>
      <c r="R423" s="14"/>
      <c r="S423" s="14"/>
      <c r="T423" s="17"/>
      <c r="U423" s="11"/>
      <c r="V423" s="19">
        <v>1.05</v>
      </c>
      <c r="W423" s="19">
        <v>1.57</v>
      </c>
      <c r="X423" s="19">
        <v>1.49</v>
      </c>
      <c r="Y423" s="19"/>
      <c r="Z423" s="20"/>
      <c r="AA423" s="19"/>
      <c r="AB423" s="19">
        <v>0.57999999999999996</v>
      </c>
      <c r="AC423" s="19">
        <v>0.72</v>
      </c>
      <c r="AD423" s="19">
        <v>1.06</v>
      </c>
      <c r="AE423" s="19">
        <v>1.24</v>
      </c>
      <c r="AF423" s="19">
        <v>1.47</v>
      </c>
      <c r="AG423" s="19">
        <v>2.1</v>
      </c>
      <c r="AH423" s="19">
        <v>2.83</v>
      </c>
      <c r="AI423" s="22">
        <v>3.12</v>
      </c>
      <c r="AJ423" s="19">
        <v>1.35</v>
      </c>
      <c r="AK423" s="19">
        <v>1.1000000000000001</v>
      </c>
      <c r="AL423" s="19">
        <v>1.46</v>
      </c>
      <c r="AM423" s="22">
        <v>5.38</v>
      </c>
      <c r="AN423" s="22">
        <v>6.07</v>
      </c>
      <c r="AO423" s="19">
        <v>3.68</v>
      </c>
      <c r="AP423" s="19">
        <v>1.1299999999999999</v>
      </c>
      <c r="AQ423" s="19">
        <v>0.36</v>
      </c>
      <c r="AR423" s="19">
        <v>0.27</v>
      </c>
      <c r="AS423" s="19">
        <v>1.29</v>
      </c>
      <c r="AT423" s="19">
        <v>0.69</v>
      </c>
      <c r="AU423" s="19">
        <v>1.4</v>
      </c>
      <c r="AV423" s="19">
        <v>2.0499999999999998</v>
      </c>
      <c r="AW423" s="19">
        <v>1.05</v>
      </c>
      <c r="AX423" s="19">
        <v>1.57</v>
      </c>
      <c r="AY423" s="11"/>
      <c r="AZ423" s="25">
        <v>0.66800000000000004</v>
      </c>
      <c r="BA423" s="25">
        <v>0.49249999999999999</v>
      </c>
      <c r="BB423" s="25">
        <v>0.42209999999999998</v>
      </c>
      <c r="BC423" s="25">
        <v>0.79090000000000005</v>
      </c>
      <c r="BD423" s="25">
        <v>0.5968</v>
      </c>
      <c r="BE423" s="25">
        <v>0.93830000000000002</v>
      </c>
      <c r="BF423" s="25">
        <v>0.94789999999999996</v>
      </c>
      <c r="BG423" s="25">
        <v>0.41610000000000003</v>
      </c>
      <c r="BH423" s="25">
        <v>2.3E-3</v>
      </c>
      <c r="BI423" s="25">
        <v>2.0000000000000001E-4</v>
      </c>
      <c r="BJ423" s="25">
        <v>0.73519999999999996</v>
      </c>
      <c r="BK423" s="25">
        <v>0.1716</v>
      </c>
      <c r="BL423" s="25">
        <v>0.27639999999999998</v>
      </c>
      <c r="BM423" s="25">
        <v>0.60770000000000002</v>
      </c>
      <c r="BN423" s="25">
        <v>0.40239999999999998</v>
      </c>
      <c r="BO423" s="25">
        <v>0.11169999999999999</v>
      </c>
      <c r="BP423" s="25">
        <v>0.74460000000000004</v>
      </c>
      <c r="BQ423" s="25">
        <v>0.38090000000000002</v>
      </c>
      <c r="BR423" s="25">
        <v>0.13619999999999999</v>
      </c>
      <c r="BS423" s="25">
        <v>4.0099999999999997E-2</v>
      </c>
      <c r="BT423" s="25">
        <v>0.53280000000000005</v>
      </c>
      <c r="BU423" s="25">
        <v>0.55889999999999995</v>
      </c>
      <c r="BV423" s="25">
        <v>0.51119999999999999</v>
      </c>
      <c r="BW423" s="25">
        <v>4.41E-2</v>
      </c>
      <c r="BX423" s="25">
        <v>4.5999999999999999E-3</v>
      </c>
      <c r="BY423" s="25">
        <v>0.1681</v>
      </c>
      <c r="BZ423" s="25">
        <v>0.37690000000000001</v>
      </c>
      <c r="CA423" s="25">
        <v>0.36730000000000002</v>
      </c>
      <c r="CB423" s="25">
        <v>0.187</v>
      </c>
      <c r="CC423" s="25">
        <v>0.28760000000000002</v>
      </c>
      <c r="CD423" s="25">
        <v>0.67259999999999998</v>
      </c>
      <c r="CE423" s="25">
        <v>0.93200000000000005</v>
      </c>
      <c r="CF423" s="25">
        <v>0.83799999999999997</v>
      </c>
      <c r="CG423" s="25">
        <v>0.73050000000000004</v>
      </c>
      <c r="CH423" s="25">
        <v>0.44540000000000002</v>
      </c>
      <c r="CI423" s="25">
        <v>0.19769999999999999</v>
      </c>
      <c r="CJ423" s="25">
        <v>0.1532</v>
      </c>
      <c r="CK423" s="25">
        <v>5.79E-2</v>
      </c>
      <c r="CL423" s="25">
        <v>0.1038</v>
      </c>
      <c r="CM423" s="25">
        <v>0.66620000000000001</v>
      </c>
      <c r="CN423" s="25">
        <v>0.1671</v>
      </c>
      <c r="CO423" s="25">
        <v>8.6800000000000002E-2</v>
      </c>
      <c r="CP423" s="25">
        <v>1.41E-2</v>
      </c>
      <c r="CQ423" s="25">
        <v>0.59730000000000005</v>
      </c>
      <c r="CR423" s="25">
        <v>0.3387</v>
      </c>
      <c r="CS423" s="25">
        <v>0.44790000000000002</v>
      </c>
      <c r="CT423" s="25">
        <v>3.9600000000000003E-2</v>
      </c>
      <c r="CU423" s="25">
        <v>2.5999999999999999E-3</v>
      </c>
      <c r="CV423" s="25">
        <v>0.1535</v>
      </c>
      <c r="CW423" s="25">
        <v>0.33450000000000002</v>
      </c>
      <c r="CX423" s="25">
        <v>0.41739999999999999</v>
      </c>
      <c r="CY423" s="25">
        <v>0.1389</v>
      </c>
      <c r="CZ423" s="25">
        <v>0.91180000000000005</v>
      </c>
      <c r="DA423" s="25">
        <v>0.3528</v>
      </c>
      <c r="DB423" s="25">
        <v>0.53249999999999997</v>
      </c>
      <c r="DC423" s="25">
        <v>0.59560000000000002</v>
      </c>
      <c r="DD423" s="25">
        <v>0.47320000000000001</v>
      </c>
      <c r="DE423" s="25">
        <v>0.86119999999999997</v>
      </c>
      <c r="DF423" s="41" t="str">
        <f t="shared" si="69"/>
        <v/>
      </c>
      <c r="DG423" s="41" t="str">
        <f t="shared" si="73"/>
        <v/>
      </c>
      <c r="DH423" s="41" t="str">
        <f t="shared" si="74"/>
        <v/>
      </c>
      <c r="DI423" s="41" t="str">
        <f t="shared" si="75"/>
        <v/>
      </c>
      <c r="DJ423" s="41" t="str">
        <f t="shared" si="76"/>
        <v/>
      </c>
      <c r="DK423" s="41" t="str">
        <f t="shared" si="77"/>
        <v/>
      </c>
      <c r="DL423" s="41" t="str">
        <f t="shared" si="67"/>
        <v/>
      </c>
      <c r="DM423" s="41" t="str">
        <f t="shared" si="68"/>
        <v/>
      </c>
      <c r="DN423" s="41">
        <f t="shared" si="70"/>
        <v>1</v>
      </c>
      <c r="DO423" s="41">
        <f t="shared" si="71"/>
        <v>0</v>
      </c>
      <c r="DP423" s="41">
        <f t="shared" si="72"/>
        <v>0</v>
      </c>
      <c r="DQ423" s="11"/>
      <c r="DR423" s="14" t="s">
        <v>1002</v>
      </c>
      <c r="DS423" s="14" t="s">
        <v>1405</v>
      </c>
      <c r="DT423" s="15">
        <v>100009227</v>
      </c>
      <c r="DU423" s="15"/>
      <c r="DV423" s="15">
        <v>5516</v>
      </c>
      <c r="DW423" s="15">
        <v>507.27283999999997</v>
      </c>
    </row>
    <row r="424" spans="11:127" x14ac:dyDescent="0.2">
      <c r="K424" s="2"/>
      <c r="L424" s="13">
        <v>1980</v>
      </c>
      <c r="M424" s="46"/>
      <c r="N424" s="47"/>
      <c r="O424" s="14" t="s">
        <v>1460</v>
      </c>
      <c r="P424" s="15" t="s">
        <v>1226</v>
      </c>
      <c r="Q424" s="15">
        <v>52690</v>
      </c>
      <c r="R424" s="14"/>
      <c r="S424" s="16" t="s">
        <v>1461</v>
      </c>
      <c r="T424" s="17"/>
      <c r="U424" s="11"/>
      <c r="V424" s="22">
        <v>3.55</v>
      </c>
      <c r="W424" s="22">
        <v>2.5299999999999998</v>
      </c>
      <c r="X424" s="19">
        <v>0.71</v>
      </c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1"/>
      <c r="AZ424" s="25">
        <v>4.9200000000000001E-2</v>
      </c>
      <c r="BA424" s="25">
        <v>0.15340000000000001</v>
      </c>
      <c r="BB424" s="25">
        <v>2.23E-2</v>
      </c>
      <c r="BC424" s="25">
        <v>0.1971</v>
      </c>
      <c r="BD424" s="25">
        <v>0.6986</v>
      </c>
      <c r="BE424" s="25">
        <v>0.93830000000000002</v>
      </c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5"/>
      <c r="CS424" s="25"/>
      <c r="CT424" s="25"/>
      <c r="CU424" s="25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41" t="str">
        <f t="shared" si="69"/>
        <v/>
      </c>
      <c r="DG424" s="41" t="str">
        <f t="shared" si="73"/>
        <v/>
      </c>
      <c r="DH424" s="41" t="str">
        <f t="shared" si="74"/>
        <v/>
      </c>
      <c r="DI424" s="41" t="str">
        <f t="shared" si="75"/>
        <v/>
      </c>
      <c r="DJ424" s="41" t="str">
        <f t="shared" si="76"/>
        <v/>
      </c>
      <c r="DK424" s="41" t="str">
        <f t="shared" si="77"/>
        <v/>
      </c>
      <c r="DL424" s="41" t="str">
        <f t="shared" si="67"/>
        <v/>
      </c>
      <c r="DM424" s="41" t="str">
        <f t="shared" si="68"/>
        <v/>
      </c>
      <c r="DN424" s="41" t="str">
        <f t="shared" si="70"/>
        <v/>
      </c>
      <c r="DO424" s="41">
        <f t="shared" si="71"/>
        <v>0</v>
      </c>
      <c r="DP424" s="41">
        <f t="shared" si="72"/>
        <v>0</v>
      </c>
      <c r="DQ424" s="11"/>
      <c r="DR424" s="14" t="s">
        <v>1002</v>
      </c>
      <c r="DS424" s="14" t="s">
        <v>1405</v>
      </c>
      <c r="DT424" s="15">
        <v>100009082</v>
      </c>
      <c r="DU424" s="15"/>
      <c r="DV424" s="15">
        <v>1516</v>
      </c>
      <c r="DW424" s="15">
        <v>435.25062000000003</v>
      </c>
    </row>
    <row r="425" spans="11:127" x14ac:dyDescent="0.2">
      <c r="K425" s="2"/>
      <c r="L425" s="13">
        <v>2054</v>
      </c>
      <c r="M425" s="46"/>
      <c r="N425" s="45" t="s">
        <v>1462</v>
      </c>
      <c r="O425" s="14" t="s">
        <v>1463</v>
      </c>
      <c r="P425" s="15" t="s">
        <v>1226</v>
      </c>
      <c r="Q425" s="15">
        <v>52477</v>
      </c>
      <c r="R425" s="14"/>
      <c r="S425" s="16" t="s">
        <v>1464</v>
      </c>
      <c r="T425" s="17"/>
      <c r="U425" s="11"/>
      <c r="V425" s="19">
        <v>0.55000000000000004</v>
      </c>
      <c r="W425" s="19">
        <v>0.69</v>
      </c>
      <c r="X425" s="19">
        <v>1.26</v>
      </c>
      <c r="Y425" s="19"/>
      <c r="Z425" s="19"/>
      <c r="AA425" s="19"/>
      <c r="AB425" s="19">
        <v>1.2</v>
      </c>
      <c r="AC425" s="24">
        <v>1.97</v>
      </c>
      <c r="AD425" s="24">
        <v>2.5299999999999998</v>
      </c>
      <c r="AE425" s="19">
        <v>1.65</v>
      </c>
      <c r="AF425" s="19">
        <v>1.28</v>
      </c>
      <c r="AG425" s="19">
        <v>0.87</v>
      </c>
      <c r="AH425" s="19">
        <v>0.63</v>
      </c>
      <c r="AI425" s="19">
        <v>1.04</v>
      </c>
      <c r="AJ425" s="19">
        <v>0.72</v>
      </c>
      <c r="AK425" s="19">
        <v>1.65</v>
      </c>
      <c r="AL425" s="19">
        <v>1.3</v>
      </c>
      <c r="AM425" s="19">
        <v>1.43</v>
      </c>
      <c r="AN425" s="19">
        <v>1.39</v>
      </c>
      <c r="AO425" s="19">
        <v>1.1000000000000001</v>
      </c>
      <c r="AP425" s="19">
        <v>0.97</v>
      </c>
      <c r="AQ425" s="19">
        <v>1.34</v>
      </c>
      <c r="AR425" s="19">
        <v>1.26</v>
      </c>
      <c r="AS425" s="19">
        <v>0.98</v>
      </c>
      <c r="AT425" s="19">
        <v>1.36</v>
      </c>
      <c r="AU425" s="23">
        <v>0.43</v>
      </c>
      <c r="AV425" s="19">
        <v>0.91</v>
      </c>
      <c r="AW425" s="19">
        <v>0.55000000000000004</v>
      </c>
      <c r="AX425" s="19">
        <v>0.69</v>
      </c>
      <c r="AY425" s="11"/>
      <c r="AZ425" s="25">
        <v>0.4299</v>
      </c>
      <c r="BA425" s="25">
        <v>0.42199999999999999</v>
      </c>
      <c r="BB425" s="25">
        <v>0.94720000000000004</v>
      </c>
      <c r="BC425" s="25">
        <v>0.995</v>
      </c>
      <c r="BD425" s="25">
        <v>0.33050000000000002</v>
      </c>
      <c r="BE425" s="25">
        <v>0.93830000000000002</v>
      </c>
      <c r="BF425" s="25">
        <v>0.22550000000000001</v>
      </c>
      <c r="BG425" s="25">
        <v>0.1585</v>
      </c>
      <c r="BH425" s="25">
        <v>0.80920000000000003</v>
      </c>
      <c r="BI425" s="25">
        <v>0.05</v>
      </c>
      <c r="BJ425" s="25">
        <v>0.42420000000000002</v>
      </c>
      <c r="BK425" s="25">
        <v>0.1225</v>
      </c>
      <c r="BL425" s="25">
        <v>0.4224</v>
      </c>
      <c r="BM425" s="25">
        <v>5.6399999999999999E-2</v>
      </c>
      <c r="BN425" s="25">
        <v>8.7999999999999995E-2</v>
      </c>
      <c r="BO425" s="25">
        <v>0.25979999999999998</v>
      </c>
      <c r="BP425" s="25">
        <v>0.83340000000000003</v>
      </c>
      <c r="BQ425" s="25">
        <v>0.81589999999999996</v>
      </c>
      <c r="BR425" s="25">
        <v>0.27839999999999998</v>
      </c>
      <c r="BS425" s="25">
        <v>0.39219999999999999</v>
      </c>
      <c r="BT425" s="25">
        <v>0.39319999999999999</v>
      </c>
      <c r="BU425" s="25">
        <v>0.81740000000000002</v>
      </c>
      <c r="BV425" s="25">
        <v>0.44550000000000001</v>
      </c>
      <c r="BW425" s="25">
        <v>0.57620000000000005</v>
      </c>
      <c r="BX425" s="25">
        <v>0.59179999999999999</v>
      </c>
      <c r="BY425" s="25">
        <v>0.83760000000000001</v>
      </c>
      <c r="BZ425" s="25">
        <v>0.98180000000000001</v>
      </c>
      <c r="CA425" s="25">
        <v>0.22120000000000001</v>
      </c>
      <c r="CB425" s="25">
        <v>0.2777</v>
      </c>
      <c r="CC425" s="25">
        <v>0.84630000000000005</v>
      </c>
      <c r="CD425" s="25">
        <v>0.2954</v>
      </c>
      <c r="CE425" s="25">
        <v>7.6399999999999996E-2</v>
      </c>
      <c r="CF425" s="25">
        <v>0.77429999999999999</v>
      </c>
      <c r="CG425" s="25">
        <v>0.17899999999999999</v>
      </c>
      <c r="CH425" s="25">
        <v>0.92090000000000005</v>
      </c>
      <c r="CI425" s="25">
        <v>0.26100000000000001</v>
      </c>
      <c r="CJ425" s="25">
        <v>2.2499999999999999E-2</v>
      </c>
      <c r="CK425" s="25">
        <v>1.5900000000000001E-2</v>
      </c>
      <c r="CL425" s="25">
        <v>0.18740000000000001</v>
      </c>
      <c r="CM425" s="25">
        <v>0.6764</v>
      </c>
      <c r="CN425" s="25">
        <v>0.28539999999999999</v>
      </c>
      <c r="CO425" s="25">
        <v>0.1482</v>
      </c>
      <c r="CP425" s="25">
        <v>9.1499999999999998E-2</v>
      </c>
      <c r="CQ425" s="25">
        <v>0.52470000000000006</v>
      </c>
      <c r="CR425" s="25">
        <v>0.41599999999999998</v>
      </c>
      <c r="CS425" s="25">
        <v>0.4088</v>
      </c>
      <c r="CT425" s="25">
        <v>0.26179999999999998</v>
      </c>
      <c r="CU425" s="25">
        <v>0.14130000000000001</v>
      </c>
      <c r="CV425" s="25">
        <v>0.42959999999999998</v>
      </c>
      <c r="CW425" s="25">
        <v>0.54339999999999999</v>
      </c>
      <c r="CX425" s="25">
        <v>0.33200000000000002</v>
      </c>
      <c r="CY425" s="25">
        <v>0.1764</v>
      </c>
      <c r="CZ425" s="25">
        <v>0.99850000000000005</v>
      </c>
      <c r="DA425" s="25">
        <v>0.24329999999999999</v>
      </c>
      <c r="DB425" s="25">
        <v>0.14099999999999999</v>
      </c>
      <c r="DC425" s="25">
        <v>0.57330000000000003</v>
      </c>
      <c r="DD425" s="25">
        <v>0.29620000000000002</v>
      </c>
      <c r="DE425" s="25">
        <v>0.99119999999999997</v>
      </c>
      <c r="DF425" s="41" t="str">
        <f t="shared" si="69"/>
        <v/>
      </c>
      <c r="DG425" s="41" t="str">
        <f t="shared" si="73"/>
        <v/>
      </c>
      <c r="DH425" s="41" t="str">
        <f t="shared" si="74"/>
        <v/>
      </c>
      <c r="DI425" s="41" t="str">
        <f t="shared" si="75"/>
        <v/>
      </c>
      <c r="DJ425" s="41" t="str">
        <f t="shared" si="76"/>
        <v/>
      </c>
      <c r="DK425" s="41" t="str">
        <f t="shared" si="77"/>
        <v/>
      </c>
      <c r="DL425" s="41" t="str">
        <f t="shared" si="67"/>
        <v/>
      </c>
      <c r="DM425" s="41" t="str">
        <f t="shared" si="68"/>
        <v/>
      </c>
      <c r="DN425" s="41">
        <f t="shared" si="70"/>
        <v>1</v>
      </c>
      <c r="DO425" s="41">
        <f t="shared" si="71"/>
        <v>0</v>
      </c>
      <c r="DP425" s="41">
        <f t="shared" si="72"/>
        <v>0</v>
      </c>
      <c r="DQ425" s="11"/>
      <c r="DR425" s="14" t="s">
        <v>1002</v>
      </c>
      <c r="DS425" s="14" t="s">
        <v>1462</v>
      </c>
      <c r="DT425" s="15">
        <v>100009005</v>
      </c>
      <c r="DU425" s="15"/>
      <c r="DV425" s="15">
        <v>2600</v>
      </c>
      <c r="DW425" s="15">
        <v>702.54322000000002</v>
      </c>
    </row>
    <row r="426" spans="11:127" x14ac:dyDescent="0.2">
      <c r="K426" s="2"/>
      <c r="L426" s="13">
        <v>2055</v>
      </c>
      <c r="M426" s="46"/>
      <c r="N426" s="46"/>
      <c r="O426" s="14" t="s">
        <v>1465</v>
      </c>
      <c r="P426" s="15" t="s">
        <v>1226</v>
      </c>
      <c r="Q426" s="15">
        <v>52677</v>
      </c>
      <c r="R426" s="14"/>
      <c r="S426" s="16" t="s">
        <v>1466</v>
      </c>
      <c r="T426" s="17"/>
      <c r="U426" s="11"/>
      <c r="V426" s="19">
        <v>0.62</v>
      </c>
      <c r="W426" s="19">
        <v>0.9</v>
      </c>
      <c r="X426" s="19">
        <v>1.44</v>
      </c>
      <c r="Y426" s="20"/>
      <c r="Z426" s="19"/>
      <c r="AA426" s="19"/>
      <c r="AB426" s="19">
        <v>1.01</v>
      </c>
      <c r="AC426" s="19">
        <v>1.34</v>
      </c>
      <c r="AD426" s="19">
        <v>1.1200000000000001</v>
      </c>
      <c r="AE426" s="19">
        <v>1.32</v>
      </c>
      <c r="AF426" s="19">
        <v>0.84</v>
      </c>
      <c r="AG426" s="19">
        <v>1.79</v>
      </c>
      <c r="AH426" s="19">
        <v>0.83</v>
      </c>
      <c r="AI426" s="19">
        <v>1.77</v>
      </c>
      <c r="AJ426" s="19">
        <v>0.46</v>
      </c>
      <c r="AK426" s="19">
        <v>2.14</v>
      </c>
      <c r="AL426" s="22">
        <v>6.89</v>
      </c>
      <c r="AM426" s="22">
        <v>5.82</v>
      </c>
      <c r="AN426" s="22">
        <v>5.84</v>
      </c>
      <c r="AO426" s="19">
        <v>0.84</v>
      </c>
      <c r="AP426" s="19">
        <v>1</v>
      </c>
      <c r="AQ426" s="19">
        <v>0.39</v>
      </c>
      <c r="AR426" s="18">
        <v>0.17</v>
      </c>
      <c r="AS426" s="19">
        <v>0.69</v>
      </c>
      <c r="AT426" s="19">
        <v>1.17</v>
      </c>
      <c r="AU426" s="18">
        <v>0.24</v>
      </c>
      <c r="AV426" s="19">
        <v>0.75</v>
      </c>
      <c r="AW426" s="19">
        <v>0.62</v>
      </c>
      <c r="AX426" s="19">
        <v>0.9</v>
      </c>
      <c r="AY426" s="11"/>
      <c r="AZ426" s="25">
        <v>0.35759999999999997</v>
      </c>
      <c r="BA426" s="25">
        <v>0.40160000000000001</v>
      </c>
      <c r="BB426" s="25">
        <v>0.96530000000000005</v>
      </c>
      <c r="BC426" s="25">
        <v>0.995</v>
      </c>
      <c r="BD426" s="25">
        <v>0.32969999999999999</v>
      </c>
      <c r="BE426" s="25">
        <v>0.93830000000000002</v>
      </c>
      <c r="BF426" s="25">
        <v>4.4400000000000002E-2</v>
      </c>
      <c r="BG426" s="25">
        <v>6.13E-2</v>
      </c>
      <c r="BH426" s="25">
        <v>0.1077</v>
      </c>
      <c r="BI426" s="25">
        <v>7.1999999999999998E-3</v>
      </c>
      <c r="BJ426" s="25">
        <v>0.2019</v>
      </c>
      <c r="BK426" s="25">
        <v>7.6999999999999999E-2</v>
      </c>
      <c r="BL426" s="25">
        <v>0.90449999999999997</v>
      </c>
      <c r="BM426" s="25">
        <v>0.55779999999999996</v>
      </c>
      <c r="BN426" s="25">
        <v>0.86809999999999998</v>
      </c>
      <c r="BO426" s="25">
        <v>0.64090000000000003</v>
      </c>
      <c r="BP426" s="25">
        <v>0.67410000000000003</v>
      </c>
      <c r="BQ426" s="25">
        <v>0.60319999999999996</v>
      </c>
      <c r="BR426" s="25">
        <v>0.6139</v>
      </c>
      <c r="BS426" s="25">
        <v>0.70830000000000004</v>
      </c>
      <c r="BT426" s="25">
        <v>0.30719999999999997</v>
      </c>
      <c r="BU426" s="25">
        <v>0.38069999999999998</v>
      </c>
      <c r="BV426" s="25">
        <v>8.9999999999999998E-4</v>
      </c>
      <c r="BW426" s="25">
        <v>2.5899999999999999E-2</v>
      </c>
      <c r="BX426" s="25">
        <v>8.2000000000000007E-3</v>
      </c>
      <c r="BY426" s="25">
        <v>0.23350000000000001</v>
      </c>
      <c r="BZ426" s="25">
        <v>0.65349999999999997</v>
      </c>
      <c r="CA426" s="25">
        <v>0.25159999999999999</v>
      </c>
      <c r="CB426" s="25">
        <v>1.14E-2</v>
      </c>
      <c r="CC426" s="25">
        <v>0.45279999999999998</v>
      </c>
      <c r="CD426" s="25">
        <v>0.45190000000000002</v>
      </c>
      <c r="CE426" s="25">
        <v>2.7799999999999998E-2</v>
      </c>
      <c r="CF426" s="25">
        <v>0.36380000000000001</v>
      </c>
      <c r="CG426" s="25">
        <v>0.34660000000000002</v>
      </c>
      <c r="CH426" s="25">
        <v>0.96719999999999995</v>
      </c>
      <c r="CI426" s="25">
        <v>0.4259</v>
      </c>
      <c r="CJ426" s="25">
        <v>0.1431</v>
      </c>
      <c r="CK426" s="25">
        <v>0.1095</v>
      </c>
      <c r="CL426" s="25">
        <v>0.3483</v>
      </c>
      <c r="CM426" s="25">
        <v>0.64370000000000005</v>
      </c>
      <c r="CN426" s="25">
        <v>0.23580000000000001</v>
      </c>
      <c r="CO426" s="25">
        <v>0.25019999999999998</v>
      </c>
      <c r="CP426" s="25">
        <v>0.14949999999999999</v>
      </c>
      <c r="CQ426" s="25">
        <v>0.47199999999999998</v>
      </c>
      <c r="CR426" s="25">
        <v>0.27039999999999997</v>
      </c>
      <c r="CS426" s="25">
        <v>1.15E-2</v>
      </c>
      <c r="CT426" s="25">
        <v>2.63E-2</v>
      </c>
      <c r="CU426" s="25">
        <v>4.3E-3</v>
      </c>
      <c r="CV426" s="25">
        <v>0.19070000000000001</v>
      </c>
      <c r="CW426" s="25">
        <v>0.4481</v>
      </c>
      <c r="CX426" s="25">
        <v>0.3493</v>
      </c>
      <c r="CY426" s="25">
        <v>2.4299999999999999E-2</v>
      </c>
      <c r="CZ426" s="25">
        <v>0.99850000000000005</v>
      </c>
      <c r="DA426" s="25">
        <v>0.29310000000000003</v>
      </c>
      <c r="DB426" s="25">
        <v>9.06E-2</v>
      </c>
      <c r="DC426" s="25">
        <v>0.42949999999999999</v>
      </c>
      <c r="DD426" s="25">
        <v>0.38329999999999997</v>
      </c>
      <c r="DE426" s="25">
        <v>0.99119999999999997</v>
      </c>
      <c r="DF426" s="41" t="str">
        <f t="shared" si="69"/>
        <v/>
      </c>
      <c r="DG426" s="41" t="str">
        <f t="shared" si="73"/>
        <v>down</v>
      </c>
      <c r="DH426" s="41" t="str">
        <f t="shared" si="74"/>
        <v/>
      </c>
      <c r="DI426" s="41" t="str">
        <f t="shared" si="75"/>
        <v/>
      </c>
      <c r="DJ426" s="41" t="str">
        <f t="shared" si="76"/>
        <v>down</v>
      </c>
      <c r="DK426" s="41" t="str">
        <f t="shared" si="77"/>
        <v/>
      </c>
      <c r="DL426" s="41" t="str">
        <f t="shared" si="67"/>
        <v/>
      </c>
      <c r="DM426" s="41" t="str">
        <f t="shared" si="68"/>
        <v/>
      </c>
      <c r="DN426" s="41">
        <f t="shared" si="70"/>
        <v>1</v>
      </c>
      <c r="DO426" s="41">
        <f t="shared" si="71"/>
        <v>2</v>
      </c>
      <c r="DP426" s="41">
        <f t="shared" si="72"/>
        <v>2</v>
      </c>
      <c r="DQ426" s="11"/>
      <c r="DR426" s="14" t="s">
        <v>1002</v>
      </c>
      <c r="DS426" s="14" t="s">
        <v>1462</v>
      </c>
      <c r="DT426" s="15">
        <v>100009069</v>
      </c>
      <c r="DU426" s="15"/>
      <c r="DV426" s="15">
        <v>2351</v>
      </c>
      <c r="DW426" s="15">
        <v>700.52756999999997</v>
      </c>
    </row>
    <row r="427" spans="11:127" x14ac:dyDescent="0.2">
      <c r="K427" s="2"/>
      <c r="L427" s="13">
        <v>2058</v>
      </c>
      <c r="M427" s="46"/>
      <c r="N427" s="46"/>
      <c r="O427" s="14" t="s">
        <v>1467</v>
      </c>
      <c r="P427" s="15" t="s">
        <v>1226</v>
      </c>
      <c r="Q427" s="15">
        <v>52673</v>
      </c>
      <c r="R427" s="14"/>
      <c r="S427" s="16" t="s">
        <v>1468</v>
      </c>
      <c r="T427" s="17"/>
      <c r="U427" s="11"/>
      <c r="V427" s="19">
        <v>0.6</v>
      </c>
      <c r="W427" s="19">
        <v>1.05</v>
      </c>
      <c r="X427" s="19">
        <v>1.75</v>
      </c>
      <c r="Y427" s="20"/>
      <c r="Z427" s="20"/>
      <c r="AA427" s="19"/>
      <c r="AB427" s="19">
        <v>1.21</v>
      </c>
      <c r="AC427" s="19">
        <v>1.43</v>
      </c>
      <c r="AD427" s="19">
        <v>1.24</v>
      </c>
      <c r="AE427" s="19">
        <v>1.19</v>
      </c>
      <c r="AF427" s="19">
        <v>0.86</v>
      </c>
      <c r="AG427" s="19">
        <v>2.74</v>
      </c>
      <c r="AH427" s="19">
        <v>1.38</v>
      </c>
      <c r="AI427" s="19">
        <v>3.13</v>
      </c>
      <c r="AJ427" s="19">
        <v>0.5</v>
      </c>
      <c r="AK427" s="19">
        <v>2.27</v>
      </c>
      <c r="AL427" s="22">
        <v>8.41</v>
      </c>
      <c r="AM427" s="22">
        <v>8.42</v>
      </c>
      <c r="AN427" s="22">
        <v>9.1999999999999993</v>
      </c>
      <c r="AO427" s="19">
        <v>1</v>
      </c>
      <c r="AP427" s="19">
        <v>1.0900000000000001</v>
      </c>
      <c r="AQ427" s="19">
        <v>0.24</v>
      </c>
      <c r="AR427" s="18">
        <v>0.14000000000000001</v>
      </c>
      <c r="AS427" s="19">
        <v>0.54</v>
      </c>
      <c r="AT427" s="19">
        <v>1</v>
      </c>
      <c r="AU427" s="23">
        <v>0.23</v>
      </c>
      <c r="AV427" s="19">
        <v>0.84</v>
      </c>
      <c r="AW427" s="19">
        <v>0.59</v>
      </c>
      <c r="AX427" s="19">
        <v>1.07</v>
      </c>
      <c r="AY427" s="11"/>
      <c r="AZ427" s="25">
        <v>0.36849999999999999</v>
      </c>
      <c r="BA427" s="25">
        <v>0.40310000000000001</v>
      </c>
      <c r="BB427" s="25">
        <v>0.82569999999999999</v>
      </c>
      <c r="BC427" s="25">
        <v>0.995</v>
      </c>
      <c r="BD427" s="25">
        <v>0.23119999999999999</v>
      </c>
      <c r="BE427" s="25">
        <v>0.93830000000000002</v>
      </c>
      <c r="BF427" s="25">
        <v>3.4799999999999998E-2</v>
      </c>
      <c r="BG427" s="25">
        <v>5.3100000000000001E-2</v>
      </c>
      <c r="BH427" s="25">
        <v>5.1000000000000004E-3</v>
      </c>
      <c r="BI427" s="25">
        <v>4.0000000000000002E-4</v>
      </c>
      <c r="BJ427" s="25">
        <v>0.4471</v>
      </c>
      <c r="BK427" s="25">
        <v>0.12620000000000001</v>
      </c>
      <c r="BL427" s="25">
        <v>0.51890000000000003</v>
      </c>
      <c r="BM427" s="25">
        <v>0.40100000000000002</v>
      </c>
      <c r="BN427" s="25">
        <v>0.3931</v>
      </c>
      <c r="BO427" s="25">
        <v>0.84460000000000002</v>
      </c>
      <c r="BP427" s="25">
        <v>0.98860000000000003</v>
      </c>
      <c r="BQ427" s="25">
        <v>0.2203</v>
      </c>
      <c r="BR427" s="25">
        <v>0.50460000000000005</v>
      </c>
      <c r="BS427" s="25">
        <v>0.13650000000000001</v>
      </c>
      <c r="BT427" s="25">
        <v>0.57250000000000001</v>
      </c>
      <c r="BU427" s="25">
        <v>0.40539999999999998</v>
      </c>
      <c r="BV427" s="25">
        <v>8.0000000000000004E-4</v>
      </c>
      <c r="BW427" s="25">
        <v>1.1900000000000001E-2</v>
      </c>
      <c r="BX427" s="25">
        <v>1.1000000000000001E-3</v>
      </c>
      <c r="BY427" s="25">
        <v>0.34649999999999997</v>
      </c>
      <c r="BZ427" s="25">
        <v>0.4022</v>
      </c>
      <c r="CA427" s="25">
        <v>0.1237</v>
      </c>
      <c r="CB427" s="25">
        <v>3.3099999999999997E-2</v>
      </c>
      <c r="CC427" s="25">
        <v>0.33510000000000001</v>
      </c>
      <c r="CD427" s="25">
        <v>0.47839999999999999</v>
      </c>
      <c r="CE427" s="25">
        <v>8.77E-2</v>
      </c>
      <c r="CF427" s="25">
        <v>0.66700000000000004</v>
      </c>
      <c r="CG427" s="25">
        <v>0.36520000000000002</v>
      </c>
      <c r="CH427" s="25">
        <v>0.69289999999999996</v>
      </c>
      <c r="CI427" s="25">
        <v>0.3009</v>
      </c>
      <c r="CJ427" s="25">
        <v>0.1123</v>
      </c>
      <c r="CK427" s="25">
        <v>5.7000000000000002E-2</v>
      </c>
      <c r="CL427" s="25">
        <v>0.4128</v>
      </c>
      <c r="CM427" s="25">
        <v>0.71660000000000001</v>
      </c>
      <c r="CN427" s="25">
        <v>0.11360000000000001</v>
      </c>
      <c r="CO427" s="25">
        <v>0.2167</v>
      </c>
      <c r="CP427" s="25">
        <v>3.9399999999999998E-2</v>
      </c>
      <c r="CQ427" s="25">
        <v>0.6018</v>
      </c>
      <c r="CR427" s="25">
        <v>0.28100000000000003</v>
      </c>
      <c r="CS427" s="25">
        <v>1.01E-2</v>
      </c>
      <c r="CT427" s="25">
        <v>1.5100000000000001E-2</v>
      </c>
      <c r="CU427" s="25">
        <v>8.9999999999999998E-4</v>
      </c>
      <c r="CV427" s="25">
        <v>0.24629999999999999</v>
      </c>
      <c r="CW427" s="25">
        <v>0.34520000000000001</v>
      </c>
      <c r="CX427" s="25">
        <v>0.27810000000000001</v>
      </c>
      <c r="CY427" s="25">
        <v>4.4900000000000002E-2</v>
      </c>
      <c r="CZ427" s="25">
        <v>0.95499999999999996</v>
      </c>
      <c r="DA427" s="25">
        <v>0.3</v>
      </c>
      <c r="DB427" s="25">
        <v>0.153</v>
      </c>
      <c r="DC427" s="25">
        <v>0.54949999999999999</v>
      </c>
      <c r="DD427" s="25">
        <v>0.3886</v>
      </c>
      <c r="DE427" s="25">
        <v>0.96989999999999998</v>
      </c>
      <c r="DF427" s="41" t="str">
        <f t="shared" si="69"/>
        <v/>
      </c>
      <c r="DG427" s="41" t="str">
        <f t="shared" si="73"/>
        <v>down</v>
      </c>
      <c r="DH427" s="41" t="str">
        <f t="shared" si="74"/>
        <v/>
      </c>
      <c r="DI427" s="41" t="str">
        <f t="shared" si="75"/>
        <v/>
      </c>
      <c r="DJ427" s="41" t="str">
        <f t="shared" si="76"/>
        <v/>
      </c>
      <c r="DK427" s="41" t="str">
        <f t="shared" si="77"/>
        <v/>
      </c>
      <c r="DL427" s="41" t="str">
        <f t="shared" si="67"/>
        <v/>
      </c>
      <c r="DM427" s="41" t="str">
        <f t="shared" si="68"/>
        <v/>
      </c>
      <c r="DN427" s="41">
        <f t="shared" si="70"/>
        <v>1</v>
      </c>
      <c r="DO427" s="41">
        <f t="shared" si="71"/>
        <v>1</v>
      </c>
      <c r="DP427" s="41">
        <f t="shared" si="72"/>
        <v>1</v>
      </c>
      <c r="DQ427" s="11"/>
      <c r="DR427" s="14" t="s">
        <v>1002</v>
      </c>
      <c r="DS427" s="14" t="s">
        <v>1462</v>
      </c>
      <c r="DT427" s="15">
        <v>100009002</v>
      </c>
      <c r="DU427" s="15"/>
      <c r="DV427" s="15">
        <v>2270</v>
      </c>
      <c r="DW427" s="15">
        <v>724.52756999999997</v>
      </c>
    </row>
    <row r="428" spans="11:127" x14ac:dyDescent="0.2">
      <c r="K428" s="2"/>
      <c r="L428" s="13">
        <v>2060</v>
      </c>
      <c r="M428" s="46"/>
      <c r="N428" s="46"/>
      <c r="O428" s="14" t="s">
        <v>1469</v>
      </c>
      <c r="P428" s="15" t="s">
        <v>1226</v>
      </c>
      <c r="Q428" s="15">
        <v>52478</v>
      </c>
      <c r="R428" s="14"/>
      <c r="S428" s="14"/>
      <c r="T428" s="17"/>
      <c r="U428" s="11"/>
      <c r="V428" s="19">
        <v>0.52</v>
      </c>
      <c r="W428" s="19">
        <v>0.77</v>
      </c>
      <c r="X428" s="19">
        <v>1.47</v>
      </c>
      <c r="Y428" s="20"/>
      <c r="Z428" s="20"/>
      <c r="AA428" s="21"/>
      <c r="AB428" s="19">
        <v>1.35</v>
      </c>
      <c r="AC428" s="22">
        <v>4.07</v>
      </c>
      <c r="AD428" s="22">
        <v>3.64</v>
      </c>
      <c r="AE428" s="19">
        <v>3.02</v>
      </c>
      <c r="AF428" s="19">
        <v>0.89</v>
      </c>
      <c r="AG428" s="24">
        <v>7.79</v>
      </c>
      <c r="AH428" s="19">
        <v>0.68</v>
      </c>
      <c r="AI428" s="22">
        <v>17.149999999999999</v>
      </c>
      <c r="AJ428" s="18">
        <v>0.09</v>
      </c>
      <c r="AK428" s="22">
        <v>25.19</v>
      </c>
      <c r="AL428" s="22">
        <v>16.809999999999999</v>
      </c>
      <c r="AM428" s="22">
        <v>41.23</v>
      </c>
      <c r="AN428" s="22">
        <v>35.75</v>
      </c>
      <c r="AO428" s="19">
        <v>2.4500000000000002</v>
      </c>
      <c r="AP428" s="19">
        <v>0.87</v>
      </c>
      <c r="AQ428" s="19">
        <v>0.11</v>
      </c>
      <c r="AR428" s="19">
        <v>0.08</v>
      </c>
      <c r="AS428" s="19">
        <v>0.64</v>
      </c>
      <c r="AT428" s="19">
        <v>0.98</v>
      </c>
      <c r="AU428" s="18">
        <v>0.02</v>
      </c>
      <c r="AV428" s="19">
        <v>0.79</v>
      </c>
      <c r="AW428" s="19">
        <v>0.52</v>
      </c>
      <c r="AX428" s="19">
        <v>0.77</v>
      </c>
      <c r="AY428" s="11"/>
      <c r="AZ428" s="25">
        <v>0.39140000000000003</v>
      </c>
      <c r="BA428" s="25">
        <v>0.40629999999999999</v>
      </c>
      <c r="BB428" s="25">
        <v>0.97130000000000005</v>
      </c>
      <c r="BC428" s="25">
        <v>0.995</v>
      </c>
      <c r="BD428" s="25">
        <v>0.32600000000000001</v>
      </c>
      <c r="BE428" s="25">
        <v>0.93830000000000002</v>
      </c>
      <c r="BF428" s="25">
        <v>5.3E-3</v>
      </c>
      <c r="BG428" s="25">
        <v>1.6400000000000001E-2</v>
      </c>
      <c r="BH428" s="25">
        <v>1E-4</v>
      </c>
      <c r="BI428" s="25">
        <v>1.3699999999999999E-5</v>
      </c>
      <c r="BJ428" s="25">
        <v>9.2299999999999993E-2</v>
      </c>
      <c r="BK428" s="25">
        <v>4.8800000000000003E-2</v>
      </c>
      <c r="BL428" s="25">
        <v>0.45889999999999997</v>
      </c>
      <c r="BM428" s="25">
        <v>4.1599999999999998E-2</v>
      </c>
      <c r="BN428" s="25">
        <v>3.1300000000000001E-2</v>
      </c>
      <c r="BO428" s="25">
        <v>0.18640000000000001</v>
      </c>
      <c r="BP428" s="25">
        <v>0.90310000000000001</v>
      </c>
      <c r="BQ428" s="25">
        <v>6.4699999999999994E-2</v>
      </c>
      <c r="BR428" s="25">
        <v>0.74650000000000005</v>
      </c>
      <c r="BS428" s="25">
        <v>2.5100000000000001E-2</v>
      </c>
      <c r="BT428" s="25">
        <v>3.1199999999999999E-2</v>
      </c>
      <c r="BU428" s="25">
        <v>1.11E-2</v>
      </c>
      <c r="BV428" s="25">
        <v>1.2999999999999999E-3</v>
      </c>
      <c r="BW428" s="25">
        <v>1.2999999999999999E-3</v>
      </c>
      <c r="BX428" s="25">
        <v>5.0000000000000001E-4</v>
      </c>
      <c r="BY428" s="25">
        <v>0.99609999999999999</v>
      </c>
      <c r="BZ428" s="25">
        <v>0.74380000000000002</v>
      </c>
      <c r="CA428" s="25">
        <v>0.2145</v>
      </c>
      <c r="CB428" s="25">
        <v>0.12770000000000001</v>
      </c>
      <c r="CC428" s="25">
        <v>0.90629999999999999</v>
      </c>
      <c r="CD428" s="25">
        <v>0.27879999999999999</v>
      </c>
      <c r="CE428" s="25">
        <v>5.0000000000000001E-4</v>
      </c>
      <c r="CF428" s="25">
        <v>0.8044</v>
      </c>
      <c r="CG428" s="25">
        <v>0.24990000000000001</v>
      </c>
      <c r="CH428" s="25">
        <v>0.96599999999999997</v>
      </c>
      <c r="CI428" s="25">
        <v>0.27489999999999998</v>
      </c>
      <c r="CJ428" s="25">
        <v>1.77E-2</v>
      </c>
      <c r="CK428" s="25">
        <v>6.7000000000000002E-3</v>
      </c>
      <c r="CL428" s="25">
        <v>0.15190000000000001</v>
      </c>
      <c r="CM428" s="25">
        <v>0.69469999999999998</v>
      </c>
      <c r="CN428" s="25">
        <v>4.6800000000000001E-2</v>
      </c>
      <c r="CO428" s="25">
        <v>0.28710000000000002</v>
      </c>
      <c r="CP428" s="25">
        <v>9.5999999999999992E-3</v>
      </c>
      <c r="CQ428" s="25">
        <v>0.1381</v>
      </c>
      <c r="CR428" s="25">
        <v>2.7900000000000001E-2</v>
      </c>
      <c r="CS428" s="25">
        <v>1.2800000000000001E-2</v>
      </c>
      <c r="CT428" s="25">
        <v>3.5000000000000001E-3</v>
      </c>
      <c r="CU428" s="25">
        <v>4.0000000000000002E-4</v>
      </c>
      <c r="CV428" s="25">
        <v>0.47360000000000002</v>
      </c>
      <c r="CW428" s="25">
        <v>0.47420000000000001</v>
      </c>
      <c r="CX428" s="25">
        <v>0.32829999999999998</v>
      </c>
      <c r="CY428" s="25">
        <v>0.11</v>
      </c>
      <c r="CZ428" s="25">
        <v>0.99850000000000005</v>
      </c>
      <c r="DA428" s="25">
        <v>0.23769999999999999</v>
      </c>
      <c r="DB428" s="25">
        <v>9.5999999999999992E-3</v>
      </c>
      <c r="DC428" s="25">
        <v>0.57979999999999998</v>
      </c>
      <c r="DD428" s="25">
        <v>0.34189999999999998</v>
      </c>
      <c r="DE428" s="25">
        <v>0.99119999999999997</v>
      </c>
      <c r="DF428" s="41" t="str">
        <f t="shared" si="69"/>
        <v/>
      </c>
      <c r="DG428" s="41" t="str">
        <f t="shared" si="73"/>
        <v/>
      </c>
      <c r="DH428" s="41" t="str">
        <f t="shared" si="74"/>
        <v/>
      </c>
      <c r="DI428" s="41" t="str">
        <f t="shared" si="75"/>
        <v/>
      </c>
      <c r="DJ428" s="41" t="str">
        <f t="shared" si="76"/>
        <v>down</v>
      </c>
      <c r="DK428" s="41" t="str">
        <f t="shared" si="77"/>
        <v/>
      </c>
      <c r="DL428" s="41" t="str">
        <f t="shared" si="67"/>
        <v/>
      </c>
      <c r="DM428" s="41" t="str">
        <f t="shared" si="68"/>
        <v/>
      </c>
      <c r="DN428" s="41">
        <f t="shared" si="70"/>
        <v>1</v>
      </c>
      <c r="DO428" s="41">
        <f t="shared" si="71"/>
        <v>1</v>
      </c>
      <c r="DP428" s="41">
        <f t="shared" si="72"/>
        <v>1</v>
      </c>
      <c r="DQ428" s="11"/>
      <c r="DR428" s="14" t="s">
        <v>1002</v>
      </c>
      <c r="DS428" s="14" t="s">
        <v>1462</v>
      </c>
      <c r="DT428" s="15">
        <v>100009007</v>
      </c>
      <c r="DU428" s="15"/>
      <c r="DV428" s="15">
        <v>2443</v>
      </c>
      <c r="DW428" s="15">
        <v>744.59016999999994</v>
      </c>
    </row>
    <row r="429" spans="11:127" x14ac:dyDescent="0.2">
      <c r="K429" s="2"/>
      <c r="L429" s="13">
        <v>2062</v>
      </c>
      <c r="M429" s="46"/>
      <c r="N429" s="46"/>
      <c r="O429" s="14" t="s">
        <v>1470</v>
      </c>
      <c r="P429" s="15" t="s">
        <v>1226</v>
      </c>
      <c r="Q429" s="15">
        <v>52614</v>
      </c>
      <c r="R429" s="14"/>
      <c r="S429" s="16" t="s">
        <v>1471</v>
      </c>
      <c r="T429" s="17"/>
      <c r="U429" s="11"/>
      <c r="V429" s="19">
        <v>0.64</v>
      </c>
      <c r="W429" s="19">
        <v>0.67</v>
      </c>
      <c r="X429" s="19">
        <v>1.06</v>
      </c>
      <c r="Y429" s="20"/>
      <c r="Z429" s="20"/>
      <c r="AA429" s="19"/>
      <c r="AB429" s="19">
        <v>1.07</v>
      </c>
      <c r="AC429" s="19">
        <v>2.16</v>
      </c>
      <c r="AD429" s="19">
        <v>2.68</v>
      </c>
      <c r="AE429" s="19">
        <v>2.0099999999999998</v>
      </c>
      <c r="AF429" s="19">
        <v>1.24</v>
      </c>
      <c r="AG429" s="22">
        <v>7.38</v>
      </c>
      <c r="AH429" s="19">
        <v>4.75</v>
      </c>
      <c r="AI429" s="22">
        <v>14.93</v>
      </c>
      <c r="AJ429" s="19">
        <v>0.64</v>
      </c>
      <c r="AK429" s="19">
        <v>3.15</v>
      </c>
      <c r="AL429" s="22">
        <v>16.2</v>
      </c>
      <c r="AM429" s="22">
        <v>30.67</v>
      </c>
      <c r="AN429" s="22">
        <v>26.08</v>
      </c>
      <c r="AO429" s="19">
        <v>1.89</v>
      </c>
      <c r="AP429" s="19">
        <v>0.85</v>
      </c>
      <c r="AQ429" s="18">
        <v>0.11</v>
      </c>
      <c r="AR429" s="18">
        <v>7.0000000000000007E-2</v>
      </c>
      <c r="AS429" s="19">
        <v>0.79</v>
      </c>
      <c r="AT429" s="19">
        <v>1.04</v>
      </c>
      <c r="AU429" s="23">
        <v>0.25</v>
      </c>
      <c r="AV429" s="19">
        <v>0.98</v>
      </c>
      <c r="AW429" s="19">
        <v>0.64</v>
      </c>
      <c r="AX429" s="19">
        <v>0.67</v>
      </c>
      <c r="AY429" s="11"/>
      <c r="AZ429" s="25">
        <v>0.5212</v>
      </c>
      <c r="BA429" s="25">
        <v>0.44219999999999998</v>
      </c>
      <c r="BB429" s="25">
        <v>0.97509999999999997</v>
      </c>
      <c r="BC429" s="25">
        <v>0.995</v>
      </c>
      <c r="BD429" s="25">
        <v>0.4335</v>
      </c>
      <c r="BE429" s="25">
        <v>0.93830000000000002</v>
      </c>
      <c r="BF429" s="25">
        <v>3.56E-2</v>
      </c>
      <c r="BG429" s="25">
        <v>5.3100000000000001E-2</v>
      </c>
      <c r="BH429" s="25">
        <v>1E-4</v>
      </c>
      <c r="BI429" s="25">
        <v>1.2E-5</v>
      </c>
      <c r="BJ429" s="25">
        <v>0.1249</v>
      </c>
      <c r="BK429" s="25">
        <v>5.6500000000000002E-2</v>
      </c>
      <c r="BL429" s="25">
        <v>0.67469999999999997</v>
      </c>
      <c r="BM429" s="25">
        <v>0.42659999999999998</v>
      </c>
      <c r="BN429" s="25">
        <v>0.25869999999999999</v>
      </c>
      <c r="BO429" s="25">
        <v>0.22639999999999999</v>
      </c>
      <c r="BP429" s="25">
        <v>0.73519999999999996</v>
      </c>
      <c r="BQ429" s="25">
        <v>3.1099999999999999E-2</v>
      </c>
      <c r="BR429" s="25">
        <v>0.155</v>
      </c>
      <c r="BS429" s="25">
        <v>3.7000000000000002E-3</v>
      </c>
      <c r="BT429" s="25">
        <v>0.44600000000000001</v>
      </c>
      <c r="BU429" s="25">
        <v>0.1186</v>
      </c>
      <c r="BV429" s="25">
        <v>1.4E-3</v>
      </c>
      <c r="BW429" s="25">
        <v>2.0000000000000001E-4</v>
      </c>
      <c r="BX429" s="25">
        <v>1E-4</v>
      </c>
      <c r="BY429" s="25">
        <v>0.56020000000000003</v>
      </c>
      <c r="BZ429" s="25">
        <v>0.87819999999999998</v>
      </c>
      <c r="CA429" s="25">
        <v>1.1599999999999999E-2</v>
      </c>
      <c r="CB429" s="25">
        <v>4.3E-3</v>
      </c>
      <c r="CC429" s="25">
        <v>0.98119999999999996</v>
      </c>
      <c r="CD429" s="25">
        <v>0.43140000000000001</v>
      </c>
      <c r="CE429" s="25">
        <v>5.3999999999999999E-2</v>
      </c>
      <c r="CF429" s="25">
        <v>0.87670000000000003</v>
      </c>
      <c r="CG429" s="25">
        <v>0.47320000000000001</v>
      </c>
      <c r="CH429" s="25">
        <v>0.97609999999999997</v>
      </c>
      <c r="CI429" s="25">
        <v>0.35549999999999998</v>
      </c>
      <c r="CJ429" s="25">
        <v>0.1176</v>
      </c>
      <c r="CK429" s="25">
        <v>4.0099999999999997E-2</v>
      </c>
      <c r="CL429" s="25">
        <v>0.17380000000000001</v>
      </c>
      <c r="CM429" s="25">
        <v>0.6633</v>
      </c>
      <c r="CN429" s="25">
        <v>2.8299999999999999E-2</v>
      </c>
      <c r="CO429" s="25">
        <v>9.5500000000000002E-2</v>
      </c>
      <c r="CP429" s="25">
        <v>1.9E-3</v>
      </c>
      <c r="CQ429" s="25">
        <v>0.55479999999999996</v>
      </c>
      <c r="CR429" s="25">
        <v>0.1396</v>
      </c>
      <c r="CS429" s="25">
        <v>1.2800000000000001E-2</v>
      </c>
      <c r="CT429" s="25">
        <v>1.1999999999999999E-3</v>
      </c>
      <c r="CU429" s="25">
        <v>2.0000000000000001E-4</v>
      </c>
      <c r="CV429" s="25">
        <v>0.33779999999999999</v>
      </c>
      <c r="CW429" s="25">
        <v>0.5171</v>
      </c>
      <c r="CX429" s="25">
        <v>9.8299999999999998E-2</v>
      </c>
      <c r="CY429" s="25">
        <v>1.3100000000000001E-2</v>
      </c>
      <c r="CZ429" s="25">
        <v>0.99850000000000005</v>
      </c>
      <c r="DA429" s="25">
        <v>0.28339999999999999</v>
      </c>
      <c r="DB429" s="25">
        <v>0.1225</v>
      </c>
      <c r="DC429" s="25">
        <v>0.59770000000000001</v>
      </c>
      <c r="DD429" s="25">
        <v>0.41720000000000002</v>
      </c>
      <c r="DE429" s="25">
        <v>0.99119999999999997</v>
      </c>
      <c r="DF429" s="41" t="str">
        <f t="shared" si="69"/>
        <v>down</v>
      </c>
      <c r="DG429" s="41" t="str">
        <f t="shared" si="73"/>
        <v>down</v>
      </c>
      <c r="DH429" s="41" t="str">
        <f t="shared" si="74"/>
        <v/>
      </c>
      <c r="DI429" s="41" t="str">
        <f t="shared" si="75"/>
        <v/>
      </c>
      <c r="DJ429" s="41" t="str">
        <f t="shared" si="76"/>
        <v/>
      </c>
      <c r="DK429" s="41" t="str">
        <f t="shared" si="77"/>
        <v/>
      </c>
      <c r="DL429" s="41" t="str">
        <f t="shared" si="67"/>
        <v/>
      </c>
      <c r="DM429" s="41" t="str">
        <f t="shared" si="68"/>
        <v/>
      </c>
      <c r="DN429" s="41">
        <f t="shared" si="70"/>
        <v>1</v>
      </c>
      <c r="DO429" s="41">
        <f t="shared" si="71"/>
        <v>2</v>
      </c>
      <c r="DP429" s="41">
        <f t="shared" si="72"/>
        <v>2</v>
      </c>
      <c r="DQ429" s="11"/>
      <c r="DR429" s="14" t="s">
        <v>1002</v>
      </c>
      <c r="DS429" s="14" t="s">
        <v>1462</v>
      </c>
      <c r="DT429" s="15">
        <v>100008919</v>
      </c>
      <c r="DU429" s="15" t="s">
        <v>1472</v>
      </c>
      <c r="DV429" s="15">
        <v>2950</v>
      </c>
      <c r="DW429" s="15">
        <v>730.57452000000001</v>
      </c>
    </row>
    <row r="430" spans="11:127" x14ac:dyDescent="0.2">
      <c r="K430" s="2"/>
      <c r="L430" s="13">
        <v>2063</v>
      </c>
      <c r="M430" s="46"/>
      <c r="N430" s="46"/>
      <c r="O430" s="14" t="s">
        <v>1473</v>
      </c>
      <c r="P430" s="15" t="s">
        <v>1226</v>
      </c>
      <c r="Q430" s="15">
        <v>52748</v>
      </c>
      <c r="R430" s="14"/>
      <c r="S430" s="16" t="s">
        <v>1474</v>
      </c>
      <c r="T430" s="17"/>
      <c r="U430" s="11"/>
      <c r="V430" s="19">
        <v>0.61</v>
      </c>
      <c r="W430" s="19">
        <v>0.93</v>
      </c>
      <c r="X430" s="19">
        <v>1.53</v>
      </c>
      <c r="Y430" s="20"/>
      <c r="Z430" s="20"/>
      <c r="AA430" s="19"/>
      <c r="AB430" s="19">
        <v>1.08</v>
      </c>
      <c r="AC430" s="19">
        <v>1.6</v>
      </c>
      <c r="AD430" s="19">
        <v>1.5</v>
      </c>
      <c r="AE430" s="19">
        <v>1.49</v>
      </c>
      <c r="AF430" s="19">
        <v>0.94</v>
      </c>
      <c r="AG430" s="19">
        <v>1.91</v>
      </c>
      <c r="AH430" s="19">
        <v>0.86</v>
      </c>
      <c r="AI430" s="19">
        <v>2.2400000000000002</v>
      </c>
      <c r="AJ430" s="19">
        <v>0.45</v>
      </c>
      <c r="AK430" s="19">
        <v>2.61</v>
      </c>
      <c r="AL430" s="22">
        <v>5.28</v>
      </c>
      <c r="AM430" s="22">
        <v>6.34</v>
      </c>
      <c r="AN430" s="22">
        <v>7.25</v>
      </c>
      <c r="AO430" s="19">
        <v>1.2</v>
      </c>
      <c r="AP430" s="19">
        <v>1.1399999999999999</v>
      </c>
      <c r="AQ430" s="19">
        <v>0.41</v>
      </c>
      <c r="AR430" s="18">
        <v>0.19</v>
      </c>
      <c r="AS430" s="19">
        <v>0.72</v>
      </c>
      <c r="AT430" s="19">
        <v>0.95</v>
      </c>
      <c r="AU430" s="18">
        <v>0.22</v>
      </c>
      <c r="AV430" s="19">
        <v>0.76</v>
      </c>
      <c r="AW430" s="19">
        <v>0.61</v>
      </c>
      <c r="AX430" s="19">
        <v>0.93</v>
      </c>
      <c r="AY430" s="11"/>
      <c r="AZ430" s="25">
        <v>0.40720000000000001</v>
      </c>
      <c r="BA430" s="25">
        <v>0.40970000000000001</v>
      </c>
      <c r="BB430" s="25">
        <v>0.94</v>
      </c>
      <c r="BC430" s="25">
        <v>0.995</v>
      </c>
      <c r="BD430" s="25">
        <v>0.41949999999999998</v>
      </c>
      <c r="BE430" s="25">
        <v>0.93830000000000002</v>
      </c>
      <c r="BF430" s="25">
        <v>4.7500000000000001E-2</v>
      </c>
      <c r="BG430" s="25">
        <v>6.3E-2</v>
      </c>
      <c r="BH430" s="25">
        <v>3.8699999999999998E-2</v>
      </c>
      <c r="BI430" s="25">
        <v>2.7000000000000001E-3</v>
      </c>
      <c r="BJ430" s="25">
        <v>0.2576</v>
      </c>
      <c r="BK430" s="25">
        <v>8.8900000000000007E-2</v>
      </c>
      <c r="BL430" s="25">
        <v>0.8044</v>
      </c>
      <c r="BM430" s="25">
        <v>0.38479999999999998</v>
      </c>
      <c r="BN430" s="25">
        <v>0.44779999999999998</v>
      </c>
      <c r="BO430" s="25">
        <v>0.53320000000000001</v>
      </c>
      <c r="BP430" s="25">
        <v>0.91169999999999995</v>
      </c>
      <c r="BQ430" s="25">
        <v>0.55230000000000001</v>
      </c>
      <c r="BR430" s="25">
        <v>0.70209999999999995</v>
      </c>
      <c r="BS430" s="25">
        <v>0.43219999999999997</v>
      </c>
      <c r="BT430" s="25">
        <v>0.33</v>
      </c>
      <c r="BU430" s="25">
        <v>0.24460000000000001</v>
      </c>
      <c r="BV430" s="25">
        <v>1.9E-3</v>
      </c>
      <c r="BW430" s="25">
        <v>1.83E-2</v>
      </c>
      <c r="BX430" s="25">
        <v>2E-3</v>
      </c>
      <c r="BY430" s="25">
        <v>0.41060000000000002</v>
      </c>
      <c r="BZ430" s="25">
        <v>0.42680000000000001</v>
      </c>
      <c r="CA430" s="25">
        <v>0.30719999999999997</v>
      </c>
      <c r="CB430" s="25">
        <v>1.3299999999999999E-2</v>
      </c>
      <c r="CC430" s="25">
        <v>0.4985</v>
      </c>
      <c r="CD430" s="25">
        <v>0.6502</v>
      </c>
      <c r="CE430" s="25">
        <v>2.5600000000000001E-2</v>
      </c>
      <c r="CF430" s="25">
        <v>0.32150000000000001</v>
      </c>
      <c r="CG430" s="25">
        <v>0.31969999999999998</v>
      </c>
      <c r="CH430" s="25">
        <v>0.93010000000000004</v>
      </c>
      <c r="CI430" s="25">
        <v>0.39639999999999997</v>
      </c>
      <c r="CJ430" s="25">
        <v>0.1086</v>
      </c>
      <c r="CK430" s="25">
        <v>6.2399999999999997E-2</v>
      </c>
      <c r="CL430" s="25">
        <v>0.30430000000000001</v>
      </c>
      <c r="CM430" s="25">
        <v>0.69850000000000001</v>
      </c>
      <c r="CN430" s="25">
        <v>0.2205</v>
      </c>
      <c r="CO430" s="25">
        <v>0.27460000000000001</v>
      </c>
      <c r="CP430" s="25">
        <v>9.98E-2</v>
      </c>
      <c r="CQ430" s="25">
        <v>0.4929</v>
      </c>
      <c r="CR430" s="25">
        <v>0.20250000000000001</v>
      </c>
      <c r="CS430" s="25">
        <v>1.54E-2</v>
      </c>
      <c r="CT430" s="25">
        <v>1.9900000000000001E-2</v>
      </c>
      <c r="CU430" s="25">
        <v>1.4E-3</v>
      </c>
      <c r="CV430" s="25">
        <v>0.27489999999999998</v>
      </c>
      <c r="CW430" s="25">
        <v>0.3609</v>
      </c>
      <c r="CX430" s="25">
        <v>0.38900000000000001</v>
      </c>
      <c r="CY430" s="25">
        <v>2.6700000000000002E-2</v>
      </c>
      <c r="CZ430" s="25">
        <v>0.99850000000000005</v>
      </c>
      <c r="DA430" s="25">
        <v>0.3493</v>
      </c>
      <c r="DB430" s="25">
        <v>8.4599999999999995E-2</v>
      </c>
      <c r="DC430" s="25">
        <v>0.41210000000000002</v>
      </c>
      <c r="DD430" s="25">
        <v>0.37090000000000001</v>
      </c>
      <c r="DE430" s="25">
        <v>0.99119999999999997</v>
      </c>
      <c r="DF430" s="41" t="str">
        <f t="shared" si="69"/>
        <v/>
      </c>
      <c r="DG430" s="41" t="str">
        <f t="shared" si="73"/>
        <v>down</v>
      </c>
      <c r="DH430" s="41" t="str">
        <f t="shared" si="74"/>
        <v/>
      </c>
      <c r="DI430" s="41" t="str">
        <f t="shared" si="75"/>
        <v/>
      </c>
      <c r="DJ430" s="41" t="str">
        <f t="shared" si="76"/>
        <v>down</v>
      </c>
      <c r="DK430" s="41" t="str">
        <f t="shared" si="77"/>
        <v/>
      </c>
      <c r="DL430" s="41" t="str">
        <f t="shared" si="67"/>
        <v/>
      </c>
      <c r="DM430" s="41" t="str">
        <f t="shared" si="68"/>
        <v/>
      </c>
      <c r="DN430" s="41">
        <f t="shared" si="70"/>
        <v>1</v>
      </c>
      <c r="DO430" s="41">
        <f t="shared" si="71"/>
        <v>2</v>
      </c>
      <c r="DP430" s="41">
        <f t="shared" si="72"/>
        <v>2</v>
      </c>
      <c r="DQ430" s="11"/>
      <c r="DR430" s="14" t="s">
        <v>1002</v>
      </c>
      <c r="DS430" s="14" t="s">
        <v>1462</v>
      </c>
      <c r="DT430" s="15">
        <v>100009225</v>
      </c>
      <c r="DU430" s="15"/>
      <c r="DV430" s="15">
        <v>2633</v>
      </c>
      <c r="DW430" s="15">
        <v>728.55886999999996</v>
      </c>
    </row>
    <row r="431" spans="11:127" x14ac:dyDescent="0.2">
      <c r="K431" s="2"/>
      <c r="L431" s="13">
        <v>2066</v>
      </c>
      <c r="M431" s="46"/>
      <c r="N431" s="46"/>
      <c r="O431" s="14" t="s">
        <v>1475</v>
      </c>
      <c r="P431" s="15" t="s">
        <v>1226</v>
      </c>
      <c r="Q431" s="15">
        <v>52689</v>
      </c>
      <c r="R431" s="14"/>
      <c r="S431" s="16" t="s">
        <v>1476</v>
      </c>
      <c r="T431" s="17"/>
      <c r="U431" s="11"/>
      <c r="V431" s="19">
        <v>0.69</v>
      </c>
      <c r="W431" s="19">
        <v>1.32</v>
      </c>
      <c r="X431" s="19">
        <v>1.9</v>
      </c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1"/>
      <c r="AZ431" s="25">
        <v>0.40179999999999999</v>
      </c>
      <c r="BA431" s="25">
        <v>0.40629999999999999</v>
      </c>
      <c r="BB431" s="25">
        <v>0.5504</v>
      </c>
      <c r="BC431" s="25">
        <v>0.89970000000000006</v>
      </c>
      <c r="BD431" s="25">
        <v>0.1721</v>
      </c>
      <c r="BE431" s="25">
        <v>0.93830000000000002</v>
      </c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  <c r="BT431" s="25"/>
      <c r="BU431" s="25"/>
      <c r="BV431" s="25"/>
      <c r="BW431" s="25"/>
      <c r="BX431" s="25"/>
      <c r="BY431" s="25"/>
      <c r="BZ431" s="25"/>
      <c r="CA431" s="25"/>
      <c r="CB431" s="25"/>
      <c r="CC431" s="25"/>
      <c r="CD431" s="25"/>
      <c r="CE431" s="25"/>
      <c r="CF431" s="25"/>
      <c r="CG431" s="25"/>
      <c r="CH431" s="25"/>
      <c r="CI431" s="25"/>
      <c r="CJ431" s="25"/>
      <c r="CK431" s="25"/>
      <c r="CL431" s="25"/>
      <c r="CM431" s="25"/>
      <c r="CN431" s="25"/>
      <c r="CO431" s="25"/>
      <c r="CP431" s="25"/>
      <c r="CQ431" s="25"/>
      <c r="CR431" s="25"/>
      <c r="CS431" s="25"/>
      <c r="CT431" s="25"/>
      <c r="CU431" s="25"/>
      <c r="CV431" s="25"/>
      <c r="CW431" s="25"/>
      <c r="CX431" s="25"/>
      <c r="CY431" s="25"/>
      <c r="CZ431" s="25"/>
      <c r="DA431" s="25"/>
      <c r="DB431" s="25"/>
      <c r="DC431" s="25"/>
      <c r="DD431" s="25"/>
      <c r="DE431" s="25"/>
      <c r="DF431" s="41" t="str">
        <f t="shared" si="69"/>
        <v/>
      </c>
      <c r="DG431" s="41" t="str">
        <f t="shared" si="73"/>
        <v/>
      </c>
      <c r="DH431" s="41" t="str">
        <f t="shared" si="74"/>
        <v/>
      </c>
      <c r="DI431" s="41" t="str">
        <f t="shared" si="75"/>
        <v/>
      </c>
      <c r="DJ431" s="41" t="str">
        <f t="shared" si="76"/>
        <v/>
      </c>
      <c r="DK431" s="41" t="str">
        <f t="shared" si="77"/>
        <v/>
      </c>
      <c r="DL431" s="41" t="str">
        <f t="shared" si="67"/>
        <v/>
      </c>
      <c r="DM431" s="41" t="str">
        <f t="shared" si="68"/>
        <v/>
      </c>
      <c r="DN431" s="41" t="str">
        <f t="shared" si="70"/>
        <v/>
      </c>
      <c r="DO431" s="41">
        <f t="shared" si="71"/>
        <v>0</v>
      </c>
      <c r="DP431" s="41">
        <f t="shared" si="72"/>
        <v>0</v>
      </c>
      <c r="DQ431" s="11"/>
      <c r="DR431" s="14" t="s">
        <v>1002</v>
      </c>
      <c r="DS431" s="14" t="s">
        <v>1462</v>
      </c>
      <c r="DT431" s="15">
        <v>100009014</v>
      </c>
      <c r="DU431" s="15"/>
      <c r="DV431" s="15">
        <v>2154</v>
      </c>
      <c r="DW431" s="15">
        <v>766.57452000000001</v>
      </c>
    </row>
    <row r="432" spans="11:127" x14ac:dyDescent="0.2">
      <c r="K432" s="2"/>
      <c r="L432" s="13">
        <v>2067</v>
      </c>
      <c r="M432" s="46"/>
      <c r="N432" s="46"/>
      <c r="O432" s="14" t="s">
        <v>1477</v>
      </c>
      <c r="P432" s="15" t="s">
        <v>1226</v>
      </c>
      <c r="Q432" s="15">
        <v>52682</v>
      </c>
      <c r="R432" s="14"/>
      <c r="S432" s="16" t="s">
        <v>1478</v>
      </c>
      <c r="T432" s="17"/>
      <c r="U432" s="11"/>
      <c r="V432" s="19">
        <v>0.59</v>
      </c>
      <c r="W432" s="19">
        <v>1.1499999999999999</v>
      </c>
      <c r="X432" s="19">
        <v>1.93</v>
      </c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1"/>
      <c r="AZ432" s="25">
        <v>0.30009999999999998</v>
      </c>
      <c r="BA432" s="25">
        <v>0.37009999999999998</v>
      </c>
      <c r="BB432" s="25">
        <v>0.9002</v>
      </c>
      <c r="BC432" s="25">
        <v>0.995</v>
      </c>
      <c r="BD432" s="25">
        <v>0.37240000000000001</v>
      </c>
      <c r="BE432" s="25">
        <v>0.93830000000000002</v>
      </c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41" t="str">
        <f t="shared" si="69"/>
        <v/>
      </c>
      <c r="DG432" s="41" t="str">
        <f t="shared" si="73"/>
        <v/>
      </c>
      <c r="DH432" s="41" t="str">
        <f t="shared" si="74"/>
        <v/>
      </c>
      <c r="DI432" s="41" t="str">
        <f t="shared" si="75"/>
        <v/>
      </c>
      <c r="DJ432" s="41" t="str">
        <f t="shared" si="76"/>
        <v/>
      </c>
      <c r="DK432" s="41" t="str">
        <f t="shared" si="77"/>
        <v/>
      </c>
      <c r="DL432" s="41" t="str">
        <f t="shared" si="67"/>
        <v/>
      </c>
      <c r="DM432" s="41" t="str">
        <f t="shared" si="68"/>
        <v/>
      </c>
      <c r="DN432" s="41" t="str">
        <f t="shared" si="70"/>
        <v/>
      </c>
      <c r="DO432" s="41">
        <f t="shared" si="71"/>
        <v>0</v>
      </c>
      <c r="DP432" s="41">
        <f t="shared" si="72"/>
        <v>0</v>
      </c>
      <c r="DQ432" s="11"/>
      <c r="DR432" s="14" t="s">
        <v>1002</v>
      </c>
      <c r="DS432" s="14" t="s">
        <v>1462</v>
      </c>
      <c r="DT432" s="15">
        <v>100009009</v>
      </c>
      <c r="DU432" s="15"/>
      <c r="DV432" s="15">
        <v>2226</v>
      </c>
      <c r="DW432" s="15">
        <v>742.57452000000001</v>
      </c>
    </row>
    <row r="433" spans="11:127" x14ac:dyDescent="0.2">
      <c r="K433" s="2"/>
      <c r="L433" s="13">
        <v>2070</v>
      </c>
      <c r="M433" s="46"/>
      <c r="N433" s="47"/>
      <c r="O433" s="14" t="s">
        <v>1479</v>
      </c>
      <c r="P433" s="15" t="s">
        <v>1226</v>
      </c>
      <c r="Q433" s="15">
        <v>52475</v>
      </c>
      <c r="R433" s="14"/>
      <c r="S433" s="16" t="s">
        <v>1480</v>
      </c>
      <c r="T433" s="17">
        <v>9547058</v>
      </c>
      <c r="U433" s="11"/>
      <c r="V433" s="19">
        <v>0.6</v>
      </c>
      <c r="W433" s="19">
        <v>1.05</v>
      </c>
      <c r="X433" s="19">
        <v>1.75</v>
      </c>
      <c r="Y433" s="20"/>
      <c r="Z433" s="20"/>
      <c r="AA433" s="19"/>
      <c r="AB433" s="19">
        <v>1.1399999999999999</v>
      </c>
      <c r="AC433" s="19">
        <v>1.61</v>
      </c>
      <c r="AD433" s="19">
        <v>1.4</v>
      </c>
      <c r="AE433" s="19">
        <v>1.41</v>
      </c>
      <c r="AF433" s="19">
        <v>0.87</v>
      </c>
      <c r="AG433" s="19">
        <v>2.88</v>
      </c>
      <c r="AH433" s="19">
        <v>0.99</v>
      </c>
      <c r="AI433" s="19">
        <v>3.16</v>
      </c>
      <c r="AJ433" s="19">
        <v>0.34</v>
      </c>
      <c r="AK433" s="19">
        <v>3.2</v>
      </c>
      <c r="AL433" s="22">
        <v>7.53</v>
      </c>
      <c r="AM433" s="22">
        <v>9.61</v>
      </c>
      <c r="AN433" s="22">
        <v>10.81</v>
      </c>
      <c r="AO433" s="19">
        <v>1.28</v>
      </c>
      <c r="AP433" s="19">
        <v>1.1200000000000001</v>
      </c>
      <c r="AQ433" s="19">
        <v>0.27</v>
      </c>
      <c r="AR433" s="18">
        <v>0.14000000000000001</v>
      </c>
      <c r="AS433" s="19">
        <v>0.67</v>
      </c>
      <c r="AT433" s="19">
        <v>0.9</v>
      </c>
      <c r="AU433" s="18">
        <v>0.16</v>
      </c>
      <c r="AV433" s="19">
        <v>0.81</v>
      </c>
      <c r="AW433" s="19">
        <v>0.6</v>
      </c>
      <c r="AX433" s="19">
        <v>1.05</v>
      </c>
      <c r="AY433" s="11"/>
      <c r="AZ433" s="25">
        <v>0.36709999999999998</v>
      </c>
      <c r="BA433" s="25">
        <v>0.40310000000000001</v>
      </c>
      <c r="BB433" s="25">
        <v>0.9113</v>
      </c>
      <c r="BC433" s="25">
        <v>0.995</v>
      </c>
      <c r="BD433" s="25">
        <v>0.29409999999999997</v>
      </c>
      <c r="BE433" s="25">
        <v>0.93830000000000002</v>
      </c>
      <c r="BF433" s="25">
        <v>3.3500000000000002E-2</v>
      </c>
      <c r="BG433" s="25">
        <v>5.2999999999999999E-2</v>
      </c>
      <c r="BH433" s="25">
        <v>1.01E-2</v>
      </c>
      <c r="BI433" s="25">
        <v>8.0000000000000004E-4</v>
      </c>
      <c r="BJ433" s="25">
        <v>0.31180000000000002</v>
      </c>
      <c r="BK433" s="25">
        <v>0.10059999999999999</v>
      </c>
      <c r="BL433" s="25">
        <v>0.66600000000000004</v>
      </c>
      <c r="BM433" s="25">
        <v>0.43819999999999998</v>
      </c>
      <c r="BN433" s="25">
        <v>0.4073</v>
      </c>
      <c r="BO433" s="25">
        <v>0.73009999999999997</v>
      </c>
      <c r="BP433" s="25">
        <v>0.95699999999999996</v>
      </c>
      <c r="BQ433" s="25">
        <v>0.26779999999999998</v>
      </c>
      <c r="BR433" s="25">
        <v>0.95789999999999997</v>
      </c>
      <c r="BS433" s="25">
        <v>0.23180000000000001</v>
      </c>
      <c r="BT433" s="25">
        <v>0.246</v>
      </c>
      <c r="BU433" s="25">
        <v>0.2122</v>
      </c>
      <c r="BV433" s="25">
        <v>1.1999999999999999E-3</v>
      </c>
      <c r="BW433" s="25">
        <v>1.44E-2</v>
      </c>
      <c r="BX433" s="25">
        <v>8.9999999999999998E-4</v>
      </c>
      <c r="BY433" s="25">
        <v>0.37759999999999999</v>
      </c>
      <c r="BZ433" s="25">
        <v>0.3412</v>
      </c>
      <c r="CA433" s="25">
        <v>0.1676</v>
      </c>
      <c r="CB433" s="25">
        <v>1.4200000000000001E-2</v>
      </c>
      <c r="CC433" s="25">
        <v>0.4793</v>
      </c>
      <c r="CD433" s="25">
        <v>0.65449999999999997</v>
      </c>
      <c r="CE433" s="25">
        <v>2.9499999999999998E-2</v>
      </c>
      <c r="CF433" s="25">
        <v>0.43519999999999998</v>
      </c>
      <c r="CG433" s="25">
        <v>0.31030000000000002</v>
      </c>
      <c r="CH433" s="25">
        <v>0.9052</v>
      </c>
      <c r="CI433" s="25">
        <v>0.35239999999999999</v>
      </c>
      <c r="CJ433" s="25">
        <v>0.1201</v>
      </c>
      <c r="CK433" s="25">
        <v>5.8299999999999998E-2</v>
      </c>
      <c r="CL433" s="25">
        <v>0.378</v>
      </c>
      <c r="CM433" s="25">
        <v>0.7046</v>
      </c>
      <c r="CN433" s="25">
        <v>0.13</v>
      </c>
      <c r="CO433" s="25">
        <v>0.34460000000000002</v>
      </c>
      <c r="CP433" s="25">
        <v>6.0699999999999997E-2</v>
      </c>
      <c r="CQ433" s="25">
        <v>0.44019999999999998</v>
      </c>
      <c r="CR433" s="25">
        <v>0.1903</v>
      </c>
      <c r="CS433" s="25">
        <v>1.24E-2</v>
      </c>
      <c r="CT433" s="25">
        <v>1.7000000000000001E-2</v>
      </c>
      <c r="CU433" s="25">
        <v>8.0000000000000004E-4</v>
      </c>
      <c r="CV433" s="25">
        <v>0.25979999999999998</v>
      </c>
      <c r="CW433" s="25">
        <v>0.31609999999999999</v>
      </c>
      <c r="CX433" s="25">
        <v>0.30909999999999999</v>
      </c>
      <c r="CY433" s="25">
        <v>2.8199999999999999E-2</v>
      </c>
      <c r="CZ433" s="25">
        <v>0.99850000000000005</v>
      </c>
      <c r="DA433" s="25">
        <v>0.35</v>
      </c>
      <c r="DB433" s="25">
        <v>9.2100000000000001E-2</v>
      </c>
      <c r="DC433" s="25">
        <v>0.4778</v>
      </c>
      <c r="DD433" s="25">
        <v>0.36749999999999999</v>
      </c>
      <c r="DE433" s="25">
        <v>0.99119999999999997</v>
      </c>
      <c r="DF433" s="41" t="str">
        <f t="shared" si="69"/>
        <v/>
      </c>
      <c r="DG433" s="41" t="str">
        <f t="shared" si="73"/>
        <v>down</v>
      </c>
      <c r="DH433" s="41" t="str">
        <f t="shared" si="74"/>
        <v/>
      </c>
      <c r="DI433" s="41" t="str">
        <f t="shared" si="75"/>
        <v/>
      </c>
      <c r="DJ433" s="41" t="str">
        <f t="shared" si="76"/>
        <v>down</v>
      </c>
      <c r="DK433" s="41" t="str">
        <f t="shared" si="77"/>
        <v/>
      </c>
      <c r="DL433" s="41" t="str">
        <f t="shared" si="67"/>
        <v/>
      </c>
      <c r="DM433" s="41" t="str">
        <f t="shared" si="68"/>
        <v/>
      </c>
      <c r="DN433" s="41">
        <f t="shared" si="70"/>
        <v>1</v>
      </c>
      <c r="DO433" s="41">
        <f t="shared" si="71"/>
        <v>2</v>
      </c>
      <c r="DP433" s="41">
        <f t="shared" si="72"/>
        <v>2</v>
      </c>
      <c r="DQ433" s="11"/>
      <c r="DR433" s="14" t="s">
        <v>1002</v>
      </c>
      <c r="DS433" s="14" t="s">
        <v>1462</v>
      </c>
      <c r="DT433" s="15">
        <v>100008999</v>
      </c>
      <c r="DU433" s="15"/>
      <c r="DV433" s="15">
        <v>2511</v>
      </c>
      <c r="DW433" s="15">
        <v>752.55886999999996</v>
      </c>
    </row>
    <row r="434" spans="11:127" x14ac:dyDescent="0.2">
      <c r="K434" s="2"/>
      <c r="L434" s="13">
        <v>2079</v>
      </c>
      <c r="M434" s="46"/>
      <c r="N434" s="45" t="s">
        <v>1481</v>
      </c>
      <c r="O434" s="14" t="s">
        <v>1482</v>
      </c>
      <c r="P434" s="15" t="s">
        <v>1226</v>
      </c>
      <c r="Q434" s="15">
        <v>52474</v>
      </c>
      <c r="R434" s="14"/>
      <c r="S434" s="16" t="s">
        <v>1483</v>
      </c>
      <c r="T434" s="17">
        <v>10917802</v>
      </c>
      <c r="U434" s="11"/>
      <c r="V434" s="19">
        <v>0.9</v>
      </c>
      <c r="W434" s="19">
        <v>1.25</v>
      </c>
      <c r="X434" s="19">
        <v>1.38</v>
      </c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1"/>
      <c r="AZ434" s="25">
        <v>0.57969999999999999</v>
      </c>
      <c r="BA434" s="25">
        <v>0.4698</v>
      </c>
      <c r="BB434" s="25">
        <v>0.64070000000000005</v>
      </c>
      <c r="BC434" s="25">
        <v>0.9516</v>
      </c>
      <c r="BD434" s="25">
        <v>0.36070000000000002</v>
      </c>
      <c r="BE434" s="25">
        <v>0.93830000000000002</v>
      </c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  <c r="BT434" s="25"/>
      <c r="BU434" s="25"/>
      <c r="BV434" s="25"/>
      <c r="BW434" s="25"/>
      <c r="BX434" s="25"/>
      <c r="BY434" s="25"/>
      <c r="BZ434" s="25"/>
      <c r="CA434" s="25"/>
      <c r="CB434" s="25"/>
      <c r="CC434" s="25"/>
      <c r="CD434" s="25"/>
      <c r="CE434" s="25"/>
      <c r="CF434" s="25"/>
      <c r="CG434" s="25"/>
      <c r="CH434" s="25"/>
      <c r="CI434" s="25"/>
      <c r="CJ434" s="25"/>
      <c r="CK434" s="25"/>
      <c r="CL434" s="25"/>
      <c r="CM434" s="25"/>
      <c r="CN434" s="25"/>
      <c r="CO434" s="25"/>
      <c r="CP434" s="25"/>
      <c r="CQ434" s="25"/>
      <c r="CR434" s="25"/>
      <c r="CS434" s="25"/>
      <c r="CT434" s="25"/>
      <c r="CU434" s="25"/>
      <c r="CV434" s="25"/>
      <c r="CW434" s="25"/>
      <c r="CX434" s="25"/>
      <c r="CY434" s="25"/>
      <c r="CZ434" s="25"/>
      <c r="DA434" s="25"/>
      <c r="DB434" s="25"/>
      <c r="DC434" s="25"/>
      <c r="DD434" s="25"/>
      <c r="DE434" s="25"/>
      <c r="DF434" s="41" t="str">
        <f t="shared" si="69"/>
        <v/>
      </c>
      <c r="DG434" s="41" t="str">
        <f t="shared" si="73"/>
        <v/>
      </c>
      <c r="DH434" s="41" t="str">
        <f t="shared" si="74"/>
        <v/>
      </c>
      <c r="DI434" s="41" t="str">
        <f t="shared" si="75"/>
        <v/>
      </c>
      <c r="DJ434" s="41" t="str">
        <f t="shared" si="76"/>
        <v/>
      </c>
      <c r="DK434" s="41" t="str">
        <f t="shared" si="77"/>
        <v/>
      </c>
      <c r="DL434" s="41" t="str">
        <f t="shared" si="67"/>
        <v/>
      </c>
      <c r="DM434" s="41" t="str">
        <f t="shared" si="68"/>
        <v/>
      </c>
      <c r="DN434" s="41" t="str">
        <f t="shared" si="70"/>
        <v/>
      </c>
      <c r="DO434" s="41">
        <f t="shared" si="71"/>
        <v>0</v>
      </c>
      <c r="DP434" s="41">
        <f t="shared" si="72"/>
        <v>0</v>
      </c>
      <c r="DQ434" s="11"/>
      <c r="DR434" s="14" t="s">
        <v>1002</v>
      </c>
      <c r="DS434" s="14" t="s">
        <v>1481</v>
      </c>
      <c r="DT434" s="15">
        <v>100002875</v>
      </c>
      <c r="DU434" s="15"/>
      <c r="DV434" s="15">
        <v>1547</v>
      </c>
      <c r="DW434" s="15">
        <v>480.34485000000001</v>
      </c>
    </row>
    <row r="435" spans="11:127" x14ac:dyDescent="0.2">
      <c r="K435" s="2"/>
      <c r="L435" s="13">
        <v>2080</v>
      </c>
      <c r="M435" s="46"/>
      <c r="N435" s="46"/>
      <c r="O435" s="14" t="s">
        <v>1484</v>
      </c>
      <c r="P435" s="15" t="s">
        <v>1226</v>
      </c>
      <c r="Q435" s="15">
        <v>39270</v>
      </c>
      <c r="R435" s="14"/>
      <c r="S435" s="14"/>
      <c r="T435" s="17"/>
      <c r="U435" s="11"/>
      <c r="V435" s="19">
        <v>0.81</v>
      </c>
      <c r="W435" s="19">
        <v>1.2</v>
      </c>
      <c r="X435" s="19">
        <v>1.48</v>
      </c>
      <c r="Y435" s="21"/>
      <c r="Z435" s="20"/>
      <c r="AA435" s="19"/>
      <c r="AB435" s="19">
        <v>1.1000000000000001</v>
      </c>
      <c r="AC435" s="24">
        <v>2.4300000000000002</v>
      </c>
      <c r="AD435" s="19">
        <v>1.4</v>
      </c>
      <c r="AE435" s="24">
        <v>2.2000000000000002</v>
      </c>
      <c r="AF435" s="19">
        <v>0.57999999999999996</v>
      </c>
      <c r="AG435" s="19">
        <v>1.1000000000000001</v>
      </c>
      <c r="AH435" s="19">
        <v>2.4900000000000002</v>
      </c>
      <c r="AI435" s="19">
        <v>2.76</v>
      </c>
      <c r="AJ435" s="19">
        <v>2.27</v>
      </c>
      <c r="AK435" s="19">
        <v>1.1100000000000001</v>
      </c>
      <c r="AL435" s="19">
        <v>2.31</v>
      </c>
      <c r="AM435" s="22">
        <v>5.74</v>
      </c>
      <c r="AN435" s="22">
        <v>4.97</v>
      </c>
      <c r="AO435" s="19">
        <v>2.4900000000000002</v>
      </c>
      <c r="AP435" s="19">
        <v>0.87</v>
      </c>
      <c r="AQ435" s="19">
        <v>0.41</v>
      </c>
      <c r="AR435" s="19">
        <v>0.34</v>
      </c>
      <c r="AS435" s="19">
        <v>0.4</v>
      </c>
      <c r="AT435" s="19">
        <v>0.71</v>
      </c>
      <c r="AU435" s="19">
        <v>0.42</v>
      </c>
      <c r="AV435" s="19">
        <v>0.8</v>
      </c>
      <c r="AW435" s="19">
        <v>0.8</v>
      </c>
      <c r="AX435" s="19">
        <v>1.2</v>
      </c>
      <c r="AY435" s="11"/>
      <c r="AZ435" s="25">
        <v>0.51570000000000005</v>
      </c>
      <c r="BA435" s="25">
        <v>0.44069999999999998</v>
      </c>
      <c r="BB435" s="25">
        <v>0.4209</v>
      </c>
      <c r="BC435" s="25">
        <v>0.79090000000000005</v>
      </c>
      <c r="BD435" s="25">
        <v>0.16370000000000001</v>
      </c>
      <c r="BE435" s="25">
        <v>0.93830000000000002</v>
      </c>
      <c r="BF435" s="25">
        <v>5.96E-2</v>
      </c>
      <c r="BG435" s="25">
        <v>7.17E-2</v>
      </c>
      <c r="BH435" s="25">
        <v>5.0000000000000001E-4</v>
      </c>
      <c r="BI435" s="25">
        <v>4.2200000000000003E-5</v>
      </c>
      <c r="BJ435" s="25">
        <v>0.73529999999999995</v>
      </c>
      <c r="BK435" s="25">
        <v>0.1716</v>
      </c>
      <c r="BL435" s="25">
        <v>0.95040000000000002</v>
      </c>
      <c r="BM435" s="25">
        <v>7.7299999999999994E-2</v>
      </c>
      <c r="BN435" s="25">
        <v>0.2797</v>
      </c>
      <c r="BO435" s="25">
        <v>6.7799999999999999E-2</v>
      </c>
      <c r="BP435" s="25">
        <v>0.48270000000000002</v>
      </c>
      <c r="BQ435" s="25">
        <v>0.80379999999999996</v>
      </c>
      <c r="BR435" s="25">
        <v>0.13789999999999999</v>
      </c>
      <c r="BS435" s="25">
        <v>0.1159</v>
      </c>
      <c r="BT435" s="25">
        <v>0.2147</v>
      </c>
      <c r="BU435" s="25">
        <v>0.92730000000000001</v>
      </c>
      <c r="BV435" s="25">
        <v>0.1242</v>
      </c>
      <c r="BW435" s="25">
        <v>2.3E-3</v>
      </c>
      <c r="BX435" s="25">
        <v>1.1000000000000001E-3</v>
      </c>
      <c r="BY435" s="25">
        <v>0.1099</v>
      </c>
      <c r="BZ435" s="25">
        <v>0.80449999999999999</v>
      </c>
      <c r="CA435" s="25">
        <v>0.20330000000000001</v>
      </c>
      <c r="CB435" s="25">
        <v>0.1179</v>
      </c>
      <c r="CC435" s="25">
        <v>0.33379999999999999</v>
      </c>
      <c r="CD435" s="25">
        <v>0.97199999999999998</v>
      </c>
      <c r="CE435" s="25">
        <v>0.11940000000000001</v>
      </c>
      <c r="CF435" s="25">
        <v>0.84079999999999999</v>
      </c>
      <c r="CG435" s="25">
        <v>0.43740000000000001</v>
      </c>
      <c r="CH435" s="25">
        <v>0.45419999999999999</v>
      </c>
      <c r="CI435" s="25">
        <v>0.43719999999999998</v>
      </c>
      <c r="CJ435" s="25">
        <v>2.92E-2</v>
      </c>
      <c r="CK435" s="25">
        <v>4.3200000000000002E-2</v>
      </c>
      <c r="CL435" s="25">
        <v>7.4800000000000005E-2</v>
      </c>
      <c r="CM435" s="25">
        <v>0.55820000000000003</v>
      </c>
      <c r="CN435" s="25">
        <v>0.28320000000000001</v>
      </c>
      <c r="CO435" s="25">
        <v>8.7599999999999997E-2</v>
      </c>
      <c r="CP435" s="25">
        <v>3.4700000000000002E-2</v>
      </c>
      <c r="CQ435" s="25">
        <v>0.43099999999999999</v>
      </c>
      <c r="CR435" s="25">
        <v>0.44950000000000001</v>
      </c>
      <c r="CS435" s="25">
        <v>0.2009</v>
      </c>
      <c r="CT435" s="25">
        <v>4.7999999999999996E-3</v>
      </c>
      <c r="CU435" s="25">
        <v>8.9999999999999998E-4</v>
      </c>
      <c r="CV435" s="25">
        <v>0.1222</v>
      </c>
      <c r="CW435" s="25">
        <v>0.49480000000000002</v>
      </c>
      <c r="CX435" s="25">
        <v>0.32640000000000002</v>
      </c>
      <c r="CY435" s="25">
        <v>0.1042</v>
      </c>
      <c r="CZ435" s="25">
        <v>0.95499999999999996</v>
      </c>
      <c r="DA435" s="25">
        <v>0.41689999999999999</v>
      </c>
      <c r="DB435" s="25">
        <v>0.1782</v>
      </c>
      <c r="DC435" s="25">
        <v>0.59560000000000002</v>
      </c>
      <c r="DD435" s="25">
        <v>0.4083</v>
      </c>
      <c r="DE435" s="25">
        <v>0.86550000000000005</v>
      </c>
      <c r="DF435" s="41" t="str">
        <f t="shared" si="69"/>
        <v/>
      </c>
      <c r="DG435" s="41" t="str">
        <f t="shared" si="73"/>
        <v/>
      </c>
      <c r="DH435" s="41" t="str">
        <f t="shared" si="74"/>
        <v/>
      </c>
      <c r="DI435" s="41" t="str">
        <f t="shared" si="75"/>
        <v/>
      </c>
      <c r="DJ435" s="41" t="str">
        <f t="shared" si="76"/>
        <v/>
      </c>
      <c r="DK435" s="41" t="str">
        <f t="shared" si="77"/>
        <v/>
      </c>
      <c r="DL435" s="41" t="str">
        <f t="shared" si="67"/>
        <v/>
      </c>
      <c r="DM435" s="41" t="str">
        <f t="shared" si="68"/>
        <v/>
      </c>
      <c r="DN435" s="41">
        <f t="shared" si="70"/>
        <v>1</v>
      </c>
      <c r="DO435" s="41">
        <f t="shared" si="71"/>
        <v>0</v>
      </c>
      <c r="DP435" s="41">
        <f t="shared" si="72"/>
        <v>0</v>
      </c>
      <c r="DQ435" s="11"/>
      <c r="DR435" s="14" t="s">
        <v>1002</v>
      </c>
      <c r="DS435" s="14" t="s">
        <v>1481</v>
      </c>
      <c r="DT435" s="15">
        <v>100003000</v>
      </c>
      <c r="DU435" s="15"/>
      <c r="DV435" s="15">
        <v>1558</v>
      </c>
      <c r="DW435" s="15">
        <v>438.29790000000003</v>
      </c>
    </row>
    <row r="436" spans="11:127" x14ac:dyDescent="0.2">
      <c r="K436" s="2"/>
      <c r="L436" s="13">
        <v>2082</v>
      </c>
      <c r="M436" s="46"/>
      <c r="N436" s="46"/>
      <c r="O436" s="14" t="s">
        <v>1485</v>
      </c>
      <c r="P436" s="15" t="s">
        <v>1226</v>
      </c>
      <c r="Q436" s="15">
        <v>44621</v>
      </c>
      <c r="R436" s="14"/>
      <c r="S436" s="14"/>
      <c r="T436" s="17"/>
      <c r="U436" s="11"/>
      <c r="V436" s="19">
        <v>0.85</v>
      </c>
      <c r="W436" s="19">
        <v>1.07</v>
      </c>
      <c r="X436" s="19">
        <v>1.27</v>
      </c>
      <c r="Y436" s="19"/>
      <c r="Z436" s="20"/>
      <c r="AA436" s="19"/>
      <c r="AB436" s="19">
        <v>0.92</v>
      </c>
      <c r="AC436" s="22">
        <v>4.84</v>
      </c>
      <c r="AD436" s="24">
        <v>2.82</v>
      </c>
      <c r="AE436" s="22">
        <v>5.25</v>
      </c>
      <c r="AF436" s="19">
        <v>0.57999999999999996</v>
      </c>
      <c r="AG436" s="19">
        <v>1.49</v>
      </c>
      <c r="AH436" s="24">
        <v>4.38</v>
      </c>
      <c r="AI436" s="22">
        <v>7.16</v>
      </c>
      <c r="AJ436" s="19">
        <v>2.94</v>
      </c>
      <c r="AK436" s="19">
        <v>1.64</v>
      </c>
      <c r="AL436" s="19">
        <v>2.44</v>
      </c>
      <c r="AM436" s="22">
        <v>10.6</v>
      </c>
      <c r="AN436" s="22">
        <v>9.14</v>
      </c>
      <c r="AO436" s="24">
        <v>4.34</v>
      </c>
      <c r="AP436" s="19">
        <v>0.86</v>
      </c>
      <c r="AQ436" s="19">
        <v>0.33</v>
      </c>
      <c r="AR436" s="19">
        <v>0.33</v>
      </c>
      <c r="AS436" s="19">
        <v>0.54</v>
      </c>
      <c r="AT436" s="19">
        <v>0.88</v>
      </c>
      <c r="AU436" s="23">
        <v>0.3</v>
      </c>
      <c r="AV436" s="19">
        <v>0.73</v>
      </c>
      <c r="AW436" s="19">
        <v>0.85</v>
      </c>
      <c r="AX436" s="19">
        <v>1.08</v>
      </c>
      <c r="AY436" s="11"/>
      <c r="AZ436" s="25">
        <v>0.65600000000000003</v>
      </c>
      <c r="BA436" s="25">
        <v>0.49059999999999998</v>
      </c>
      <c r="BB436" s="25">
        <v>0.60650000000000004</v>
      </c>
      <c r="BC436" s="25">
        <v>0.93669999999999998</v>
      </c>
      <c r="BD436" s="25">
        <v>0.32590000000000002</v>
      </c>
      <c r="BE436" s="25">
        <v>0.93830000000000002</v>
      </c>
      <c r="BF436" s="25">
        <v>0.1333</v>
      </c>
      <c r="BG436" s="25">
        <v>0.113</v>
      </c>
      <c r="BH436" s="25">
        <v>1.0499999999999999E-5</v>
      </c>
      <c r="BI436" s="25">
        <v>1.2699999999999999E-6</v>
      </c>
      <c r="BJ436" s="25">
        <v>0.89119999999999999</v>
      </c>
      <c r="BK436" s="25">
        <v>0.1971</v>
      </c>
      <c r="BL436" s="25">
        <v>0.95550000000000002</v>
      </c>
      <c r="BM436" s="25">
        <v>1.78E-2</v>
      </c>
      <c r="BN436" s="25">
        <v>5.0299999999999997E-2</v>
      </c>
      <c r="BO436" s="25">
        <v>2.0500000000000001E-2</v>
      </c>
      <c r="BP436" s="25">
        <v>0.66220000000000001</v>
      </c>
      <c r="BQ436" s="25">
        <v>0.60870000000000002</v>
      </c>
      <c r="BR436" s="25">
        <v>8.7300000000000003E-2</v>
      </c>
      <c r="BS436" s="25">
        <v>1.4800000000000001E-2</v>
      </c>
      <c r="BT436" s="25">
        <v>0.2258</v>
      </c>
      <c r="BU436" s="25">
        <v>0.44309999999999999</v>
      </c>
      <c r="BV436" s="25">
        <v>0.24349999999999999</v>
      </c>
      <c r="BW436" s="25">
        <v>4.1000000000000003E-3</v>
      </c>
      <c r="BX436" s="25">
        <v>5.9999999999999995E-4</v>
      </c>
      <c r="BY436" s="25">
        <v>7.5200000000000003E-2</v>
      </c>
      <c r="BZ436" s="25">
        <v>0.5252</v>
      </c>
      <c r="CA436" s="25">
        <v>0.30270000000000002</v>
      </c>
      <c r="CB436" s="25">
        <v>0.30270000000000002</v>
      </c>
      <c r="CC436" s="25">
        <v>0.56340000000000001</v>
      </c>
      <c r="CD436" s="25">
        <v>0.93479999999999996</v>
      </c>
      <c r="CE436" s="25">
        <v>8.7400000000000005E-2</v>
      </c>
      <c r="CF436" s="25">
        <v>0.62749999999999995</v>
      </c>
      <c r="CG436" s="25">
        <v>0.60029999999999994</v>
      </c>
      <c r="CH436" s="25">
        <v>0.55720000000000003</v>
      </c>
      <c r="CI436" s="25">
        <v>0.43790000000000001</v>
      </c>
      <c r="CJ436" s="25">
        <v>8.8999999999999999E-3</v>
      </c>
      <c r="CK436" s="25">
        <v>0.01</v>
      </c>
      <c r="CL436" s="25">
        <v>3.1099999999999999E-2</v>
      </c>
      <c r="CM436" s="25">
        <v>0.64139999999999997</v>
      </c>
      <c r="CN436" s="25">
        <v>0.23580000000000001</v>
      </c>
      <c r="CO436" s="25">
        <v>6.0900000000000003E-2</v>
      </c>
      <c r="CP436" s="25">
        <v>6.0000000000000001E-3</v>
      </c>
      <c r="CQ436" s="25">
        <v>0.43109999999999998</v>
      </c>
      <c r="CR436" s="25">
        <v>0.2959</v>
      </c>
      <c r="CS436" s="25">
        <v>0.30120000000000002</v>
      </c>
      <c r="CT436" s="25">
        <v>7.1999999999999998E-3</v>
      </c>
      <c r="CU436" s="25">
        <v>5.0000000000000001E-4</v>
      </c>
      <c r="CV436" s="25">
        <v>9.7000000000000003E-2</v>
      </c>
      <c r="CW436" s="25">
        <v>0.4007</v>
      </c>
      <c r="CX436" s="25">
        <v>0.38529999999999998</v>
      </c>
      <c r="CY436" s="25">
        <v>0.18640000000000001</v>
      </c>
      <c r="CZ436" s="25">
        <v>0.99850000000000005</v>
      </c>
      <c r="DA436" s="25">
        <v>0.4093</v>
      </c>
      <c r="DB436" s="25">
        <v>0.153</v>
      </c>
      <c r="DC436" s="25">
        <v>0.53549999999999998</v>
      </c>
      <c r="DD436" s="25">
        <v>0.45390000000000003</v>
      </c>
      <c r="DE436" s="25">
        <v>0.92400000000000004</v>
      </c>
      <c r="DF436" s="41" t="str">
        <f t="shared" si="69"/>
        <v/>
      </c>
      <c r="DG436" s="41" t="str">
        <f t="shared" si="73"/>
        <v/>
      </c>
      <c r="DH436" s="41" t="str">
        <f t="shared" si="74"/>
        <v/>
      </c>
      <c r="DI436" s="41" t="str">
        <f t="shared" si="75"/>
        <v/>
      </c>
      <c r="DJ436" s="41" t="str">
        <f t="shared" si="76"/>
        <v/>
      </c>
      <c r="DK436" s="41" t="str">
        <f t="shared" si="77"/>
        <v/>
      </c>
      <c r="DL436" s="41" t="str">
        <f t="shared" si="67"/>
        <v/>
      </c>
      <c r="DM436" s="41" t="str">
        <f t="shared" si="68"/>
        <v/>
      </c>
      <c r="DN436" s="41">
        <f t="shared" si="70"/>
        <v>1</v>
      </c>
      <c r="DO436" s="41">
        <f t="shared" si="71"/>
        <v>0</v>
      </c>
      <c r="DP436" s="41">
        <f t="shared" si="72"/>
        <v>0</v>
      </c>
      <c r="DQ436" s="11"/>
      <c r="DR436" s="14" t="s">
        <v>1002</v>
      </c>
      <c r="DS436" s="14" t="s">
        <v>1481</v>
      </c>
      <c r="DT436" s="15">
        <v>100005372</v>
      </c>
      <c r="DU436" s="15"/>
      <c r="DV436" s="15">
        <v>1566</v>
      </c>
      <c r="DW436" s="15">
        <v>464.31360000000001</v>
      </c>
    </row>
    <row r="437" spans="11:127" x14ac:dyDescent="0.2">
      <c r="K437" s="2"/>
      <c r="L437" s="13">
        <v>2084</v>
      </c>
      <c r="M437" s="46"/>
      <c r="N437" s="46"/>
      <c r="O437" s="14" t="s">
        <v>1486</v>
      </c>
      <c r="P437" s="15" t="s">
        <v>1226</v>
      </c>
      <c r="Q437" s="15">
        <v>39271</v>
      </c>
      <c r="R437" s="14"/>
      <c r="S437" s="14"/>
      <c r="T437" s="17"/>
      <c r="U437" s="11"/>
      <c r="V437" s="19">
        <v>0.87</v>
      </c>
      <c r="W437" s="19">
        <v>1.1399999999999999</v>
      </c>
      <c r="X437" s="19">
        <v>1.31</v>
      </c>
      <c r="Y437" s="20"/>
      <c r="Z437" s="20"/>
      <c r="AA437" s="19"/>
      <c r="AB437" s="19">
        <v>1.1100000000000001</v>
      </c>
      <c r="AC437" s="22">
        <v>3.81</v>
      </c>
      <c r="AD437" s="22">
        <v>2.71</v>
      </c>
      <c r="AE437" s="24">
        <v>3.43</v>
      </c>
      <c r="AF437" s="19">
        <v>0.71</v>
      </c>
      <c r="AG437" s="19">
        <v>1.74</v>
      </c>
      <c r="AH437" s="22">
        <v>3.35</v>
      </c>
      <c r="AI437" s="22">
        <v>7.17</v>
      </c>
      <c r="AJ437" s="19">
        <v>1.93</v>
      </c>
      <c r="AK437" s="19">
        <v>2.14</v>
      </c>
      <c r="AL437" s="22">
        <v>4.22</v>
      </c>
      <c r="AM437" s="22">
        <v>11.77</v>
      </c>
      <c r="AN437" s="22">
        <v>14.57</v>
      </c>
      <c r="AO437" s="19">
        <v>2.79</v>
      </c>
      <c r="AP437" s="19">
        <v>1.24</v>
      </c>
      <c r="AQ437" s="23">
        <v>0.33</v>
      </c>
      <c r="AR437" s="18">
        <v>0.21</v>
      </c>
      <c r="AS437" s="19">
        <v>0.51</v>
      </c>
      <c r="AT437" s="19">
        <v>0.8</v>
      </c>
      <c r="AU437" s="18">
        <v>0.28999999999999998</v>
      </c>
      <c r="AV437" s="19">
        <v>0.65</v>
      </c>
      <c r="AW437" s="19">
        <v>0.87</v>
      </c>
      <c r="AX437" s="19">
        <v>1.1399999999999999</v>
      </c>
      <c r="AY437" s="11"/>
      <c r="AZ437" s="25">
        <v>0.43969999999999998</v>
      </c>
      <c r="BA437" s="25">
        <v>0.4234</v>
      </c>
      <c r="BB437" s="25">
        <v>0.68679999999999997</v>
      </c>
      <c r="BC437" s="25">
        <v>0.96989999999999998</v>
      </c>
      <c r="BD437" s="25">
        <v>0.28670000000000001</v>
      </c>
      <c r="BE437" s="25">
        <v>0.93830000000000002</v>
      </c>
      <c r="BF437" s="25">
        <v>1.0699999999999999E-2</v>
      </c>
      <c r="BG437" s="25">
        <v>2.58E-2</v>
      </c>
      <c r="BH437" s="25">
        <v>2.22E-8</v>
      </c>
      <c r="BI437" s="25">
        <v>4.3299999999999997E-9</v>
      </c>
      <c r="BJ437" s="25">
        <v>0.64239999999999997</v>
      </c>
      <c r="BK437" s="25">
        <v>0.1595</v>
      </c>
      <c r="BL437" s="25">
        <v>0.4224</v>
      </c>
      <c r="BM437" s="25">
        <v>8.8999999999999999E-3</v>
      </c>
      <c r="BN437" s="25">
        <v>7.4000000000000003E-3</v>
      </c>
      <c r="BO437" s="25">
        <v>6.25E-2</v>
      </c>
      <c r="BP437" s="25">
        <v>0.94740000000000002</v>
      </c>
      <c r="BQ437" s="25">
        <v>0.2974</v>
      </c>
      <c r="BR437" s="25">
        <v>3.0700000000000002E-2</v>
      </c>
      <c r="BS437" s="25">
        <v>2.9999999999999997E-4</v>
      </c>
      <c r="BT437" s="25">
        <v>0.25</v>
      </c>
      <c r="BU437" s="25">
        <v>0.1196</v>
      </c>
      <c r="BV437" s="25">
        <v>1.18E-2</v>
      </c>
      <c r="BW437" s="25">
        <v>1E-4</v>
      </c>
      <c r="BX437" s="25">
        <v>2.9699999999999999E-6</v>
      </c>
      <c r="BY437" s="25">
        <v>0.12759999999999999</v>
      </c>
      <c r="BZ437" s="25">
        <v>0.31419999999999998</v>
      </c>
      <c r="CA437" s="25">
        <v>8.4199999999999997E-2</v>
      </c>
      <c r="CB437" s="25">
        <v>3.85E-2</v>
      </c>
      <c r="CC437" s="25">
        <v>0.1356</v>
      </c>
      <c r="CD437" s="25">
        <v>0.74509999999999998</v>
      </c>
      <c r="CE437" s="25">
        <v>2.8199999999999999E-2</v>
      </c>
      <c r="CF437" s="25">
        <v>0.49909999999999999</v>
      </c>
      <c r="CG437" s="25">
        <v>0.4642</v>
      </c>
      <c r="CH437" s="25">
        <v>0.78900000000000003</v>
      </c>
      <c r="CI437" s="25">
        <v>0.26100000000000001</v>
      </c>
      <c r="CJ437" s="25">
        <v>5.1000000000000004E-3</v>
      </c>
      <c r="CK437" s="25">
        <v>1.9E-3</v>
      </c>
      <c r="CL437" s="25">
        <v>7.0999999999999994E-2</v>
      </c>
      <c r="CM437" s="25">
        <v>0.70369999999999999</v>
      </c>
      <c r="CN437" s="25">
        <v>0.1416</v>
      </c>
      <c r="CO437" s="25">
        <v>2.8299999999999999E-2</v>
      </c>
      <c r="CP437" s="25">
        <v>2.0000000000000001E-4</v>
      </c>
      <c r="CQ437" s="25">
        <v>0.44019999999999998</v>
      </c>
      <c r="CR437" s="25">
        <v>0.1401</v>
      </c>
      <c r="CS437" s="25">
        <v>4.8599999999999997E-2</v>
      </c>
      <c r="CT437" s="25">
        <v>6.9999999999999999E-4</v>
      </c>
      <c r="CU437" s="25">
        <v>9.6700000000000006E-6</v>
      </c>
      <c r="CV437" s="25">
        <v>0.1303</v>
      </c>
      <c r="CW437" s="25">
        <v>0.30099999999999999</v>
      </c>
      <c r="CX437" s="25">
        <v>0.22159999999999999</v>
      </c>
      <c r="CY437" s="25">
        <v>4.8399999999999999E-2</v>
      </c>
      <c r="CZ437" s="25">
        <v>0.71750000000000003</v>
      </c>
      <c r="DA437" s="25">
        <v>0.36249999999999999</v>
      </c>
      <c r="DB437" s="25">
        <v>9.06E-2</v>
      </c>
      <c r="DC437" s="25">
        <v>0.48930000000000001</v>
      </c>
      <c r="DD437" s="25">
        <v>0.4158</v>
      </c>
      <c r="DE437" s="25">
        <v>0.99119999999999997</v>
      </c>
      <c r="DF437" s="41" t="str">
        <f t="shared" si="69"/>
        <v/>
      </c>
      <c r="DG437" s="41" t="str">
        <f t="shared" si="73"/>
        <v>down</v>
      </c>
      <c r="DH437" s="41" t="str">
        <f t="shared" si="74"/>
        <v/>
      </c>
      <c r="DI437" s="41" t="str">
        <f t="shared" si="75"/>
        <v/>
      </c>
      <c r="DJ437" s="41" t="str">
        <f t="shared" si="76"/>
        <v>down</v>
      </c>
      <c r="DK437" s="41" t="str">
        <f t="shared" si="77"/>
        <v/>
      </c>
      <c r="DL437" s="41" t="str">
        <f t="shared" si="67"/>
        <v/>
      </c>
      <c r="DM437" s="41" t="str">
        <f t="shared" si="68"/>
        <v/>
      </c>
      <c r="DN437" s="41">
        <f t="shared" si="70"/>
        <v>1</v>
      </c>
      <c r="DO437" s="41">
        <f t="shared" si="71"/>
        <v>2</v>
      </c>
      <c r="DP437" s="41">
        <f t="shared" si="72"/>
        <v>2</v>
      </c>
      <c r="DQ437" s="11"/>
      <c r="DR437" s="14" t="s">
        <v>1002</v>
      </c>
      <c r="DS437" s="14" t="s">
        <v>1481</v>
      </c>
      <c r="DT437" s="15">
        <v>100003001</v>
      </c>
      <c r="DU437" s="15"/>
      <c r="DV437" s="15">
        <v>1649</v>
      </c>
      <c r="DW437" s="15">
        <v>466.32920000000001</v>
      </c>
    </row>
    <row r="438" spans="11:127" x14ac:dyDescent="0.2">
      <c r="K438" s="2"/>
      <c r="L438" s="13">
        <v>2086</v>
      </c>
      <c r="M438" s="46"/>
      <c r="N438" s="47"/>
      <c r="O438" s="14" t="s">
        <v>1487</v>
      </c>
      <c r="P438" s="15" t="s">
        <v>1226</v>
      </c>
      <c r="Q438" s="15">
        <v>54999</v>
      </c>
      <c r="R438" s="14"/>
      <c r="S438" s="14"/>
      <c r="T438" s="17"/>
      <c r="U438" s="11"/>
      <c r="V438" s="19">
        <v>0.64</v>
      </c>
      <c r="W438" s="19">
        <v>0.9</v>
      </c>
      <c r="X438" s="19">
        <v>1.42</v>
      </c>
      <c r="Y438" s="19"/>
      <c r="Z438" s="21"/>
      <c r="AA438" s="19"/>
      <c r="AB438" s="19">
        <v>0.98</v>
      </c>
      <c r="AC438" s="19">
        <v>1.72</v>
      </c>
      <c r="AD438" s="19">
        <v>2.02</v>
      </c>
      <c r="AE438" s="19">
        <v>1.75</v>
      </c>
      <c r="AF438" s="19">
        <v>1.17</v>
      </c>
      <c r="AG438" s="19">
        <v>2.13</v>
      </c>
      <c r="AH438" s="19">
        <v>1.1299999999999999</v>
      </c>
      <c r="AI438" s="19">
        <v>3.3</v>
      </c>
      <c r="AJ438" s="19">
        <v>0.53</v>
      </c>
      <c r="AK438" s="19">
        <v>2.92</v>
      </c>
      <c r="AL438" s="22">
        <v>5.47</v>
      </c>
      <c r="AM438" s="22">
        <v>7.68</v>
      </c>
      <c r="AN438" s="22">
        <v>8.49</v>
      </c>
      <c r="AO438" s="19">
        <v>1.4</v>
      </c>
      <c r="AP438" s="19">
        <v>1.1000000000000001</v>
      </c>
      <c r="AQ438" s="19">
        <v>0.39</v>
      </c>
      <c r="AR438" s="18">
        <v>0.21</v>
      </c>
      <c r="AS438" s="19">
        <v>0.84</v>
      </c>
      <c r="AT438" s="19">
        <v>1.19</v>
      </c>
      <c r="AU438" s="18">
        <v>0.26</v>
      </c>
      <c r="AV438" s="19">
        <v>0.95</v>
      </c>
      <c r="AW438" s="19">
        <v>0.64</v>
      </c>
      <c r="AX438" s="19">
        <v>0.9</v>
      </c>
      <c r="AY438" s="11"/>
      <c r="AZ438" s="25">
        <v>0.9304</v>
      </c>
      <c r="BA438" s="25">
        <v>0.57069999999999999</v>
      </c>
      <c r="BB438" s="25">
        <v>0.77549999999999997</v>
      </c>
      <c r="BC438" s="25">
        <v>0.98719999999999997</v>
      </c>
      <c r="BD438" s="25">
        <v>0.65139999999999998</v>
      </c>
      <c r="BE438" s="25">
        <v>0.93830000000000002</v>
      </c>
      <c r="BF438" s="25">
        <v>0.12640000000000001</v>
      </c>
      <c r="BG438" s="25">
        <v>0.1104</v>
      </c>
      <c r="BH438" s="25">
        <v>5.2699999999999997E-2</v>
      </c>
      <c r="BI438" s="25">
        <v>3.5999999999999999E-3</v>
      </c>
      <c r="BJ438" s="25">
        <v>0.34010000000000001</v>
      </c>
      <c r="BK438" s="25">
        <v>0.106</v>
      </c>
      <c r="BL438" s="25">
        <v>0.78749999999999998</v>
      </c>
      <c r="BM438" s="25">
        <v>0.5101</v>
      </c>
      <c r="BN438" s="25">
        <v>0.72189999999999999</v>
      </c>
      <c r="BO438" s="25">
        <v>0.35439999999999999</v>
      </c>
      <c r="BP438" s="25">
        <v>0.76139999999999997</v>
      </c>
      <c r="BQ438" s="25">
        <v>0.40699999999999997</v>
      </c>
      <c r="BR438" s="25">
        <v>0.97550000000000003</v>
      </c>
      <c r="BS438" s="25">
        <v>0.154</v>
      </c>
      <c r="BT438" s="25">
        <v>0.39</v>
      </c>
      <c r="BU438" s="25">
        <v>0.14560000000000001</v>
      </c>
      <c r="BV438" s="25">
        <v>1.4999999999999999E-2</v>
      </c>
      <c r="BW438" s="25">
        <v>2.1000000000000001E-2</v>
      </c>
      <c r="BX438" s="25">
        <v>3.2000000000000002E-3</v>
      </c>
      <c r="BY438" s="25">
        <v>0.89270000000000005</v>
      </c>
      <c r="BZ438" s="25">
        <v>0.48820000000000002</v>
      </c>
      <c r="CA438" s="25">
        <v>0.1658</v>
      </c>
      <c r="CB438" s="25">
        <v>1.9E-2</v>
      </c>
      <c r="CC438" s="25">
        <v>0.76729999999999998</v>
      </c>
      <c r="CD438" s="25">
        <v>0.71630000000000005</v>
      </c>
      <c r="CE438" s="25">
        <v>4.0300000000000002E-2</v>
      </c>
      <c r="CF438" s="25">
        <v>0.4844</v>
      </c>
      <c r="CG438" s="25">
        <v>0.75229999999999997</v>
      </c>
      <c r="CH438" s="25">
        <v>0.7661</v>
      </c>
      <c r="CI438" s="25">
        <v>0.39050000000000001</v>
      </c>
      <c r="CJ438" s="25">
        <v>0.1346</v>
      </c>
      <c r="CK438" s="25">
        <v>9.3399999999999997E-2</v>
      </c>
      <c r="CL438" s="25">
        <v>0.23169999999999999</v>
      </c>
      <c r="CM438" s="25">
        <v>0.66620000000000001</v>
      </c>
      <c r="CN438" s="25">
        <v>0.17419999999999999</v>
      </c>
      <c r="CO438" s="25">
        <v>0.34820000000000001</v>
      </c>
      <c r="CP438" s="25">
        <v>4.3299999999999998E-2</v>
      </c>
      <c r="CQ438" s="25">
        <v>0.52400000000000002</v>
      </c>
      <c r="CR438" s="25">
        <v>0.1598</v>
      </c>
      <c r="CS438" s="25">
        <v>5.57E-2</v>
      </c>
      <c r="CT438" s="25">
        <v>2.1999999999999999E-2</v>
      </c>
      <c r="CU438" s="25">
        <v>2E-3</v>
      </c>
      <c r="CV438" s="25">
        <v>0.44990000000000002</v>
      </c>
      <c r="CW438" s="25">
        <v>0.3846</v>
      </c>
      <c r="CX438" s="25">
        <v>0.30909999999999999</v>
      </c>
      <c r="CY438" s="25">
        <v>3.2500000000000001E-2</v>
      </c>
      <c r="CZ438" s="25">
        <v>0.99850000000000005</v>
      </c>
      <c r="DA438" s="25">
        <v>0.35870000000000002</v>
      </c>
      <c r="DB438" s="25">
        <v>0.1053</v>
      </c>
      <c r="DC438" s="25">
        <v>0.48749999999999999</v>
      </c>
      <c r="DD438" s="25">
        <v>0.47639999999999999</v>
      </c>
      <c r="DE438" s="25">
        <v>0.98919999999999997</v>
      </c>
      <c r="DF438" s="41" t="str">
        <f t="shared" si="69"/>
        <v/>
      </c>
      <c r="DG438" s="41" t="str">
        <f t="shared" si="73"/>
        <v>down</v>
      </c>
      <c r="DH438" s="41" t="str">
        <f t="shared" si="74"/>
        <v/>
      </c>
      <c r="DI438" s="41" t="str">
        <f t="shared" si="75"/>
        <v/>
      </c>
      <c r="DJ438" s="41" t="str">
        <f t="shared" si="76"/>
        <v/>
      </c>
      <c r="DK438" s="41" t="str">
        <f t="shared" si="77"/>
        <v/>
      </c>
      <c r="DL438" s="41" t="str">
        <f t="shared" si="67"/>
        <v/>
      </c>
      <c r="DM438" s="41" t="str">
        <f t="shared" si="68"/>
        <v/>
      </c>
      <c r="DN438" s="41">
        <f t="shared" si="70"/>
        <v>1</v>
      </c>
      <c r="DO438" s="41">
        <f t="shared" si="71"/>
        <v>1</v>
      </c>
      <c r="DP438" s="41">
        <f t="shared" si="72"/>
        <v>1</v>
      </c>
      <c r="DQ438" s="11"/>
      <c r="DR438" s="14" t="s">
        <v>1002</v>
      </c>
      <c r="DS438" s="14" t="s">
        <v>1481</v>
      </c>
      <c r="DT438" s="15">
        <v>100009003</v>
      </c>
      <c r="DU438" s="15"/>
      <c r="DV438" s="15">
        <v>2324</v>
      </c>
      <c r="DW438" s="15">
        <v>726.54322000000002</v>
      </c>
    </row>
    <row r="439" spans="11:127" x14ac:dyDescent="0.2">
      <c r="K439" s="2"/>
      <c r="L439" s="13">
        <v>2087</v>
      </c>
      <c r="M439" s="46"/>
      <c r="N439" s="45" t="s">
        <v>1488</v>
      </c>
      <c r="O439" s="14" t="s">
        <v>1489</v>
      </c>
      <c r="P439" s="15" t="s">
        <v>38</v>
      </c>
      <c r="Q439" s="15">
        <v>15122</v>
      </c>
      <c r="R439" s="16" t="s">
        <v>1490</v>
      </c>
      <c r="S439" s="16" t="s">
        <v>1491</v>
      </c>
      <c r="T439" s="17">
        <v>753</v>
      </c>
      <c r="U439" s="11"/>
      <c r="V439" s="19">
        <v>1.21</v>
      </c>
      <c r="W439" s="19">
        <v>1.1200000000000001</v>
      </c>
      <c r="X439" s="19">
        <v>0.92</v>
      </c>
      <c r="Y439" s="19"/>
      <c r="Z439" s="20"/>
      <c r="AA439" s="19"/>
      <c r="AB439" s="19">
        <v>0.88</v>
      </c>
      <c r="AC439" s="22">
        <v>1.81</v>
      </c>
      <c r="AD439" s="19">
        <v>0.71</v>
      </c>
      <c r="AE439" s="22">
        <v>2.0499999999999998</v>
      </c>
      <c r="AF439" s="18">
        <v>0.39</v>
      </c>
      <c r="AG439" s="19">
        <v>0.95</v>
      </c>
      <c r="AH439" s="24">
        <v>1.36</v>
      </c>
      <c r="AI439" s="19">
        <v>1.08</v>
      </c>
      <c r="AJ439" s="24">
        <v>1.43</v>
      </c>
      <c r="AK439" s="19">
        <v>0.79</v>
      </c>
      <c r="AL439" s="24">
        <v>1.45</v>
      </c>
      <c r="AM439" s="22">
        <v>2.46</v>
      </c>
      <c r="AN439" s="19">
        <v>1.36</v>
      </c>
      <c r="AO439" s="22">
        <v>1.69</v>
      </c>
      <c r="AP439" s="18">
        <v>0.55000000000000004</v>
      </c>
      <c r="AQ439" s="19">
        <v>0.8</v>
      </c>
      <c r="AR439" s="18">
        <v>0.59</v>
      </c>
      <c r="AS439" s="19">
        <v>0.87</v>
      </c>
      <c r="AT439" s="19">
        <v>0.97</v>
      </c>
      <c r="AU439" s="23">
        <v>0.61</v>
      </c>
      <c r="AV439" s="19">
        <v>0.8</v>
      </c>
      <c r="AW439" s="19">
        <v>1.21</v>
      </c>
      <c r="AX439" s="19">
        <v>1.1200000000000001</v>
      </c>
      <c r="AY439" s="11"/>
      <c r="AZ439" s="25">
        <v>0.46899999999999997</v>
      </c>
      <c r="BA439" s="25">
        <v>0.43230000000000002</v>
      </c>
      <c r="BB439" s="25">
        <v>0.49780000000000002</v>
      </c>
      <c r="BC439" s="25">
        <v>0.86119999999999997</v>
      </c>
      <c r="BD439" s="25">
        <v>0.83220000000000005</v>
      </c>
      <c r="BE439" s="25">
        <v>0.94879999999999998</v>
      </c>
      <c r="BF439" s="25">
        <v>0.2286</v>
      </c>
      <c r="BG439" s="25">
        <v>0.16020000000000001</v>
      </c>
      <c r="BH439" s="25">
        <v>7.4399999999999999E-6</v>
      </c>
      <c r="BI439" s="25">
        <v>9.33E-7</v>
      </c>
      <c r="BJ439" s="25">
        <v>0.25640000000000002</v>
      </c>
      <c r="BK439" s="25">
        <v>8.8900000000000007E-2</v>
      </c>
      <c r="BL439" s="25">
        <v>0.66559999999999997</v>
      </c>
      <c r="BM439" s="25">
        <v>1.6299999999999999E-2</v>
      </c>
      <c r="BN439" s="25">
        <v>0.13550000000000001</v>
      </c>
      <c r="BO439" s="25">
        <v>5.1000000000000004E-3</v>
      </c>
      <c r="BP439" s="25">
        <v>2.0000000000000001E-4</v>
      </c>
      <c r="BQ439" s="25">
        <v>0.97640000000000005</v>
      </c>
      <c r="BR439" s="25">
        <v>8.4900000000000003E-2</v>
      </c>
      <c r="BS439" s="25">
        <v>0.7238</v>
      </c>
      <c r="BT439" s="25">
        <v>7.9899999999999999E-2</v>
      </c>
      <c r="BU439" s="25">
        <v>0.16769999999999999</v>
      </c>
      <c r="BV439" s="25">
        <v>8.4900000000000003E-2</v>
      </c>
      <c r="BW439" s="25">
        <v>5.1700000000000003E-5</v>
      </c>
      <c r="BX439" s="25">
        <v>0.1472</v>
      </c>
      <c r="BY439" s="25">
        <v>1.15E-2</v>
      </c>
      <c r="BZ439" s="25">
        <v>5.3E-3</v>
      </c>
      <c r="CA439" s="25">
        <v>0.2505</v>
      </c>
      <c r="CB439" s="25">
        <v>1.5299999999999999E-2</v>
      </c>
      <c r="CC439" s="25">
        <v>0.45269999999999999</v>
      </c>
      <c r="CD439" s="25">
        <v>0.75749999999999995</v>
      </c>
      <c r="CE439" s="25">
        <v>6.4799999999999996E-2</v>
      </c>
      <c r="CF439" s="25">
        <v>0.54559999999999997</v>
      </c>
      <c r="CG439" s="25">
        <v>0.4819</v>
      </c>
      <c r="CH439" s="25">
        <v>0.62919999999999998</v>
      </c>
      <c r="CI439" s="25">
        <v>0.35239999999999999</v>
      </c>
      <c r="CJ439" s="25">
        <v>8.3000000000000001E-3</v>
      </c>
      <c r="CK439" s="25">
        <v>2.3099999999999999E-2</v>
      </c>
      <c r="CL439" s="25">
        <v>1.23E-2</v>
      </c>
      <c r="CM439" s="25">
        <v>2.8999999999999998E-3</v>
      </c>
      <c r="CN439" s="25">
        <v>0.32400000000000001</v>
      </c>
      <c r="CO439" s="25">
        <v>5.9700000000000003E-2</v>
      </c>
      <c r="CP439" s="25">
        <v>0.1515</v>
      </c>
      <c r="CQ439" s="25">
        <v>0.2465</v>
      </c>
      <c r="CR439" s="25">
        <v>0.1739</v>
      </c>
      <c r="CS439" s="25">
        <v>0.15529999999999999</v>
      </c>
      <c r="CT439" s="25">
        <v>5.0000000000000001E-4</v>
      </c>
      <c r="CU439" s="25">
        <v>4.9000000000000002E-2</v>
      </c>
      <c r="CV439" s="25">
        <v>2.7699999999999999E-2</v>
      </c>
      <c r="CW439" s="25">
        <v>1.49E-2</v>
      </c>
      <c r="CX439" s="25">
        <v>0.3493</v>
      </c>
      <c r="CY439" s="25">
        <v>2.8199999999999999E-2</v>
      </c>
      <c r="CZ439" s="25">
        <v>0.99850000000000005</v>
      </c>
      <c r="DA439" s="25">
        <v>0.3644</v>
      </c>
      <c r="DB439" s="25">
        <v>0.12970000000000001</v>
      </c>
      <c r="DC439" s="25">
        <v>0.50800000000000001</v>
      </c>
      <c r="DD439" s="25">
        <v>0.41970000000000002</v>
      </c>
      <c r="DE439" s="25">
        <v>0.96230000000000004</v>
      </c>
      <c r="DF439" s="41" t="str">
        <f t="shared" si="69"/>
        <v/>
      </c>
      <c r="DG439" s="41" t="str">
        <f t="shared" si="73"/>
        <v>down</v>
      </c>
      <c r="DH439" s="41" t="str">
        <f t="shared" si="74"/>
        <v/>
      </c>
      <c r="DI439" s="41" t="str">
        <f t="shared" si="75"/>
        <v/>
      </c>
      <c r="DJ439" s="41" t="str">
        <f t="shared" si="76"/>
        <v/>
      </c>
      <c r="DK439" s="41" t="str">
        <f t="shared" si="77"/>
        <v/>
      </c>
      <c r="DL439" s="41" t="str">
        <f t="shared" si="67"/>
        <v/>
      </c>
      <c r="DM439" s="41" t="str">
        <f t="shared" si="68"/>
        <v/>
      </c>
      <c r="DN439" s="41">
        <f t="shared" si="70"/>
        <v>1</v>
      </c>
      <c r="DO439" s="41">
        <f t="shared" si="71"/>
        <v>1</v>
      </c>
      <c r="DP439" s="41">
        <f t="shared" si="72"/>
        <v>1</v>
      </c>
      <c r="DQ439" s="11"/>
      <c r="DR439" s="14" t="s">
        <v>1002</v>
      </c>
      <c r="DS439" s="14" t="s">
        <v>1488</v>
      </c>
      <c r="DT439" s="15">
        <v>1254</v>
      </c>
      <c r="DU439" s="15" t="s">
        <v>1492</v>
      </c>
      <c r="DV439" s="15">
        <v>717</v>
      </c>
      <c r="DW439" s="15">
        <v>93.054630000000003</v>
      </c>
    </row>
    <row r="440" spans="11:127" x14ac:dyDescent="0.2">
      <c r="K440" s="2"/>
      <c r="L440" s="13">
        <v>2088</v>
      </c>
      <c r="M440" s="46"/>
      <c r="N440" s="46"/>
      <c r="O440" s="14" t="s">
        <v>1493</v>
      </c>
      <c r="P440" s="15" t="s">
        <v>62</v>
      </c>
      <c r="Q440" s="15">
        <v>43847</v>
      </c>
      <c r="R440" s="16" t="s">
        <v>1494</v>
      </c>
      <c r="S440" s="16" t="s">
        <v>1495</v>
      </c>
      <c r="T440" s="17">
        <v>754</v>
      </c>
      <c r="U440" s="11"/>
      <c r="V440" s="19">
        <v>0.66</v>
      </c>
      <c r="W440" s="19">
        <v>0.64</v>
      </c>
      <c r="X440" s="19">
        <v>0.97</v>
      </c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1"/>
      <c r="AZ440" s="25">
        <v>0.1171</v>
      </c>
      <c r="BA440" s="25">
        <v>0.23680000000000001</v>
      </c>
      <c r="BB440" s="25">
        <v>0.1087</v>
      </c>
      <c r="BC440" s="25">
        <v>0.40239999999999998</v>
      </c>
      <c r="BD440" s="25">
        <v>0.94010000000000005</v>
      </c>
      <c r="BE440" s="25">
        <v>0.9556</v>
      </c>
      <c r="BF440" s="25"/>
      <c r="BG440" s="25"/>
      <c r="BH440" s="25"/>
      <c r="BI440" s="25"/>
      <c r="BJ440" s="25"/>
      <c r="BK440" s="25"/>
      <c r="BL440" s="25"/>
      <c r="BM440" s="25"/>
      <c r="BN440" s="25"/>
      <c r="BO440" s="25"/>
      <c r="BP440" s="25"/>
      <c r="BQ440" s="25"/>
      <c r="BR440" s="25"/>
      <c r="BS440" s="25"/>
      <c r="BT440" s="25"/>
      <c r="BU440" s="25"/>
      <c r="BV440" s="25"/>
      <c r="BW440" s="25"/>
      <c r="BX440" s="25"/>
      <c r="BY440" s="25"/>
      <c r="BZ440" s="25"/>
      <c r="CA440" s="25"/>
      <c r="CB440" s="25"/>
      <c r="CC440" s="25"/>
      <c r="CD440" s="25"/>
      <c r="CE440" s="25"/>
      <c r="CF440" s="25"/>
      <c r="CG440" s="25"/>
      <c r="CH440" s="25"/>
      <c r="CI440" s="25"/>
      <c r="CJ440" s="25"/>
      <c r="CK440" s="25"/>
      <c r="CL440" s="25"/>
      <c r="CM440" s="25"/>
      <c r="CN440" s="25"/>
      <c r="CO440" s="25"/>
      <c r="CP440" s="25"/>
      <c r="CQ440" s="25"/>
      <c r="CR440" s="25"/>
      <c r="CS440" s="25"/>
      <c r="CT440" s="25"/>
      <c r="CU440" s="25"/>
      <c r="CV440" s="25"/>
      <c r="CW440" s="25"/>
      <c r="CX440" s="25"/>
      <c r="CY440" s="25"/>
      <c r="CZ440" s="25"/>
      <c r="DA440" s="25"/>
      <c r="DB440" s="25"/>
      <c r="DC440" s="25"/>
      <c r="DD440" s="25"/>
      <c r="DE440" s="25"/>
      <c r="DF440" s="41" t="str">
        <f t="shared" si="69"/>
        <v/>
      </c>
      <c r="DG440" s="41" t="str">
        <f t="shared" si="73"/>
        <v/>
      </c>
      <c r="DH440" s="41" t="str">
        <f t="shared" si="74"/>
        <v/>
      </c>
      <c r="DI440" s="41" t="str">
        <f t="shared" si="75"/>
        <v/>
      </c>
      <c r="DJ440" s="41" t="str">
        <f t="shared" si="76"/>
        <v/>
      </c>
      <c r="DK440" s="41" t="str">
        <f t="shared" si="77"/>
        <v/>
      </c>
      <c r="DL440" s="41" t="str">
        <f t="shared" si="67"/>
        <v/>
      </c>
      <c r="DM440" s="41" t="str">
        <f t="shared" si="68"/>
        <v/>
      </c>
      <c r="DN440" s="41" t="str">
        <f t="shared" si="70"/>
        <v/>
      </c>
      <c r="DO440" s="41">
        <f t="shared" si="71"/>
        <v>0</v>
      </c>
      <c r="DP440" s="41">
        <f t="shared" si="72"/>
        <v>0</v>
      </c>
      <c r="DQ440" s="11"/>
      <c r="DR440" s="14" t="s">
        <v>1002</v>
      </c>
      <c r="DS440" s="14" t="s">
        <v>1488</v>
      </c>
      <c r="DT440" s="15">
        <v>100000258</v>
      </c>
      <c r="DU440" s="15" t="s">
        <v>1496</v>
      </c>
      <c r="DV440" s="15">
        <v>3938.7</v>
      </c>
      <c r="DW440" s="15">
        <v>171.00639000000001</v>
      </c>
    </row>
    <row r="441" spans="11:127" x14ac:dyDescent="0.2">
      <c r="K441" s="2"/>
      <c r="L441" s="13">
        <v>2093</v>
      </c>
      <c r="M441" s="46"/>
      <c r="N441" s="47"/>
      <c r="O441" s="14" t="s">
        <v>1497</v>
      </c>
      <c r="P441" s="15" t="s">
        <v>62</v>
      </c>
      <c r="Q441" s="15">
        <v>48857</v>
      </c>
      <c r="R441" s="16" t="s">
        <v>1498</v>
      </c>
      <c r="S441" s="14"/>
      <c r="T441" s="17">
        <v>439964</v>
      </c>
      <c r="U441" s="11"/>
      <c r="V441" s="19">
        <v>1.99</v>
      </c>
      <c r="W441" s="19">
        <v>1.3</v>
      </c>
      <c r="X441" s="19">
        <v>0.65</v>
      </c>
      <c r="Y441" s="20"/>
      <c r="Z441" s="20"/>
      <c r="AA441" s="20"/>
      <c r="AB441" s="19">
        <v>1.08</v>
      </c>
      <c r="AC441" s="19">
        <v>1.53</v>
      </c>
      <c r="AD441" s="18">
        <v>0.36</v>
      </c>
      <c r="AE441" s="19">
        <v>1.41</v>
      </c>
      <c r="AF441" s="18">
        <v>0.24</v>
      </c>
      <c r="AG441" s="23">
        <v>0.65</v>
      </c>
      <c r="AH441" s="22">
        <v>2.12</v>
      </c>
      <c r="AI441" s="19">
        <v>1.0900000000000001</v>
      </c>
      <c r="AJ441" s="22">
        <v>3.24</v>
      </c>
      <c r="AK441" s="18">
        <v>0.51</v>
      </c>
      <c r="AL441" s="19">
        <v>1.0900000000000001</v>
      </c>
      <c r="AM441" s="22">
        <v>2.87</v>
      </c>
      <c r="AN441" s="19">
        <v>1.1599999999999999</v>
      </c>
      <c r="AO441" s="22">
        <v>2.64</v>
      </c>
      <c r="AP441" s="18">
        <v>0.4</v>
      </c>
      <c r="AQ441" s="19">
        <v>0.66</v>
      </c>
      <c r="AR441" s="18">
        <v>0.41</v>
      </c>
      <c r="AS441" s="18">
        <v>0.4</v>
      </c>
      <c r="AT441" s="18">
        <v>0.41</v>
      </c>
      <c r="AU441" s="19">
        <v>0.92</v>
      </c>
      <c r="AV441" s="19">
        <v>0.76</v>
      </c>
      <c r="AW441" s="24">
        <v>1.99</v>
      </c>
      <c r="AX441" s="19">
        <v>1.3</v>
      </c>
      <c r="AY441" s="11"/>
      <c r="AZ441" s="25">
        <v>0.186</v>
      </c>
      <c r="BA441" s="25">
        <v>0.30530000000000002</v>
      </c>
      <c r="BB441" s="25">
        <v>0.2797</v>
      </c>
      <c r="BC441" s="25">
        <v>0.63260000000000005</v>
      </c>
      <c r="BD441" s="25">
        <v>0.53069999999999995</v>
      </c>
      <c r="BE441" s="25">
        <v>0.93830000000000002</v>
      </c>
      <c r="BF441" s="25">
        <v>3.2000000000000001E-2</v>
      </c>
      <c r="BG441" s="25">
        <v>5.2999999999999999E-2</v>
      </c>
      <c r="BH441" s="25">
        <v>4.7199999999999999E-7</v>
      </c>
      <c r="BI441" s="25">
        <v>7.4799999999999995E-8</v>
      </c>
      <c r="BJ441" s="25">
        <v>1.04E-2</v>
      </c>
      <c r="BK441" s="25">
        <v>1.4E-2</v>
      </c>
      <c r="BL441" s="25">
        <v>0.78600000000000003</v>
      </c>
      <c r="BM441" s="25">
        <v>0.21490000000000001</v>
      </c>
      <c r="BN441" s="25">
        <v>6.9999999999999999E-4</v>
      </c>
      <c r="BO441" s="25">
        <v>0.33069999999999999</v>
      </c>
      <c r="BP441" s="25">
        <v>9.1500000000000005E-6</v>
      </c>
      <c r="BQ441" s="25">
        <v>7.1800000000000003E-2</v>
      </c>
      <c r="BR441" s="25">
        <v>1.8100000000000002E-2</v>
      </c>
      <c r="BS441" s="25">
        <v>0.64880000000000004</v>
      </c>
      <c r="BT441" s="25">
        <v>7.2600000000000003E-5</v>
      </c>
      <c r="BU441" s="25">
        <v>5.4000000000000003E-3</v>
      </c>
      <c r="BV441" s="25">
        <v>0.83889999999999998</v>
      </c>
      <c r="BW441" s="25">
        <v>1.5E-3</v>
      </c>
      <c r="BX441" s="25">
        <v>0.67889999999999995</v>
      </c>
      <c r="BY441" s="25">
        <v>2.7000000000000001E-3</v>
      </c>
      <c r="BZ441" s="25">
        <v>4.8999999999999998E-3</v>
      </c>
      <c r="CA441" s="25">
        <v>0.2361</v>
      </c>
      <c r="CB441" s="25">
        <v>5.8999999999999999E-3</v>
      </c>
      <c r="CC441" s="25">
        <v>1.6000000000000001E-3</v>
      </c>
      <c r="CD441" s="25">
        <v>4.8999999999999998E-3</v>
      </c>
      <c r="CE441" s="25">
        <v>0.9839</v>
      </c>
      <c r="CF441" s="25">
        <v>0.442</v>
      </c>
      <c r="CG441" s="25">
        <v>5.6899999999999999E-2</v>
      </c>
      <c r="CH441" s="25">
        <v>0.25230000000000002</v>
      </c>
      <c r="CI441" s="25">
        <v>0.39050000000000001</v>
      </c>
      <c r="CJ441" s="25">
        <v>6.9599999999999995E-2</v>
      </c>
      <c r="CK441" s="25">
        <v>2.0000000000000001E-4</v>
      </c>
      <c r="CL441" s="25">
        <v>0.2205</v>
      </c>
      <c r="CM441" s="25">
        <v>2.9999999999999997E-4</v>
      </c>
      <c r="CN441" s="25">
        <v>4.9700000000000001E-2</v>
      </c>
      <c r="CO441" s="25">
        <v>1.8800000000000001E-2</v>
      </c>
      <c r="CP441" s="25">
        <v>0.1406</v>
      </c>
      <c r="CQ441" s="25">
        <v>1.6000000000000001E-3</v>
      </c>
      <c r="CR441" s="25">
        <v>1.7100000000000001E-2</v>
      </c>
      <c r="CS441" s="25">
        <v>0.55559999999999998</v>
      </c>
      <c r="CT441" s="25">
        <v>3.5999999999999999E-3</v>
      </c>
      <c r="CU441" s="25">
        <v>0.15429999999999999</v>
      </c>
      <c r="CV441" s="25">
        <v>1.0999999999999999E-2</v>
      </c>
      <c r="CW441" s="25">
        <v>1.3899999999999999E-2</v>
      </c>
      <c r="CX441" s="25">
        <v>0.3372</v>
      </c>
      <c r="CY441" s="25">
        <v>1.5699999999999999E-2</v>
      </c>
      <c r="CZ441" s="25">
        <v>0.12139999999999999</v>
      </c>
      <c r="DA441" s="25">
        <v>2.64E-2</v>
      </c>
      <c r="DB441" s="25">
        <v>0.54800000000000004</v>
      </c>
      <c r="DC441" s="25">
        <v>0.47889999999999999</v>
      </c>
      <c r="DD441" s="25">
        <v>0.14849999999999999</v>
      </c>
      <c r="DE441" s="25">
        <v>0.69640000000000002</v>
      </c>
      <c r="DF441" s="41" t="str">
        <f t="shared" si="69"/>
        <v/>
      </c>
      <c r="DG441" s="41" t="str">
        <f t="shared" si="73"/>
        <v>down</v>
      </c>
      <c r="DH441" s="41" t="str">
        <f t="shared" si="74"/>
        <v/>
      </c>
      <c r="DI441" s="41" t="str">
        <f t="shared" si="75"/>
        <v>down</v>
      </c>
      <c r="DJ441" s="41" t="str">
        <f t="shared" si="76"/>
        <v/>
      </c>
      <c r="DK441" s="41" t="str">
        <f t="shared" si="77"/>
        <v/>
      </c>
      <c r="DL441" s="41" t="str">
        <f t="shared" si="67"/>
        <v/>
      </c>
      <c r="DM441" s="41" t="str">
        <f t="shared" si="68"/>
        <v/>
      </c>
      <c r="DN441" s="41">
        <f t="shared" si="70"/>
        <v>1</v>
      </c>
      <c r="DO441" s="41">
        <f t="shared" si="71"/>
        <v>2</v>
      </c>
      <c r="DP441" s="41">
        <f t="shared" si="72"/>
        <v>2</v>
      </c>
      <c r="DQ441" s="11"/>
      <c r="DR441" s="14" t="s">
        <v>1002</v>
      </c>
      <c r="DS441" s="14" t="s">
        <v>1488</v>
      </c>
      <c r="DT441" s="15">
        <v>100001619</v>
      </c>
      <c r="DU441" s="15"/>
      <c r="DV441" s="15">
        <v>2430</v>
      </c>
      <c r="DW441" s="15">
        <v>245.04317</v>
      </c>
    </row>
    <row r="442" spans="11:127" x14ac:dyDescent="0.2">
      <c r="K442" s="2"/>
      <c r="L442" s="13">
        <v>2098</v>
      </c>
      <c r="M442" s="46"/>
      <c r="N442" s="45" t="s">
        <v>1499</v>
      </c>
      <c r="O442" s="14" t="s">
        <v>1500</v>
      </c>
      <c r="P442" s="15" t="s">
        <v>72</v>
      </c>
      <c r="Q442" s="15">
        <v>35625</v>
      </c>
      <c r="R442" s="16" t="s">
        <v>1501</v>
      </c>
      <c r="S442" s="16" t="s">
        <v>1502</v>
      </c>
      <c r="T442" s="17">
        <v>79050</v>
      </c>
      <c r="U442" s="11"/>
      <c r="V442" s="19">
        <v>1.1599999999999999</v>
      </c>
      <c r="W442" s="19">
        <v>0.73</v>
      </c>
      <c r="X442" s="19">
        <v>0.62</v>
      </c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1"/>
      <c r="AZ442" s="25">
        <v>0.75800000000000001</v>
      </c>
      <c r="BA442" s="25">
        <v>0.51470000000000005</v>
      </c>
      <c r="BB442" s="25">
        <v>0.69130000000000003</v>
      </c>
      <c r="BC442" s="25">
        <v>0.97230000000000005</v>
      </c>
      <c r="BD442" s="25">
        <v>0.441</v>
      </c>
      <c r="BE442" s="25">
        <v>0.93830000000000002</v>
      </c>
      <c r="BF442" s="25"/>
      <c r="BG442" s="25"/>
      <c r="BH442" s="25"/>
      <c r="BI442" s="25"/>
      <c r="BJ442" s="25"/>
      <c r="BK442" s="25"/>
      <c r="BL442" s="25"/>
      <c r="BM442" s="25"/>
      <c r="BN442" s="25"/>
      <c r="BO442" s="25"/>
      <c r="BP442" s="25"/>
      <c r="BQ442" s="25"/>
      <c r="BR442" s="25"/>
      <c r="BS442" s="25"/>
      <c r="BT442" s="25"/>
      <c r="BU442" s="25"/>
      <c r="BV442" s="25"/>
      <c r="BW442" s="25"/>
      <c r="BX442" s="25"/>
      <c r="BY442" s="25"/>
      <c r="BZ442" s="25"/>
      <c r="CA442" s="25"/>
      <c r="CB442" s="25"/>
      <c r="CC442" s="25"/>
      <c r="CD442" s="25"/>
      <c r="CE442" s="25"/>
      <c r="CF442" s="25"/>
      <c r="CG442" s="25"/>
      <c r="CH442" s="25"/>
      <c r="CI442" s="25"/>
      <c r="CJ442" s="25"/>
      <c r="CK442" s="25"/>
      <c r="CL442" s="25"/>
      <c r="CM442" s="25"/>
      <c r="CN442" s="25"/>
      <c r="CO442" s="25"/>
      <c r="CP442" s="25"/>
      <c r="CQ442" s="25"/>
      <c r="CR442" s="25"/>
      <c r="CS442" s="25"/>
      <c r="CT442" s="25"/>
      <c r="CU442" s="25"/>
      <c r="CV442" s="25"/>
      <c r="CW442" s="25"/>
      <c r="CX442" s="25"/>
      <c r="CY442" s="25"/>
      <c r="CZ442" s="25"/>
      <c r="DA442" s="25"/>
      <c r="DB442" s="25"/>
      <c r="DC442" s="25"/>
      <c r="DD442" s="25"/>
      <c r="DE442" s="25"/>
      <c r="DF442" s="41" t="str">
        <f t="shared" si="69"/>
        <v/>
      </c>
      <c r="DG442" s="41" t="str">
        <f t="shared" si="73"/>
        <v/>
      </c>
      <c r="DH442" s="41" t="str">
        <f t="shared" si="74"/>
        <v/>
      </c>
      <c r="DI442" s="41" t="str">
        <f t="shared" si="75"/>
        <v/>
      </c>
      <c r="DJ442" s="41" t="str">
        <f t="shared" si="76"/>
        <v/>
      </c>
      <c r="DK442" s="41" t="str">
        <f t="shared" si="77"/>
        <v/>
      </c>
      <c r="DL442" s="41" t="str">
        <f t="shared" si="67"/>
        <v/>
      </c>
      <c r="DM442" s="41" t="str">
        <f t="shared" si="68"/>
        <v/>
      </c>
      <c r="DN442" s="41" t="str">
        <f t="shared" si="70"/>
        <v/>
      </c>
      <c r="DO442" s="41">
        <f t="shared" si="71"/>
        <v>0</v>
      </c>
      <c r="DP442" s="41">
        <f t="shared" si="72"/>
        <v>0</v>
      </c>
      <c r="DQ442" s="11"/>
      <c r="DR442" s="14" t="s">
        <v>1002</v>
      </c>
      <c r="DS442" s="14" t="s">
        <v>1499</v>
      </c>
      <c r="DT442" s="15">
        <v>100001618</v>
      </c>
      <c r="DU442" s="15" t="s">
        <v>1503</v>
      </c>
      <c r="DV442" s="15">
        <v>6353.3</v>
      </c>
      <c r="DW442" s="15">
        <v>227.20162999999999</v>
      </c>
    </row>
    <row r="443" spans="11:127" x14ac:dyDescent="0.2">
      <c r="K443" s="2"/>
      <c r="L443" s="13">
        <v>2099</v>
      </c>
      <c r="M443" s="46"/>
      <c r="N443" s="46"/>
      <c r="O443" s="14" t="s">
        <v>1504</v>
      </c>
      <c r="P443" s="15" t="s">
        <v>72</v>
      </c>
      <c r="Q443" s="15">
        <v>34383</v>
      </c>
      <c r="R443" s="14"/>
      <c r="S443" s="16" t="s">
        <v>1505</v>
      </c>
      <c r="T443" s="17">
        <v>137938</v>
      </c>
      <c r="U443" s="11"/>
      <c r="V443" s="19">
        <v>1.1399999999999999</v>
      </c>
      <c r="W443" s="19">
        <v>0.79</v>
      </c>
      <c r="X443" s="19">
        <v>0.69</v>
      </c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1"/>
      <c r="AZ443" s="25">
        <v>0.73089999999999999</v>
      </c>
      <c r="BA443" s="25">
        <v>0.50600000000000001</v>
      </c>
      <c r="BB443" s="25">
        <v>0.82769999999999999</v>
      </c>
      <c r="BC443" s="25">
        <v>0.995</v>
      </c>
      <c r="BD443" s="25">
        <v>0.53190000000000004</v>
      </c>
      <c r="BE443" s="25">
        <v>0.93830000000000002</v>
      </c>
      <c r="BF443" s="25"/>
      <c r="BG443" s="25"/>
      <c r="BH443" s="25"/>
      <c r="BI443" s="25"/>
      <c r="BJ443" s="25"/>
      <c r="BK443" s="25"/>
      <c r="BL443" s="25"/>
      <c r="BM443" s="25"/>
      <c r="BN443" s="25"/>
      <c r="BO443" s="25"/>
      <c r="BP443" s="25"/>
      <c r="BQ443" s="25"/>
      <c r="BR443" s="25"/>
      <c r="BS443" s="25"/>
      <c r="BT443" s="25"/>
      <c r="BU443" s="25"/>
      <c r="BV443" s="25"/>
      <c r="BW443" s="25"/>
      <c r="BX443" s="25"/>
      <c r="BY443" s="25"/>
      <c r="BZ443" s="25"/>
      <c r="CA443" s="25"/>
      <c r="CB443" s="25"/>
      <c r="CC443" s="25"/>
      <c r="CD443" s="25"/>
      <c r="CE443" s="25"/>
      <c r="CF443" s="25"/>
      <c r="CG443" s="25"/>
      <c r="CH443" s="25"/>
      <c r="CI443" s="25"/>
      <c r="CJ443" s="25"/>
      <c r="CK443" s="25"/>
      <c r="CL443" s="25"/>
      <c r="CM443" s="25"/>
      <c r="CN443" s="25"/>
      <c r="CO443" s="25"/>
      <c r="CP443" s="25"/>
      <c r="CQ443" s="25"/>
      <c r="CR443" s="25"/>
      <c r="CS443" s="25"/>
      <c r="CT443" s="25"/>
      <c r="CU443" s="25"/>
      <c r="CV443" s="25"/>
      <c r="CW443" s="25"/>
      <c r="CX443" s="25"/>
      <c r="CY443" s="25"/>
      <c r="CZ443" s="25"/>
      <c r="DA443" s="25"/>
      <c r="DB443" s="25"/>
      <c r="DC443" s="25"/>
      <c r="DD443" s="25"/>
      <c r="DE443" s="25"/>
      <c r="DF443" s="41" t="str">
        <f t="shared" si="69"/>
        <v/>
      </c>
      <c r="DG443" s="41" t="str">
        <f t="shared" si="73"/>
        <v/>
      </c>
      <c r="DH443" s="41" t="str">
        <f t="shared" si="74"/>
        <v/>
      </c>
      <c r="DI443" s="41" t="str">
        <f t="shared" si="75"/>
        <v/>
      </c>
      <c r="DJ443" s="41" t="str">
        <f t="shared" si="76"/>
        <v/>
      </c>
      <c r="DK443" s="41" t="str">
        <f t="shared" si="77"/>
        <v/>
      </c>
      <c r="DL443" s="41" t="str">
        <f t="shared" si="67"/>
        <v/>
      </c>
      <c r="DM443" s="41" t="str">
        <f t="shared" si="68"/>
        <v/>
      </c>
      <c r="DN443" s="41" t="str">
        <f t="shared" si="70"/>
        <v/>
      </c>
      <c r="DO443" s="41">
        <f t="shared" si="71"/>
        <v>0</v>
      </c>
      <c r="DP443" s="41">
        <f t="shared" si="72"/>
        <v>0</v>
      </c>
      <c r="DQ443" s="11"/>
      <c r="DR443" s="14" t="s">
        <v>1002</v>
      </c>
      <c r="DS443" s="14" t="s">
        <v>1499</v>
      </c>
      <c r="DT443" s="15">
        <v>100001408</v>
      </c>
      <c r="DU443" s="15" t="s">
        <v>1506</v>
      </c>
      <c r="DV443" s="15">
        <v>6230</v>
      </c>
      <c r="DW443" s="15">
        <v>227.20162999999999</v>
      </c>
    </row>
    <row r="444" spans="11:127" x14ac:dyDescent="0.2">
      <c r="K444" s="2"/>
      <c r="L444" s="13">
        <v>2101</v>
      </c>
      <c r="M444" s="46"/>
      <c r="N444" s="46"/>
      <c r="O444" s="14" t="s">
        <v>1507</v>
      </c>
      <c r="P444" s="15" t="s">
        <v>72</v>
      </c>
      <c r="Q444" s="15">
        <v>47898</v>
      </c>
      <c r="R444" s="14"/>
      <c r="S444" s="14"/>
      <c r="T444" s="17">
        <v>190750</v>
      </c>
      <c r="U444" s="11"/>
      <c r="V444" s="19">
        <v>1.02</v>
      </c>
      <c r="W444" s="19">
        <v>0.6</v>
      </c>
      <c r="X444" s="19">
        <v>0.59</v>
      </c>
      <c r="Y444" s="19"/>
      <c r="Z444" s="20"/>
      <c r="AA444" s="19"/>
      <c r="AB444" s="19">
        <v>0.74</v>
      </c>
      <c r="AC444" s="24">
        <v>2.19</v>
      </c>
      <c r="AD444" s="22">
        <v>5.01</v>
      </c>
      <c r="AE444" s="22">
        <v>2.95</v>
      </c>
      <c r="AF444" s="19">
        <v>2.2799999999999998</v>
      </c>
      <c r="AG444" s="24">
        <v>2.0499999999999998</v>
      </c>
      <c r="AH444" s="22">
        <v>2.27</v>
      </c>
      <c r="AI444" s="22">
        <v>4.97</v>
      </c>
      <c r="AJ444" s="19">
        <v>1.1100000000000001</v>
      </c>
      <c r="AK444" s="19">
        <v>2.19</v>
      </c>
      <c r="AL444" s="19">
        <v>1.54</v>
      </c>
      <c r="AM444" s="19">
        <v>1.66</v>
      </c>
      <c r="AN444" s="22">
        <v>2.44</v>
      </c>
      <c r="AO444" s="19">
        <v>1.08</v>
      </c>
      <c r="AP444" s="19">
        <v>1.46</v>
      </c>
      <c r="AQ444" s="19">
        <v>1.03</v>
      </c>
      <c r="AR444" s="19">
        <v>1.23</v>
      </c>
      <c r="AS444" s="22">
        <v>2.84</v>
      </c>
      <c r="AT444" s="22">
        <v>2.5499999999999998</v>
      </c>
      <c r="AU444" s="19">
        <v>1.07</v>
      </c>
      <c r="AV444" s="19">
        <v>0.93</v>
      </c>
      <c r="AW444" s="19">
        <v>1.02</v>
      </c>
      <c r="AX444" s="19">
        <v>0.6</v>
      </c>
      <c r="AY444" s="11"/>
      <c r="AZ444" s="25">
        <v>0.8155</v>
      </c>
      <c r="BA444" s="25">
        <v>0.53400000000000003</v>
      </c>
      <c r="BB444" s="25">
        <v>0.5454</v>
      </c>
      <c r="BC444" s="25">
        <v>0.89970000000000006</v>
      </c>
      <c r="BD444" s="25">
        <v>0.83450000000000002</v>
      </c>
      <c r="BE444" s="25">
        <v>0.94879999999999998</v>
      </c>
      <c r="BF444" s="25">
        <v>0.45340000000000003</v>
      </c>
      <c r="BG444" s="25">
        <v>0.25090000000000001</v>
      </c>
      <c r="BH444" s="25">
        <v>1.9599999999999999E-5</v>
      </c>
      <c r="BI444" s="25">
        <v>2.2900000000000001E-6</v>
      </c>
      <c r="BJ444" s="25">
        <v>0.29709999999999998</v>
      </c>
      <c r="BK444" s="25">
        <v>9.7799999999999998E-2</v>
      </c>
      <c r="BL444" s="25">
        <v>0.34039999999999998</v>
      </c>
      <c r="BM444" s="25">
        <v>5.5800000000000002E-2</v>
      </c>
      <c r="BN444" s="25">
        <v>1.2999999999999999E-3</v>
      </c>
      <c r="BO444" s="25">
        <v>5.0000000000000001E-3</v>
      </c>
      <c r="BP444" s="25">
        <v>0.1605</v>
      </c>
      <c r="BQ444" s="25">
        <v>8.2900000000000001E-2</v>
      </c>
      <c r="BR444" s="25">
        <v>3.9199999999999999E-2</v>
      </c>
      <c r="BS444" s="25">
        <v>4.4000000000000003E-3</v>
      </c>
      <c r="BT444" s="25">
        <v>0.73140000000000005</v>
      </c>
      <c r="BU444" s="25">
        <v>0.39660000000000001</v>
      </c>
      <c r="BV444" s="25">
        <v>0.46739999999999998</v>
      </c>
      <c r="BW444" s="25">
        <v>0.19650000000000001</v>
      </c>
      <c r="BX444" s="25">
        <v>2.76E-2</v>
      </c>
      <c r="BY444" s="25">
        <v>0.56759999999999999</v>
      </c>
      <c r="BZ444" s="25">
        <v>0.34470000000000001</v>
      </c>
      <c r="CA444" s="25">
        <v>0.9929</v>
      </c>
      <c r="CB444" s="25">
        <v>0.68779999999999997</v>
      </c>
      <c r="CC444" s="25">
        <v>8.2000000000000007E-3</v>
      </c>
      <c r="CD444" s="25">
        <v>4.0300000000000002E-2</v>
      </c>
      <c r="CE444" s="25">
        <v>0.8679</v>
      </c>
      <c r="CF444" s="25">
        <v>0.81089999999999995</v>
      </c>
      <c r="CG444" s="25">
        <v>0.69040000000000001</v>
      </c>
      <c r="CH444" s="25">
        <v>0.48120000000000002</v>
      </c>
      <c r="CI444" s="25">
        <v>0.2263</v>
      </c>
      <c r="CJ444" s="25">
        <v>2.24E-2</v>
      </c>
      <c r="CK444" s="25">
        <v>4.0000000000000002E-4</v>
      </c>
      <c r="CL444" s="25">
        <v>1.23E-2</v>
      </c>
      <c r="CM444" s="25">
        <v>0.30099999999999999</v>
      </c>
      <c r="CN444" s="25">
        <v>5.5300000000000002E-2</v>
      </c>
      <c r="CO444" s="25">
        <v>3.4099999999999998E-2</v>
      </c>
      <c r="CP444" s="25">
        <v>2.2000000000000001E-3</v>
      </c>
      <c r="CQ444" s="25">
        <v>0.65890000000000004</v>
      </c>
      <c r="CR444" s="25">
        <v>0.27739999999999998</v>
      </c>
      <c r="CS444" s="25">
        <v>0.4239</v>
      </c>
      <c r="CT444" s="25">
        <v>0.1197</v>
      </c>
      <c r="CU444" s="25">
        <v>1.21E-2</v>
      </c>
      <c r="CV444" s="25">
        <v>0.34060000000000001</v>
      </c>
      <c r="CW444" s="25">
        <v>0.3175</v>
      </c>
      <c r="CX444" s="25">
        <v>0.63329999999999997</v>
      </c>
      <c r="CY444" s="25">
        <v>0.32119999999999999</v>
      </c>
      <c r="CZ444" s="25">
        <v>0.27889999999999998</v>
      </c>
      <c r="DA444" s="25">
        <v>8.6999999999999994E-2</v>
      </c>
      <c r="DB444" s="25">
        <v>0.51429999999999998</v>
      </c>
      <c r="DC444" s="25">
        <v>0.58260000000000001</v>
      </c>
      <c r="DD444" s="25">
        <v>0.46800000000000003</v>
      </c>
      <c r="DE444" s="25">
        <v>0.88759999999999994</v>
      </c>
      <c r="DF444" s="41" t="str">
        <f t="shared" si="69"/>
        <v/>
      </c>
      <c r="DG444" s="41" t="str">
        <f t="shared" si="73"/>
        <v/>
      </c>
      <c r="DH444" s="41" t="str">
        <f t="shared" si="74"/>
        <v/>
      </c>
      <c r="DI444" s="41" t="str">
        <f t="shared" si="75"/>
        <v>up</v>
      </c>
      <c r="DJ444" s="41" t="str">
        <f t="shared" si="76"/>
        <v/>
      </c>
      <c r="DK444" s="41" t="str">
        <f t="shared" si="77"/>
        <v/>
      </c>
      <c r="DL444" s="41" t="str">
        <f t="shared" si="67"/>
        <v/>
      </c>
      <c r="DM444" s="41" t="str">
        <f t="shared" si="68"/>
        <v/>
      </c>
      <c r="DN444" s="41">
        <f t="shared" si="70"/>
        <v>1</v>
      </c>
      <c r="DO444" s="41">
        <f t="shared" si="71"/>
        <v>0</v>
      </c>
      <c r="DP444" s="41">
        <f t="shared" si="72"/>
        <v>1</v>
      </c>
      <c r="DQ444" s="11"/>
      <c r="DR444" s="14" t="s">
        <v>1002</v>
      </c>
      <c r="DS444" s="14" t="s">
        <v>1499</v>
      </c>
      <c r="DT444" s="15">
        <v>100001431</v>
      </c>
      <c r="DU444" s="15" t="s">
        <v>1508</v>
      </c>
      <c r="DV444" s="15">
        <v>6200</v>
      </c>
      <c r="DW444" s="15">
        <v>241.21727999999999</v>
      </c>
    </row>
    <row r="445" spans="11:127" x14ac:dyDescent="0.2">
      <c r="K445" s="2"/>
      <c r="L445" s="13">
        <v>2102</v>
      </c>
      <c r="M445" s="46"/>
      <c r="N445" s="46"/>
      <c r="O445" s="14" t="s">
        <v>1509</v>
      </c>
      <c r="P445" s="15" t="s">
        <v>72</v>
      </c>
      <c r="Q445" s="15">
        <v>21127</v>
      </c>
      <c r="R445" s="14"/>
      <c r="S445" s="16" t="s">
        <v>1510</v>
      </c>
      <c r="T445" s="17">
        <v>14900</v>
      </c>
      <c r="U445" s="11"/>
      <c r="V445" s="19">
        <v>1.04</v>
      </c>
      <c r="W445" s="19">
        <v>0.84</v>
      </c>
      <c r="X445" s="19">
        <v>0.81</v>
      </c>
      <c r="Y445" s="20"/>
      <c r="Z445" s="19"/>
      <c r="AA445" s="19"/>
      <c r="AB445" s="18">
        <v>0.38</v>
      </c>
      <c r="AC445" s="19">
        <v>0.9</v>
      </c>
      <c r="AD445" s="19">
        <v>0.9</v>
      </c>
      <c r="AE445" s="22">
        <v>2.39</v>
      </c>
      <c r="AF445" s="19">
        <v>1</v>
      </c>
      <c r="AG445" s="19">
        <v>1.1499999999999999</v>
      </c>
      <c r="AH445" s="19">
        <v>1.02</v>
      </c>
      <c r="AI445" s="19">
        <v>0.72</v>
      </c>
      <c r="AJ445" s="19">
        <v>0.88</v>
      </c>
      <c r="AK445" s="19">
        <v>0.71</v>
      </c>
      <c r="AL445" s="19">
        <v>0.92</v>
      </c>
      <c r="AM445" s="19">
        <v>1.04</v>
      </c>
      <c r="AN445" s="19">
        <v>0.56999999999999995</v>
      </c>
      <c r="AO445" s="19">
        <v>1.1299999999999999</v>
      </c>
      <c r="AP445" s="19">
        <v>0.55000000000000004</v>
      </c>
      <c r="AQ445" s="19">
        <v>1.3</v>
      </c>
      <c r="AR445" s="19">
        <v>1.33</v>
      </c>
      <c r="AS445" s="22">
        <v>3.98</v>
      </c>
      <c r="AT445" s="22">
        <v>3.25</v>
      </c>
      <c r="AU445" s="19">
        <v>1.47</v>
      </c>
      <c r="AV445" s="19">
        <v>1.54</v>
      </c>
      <c r="AW445" s="19">
        <v>1.04</v>
      </c>
      <c r="AX445" s="19">
        <v>0.84</v>
      </c>
      <c r="AY445" s="11"/>
      <c r="AZ445" s="25">
        <v>0.70179999999999998</v>
      </c>
      <c r="BA445" s="25">
        <v>0.50270000000000004</v>
      </c>
      <c r="BB445" s="25">
        <v>0.9244</v>
      </c>
      <c r="BC445" s="25">
        <v>0.995</v>
      </c>
      <c r="BD445" s="25">
        <v>0.51649999999999996</v>
      </c>
      <c r="BE445" s="25">
        <v>0.93830000000000002</v>
      </c>
      <c r="BF445" s="25">
        <v>2.0400000000000001E-2</v>
      </c>
      <c r="BG445" s="25">
        <v>3.8899999999999997E-2</v>
      </c>
      <c r="BH445" s="25">
        <v>0.17030000000000001</v>
      </c>
      <c r="BI445" s="25">
        <v>1.11E-2</v>
      </c>
      <c r="BJ445" s="25">
        <v>0.20830000000000001</v>
      </c>
      <c r="BK445" s="25">
        <v>7.8600000000000003E-2</v>
      </c>
      <c r="BL445" s="25">
        <v>4.5999999999999999E-3</v>
      </c>
      <c r="BM445" s="25">
        <v>0.58830000000000005</v>
      </c>
      <c r="BN445" s="25">
        <v>0.40720000000000001</v>
      </c>
      <c r="BO445" s="25">
        <v>1.9699999999999999E-2</v>
      </c>
      <c r="BP445" s="25">
        <v>0.77249999999999996</v>
      </c>
      <c r="BQ445" s="25">
        <v>0.88670000000000004</v>
      </c>
      <c r="BR445" s="25">
        <v>0.76780000000000004</v>
      </c>
      <c r="BS445" s="25">
        <v>0.47970000000000002</v>
      </c>
      <c r="BT445" s="25">
        <v>0.87849999999999995</v>
      </c>
      <c r="BU445" s="25">
        <v>0.31759999999999999</v>
      </c>
      <c r="BV445" s="25">
        <v>0.99309999999999998</v>
      </c>
      <c r="BW445" s="25">
        <v>0.85909999999999997</v>
      </c>
      <c r="BX445" s="25">
        <v>0.19950000000000001</v>
      </c>
      <c r="BY445" s="25">
        <v>0.85229999999999995</v>
      </c>
      <c r="BZ445" s="25">
        <v>0.14530000000000001</v>
      </c>
      <c r="CA445" s="25">
        <v>0.75729999999999997</v>
      </c>
      <c r="CB445" s="25">
        <v>0.72019999999999995</v>
      </c>
      <c r="CC445" s="25">
        <v>1.1999999999999999E-3</v>
      </c>
      <c r="CD445" s="25">
        <v>1.6999999999999999E-3</v>
      </c>
      <c r="CE445" s="25">
        <v>0.25419999999999998</v>
      </c>
      <c r="CF445" s="25">
        <v>0.28339999999999999</v>
      </c>
      <c r="CG445" s="25">
        <v>0.66600000000000004</v>
      </c>
      <c r="CH445" s="25">
        <v>0.91849999999999998</v>
      </c>
      <c r="CI445" s="25">
        <v>1.37E-2</v>
      </c>
      <c r="CJ445" s="25">
        <v>0.14960000000000001</v>
      </c>
      <c r="CK445" s="25">
        <v>5.8299999999999998E-2</v>
      </c>
      <c r="CL445" s="25">
        <v>3.0200000000000001E-2</v>
      </c>
      <c r="CM445" s="25">
        <v>0.66720000000000002</v>
      </c>
      <c r="CN445" s="25">
        <v>0.30470000000000003</v>
      </c>
      <c r="CO445" s="25">
        <v>0.29239999999999999</v>
      </c>
      <c r="CP445" s="25">
        <v>0.10879999999999999</v>
      </c>
      <c r="CQ445" s="25">
        <v>0.70930000000000004</v>
      </c>
      <c r="CR445" s="25">
        <v>0.2422</v>
      </c>
      <c r="CS445" s="25">
        <v>0.59709999999999996</v>
      </c>
      <c r="CT445" s="25">
        <v>0.34389999999999998</v>
      </c>
      <c r="CU445" s="25">
        <v>6.3100000000000003E-2</v>
      </c>
      <c r="CV445" s="25">
        <v>0.43590000000000001</v>
      </c>
      <c r="CW445" s="25">
        <v>0.1822</v>
      </c>
      <c r="CX445" s="25">
        <v>0.57440000000000002</v>
      </c>
      <c r="CY445" s="25">
        <v>0.32919999999999999</v>
      </c>
      <c r="CZ445" s="25">
        <v>0.107</v>
      </c>
      <c r="DA445" s="25">
        <v>1.43E-2</v>
      </c>
      <c r="DB445" s="25">
        <v>0.2752</v>
      </c>
      <c r="DC445" s="25">
        <v>0.38900000000000001</v>
      </c>
      <c r="DD445" s="25">
        <v>0.46660000000000001</v>
      </c>
      <c r="DE445" s="25">
        <v>0.99119999999999997</v>
      </c>
      <c r="DF445" s="41" t="str">
        <f t="shared" si="69"/>
        <v/>
      </c>
      <c r="DG445" s="41" t="str">
        <f t="shared" si="73"/>
        <v/>
      </c>
      <c r="DH445" s="41" t="str">
        <f t="shared" si="74"/>
        <v/>
      </c>
      <c r="DI445" s="41" t="str">
        <f t="shared" si="75"/>
        <v>up</v>
      </c>
      <c r="DJ445" s="41" t="str">
        <f t="shared" si="76"/>
        <v/>
      </c>
      <c r="DK445" s="41" t="str">
        <f t="shared" si="77"/>
        <v/>
      </c>
      <c r="DL445" s="41" t="str">
        <f t="shared" si="67"/>
        <v/>
      </c>
      <c r="DM445" s="41" t="str">
        <f t="shared" si="68"/>
        <v/>
      </c>
      <c r="DN445" s="41">
        <f t="shared" si="70"/>
        <v>1</v>
      </c>
      <c r="DO445" s="41">
        <f t="shared" si="71"/>
        <v>0</v>
      </c>
      <c r="DP445" s="41">
        <f t="shared" si="72"/>
        <v>1</v>
      </c>
      <c r="DQ445" s="11"/>
      <c r="DR445" s="14" t="s">
        <v>1002</v>
      </c>
      <c r="DS445" s="14" t="s">
        <v>1499</v>
      </c>
      <c r="DT445" s="15">
        <v>100000827</v>
      </c>
      <c r="DU445" s="15" t="s">
        <v>1511</v>
      </c>
      <c r="DV445" s="15">
        <v>6550</v>
      </c>
      <c r="DW445" s="15">
        <v>255.23293000000001</v>
      </c>
    </row>
    <row r="446" spans="11:127" x14ac:dyDescent="0.2">
      <c r="K446" s="2"/>
      <c r="L446" s="13">
        <v>2103</v>
      </c>
      <c r="M446" s="46"/>
      <c r="N446" s="46"/>
      <c r="O446" s="14" t="s">
        <v>1512</v>
      </c>
      <c r="P446" s="15" t="s">
        <v>72</v>
      </c>
      <c r="Q446" s="15">
        <v>33419</v>
      </c>
      <c r="R446" s="14"/>
      <c r="S446" s="16" t="s">
        <v>1513</v>
      </c>
      <c r="T446" s="17">
        <v>123409</v>
      </c>
      <c r="U446" s="11"/>
      <c r="V446" s="19">
        <v>1.1000000000000001</v>
      </c>
      <c r="W446" s="19">
        <v>0.65</v>
      </c>
      <c r="X446" s="19">
        <v>0.59</v>
      </c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1"/>
      <c r="AZ446" s="25">
        <v>0.91349999999999998</v>
      </c>
      <c r="BA446" s="25">
        <v>0.56630000000000003</v>
      </c>
      <c r="BB446" s="25">
        <v>0.44109999999999999</v>
      </c>
      <c r="BC446" s="25">
        <v>0.80330000000000001</v>
      </c>
      <c r="BD446" s="25">
        <v>0.39629999999999999</v>
      </c>
      <c r="BE446" s="25">
        <v>0.93830000000000002</v>
      </c>
      <c r="BF446" s="25"/>
      <c r="BG446" s="25"/>
      <c r="BH446" s="25"/>
      <c r="BI446" s="25"/>
      <c r="BJ446" s="25"/>
      <c r="BK446" s="25"/>
      <c r="BL446" s="25"/>
      <c r="BM446" s="25"/>
      <c r="BN446" s="25"/>
      <c r="BO446" s="25"/>
      <c r="BP446" s="25"/>
      <c r="BQ446" s="25"/>
      <c r="BR446" s="25"/>
      <c r="BS446" s="25"/>
      <c r="BT446" s="25"/>
      <c r="BU446" s="25"/>
      <c r="BV446" s="25"/>
      <c r="BW446" s="25"/>
      <c r="BX446" s="25"/>
      <c r="BY446" s="25"/>
      <c r="BZ446" s="25"/>
      <c r="CA446" s="25"/>
      <c r="CB446" s="25"/>
      <c r="CC446" s="25"/>
      <c r="CD446" s="25"/>
      <c r="CE446" s="25"/>
      <c r="CF446" s="25"/>
      <c r="CG446" s="25"/>
      <c r="CH446" s="25"/>
      <c r="CI446" s="25"/>
      <c r="CJ446" s="25"/>
      <c r="CK446" s="25"/>
      <c r="CL446" s="25"/>
      <c r="CM446" s="25"/>
      <c r="CN446" s="25"/>
      <c r="CO446" s="25"/>
      <c r="CP446" s="25"/>
      <c r="CQ446" s="25"/>
      <c r="CR446" s="25"/>
      <c r="CS446" s="25"/>
      <c r="CT446" s="25"/>
      <c r="CU446" s="25"/>
      <c r="CV446" s="25"/>
      <c r="CW446" s="25"/>
      <c r="CX446" s="25"/>
      <c r="CY446" s="25"/>
      <c r="CZ446" s="25"/>
      <c r="DA446" s="25"/>
      <c r="DB446" s="25"/>
      <c r="DC446" s="25"/>
      <c r="DD446" s="25"/>
      <c r="DE446" s="25"/>
      <c r="DF446" s="41" t="str">
        <f t="shared" si="69"/>
        <v/>
      </c>
      <c r="DG446" s="41" t="str">
        <f t="shared" si="73"/>
        <v/>
      </c>
      <c r="DH446" s="41" t="str">
        <f t="shared" si="74"/>
        <v/>
      </c>
      <c r="DI446" s="41" t="str">
        <f t="shared" si="75"/>
        <v/>
      </c>
      <c r="DJ446" s="41" t="str">
        <f t="shared" si="76"/>
        <v/>
      </c>
      <c r="DK446" s="41" t="str">
        <f t="shared" si="77"/>
        <v/>
      </c>
      <c r="DL446" s="41" t="str">
        <f t="shared" si="67"/>
        <v/>
      </c>
      <c r="DM446" s="41" t="str">
        <f t="shared" si="68"/>
        <v/>
      </c>
      <c r="DN446" s="41" t="str">
        <f t="shared" si="70"/>
        <v/>
      </c>
      <c r="DO446" s="41">
        <f t="shared" si="71"/>
        <v>0</v>
      </c>
      <c r="DP446" s="41">
        <f t="shared" si="72"/>
        <v>0</v>
      </c>
      <c r="DQ446" s="11"/>
      <c r="DR446" s="14" t="s">
        <v>1002</v>
      </c>
      <c r="DS446" s="14" t="s">
        <v>1499</v>
      </c>
      <c r="DT446" s="15">
        <v>100001048</v>
      </c>
      <c r="DU446" s="15" t="s">
        <v>1514</v>
      </c>
      <c r="DV446" s="15">
        <v>6400</v>
      </c>
      <c r="DW446" s="15">
        <v>255.23293000000001</v>
      </c>
    </row>
    <row r="447" spans="11:127" x14ac:dyDescent="0.2">
      <c r="K447" s="2"/>
      <c r="L447" s="13">
        <v>2107</v>
      </c>
      <c r="M447" s="46"/>
      <c r="N447" s="46"/>
      <c r="O447" s="14" t="s">
        <v>1515</v>
      </c>
      <c r="P447" s="15" t="s">
        <v>72</v>
      </c>
      <c r="Q447" s="15">
        <v>21184</v>
      </c>
      <c r="R447" s="14"/>
      <c r="S447" s="16" t="s">
        <v>1516</v>
      </c>
      <c r="T447" s="17">
        <v>5283468</v>
      </c>
      <c r="U447" s="11"/>
      <c r="V447" s="19">
        <v>0.87</v>
      </c>
      <c r="W447" s="19">
        <v>0.99</v>
      </c>
      <c r="X447" s="19">
        <v>1.1399999999999999</v>
      </c>
      <c r="Y447" s="19"/>
      <c r="Z447" s="19"/>
      <c r="AA447" s="21"/>
      <c r="AB447" s="18">
        <v>0.35</v>
      </c>
      <c r="AC447" s="19">
        <v>0.47</v>
      </c>
      <c r="AD447" s="19">
        <v>0.84</v>
      </c>
      <c r="AE447" s="19">
        <v>1.34</v>
      </c>
      <c r="AF447" s="19">
        <v>1.78</v>
      </c>
      <c r="AG447" s="19">
        <v>1.9</v>
      </c>
      <c r="AH447" s="19">
        <v>1.1499999999999999</v>
      </c>
      <c r="AI447" s="19">
        <v>1.1200000000000001</v>
      </c>
      <c r="AJ447" s="19">
        <v>0.61</v>
      </c>
      <c r="AK447" s="19">
        <v>0.97</v>
      </c>
      <c r="AL447" s="24">
        <v>2.1800000000000002</v>
      </c>
      <c r="AM447" s="19">
        <v>2.36</v>
      </c>
      <c r="AN447" s="19">
        <v>1.41</v>
      </c>
      <c r="AO447" s="19">
        <v>1.08</v>
      </c>
      <c r="AP447" s="19">
        <v>0.6</v>
      </c>
      <c r="AQ447" s="19">
        <v>0.65</v>
      </c>
      <c r="AR447" s="19">
        <v>0.59</v>
      </c>
      <c r="AS447" s="22">
        <v>3.54</v>
      </c>
      <c r="AT447" s="22">
        <v>3.65</v>
      </c>
      <c r="AU447" s="19">
        <v>1.6</v>
      </c>
      <c r="AV447" s="19">
        <v>2.95</v>
      </c>
      <c r="AW447" s="19">
        <v>0.87</v>
      </c>
      <c r="AX447" s="19">
        <v>0.99</v>
      </c>
      <c r="AY447" s="11"/>
      <c r="AZ447" s="25">
        <v>0.61909999999999998</v>
      </c>
      <c r="BA447" s="25">
        <v>0.48370000000000002</v>
      </c>
      <c r="BB447" s="25">
        <v>0.72150000000000003</v>
      </c>
      <c r="BC447" s="25">
        <v>0.97260000000000002</v>
      </c>
      <c r="BD447" s="25">
        <v>0.88129999999999997</v>
      </c>
      <c r="BE447" s="25">
        <v>0.94879999999999998</v>
      </c>
      <c r="BF447" s="25">
        <v>0.14119999999999999</v>
      </c>
      <c r="BG447" s="25">
        <v>0.1168</v>
      </c>
      <c r="BH447" s="25">
        <v>0.99680000000000002</v>
      </c>
      <c r="BI447" s="25">
        <v>6.0900000000000003E-2</v>
      </c>
      <c r="BJ447" s="25">
        <v>9.7299999999999998E-2</v>
      </c>
      <c r="BK447" s="25">
        <v>4.9099999999999998E-2</v>
      </c>
      <c r="BL447" s="25">
        <v>1.21E-2</v>
      </c>
      <c r="BM447" s="25">
        <v>0.1946</v>
      </c>
      <c r="BN447" s="25">
        <v>0.40200000000000002</v>
      </c>
      <c r="BO447" s="25">
        <v>0.2072</v>
      </c>
      <c r="BP447" s="25">
        <v>0.64170000000000005</v>
      </c>
      <c r="BQ447" s="25">
        <v>0.4017</v>
      </c>
      <c r="BR447" s="25">
        <v>0.89139999999999997</v>
      </c>
      <c r="BS447" s="25">
        <v>0.68730000000000002</v>
      </c>
      <c r="BT447" s="25">
        <v>0.48209999999999997</v>
      </c>
      <c r="BU447" s="25">
        <v>0.79010000000000002</v>
      </c>
      <c r="BV447" s="25">
        <v>6.9199999999999998E-2</v>
      </c>
      <c r="BW447" s="25">
        <v>0.27150000000000002</v>
      </c>
      <c r="BX447" s="25">
        <v>0.4587</v>
      </c>
      <c r="BY447" s="25">
        <v>0.46179999999999999</v>
      </c>
      <c r="BZ447" s="25">
        <v>0.71699999999999997</v>
      </c>
      <c r="CA447" s="25">
        <v>0.46610000000000001</v>
      </c>
      <c r="CB447" s="25">
        <v>0.2412</v>
      </c>
      <c r="CC447" s="25">
        <v>8.9999999999999993E-3</v>
      </c>
      <c r="CD447" s="25">
        <v>1.9E-3</v>
      </c>
      <c r="CE447" s="25">
        <v>0.47710000000000002</v>
      </c>
      <c r="CF447" s="25">
        <v>0.2205</v>
      </c>
      <c r="CG447" s="25">
        <v>0.60840000000000005</v>
      </c>
      <c r="CH447" s="25">
        <v>0.68600000000000005</v>
      </c>
      <c r="CI447" s="25">
        <v>2.4500000000000001E-2</v>
      </c>
      <c r="CJ447" s="25">
        <v>6.3500000000000001E-2</v>
      </c>
      <c r="CK447" s="25">
        <v>5.79E-2</v>
      </c>
      <c r="CL447" s="25">
        <v>0.16220000000000001</v>
      </c>
      <c r="CM447" s="25">
        <v>0.63529999999999998</v>
      </c>
      <c r="CN447" s="25">
        <v>0.17230000000000001</v>
      </c>
      <c r="CO447" s="25">
        <v>0.3271</v>
      </c>
      <c r="CP447" s="25">
        <v>0.1459</v>
      </c>
      <c r="CQ447" s="25">
        <v>0.57189999999999996</v>
      </c>
      <c r="CR447" s="25">
        <v>0.40839999999999999</v>
      </c>
      <c r="CS447" s="25">
        <v>0.13950000000000001</v>
      </c>
      <c r="CT447" s="25">
        <v>0.15040000000000001</v>
      </c>
      <c r="CU447" s="25">
        <v>0.1168</v>
      </c>
      <c r="CV447" s="25">
        <v>0.2949</v>
      </c>
      <c r="CW447" s="25">
        <v>0.4652</v>
      </c>
      <c r="CX447" s="25">
        <v>0.46589999999999998</v>
      </c>
      <c r="CY447" s="25">
        <v>0.16</v>
      </c>
      <c r="CZ447" s="25">
        <v>0.27889999999999998</v>
      </c>
      <c r="DA447" s="25">
        <v>1.52E-2</v>
      </c>
      <c r="DB447" s="25">
        <v>0.38269999999999998</v>
      </c>
      <c r="DC447" s="25">
        <v>0.33539999999999998</v>
      </c>
      <c r="DD447" s="25">
        <v>0.4551</v>
      </c>
      <c r="DE447" s="25">
        <v>0.96989999999999998</v>
      </c>
      <c r="DF447" s="41" t="str">
        <f t="shared" si="69"/>
        <v/>
      </c>
      <c r="DG447" s="41" t="str">
        <f t="shared" si="73"/>
        <v/>
      </c>
      <c r="DH447" s="41" t="str">
        <f t="shared" si="74"/>
        <v/>
      </c>
      <c r="DI447" s="41" t="str">
        <f t="shared" si="75"/>
        <v>up</v>
      </c>
      <c r="DJ447" s="41" t="str">
        <f t="shared" si="76"/>
        <v/>
      </c>
      <c r="DK447" s="41" t="str">
        <f t="shared" si="77"/>
        <v/>
      </c>
      <c r="DL447" s="41" t="str">
        <f t="shared" si="67"/>
        <v/>
      </c>
      <c r="DM447" s="41" t="str">
        <f t="shared" si="68"/>
        <v/>
      </c>
      <c r="DN447" s="41">
        <f t="shared" si="70"/>
        <v>1</v>
      </c>
      <c r="DO447" s="41">
        <f t="shared" si="71"/>
        <v>0</v>
      </c>
      <c r="DP447" s="41">
        <f t="shared" si="72"/>
        <v>1</v>
      </c>
      <c r="DQ447" s="11"/>
      <c r="DR447" s="14" t="s">
        <v>1002</v>
      </c>
      <c r="DS447" s="14" t="s">
        <v>1499</v>
      </c>
      <c r="DT447" s="15">
        <v>100000924</v>
      </c>
      <c r="DU447" s="15" t="s">
        <v>1517</v>
      </c>
      <c r="DV447" s="15">
        <v>6650</v>
      </c>
      <c r="DW447" s="15">
        <v>281.24858</v>
      </c>
    </row>
    <row r="448" spans="11:127" x14ac:dyDescent="0.2">
      <c r="K448" s="2"/>
      <c r="L448" s="13">
        <v>2108</v>
      </c>
      <c r="M448" s="46"/>
      <c r="N448" s="46"/>
      <c r="O448" s="14" t="s">
        <v>1518</v>
      </c>
      <c r="P448" s="15" t="s">
        <v>72</v>
      </c>
      <c r="Q448" s="15">
        <v>21232</v>
      </c>
      <c r="R448" s="14"/>
      <c r="S448" s="16" t="s">
        <v>1519</v>
      </c>
      <c r="T448" s="17">
        <v>5319879</v>
      </c>
      <c r="U448" s="11"/>
      <c r="V448" s="19">
        <v>0.76</v>
      </c>
      <c r="W448" s="19">
        <v>0.76</v>
      </c>
      <c r="X448" s="19">
        <v>1</v>
      </c>
      <c r="Y448" s="21"/>
      <c r="Z448" s="20"/>
      <c r="AA448" s="20"/>
      <c r="AB448" s="18">
        <v>0.26</v>
      </c>
      <c r="AC448" s="18">
        <v>0.27</v>
      </c>
      <c r="AD448" s="18">
        <v>0.28999999999999998</v>
      </c>
      <c r="AE448" s="19">
        <v>1.03</v>
      </c>
      <c r="AF448" s="19">
        <v>1.08</v>
      </c>
      <c r="AG448" s="19">
        <v>2.2200000000000002</v>
      </c>
      <c r="AH448" s="19">
        <v>0.82</v>
      </c>
      <c r="AI448" s="19">
        <v>0.42</v>
      </c>
      <c r="AJ448" s="19">
        <v>0.37</v>
      </c>
      <c r="AK448" s="19">
        <v>0.51</v>
      </c>
      <c r="AL448" s="22">
        <v>2.61</v>
      </c>
      <c r="AM448" s="19">
        <v>3.01</v>
      </c>
      <c r="AN448" s="19">
        <v>0.43</v>
      </c>
      <c r="AO448" s="19">
        <v>1.1499999999999999</v>
      </c>
      <c r="AP448" s="18">
        <v>0.14000000000000001</v>
      </c>
      <c r="AQ448" s="19">
        <v>0.52</v>
      </c>
      <c r="AR448" s="19">
        <v>0.51</v>
      </c>
      <c r="AS448" s="22">
        <v>4.49</v>
      </c>
      <c r="AT448" s="22">
        <v>5.14</v>
      </c>
      <c r="AU448" s="19">
        <v>1.61</v>
      </c>
      <c r="AV448" s="24">
        <v>5.73</v>
      </c>
      <c r="AW448" s="19">
        <v>0.76</v>
      </c>
      <c r="AX448" s="19">
        <v>0.76</v>
      </c>
      <c r="AY448" s="11"/>
      <c r="AZ448" s="25">
        <v>0.56379999999999997</v>
      </c>
      <c r="BA448" s="25">
        <v>0.46079999999999999</v>
      </c>
      <c r="BB448" s="25">
        <v>0.93240000000000001</v>
      </c>
      <c r="BC448" s="25">
        <v>0.995</v>
      </c>
      <c r="BD448" s="25">
        <v>0.47460000000000002</v>
      </c>
      <c r="BE448" s="25">
        <v>0.93830000000000002</v>
      </c>
      <c r="BF448" s="25">
        <v>8.0299999999999996E-2</v>
      </c>
      <c r="BG448" s="25">
        <v>8.4699999999999998E-2</v>
      </c>
      <c r="BH448" s="25">
        <v>4.3900000000000002E-2</v>
      </c>
      <c r="BI448" s="25">
        <v>3.0999999999999999E-3</v>
      </c>
      <c r="BJ448" s="25">
        <v>3.0599999999999999E-2</v>
      </c>
      <c r="BK448" s="25">
        <v>2.3599999999999999E-2</v>
      </c>
      <c r="BL448" s="25">
        <v>7.0000000000000001E-3</v>
      </c>
      <c r="BM448" s="25">
        <v>3.3000000000000002E-2</v>
      </c>
      <c r="BN448" s="25">
        <v>2.1999999999999999E-2</v>
      </c>
      <c r="BO448" s="25">
        <v>0.54390000000000005</v>
      </c>
      <c r="BP448" s="25">
        <v>0.86639999999999995</v>
      </c>
      <c r="BQ448" s="25">
        <v>0.34870000000000001</v>
      </c>
      <c r="BR448" s="25">
        <v>0.76980000000000004</v>
      </c>
      <c r="BS448" s="25">
        <v>0.32669999999999999</v>
      </c>
      <c r="BT448" s="25">
        <v>0.22040000000000001</v>
      </c>
      <c r="BU448" s="25">
        <v>0.48980000000000001</v>
      </c>
      <c r="BV448" s="25">
        <v>3.8800000000000001E-2</v>
      </c>
      <c r="BW448" s="25">
        <v>0.2555</v>
      </c>
      <c r="BX448" s="25">
        <v>0.3604</v>
      </c>
      <c r="BY448" s="25">
        <v>0.33879999999999999</v>
      </c>
      <c r="BZ448" s="25">
        <v>4.2799999999999998E-2</v>
      </c>
      <c r="CA448" s="25">
        <v>0.39679999999999999</v>
      </c>
      <c r="CB448" s="25">
        <v>0.18329999999999999</v>
      </c>
      <c r="CC448" s="25">
        <v>5.4999999999999997E-3</v>
      </c>
      <c r="CD448" s="25">
        <v>6.9999999999999999E-4</v>
      </c>
      <c r="CE448" s="25">
        <v>0.30499999999999999</v>
      </c>
      <c r="CF448" s="25">
        <v>5.1900000000000002E-2</v>
      </c>
      <c r="CG448" s="25">
        <v>0.61299999999999999</v>
      </c>
      <c r="CH448" s="25">
        <v>0.93420000000000003</v>
      </c>
      <c r="CI448" s="25">
        <v>1.6500000000000001E-2</v>
      </c>
      <c r="CJ448" s="25">
        <v>1.4500000000000001E-2</v>
      </c>
      <c r="CK448" s="25">
        <v>4.8999999999999998E-3</v>
      </c>
      <c r="CL448" s="25">
        <v>0.309</v>
      </c>
      <c r="CM448" s="25">
        <v>0.68879999999999997</v>
      </c>
      <c r="CN448" s="25">
        <v>0.1578</v>
      </c>
      <c r="CO448" s="25">
        <v>0.29239999999999999</v>
      </c>
      <c r="CP448" s="25">
        <v>7.9299999999999995E-2</v>
      </c>
      <c r="CQ448" s="25">
        <v>0.43099999999999999</v>
      </c>
      <c r="CR448" s="25">
        <v>0.31669999999999998</v>
      </c>
      <c r="CS448" s="25">
        <v>0.1021</v>
      </c>
      <c r="CT448" s="25">
        <v>0.1454</v>
      </c>
      <c r="CU448" s="25">
        <v>9.8500000000000004E-2</v>
      </c>
      <c r="CV448" s="25">
        <v>0.2447</v>
      </c>
      <c r="CW448" s="25">
        <v>7.7100000000000002E-2</v>
      </c>
      <c r="CX448" s="25">
        <v>0.43030000000000002</v>
      </c>
      <c r="CY448" s="25">
        <v>0.1376</v>
      </c>
      <c r="CZ448" s="25">
        <v>0.25979999999999998</v>
      </c>
      <c r="DA448" s="25">
        <v>9.5999999999999992E-3</v>
      </c>
      <c r="DB448" s="25">
        <v>0.3029</v>
      </c>
      <c r="DC448" s="25">
        <v>0.18779999999999999</v>
      </c>
      <c r="DD448" s="25">
        <v>0.4551</v>
      </c>
      <c r="DE448" s="25">
        <v>0.99119999999999997</v>
      </c>
      <c r="DF448" s="41" t="str">
        <f t="shared" si="69"/>
        <v/>
      </c>
      <c r="DG448" s="41" t="str">
        <f t="shared" si="73"/>
        <v/>
      </c>
      <c r="DH448" s="41" t="str">
        <f t="shared" si="74"/>
        <v/>
      </c>
      <c r="DI448" s="41" t="str">
        <f t="shared" si="75"/>
        <v>up</v>
      </c>
      <c r="DJ448" s="41" t="str">
        <f t="shared" si="76"/>
        <v/>
      </c>
      <c r="DK448" s="41" t="str">
        <f t="shared" si="77"/>
        <v/>
      </c>
      <c r="DL448" s="41" t="str">
        <f t="shared" si="67"/>
        <v/>
      </c>
      <c r="DM448" s="41" t="str">
        <f t="shared" si="68"/>
        <v/>
      </c>
      <c r="DN448" s="41">
        <f t="shared" si="70"/>
        <v>1</v>
      </c>
      <c r="DO448" s="41">
        <f t="shared" si="71"/>
        <v>0</v>
      </c>
      <c r="DP448" s="41">
        <f t="shared" si="72"/>
        <v>1</v>
      </c>
      <c r="DQ448" s="11"/>
      <c r="DR448" s="14" t="s">
        <v>1002</v>
      </c>
      <c r="DS448" s="14" t="s">
        <v>1499</v>
      </c>
      <c r="DT448" s="15">
        <v>100000943</v>
      </c>
      <c r="DU448" s="15" t="s">
        <v>1520</v>
      </c>
      <c r="DV448" s="15">
        <v>6500</v>
      </c>
      <c r="DW448" s="15">
        <v>281.24858</v>
      </c>
    </row>
    <row r="449" spans="11:127" x14ac:dyDescent="0.2">
      <c r="K449" s="2"/>
      <c r="L449" s="13">
        <v>2109</v>
      </c>
      <c r="M449" s="46"/>
      <c r="N449" s="46"/>
      <c r="O449" s="14" t="s">
        <v>1521</v>
      </c>
      <c r="P449" s="15" t="s">
        <v>72</v>
      </c>
      <c r="Q449" s="15">
        <v>27447</v>
      </c>
      <c r="R449" s="14"/>
      <c r="S449" s="14"/>
      <c r="T449" s="17">
        <v>5283469</v>
      </c>
      <c r="U449" s="11"/>
      <c r="V449" s="19">
        <v>1.2</v>
      </c>
      <c r="W449" s="19">
        <v>1.1399999999999999</v>
      </c>
      <c r="X449" s="19">
        <v>0.95</v>
      </c>
      <c r="Y449" s="19"/>
      <c r="Z449" s="19"/>
      <c r="AA449" s="20"/>
      <c r="AB449" s="18">
        <v>0.17</v>
      </c>
      <c r="AC449" s="19">
        <v>0.55000000000000004</v>
      </c>
      <c r="AD449" s="19">
        <v>0.8</v>
      </c>
      <c r="AE449" s="22">
        <v>3.21</v>
      </c>
      <c r="AF449" s="19">
        <v>1.46</v>
      </c>
      <c r="AG449" s="19">
        <v>1.1399999999999999</v>
      </c>
      <c r="AH449" s="19">
        <v>0.88</v>
      </c>
      <c r="AI449" s="19">
        <v>1.94</v>
      </c>
      <c r="AJ449" s="19">
        <v>0.77</v>
      </c>
      <c r="AK449" s="24">
        <v>2.21</v>
      </c>
      <c r="AL449" s="22">
        <v>2.33</v>
      </c>
      <c r="AM449" s="19">
        <v>1.89</v>
      </c>
      <c r="AN449" s="24">
        <v>2.11</v>
      </c>
      <c r="AO449" s="19">
        <v>0.81</v>
      </c>
      <c r="AP449" s="19">
        <v>1.1200000000000001</v>
      </c>
      <c r="AQ449" s="19">
        <v>0.49</v>
      </c>
      <c r="AR449" s="18">
        <v>0.43</v>
      </c>
      <c r="AS449" s="22">
        <v>3.31</v>
      </c>
      <c r="AT449" s="22">
        <v>5.89</v>
      </c>
      <c r="AU449" s="19">
        <v>0.79</v>
      </c>
      <c r="AV449" s="19">
        <v>1.49</v>
      </c>
      <c r="AW449" s="19">
        <v>1.2</v>
      </c>
      <c r="AX449" s="19">
        <v>1.1399999999999999</v>
      </c>
      <c r="AY449" s="11"/>
      <c r="AZ449" s="25">
        <v>0.47660000000000002</v>
      </c>
      <c r="BA449" s="25">
        <v>0.43259999999999998</v>
      </c>
      <c r="BB449" s="25">
        <v>0.77600000000000002</v>
      </c>
      <c r="BC449" s="25">
        <v>0.98719999999999997</v>
      </c>
      <c r="BD449" s="25">
        <v>0.6764</v>
      </c>
      <c r="BE449" s="25">
        <v>0.93830000000000002</v>
      </c>
      <c r="BF449" s="25">
        <v>0.47470000000000001</v>
      </c>
      <c r="BG449" s="25">
        <v>0.25919999999999999</v>
      </c>
      <c r="BH449" s="25">
        <v>0.1893</v>
      </c>
      <c r="BI449" s="25">
        <v>1.2200000000000001E-2</v>
      </c>
      <c r="BJ449" s="25">
        <v>5.8999999999999999E-3</v>
      </c>
      <c r="BK449" s="25">
        <v>9.9000000000000008E-3</v>
      </c>
      <c r="BL449" s="25">
        <v>6.9999999999999999E-4</v>
      </c>
      <c r="BM449" s="25">
        <v>0.23119999999999999</v>
      </c>
      <c r="BN449" s="25">
        <v>0.54359999999999997</v>
      </c>
      <c r="BO449" s="25">
        <v>2.01E-2</v>
      </c>
      <c r="BP449" s="25">
        <v>0.55169999999999997</v>
      </c>
      <c r="BQ449" s="25">
        <v>0.89170000000000005</v>
      </c>
      <c r="BR449" s="25">
        <v>0.36780000000000002</v>
      </c>
      <c r="BS449" s="25">
        <v>0.3049</v>
      </c>
      <c r="BT449" s="25">
        <v>0.44400000000000001</v>
      </c>
      <c r="BU449" s="25">
        <v>5.6800000000000003E-2</v>
      </c>
      <c r="BV449" s="25">
        <v>1.6400000000000001E-2</v>
      </c>
      <c r="BW449" s="25">
        <v>0.1633</v>
      </c>
      <c r="BX449" s="25">
        <v>6.4600000000000005E-2</v>
      </c>
      <c r="BY449" s="25">
        <v>0.29399999999999998</v>
      </c>
      <c r="BZ449" s="25">
        <v>0.63900000000000001</v>
      </c>
      <c r="CA449" s="25">
        <v>0.33550000000000002</v>
      </c>
      <c r="CB449" s="25">
        <v>3.2599999999999997E-2</v>
      </c>
      <c r="CC449" s="25">
        <v>1.5599999999999999E-2</v>
      </c>
      <c r="CD449" s="25">
        <v>2.9999999999999997E-4</v>
      </c>
      <c r="CE449" s="25">
        <v>0.50609999999999999</v>
      </c>
      <c r="CF449" s="25">
        <v>0.66649999999999998</v>
      </c>
      <c r="CG449" s="25">
        <v>0.50239999999999996</v>
      </c>
      <c r="CH449" s="25">
        <v>0.76070000000000004</v>
      </c>
      <c r="CI449" s="25">
        <v>3.3999999999999998E-3</v>
      </c>
      <c r="CJ449" s="25">
        <v>7.2999999999999995E-2</v>
      </c>
      <c r="CK449" s="25">
        <v>7.3899999999999993E-2</v>
      </c>
      <c r="CL449" s="25">
        <v>3.0700000000000002E-2</v>
      </c>
      <c r="CM449" s="25">
        <v>0.59940000000000004</v>
      </c>
      <c r="CN449" s="25">
        <v>0.30520000000000003</v>
      </c>
      <c r="CO449" s="25">
        <v>0.1762</v>
      </c>
      <c r="CP449" s="25">
        <v>7.4700000000000003E-2</v>
      </c>
      <c r="CQ449" s="25">
        <v>0.55479999999999996</v>
      </c>
      <c r="CR449" s="25">
        <v>8.7800000000000003E-2</v>
      </c>
      <c r="CS449" s="25">
        <v>5.6300000000000003E-2</v>
      </c>
      <c r="CT449" s="25">
        <v>0.10390000000000001</v>
      </c>
      <c r="CU449" s="25">
        <v>2.4299999999999999E-2</v>
      </c>
      <c r="CV449" s="25">
        <v>0.22259999999999999</v>
      </c>
      <c r="CW449" s="25">
        <v>0.44390000000000002</v>
      </c>
      <c r="CX449" s="25">
        <v>0.40029999999999999</v>
      </c>
      <c r="CY449" s="25">
        <v>4.4900000000000002E-2</v>
      </c>
      <c r="CZ449" s="25">
        <v>0.34029999999999999</v>
      </c>
      <c r="DA449" s="25">
        <v>4.3E-3</v>
      </c>
      <c r="DB449" s="25">
        <v>0.39179999999999998</v>
      </c>
      <c r="DC449" s="25">
        <v>0.54949999999999999</v>
      </c>
      <c r="DD449" s="25">
        <v>0.4284</v>
      </c>
      <c r="DE449" s="25">
        <v>0.9869</v>
      </c>
      <c r="DF449" s="41" t="str">
        <f t="shared" si="69"/>
        <v/>
      </c>
      <c r="DG449" s="41" t="str">
        <f t="shared" si="73"/>
        <v>down</v>
      </c>
      <c r="DH449" s="41" t="str">
        <f t="shared" si="74"/>
        <v/>
      </c>
      <c r="DI449" s="41" t="str">
        <f t="shared" si="75"/>
        <v>up</v>
      </c>
      <c r="DJ449" s="41" t="str">
        <f t="shared" si="76"/>
        <v/>
      </c>
      <c r="DK449" s="41" t="str">
        <f t="shared" si="77"/>
        <v/>
      </c>
      <c r="DL449" s="41" t="str">
        <f t="shared" si="67"/>
        <v/>
      </c>
      <c r="DM449" s="41" t="str">
        <f t="shared" si="68"/>
        <v/>
      </c>
      <c r="DN449" s="41">
        <f t="shared" si="70"/>
        <v>1</v>
      </c>
      <c r="DO449" s="41">
        <f t="shared" si="71"/>
        <v>1</v>
      </c>
      <c r="DP449" s="41">
        <f t="shared" si="72"/>
        <v>2</v>
      </c>
      <c r="DQ449" s="11"/>
      <c r="DR449" s="14" t="s">
        <v>1002</v>
      </c>
      <c r="DS449" s="14" t="s">
        <v>1499</v>
      </c>
      <c r="DT449" s="15">
        <v>100001040</v>
      </c>
      <c r="DU449" s="15" t="s">
        <v>1522</v>
      </c>
      <c r="DV449" s="15">
        <v>6477</v>
      </c>
      <c r="DW449" s="15">
        <v>279.23293000000001</v>
      </c>
    </row>
    <row r="450" spans="11:127" x14ac:dyDescent="0.2">
      <c r="K450" s="2"/>
      <c r="L450" s="13">
        <v>2110</v>
      </c>
      <c r="M450" s="46"/>
      <c r="N450" s="46"/>
      <c r="O450" s="14" t="s">
        <v>1523</v>
      </c>
      <c r="P450" s="15" t="s">
        <v>72</v>
      </c>
      <c r="Q450" s="15">
        <v>32506</v>
      </c>
      <c r="R450" s="14"/>
      <c r="S450" s="16" t="s">
        <v>1524</v>
      </c>
      <c r="T450" s="17">
        <v>5365676</v>
      </c>
      <c r="U450" s="11"/>
      <c r="V450" s="19">
        <v>1.1100000000000001</v>
      </c>
      <c r="W450" s="19">
        <v>1.1399999999999999</v>
      </c>
      <c r="X450" s="19">
        <v>1.03</v>
      </c>
      <c r="Y450" s="19"/>
      <c r="Z450" s="19"/>
      <c r="AA450" s="20"/>
      <c r="AB450" s="18">
        <v>0.22</v>
      </c>
      <c r="AC450" s="23">
        <v>0.35</v>
      </c>
      <c r="AD450" s="18">
        <v>0.28999999999999998</v>
      </c>
      <c r="AE450" s="19">
        <v>1.63</v>
      </c>
      <c r="AF450" s="19">
        <v>0.82</v>
      </c>
      <c r="AG450" s="19">
        <v>1.5</v>
      </c>
      <c r="AH450" s="19">
        <v>0.59</v>
      </c>
      <c r="AI450" s="19">
        <v>0.63</v>
      </c>
      <c r="AJ450" s="23">
        <v>0.39</v>
      </c>
      <c r="AK450" s="19">
        <v>1.07</v>
      </c>
      <c r="AL450" s="24">
        <v>2.0499999999999998</v>
      </c>
      <c r="AM450" s="19">
        <v>1.41</v>
      </c>
      <c r="AN450" s="19">
        <v>0.53</v>
      </c>
      <c r="AO450" s="19">
        <v>0.69</v>
      </c>
      <c r="AP450" s="19">
        <v>0.38</v>
      </c>
      <c r="AQ450" s="19">
        <v>0.5</v>
      </c>
      <c r="AR450" s="19">
        <v>0.61</v>
      </c>
      <c r="AS450" s="22">
        <v>3.52</v>
      </c>
      <c r="AT450" s="22">
        <v>5.84</v>
      </c>
      <c r="AU450" s="19">
        <v>0.85</v>
      </c>
      <c r="AV450" s="19">
        <v>2.4700000000000002</v>
      </c>
      <c r="AW450" s="19">
        <v>1.1100000000000001</v>
      </c>
      <c r="AX450" s="19">
        <v>1.1399999999999999</v>
      </c>
      <c r="AY450" s="11"/>
      <c r="AZ450" s="25">
        <v>0.47699999999999998</v>
      </c>
      <c r="BA450" s="25">
        <v>0.43259999999999998</v>
      </c>
      <c r="BB450" s="25">
        <v>0.7581</v>
      </c>
      <c r="BC450" s="25">
        <v>0.98719999999999997</v>
      </c>
      <c r="BD450" s="25">
        <v>0.71009999999999995</v>
      </c>
      <c r="BE450" s="25">
        <v>0.93830000000000002</v>
      </c>
      <c r="BF450" s="25">
        <v>0.1038</v>
      </c>
      <c r="BG450" s="25">
        <v>9.8799999999999999E-2</v>
      </c>
      <c r="BH450" s="25">
        <v>0.12909999999999999</v>
      </c>
      <c r="BI450" s="25">
        <v>8.6E-3</v>
      </c>
      <c r="BJ450" s="25">
        <v>1.9599999999999999E-2</v>
      </c>
      <c r="BK450" s="25">
        <v>1.9099999999999999E-2</v>
      </c>
      <c r="BL450" s="25">
        <v>2.7000000000000001E-3</v>
      </c>
      <c r="BM450" s="25">
        <v>6.4500000000000002E-2</v>
      </c>
      <c r="BN450" s="25">
        <v>0.02</v>
      </c>
      <c r="BO450" s="25">
        <v>0.21890000000000001</v>
      </c>
      <c r="BP450" s="25">
        <v>0.61429999999999996</v>
      </c>
      <c r="BQ450" s="25">
        <v>0.33110000000000001</v>
      </c>
      <c r="BR450" s="25">
        <v>0.48080000000000001</v>
      </c>
      <c r="BS450" s="25">
        <v>0.65290000000000004</v>
      </c>
      <c r="BT450" s="25">
        <v>9.64E-2</v>
      </c>
      <c r="BU450" s="25">
        <v>0.79769999999999996</v>
      </c>
      <c r="BV450" s="25">
        <v>5.28E-2</v>
      </c>
      <c r="BW450" s="25">
        <v>0.48209999999999997</v>
      </c>
      <c r="BX450" s="25">
        <v>0.41360000000000002</v>
      </c>
      <c r="BY450" s="25">
        <v>0.20960000000000001</v>
      </c>
      <c r="BZ450" s="25">
        <v>0.13109999999999999</v>
      </c>
      <c r="CA450" s="25">
        <v>0.2084</v>
      </c>
      <c r="CB450" s="25">
        <v>0.22339999999999999</v>
      </c>
      <c r="CC450" s="25">
        <v>6.3E-3</v>
      </c>
      <c r="CD450" s="25">
        <v>2.9999999999999997E-4</v>
      </c>
      <c r="CE450" s="25">
        <v>0.92249999999999999</v>
      </c>
      <c r="CF450" s="25">
        <v>0.17879999999999999</v>
      </c>
      <c r="CG450" s="25">
        <v>0.50770000000000004</v>
      </c>
      <c r="CH450" s="25">
        <v>0.73760000000000003</v>
      </c>
      <c r="CI450" s="25">
        <v>1.01E-2</v>
      </c>
      <c r="CJ450" s="25">
        <v>2.53E-2</v>
      </c>
      <c r="CK450" s="25">
        <v>4.5999999999999999E-3</v>
      </c>
      <c r="CL450" s="25">
        <v>0.17030000000000001</v>
      </c>
      <c r="CM450" s="25">
        <v>0.63090000000000002</v>
      </c>
      <c r="CN450" s="25">
        <v>0.152</v>
      </c>
      <c r="CO450" s="25">
        <v>0.2094</v>
      </c>
      <c r="CP450" s="25">
        <v>0.14069999999999999</v>
      </c>
      <c r="CQ450" s="25">
        <v>0.27810000000000001</v>
      </c>
      <c r="CR450" s="25">
        <v>0.4103</v>
      </c>
      <c r="CS450" s="25">
        <v>0.12429999999999999</v>
      </c>
      <c r="CT450" s="25">
        <v>0.2298</v>
      </c>
      <c r="CU450" s="25">
        <v>0.1084</v>
      </c>
      <c r="CV450" s="25">
        <v>0.1794</v>
      </c>
      <c r="CW450" s="25">
        <v>0.1726</v>
      </c>
      <c r="CX450" s="25">
        <v>0.32640000000000002</v>
      </c>
      <c r="CY450" s="25">
        <v>0.153</v>
      </c>
      <c r="CZ450" s="25">
        <v>0.27300000000000002</v>
      </c>
      <c r="DA450" s="25">
        <v>4.3E-3</v>
      </c>
      <c r="DB450" s="25">
        <v>0.53059999999999996</v>
      </c>
      <c r="DC450" s="25">
        <v>0.312</v>
      </c>
      <c r="DD450" s="25">
        <v>0.43030000000000002</v>
      </c>
      <c r="DE450" s="25">
        <v>0.98409999999999997</v>
      </c>
      <c r="DF450" s="41" t="str">
        <f t="shared" si="69"/>
        <v/>
      </c>
      <c r="DG450" s="41" t="str">
        <f t="shared" si="73"/>
        <v/>
      </c>
      <c r="DH450" s="41" t="str">
        <f t="shared" si="74"/>
        <v/>
      </c>
      <c r="DI450" s="41" t="str">
        <f t="shared" si="75"/>
        <v>up</v>
      </c>
      <c r="DJ450" s="41" t="str">
        <f t="shared" si="76"/>
        <v/>
      </c>
      <c r="DK450" s="41" t="str">
        <f t="shared" si="77"/>
        <v/>
      </c>
      <c r="DL450" s="41" t="str">
        <f t="shared" si="67"/>
        <v/>
      </c>
      <c r="DM450" s="41" t="str">
        <f t="shared" si="68"/>
        <v/>
      </c>
      <c r="DN450" s="41">
        <f t="shared" si="70"/>
        <v>1</v>
      </c>
      <c r="DO450" s="41">
        <f t="shared" si="71"/>
        <v>0</v>
      </c>
      <c r="DP450" s="41">
        <f t="shared" si="72"/>
        <v>1</v>
      </c>
      <c r="DQ450" s="11"/>
      <c r="DR450" s="14" t="s">
        <v>1002</v>
      </c>
      <c r="DS450" s="14" t="s">
        <v>1499</v>
      </c>
      <c r="DT450" s="15">
        <v>100000987</v>
      </c>
      <c r="DU450" s="15" t="s">
        <v>1525</v>
      </c>
      <c r="DV450" s="15">
        <v>6250</v>
      </c>
      <c r="DW450" s="15">
        <v>279.23293000000001</v>
      </c>
    </row>
    <row r="451" spans="11:127" x14ac:dyDescent="0.2">
      <c r="K451" s="2"/>
      <c r="L451" s="13">
        <v>2111</v>
      </c>
      <c r="M451" s="46"/>
      <c r="N451" s="46"/>
      <c r="O451" s="14" t="s">
        <v>1526</v>
      </c>
      <c r="P451" s="15" t="s">
        <v>72</v>
      </c>
      <c r="Q451" s="15">
        <v>34393</v>
      </c>
      <c r="R451" s="14"/>
      <c r="S451" s="16" t="s">
        <v>1527</v>
      </c>
      <c r="T451" s="17">
        <v>53480978</v>
      </c>
      <c r="U451" s="11"/>
      <c r="V451" s="19">
        <v>1.1499999999999999</v>
      </c>
      <c r="W451" s="19">
        <v>0.94</v>
      </c>
      <c r="X451" s="19">
        <v>0.82</v>
      </c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1"/>
      <c r="AZ451" s="25">
        <v>0.82740000000000002</v>
      </c>
      <c r="BA451" s="25">
        <v>0.53420000000000001</v>
      </c>
      <c r="BB451" s="25">
        <v>0.70230000000000004</v>
      </c>
      <c r="BC451" s="25">
        <v>0.97260000000000002</v>
      </c>
      <c r="BD451" s="25">
        <v>0.57069999999999999</v>
      </c>
      <c r="BE451" s="25">
        <v>0.93830000000000002</v>
      </c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  <c r="BT451" s="25"/>
      <c r="BU451" s="25"/>
      <c r="BV451" s="25"/>
      <c r="BW451" s="25"/>
      <c r="BX451" s="25"/>
      <c r="BY451" s="25"/>
      <c r="BZ451" s="25"/>
      <c r="CA451" s="25"/>
      <c r="CB451" s="25"/>
      <c r="CC451" s="25"/>
      <c r="CD451" s="25"/>
      <c r="CE451" s="25"/>
      <c r="CF451" s="25"/>
      <c r="CG451" s="25"/>
      <c r="CH451" s="25"/>
      <c r="CI451" s="25"/>
      <c r="CJ451" s="25"/>
      <c r="CK451" s="25"/>
      <c r="CL451" s="25"/>
      <c r="CM451" s="25"/>
      <c r="CN451" s="25"/>
      <c r="CO451" s="25"/>
      <c r="CP451" s="25"/>
      <c r="CQ451" s="25"/>
      <c r="CR451" s="25"/>
      <c r="CS451" s="25"/>
      <c r="CT451" s="25"/>
      <c r="CU451" s="25"/>
      <c r="CV451" s="25"/>
      <c r="CW451" s="25"/>
      <c r="CX451" s="25"/>
      <c r="CY451" s="25"/>
      <c r="CZ451" s="25"/>
      <c r="DA451" s="25"/>
      <c r="DB451" s="25"/>
      <c r="DC451" s="25"/>
      <c r="DD451" s="25"/>
      <c r="DE451" s="25"/>
      <c r="DF451" s="41" t="str">
        <f t="shared" si="69"/>
        <v/>
      </c>
      <c r="DG451" s="41" t="str">
        <f t="shared" si="73"/>
        <v/>
      </c>
      <c r="DH451" s="41" t="str">
        <f t="shared" si="74"/>
        <v/>
      </c>
      <c r="DI451" s="41" t="str">
        <f t="shared" si="75"/>
        <v/>
      </c>
      <c r="DJ451" s="41" t="str">
        <f t="shared" si="76"/>
        <v/>
      </c>
      <c r="DK451" s="41" t="str">
        <f t="shared" si="77"/>
        <v/>
      </c>
      <c r="DL451" s="41" t="str">
        <f t="shared" si="67"/>
        <v/>
      </c>
      <c r="DM451" s="41" t="str">
        <f t="shared" si="68"/>
        <v/>
      </c>
      <c r="DN451" s="41" t="str">
        <f t="shared" si="70"/>
        <v/>
      </c>
      <c r="DO451" s="41">
        <f t="shared" si="71"/>
        <v>0</v>
      </c>
      <c r="DP451" s="41">
        <f t="shared" si="72"/>
        <v>0</v>
      </c>
      <c r="DQ451" s="11"/>
      <c r="DR451" s="14" t="s">
        <v>1002</v>
      </c>
      <c r="DS451" s="14" t="s">
        <v>1499</v>
      </c>
      <c r="DT451" s="15">
        <v>100001435</v>
      </c>
      <c r="DU451" s="15" t="s">
        <v>1528</v>
      </c>
      <c r="DV451" s="15">
        <v>6214</v>
      </c>
      <c r="DW451" s="15">
        <v>277.21728000000002</v>
      </c>
    </row>
    <row r="452" spans="11:127" x14ac:dyDescent="0.2">
      <c r="K452" s="2"/>
      <c r="L452" s="13">
        <v>2119</v>
      </c>
      <c r="M452" s="46"/>
      <c r="N452" s="46"/>
      <c r="O452" s="14" t="s">
        <v>1529</v>
      </c>
      <c r="P452" s="15" t="s">
        <v>72</v>
      </c>
      <c r="Q452" s="15">
        <v>48341</v>
      </c>
      <c r="R452" s="14"/>
      <c r="S452" s="14"/>
      <c r="T452" s="17"/>
      <c r="U452" s="11"/>
      <c r="V452" s="19">
        <v>0.83</v>
      </c>
      <c r="W452" s="19">
        <v>1.63</v>
      </c>
      <c r="X452" s="19">
        <v>1.95</v>
      </c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1"/>
      <c r="AZ452" s="25">
        <v>0.8528</v>
      </c>
      <c r="BA452" s="25">
        <v>0.54530000000000001</v>
      </c>
      <c r="BB452" s="25">
        <v>0.54820000000000002</v>
      </c>
      <c r="BC452" s="25">
        <v>0.89970000000000006</v>
      </c>
      <c r="BD452" s="25">
        <v>0.4118</v>
      </c>
      <c r="BE452" s="25">
        <v>0.93830000000000002</v>
      </c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  <c r="BT452" s="25"/>
      <c r="BU452" s="25"/>
      <c r="BV452" s="25"/>
      <c r="BW452" s="25"/>
      <c r="BX452" s="25"/>
      <c r="BY452" s="25"/>
      <c r="BZ452" s="25"/>
      <c r="CA452" s="25"/>
      <c r="CB452" s="25"/>
      <c r="CC452" s="25"/>
      <c r="CD452" s="25"/>
      <c r="CE452" s="25"/>
      <c r="CF452" s="25"/>
      <c r="CG452" s="25"/>
      <c r="CH452" s="25"/>
      <c r="CI452" s="25"/>
      <c r="CJ452" s="25"/>
      <c r="CK452" s="25"/>
      <c r="CL452" s="25"/>
      <c r="CM452" s="25"/>
      <c r="CN452" s="25"/>
      <c r="CO452" s="25"/>
      <c r="CP452" s="25"/>
      <c r="CQ452" s="25"/>
      <c r="CR452" s="25"/>
      <c r="CS452" s="25"/>
      <c r="CT452" s="25"/>
      <c r="CU452" s="25"/>
      <c r="CV452" s="25"/>
      <c r="CW452" s="25"/>
      <c r="CX452" s="25"/>
      <c r="CY452" s="25"/>
      <c r="CZ452" s="25"/>
      <c r="DA452" s="25"/>
      <c r="DB452" s="25"/>
      <c r="DC452" s="25"/>
      <c r="DD452" s="25"/>
      <c r="DE452" s="25"/>
      <c r="DF452" s="41" t="str">
        <f t="shared" si="69"/>
        <v/>
      </c>
      <c r="DG452" s="41" t="str">
        <f t="shared" si="73"/>
        <v/>
      </c>
      <c r="DH452" s="41" t="str">
        <f t="shared" si="74"/>
        <v/>
      </c>
      <c r="DI452" s="41" t="str">
        <f t="shared" si="75"/>
        <v/>
      </c>
      <c r="DJ452" s="41" t="str">
        <f t="shared" si="76"/>
        <v/>
      </c>
      <c r="DK452" s="41" t="str">
        <f t="shared" si="77"/>
        <v/>
      </c>
      <c r="DL452" s="41" t="str">
        <f t="shared" si="67"/>
        <v/>
      </c>
      <c r="DM452" s="41" t="str">
        <f t="shared" si="68"/>
        <v/>
      </c>
      <c r="DN452" s="41" t="str">
        <f t="shared" si="70"/>
        <v/>
      </c>
      <c r="DO452" s="41">
        <f t="shared" si="71"/>
        <v>0</v>
      </c>
      <c r="DP452" s="41">
        <f t="shared" si="72"/>
        <v>0</v>
      </c>
      <c r="DQ452" s="11"/>
      <c r="DR452" s="14" t="s">
        <v>1002</v>
      </c>
      <c r="DS452" s="14" t="s">
        <v>1499</v>
      </c>
      <c r="DT452" s="15">
        <v>100006121</v>
      </c>
      <c r="DU452" s="15"/>
      <c r="DV452" s="15">
        <v>6400</v>
      </c>
      <c r="DW452" s="15">
        <v>305.24858</v>
      </c>
    </row>
    <row r="453" spans="11:127" x14ac:dyDescent="0.2">
      <c r="K453" s="2"/>
      <c r="L453" s="13">
        <v>2121</v>
      </c>
      <c r="M453" s="46"/>
      <c r="N453" s="47"/>
      <c r="O453" s="14" t="s">
        <v>1530</v>
      </c>
      <c r="P453" s="15" t="s">
        <v>72</v>
      </c>
      <c r="Q453" s="15">
        <v>52431</v>
      </c>
      <c r="R453" s="14"/>
      <c r="S453" s="16" t="s">
        <v>1531</v>
      </c>
      <c r="T453" s="17"/>
      <c r="U453" s="11"/>
      <c r="V453" s="19">
        <v>0.57999999999999996</v>
      </c>
      <c r="W453" s="19">
        <v>0.88</v>
      </c>
      <c r="X453" s="19">
        <v>1.52</v>
      </c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1"/>
      <c r="AZ453" s="25">
        <v>0.47360000000000002</v>
      </c>
      <c r="BA453" s="25">
        <v>0.43259999999999998</v>
      </c>
      <c r="BB453" s="25">
        <v>0.89749999999999996</v>
      </c>
      <c r="BC453" s="25">
        <v>0.995</v>
      </c>
      <c r="BD453" s="25">
        <v>0.52500000000000002</v>
      </c>
      <c r="BE453" s="25">
        <v>0.93830000000000002</v>
      </c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  <c r="BT453" s="25"/>
      <c r="BU453" s="25"/>
      <c r="BV453" s="25"/>
      <c r="BW453" s="25"/>
      <c r="BX453" s="25"/>
      <c r="BY453" s="25"/>
      <c r="BZ453" s="25"/>
      <c r="CA453" s="25"/>
      <c r="CB453" s="25"/>
      <c r="CC453" s="25"/>
      <c r="CD453" s="25"/>
      <c r="CE453" s="25"/>
      <c r="CF453" s="25"/>
      <c r="CG453" s="25"/>
      <c r="CH453" s="25"/>
      <c r="CI453" s="25"/>
      <c r="CJ453" s="25"/>
      <c r="CK453" s="25"/>
      <c r="CL453" s="25"/>
      <c r="CM453" s="25"/>
      <c r="CN453" s="25"/>
      <c r="CO453" s="25"/>
      <c r="CP453" s="25"/>
      <c r="CQ453" s="25"/>
      <c r="CR453" s="25"/>
      <c r="CS453" s="25"/>
      <c r="CT453" s="25"/>
      <c r="CU453" s="25"/>
      <c r="CV453" s="25"/>
      <c r="CW453" s="25"/>
      <c r="CX453" s="25"/>
      <c r="CY453" s="25"/>
      <c r="CZ453" s="25"/>
      <c r="DA453" s="25"/>
      <c r="DB453" s="25"/>
      <c r="DC453" s="25"/>
      <c r="DD453" s="25"/>
      <c r="DE453" s="25"/>
      <c r="DF453" s="41" t="str">
        <f t="shared" si="69"/>
        <v/>
      </c>
      <c r="DG453" s="41" t="str">
        <f t="shared" si="73"/>
        <v/>
      </c>
      <c r="DH453" s="41" t="str">
        <f t="shared" si="74"/>
        <v/>
      </c>
      <c r="DI453" s="41" t="str">
        <f t="shared" si="75"/>
        <v/>
      </c>
      <c r="DJ453" s="41" t="str">
        <f t="shared" si="76"/>
        <v/>
      </c>
      <c r="DK453" s="41" t="str">
        <f t="shared" si="77"/>
        <v/>
      </c>
      <c r="DL453" s="41" t="str">
        <f t="shared" ref="DL453:DL516" si="78">IF(DD453="","",IF(DD453&lt;0.1,IF(AW453&gt;1,"up","down"),""))</f>
        <v/>
      </c>
      <c r="DM453" s="41" t="str">
        <f t="shared" ref="DM453:DM516" si="79">IF(DE453="","",IF(DE453&lt;0.1,IF(AX453&gt;1,"up","down"),""))</f>
        <v/>
      </c>
      <c r="DN453" s="41" t="str">
        <f t="shared" si="70"/>
        <v/>
      </c>
      <c r="DO453" s="41">
        <f t="shared" si="71"/>
        <v>0</v>
      </c>
      <c r="DP453" s="41">
        <f t="shared" si="72"/>
        <v>0</v>
      </c>
      <c r="DQ453" s="11"/>
      <c r="DR453" s="14" t="s">
        <v>1002</v>
      </c>
      <c r="DS453" s="14" t="s">
        <v>1499</v>
      </c>
      <c r="DT453" s="15">
        <v>100008952</v>
      </c>
      <c r="DU453" s="15"/>
      <c r="DV453" s="15">
        <v>6094</v>
      </c>
      <c r="DW453" s="15">
        <v>253.21727000000001</v>
      </c>
    </row>
    <row r="454" spans="11:127" x14ac:dyDescent="0.2">
      <c r="K454" s="2"/>
      <c r="L454" s="13">
        <v>2133</v>
      </c>
      <c r="M454" s="46"/>
      <c r="N454" s="45" t="s">
        <v>1532</v>
      </c>
      <c r="O454" s="14" t="s">
        <v>1533</v>
      </c>
      <c r="P454" s="15" t="s">
        <v>1226</v>
      </c>
      <c r="Q454" s="15">
        <v>54953</v>
      </c>
      <c r="R454" s="14"/>
      <c r="S454" s="14"/>
      <c r="T454" s="17"/>
      <c r="U454" s="11"/>
      <c r="V454" s="19">
        <v>1.25</v>
      </c>
      <c r="W454" s="19">
        <v>1.91</v>
      </c>
      <c r="X454" s="19">
        <v>1.53</v>
      </c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1"/>
      <c r="AZ454" s="25">
        <v>0.1648</v>
      </c>
      <c r="BA454" s="25">
        <v>0.29049999999999998</v>
      </c>
      <c r="BB454" s="25">
        <v>0.40200000000000002</v>
      </c>
      <c r="BC454" s="25">
        <v>0.78139999999999998</v>
      </c>
      <c r="BD454" s="25">
        <v>0.8196</v>
      </c>
      <c r="BE454" s="25">
        <v>0.94879999999999998</v>
      </c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  <c r="BT454" s="25"/>
      <c r="BU454" s="25"/>
      <c r="BV454" s="25"/>
      <c r="BW454" s="25"/>
      <c r="BX454" s="25"/>
      <c r="BY454" s="25"/>
      <c r="BZ454" s="25"/>
      <c r="CA454" s="25"/>
      <c r="CB454" s="25"/>
      <c r="CC454" s="25"/>
      <c r="CD454" s="25"/>
      <c r="CE454" s="25"/>
      <c r="CF454" s="25"/>
      <c r="CG454" s="25"/>
      <c r="CH454" s="25"/>
      <c r="CI454" s="25"/>
      <c r="CJ454" s="25"/>
      <c r="CK454" s="25"/>
      <c r="CL454" s="25"/>
      <c r="CM454" s="25"/>
      <c r="CN454" s="25"/>
      <c r="CO454" s="25"/>
      <c r="CP454" s="25"/>
      <c r="CQ454" s="25"/>
      <c r="CR454" s="25"/>
      <c r="CS454" s="25"/>
      <c r="CT454" s="25"/>
      <c r="CU454" s="25"/>
      <c r="CV454" s="25"/>
      <c r="CW454" s="25"/>
      <c r="CX454" s="25"/>
      <c r="CY454" s="25"/>
      <c r="CZ454" s="25"/>
      <c r="DA454" s="25"/>
      <c r="DB454" s="25"/>
      <c r="DC454" s="25"/>
      <c r="DD454" s="25"/>
      <c r="DE454" s="25"/>
      <c r="DF454" s="41" t="str">
        <f t="shared" ref="DF454:DF517" si="80">IF(CX454="","",IF(CX454&lt;0.1,IF(AQ454&gt;1,"up","down"),""))</f>
        <v/>
      </c>
      <c r="DG454" s="41" t="str">
        <f t="shared" si="73"/>
        <v/>
      </c>
      <c r="DH454" s="41" t="str">
        <f t="shared" si="74"/>
        <v/>
      </c>
      <c r="DI454" s="41" t="str">
        <f t="shared" si="75"/>
        <v/>
      </c>
      <c r="DJ454" s="41" t="str">
        <f t="shared" si="76"/>
        <v/>
      </c>
      <c r="DK454" s="41" t="str">
        <f t="shared" si="77"/>
        <v/>
      </c>
      <c r="DL454" s="41" t="str">
        <f t="shared" si="78"/>
        <v/>
      </c>
      <c r="DM454" s="41" t="str">
        <f t="shared" si="79"/>
        <v/>
      </c>
      <c r="DN454" s="41" t="str">
        <f t="shared" ref="DN454:DN517" si="81">IF(DE454="","",IF(DE454&gt;0,1,0))</f>
        <v/>
      </c>
      <c r="DO454" s="41">
        <f t="shared" ref="DO454:DO517" si="82">COUNTIF(DF454:DM454, "down")</f>
        <v>0</v>
      </c>
      <c r="DP454" s="41">
        <f t="shared" ref="DP454:DP517" si="83">SUM(COUNTIF(DF454:DM454, "up")+DO454)</f>
        <v>0</v>
      </c>
      <c r="DQ454" s="11"/>
      <c r="DR454" s="14" t="s">
        <v>1002</v>
      </c>
      <c r="DS454" s="14" t="s">
        <v>1532</v>
      </c>
      <c r="DT454" s="15">
        <v>100010934</v>
      </c>
      <c r="DU454" s="15"/>
      <c r="DV454" s="15">
        <v>3057</v>
      </c>
      <c r="DW454" s="15">
        <v>584.52485999999999</v>
      </c>
    </row>
    <row r="455" spans="11:127" x14ac:dyDescent="0.2">
      <c r="K455" s="2"/>
      <c r="L455" s="13">
        <v>2134</v>
      </c>
      <c r="M455" s="46"/>
      <c r="N455" s="46"/>
      <c r="O455" s="14" t="s">
        <v>1534</v>
      </c>
      <c r="P455" s="15" t="s">
        <v>1226</v>
      </c>
      <c r="Q455" s="15">
        <v>54954</v>
      </c>
      <c r="R455" s="14"/>
      <c r="S455" s="14"/>
      <c r="T455" s="17"/>
      <c r="U455" s="11"/>
      <c r="V455" s="19">
        <v>1.1000000000000001</v>
      </c>
      <c r="W455" s="19">
        <v>1.72</v>
      </c>
      <c r="X455" s="19">
        <v>1.56</v>
      </c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1"/>
      <c r="AZ455" s="25">
        <v>0.82269999999999999</v>
      </c>
      <c r="BA455" s="25">
        <v>0.53410000000000002</v>
      </c>
      <c r="BB455" s="25">
        <v>0.12570000000000001</v>
      </c>
      <c r="BC455" s="25">
        <v>0.43099999999999999</v>
      </c>
      <c r="BD455" s="25">
        <v>0.13009999999999999</v>
      </c>
      <c r="BE455" s="25">
        <v>0.93830000000000002</v>
      </c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  <c r="BT455" s="25"/>
      <c r="BU455" s="25"/>
      <c r="BV455" s="25"/>
      <c r="BW455" s="25"/>
      <c r="BX455" s="25"/>
      <c r="BY455" s="25"/>
      <c r="BZ455" s="25"/>
      <c r="CA455" s="25"/>
      <c r="CB455" s="25"/>
      <c r="CC455" s="25"/>
      <c r="CD455" s="25"/>
      <c r="CE455" s="25"/>
      <c r="CF455" s="25"/>
      <c r="CG455" s="25"/>
      <c r="CH455" s="25"/>
      <c r="CI455" s="25"/>
      <c r="CJ455" s="25"/>
      <c r="CK455" s="25"/>
      <c r="CL455" s="25"/>
      <c r="CM455" s="25"/>
      <c r="CN455" s="25"/>
      <c r="CO455" s="25"/>
      <c r="CP455" s="25"/>
      <c r="CQ455" s="25"/>
      <c r="CR455" s="25"/>
      <c r="CS455" s="25"/>
      <c r="CT455" s="25"/>
      <c r="CU455" s="25"/>
      <c r="CV455" s="25"/>
      <c r="CW455" s="25"/>
      <c r="CX455" s="25"/>
      <c r="CY455" s="25"/>
      <c r="CZ455" s="25"/>
      <c r="DA455" s="25"/>
      <c r="DB455" s="25"/>
      <c r="DC455" s="25"/>
      <c r="DD455" s="25"/>
      <c r="DE455" s="25"/>
      <c r="DF455" s="41" t="str">
        <f t="shared" si="80"/>
        <v/>
      </c>
      <c r="DG455" s="41" t="str">
        <f t="shared" si="73"/>
        <v/>
      </c>
      <c r="DH455" s="41" t="str">
        <f t="shared" si="74"/>
        <v/>
      </c>
      <c r="DI455" s="41" t="str">
        <f t="shared" si="75"/>
        <v/>
      </c>
      <c r="DJ455" s="41" t="str">
        <f t="shared" si="76"/>
        <v/>
      </c>
      <c r="DK455" s="41" t="str">
        <f t="shared" si="77"/>
        <v/>
      </c>
      <c r="DL455" s="41" t="str">
        <f t="shared" si="78"/>
        <v/>
      </c>
      <c r="DM455" s="41" t="str">
        <f t="shared" si="79"/>
        <v/>
      </c>
      <c r="DN455" s="41" t="str">
        <f t="shared" si="81"/>
        <v/>
      </c>
      <c r="DO455" s="41">
        <f t="shared" si="82"/>
        <v>0</v>
      </c>
      <c r="DP455" s="41">
        <f t="shared" si="83"/>
        <v>0</v>
      </c>
      <c r="DQ455" s="11"/>
      <c r="DR455" s="14" t="s">
        <v>1002</v>
      </c>
      <c r="DS455" s="14" t="s">
        <v>1532</v>
      </c>
      <c r="DT455" s="15">
        <v>100010935</v>
      </c>
      <c r="DU455" s="15"/>
      <c r="DV455" s="15">
        <v>3183</v>
      </c>
      <c r="DW455" s="15">
        <v>584.52485999999999</v>
      </c>
    </row>
    <row r="456" spans="11:127" x14ac:dyDescent="0.2">
      <c r="K456" s="2"/>
      <c r="L456" s="13">
        <v>2135</v>
      </c>
      <c r="M456" s="46"/>
      <c r="N456" s="46"/>
      <c r="O456" s="14" t="s">
        <v>1535</v>
      </c>
      <c r="P456" s="15" t="s">
        <v>1226</v>
      </c>
      <c r="Q456" s="15">
        <v>54966</v>
      </c>
      <c r="R456" s="14"/>
      <c r="S456" s="14"/>
      <c r="T456" s="17"/>
      <c r="U456" s="11"/>
      <c r="V456" s="19">
        <v>1.94</v>
      </c>
      <c r="W456" s="19">
        <v>1.86</v>
      </c>
      <c r="X456" s="19">
        <v>0.96</v>
      </c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1"/>
      <c r="AZ456" s="25">
        <v>0.11849999999999999</v>
      </c>
      <c r="BA456" s="25">
        <v>0.23780000000000001</v>
      </c>
      <c r="BB456" s="25">
        <v>0.2298</v>
      </c>
      <c r="BC456" s="25">
        <v>0.58509999999999995</v>
      </c>
      <c r="BD456" s="25">
        <v>0.80549999999999999</v>
      </c>
      <c r="BE456" s="25">
        <v>0.94879999999999998</v>
      </c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  <c r="BT456" s="25"/>
      <c r="BU456" s="25"/>
      <c r="BV456" s="25"/>
      <c r="BW456" s="25"/>
      <c r="BX456" s="25"/>
      <c r="BY456" s="25"/>
      <c r="BZ456" s="25"/>
      <c r="CA456" s="25"/>
      <c r="CB456" s="25"/>
      <c r="CC456" s="25"/>
      <c r="CD456" s="25"/>
      <c r="CE456" s="25"/>
      <c r="CF456" s="25"/>
      <c r="CG456" s="25"/>
      <c r="CH456" s="25"/>
      <c r="CI456" s="25"/>
      <c r="CJ456" s="25"/>
      <c r="CK456" s="25"/>
      <c r="CL456" s="25"/>
      <c r="CM456" s="25"/>
      <c r="CN456" s="25"/>
      <c r="CO456" s="25"/>
      <c r="CP456" s="25"/>
      <c r="CQ456" s="25"/>
      <c r="CR456" s="25"/>
      <c r="CS456" s="25"/>
      <c r="CT456" s="25"/>
      <c r="CU456" s="25"/>
      <c r="CV456" s="25"/>
      <c r="CW456" s="25"/>
      <c r="CX456" s="25"/>
      <c r="CY456" s="25"/>
      <c r="CZ456" s="25"/>
      <c r="DA456" s="25"/>
      <c r="DB456" s="25"/>
      <c r="DC456" s="25"/>
      <c r="DD456" s="25"/>
      <c r="DE456" s="25"/>
      <c r="DF456" s="41" t="str">
        <f t="shared" si="80"/>
        <v/>
      </c>
      <c r="DG456" s="41" t="str">
        <f t="shared" si="73"/>
        <v/>
      </c>
      <c r="DH456" s="41" t="str">
        <f t="shared" si="74"/>
        <v/>
      </c>
      <c r="DI456" s="41" t="str">
        <f t="shared" si="75"/>
        <v/>
      </c>
      <c r="DJ456" s="41" t="str">
        <f t="shared" si="76"/>
        <v/>
      </c>
      <c r="DK456" s="41" t="str">
        <f t="shared" si="77"/>
        <v/>
      </c>
      <c r="DL456" s="41" t="str">
        <f t="shared" si="78"/>
        <v/>
      </c>
      <c r="DM456" s="41" t="str">
        <f t="shared" si="79"/>
        <v/>
      </c>
      <c r="DN456" s="41" t="str">
        <f t="shared" si="81"/>
        <v/>
      </c>
      <c r="DO456" s="41">
        <f t="shared" si="82"/>
        <v>0</v>
      </c>
      <c r="DP456" s="41">
        <f t="shared" si="83"/>
        <v>0</v>
      </c>
      <c r="DQ456" s="11"/>
      <c r="DR456" s="14" t="s">
        <v>1002</v>
      </c>
      <c r="DS456" s="14" t="s">
        <v>1532</v>
      </c>
      <c r="DT456" s="15">
        <v>100010940</v>
      </c>
      <c r="DU456" s="15"/>
      <c r="DV456" s="15">
        <v>2733</v>
      </c>
      <c r="DW456" s="15">
        <v>608.52485999999999</v>
      </c>
    </row>
    <row r="457" spans="11:127" x14ac:dyDescent="0.2">
      <c r="K457" s="2"/>
      <c r="L457" s="13">
        <v>2138</v>
      </c>
      <c r="M457" s="46"/>
      <c r="N457" s="46"/>
      <c r="O457" s="14" t="s">
        <v>1536</v>
      </c>
      <c r="P457" s="15" t="s">
        <v>1226</v>
      </c>
      <c r="Q457" s="15">
        <v>46798</v>
      </c>
      <c r="R457" s="14"/>
      <c r="S457" s="16" t="s">
        <v>1537</v>
      </c>
      <c r="T457" s="17"/>
      <c r="U457" s="11"/>
      <c r="V457" s="19">
        <v>1.94</v>
      </c>
      <c r="W457" s="19">
        <v>1.45</v>
      </c>
      <c r="X457" s="19">
        <v>0.75</v>
      </c>
      <c r="Y457" s="19"/>
      <c r="Z457" s="20"/>
      <c r="AA457" s="21"/>
      <c r="AB457" s="19">
        <v>0.53</v>
      </c>
      <c r="AC457" s="19">
        <v>1.27</v>
      </c>
      <c r="AD457" s="19">
        <v>1.24</v>
      </c>
      <c r="AE457" s="19">
        <v>2.37</v>
      </c>
      <c r="AF457" s="19">
        <v>0.98</v>
      </c>
      <c r="AG457" s="19">
        <v>0.85</v>
      </c>
      <c r="AH457" s="19">
        <v>0.74</v>
      </c>
      <c r="AI457" s="24">
        <v>4</v>
      </c>
      <c r="AJ457" s="19">
        <v>0.87</v>
      </c>
      <c r="AK457" s="22">
        <v>5.4</v>
      </c>
      <c r="AL457" s="22">
        <v>3.74</v>
      </c>
      <c r="AM457" s="19">
        <v>1.1599999999999999</v>
      </c>
      <c r="AN457" s="22">
        <v>5.12</v>
      </c>
      <c r="AO457" s="18">
        <v>0.31</v>
      </c>
      <c r="AP457" s="22">
        <v>4.43</v>
      </c>
      <c r="AQ457" s="19">
        <v>0.6</v>
      </c>
      <c r="AR457" s="19">
        <v>0.35</v>
      </c>
      <c r="AS457" s="19">
        <v>0.96</v>
      </c>
      <c r="AT457" s="22">
        <v>2.4700000000000002</v>
      </c>
      <c r="AU457" s="19">
        <v>0.35</v>
      </c>
      <c r="AV457" s="19">
        <v>0.32</v>
      </c>
      <c r="AW457" s="19">
        <v>1.94</v>
      </c>
      <c r="AX457" s="19">
        <v>1.45</v>
      </c>
      <c r="AY457" s="11"/>
      <c r="AZ457" s="25">
        <v>0.58660000000000001</v>
      </c>
      <c r="BA457" s="25">
        <v>0.4698</v>
      </c>
      <c r="BB457" s="25">
        <v>0.71560000000000001</v>
      </c>
      <c r="BC457" s="25">
        <v>0.97260000000000002</v>
      </c>
      <c r="BD457" s="25">
        <v>0.85399999999999998</v>
      </c>
      <c r="BE457" s="25">
        <v>0.94879999999999998</v>
      </c>
      <c r="BF457" s="25">
        <v>0.89290000000000003</v>
      </c>
      <c r="BG457" s="25">
        <v>0.4032</v>
      </c>
      <c r="BH457" s="25">
        <v>2.8E-3</v>
      </c>
      <c r="BI457" s="25">
        <v>2.0000000000000001E-4</v>
      </c>
      <c r="BJ457" s="25">
        <v>8.3199999999999996E-2</v>
      </c>
      <c r="BK457" s="25">
        <v>4.5699999999999998E-2</v>
      </c>
      <c r="BL457" s="25">
        <v>0.55100000000000005</v>
      </c>
      <c r="BM457" s="25">
        <v>0.56699999999999995</v>
      </c>
      <c r="BN457" s="25">
        <v>0.224</v>
      </c>
      <c r="BO457" s="25">
        <v>0.24460000000000001</v>
      </c>
      <c r="BP457" s="25">
        <v>0.51619999999999999</v>
      </c>
      <c r="BQ457" s="25">
        <v>0.59030000000000005</v>
      </c>
      <c r="BR457" s="25">
        <v>0.3387</v>
      </c>
      <c r="BS457" s="25">
        <v>8.3000000000000004E-2</v>
      </c>
      <c r="BT457" s="25">
        <v>0.67369999999999997</v>
      </c>
      <c r="BU457" s="25">
        <v>8.3999999999999995E-3</v>
      </c>
      <c r="BV457" s="25">
        <v>3.5999999999999999E-3</v>
      </c>
      <c r="BW457" s="25">
        <v>0.50580000000000003</v>
      </c>
      <c r="BX457" s="25">
        <v>3.0000000000000001E-3</v>
      </c>
      <c r="BY457" s="25">
        <v>2.1600000000000001E-2</v>
      </c>
      <c r="BZ457" s="25">
        <v>1.83E-2</v>
      </c>
      <c r="CA457" s="25">
        <v>1</v>
      </c>
      <c r="CB457" s="25">
        <v>0.12970000000000001</v>
      </c>
      <c r="CC457" s="25">
        <v>0.95379999999999998</v>
      </c>
      <c r="CD457" s="25">
        <v>4.07E-2</v>
      </c>
      <c r="CE457" s="25">
        <v>0.1288</v>
      </c>
      <c r="CF457" s="25">
        <v>0.15440000000000001</v>
      </c>
      <c r="CG457" s="25">
        <v>0.59530000000000005</v>
      </c>
      <c r="CH457" s="25">
        <v>0.74309999999999998</v>
      </c>
      <c r="CI457" s="25">
        <v>0.31569999999999998</v>
      </c>
      <c r="CJ457" s="25">
        <v>0.14510000000000001</v>
      </c>
      <c r="CK457" s="25">
        <v>3.5299999999999998E-2</v>
      </c>
      <c r="CL457" s="25">
        <v>0.18190000000000001</v>
      </c>
      <c r="CM457" s="25">
        <v>0.57530000000000003</v>
      </c>
      <c r="CN457" s="25">
        <v>0.23300000000000001</v>
      </c>
      <c r="CO457" s="25">
        <v>0.16769999999999999</v>
      </c>
      <c r="CP457" s="25">
        <v>2.64E-2</v>
      </c>
      <c r="CQ457" s="25">
        <v>0.64129999999999998</v>
      </c>
      <c r="CR457" s="25">
        <v>2.1999999999999999E-2</v>
      </c>
      <c r="CS457" s="25">
        <v>2.2700000000000001E-2</v>
      </c>
      <c r="CT457" s="25">
        <v>0.23910000000000001</v>
      </c>
      <c r="CU457" s="25">
        <v>1.9E-3</v>
      </c>
      <c r="CV457" s="25">
        <v>4.1700000000000001E-2</v>
      </c>
      <c r="CW457" s="25">
        <v>4.0500000000000001E-2</v>
      </c>
      <c r="CX457" s="25">
        <v>0.63329999999999997</v>
      </c>
      <c r="CY457" s="25">
        <v>0.1113</v>
      </c>
      <c r="CZ457" s="25">
        <v>0.99850000000000005</v>
      </c>
      <c r="DA457" s="25">
        <v>8.7099999999999997E-2</v>
      </c>
      <c r="DB457" s="25">
        <v>0.18640000000000001</v>
      </c>
      <c r="DC457" s="25">
        <v>0.29909999999999998</v>
      </c>
      <c r="DD457" s="25">
        <v>0.45179999999999998</v>
      </c>
      <c r="DE457" s="25">
        <v>0.98409999999999997</v>
      </c>
      <c r="DF457" s="41" t="str">
        <f t="shared" si="80"/>
        <v/>
      </c>
      <c r="DG457" s="41" t="str">
        <f t="shared" si="73"/>
        <v/>
      </c>
      <c r="DH457" s="41" t="str">
        <f t="shared" si="74"/>
        <v/>
      </c>
      <c r="DI457" s="41" t="str">
        <f t="shared" si="75"/>
        <v>up</v>
      </c>
      <c r="DJ457" s="41" t="str">
        <f t="shared" si="76"/>
        <v/>
      </c>
      <c r="DK457" s="41" t="str">
        <f t="shared" si="77"/>
        <v/>
      </c>
      <c r="DL457" s="41" t="str">
        <f t="shared" si="78"/>
        <v/>
      </c>
      <c r="DM457" s="41" t="str">
        <f t="shared" si="79"/>
        <v/>
      </c>
      <c r="DN457" s="41">
        <f t="shared" si="81"/>
        <v>1</v>
      </c>
      <c r="DO457" s="41">
        <f t="shared" si="82"/>
        <v>0</v>
      </c>
      <c r="DP457" s="41">
        <f t="shared" si="83"/>
        <v>1</v>
      </c>
      <c r="DQ457" s="11"/>
      <c r="DR457" s="14" t="s">
        <v>1002</v>
      </c>
      <c r="DS457" s="14" t="s">
        <v>1532</v>
      </c>
      <c r="DT457" s="15">
        <v>100002989</v>
      </c>
      <c r="DU457" s="15" t="s">
        <v>1538</v>
      </c>
      <c r="DV457" s="15">
        <v>3115</v>
      </c>
      <c r="DW457" s="15">
        <v>636.55615999999998</v>
      </c>
    </row>
    <row r="458" spans="11:127" x14ac:dyDescent="0.2">
      <c r="K458" s="2"/>
      <c r="L458" s="13">
        <v>2139</v>
      </c>
      <c r="M458" s="46"/>
      <c r="N458" s="46"/>
      <c r="O458" s="14" t="s">
        <v>1539</v>
      </c>
      <c r="P458" s="15" t="s">
        <v>1226</v>
      </c>
      <c r="Q458" s="15">
        <v>46799</v>
      </c>
      <c r="R458" s="14"/>
      <c r="S458" s="16" t="s">
        <v>1537</v>
      </c>
      <c r="T458" s="17"/>
      <c r="U458" s="11"/>
      <c r="V458" s="19">
        <v>2.2599999999999998</v>
      </c>
      <c r="W458" s="19">
        <v>1.5</v>
      </c>
      <c r="X458" s="19">
        <v>0.66</v>
      </c>
      <c r="Y458" s="19"/>
      <c r="Z458" s="19"/>
      <c r="AA458" s="19"/>
      <c r="AB458" s="19">
        <v>0.84</v>
      </c>
      <c r="AC458" s="19">
        <v>0.82</v>
      </c>
      <c r="AD458" s="19">
        <v>0.71</v>
      </c>
      <c r="AE458" s="19">
        <v>0.97</v>
      </c>
      <c r="AF458" s="19">
        <v>0.87</v>
      </c>
      <c r="AG458" s="19">
        <v>0.79</v>
      </c>
      <c r="AH458" s="23">
        <v>0.63</v>
      </c>
      <c r="AI458" s="19">
        <v>1.65</v>
      </c>
      <c r="AJ458" s="19">
        <v>0.8</v>
      </c>
      <c r="AK458" s="24">
        <v>2.61</v>
      </c>
      <c r="AL458" s="22">
        <v>2.68</v>
      </c>
      <c r="AM458" s="19">
        <v>1.1399999999999999</v>
      </c>
      <c r="AN458" s="24">
        <v>2.04</v>
      </c>
      <c r="AO458" s="18">
        <v>0.43</v>
      </c>
      <c r="AP458" s="19">
        <v>1.79</v>
      </c>
      <c r="AQ458" s="19">
        <v>0.97</v>
      </c>
      <c r="AR458" s="19">
        <v>0.52</v>
      </c>
      <c r="AS458" s="19">
        <v>0.91</v>
      </c>
      <c r="AT458" s="19">
        <v>1.66</v>
      </c>
      <c r="AU458" s="19">
        <v>0.75</v>
      </c>
      <c r="AV458" s="19">
        <v>0.73</v>
      </c>
      <c r="AW458" s="19">
        <v>2.2599999999999998</v>
      </c>
      <c r="AX458" s="19">
        <v>1.5</v>
      </c>
      <c r="AY458" s="11"/>
      <c r="AZ458" s="25">
        <v>0.39879999999999999</v>
      </c>
      <c r="BA458" s="25">
        <v>0.40629999999999999</v>
      </c>
      <c r="BB458" s="25">
        <v>0.39879999999999999</v>
      </c>
      <c r="BC458" s="25">
        <v>0.78139999999999998</v>
      </c>
      <c r="BD458" s="25">
        <v>0.79579999999999995</v>
      </c>
      <c r="BE458" s="25">
        <v>0.94879999999999998</v>
      </c>
      <c r="BF458" s="25">
        <v>0.94450000000000001</v>
      </c>
      <c r="BG458" s="25">
        <v>0.41610000000000003</v>
      </c>
      <c r="BH458" s="25">
        <v>0.15690000000000001</v>
      </c>
      <c r="BI458" s="25">
        <v>1.0200000000000001E-2</v>
      </c>
      <c r="BJ458" s="25">
        <v>0.10249999999999999</v>
      </c>
      <c r="BK458" s="25">
        <v>5.0799999999999998E-2</v>
      </c>
      <c r="BL458" s="25">
        <v>0.94850000000000001</v>
      </c>
      <c r="BM458" s="25">
        <v>0.75570000000000004</v>
      </c>
      <c r="BN458" s="25">
        <v>0.65469999999999995</v>
      </c>
      <c r="BO458" s="25">
        <v>0.80520000000000003</v>
      </c>
      <c r="BP458" s="25">
        <v>0.89159999999999995</v>
      </c>
      <c r="BQ458" s="25">
        <v>0.3805</v>
      </c>
      <c r="BR458" s="25">
        <v>7.2599999999999998E-2</v>
      </c>
      <c r="BS458" s="25">
        <v>0.89249999999999996</v>
      </c>
      <c r="BT458" s="25">
        <v>0.34889999999999999</v>
      </c>
      <c r="BU458" s="25">
        <v>5.4300000000000001E-2</v>
      </c>
      <c r="BV458" s="25">
        <v>2.8999999999999998E-3</v>
      </c>
      <c r="BW458" s="25">
        <v>0.51339999999999997</v>
      </c>
      <c r="BX458" s="25">
        <v>6.1199999999999997E-2</v>
      </c>
      <c r="BY458" s="25">
        <v>1.7399999999999999E-2</v>
      </c>
      <c r="BZ458" s="25">
        <v>0.21609999999999999</v>
      </c>
      <c r="CA458" s="25">
        <v>0.54700000000000004</v>
      </c>
      <c r="CB458" s="25">
        <v>0.12609999999999999</v>
      </c>
      <c r="CC458" s="25">
        <v>0.83199999999999996</v>
      </c>
      <c r="CD458" s="25">
        <v>0.11119999999999999</v>
      </c>
      <c r="CE458" s="25">
        <v>0.36680000000000001</v>
      </c>
      <c r="CF458" s="25">
        <v>0.56320000000000003</v>
      </c>
      <c r="CG458" s="25">
        <v>0.2384</v>
      </c>
      <c r="CH458" s="25">
        <v>0.42359999999999998</v>
      </c>
      <c r="CI458" s="25">
        <v>0.43719999999999998</v>
      </c>
      <c r="CJ458" s="25">
        <v>0.18279999999999999</v>
      </c>
      <c r="CK458" s="25">
        <v>8.5999999999999993E-2</v>
      </c>
      <c r="CL458" s="25">
        <v>0.40260000000000001</v>
      </c>
      <c r="CM458" s="25">
        <v>0.69310000000000005</v>
      </c>
      <c r="CN458" s="25">
        <v>0.1671</v>
      </c>
      <c r="CO458" s="25">
        <v>5.28E-2</v>
      </c>
      <c r="CP458" s="25">
        <v>0.1802</v>
      </c>
      <c r="CQ458" s="25">
        <v>0.50690000000000002</v>
      </c>
      <c r="CR458" s="25">
        <v>8.6300000000000002E-2</v>
      </c>
      <c r="CS458" s="25">
        <v>1.9900000000000001E-2</v>
      </c>
      <c r="CT458" s="25">
        <v>0.24210000000000001</v>
      </c>
      <c r="CU458" s="25">
        <v>2.35E-2</v>
      </c>
      <c r="CV458" s="25">
        <v>3.6400000000000002E-2</v>
      </c>
      <c r="CW458" s="25">
        <v>0.23519999999999999</v>
      </c>
      <c r="CX458" s="25">
        <v>0.49740000000000001</v>
      </c>
      <c r="CY458" s="25">
        <v>0.10970000000000001</v>
      </c>
      <c r="CZ458" s="25">
        <v>0.99850000000000005</v>
      </c>
      <c r="DA458" s="25">
        <v>0.16270000000000001</v>
      </c>
      <c r="DB458" s="25">
        <v>0.33360000000000001</v>
      </c>
      <c r="DC458" s="25">
        <v>0.51590000000000003</v>
      </c>
      <c r="DD458" s="25">
        <v>0.33439999999999998</v>
      </c>
      <c r="DE458" s="25">
        <v>0.84399999999999997</v>
      </c>
      <c r="DF458" s="41" t="str">
        <f t="shared" si="80"/>
        <v/>
      </c>
      <c r="DG458" s="41" t="str">
        <f t="shared" si="73"/>
        <v/>
      </c>
      <c r="DH458" s="41" t="str">
        <f t="shared" si="74"/>
        <v/>
      </c>
      <c r="DI458" s="41" t="str">
        <f t="shared" si="75"/>
        <v/>
      </c>
      <c r="DJ458" s="41" t="str">
        <f t="shared" si="76"/>
        <v/>
      </c>
      <c r="DK458" s="41" t="str">
        <f t="shared" si="77"/>
        <v/>
      </c>
      <c r="DL458" s="41" t="str">
        <f t="shared" si="78"/>
        <v/>
      </c>
      <c r="DM458" s="41" t="str">
        <f t="shared" si="79"/>
        <v/>
      </c>
      <c r="DN458" s="41">
        <f t="shared" si="81"/>
        <v>1</v>
      </c>
      <c r="DO458" s="41">
        <f t="shared" si="82"/>
        <v>0</v>
      </c>
      <c r="DP458" s="41">
        <f t="shared" si="83"/>
        <v>0</v>
      </c>
      <c r="DQ458" s="11"/>
      <c r="DR458" s="14" t="s">
        <v>1002</v>
      </c>
      <c r="DS458" s="14" t="s">
        <v>1532</v>
      </c>
      <c r="DT458" s="15">
        <v>100002990</v>
      </c>
      <c r="DU458" s="15" t="s">
        <v>1540</v>
      </c>
      <c r="DV458" s="15">
        <v>3223</v>
      </c>
      <c r="DW458" s="15">
        <v>636.55615999999998</v>
      </c>
    </row>
    <row r="459" spans="11:127" x14ac:dyDescent="0.2">
      <c r="K459" s="2"/>
      <c r="L459" s="13">
        <v>2146</v>
      </c>
      <c r="M459" s="46"/>
      <c r="N459" s="46"/>
      <c r="O459" s="14" t="s">
        <v>1541</v>
      </c>
      <c r="P459" s="15" t="s">
        <v>1226</v>
      </c>
      <c r="Q459" s="15">
        <v>54968</v>
      </c>
      <c r="R459" s="14"/>
      <c r="S459" s="16" t="s">
        <v>1542</v>
      </c>
      <c r="T459" s="17"/>
      <c r="U459" s="11"/>
      <c r="V459" s="19">
        <v>2.62</v>
      </c>
      <c r="W459" s="19">
        <v>1.45</v>
      </c>
      <c r="X459" s="19">
        <v>0.55000000000000004</v>
      </c>
      <c r="Y459" s="19"/>
      <c r="Z459" s="20"/>
      <c r="AA459" s="19"/>
      <c r="AB459" s="19">
        <v>0.75</v>
      </c>
      <c r="AC459" s="19">
        <v>1.76</v>
      </c>
      <c r="AD459" s="19">
        <v>1.33</v>
      </c>
      <c r="AE459" s="19">
        <v>2.35</v>
      </c>
      <c r="AF459" s="19">
        <v>0.76</v>
      </c>
      <c r="AG459" s="19">
        <v>0.86</v>
      </c>
      <c r="AH459" s="19">
        <v>0.64</v>
      </c>
      <c r="AI459" s="19">
        <v>3.84</v>
      </c>
      <c r="AJ459" s="19">
        <v>0.75</v>
      </c>
      <c r="AK459" s="22">
        <v>6</v>
      </c>
      <c r="AL459" s="22">
        <v>2.0699999999999998</v>
      </c>
      <c r="AM459" s="19">
        <v>0.68</v>
      </c>
      <c r="AN459" s="22">
        <v>2.4300000000000002</v>
      </c>
      <c r="AO459" s="18">
        <v>0.33</v>
      </c>
      <c r="AP459" s="24">
        <v>3.58</v>
      </c>
      <c r="AQ459" s="19">
        <v>0.91</v>
      </c>
      <c r="AR459" s="19">
        <v>0.8</v>
      </c>
      <c r="AS459" s="19">
        <v>1.04</v>
      </c>
      <c r="AT459" s="19">
        <v>2.2000000000000002</v>
      </c>
      <c r="AU459" s="19">
        <v>0.33</v>
      </c>
      <c r="AV459" s="19">
        <v>0.31</v>
      </c>
      <c r="AW459" s="19">
        <v>2.62</v>
      </c>
      <c r="AX459" s="19">
        <v>1.45</v>
      </c>
      <c r="AY459" s="11"/>
      <c r="AZ459" s="25">
        <v>0.58709999999999996</v>
      </c>
      <c r="BA459" s="25">
        <v>0.4698</v>
      </c>
      <c r="BB459" s="25">
        <v>0.87150000000000005</v>
      </c>
      <c r="BC459" s="25">
        <v>0.995</v>
      </c>
      <c r="BD459" s="25">
        <v>0.70720000000000005</v>
      </c>
      <c r="BE459" s="25">
        <v>0.93830000000000002</v>
      </c>
      <c r="BF459" s="25">
        <v>0.80810000000000004</v>
      </c>
      <c r="BG459" s="25">
        <v>0.37940000000000002</v>
      </c>
      <c r="BH459" s="25">
        <v>4.58E-2</v>
      </c>
      <c r="BI459" s="25">
        <v>3.2000000000000002E-3</v>
      </c>
      <c r="BJ459" s="25">
        <v>0.23250000000000001</v>
      </c>
      <c r="BK459" s="25">
        <v>8.3799999999999999E-2</v>
      </c>
      <c r="BL459" s="25">
        <v>0.82230000000000003</v>
      </c>
      <c r="BM459" s="25">
        <v>0.44700000000000001</v>
      </c>
      <c r="BN459" s="25">
        <v>0.3427</v>
      </c>
      <c r="BO459" s="25">
        <v>0.59130000000000005</v>
      </c>
      <c r="BP459" s="25">
        <v>0.84919999999999995</v>
      </c>
      <c r="BQ459" s="25">
        <v>0.63739999999999997</v>
      </c>
      <c r="BR459" s="25">
        <v>0.17630000000000001</v>
      </c>
      <c r="BS459" s="25">
        <v>0.34749999999999998</v>
      </c>
      <c r="BT459" s="25">
        <v>0.3745</v>
      </c>
      <c r="BU459" s="25">
        <v>2.4E-2</v>
      </c>
      <c r="BV459" s="25">
        <v>1.09E-2</v>
      </c>
      <c r="BW459" s="25">
        <v>0.60099999999999998</v>
      </c>
      <c r="BX459" s="25">
        <v>2.5100000000000001E-2</v>
      </c>
      <c r="BY459" s="25">
        <v>3.9899999999999998E-2</v>
      </c>
      <c r="BZ459" s="25">
        <v>8.1600000000000006E-2</v>
      </c>
      <c r="CA459" s="25">
        <v>0.49419999999999997</v>
      </c>
      <c r="CB459" s="25">
        <v>0.24690000000000001</v>
      </c>
      <c r="CC459" s="25">
        <v>0.99099999999999999</v>
      </c>
      <c r="CD459" s="25">
        <v>0.22309999999999999</v>
      </c>
      <c r="CE459" s="25">
        <v>0.15340000000000001</v>
      </c>
      <c r="CF459" s="25">
        <v>0.16400000000000001</v>
      </c>
      <c r="CG459" s="25">
        <v>0.50009999999999999</v>
      </c>
      <c r="CH459" s="25">
        <v>0.86429999999999996</v>
      </c>
      <c r="CI459" s="25">
        <v>0.40350000000000003</v>
      </c>
      <c r="CJ459" s="25">
        <v>0.1215</v>
      </c>
      <c r="CK459" s="25">
        <v>5.1200000000000002E-2</v>
      </c>
      <c r="CL459" s="25">
        <v>0.3281</v>
      </c>
      <c r="CM459" s="25">
        <v>0.68400000000000005</v>
      </c>
      <c r="CN459" s="25">
        <v>0.24160000000000001</v>
      </c>
      <c r="CO459" s="25">
        <v>0.1051</v>
      </c>
      <c r="CP459" s="25">
        <v>8.3199999999999996E-2</v>
      </c>
      <c r="CQ459" s="25">
        <v>0.51900000000000002</v>
      </c>
      <c r="CR459" s="25">
        <v>4.7399999999999998E-2</v>
      </c>
      <c r="CS459" s="25">
        <v>4.5699999999999998E-2</v>
      </c>
      <c r="CT459" s="25">
        <v>0.26879999999999998</v>
      </c>
      <c r="CU459" s="25">
        <v>1.1299999999999999E-2</v>
      </c>
      <c r="CV459" s="25">
        <v>6.4299999999999996E-2</v>
      </c>
      <c r="CW459" s="25">
        <v>0.12809999999999999</v>
      </c>
      <c r="CX459" s="25">
        <v>0.4753</v>
      </c>
      <c r="CY459" s="25">
        <v>0.16209999999999999</v>
      </c>
      <c r="CZ459" s="25">
        <v>0.99850000000000005</v>
      </c>
      <c r="DA459" s="25">
        <v>0.21390000000000001</v>
      </c>
      <c r="DB459" s="25">
        <v>0.2074</v>
      </c>
      <c r="DC459" s="25">
        <v>0.30009999999999998</v>
      </c>
      <c r="DD459" s="25">
        <v>0.42770000000000002</v>
      </c>
      <c r="DE459" s="25">
        <v>0.99119999999999997</v>
      </c>
      <c r="DF459" s="41" t="str">
        <f t="shared" si="80"/>
        <v/>
      </c>
      <c r="DG459" s="41" t="str">
        <f t="shared" si="73"/>
        <v/>
      </c>
      <c r="DH459" s="41" t="str">
        <f t="shared" si="74"/>
        <v/>
      </c>
      <c r="DI459" s="41" t="str">
        <f t="shared" si="75"/>
        <v/>
      </c>
      <c r="DJ459" s="41" t="str">
        <f t="shared" si="76"/>
        <v/>
      </c>
      <c r="DK459" s="41" t="str">
        <f t="shared" si="77"/>
        <v/>
      </c>
      <c r="DL459" s="41" t="str">
        <f t="shared" si="78"/>
        <v/>
      </c>
      <c r="DM459" s="41" t="str">
        <f t="shared" si="79"/>
        <v/>
      </c>
      <c r="DN459" s="41">
        <f t="shared" si="81"/>
        <v>1</v>
      </c>
      <c r="DO459" s="41">
        <f t="shared" si="82"/>
        <v>0</v>
      </c>
      <c r="DP459" s="41">
        <f t="shared" si="83"/>
        <v>0</v>
      </c>
      <c r="DQ459" s="11"/>
      <c r="DR459" s="14" t="s">
        <v>1002</v>
      </c>
      <c r="DS459" s="14" t="s">
        <v>1532</v>
      </c>
      <c r="DT459" s="15">
        <v>100010941</v>
      </c>
      <c r="DU459" s="15"/>
      <c r="DV459" s="15">
        <v>2689</v>
      </c>
      <c r="DW459" s="15">
        <v>634.54051000000004</v>
      </c>
    </row>
    <row r="460" spans="11:127" x14ac:dyDescent="0.2">
      <c r="K460" s="2"/>
      <c r="L460" s="13">
        <v>2147</v>
      </c>
      <c r="M460" s="46"/>
      <c r="N460" s="46"/>
      <c r="O460" s="14" t="s">
        <v>1543</v>
      </c>
      <c r="P460" s="15" t="s">
        <v>1226</v>
      </c>
      <c r="Q460" s="15">
        <v>54969</v>
      </c>
      <c r="R460" s="14"/>
      <c r="S460" s="16" t="s">
        <v>1542</v>
      </c>
      <c r="T460" s="17"/>
      <c r="U460" s="11"/>
      <c r="V460" s="19">
        <v>6.22</v>
      </c>
      <c r="W460" s="19">
        <v>2.48</v>
      </c>
      <c r="X460" s="19">
        <v>0.4</v>
      </c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1"/>
      <c r="AZ460" s="25">
        <v>0.24809999999999999</v>
      </c>
      <c r="BA460" s="25">
        <v>0.34200000000000003</v>
      </c>
      <c r="BB460" s="25">
        <v>0.51649999999999996</v>
      </c>
      <c r="BC460" s="25">
        <v>0.87680000000000002</v>
      </c>
      <c r="BD460" s="25">
        <v>0.54600000000000004</v>
      </c>
      <c r="BE460" s="25">
        <v>0.93830000000000002</v>
      </c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  <c r="BT460" s="25"/>
      <c r="BU460" s="25"/>
      <c r="BV460" s="25"/>
      <c r="BW460" s="25"/>
      <c r="BX460" s="25"/>
      <c r="BY460" s="25"/>
      <c r="BZ460" s="25"/>
      <c r="CA460" s="25"/>
      <c r="CB460" s="25"/>
      <c r="CC460" s="25"/>
      <c r="CD460" s="25"/>
      <c r="CE460" s="25"/>
      <c r="CF460" s="25"/>
      <c r="CG460" s="25"/>
      <c r="CH460" s="25"/>
      <c r="CI460" s="25"/>
      <c r="CJ460" s="25"/>
      <c r="CK460" s="25"/>
      <c r="CL460" s="25"/>
      <c r="CM460" s="25"/>
      <c r="CN460" s="25"/>
      <c r="CO460" s="25"/>
      <c r="CP460" s="25"/>
      <c r="CQ460" s="25"/>
      <c r="CR460" s="25"/>
      <c r="CS460" s="25"/>
      <c r="CT460" s="25"/>
      <c r="CU460" s="25"/>
      <c r="CV460" s="25"/>
      <c r="CW460" s="25"/>
      <c r="CX460" s="25"/>
      <c r="CY460" s="25"/>
      <c r="CZ460" s="25"/>
      <c r="DA460" s="25"/>
      <c r="DB460" s="25"/>
      <c r="DC460" s="25"/>
      <c r="DD460" s="25"/>
      <c r="DE460" s="25"/>
      <c r="DF460" s="41" t="str">
        <f t="shared" si="80"/>
        <v/>
      </c>
      <c r="DG460" s="41" t="str">
        <f t="shared" si="73"/>
        <v/>
      </c>
      <c r="DH460" s="41" t="str">
        <f t="shared" si="74"/>
        <v/>
      </c>
      <c r="DI460" s="41" t="str">
        <f t="shared" si="75"/>
        <v/>
      </c>
      <c r="DJ460" s="41" t="str">
        <f t="shared" si="76"/>
        <v/>
      </c>
      <c r="DK460" s="41" t="str">
        <f t="shared" si="77"/>
        <v/>
      </c>
      <c r="DL460" s="41" t="str">
        <f t="shared" si="78"/>
        <v/>
      </c>
      <c r="DM460" s="41" t="str">
        <f t="shared" si="79"/>
        <v/>
      </c>
      <c r="DN460" s="41" t="str">
        <f t="shared" si="81"/>
        <v/>
      </c>
      <c r="DO460" s="41">
        <f t="shared" si="82"/>
        <v>0</v>
      </c>
      <c r="DP460" s="41">
        <f t="shared" si="83"/>
        <v>0</v>
      </c>
      <c r="DQ460" s="11"/>
      <c r="DR460" s="14" t="s">
        <v>1002</v>
      </c>
      <c r="DS460" s="14" t="s">
        <v>1532</v>
      </c>
      <c r="DT460" s="15">
        <v>100010942</v>
      </c>
      <c r="DU460" s="15"/>
      <c r="DV460" s="15">
        <v>2760</v>
      </c>
      <c r="DW460" s="15">
        <v>634.54051000000004</v>
      </c>
    </row>
    <row r="461" spans="11:127" x14ac:dyDescent="0.2">
      <c r="K461" s="2"/>
      <c r="L461" s="13">
        <v>2149</v>
      </c>
      <c r="M461" s="46"/>
      <c r="N461" s="46"/>
      <c r="O461" s="14" t="s">
        <v>1544</v>
      </c>
      <c r="P461" s="15" t="s">
        <v>1226</v>
      </c>
      <c r="Q461" s="15">
        <v>54964</v>
      </c>
      <c r="R461" s="14"/>
      <c r="S461" s="16" t="s">
        <v>1545</v>
      </c>
      <c r="T461" s="17"/>
      <c r="U461" s="11"/>
      <c r="V461" s="19">
        <v>6.15</v>
      </c>
      <c r="W461" s="24">
        <v>4.74</v>
      </c>
      <c r="X461" s="19">
        <v>0.77</v>
      </c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1"/>
      <c r="AZ461" s="25">
        <v>0.1104</v>
      </c>
      <c r="BA461" s="25">
        <v>0.2298</v>
      </c>
      <c r="BB461" s="25">
        <v>8.6499999999999994E-2</v>
      </c>
      <c r="BC461" s="25">
        <v>0.35199999999999998</v>
      </c>
      <c r="BD461" s="25">
        <v>0.96389999999999998</v>
      </c>
      <c r="BE461" s="25">
        <v>0.9556</v>
      </c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  <c r="CR461" s="25"/>
      <c r="CS461" s="25"/>
      <c r="CT461" s="25"/>
      <c r="CU461" s="25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41" t="str">
        <f t="shared" si="80"/>
        <v/>
      </c>
      <c r="DG461" s="41" t="str">
        <f t="shared" si="73"/>
        <v/>
      </c>
      <c r="DH461" s="41" t="str">
        <f t="shared" si="74"/>
        <v/>
      </c>
      <c r="DI461" s="41" t="str">
        <f t="shared" si="75"/>
        <v/>
      </c>
      <c r="DJ461" s="41" t="str">
        <f t="shared" si="76"/>
        <v/>
      </c>
      <c r="DK461" s="41" t="str">
        <f t="shared" si="77"/>
        <v/>
      </c>
      <c r="DL461" s="41" t="str">
        <f t="shared" si="78"/>
        <v/>
      </c>
      <c r="DM461" s="41" t="str">
        <f t="shared" si="79"/>
        <v/>
      </c>
      <c r="DN461" s="41" t="str">
        <f t="shared" si="81"/>
        <v/>
      </c>
      <c r="DO461" s="41">
        <f t="shared" si="82"/>
        <v>0</v>
      </c>
      <c r="DP461" s="41">
        <f t="shared" si="83"/>
        <v>0</v>
      </c>
      <c r="DQ461" s="11"/>
      <c r="DR461" s="14" t="s">
        <v>1002</v>
      </c>
      <c r="DS461" s="14" t="s">
        <v>1532</v>
      </c>
      <c r="DT461" s="15">
        <v>100010927</v>
      </c>
      <c r="DU461" s="15"/>
      <c r="DV461" s="15">
        <v>2478</v>
      </c>
      <c r="DW461" s="15">
        <v>632.52485999999999</v>
      </c>
    </row>
    <row r="462" spans="11:127" x14ac:dyDescent="0.2">
      <c r="K462" s="2"/>
      <c r="L462" s="13">
        <v>2160</v>
      </c>
      <c r="M462" s="46"/>
      <c r="N462" s="46"/>
      <c r="O462" s="14" t="s">
        <v>1546</v>
      </c>
      <c r="P462" s="15" t="s">
        <v>1226</v>
      </c>
      <c r="Q462" s="15">
        <v>57364</v>
      </c>
      <c r="R462" s="14"/>
      <c r="S462" s="16" t="s">
        <v>1547</v>
      </c>
      <c r="T462" s="17"/>
      <c r="U462" s="11"/>
      <c r="V462" s="19">
        <v>0.98</v>
      </c>
      <c r="W462" s="19">
        <v>1.45</v>
      </c>
      <c r="X462" s="19">
        <v>1.48</v>
      </c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1"/>
      <c r="AZ462" s="25">
        <v>0.97019999999999995</v>
      </c>
      <c r="BA462" s="25">
        <v>0.58179999999999998</v>
      </c>
      <c r="BB462" s="25">
        <v>0.31319999999999998</v>
      </c>
      <c r="BC462" s="25">
        <v>0.68589999999999995</v>
      </c>
      <c r="BD462" s="25">
        <v>0.30270000000000002</v>
      </c>
      <c r="BE462" s="25">
        <v>0.93830000000000002</v>
      </c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  <c r="CR462" s="25"/>
      <c r="CS462" s="25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41" t="str">
        <f t="shared" si="80"/>
        <v/>
      </c>
      <c r="DG462" s="41" t="str">
        <f t="shared" si="73"/>
        <v/>
      </c>
      <c r="DH462" s="41" t="str">
        <f t="shared" si="74"/>
        <v/>
      </c>
      <c r="DI462" s="41" t="str">
        <f t="shared" si="75"/>
        <v/>
      </c>
      <c r="DJ462" s="41" t="str">
        <f t="shared" si="76"/>
        <v/>
      </c>
      <c r="DK462" s="41" t="str">
        <f t="shared" si="77"/>
        <v/>
      </c>
      <c r="DL462" s="41" t="str">
        <f t="shared" si="78"/>
        <v/>
      </c>
      <c r="DM462" s="41" t="str">
        <f t="shared" si="79"/>
        <v/>
      </c>
      <c r="DN462" s="41" t="str">
        <f t="shared" si="81"/>
        <v/>
      </c>
      <c r="DO462" s="41">
        <f t="shared" si="82"/>
        <v>0</v>
      </c>
      <c r="DP462" s="41">
        <f t="shared" si="83"/>
        <v>0</v>
      </c>
      <c r="DQ462" s="11"/>
      <c r="DR462" s="14" t="s">
        <v>1002</v>
      </c>
      <c r="DS462" s="14" t="s">
        <v>1532</v>
      </c>
      <c r="DT462" s="15">
        <v>100015610</v>
      </c>
      <c r="DU462" s="15"/>
      <c r="DV462" s="15">
        <v>3180</v>
      </c>
      <c r="DW462" s="15">
        <v>558.50921000000005</v>
      </c>
    </row>
    <row r="463" spans="11:127" x14ac:dyDescent="0.2">
      <c r="K463" s="2"/>
      <c r="L463" s="13">
        <v>2162</v>
      </c>
      <c r="M463" s="46"/>
      <c r="N463" s="46"/>
      <c r="O463" s="14" t="s">
        <v>1548</v>
      </c>
      <c r="P463" s="15" t="s">
        <v>1226</v>
      </c>
      <c r="Q463" s="15">
        <v>54942</v>
      </c>
      <c r="R463" s="16" t="s">
        <v>1549</v>
      </c>
      <c r="S463" s="16" t="s">
        <v>1550</v>
      </c>
      <c r="T463" s="17"/>
      <c r="U463" s="11"/>
      <c r="V463" s="19">
        <v>1.05</v>
      </c>
      <c r="W463" s="19">
        <v>1.1399999999999999</v>
      </c>
      <c r="X463" s="19">
        <v>1.08</v>
      </c>
      <c r="Y463" s="19"/>
      <c r="Z463" s="20"/>
      <c r="AA463" s="19"/>
      <c r="AB463" s="19">
        <v>1.49</v>
      </c>
      <c r="AC463" s="22">
        <v>1.72</v>
      </c>
      <c r="AD463" s="22">
        <v>2.0499999999999998</v>
      </c>
      <c r="AE463" s="19">
        <v>1.1499999999999999</v>
      </c>
      <c r="AF463" s="19">
        <v>1.19</v>
      </c>
      <c r="AG463" s="19">
        <v>1.36</v>
      </c>
      <c r="AH463" s="19">
        <v>1.37</v>
      </c>
      <c r="AI463" s="22">
        <v>2.91</v>
      </c>
      <c r="AJ463" s="19">
        <v>1</v>
      </c>
      <c r="AK463" s="22">
        <v>2.13</v>
      </c>
      <c r="AL463" s="19">
        <v>1.19</v>
      </c>
      <c r="AM463" s="22">
        <v>2.2799999999999998</v>
      </c>
      <c r="AN463" s="22">
        <v>2.89</v>
      </c>
      <c r="AO463" s="19">
        <v>1.91</v>
      </c>
      <c r="AP463" s="22">
        <v>1.27</v>
      </c>
      <c r="AQ463" s="19">
        <v>0.74</v>
      </c>
      <c r="AR463" s="19">
        <v>0.81</v>
      </c>
      <c r="AS463" s="19">
        <v>0.67</v>
      </c>
      <c r="AT463" s="19">
        <v>0.64</v>
      </c>
      <c r="AU463" s="23">
        <v>0.59</v>
      </c>
      <c r="AV463" s="19">
        <v>1.06</v>
      </c>
      <c r="AW463" s="19">
        <v>1.05</v>
      </c>
      <c r="AX463" s="19">
        <v>1.1399999999999999</v>
      </c>
      <c r="AY463" s="11"/>
      <c r="AZ463" s="25">
        <v>0.7258</v>
      </c>
      <c r="BA463" s="25">
        <v>0.50560000000000005</v>
      </c>
      <c r="BB463" s="25">
        <v>0.50060000000000004</v>
      </c>
      <c r="BC463" s="25">
        <v>0.8639</v>
      </c>
      <c r="BD463" s="25">
        <v>0.69689999999999996</v>
      </c>
      <c r="BE463" s="25">
        <v>0.93830000000000002</v>
      </c>
      <c r="BF463" s="25">
        <v>0.1792</v>
      </c>
      <c r="BG463" s="25">
        <v>0.1376</v>
      </c>
      <c r="BH463" s="25">
        <v>1.2500000000000001E-6</v>
      </c>
      <c r="BI463" s="25">
        <v>1.79E-7</v>
      </c>
      <c r="BJ463" s="25">
        <v>0.73829999999999996</v>
      </c>
      <c r="BK463" s="25">
        <v>0.1716</v>
      </c>
      <c r="BL463" s="25">
        <v>0.1018</v>
      </c>
      <c r="BM463" s="25">
        <v>2.8299999999999999E-2</v>
      </c>
      <c r="BN463" s="25">
        <v>9.1000000000000004E-3</v>
      </c>
      <c r="BO463" s="25">
        <v>0.55989999999999995</v>
      </c>
      <c r="BP463" s="25">
        <v>0.65620000000000001</v>
      </c>
      <c r="BQ463" s="25">
        <v>0.1951</v>
      </c>
      <c r="BR463" s="25">
        <v>0.17349999999999999</v>
      </c>
      <c r="BS463" s="25">
        <v>2.9999999999999997E-4</v>
      </c>
      <c r="BT463" s="25">
        <v>0.94679999999999997</v>
      </c>
      <c r="BU463" s="25">
        <v>1.6799999999999999E-2</v>
      </c>
      <c r="BV463" s="25">
        <v>0.36820000000000003</v>
      </c>
      <c r="BW463" s="25">
        <v>4.6100000000000002E-2</v>
      </c>
      <c r="BX463" s="25">
        <v>1E-4</v>
      </c>
      <c r="BY463" s="25">
        <v>0.2631</v>
      </c>
      <c r="BZ463" s="25">
        <v>4.4299999999999999E-2</v>
      </c>
      <c r="CA463" s="25">
        <v>0.39529999999999998</v>
      </c>
      <c r="CB463" s="25">
        <v>0.4037</v>
      </c>
      <c r="CC463" s="25">
        <v>0.23200000000000001</v>
      </c>
      <c r="CD463" s="25">
        <v>0.1158</v>
      </c>
      <c r="CE463" s="25">
        <v>8.9300000000000004E-2</v>
      </c>
      <c r="CF463" s="25">
        <v>0.29680000000000001</v>
      </c>
      <c r="CG463" s="25">
        <v>0.77700000000000002</v>
      </c>
      <c r="CH463" s="25">
        <v>0.58109999999999995</v>
      </c>
      <c r="CI463" s="25">
        <v>0.1027</v>
      </c>
      <c r="CJ463" s="25">
        <v>1.32E-2</v>
      </c>
      <c r="CK463" s="25">
        <v>2.2000000000000001E-3</v>
      </c>
      <c r="CL463" s="25">
        <v>0.315</v>
      </c>
      <c r="CM463" s="25">
        <v>0.64139999999999997</v>
      </c>
      <c r="CN463" s="25">
        <v>0.1041</v>
      </c>
      <c r="CO463" s="25">
        <v>0.1047</v>
      </c>
      <c r="CP463" s="25">
        <v>2.0000000000000001E-4</v>
      </c>
      <c r="CQ463" s="25">
        <v>0.72009999999999996</v>
      </c>
      <c r="CR463" s="25">
        <v>3.6700000000000003E-2</v>
      </c>
      <c r="CS463" s="25">
        <v>0.37159999999999999</v>
      </c>
      <c r="CT463" s="25">
        <v>4.0899999999999999E-2</v>
      </c>
      <c r="CU463" s="25">
        <v>2.0000000000000001E-4</v>
      </c>
      <c r="CV463" s="25">
        <v>0.20860000000000001</v>
      </c>
      <c r="CW463" s="25">
        <v>7.8299999999999995E-2</v>
      </c>
      <c r="CX463" s="25">
        <v>0.43030000000000002</v>
      </c>
      <c r="CY463" s="25">
        <v>0.23050000000000001</v>
      </c>
      <c r="CZ463" s="25">
        <v>0.87050000000000005</v>
      </c>
      <c r="DA463" s="25">
        <v>0.1633</v>
      </c>
      <c r="DB463" s="25">
        <v>0.15310000000000001</v>
      </c>
      <c r="DC463" s="25">
        <v>0.39739999999999998</v>
      </c>
      <c r="DD463" s="25">
        <v>0.48449999999999999</v>
      </c>
      <c r="DE463" s="25">
        <v>0.93230000000000002</v>
      </c>
      <c r="DF463" s="41" t="str">
        <f t="shared" si="80"/>
        <v/>
      </c>
      <c r="DG463" s="41" t="str">
        <f t="shared" si="73"/>
        <v/>
      </c>
      <c r="DH463" s="41" t="str">
        <f t="shared" si="74"/>
        <v/>
      </c>
      <c r="DI463" s="41" t="str">
        <f t="shared" si="75"/>
        <v/>
      </c>
      <c r="DJ463" s="41" t="str">
        <f t="shared" si="76"/>
        <v/>
      </c>
      <c r="DK463" s="41" t="str">
        <f t="shared" si="77"/>
        <v/>
      </c>
      <c r="DL463" s="41" t="str">
        <f t="shared" si="78"/>
        <v/>
      </c>
      <c r="DM463" s="41" t="str">
        <f t="shared" si="79"/>
        <v/>
      </c>
      <c r="DN463" s="41">
        <f t="shared" si="81"/>
        <v>1</v>
      </c>
      <c r="DO463" s="41">
        <f t="shared" si="82"/>
        <v>0</v>
      </c>
      <c r="DP463" s="41">
        <f t="shared" si="83"/>
        <v>0</v>
      </c>
      <c r="DQ463" s="11"/>
      <c r="DR463" s="14" t="s">
        <v>1002</v>
      </c>
      <c r="DS463" s="14" t="s">
        <v>1532</v>
      </c>
      <c r="DT463" s="15">
        <v>100010917</v>
      </c>
      <c r="DU463" s="15"/>
      <c r="DV463" s="15">
        <v>3695</v>
      </c>
      <c r="DW463" s="15">
        <v>612.55615999999998</v>
      </c>
    </row>
    <row r="464" spans="11:127" x14ac:dyDescent="0.2">
      <c r="K464" s="2"/>
      <c r="L464" s="13">
        <v>2167</v>
      </c>
      <c r="M464" s="46"/>
      <c r="N464" s="46"/>
      <c r="O464" s="14" t="s">
        <v>1551</v>
      </c>
      <c r="P464" s="15" t="s">
        <v>1226</v>
      </c>
      <c r="Q464" s="15">
        <v>54990</v>
      </c>
      <c r="R464" s="14"/>
      <c r="S464" s="16" t="s">
        <v>1552</v>
      </c>
      <c r="T464" s="17"/>
      <c r="U464" s="11"/>
      <c r="V464" s="22">
        <v>2.0299999999999998</v>
      </c>
      <c r="W464" s="19">
        <v>2.0099999999999998</v>
      </c>
      <c r="X464" s="19">
        <v>0.99</v>
      </c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1"/>
      <c r="AZ464" s="25">
        <v>4.3200000000000002E-2</v>
      </c>
      <c r="BA464" s="25">
        <v>0.1507</v>
      </c>
      <c r="BB464" s="25">
        <v>0.1196</v>
      </c>
      <c r="BC464" s="25">
        <v>0.42209999999999998</v>
      </c>
      <c r="BD464" s="25">
        <v>0.82840000000000003</v>
      </c>
      <c r="BE464" s="25">
        <v>0.94879999999999998</v>
      </c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  <c r="BZ464" s="25"/>
      <c r="CA464" s="25"/>
      <c r="CB464" s="25"/>
      <c r="CC464" s="25"/>
      <c r="CD464" s="25"/>
      <c r="CE464" s="25"/>
      <c r="CF464" s="25"/>
      <c r="CG464" s="25"/>
      <c r="CH464" s="25"/>
      <c r="CI464" s="25"/>
      <c r="CJ464" s="25"/>
      <c r="CK464" s="25"/>
      <c r="CL464" s="25"/>
      <c r="CM464" s="25"/>
      <c r="CN464" s="25"/>
      <c r="CO464" s="25"/>
      <c r="CP464" s="25"/>
      <c r="CQ464" s="25"/>
      <c r="CR464" s="25"/>
      <c r="CS464" s="25"/>
      <c r="CT464" s="25"/>
      <c r="CU464" s="25"/>
      <c r="CV464" s="25"/>
      <c r="CW464" s="25"/>
      <c r="CX464" s="25"/>
      <c r="CY464" s="25"/>
      <c r="CZ464" s="25"/>
      <c r="DA464" s="25"/>
      <c r="DB464" s="25"/>
      <c r="DC464" s="25"/>
      <c r="DD464" s="25"/>
      <c r="DE464" s="25"/>
      <c r="DF464" s="41" t="str">
        <f t="shared" si="80"/>
        <v/>
      </c>
      <c r="DG464" s="41" t="str">
        <f t="shared" si="73"/>
        <v/>
      </c>
      <c r="DH464" s="41" t="str">
        <f t="shared" si="74"/>
        <v/>
      </c>
      <c r="DI464" s="41" t="str">
        <f t="shared" si="75"/>
        <v/>
      </c>
      <c r="DJ464" s="41" t="str">
        <f t="shared" si="76"/>
        <v/>
      </c>
      <c r="DK464" s="41" t="str">
        <f t="shared" si="77"/>
        <v/>
      </c>
      <c r="DL464" s="41" t="str">
        <f t="shared" si="78"/>
        <v/>
      </c>
      <c r="DM464" s="41" t="str">
        <f t="shared" si="79"/>
        <v/>
      </c>
      <c r="DN464" s="41" t="str">
        <f t="shared" si="81"/>
        <v/>
      </c>
      <c r="DO464" s="41">
        <f t="shared" si="82"/>
        <v>0</v>
      </c>
      <c r="DP464" s="41">
        <f t="shared" si="83"/>
        <v>0</v>
      </c>
      <c r="DQ464" s="11"/>
      <c r="DR464" s="14" t="s">
        <v>1002</v>
      </c>
      <c r="DS464" s="14" t="s">
        <v>1532</v>
      </c>
      <c r="DT464" s="15">
        <v>100010948</v>
      </c>
      <c r="DU464" s="15"/>
      <c r="DV464" s="15">
        <v>3734</v>
      </c>
      <c r="DW464" s="15">
        <v>586.54051000000004</v>
      </c>
    </row>
    <row r="465" spans="11:127" x14ac:dyDescent="0.2">
      <c r="K465" s="2"/>
      <c r="L465" s="13">
        <v>2168</v>
      </c>
      <c r="M465" s="46"/>
      <c r="N465" s="46"/>
      <c r="O465" s="14" t="s">
        <v>1553</v>
      </c>
      <c r="P465" s="15" t="s">
        <v>1226</v>
      </c>
      <c r="Q465" s="15">
        <v>52633</v>
      </c>
      <c r="R465" s="14"/>
      <c r="S465" s="16" t="s">
        <v>1554</v>
      </c>
      <c r="T465" s="17">
        <v>9543695</v>
      </c>
      <c r="U465" s="11"/>
      <c r="V465" s="19">
        <v>1.27</v>
      </c>
      <c r="W465" s="19">
        <v>1.36</v>
      </c>
      <c r="X465" s="19">
        <v>1.07</v>
      </c>
      <c r="Y465" s="19"/>
      <c r="Z465" s="20"/>
      <c r="AA465" s="19"/>
      <c r="AB465" s="19">
        <v>0.62</v>
      </c>
      <c r="AC465" s="24">
        <v>2.04</v>
      </c>
      <c r="AD465" s="22">
        <v>2.97</v>
      </c>
      <c r="AE465" s="22">
        <v>3.3</v>
      </c>
      <c r="AF465" s="19">
        <v>1.45</v>
      </c>
      <c r="AG465" s="19">
        <v>1.21</v>
      </c>
      <c r="AH465" s="19">
        <v>1.63</v>
      </c>
      <c r="AI465" s="22">
        <v>7.36</v>
      </c>
      <c r="AJ465" s="19">
        <v>1.34</v>
      </c>
      <c r="AK465" s="22">
        <v>4.51</v>
      </c>
      <c r="AL465" s="19">
        <v>1.45</v>
      </c>
      <c r="AM465" s="19">
        <v>0.98</v>
      </c>
      <c r="AN465" s="22">
        <v>6.01</v>
      </c>
      <c r="AO465" s="19">
        <v>0.67</v>
      </c>
      <c r="AP465" s="22">
        <v>6.16</v>
      </c>
      <c r="AQ465" s="19">
        <v>0.51</v>
      </c>
      <c r="AR465" s="19">
        <v>0.67</v>
      </c>
      <c r="AS465" s="19">
        <v>1.01</v>
      </c>
      <c r="AT465" s="19">
        <v>1.57</v>
      </c>
      <c r="AU465" s="18">
        <v>0.41</v>
      </c>
      <c r="AV465" s="18">
        <v>0.32</v>
      </c>
      <c r="AW465" s="19">
        <v>1.27</v>
      </c>
      <c r="AX465" s="19">
        <v>1.36</v>
      </c>
      <c r="AY465" s="11"/>
      <c r="AZ465" s="25">
        <v>0.8377</v>
      </c>
      <c r="BA465" s="25">
        <v>0.53779999999999994</v>
      </c>
      <c r="BB465" s="25">
        <v>0.41089999999999999</v>
      </c>
      <c r="BC465" s="25">
        <v>0.78339999999999999</v>
      </c>
      <c r="BD465" s="25">
        <v>0.64659999999999995</v>
      </c>
      <c r="BE465" s="25">
        <v>0.93830000000000002</v>
      </c>
      <c r="BF465" s="25">
        <v>0.1618</v>
      </c>
      <c r="BG465" s="25">
        <v>0.13</v>
      </c>
      <c r="BH465" s="25">
        <v>4.5099999999999999E-10</v>
      </c>
      <c r="BI465" s="25">
        <v>1.21E-10</v>
      </c>
      <c r="BJ465" s="25">
        <v>0.12330000000000001</v>
      </c>
      <c r="BK465" s="25">
        <v>5.6000000000000001E-2</v>
      </c>
      <c r="BL465" s="25">
        <v>0.44140000000000001</v>
      </c>
      <c r="BM465" s="25">
        <v>7.3300000000000004E-2</v>
      </c>
      <c r="BN465" s="25">
        <v>2.8999999999999998E-3</v>
      </c>
      <c r="BO465" s="25">
        <v>1.18E-2</v>
      </c>
      <c r="BP465" s="25">
        <v>0.20669999999999999</v>
      </c>
      <c r="BQ465" s="25">
        <v>0.89</v>
      </c>
      <c r="BR465" s="25">
        <v>0.2707</v>
      </c>
      <c r="BS465" s="25">
        <v>2.1299999999999999E-5</v>
      </c>
      <c r="BT465" s="25">
        <v>0.21590000000000001</v>
      </c>
      <c r="BU465" s="25">
        <v>8.9999999999999998E-4</v>
      </c>
      <c r="BV465" s="25">
        <v>0.22620000000000001</v>
      </c>
      <c r="BW465" s="25">
        <v>0.93100000000000005</v>
      </c>
      <c r="BX465" s="25">
        <v>9.4499999999999993E-6</v>
      </c>
      <c r="BY465" s="25">
        <v>0.1953</v>
      </c>
      <c r="BZ465" s="25">
        <v>6.9E-6</v>
      </c>
      <c r="CA465" s="25">
        <v>0.19320000000000001</v>
      </c>
      <c r="CB465" s="25">
        <v>0.28889999999999999</v>
      </c>
      <c r="CC465" s="25">
        <v>0.49930000000000002</v>
      </c>
      <c r="CD465" s="25">
        <v>0.35720000000000002</v>
      </c>
      <c r="CE465" s="25">
        <v>4.7100000000000003E-2</v>
      </c>
      <c r="CF465" s="25">
        <v>4.1999999999999997E-3</v>
      </c>
      <c r="CG465" s="25">
        <v>0.84409999999999996</v>
      </c>
      <c r="CH465" s="25">
        <v>0.505</v>
      </c>
      <c r="CI465" s="25">
        <v>0.26919999999999999</v>
      </c>
      <c r="CJ465" s="25">
        <v>2.8000000000000001E-2</v>
      </c>
      <c r="CK465" s="25">
        <v>8.0000000000000004E-4</v>
      </c>
      <c r="CL465" s="25">
        <v>2.0199999999999999E-2</v>
      </c>
      <c r="CM465" s="25">
        <v>0.36409999999999998</v>
      </c>
      <c r="CN465" s="25">
        <v>0.30520000000000003</v>
      </c>
      <c r="CO465" s="25">
        <v>0.14530000000000001</v>
      </c>
      <c r="CP465" s="25">
        <v>2.62E-5</v>
      </c>
      <c r="CQ465" s="25">
        <v>0.43099999999999999</v>
      </c>
      <c r="CR465" s="25">
        <v>5.0000000000000001E-3</v>
      </c>
      <c r="CS465" s="25">
        <v>0.2843</v>
      </c>
      <c r="CT465" s="25">
        <v>0.36249999999999999</v>
      </c>
      <c r="CU465" s="25">
        <v>2.6699999999999998E-5</v>
      </c>
      <c r="CV465" s="25">
        <v>0.17130000000000001</v>
      </c>
      <c r="CW465" s="25">
        <v>9.4699999999999998E-5</v>
      </c>
      <c r="CX465" s="25">
        <v>0.32369999999999999</v>
      </c>
      <c r="CY465" s="25">
        <v>0.1797</v>
      </c>
      <c r="CZ465" s="25">
        <v>0.99850000000000005</v>
      </c>
      <c r="DA465" s="25">
        <v>0.26679999999999998</v>
      </c>
      <c r="DB465" s="25">
        <v>0.1169</v>
      </c>
      <c r="DC465" s="25">
        <v>3.3399999999999999E-2</v>
      </c>
      <c r="DD465" s="25">
        <v>0.49780000000000002</v>
      </c>
      <c r="DE465" s="25">
        <v>0.90039999999999998</v>
      </c>
      <c r="DF465" s="41" t="str">
        <f t="shared" si="80"/>
        <v/>
      </c>
      <c r="DG465" s="41" t="str">
        <f t="shared" si="73"/>
        <v/>
      </c>
      <c r="DH465" s="41" t="str">
        <f t="shared" si="74"/>
        <v/>
      </c>
      <c r="DI465" s="41" t="str">
        <f t="shared" si="75"/>
        <v/>
      </c>
      <c r="DJ465" s="41" t="str">
        <f t="shared" si="76"/>
        <v/>
      </c>
      <c r="DK465" s="41" t="str">
        <f t="shared" si="77"/>
        <v>down</v>
      </c>
      <c r="DL465" s="41" t="str">
        <f t="shared" si="78"/>
        <v/>
      </c>
      <c r="DM465" s="41" t="str">
        <f t="shared" si="79"/>
        <v/>
      </c>
      <c r="DN465" s="41">
        <f t="shared" si="81"/>
        <v>1</v>
      </c>
      <c r="DO465" s="41">
        <f t="shared" si="82"/>
        <v>1</v>
      </c>
      <c r="DP465" s="41">
        <f t="shared" si="83"/>
        <v>1</v>
      </c>
      <c r="DQ465" s="11"/>
      <c r="DR465" s="14" t="s">
        <v>1002</v>
      </c>
      <c r="DS465" s="14" t="s">
        <v>1532</v>
      </c>
      <c r="DT465" s="15">
        <v>100009052</v>
      </c>
      <c r="DU465" s="15"/>
      <c r="DV465" s="15">
        <v>3080</v>
      </c>
      <c r="DW465" s="15">
        <v>610.54051000000004</v>
      </c>
    </row>
    <row r="466" spans="11:127" x14ac:dyDescent="0.2">
      <c r="K466" s="2"/>
      <c r="L466" s="13">
        <v>2169</v>
      </c>
      <c r="M466" s="46"/>
      <c r="N466" s="46"/>
      <c r="O466" s="14" t="s">
        <v>1555</v>
      </c>
      <c r="P466" s="15" t="s">
        <v>1226</v>
      </c>
      <c r="Q466" s="15">
        <v>52634</v>
      </c>
      <c r="R466" s="14"/>
      <c r="S466" s="16" t="s">
        <v>1554</v>
      </c>
      <c r="T466" s="17"/>
      <c r="U466" s="11"/>
      <c r="V466" s="19">
        <v>1.31</v>
      </c>
      <c r="W466" s="19">
        <v>1.23</v>
      </c>
      <c r="X466" s="19">
        <v>0.94</v>
      </c>
      <c r="Y466" s="19"/>
      <c r="Z466" s="20"/>
      <c r="AA466" s="19"/>
      <c r="AB466" s="19">
        <v>1.02</v>
      </c>
      <c r="AC466" s="19">
        <v>1.1000000000000001</v>
      </c>
      <c r="AD466" s="19">
        <v>1.17</v>
      </c>
      <c r="AE466" s="19">
        <v>1.08</v>
      </c>
      <c r="AF466" s="19">
        <v>1.06</v>
      </c>
      <c r="AG466" s="19">
        <v>0.99</v>
      </c>
      <c r="AH466" s="19">
        <v>0.83</v>
      </c>
      <c r="AI466" s="24">
        <v>1.86</v>
      </c>
      <c r="AJ466" s="19">
        <v>0.83</v>
      </c>
      <c r="AK466" s="22">
        <v>2.25</v>
      </c>
      <c r="AL466" s="19">
        <v>1.25</v>
      </c>
      <c r="AM466" s="19">
        <v>1.05</v>
      </c>
      <c r="AN466" s="22">
        <v>1.84</v>
      </c>
      <c r="AO466" s="19">
        <v>0.84</v>
      </c>
      <c r="AP466" s="22">
        <v>1.76</v>
      </c>
      <c r="AQ466" s="19">
        <v>0.82</v>
      </c>
      <c r="AR466" s="19">
        <v>0.78</v>
      </c>
      <c r="AS466" s="19">
        <v>0.8</v>
      </c>
      <c r="AT466" s="19">
        <v>0.95</v>
      </c>
      <c r="AU466" s="23">
        <v>0.62</v>
      </c>
      <c r="AV466" s="23">
        <v>0.74</v>
      </c>
      <c r="AW466" s="19">
        <v>1.31</v>
      </c>
      <c r="AX466" s="19">
        <v>1.23</v>
      </c>
      <c r="AY466" s="11"/>
      <c r="AZ466" s="25">
        <v>0.50139999999999996</v>
      </c>
      <c r="BA466" s="25">
        <v>0.43790000000000001</v>
      </c>
      <c r="BB466" s="25">
        <v>0.42320000000000002</v>
      </c>
      <c r="BC466" s="25">
        <v>0.79090000000000005</v>
      </c>
      <c r="BD466" s="25">
        <v>0.97619999999999996</v>
      </c>
      <c r="BE466" s="25">
        <v>0.9556</v>
      </c>
      <c r="BF466" s="25">
        <v>0.37819999999999998</v>
      </c>
      <c r="BG466" s="25">
        <v>0.2281</v>
      </c>
      <c r="BH466" s="25">
        <v>5.4000000000000003E-3</v>
      </c>
      <c r="BI466" s="25">
        <v>4.0000000000000002E-4</v>
      </c>
      <c r="BJ466" s="25">
        <v>0.56469999999999998</v>
      </c>
      <c r="BK466" s="25">
        <v>0.1459</v>
      </c>
      <c r="BL466" s="25">
        <v>0.84689999999999999</v>
      </c>
      <c r="BM466" s="25">
        <v>0.54139999999999999</v>
      </c>
      <c r="BN466" s="25">
        <v>0.37040000000000001</v>
      </c>
      <c r="BO466" s="25">
        <v>0.67569999999999997</v>
      </c>
      <c r="BP466" s="25">
        <v>0.7742</v>
      </c>
      <c r="BQ466" s="25">
        <v>0.92369999999999997</v>
      </c>
      <c r="BR466" s="25">
        <v>0.49969999999999998</v>
      </c>
      <c r="BS466" s="25">
        <v>5.16E-2</v>
      </c>
      <c r="BT466" s="25">
        <v>0.44119999999999998</v>
      </c>
      <c r="BU466" s="25">
        <v>9.9000000000000008E-3</v>
      </c>
      <c r="BV466" s="25">
        <v>0.14069999999999999</v>
      </c>
      <c r="BW466" s="25">
        <v>0.8306</v>
      </c>
      <c r="BX466" s="25">
        <v>7.0000000000000001E-3</v>
      </c>
      <c r="BY466" s="25">
        <v>0.20610000000000001</v>
      </c>
      <c r="BZ466" s="25">
        <v>1.24E-2</v>
      </c>
      <c r="CA466" s="25">
        <v>0.62</v>
      </c>
      <c r="CB466" s="25">
        <v>0.187</v>
      </c>
      <c r="CC466" s="25">
        <v>0.55320000000000003</v>
      </c>
      <c r="CD466" s="25">
        <v>0.97160000000000002</v>
      </c>
      <c r="CE466" s="25">
        <v>7.8200000000000006E-2</v>
      </c>
      <c r="CF466" s="25">
        <v>8.7999999999999995E-2</v>
      </c>
      <c r="CG466" s="25">
        <v>0.56079999999999997</v>
      </c>
      <c r="CH466" s="25">
        <v>0.58089999999999997</v>
      </c>
      <c r="CI466" s="25">
        <v>0.4113</v>
      </c>
      <c r="CJ466" s="25">
        <v>0.1401</v>
      </c>
      <c r="CK466" s="25">
        <v>5.4199999999999998E-2</v>
      </c>
      <c r="CL466" s="25">
        <v>0.35899999999999999</v>
      </c>
      <c r="CM466" s="25">
        <v>0.66720000000000002</v>
      </c>
      <c r="CN466" s="25">
        <v>0.31240000000000001</v>
      </c>
      <c r="CO466" s="25">
        <v>0.2155</v>
      </c>
      <c r="CP466" s="25">
        <v>1.78E-2</v>
      </c>
      <c r="CQ466" s="25">
        <v>0.55479999999999996</v>
      </c>
      <c r="CR466" s="25">
        <v>2.5700000000000001E-2</v>
      </c>
      <c r="CS466" s="25">
        <v>0.21579999999999999</v>
      </c>
      <c r="CT466" s="25">
        <v>0.33660000000000001</v>
      </c>
      <c r="CU466" s="25">
        <v>3.7000000000000002E-3</v>
      </c>
      <c r="CV466" s="25">
        <v>0.17760000000000001</v>
      </c>
      <c r="CW466" s="25">
        <v>3.0099999999999998E-2</v>
      </c>
      <c r="CX466" s="25">
        <v>0.52349999999999997</v>
      </c>
      <c r="CY466" s="25">
        <v>0.1389</v>
      </c>
      <c r="CZ466" s="25">
        <v>0.99850000000000005</v>
      </c>
      <c r="DA466" s="25">
        <v>0.41689999999999999</v>
      </c>
      <c r="DB466" s="25">
        <v>0.1434</v>
      </c>
      <c r="DC466" s="25">
        <v>0.24049999999999999</v>
      </c>
      <c r="DD466" s="25">
        <v>0.44719999999999999</v>
      </c>
      <c r="DE466" s="25">
        <v>0.93230000000000002</v>
      </c>
      <c r="DF466" s="41" t="str">
        <f t="shared" si="80"/>
        <v/>
      </c>
      <c r="DG466" s="41" t="str">
        <f t="shared" si="73"/>
        <v/>
      </c>
      <c r="DH466" s="41" t="str">
        <f t="shared" si="74"/>
        <v/>
      </c>
      <c r="DI466" s="41" t="str">
        <f t="shared" si="75"/>
        <v/>
      </c>
      <c r="DJ466" s="41" t="str">
        <f t="shared" si="76"/>
        <v/>
      </c>
      <c r="DK466" s="41" t="str">
        <f t="shared" si="77"/>
        <v/>
      </c>
      <c r="DL466" s="41" t="str">
        <f t="shared" si="78"/>
        <v/>
      </c>
      <c r="DM466" s="41" t="str">
        <f t="shared" si="79"/>
        <v/>
      </c>
      <c r="DN466" s="41">
        <f t="shared" si="81"/>
        <v>1</v>
      </c>
      <c r="DO466" s="41">
        <f t="shared" si="82"/>
        <v>0</v>
      </c>
      <c r="DP466" s="41">
        <f t="shared" si="83"/>
        <v>0</v>
      </c>
      <c r="DQ466" s="11"/>
      <c r="DR466" s="14" t="s">
        <v>1002</v>
      </c>
      <c r="DS466" s="14" t="s">
        <v>1532</v>
      </c>
      <c r="DT466" s="15">
        <v>100009055</v>
      </c>
      <c r="DU466" s="15"/>
      <c r="DV466" s="15">
        <v>3197</v>
      </c>
      <c r="DW466" s="15">
        <v>610.54051000000004</v>
      </c>
    </row>
    <row r="467" spans="11:127" x14ac:dyDescent="0.2">
      <c r="K467" s="2"/>
      <c r="L467" s="13">
        <v>2170</v>
      </c>
      <c r="M467" s="46"/>
      <c r="N467" s="46"/>
      <c r="O467" s="14" t="s">
        <v>1556</v>
      </c>
      <c r="P467" s="15" t="s">
        <v>1226</v>
      </c>
      <c r="Q467" s="15">
        <v>54965</v>
      </c>
      <c r="R467" s="14"/>
      <c r="S467" s="16" t="s">
        <v>1557</v>
      </c>
      <c r="T467" s="17"/>
      <c r="U467" s="11"/>
      <c r="V467" s="22">
        <v>3.31</v>
      </c>
      <c r="W467" s="24">
        <v>3.01</v>
      </c>
      <c r="X467" s="19">
        <v>0.91</v>
      </c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1"/>
      <c r="AZ467" s="25">
        <v>3.5999999999999997E-2</v>
      </c>
      <c r="BA467" s="25">
        <v>0.13830000000000001</v>
      </c>
      <c r="BB467" s="25">
        <v>7.4999999999999997E-2</v>
      </c>
      <c r="BC467" s="25">
        <v>0.33429999999999999</v>
      </c>
      <c r="BD467" s="25">
        <v>0.77559999999999996</v>
      </c>
      <c r="BE467" s="25">
        <v>0.94879999999999998</v>
      </c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  <c r="BT467" s="25"/>
      <c r="BU467" s="25"/>
      <c r="BV467" s="25"/>
      <c r="BW467" s="25"/>
      <c r="BX467" s="25"/>
      <c r="BY467" s="25"/>
      <c r="BZ467" s="25"/>
      <c r="CA467" s="25"/>
      <c r="CB467" s="25"/>
      <c r="CC467" s="25"/>
      <c r="CD467" s="25"/>
      <c r="CE467" s="25"/>
      <c r="CF467" s="25"/>
      <c r="CG467" s="25"/>
      <c r="CH467" s="25"/>
      <c r="CI467" s="25"/>
      <c r="CJ467" s="25"/>
      <c r="CK467" s="25"/>
      <c r="CL467" s="25"/>
      <c r="CM467" s="25"/>
      <c r="CN467" s="25"/>
      <c r="CO467" s="25"/>
      <c r="CP467" s="25"/>
      <c r="CQ467" s="25"/>
      <c r="CR467" s="25"/>
      <c r="CS467" s="25"/>
      <c r="CT467" s="25"/>
      <c r="CU467" s="25"/>
      <c r="CV467" s="25"/>
      <c r="CW467" s="25"/>
      <c r="CX467" s="25"/>
      <c r="CY467" s="25"/>
      <c r="CZ467" s="25"/>
      <c r="DA467" s="25"/>
      <c r="DB467" s="25"/>
      <c r="DC467" s="25"/>
      <c r="DD467" s="25"/>
      <c r="DE467" s="25"/>
      <c r="DF467" s="41" t="str">
        <f t="shared" si="80"/>
        <v/>
      </c>
      <c r="DG467" s="41" t="str">
        <f t="shared" si="73"/>
        <v/>
      </c>
      <c r="DH467" s="41" t="str">
        <f t="shared" si="74"/>
        <v/>
      </c>
      <c r="DI467" s="41" t="str">
        <f t="shared" si="75"/>
        <v/>
      </c>
      <c r="DJ467" s="41" t="str">
        <f t="shared" si="76"/>
        <v/>
      </c>
      <c r="DK467" s="41" t="str">
        <f t="shared" si="77"/>
        <v/>
      </c>
      <c r="DL467" s="41" t="str">
        <f t="shared" si="78"/>
        <v/>
      </c>
      <c r="DM467" s="41" t="str">
        <f t="shared" si="79"/>
        <v/>
      </c>
      <c r="DN467" s="41" t="str">
        <f t="shared" si="81"/>
        <v/>
      </c>
      <c r="DO467" s="41">
        <f t="shared" si="82"/>
        <v>0</v>
      </c>
      <c r="DP467" s="41">
        <f t="shared" si="83"/>
        <v>0</v>
      </c>
      <c r="DQ467" s="11"/>
      <c r="DR467" s="14" t="s">
        <v>1002</v>
      </c>
      <c r="DS467" s="14" t="s">
        <v>1532</v>
      </c>
      <c r="DT467" s="15">
        <v>100010939</v>
      </c>
      <c r="DU467" s="15"/>
      <c r="DV467" s="15">
        <v>2834</v>
      </c>
      <c r="DW467" s="15">
        <v>608.52485999999999</v>
      </c>
    </row>
    <row r="468" spans="11:127" x14ac:dyDescent="0.2">
      <c r="K468" s="2"/>
      <c r="L468" s="13">
        <v>2173</v>
      </c>
      <c r="M468" s="46"/>
      <c r="N468" s="46"/>
      <c r="O468" s="14" t="s">
        <v>1558</v>
      </c>
      <c r="P468" s="15" t="s">
        <v>1226</v>
      </c>
      <c r="Q468" s="15">
        <v>54947</v>
      </c>
      <c r="R468" s="14"/>
      <c r="S468" s="14"/>
      <c r="T468" s="17"/>
      <c r="U468" s="11"/>
      <c r="V468" s="19">
        <v>0.88</v>
      </c>
      <c r="W468" s="19">
        <v>1.48</v>
      </c>
      <c r="X468" s="19">
        <v>1.68</v>
      </c>
      <c r="Y468" s="19"/>
      <c r="Z468" s="19"/>
      <c r="AA468" s="19"/>
      <c r="AB468" s="19">
        <v>0.49</v>
      </c>
      <c r="AC468" s="19">
        <v>0.7</v>
      </c>
      <c r="AD468" s="19">
        <v>0.84</v>
      </c>
      <c r="AE468" s="19">
        <v>1.44</v>
      </c>
      <c r="AF468" s="19">
        <v>1.2</v>
      </c>
      <c r="AG468" s="19">
        <v>0.99</v>
      </c>
      <c r="AH468" s="19">
        <v>0.55000000000000004</v>
      </c>
      <c r="AI468" s="19">
        <v>1.27</v>
      </c>
      <c r="AJ468" s="19">
        <v>0.56000000000000005</v>
      </c>
      <c r="AK468" s="19">
        <v>2.2999999999999998</v>
      </c>
      <c r="AL468" s="19">
        <v>1</v>
      </c>
      <c r="AM468" s="19">
        <v>2.79</v>
      </c>
      <c r="AN468" s="24">
        <v>2.2000000000000002</v>
      </c>
      <c r="AO468" s="19">
        <v>2.8</v>
      </c>
      <c r="AP468" s="19">
        <v>0.79</v>
      </c>
      <c r="AQ468" s="19">
        <v>0.56999999999999995</v>
      </c>
      <c r="AR468" s="19">
        <v>0.56000000000000005</v>
      </c>
      <c r="AS468" s="19">
        <v>1.1599999999999999</v>
      </c>
      <c r="AT468" s="19">
        <v>1.1599999999999999</v>
      </c>
      <c r="AU468" s="19">
        <v>0.45</v>
      </c>
      <c r="AV468" s="19">
        <v>2.2400000000000002</v>
      </c>
      <c r="AW468" s="19">
        <v>0.86</v>
      </c>
      <c r="AX468" s="19">
        <v>1.48</v>
      </c>
      <c r="AY468" s="11"/>
      <c r="AZ468" s="25">
        <v>0.45350000000000001</v>
      </c>
      <c r="BA468" s="25">
        <v>0.42809999999999998</v>
      </c>
      <c r="BB468" s="25">
        <v>0.43659999999999999</v>
      </c>
      <c r="BC468" s="25">
        <v>0.79720000000000002</v>
      </c>
      <c r="BD468" s="25">
        <v>0.2132</v>
      </c>
      <c r="BE468" s="25">
        <v>0.93830000000000002</v>
      </c>
      <c r="BF468" s="25">
        <v>0.37509999999999999</v>
      </c>
      <c r="BG468" s="25">
        <v>0.2281</v>
      </c>
      <c r="BH468" s="25">
        <v>0.3523</v>
      </c>
      <c r="BI468" s="25">
        <v>2.23E-2</v>
      </c>
      <c r="BJ468" s="25">
        <v>0.65100000000000002</v>
      </c>
      <c r="BK468" s="25">
        <v>0.16009999999999999</v>
      </c>
      <c r="BL468" s="25">
        <v>0.22839999999999999</v>
      </c>
      <c r="BM468" s="25">
        <v>0.61319999999999997</v>
      </c>
      <c r="BN468" s="25">
        <v>0.88470000000000004</v>
      </c>
      <c r="BO468" s="25">
        <v>0.48110000000000003</v>
      </c>
      <c r="BP468" s="25">
        <v>0.51570000000000005</v>
      </c>
      <c r="BQ468" s="25">
        <v>0.73640000000000005</v>
      </c>
      <c r="BR468" s="25">
        <v>0.46179999999999999</v>
      </c>
      <c r="BS468" s="25">
        <v>0.85950000000000004</v>
      </c>
      <c r="BT468" s="25">
        <v>0.28499999999999998</v>
      </c>
      <c r="BU468" s="25">
        <v>0.36209999999999998</v>
      </c>
      <c r="BV468" s="25">
        <v>0.56920000000000004</v>
      </c>
      <c r="BW468" s="25">
        <v>0.5161</v>
      </c>
      <c r="BX468" s="25">
        <v>6.0900000000000003E-2</v>
      </c>
      <c r="BY468" s="25">
        <v>0.93589999999999995</v>
      </c>
      <c r="BZ468" s="25">
        <v>0.2137</v>
      </c>
      <c r="CA468" s="25">
        <v>0.3463</v>
      </c>
      <c r="CB468" s="25">
        <v>0.2437</v>
      </c>
      <c r="CC468" s="25">
        <v>0.54679999999999995</v>
      </c>
      <c r="CD468" s="25">
        <v>0.54269999999999996</v>
      </c>
      <c r="CE468" s="25">
        <v>0.2419</v>
      </c>
      <c r="CF468" s="25">
        <v>0.98729999999999996</v>
      </c>
      <c r="CG468" s="25">
        <v>0.36270000000000002</v>
      </c>
      <c r="CH468" s="25">
        <v>0.55940000000000001</v>
      </c>
      <c r="CI468" s="25">
        <v>0.1797</v>
      </c>
      <c r="CJ468" s="25">
        <v>0.15429999999999999</v>
      </c>
      <c r="CK468" s="25">
        <v>0.11119999999999999</v>
      </c>
      <c r="CL468" s="25">
        <v>0.2863</v>
      </c>
      <c r="CM468" s="25">
        <v>0.57530000000000003</v>
      </c>
      <c r="CN468" s="25">
        <v>0.26350000000000001</v>
      </c>
      <c r="CO468" s="25">
        <v>0.20380000000000001</v>
      </c>
      <c r="CP468" s="25">
        <v>0.1739</v>
      </c>
      <c r="CQ468" s="25">
        <v>0.45979999999999999</v>
      </c>
      <c r="CR468" s="25">
        <v>0.26219999999999999</v>
      </c>
      <c r="CS468" s="25">
        <v>0.46989999999999998</v>
      </c>
      <c r="CT468" s="25">
        <v>0.24229999999999999</v>
      </c>
      <c r="CU468" s="25">
        <v>2.35E-2</v>
      </c>
      <c r="CV468" s="25">
        <v>0.46239999999999998</v>
      </c>
      <c r="CW468" s="25">
        <v>0.2334</v>
      </c>
      <c r="CX468" s="25">
        <v>0.40479999999999999</v>
      </c>
      <c r="CY468" s="25">
        <v>0.16109999999999999</v>
      </c>
      <c r="CZ468" s="25">
        <v>0.99850000000000005</v>
      </c>
      <c r="DA468" s="25">
        <v>0.31929999999999997</v>
      </c>
      <c r="DB468" s="25">
        <v>0.2676</v>
      </c>
      <c r="DC468" s="25">
        <v>0.62419999999999998</v>
      </c>
      <c r="DD468" s="25">
        <v>0.3886</v>
      </c>
      <c r="DE468" s="25">
        <v>0.92459999999999998</v>
      </c>
      <c r="DF468" s="41" t="str">
        <f t="shared" si="80"/>
        <v/>
      </c>
      <c r="DG468" s="41" t="str">
        <f t="shared" si="73"/>
        <v/>
      </c>
      <c r="DH468" s="41" t="str">
        <f t="shared" si="74"/>
        <v/>
      </c>
      <c r="DI468" s="41" t="str">
        <f t="shared" si="75"/>
        <v/>
      </c>
      <c r="DJ468" s="41" t="str">
        <f t="shared" si="76"/>
        <v/>
      </c>
      <c r="DK468" s="41" t="str">
        <f t="shared" si="77"/>
        <v/>
      </c>
      <c r="DL468" s="41" t="str">
        <f t="shared" si="78"/>
        <v/>
      </c>
      <c r="DM468" s="41" t="str">
        <f t="shared" si="79"/>
        <v/>
      </c>
      <c r="DN468" s="41">
        <f t="shared" si="81"/>
        <v>1</v>
      </c>
      <c r="DO468" s="41">
        <f t="shared" si="82"/>
        <v>0</v>
      </c>
      <c r="DP468" s="41">
        <f t="shared" si="83"/>
        <v>0</v>
      </c>
      <c r="DQ468" s="11"/>
      <c r="DR468" s="14" t="s">
        <v>1002</v>
      </c>
      <c r="DS468" s="14" t="s">
        <v>1532</v>
      </c>
      <c r="DT468" s="15">
        <v>100010921</v>
      </c>
      <c r="DU468" s="15"/>
      <c r="DV468" s="15">
        <v>3762</v>
      </c>
      <c r="DW468" s="15">
        <v>638.57181000000003</v>
      </c>
    </row>
    <row r="469" spans="11:127" x14ac:dyDescent="0.2">
      <c r="K469" s="2"/>
      <c r="L469" s="13">
        <v>2177</v>
      </c>
      <c r="M469" s="46"/>
      <c r="N469" s="47"/>
      <c r="O469" s="14" t="s">
        <v>1559</v>
      </c>
      <c r="P469" s="15" t="s">
        <v>1226</v>
      </c>
      <c r="Q469" s="15">
        <v>54946</v>
      </c>
      <c r="R469" s="14"/>
      <c r="S469" s="16" t="s">
        <v>1560</v>
      </c>
      <c r="T469" s="17"/>
      <c r="U469" s="11"/>
      <c r="V469" s="19">
        <v>1.55</v>
      </c>
      <c r="W469" s="19">
        <v>1.39</v>
      </c>
      <c r="X469" s="19">
        <v>0.9</v>
      </c>
      <c r="Y469" s="19"/>
      <c r="Z469" s="20"/>
      <c r="AA469" s="19"/>
      <c r="AB469" s="19">
        <v>1.05</v>
      </c>
      <c r="AC469" s="19">
        <v>0.85</v>
      </c>
      <c r="AD469" s="19">
        <v>1.38</v>
      </c>
      <c r="AE469" s="19">
        <v>0.82</v>
      </c>
      <c r="AF469" s="19">
        <v>1.62</v>
      </c>
      <c r="AG469" s="19">
        <v>1</v>
      </c>
      <c r="AH469" s="19">
        <v>1.01</v>
      </c>
      <c r="AI469" s="19">
        <v>2.5</v>
      </c>
      <c r="AJ469" s="19">
        <v>1</v>
      </c>
      <c r="AK469" s="19">
        <v>2.48</v>
      </c>
      <c r="AL469" s="22">
        <v>3.24</v>
      </c>
      <c r="AM469" s="24">
        <v>1.83</v>
      </c>
      <c r="AN469" s="22">
        <v>4.16</v>
      </c>
      <c r="AO469" s="23">
        <v>0.56999999999999995</v>
      </c>
      <c r="AP469" s="22">
        <v>2.27</v>
      </c>
      <c r="AQ469" s="19">
        <v>0.84</v>
      </c>
      <c r="AR469" s="18">
        <v>0.46</v>
      </c>
      <c r="AS469" s="19">
        <v>0.8</v>
      </c>
      <c r="AT469" s="19">
        <v>1.44</v>
      </c>
      <c r="AU469" s="19">
        <v>0.98</v>
      </c>
      <c r="AV469" s="19">
        <v>0.99</v>
      </c>
      <c r="AW469" s="19">
        <v>1.51</v>
      </c>
      <c r="AX469" s="19">
        <v>1.39</v>
      </c>
      <c r="AY469" s="11"/>
      <c r="AZ469" s="25">
        <v>0.55779999999999996</v>
      </c>
      <c r="BA469" s="25">
        <v>0.45779999999999998</v>
      </c>
      <c r="BB469" s="25">
        <v>0.36709999999999998</v>
      </c>
      <c r="BC469" s="25">
        <v>0.75829999999999997</v>
      </c>
      <c r="BD469" s="25">
        <v>0.88129999999999997</v>
      </c>
      <c r="BE469" s="25">
        <v>0.94879999999999998</v>
      </c>
      <c r="BF469" s="25">
        <v>0.95430000000000004</v>
      </c>
      <c r="BG469" s="25">
        <v>0.41610000000000003</v>
      </c>
      <c r="BH469" s="25">
        <v>6.7999999999999996E-3</v>
      </c>
      <c r="BI469" s="25">
        <v>5.0000000000000001E-4</v>
      </c>
      <c r="BJ469" s="25">
        <v>0.1283</v>
      </c>
      <c r="BK469" s="25">
        <v>5.7799999999999997E-2</v>
      </c>
      <c r="BL469" s="25">
        <v>0.86209999999999998</v>
      </c>
      <c r="BM469" s="25">
        <v>0.73750000000000004</v>
      </c>
      <c r="BN469" s="25">
        <v>0.4385</v>
      </c>
      <c r="BO469" s="25">
        <v>0.61109999999999998</v>
      </c>
      <c r="BP469" s="25">
        <v>0.26860000000000001</v>
      </c>
      <c r="BQ469" s="25">
        <v>0.80430000000000001</v>
      </c>
      <c r="BR469" s="25">
        <v>0.82809999999999995</v>
      </c>
      <c r="BS469" s="25">
        <v>0.2611</v>
      </c>
      <c r="BT469" s="25">
        <v>0.97560000000000002</v>
      </c>
      <c r="BU469" s="25">
        <v>0.1812</v>
      </c>
      <c r="BV469" s="25">
        <v>5.9999999999999995E-4</v>
      </c>
      <c r="BW469" s="25">
        <v>7.7200000000000005E-2</v>
      </c>
      <c r="BX469" s="25">
        <v>2.0000000000000001E-4</v>
      </c>
      <c r="BY469" s="25">
        <v>7.4300000000000005E-2</v>
      </c>
      <c r="BZ469" s="25">
        <v>3.6499999999999998E-2</v>
      </c>
      <c r="CA469" s="25">
        <v>0.88419999999999999</v>
      </c>
      <c r="CB469" s="25">
        <v>3.2800000000000003E-2</v>
      </c>
      <c r="CC469" s="25">
        <v>0.57110000000000005</v>
      </c>
      <c r="CD469" s="25">
        <v>0.21440000000000001</v>
      </c>
      <c r="CE469" s="25">
        <v>0.97809999999999997</v>
      </c>
      <c r="CF469" s="25">
        <v>0.95979999999999999</v>
      </c>
      <c r="CG469" s="25">
        <v>0.8357</v>
      </c>
      <c r="CH469" s="25">
        <v>0.33510000000000001</v>
      </c>
      <c r="CI469" s="25">
        <v>0.41599999999999998</v>
      </c>
      <c r="CJ469" s="25">
        <v>0.1797</v>
      </c>
      <c r="CK469" s="25">
        <v>6.1600000000000002E-2</v>
      </c>
      <c r="CL469" s="25">
        <v>0.33510000000000001</v>
      </c>
      <c r="CM469" s="25">
        <v>0.41320000000000001</v>
      </c>
      <c r="CN469" s="25">
        <v>0.28320000000000001</v>
      </c>
      <c r="CO469" s="25">
        <v>0.30969999999999998</v>
      </c>
      <c r="CP469" s="25">
        <v>6.6000000000000003E-2</v>
      </c>
      <c r="CQ469" s="25">
        <v>0.73180000000000001</v>
      </c>
      <c r="CR469" s="25">
        <v>0.1825</v>
      </c>
      <c r="CS469" s="25">
        <v>9.5999999999999992E-3</v>
      </c>
      <c r="CT469" s="25">
        <v>6.08E-2</v>
      </c>
      <c r="CU469" s="25">
        <v>2.0000000000000001E-4</v>
      </c>
      <c r="CV469" s="25">
        <v>9.6299999999999997E-2</v>
      </c>
      <c r="CW469" s="25">
        <v>6.7900000000000002E-2</v>
      </c>
      <c r="CX469" s="25">
        <v>0.60119999999999996</v>
      </c>
      <c r="CY469" s="25">
        <v>4.4900000000000002E-2</v>
      </c>
      <c r="CZ469" s="25">
        <v>0.99850000000000005</v>
      </c>
      <c r="DA469" s="25">
        <v>0.2082</v>
      </c>
      <c r="DB469" s="25">
        <v>0.54579999999999995</v>
      </c>
      <c r="DC469" s="25">
        <v>0.61270000000000002</v>
      </c>
      <c r="DD469" s="25">
        <v>0.4975</v>
      </c>
      <c r="DE469" s="25">
        <v>0.76519999999999999</v>
      </c>
      <c r="DF469" s="41" t="str">
        <f t="shared" si="80"/>
        <v/>
      </c>
      <c r="DG469" s="41" t="str">
        <f t="shared" ref="DG469:DG532" si="84">IF(CY469="","",IF(CY469&lt;0.1,IF(AR469&gt;1,"up","down"),""))</f>
        <v>down</v>
      </c>
      <c r="DH469" s="41" t="str">
        <f t="shared" ref="DH469:DH532" si="85">IF(CZ469="","",IF(CZ469&lt;0.1,IF(AS469&gt;1,"up","down"),""))</f>
        <v/>
      </c>
      <c r="DI469" s="41" t="str">
        <f t="shared" ref="DI469:DI532" si="86">IF(DA469="","",IF(DA469&lt;0.1,IF(AT469&gt;1,"up","down"),""))</f>
        <v/>
      </c>
      <c r="DJ469" s="41" t="str">
        <f t="shared" ref="DJ469:DJ532" si="87">IF(DB469="","",IF(DB469&lt;0.1,IF(AU469&gt;1,"up","down"),""))</f>
        <v/>
      </c>
      <c r="DK469" s="41" t="str">
        <f t="shared" ref="DK469:DK532" si="88">IF(DC469="","",IF(DC469&lt;0.1,IF(AV469&gt;1,"up","down"),""))</f>
        <v/>
      </c>
      <c r="DL469" s="41" t="str">
        <f t="shared" si="78"/>
        <v/>
      </c>
      <c r="DM469" s="41" t="str">
        <f t="shared" si="79"/>
        <v/>
      </c>
      <c r="DN469" s="41">
        <f t="shared" si="81"/>
        <v>1</v>
      </c>
      <c r="DO469" s="41">
        <f t="shared" si="82"/>
        <v>1</v>
      </c>
      <c r="DP469" s="41">
        <f t="shared" si="83"/>
        <v>1</v>
      </c>
      <c r="DQ469" s="11"/>
      <c r="DR469" s="14" t="s">
        <v>1002</v>
      </c>
      <c r="DS469" s="14" t="s">
        <v>1532</v>
      </c>
      <c r="DT469" s="15">
        <v>100010919</v>
      </c>
      <c r="DU469" s="15"/>
      <c r="DV469" s="15">
        <v>3695</v>
      </c>
      <c r="DW469" s="15">
        <v>638.57181000000003</v>
      </c>
    </row>
    <row r="470" spans="11:127" x14ac:dyDescent="0.2">
      <c r="K470" s="2"/>
      <c r="L470" s="13">
        <v>2204</v>
      </c>
      <c r="M470" s="46"/>
      <c r="N470" s="45" t="s">
        <v>1561</v>
      </c>
      <c r="O470" s="14" t="s">
        <v>1562</v>
      </c>
      <c r="P470" s="15" t="s">
        <v>1226</v>
      </c>
      <c r="Q470" s="15">
        <v>17769</v>
      </c>
      <c r="R470" s="16" t="s">
        <v>1563</v>
      </c>
      <c r="S470" s="16" t="s">
        <v>1564</v>
      </c>
      <c r="T470" s="17">
        <v>3126</v>
      </c>
      <c r="U470" s="11"/>
      <c r="V470" s="19">
        <v>1.0900000000000001</v>
      </c>
      <c r="W470" s="19">
        <v>1.1499999999999999</v>
      </c>
      <c r="X470" s="19">
        <v>1.05</v>
      </c>
      <c r="Y470" s="19"/>
      <c r="Z470" s="20"/>
      <c r="AA470" s="19"/>
      <c r="AB470" s="22">
        <v>2.39</v>
      </c>
      <c r="AC470" s="24">
        <v>1.63</v>
      </c>
      <c r="AD470" s="19">
        <v>0.91</v>
      </c>
      <c r="AE470" s="19">
        <v>0.68</v>
      </c>
      <c r="AF470" s="19">
        <v>0.56000000000000005</v>
      </c>
      <c r="AG470" s="22">
        <v>2.39</v>
      </c>
      <c r="AH470" s="19">
        <v>1.1100000000000001</v>
      </c>
      <c r="AI470" s="19">
        <v>0.99</v>
      </c>
      <c r="AJ470" s="23">
        <v>0.46</v>
      </c>
      <c r="AK470" s="19">
        <v>0.89</v>
      </c>
      <c r="AL470" s="19">
        <v>1.1599999999999999</v>
      </c>
      <c r="AM470" s="19">
        <v>0.78</v>
      </c>
      <c r="AN470" s="19">
        <v>0.69</v>
      </c>
      <c r="AO470" s="19">
        <v>0.67</v>
      </c>
      <c r="AP470" s="19">
        <v>0.88</v>
      </c>
      <c r="AQ470" s="19">
        <v>1.01</v>
      </c>
      <c r="AR470" s="19">
        <v>1.52</v>
      </c>
      <c r="AS470" s="19">
        <v>1.01</v>
      </c>
      <c r="AT470" s="19">
        <v>0.74</v>
      </c>
      <c r="AU470" s="19">
        <v>0.69</v>
      </c>
      <c r="AV470" s="19">
        <v>0.73</v>
      </c>
      <c r="AW470" s="19">
        <v>1.0900000000000001</v>
      </c>
      <c r="AX470" s="19">
        <v>1.1499999999999999</v>
      </c>
      <c r="AY470" s="11"/>
      <c r="AZ470" s="25">
        <v>0.876</v>
      </c>
      <c r="BA470" s="25">
        <v>0.55579999999999996</v>
      </c>
      <c r="BB470" s="25">
        <v>0.84830000000000005</v>
      </c>
      <c r="BC470" s="25">
        <v>0.995</v>
      </c>
      <c r="BD470" s="25">
        <v>0.96489999999999998</v>
      </c>
      <c r="BE470" s="25">
        <v>0.9556</v>
      </c>
      <c r="BF470" s="25">
        <v>0.6038</v>
      </c>
      <c r="BG470" s="25">
        <v>0.30590000000000001</v>
      </c>
      <c r="BH470" s="25">
        <v>8.9999999999999998E-4</v>
      </c>
      <c r="BI470" s="25">
        <v>7.9099999999999998E-5</v>
      </c>
      <c r="BJ470" s="25">
        <v>0.4914</v>
      </c>
      <c r="BK470" s="25">
        <v>0.13400000000000001</v>
      </c>
      <c r="BL470" s="25">
        <v>6.8999999999999999E-3</v>
      </c>
      <c r="BM470" s="25">
        <v>8.5199999999999998E-2</v>
      </c>
      <c r="BN470" s="25">
        <v>0.55320000000000003</v>
      </c>
      <c r="BO470" s="25">
        <v>0.29799999999999999</v>
      </c>
      <c r="BP470" s="25">
        <v>0.25309999999999999</v>
      </c>
      <c r="BQ470" s="25">
        <v>8.9999999999999998E-4</v>
      </c>
      <c r="BR470" s="25">
        <v>0.1203</v>
      </c>
      <c r="BS470" s="25">
        <v>0.2112</v>
      </c>
      <c r="BT470" s="25">
        <v>5.91E-2</v>
      </c>
      <c r="BU470" s="25">
        <v>0.75600000000000001</v>
      </c>
      <c r="BV470" s="25">
        <v>0.54339999999999999</v>
      </c>
      <c r="BW470" s="25">
        <v>0.74439999999999995</v>
      </c>
      <c r="BX470" s="25">
        <v>0.36320000000000002</v>
      </c>
      <c r="BY470" s="25">
        <v>0.35160000000000002</v>
      </c>
      <c r="BZ470" s="25">
        <v>0.55830000000000002</v>
      </c>
      <c r="CA470" s="25">
        <v>0.44669999999999999</v>
      </c>
      <c r="CB470" s="25">
        <v>0.1744</v>
      </c>
      <c r="CC470" s="25">
        <v>0.94740000000000002</v>
      </c>
      <c r="CD470" s="25">
        <v>0.41849999999999998</v>
      </c>
      <c r="CE470" s="25">
        <v>0.35070000000000001</v>
      </c>
      <c r="CF470" s="25">
        <v>0.4844</v>
      </c>
      <c r="CG470" s="25">
        <v>0.92179999999999995</v>
      </c>
      <c r="CH470" s="25">
        <v>0.89049999999999996</v>
      </c>
      <c r="CI470" s="25">
        <v>1.6400000000000001E-2</v>
      </c>
      <c r="CJ470" s="25">
        <v>3.1800000000000002E-2</v>
      </c>
      <c r="CK470" s="25">
        <v>7.51E-2</v>
      </c>
      <c r="CL470" s="25">
        <v>0.20499999999999999</v>
      </c>
      <c r="CM470" s="25">
        <v>0.40550000000000003</v>
      </c>
      <c r="CN470" s="25">
        <v>4.0000000000000001E-3</v>
      </c>
      <c r="CO470" s="25">
        <v>7.9399999999999998E-2</v>
      </c>
      <c r="CP470" s="25">
        <v>5.6500000000000002E-2</v>
      </c>
      <c r="CQ470" s="25">
        <v>0.215</v>
      </c>
      <c r="CR470" s="25">
        <v>0.39939999999999998</v>
      </c>
      <c r="CS470" s="25">
        <v>0.46200000000000002</v>
      </c>
      <c r="CT470" s="25">
        <v>0.31119999999999998</v>
      </c>
      <c r="CU470" s="25">
        <v>9.8799999999999999E-2</v>
      </c>
      <c r="CV470" s="25">
        <v>0.24809999999999999</v>
      </c>
      <c r="CW470" s="25">
        <v>0.41060000000000002</v>
      </c>
      <c r="CX470" s="25">
        <v>0.45329999999999998</v>
      </c>
      <c r="CY470" s="25">
        <v>0.13189999999999999</v>
      </c>
      <c r="CZ470" s="25">
        <v>0.99850000000000005</v>
      </c>
      <c r="DA470" s="25">
        <v>0.28070000000000001</v>
      </c>
      <c r="DB470" s="25">
        <v>0.32369999999999999</v>
      </c>
      <c r="DC470" s="25">
        <v>0.48749999999999999</v>
      </c>
      <c r="DD470" s="25">
        <v>0.52110000000000001</v>
      </c>
      <c r="DE470" s="25">
        <v>0.99119999999999997</v>
      </c>
      <c r="DF470" s="41" t="str">
        <f t="shared" si="80"/>
        <v/>
      </c>
      <c r="DG470" s="41" t="str">
        <f t="shared" si="84"/>
        <v/>
      </c>
      <c r="DH470" s="41" t="str">
        <f t="shared" si="85"/>
        <v/>
      </c>
      <c r="DI470" s="41" t="str">
        <f t="shared" si="86"/>
        <v/>
      </c>
      <c r="DJ470" s="41" t="str">
        <f t="shared" si="87"/>
        <v/>
      </c>
      <c r="DK470" s="41" t="str">
        <f t="shared" si="88"/>
        <v/>
      </c>
      <c r="DL470" s="41" t="str">
        <f t="shared" si="78"/>
        <v/>
      </c>
      <c r="DM470" s="41" t="str">
        <f t="shared" si="79"/>
        <v/>
      </c>
      <c r="DN470" s="41">
        <f t="shared" si="81"/>
        <v>1</v>
      </c>
      <c r="DO470" s="41">
        <f t="shared" si="82"/>
        <v>0</v>
      </c>
      <c r="DP470" s="41">
        <f t="shared" si="83"/>
        <v>0</v>
      </c>
      <c r="DQ470" s="11"/>
      <c r="DR470" s="14" t="s">
        <v>1002</v>
      </c>
      <c r="DS470" s="14" t="s">
        <v>1561</v>
      </c>
      <c r="DT470" s="15">
        <v>313</v>
      </c>
      <c r="DU470" s="15" t="s">
        <v>1565</v>
      </c>
      <c r="DV470" s="15">
        <v>1413</v>
      </c>
      <c r="DW470" s="15">
        <v>302.30536000000001</v>
      </c>
    </row>
    <row r="471" spans="11:127" x14ac:dyDescent="0.2">
      <c r="K471" s="2"/>
      <c r="L471" s="13">
        <v>2206</v>
      </c>
      <c r="M471" s="46"/>
      <c r="N471" s="46"/>
      <c r="O471" s="14" t="s">
        <v>1566</v>
      </c>
      <c r="P471" s="15" t="s">
        <v>1226</v>
      </c>
      <c r="Q471" s="15">
        <v>34381</v>
      </c>
      <c r="R471" s="16" t="s">
        <v>1567</v>
      </c>
      <c r="S471" s="16" t="s">
        <v>1568</v>
      </c>
      <c r="T471" s="17">
        <v>631</v>
      </c>
      <c r="U471" s="11"/>
      <c r="V471" s="19">
        <v>0.95</v>
      </c>
      <c r="W471" s="19">
        <v>1.04</v>
      </c>
      <c r="X471" s="19">
        <v>1.1000000000000001</v>
      </c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1"/>
      <c r="AZ471" s="25">
        <v>0.76900000000000002</v>
      </c>
      <c r="BA471" s="25">
        <v>0.5171</v>
      </c>
      <c r="BB471" s="25">
        <v>0.93700000000000006</v>
      </c>
      <c r="BC471" s="25">
        <v>0.995</v>
      </c>
      <c r="BD471" s="25">
        <v>0.74050000000000005</v>
      </c>
      <c r="BE471" s="25">
        <v>0.94499999999999995</v>
      </c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  <c r="BT471" s="25"/>
      <c r="BU471" s="25"/>
      <c r="BV471" s="25"/>
      <c r="BW471" s="25"/>
      <c r="BX471" s="25"/>
      <c r="BY471" s="25"/>
      <c r="BZ471" s="25"/>
      <c r="CA471" s="25"/>
      <c r="CB471" s="25"/>
      <c r="CC471" s="25"/>
      <c r="CD471" s="25"/>
      <c r="CE471" s="25"/>
      <c r="CF471" s="25"/>
      <c r="CG471" s="25"/>
      <c r="CH471" s="25"/>
      <c r="CI471" s="25"/>
      <c r="CJ471" s="25"/>
      <c r="CK471" s="25"/>
      <c r="CL471" s="25"/>
      <c r="CM471" s="25"/>
      <c r="CN471" s="25"/>
      <c r="CO471" s="25"/>
      <c r="CP471" s="25"/>
      <c r="CQ471" s="25"/>
      <c r="CR471" s="25"/>
      <c r="CS471" s="25"/>
      <c r="CT471" s="25"/>
      <c r="CU471" s="25"/>
      <c r="CV471" s="25"/>
      <c r="CW471" s="25"/>
      <c r="CX471" s="25"/>
      <c r="CY471" s="25"/>
      <c r="CZ471" s="25"/>
      <c r="DA471" s="25"/>
      <c r="DB471" s="25"/>
      <c r="DC471" s="25"/>
      <c r="DD471" s="25"/>
      <c r="DE471" s="25"/>
      <c r="DF471" s="41" t="str">
        <f t="shared" si="80"/>
        <v/>
      </c>
      <c r="DG471" s="41" t="str">
        <f t="shared" si="84"/>
        <v/>
      </c>
      <c r="DH471" s="41" t="str">
        <f t="shared" si="85"/>
        <v/>
      </c>
      <c r="DI471" s="41" t="str">
        <f t="shared" si="86"/>
        <v/>
      </c>
      <c r="DJ471" s="41" t="str">
        <f t="shared" si="87"/>
        <v/>
      </c>
      <c r="DK471" s="41" t="str">
        <f t="shared" si="88"/>
        <v/>
      </c>
      <c r="DL471" s="41" t="str">
        <f t="shared" si="78"/>
        <v/>
      </c>
      <c r="DM471" s="41" t="str">
        <f t="shared" si="79"/>
        <v/>
      </c>
      <c r="DN471" s="41" t="str">
        <f t="shared" si="81"/>
        <v/>
      </c>
      <c r="DO471" s="41">
        <f t="shared" si="82"/>
        <v>0</v>
      </c>
      <c r="DP471" s="41">
        <f t="shared" si="83"/>
        <v>0</v>
      </c>
      <c r="DQ471" s="11"/>
      <c r="DR471" s="14" t="s">
        <v>1002</v>
      </c>
      <c r="DS471" s="14" t="s">
        <v>1561</v>
      </c>
      <c r="DT471" s="15">
        <v>100001436</v>
      </c>
      <c r="DU471" s="15" t="s">
        <v>1569</v>
      </c>
      <c r="DV471" s="15">
        <v>1400</v>
      </c>
      <c r="DW471" s="15">
        <v>300.28971000000001</v>
      </c>
    </row>
    <row r="472" spans="11:127" x14ac:dyDescent="0.2">
      <c r="K472" s="2"/>
      <c r="L472" s="13">
        <v>2208</v>
      </c>
      <c r="M472" s="46"/>
      <c r="N472" s="46"/>
      <c r="O472" s="14" t="s">
        <v>1570</v>
      </c>
      <c r="P472" s="15" t="s">
        <v>1226</v>
      </c>
      <c r="Q472" s="15">
        <v>52604</v>
      </c>
      <c r="R472" s="14"/>
      <c r="S472" s="16" t="s">
        <v>1571</v>
      </c>
      <c r="T472" s="17">
        <v>5283572</v>
      </c>
      <c r="U472" s="11"/>
      <c r="V472" s="19">
        <v>0.8</v>
      </c>
      <c r="W472" s="19">
        <v>0.87</v>
      </c>
      <c r="X472" s="19">
        <v>1.0900000000000001</v>
      </c>
      <c r="Y472" s="20"/>
      <c r="Z472" s="19"/>
      <c r="AA472" s="19"/>
      <c r="AB472" s="19">
        <v>0.67</v>
      </c>
      <c r="AC472" s="19">
        <v>1.61</v>
      </c>
      <c r="AD472" s="19">
        <v>0.87</v>
      </c>
      <c r="AE472" s="22">
        <v>2.38</v>
      </c>
      <c r="AF472" s="19">
        <v>0.54</v>
      </c>
      <c r="AG472" s="19">
        <v>1.44</v>
      </c>
      <c r="AH472" s="19">
        <v>1.32</v>
      </c>
      <c r="AI472" s="19">
        <v>1.59</v>
      </c>
      <c r="AJ472" s="19">
        <v>0.92</v>
      </c>
      <c r="AK472" s="19">
        <v>1.2</v>
      </c>
      <c r="AL472" s="19">
        <v>1.32</v>
      </c>
      <c r="AM472" s="19">
        <v>1.72</v>
      </c>
      <c r="AN472" s="19">
        <v>1.55</v>
      </c>
      <c r="AO472" s="19">
        <v>1.31</v>
      </c>
      <c r="AP472" s="19">
        <v>0.9</v>
      </c>
      <c r="AQ472" s="18">
        <v>0.44</v>
      </c>
      <c r="AR472" s="18">
        <v>0.49</v>
      </c>
      <c r="AS472" s="19">
        <v>0.94</v>
      </c>
      <c r="AT472" s="19">
        <v>0.96</v>
      </c>
      <c r="AU472" s="18">
        <v>0.36</v>
      </c>
      <c r="AV472" s="18">
        <v>0.53</v>
      </c>
      <c r="AW472" s="19">
        <v>0.8</v>
      </c>
      <c r="AX472" s="19">
        <v>0.87</v>
      </c>
      <c r="AY472" s="11"/>
      <c r="AZ472" s="25">
        <v>0.38529999999999998</v>
      </c>
      <c r="BA472" s="25">
        <v>0.40629999999999999</v>
      </c>
      <c r="BB472" s="25">
        <v>0.45340000000000003</v>
      </c>
      <c r="BC472" s="25">
        <v>0.81710000000000005</v>
      </c>
      <c r="BD472" s="25">
        <v>0.97609999999999997</v>
      </c>
      <c r="BE472" s="25">
        <v>0.9556</v>
      </c>
      <c r="BF472" s="25">
        <v>2.5000000000000001E-3</v>
      </c>
      <c r="BG472" s="25">
        <v>1.01E-2</v>
      </c>
      <c r="BH472" s="25">
        <v>0.45579999999999998</v>
      </c>
      <c r="BI472" s="25">
        <v>2.87E-2</v>
      </c>
      <c r="BJ472" s="25">
        <v>0.36820000000000003</v>
      </c>
      <c r="BK472" s="25">
        <v>0.11269999999999999</v>
      </c>
      <c r="BL472" s="25">
        <v>0.2472</v>
      </c>
      <c r="BM472" s="25">
        <v>0.26329999999999998</v>
      </c>
      <c r="BN472" s="25">
        <v>0.68659999999999999</v>
      </c>
      <c r="BO472" s="25">
        <v>2.5100000000000001E-2</v>
      </c>
      <c r="BP472" s="25">
        <v>0.13009999999999999</v>
      </c>
      <c r="BQ472" s="25">
        <v>0.29549999999999998</v>
      </c>
      <c r="BR472" s="25">
        <v>0.42380000000000001</v>
      </c>
      <c r="BS472" s="25">
        <v>0.24099999999999999</v>
      </c>
      <c r="BT472" s="25">
        <v>0.80359999999999998</v>
      </c>
      <c r="BU472" s="25">
        <v>0.70630000000000004</v>
      </c>
      <c r="BV472" s="25">
        <v>0.32329999999999998</v>
      </c>
      <c r="BW472" s="25">
        <v>0.58309999999999995</v>
      </c>
      <c r="BX472" s="25">
        <v>0.1757</v>
      </c>
      <c r="BY472" s="25">
        <v>0.65859999999999996</v>
      </c>
      <c r="BZ472" s="25">
        <v>0.41639999999999999</v>
      </c>
      <c r="CA472" s="25">
        <v>2.2200000000000001E-2</v>
      </c>
      <c r="CB472" s="25">
        <v>1.5100000000000001E-2</v>
      </c>
      <c r="CC472" s="25">
        <v>0.90239999999999998</v>
      </c>
      <c r="CD472" s="25">
        <v>0.73719999999999997</v>
      </c>
      <c r="CE472" s="25">
        <v>9.7000000000000003E-3</v>
      </c>
      <c r="CF472" s="25">
        <v>3.0999999999999999E-3</v>
      </c>
      <c r="CG472" s="25">
        <v>0.45169999999999999</v>
      </c>
      <c r="CH472" s="25">
        <v>0.47070000000000001</v>
      </c>
      <c r="CI472" s="25">
        <v>0.187</v>
      </c>
      <c r="CJ472" s="25">
        <v>8.0600000000000005E-2</v>
      </c>
      <c r="CK472" s="25">
        <v>8.9700000000000002E-2</v>
      </c>
      <c r="CL472" s="25">
        <v>3.6400000000000002E-2</v>
      </c>
      <c r="CM472" s="25">
        <v>0.26200000000000001</v>
      </c>
      <c r="CN472" s="25">
        <v>0.1411</v>
      </c>
      <c r="CO472" s="25">
        <v>0.19040000000000001</v>
      </c>
      <c r="CP472" s="25">
        <v>6.2600000000000003E-2</v>
      </c>
      <c r="CQ472" s="25">
        <v>0.68430000000000002</v>
      </c>
      <c r="CR472" s="25">
        <v>0.3916</v>
      </c>
      <c r="CS472" s="25">
        <v>0.34060000000000001</v>
      </c>
      <c r="CT472" s="25">
        <v>0.26429999999999998</v>
      </c>
      <c r="CU472" s="25">
        <v>5.7000000000000002E-2</v>
      </c>
      <c r="CV472" s="25">
        <v>0.37969999999999998</v>
      </c>
      <c r="CW472" s="25">
        <v>0.35410000000000003</v>
      </c>
      <c r="CX472" s="25">
        <v>0.1343</v>
      </c>
      <c r="CY472" s="25">
        <v>2.8199999999999999E-2</v>
      </c>
      <c r="CZ472" s="25">
        <v>0.99850000000000005</v>
      </c>
      <c r="DA472" s="25">
        <v>0.36180000000000001</v>
      </c>
      <c r="DB472" s="25">
        <v>5.8400000000000001E-2</v>
      </c>
      <c r="DC472" s="25">
        <v>2.86E-2</v>
      </c>
      <c r="DD472" s="25">
        <v>0.41249999999999998</v>
      </c>
      <c r="DE472" s="25">
        <v>0.88719999999999999</v>
      </c>
      <c r="DF472" s="41" t="str">
        <f t="shared" si="80"/>
        <v/>
      </c>
      <c r="DG472" s="41" t="str">
        <f t="shared" si="84"/>
        <v>down</v>
      </c>
      <c r="DH472" s="41" t="str">
        <f t="shared" si="85"/>
        <v/>
      </c>
      <c r="DI472" s="41" t="str">
        <f t="shared" si="86"/>
        <v/>
      </c>
      <c r="DJ472" s="41" t="str">
        <f t="shared" si="87"/>
        <v>down</v>
      </c>
      <c r="DK472" s="41" t="str">
        <f t="shared" si="88"/>
        <v>down</v>
      </c>
      <c r="DL472" s="41" t="str">
        <f t="shared" si="78"/>
        <v/>
      </c>
      <c r="DM472" s="41" t="str">
        <f t="shared" si="79"/>
        <v/>
      </c>
      <c r="DN472" s="41">
        <f t="shared" si="81"/>
        <v>1</v>
      </c>
      <c r="DO472" s="41">
        <f t="shared" si="82"/>
        <v>3</v>
      </c>
      <c r="DP472" s="41">
        <f t="shared" si="83"/>
        <v>3</v>
      </c>
      <c r="DQ472" s="11"/>
      <c r="DR472" s="14" t="s">
        <v>1002</v>
      </c>
      <c r="DS472" s="14" t="s">
        <v>1561</v>
      </c>
      <c r="DT472" s="15">
        <v>100009028</v>
      </c>
      <c r="DU472" s="15" t="s">
        <v>1572</v>
      </c>
      <c r="DV472" s="15">
        <v>3090</v>
      </c>
      <c r="DW472" s="15">
        <v>540.53503000000001</v>
      </c>
    </row>
    <row r="473" spans="11:127" x14ac:dyDescent="0.2">
      <c r="K473" s="2"/>
      <c r="L473" s="13">
        <v>2209</v>
      </c>
      <c r="M473" s="46"/>
      <c r="N473" s="46"/>
      <c r="O473" s="14" t="s">
        <v>1573</v>
      </c>
      <c r="P473" s="15" t="s">
        <v>1226</v>
      </c>
      <c r="Q473" s="15">
        <v>57416</v>
      </c>
      <c r="R473" s="14"/>
      <c r="S473" s="14"/>
      <c r="T473" s="17"/>
      <c r="U473" s="11"/>
      <c r="V473" s="19">
        <v>0.79</v>
      </c>
      <c r="W473" s="19">
        <v>0.75</v>
      </c>
      <c r="X473" s="19">
        <v>0.95</v>
      </c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1"/>
      <c r="AZ473" s="25">
        <v>0.65690000000000004</v>
      </c>
      <c r="BA473" s="25">
        <v>0.49059999999999998</v>
      </c>
      <c r="BB473" s="25">
        <v>0.60819999999999996</v>
      </c>
      <c r="BC473" s="25">
        <v>0.93669999999999998</v>
      </c>
      <c r="BD473" s="25">
        <v>0.96220000000000006</v>
      </c>
      <c r="BE473" s="25">
        <v>0.9556</v>
      </c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  <c r="CR473" s="25"/>
      <c r="CS473" s="25"/>
      <c r="CT473" s="25"/>
      <c r="CU473" s="25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41" t="str">
        <f t="shared" si="80"/>
        <v/>
      </c>
      <c r="DG473" s="41" t="str">
        <f t="shared" si="84"/>
        <v/>
      </c>
      <c r="DH473" s="41" t="str">
        <f t="shared" si="85"/>
        <v/>
      </c>
      <c r="DI473" s="41" t="str">
        <f t="shared" si="86"/>
        <v/>
      </c>
      <c r="DJ473" s="41" t="str">
        <f t="shared" si="87"/>
        <v/>
      </c>
      <c r="DK473" s="41" t="str">
        <f t="shared" si="88"/>
        <v/>
      </c>
      <c r="DL473" s="41" t="str">
        <f t="shared" si="78"/>
        <v/>
      </c>
      <c r="DM473" s="41" t="str">
        <f t="shared" si="79"/>
        <v/>
      </c>
      <c r="DN473" s="41" t="str">
        <f t="shared" si="81"/>
        <v/>
      </c>
      <c r="DO473" s="41">
        <f t="shared" si="82"/>
        <v>0</v>
      </c>
      <c r="DP473" s="41">
        <f t="shared" si="83"/>
        <v>0</v>
      </c>
      <c r="DQ473" s="11"/>
      <c r="DR473" s="14" t="s">
        <v>1002</v>
      </c>
      <c r="DS473" s="14" t="s">
        <v>1561</v>
      </c>
      <c r="DT473" s="15">
        <v>100015609</v>
      </c>
      <c r="DU473" s="15"/>
      <c r="DV473" s="15">
        <v>2490</v>
      </c>
      <c r="DW473" s="15">
        <v>536.50372000000004</v>
      </c>
    </row>
    <row r="474" spans="11:127" x14ac:dyDescent="0.2">
      <c r="K474" s="2"/>
      <c r="L474" s="13">
        <v>2219</v>
      </c>
      <c r="M474" s="46"/>
      <c r="N474" s="46"/>
      <c r="O474" s="14" t="s">
        <v>1574</v>
      </c>
      <c r="P474" s="15" t="s">
        <v>1226</v>
      </c>
      <c r="Q474" s="15">
        <v>52434</v>
      </c>
      <c r="R474" s="14"/>
      <c r="S474" s="14"/>
      <c r="T474" s="17">
        <v>9939965</v>
      </c>
      <c r="U474" s="11"/>
      <c r="V474" s="19">
        <v>0.89</v>
      </c>
      <c r="W474" s="19">
        <v>1.33</v>
      </c>
      <c r="X474" s="19">
        <v>1.5</v>
      </c>
      <c r="Y474" s="21"/>
      <c r="Z474" s="20"/>
      <c r="AA474" s="19"/>
      <c r="AB474" s="19">
        <v>1.35</v>
      </c>
      <c r="AC474" s="22">
        <v>2.5299999999999998</v>
      </c>
      <c r="AD474" s="19">
        <v>1.73</v>
      </c>
      <c r="AE474" s="19">
        <v>1.88</v>
      </c>
      <c r="AF474" s="19">
        <v>0.68</v>
      </c>
      <c r="AG474" s="22">
        <v>2.34</v>
      </c>
      <c r="AH474" s="22">
        <v>3.5</v>
      </c>
      <c r="AI474" s="22">
        <v>4.01</v>
      </c>
      <c r="AJ474" s="19">
        <v>1.5</v>
      </c>
      <c r="AK474" s="19">
        <v>1.1499999999999999</v>
      </c>
      <c r="AL474" s="24">
        <v>1.69</v>
      </c>
      <c r="AM474" s="22">
        <v>2.5499999999999998</v>
      </c>
      <c r="AN474" s="22">
        <v>3.74</v>
      </c>
      <c r="AO474" s="19">
        <v>1.51</v>
      </c>
      <c r="AP474" s="19">
        <v>1.47</v>
      </c>
      <c r="AQ474" s="18">
        <v>0.38</v>
      </c>
      <c r="AR474" s="19">
        <v>0.62</v>
      </c>
      <c r="AS474" s="19">
        <v>0.66</v>
      </c>
      <c r="AT474" s="19">
        <v>0.77</v>
      </c>
      <c r="AU474" s="19">
        <v>0.53</v>
      </c>
      <c r="AV474" s="19">
        <v>0.62</v>
      </c>
      <c r="AW474" s="19">
        <v>0.89</v>
      </c>
      <c r="AX474" s="19">
        <v>1.33</v>
      </c>
      <c r="AY474" s="11"/>
      <c r="AZ474" s="25">
        <v>0.76829999999999998</v>
      </c>
      <c r="BA474" s="25">
        <v>0.5171</v>
      </c>
      <c r="BB474" s="25">
        <v>0.83140000000000003</v>
      </c>
      <c r="BC474" s="25">
        <v>0.995</v>
      </c>
      <c r="BD474" s="25">
        <v>0.65980000000000005</v>
      </c>
      <c r="BE474" s="25">
        <v>0.93830000000000002</v>
      </c>
      <c r="BF474" s="25">
        <v>8.14E-2</v>
      </c>
      <c r="BG474" s="25">
        <v>8.5199999999999998E-2</v>
      </c>
      <c r="BH474" s="25">
        <v>3.7499999999999997E-5</v>
      </c>
      <c r="BI474" s="25">
        <v>4.1699999999999999E-6</v>
      </c>
      <c r="BJ474" s="25">
        <v>0.77139999999999997</v>
      </c>
      <c r="BK474" s="25">
        <v>0.1772</v>
      </c>
      <c r="BL474" s="25">
        <v>0.4219</v>
      </c>
      <c r="BM474" s="25">
        <v>1.7999999999999999E-2</v>
      </c>
      <c r="BN474" s="25">
        <v>0.1162</v>
      </c>
      <c r="BO474" s="25">
        <v>0.1095</v>
      </c>
      <c r="BP474" s="25">
        <v>0.40460000000000002</v>
      </c>
      <c r="BQ474" s="25">
        <v>2.5399999999999999E-2</v>
      </c>
      <c r="BR474" s="25">
        <v>3.3E-3</v>
      </c>
      <c r="BS474" s="25">
        <v>1E-3</v>
      </c>
      <c r="BT474" s="25">
        <v>0.44800000000000001</v>
      </c>
      <c r="BU474" s="25">
        <v>0.68169999999999997</v>
      </c>
      <c r="BV474" s="25">
        <v>7.1400000000000005E-2</v>
      </c>
      <c r="BW474" s="25">
        <v>3.8800000000000001E-2</v>
      </c>
      <c r="BX474" s="25">
        <v>2.5000000000000001E-3</v>
      </c>
      <c r="BY474" s="25">
        <v>0.78239999999999998</v>
      </c>
      <c r="BZ474" s="25">
        <v>0.30209999999999998</v>
      </c>
      <c r="CA474" s="25">
        <v>3.85E-2</v>
      </c>
      <c r="CB474" s="25">
        <v>0.19009999999999999</v>
      </c>
      <c r="CC474" s="25">
        <v>0.52980000000000005</v>
      </c>
      <c r="CD474" s="25">
        <v>0.76619999999999999</v>
      </c>
      <c r="CE474" s="25">
        <v>0.14069999999999999</v>
      </c>
      <c r="CF474" s="25">
        <v>0.105</v>
      </c>
      <c r="CG474" s="25">
        <v>0.81010000000000004</v>
      </c>
      <c r="CH474" s="25">
        <v>0.8155</v>
      </c>
      <c r="CI474" s="25">
        <v>0.26100000000000001</v>
      </c>
      <c r="CJ474" s="25">
        <v>8.8999999999999999E-3</v>
      </c>
      <c r="CK474" s="25">
        <v>2.01E-2</v>
      </c>
      <c r="CL474" s="25">
        <v>0.1022</v>
      </c>
      <c r="CM474" s="25">
        <v>0.5101</v>
      </c>
      <c r="CN474" s="25">
        <v>2.5600000000000001E-2</v>
      </c>
      <c r="CO474" s="25">
        <v>5.0000000000000001E-3</v>
      </c>
      <c r="CP474" s="25">
        <v>5.9999999999999995E-4</v>
      </c>
      <c r="CQ474" s="25">
        <v>0.5554</v>
      </c>
      <c r="CR474" s="25">
        <v>0.38200000000000001</v>
      </c>
      <c r="CS474" s="25">
        <v>0.1406</v>
      </c>
      <c r="CT474" s="25">
        <v>3.6200000000000003E-2</v>
      </c>
      <c r="CU474" s="25">
        <v>1.6999999999999999E-3</v>
      </c>
      <c r="CV474" s="25">
        <v>0.41370000000000001</v>
      </c>
      <c r="CW474" s="25">
        <v>0.29330000000000001</v>
      </c>
      <c r="CX474" s="25">
        <v>0.17150000000000001</v>
      </c>
      <c r="CY474" s="25">
        <v>0.13930000000000001</v>
      </c>
      <c r="CZ474" s="25">
        <v>0.99850000000000005</v>
      </c>
      <c r="DA474" s="25">
        <v>0.36559999999999998</v>
      </c>
      <c r="DB474" s="25">
        <v>0.19969999999999999</v>
      </c>
      <c r="DC474" s="25">
        <v>0.25240000000000001</v>
      </c>
      <c r="DD474" s="25">
        <v>0.4894</v>
      </c>
      <c r="DE474" s="25">
        <v>0.99119999999999997</v>
      </c>
      <c r="DF474" s="41" t="str">
        <f t="shared" si="80"/>
        <v/>
      </c>
      <c r="DG474" s="41" t="str">
        <f t="shared" si="84"/>
        <v/>
      </c>
      <c r="DH474" s="41" t="str">
        <f t="shared" si="85"/>
        <v/>
      </c>
      <c r="DI474" s="41" t="str">
        <f t="shared" si="86"/>
        <v/>
      </c>
      <c r="DJ474" s="41" t="str">
        <f t="shared" si="87"/>
        <v/>
      </c>
      <c r="DK474" s="41" t="str">
        <f t="shared" si="88"/>
        <v/>
      </c>
      <c r="DL474" s="41" t="str">
        <f t="shared" si="78"/>
        <v/>
      </c>
      <c r="DM474" s="41" t="str">
        <f t="shared" si="79"/>
        <v/>
      </c>
      <c r="DN474" s="41">
        <f t="shared" si="81"/>
        <v>1</v>
      </c>
      <c r="DO474" s="41">
        <f t="shared" si="82"/>
        <v>0</v>
      </c>
      <c r="DP474" s="41">
        <f t="shared" si="83"/>
        <v>0</v>
      </c>
      <c r="DQ474" s="11"/>
      <c r="DR474" s="14" t="s">
        <v>1002</v>
      </c>
      <c r="DS474" s="14" t="s">
        <v>1561</v>
      </c>
      <c r="DT474" s="15">
        <v>100008954</v>
      </c>
      <c r="DU474" s="15"/>
      <c r="DV474" s="15">
        <v>2290</v>
      </c>
      <c r="DW474" s="15">
        <v>705.59050000000002</v>
      </c>
    </row>
    <row r="475" spans="11:127" x14ac:dyDescent="0.2">
      <c r="K475" s="2"/>
      <c r="L475" s="13">
        <v>2221</v>
      </c>
      <c r="M475" s="46"/>
      <c r="N475" s="46"/>
      <c r="O475" s="14" t="s">
        <v>1575</v>
      </c>
      <c r="P475" s="15" t="s">
        <v>1226</v>
      </c>
      <c r="Q475" s="15">
        <v>37506</v>
      </c>
      <c r="R475" s="14"/>
      <c r="S475" s="14"/>
      <c r="T475" s="17">
        <v>9939941</v>
      </c>
      <c r="U475" s="11"/>
      <c r="V475" s="19">
        <v>0.72</v>
      </c>
      <c r="W475" s="19">
        <v>1.07</v>
      </c>
      <c r="X475" s="19">
        <v>1.48</v>
      </c>
      <c r="Y475" s="21"/>
      <c r="Z475" s="20"/>
      <c r="AA475" s="19"/>
      <c r="AB475" s="19">
        <v>1.26</v>
      </c>
      <c r="AC475" s="22">
        <v>2.02</v>
      </c>
      <c r="AD475" s="24">
        <v>2.14</v>
      </c>
      <c r="AE475" s="19">
        <v>1.61</v>
      </c>
      <c r="AF475" s="19">
        <v>1.06</v>
      </c>
      <c r="AG475" s="22">
        <v>2.68</v>
      </c>
      <c r="AH475" s="19">
        <v>2.1</v>
      </c>
      <c r="AI475" s="22">
        <v>4.5</v>
      </c>
      <c r="AJ475" s="19">
        <v>0.78</v>
      </c>
      <c r="AK475" s="19">
        <v>2.15</v>
      </c>
      <c r="AL475" s="22">
        <v>4.49</v>
      </c>
      <c r="AM475" s="22">
        <v>5.08</v>
      </c>
      <c r="AN475" s="22">
        <v>7.62</v>
      </c>
      <c r="AO475" s="19">
        <v>1.1299999999999999</v>
      </c>
      <c r="AP475" s="19">
        <v>1.5</v>
      </c>
      <c r="AQ475" s="19">
        <v>0.34</v>
      </c>
      <c r="AR475" s="19">
        <v>0.3</v>
      </c>
      <c r="AS475" s="19">
        <v>0.73</v>
      </c>
      <c r="AT475" s="19">
        <v>1.07</v>
      </c>
      <c r="AU475" s="23">
        <v>0.35</v>
      </c>
      <c r="AV475" s="19">
        <v>0.75</v>
      </c>
      <c r="AW475" s="19">
        <v>0.72</v>
      </c>
      <c r="AX475" s="19">
        <v>1.07</v>
      </c>
      <c r="AY475" s="11"/>
      <c r="AZ475" s="25">
        <v>0.64470000000000005</v>
      </c>
      <c r="BA475" s="25">
        <v>0.4904</v>
      </c>
      <c r="BB475" s="25">
        <v>0.59589999999999999</v>
      </c>
      <c r="BC475" s="25">
        <v>0.93510000000000004</v>
      </c>
      <c r="BD475" s="25">
        <v>0.24970000000000001</v>
      </c>
      <c r="BE475" s="25">
        <v>0.93830000000000002</v>
      </c>
      <c r="BF475" s="25">
        <v>8.3699999999999997E-2</v>
      </c>
      <c r="BG475" s="25">
        <v>8.6400000000000005E-2</v>
      </c>
      <c r="BH475" s="25">
        <v>3.8000000000000002E-5</v>
      </c>
      <c r="BI475" s="25">
        <v>4.2100000000000003E-6</v>
      </c>
      <c r="BJ475" s="25">
        <v>0.72789999999999999</v>
      </c>
      <c r="BK475" s="25">
        <v>0.17130000000000001</v>
      </c>
      <c r="BL475" s="25">
        <v>0.27239999999999998</v>
      </c>
      <c r="BM475" s="25">
        <v>3.0700000000000002E-2</v>
      </c>
      <c r="BN475" s="25">
        <v>5.3400000000000003E-2</v>
      </c>
      <c r="BO475" s="25">
        <v>0.27329999999999999</v>
      </c>
      <c r="BP475" s="25">
        <v>0.80889999999999995</v>
      </c>
      <c r="BQ475" s="25">
        <v>4.82E-2</v>
      </c>
      <c r="BR475" s="25">
        <v>0.1038</v>
      </c>
      <c r="BS475" s="25">
        <v>6.7000000000000002E-3</v>
      </c>
      <c r="BT475" s="25">
        <v>0.71619999999999995</v>
      </c>
      <c r="BU475" s="25">
        <v>0.25080000000000002</v>
      </c>
      <c r="BV475" s="25">
        <v>4.0000000000000001E-3</v>
      </c>
      <c r="BW475" s="25">
        <v>1.18E-2</v>
      </c>
      <c r="BX475" s="25">
        <v>2.0000000000000001E-4</v>
      </c>
      <c r="BY475" s="25">
        <v>0.69530000000000003</v>
      </c>
      <c r="BZ475" s="25">
        <v>0.1797</v>
      </c>
      <c r="CA475" s="25">
        <v>0.16450000000000001</v>
      </c>
      <c r="CB475" s="25">
        <v>0.16520000000000001</v>
      </c>
      <c r="CC475" s="25">
        <v>0.62029999999999996</v>
      </c>
      <c r="CD475" s="25">
        <v>0.63400000000000001</v>
      </c>
      <c r="CE475" s="25">
        <v>5.3600000000000002E-2</v>
      </c>
      <c r="CF475" s="25">
        <v>0.31159999999999999</v>
      </c>
      <c r="CG475" s="25">
        <v>0.57340000000000002</v>
      </c>
      <c r="CH475" s="25">
        <v>0.56410000000000005</v>
      </c>
      <c r="CI475" s="25">
        <v>0.1966</v>
      </c>
      <c r="CJ475" s="25">
        <v>1.38E-2</v>
      </c>
      <c r="CK475" s="25">
        <v>1.0500000000000001E-2</v>
      </c>
      <c r="CL475" s="25">
        <v>0.1948</v>
      </c>
      <c r="CM475" s="25">
        <v>0.66890000000000005</v>
      </c>
      <c r="CN475" s="25">
        <v>3.8399999999999997E-2</v>
      </c>
      <c r="CO475" s="25">
        <v>7.0599999999999996E-2</v>
      </c>
      <c r="CP475" s="25">
        <v>3.2000000000000002E-3</v>
      </c>
      <c r="CQ475" s="25">
        <v>0.65169999999999995</v>
      </c>
      <c r="CR475" s="25">
        <v>0.20669999999999999</v>
      </c>
      <c r="CS475" s="25">
        <v>2.4199999999999999E-2</v>
      </c>
      <c r="CT475" s="25">
        <v>1.5100000000000001E-2</v>
      </c>
      <c r="CU475" s="25">
        <v>2.0000000000000001E-4</v>
      </c>
      <c r="CV475" s="25">
        <v>0.39279999999999998</v>
      </c>
      <c r="CW475" s="25">
        <v>0.2074</v>
      </c>
      <c r="CX475" s="25">
        <v>0.30909999999999999</v>
      </c>
      <c r="CY475" s="25">
        <v>0.12770000000000001</v>
      </c>
      <c r="CZ475" s="25">
        <v>0.99850000000000005</v>
      </c>
      <c r="DA475" s="25">
        <v>0.34549999999999997</v>
      </c>
      <c r="DB475" s="25">
        <v>0.1225</v>
      </c>
      <c r="DC475" s="25">
        <v>0.4042</v>
      </c>
      <c r="DD475" s="25">
        <v>0.44829999999999998</v>
      </c>
      <c r="DE475" s="25">
        <v>0.92900000000000005</v>
      </c>
      <c r="DF475" s="41" t="str">
        <f t="shared" si="80"/>
        <v/>
      </c>
      <c r="DG475" s="41" t="str">
        <f t="shared" si="84"/>
        <v/>
      </c>
      <c r="DH475" s="41" t="str">
        <f t="shared" si="85"/>
        <v/>
      </c>
      <c r="DI475" s="41" t="str">
        <f t="shared" si="86"/>
        <v/>
      </c>
      <c r="DJ475" s="41" t="str">
        <f t="shared" si="87"/>
        <v/>
      </c>
      <c r="DK475" s="41" t="str">
        <f t="shared" si="88"/>
        <v/>
      </c>
      <c r="DL475" s="41" t="str">
        <f t="shared" si="78"/>
        <v/>
      </c>
      <c r="DM475" s="41" t="str">
        <f t="shared" si="79"/>
        <v/>
      </c>
      <c r="DN475" s="41">
        <f t="shared" si="81"/>
        <v>1</v>
      </c>
      <c r="DO475" s="41">
        <f t="shared" si="82"/>
        <v>0</v>
      </c>
      <c r="DP475" s="41">
        <f t="shared" si="83"/>
        <v>0</v>
      </c>
      <c r="DQ475" s="11"/>
      <c r="DR475" s="14" t="s">
        <v>1002</v>
      </c>
      <c r="DS475" s="14" t="s">
        <v>1561</v>
      </c>
      <c r="DT475" s="15">
        <v>100002107</v>
      </c>
      <c r="DU475" s="15" t="s">
        <v>1576</v>
      </c>
      <c r="DV475" s="15">
        <v>2168</v>
      </c>
      <c r="DW475" s="15">
        <v>703.57484999999997</v>
      </c>
    </row>
    <row r="476" spans="11:127" x14ac:dyDescent="0.2">
      <c r="K476" s="2"/>
      <c r="L476" s="13">
        <v>2222</v>
      </c>
      <c r="M476" s="46"/>
      <c r="N476" s="46"/>
      <c r="O476" s="14" t="s">
        <v>1577</v>
      </c>
      <c r="P476" s="15" t="s">
        <v>1226</v>
      </c>
      <c r="Q476" s="15">
        <v>19503</v>
      </c>
      <c r="R476" s="16" t="s">
        <v>1578</v>
      </c>
      <c r="S476" s="16" t="s">
        <v>1579</v>
      </c>
      <c r="T476" s="17">
        <v>6453725</v>
      </c>
      <c r="U476" s="11"/>
      <c r="V476" s="19">
        <v>0.65</v>
      </c>
      <c r="W476" s="19">
        <v>1.17</v>
      </c>
      <c r="X476" s="19">
        <v>1.79</v>
      </c>
      <c r="Y476" s="20"/>
      <c r="Z476" s="20"/>
      <c r="AA476" s="19"/>
      <c r="AB476" s="24">
        <v>1.34</v>
      </c>
      <c r="AC476" s="22">
        <v>2.5499999999999998</v>
      </c>
      <c r="AD476" s="22">
        <v>2.7</v>
      </c>
      <c r="AE476" s="19">
        <v>1.91</v>
      </c>
      <c r="AF476" s="19">
        <v>1.06</v>
      </c>
      <c r="AG476" s="22">
        <v>3.27</v>
      </c>
      <c r="AH476" s="24">
        <v>2.15</v>
      </c>
      <c r="AI476" s="22">
        <v>6.18</v>
      </c>
      <c r="AJ476" s="19">
        <v>0.66</v>
      </c>
      <c r="AK476" s="19">
        <v>2.88</v>
      </c>
      <c r="AL476" s="22">
        <v>6.29</v>
      </c>
      <c r="AM476" s="22">
        <v>9.34</v>
      </c>
      <c r="AN476" s="22">
        <v>15.47</v>
      </c>
      <c r="AO476" s="19">
        <v>1.48</v>
      </c>
      <c r="AP476" s="19">
        <v>1.66</v>
      </c>
      <c r="AQ476" s="19">
        <v>0.28000000000000003</v>
      </c>
      <c r="AR476" s="19">
        <v>0.2</v>
      </c>
      <c r="AS476" s="19">
        <v>0.7</v>
      </c>
      <c r="AT476" s="19">
        <v>0.96</v>
      </c>
      <c r="AU476" s="18">
        <v>0.24</v>
      </c>
      <c r="AV476" s="19">
        <v>0.75</v>
      </c>
      <c r="AW476" s="19">
        <v>0.65</v>
      </c>
      <c r="AX476" s="19">
        <v>1.17</v>
      </c>
      <c r="AY476" s="11"/>
      <c r="AZ476" s="25">
        <v>0.4</v>
      </c>
      <c r="BA476" s="25">
        <v>0.40629999999999999</v>
      </c>
      <c r="BB476" s="25">
        <v>0.59789999999999999</v>
      </c>
      <c r="BC476" s="25">
        <v>0.93610000000000004</v>
      </c>
      <c r="BD476" s="25">
        <v>0.1525</v>
      </c>
      <c r="BE476" s="25">
        <v>0.93830000000000002</v>
      </c>
      <c r="BF476" s="25">
        <v>3.7699999999999997E-2</v>
      </c>
      <c r="BG476" s="25">
        <v>5.5399999999999998E-2</v>
      </c>
      <c r="BH476" s="25">
        <v>8.1999999999999998E-7</v>
      </c>
      <c r="BI476" s="25">
        <v>1.24E-7</v>
      </c>
      <c r="BJ476" s="25">
        <v>0.86639999999999995</v>
      </c>
      <c r="BK476" s="25">
        <v>0.19339999999999999</v>
      </c>
      <c r="BL476" s="25">
        <v>5.5100000000000003E-2</v>
      </c>
      <c r="BM476" s="25">
        <v>7.0000000000000001E-3</v>
      </c>
      <c r="BN476" s="25">
        <v>4.1000000000000003E-3</v>
      </c>
      <c r="BO476" s="25">
        <v>0.40660000000000002</v>
      </c>
      <c r="BP476" s="25">
        <v>0.8458</v>
      </c>
      <c r="BQ476" s="25">
        <v>1.95E-2</v>
      </c>
      <c r="BR476" s="25">
        <v>9.2299999999999993E-2</v>
      </c>
      <c r="BS476" s="25">
        <v>2.2000000000000001E-3</v>
      </c>
      <c r="BT476" s="25">
        <v>0.49259999999999998</v>
      </c>
      <c r="BU476" s="25">
        <v>0.1406</v>
      </c>
      <c r="BV476" s="25">
        <v>4.7999999999999996E-3</v>
      </c>
      <c r="BW476" s="25">
        <v>3.3E-3</v>
      </c>
      <c r="BX476" s="25">
        <v>4.9299999999999999E-5</v>
      </c>
      <c r="BY476" s="25">
        <v>0.89680000000000004</v>
      </c>
      <c r="BZ476" s="25">
        <v>0.19420000000000001</v>
      </c>
      <c r="CA476" s="25">
        <v>0.26019999999999999</v>
      </c>
      <c r="CB476" s="25">
        <v>0.37109999999999999</v>
      </c>
      <c r="CC476" s="25">
        <v>0.49159999999999998</v>
      </c>
      <c r="CD476" s="25">
        <v>0.94189999999999996</v>
      </c>
      <c r="CE476" s="25">
        <v>3.0300000000000001E-2</v>
      </c>
      <c r="CF476" s="25">
        <v>0.52959999999999996</v>
      </c>
      <c r="CG476" s="25">
        <v>0.36099999999999999</v>
      </c>
      <c r="CH476" s="25">
        <v>0.62919999999999998</v>
      </c>
      <c r="CI476" s="25">
        <v>6.7299999999999999E-2</v>
      </c>
      <c r="CJ476" s="25">
        <v>4.3E-3</v>
      </c>
      <c r="CK476" s="25">
        <v>1.1000000000000001E-3</v>
      </c>
      <c r="CL476" s="25">
        <v>0.25669999999999998</v>
      </c>
      <c r="CM476" s="25">
        <v>0.68269999999999997</v>
      </c>
      <c r="CN476" s="25">
        <v>2.1499999999999998E-2</v>
      </c>
      <c r="CO476" s="25">
        <v>6.3899999999999998E-2</v>
      </c>
      <c r="CP476" s="25">
        <v>1.1999999999999999E-3</v>
      </c>
      <c r="CQ476" s="25">
        <v>0.57720000000000005</v>
      </c>
      <c r="CR476" s="25">
        <v>0.1565</v>
      </c>
      <c r="CS476" s="25">
        <v>2.6200000000000001E-2</v>
      </c>
      <c r="CT476" s="25">
        <v>6.1000000000000004E-3</v>
      </c>
      <c r="CU476" s="25">
        <v>8.6600000000000004E-5</v>
      </c>
      <c r="CV476" s="25">
        <v>0.44990000000000002</v>
      </c>
      <c r="CW476" s="25">
        <v>0.22109999999999999</v>
      </c>
      <c r="CX476" s="25">
        <v>0.35680000000000001</v>
      </c>
      <c r="CY476" s="25">
        <v>0.21729999999999999</v>
      </c>
      <c r="CZ476" s="25">
        <v>0.99850000000000005</v>
      </c>
      <c r="DA476" s="25">
        <v>0.4108</v>
      </c>
      <c r="DB476" s="25">
        <v>9.2399999999999996E-2</v>
      </c>
      <c r="DC476" s="25">
        <v>0.50439999999999996</v>
      </c>
      <c r="DD476" s="25">
        <v>0.3886</v>
      </c>
      <c r="DE476" s="25">
        <v>0.96230000000000004</v>
      </c>
      <c r="DF476" s="41" t="str">
        <f t="shared" si="80"/>
        <v/>
      </c>
      <c r="DG476" s="41" t="str">
        <f t="shared" si="84"/>
        <v/>
      </c>
      <c r="DH476" s="41" t="str">
        <f t="shared" si="85"/>
        <v/>
      </c>
      <c r="DI476" s="41" t="str">
        <f t="shared" si="86"/>
        <v/>
      </c>
      <c r="DJ476" s="41" t="str">
        <f t="shared" si="87"/>
        <v>down</v>
      </c>
      <c r="DK476" s="41" t="str">
        <f t="shared" si="88"/>
        <v/>
      </c>
      <c r="DL476" s="41" t="str">
        <f t="shared" si="78"/>
        <v/>
      </c>
      <c r="DM476" s="41" t="str">
        <f t="shared" si="79"/>
        <v/>
      </c>
      <c r="DN476" s="41">
        <f t="shared" si="81"/>
        <v>1</v>
      </c>
      <c r="DO476" s="41">
        <f t="shared" si="82"/>
        <v>1</v>
      </c>
      <c r="DP476" s="41">
        <f t="shared" si="83"/>
        <v>1</v>
      </c>
      <c r="DQ476" s="11"/>
      <c r="DR476" s="14" t="s">
        <v>1002</v>
      </c>
      <c r="DS476" s="14" t="s">
        <v>1561</v>
      </c>
      <c r="DT476" s="15">
        <v>1538</v>
      </c>
      <c r="DU476" s="15" t="s">
        <v>1580</v>
      </c>
      <c r="DV476" s="15">
        <v>2400</v>
      </c>
      <c r="DW476" s="15">
        <v>731.60614999999996</v>
      </c>
    </row>
    <row r="477" spans="11:127" x14ac:dyDescent="0.2">
      <c r="K477" s="2"/>
      <c r="L477" s="13">
        <v>2223</v>
      </c>
      <c r="M477" s="46"/>
      <c r="N477" s="46"/>
      <c r="O477" s="14" t="s">
        <v>1581</v>
      </c>
      <c r="P477" s="15" t="s">
        <v>1226</v>
      </c>
      <c r="Q477" s="15">
        <v>48492</v>
      </c>
      <c r="R477" s="14"/>
      <c r="S477" s="16" t="s">
        <v>1582</v>
      </c>
      <c r="T477" s="17"/>
      <c r="U477" s="11"/>
      <c r="V477" s="19">
        <v>1.33</v>
      </c>
      <c r="W477" s="19">
        <v>1.34</v>
      </c>
      <c r="X477" s="19">
        <v>1.01</v>
      </c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1"/>
      <c r="AZ477" s="25">
        <v>0.96299999999999997</v>
      </c>
      <c r="BA477" s="25">
        <v>0.58160000000000001</v>
      </c>
      <c r="BB477" s="25">
        <v>0.40649999999999997</v>
      </c>
      <c r="BC477" s="25">
        <v>0.78139999999999998</v>
      </c>
      <c r="BD477" s="25">
        <v>0.46910000000000002</v>
      </c>
      <c r="BE477" s="25">
        <v>0.93830000000000002</v>
      </c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  <c r="CR477" s="25"/>
      <c r="CS477" s="25"/>
      <c r="CT477" s="25"/>
      <c r="CU477" s="25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41" t="str">
        <f t="shared" si="80"/>
        <v/>
      </c>
      <c r="DG477" s="41" t="str">
        <f t="shared" si="84"/>
        <v/>
      </c>
      <c r="DH477" s="41" t="str">
        <f t="shared" si="85"/>
        <v/>
      </c>
      <c r="DI477" s="41" t="str">
        <f t="shared" si="86"/>
        <v/>
      </c>
      <c r="DJ477" s="41" t="str">
        <f t="shared" si="87"/>
        <v/>
      </c>
      <c r="DK477" s="41" t="str">
        <f t="shared" si="88"/>
        <v/>
      </c>
      <c r="DL477" s="41" t="str">
        <f t="shared" si="78"/>
        <v/>
      </c>
      <c r="DM477" s="41" t="str">
        <f t="shared" si="79"/>
        <v/>
      </c>
      <c r="DN477" s="41" t="str">
        <f t="shared" si="81"/>
        <v/>
      </c>
      <c r="DO477" s="41">
        <f t="shared" si="82"/>
        <v>0</v>
      </c>
      <c r="DP477" s="41">
        <f t="shared" si="83"/>
        <v>0</v>
      </c>
      <c r="DQ477" s="11"/>
      <c r="DR477" s="14" t="s">
        <v>1002</v>
      </c>
      <c r="DS477" s="14" t="s">
        <v>1561</v>
      </c>
      <c r="DT477" s="15">
        <v>100006294</v>
      </c>
      <c r="DU477" s="15"/>
      <c r="DV477" s="15">
        <v>3083</v>
      </c>
      <c r="DW477" s="15">
        <v>787.66876000000002</v>
      </c>
    </row>
    <row r="478" spans="11:127" x14ac:dyDescent="0.2">
      <c r="K478" s="2"/>
      <c r="L478" s="13">
        <v>2227</v>
      </c>
      <c r="M478" s="46"/>
      <c r="N478" s="46"/>
      <c r="O478" s="14" t="s">
        <v>1583</v>
      </c>
      <c r="P478" s="15" t="s">
        <v>1226</v>
      </c>
      <c r="Q478" s="15">
        <v>42463</v>
      </c>
      <c r="R478" s="14"/>
      <c r="S478" s="16" t="s">
        <v>1584</v>
      </c>
      <c r="T478" s="17">
        <v>11433862</v>
      </c>
      <c r="U478" s="11"/>
      <c r="V478" s="19">
        <v>0.66</v>
      </c>
      <c r="W478" s="19">
        <v>1.01</v>
      </c>
      <c r="X478" s="19">
        <v>1.53</v>
      </c>
      <c r="Y478" s="19"/>
      <c r="Z478" s="20"/>
      <c r="AA478" s="19"/>
      <c r="AB478" s="19">
        <v>1.32</v>
      </c>
      <c r="AC478" s="22">
        <v>2.38</v>
      </c>
      <c r="AD478" s="24">
        <v>2.34</v>
      </c>
      <c r="AE478" s="19">
        <v>1.8</v>
      </c>
      <c r="AF478" s="19">
        <v>0.98</v>
      </c>
      <c r="AG478" s="19">
        <v>2.2999999999999998</v>
      </c>
      <c r="AH478" s="19">
        <v>1.65</v>
      </c>
      <c r="AI478" s="24">
        <v>4.01</v>
      </c>
      <c r="AJ478" s="19">
        <v>0.71</v>
      </c>
      <c r="AK478" s="19">
        <v>2.44</v>
      </c>
      <c r="AL478" s="22">
        <v>4.5199999999999996</v>
      </c>
      <c r="AM478" s="22">
        <v>5.58</v>
      </c>
      <c r="AN478" s="22">
        <v>8.51</v>
      </c>
      <c r="AO478" s="19">
        <v>1.24</v>
      </c>
      <c r="AP478" s="19">
        <v>1.52</v>
      </c>
      <c r="AQ478" s="19">
        <v>0.39</v>
      </c>
      <c r="AR478" s="19">
        <v>0.28000000000000003</v>
      </c>
      <c r="AS478" s="19">
        <v>0.68</v>
      </c>
      <c r="AT478" s="19">
        <v>0.96</v>
      </c>
      <c r="AU478" s="18">
        <v>0.27</v>
      </c>
      <c r="AV478" s="19">
        <v>0.66</v>
      </c>
      <c r="AW478" s="19">
        <v>0.67</v>
      </c>
      <c r="AX478" s="19">
        <v>1.03</v>
      </c>
      <c r="AY478" s="11"/>
      <c r="AZ478" s="25">
        <v>0.50370000000000004</v>
      </c>
      <c r="BA478" s="25">
        <v>0.43790000000000001</v>
      </c>
      <c r="BB478" s="25">
        <v>0.93289999999999995</v>
      </c>
      <c r="BC478" s="25">
        <v>0.995</v>
      </c>
      <c r="BD478" s="25">
        <v>0.4163</v>
      </c>
      <c r="BE478" s="25">
        <v>0.93830000000000002</v>
      </c>
      <c r="BF478" s="25">
        <v>0.1615</v>
      </c>
      <c r="BG478" s="25">
        <v>0.13</v>
      </c>
      <c r="BH478" s="25">
        <v>2.5000000000000001E-3</v>
      </c>
      <c r="BI478" s="25">
        <v>2.0000000000000001E-4</v>
      </c>
      <c r="BJ478" s="25">
        <v>0.78659999999999997</v>
      </c>
      <c r="BK478" s="25">
        <v>0.17949999999999999</v>
      </c>
      <c r="BL478" s="25">
        <v>0.32050000000000001</v>
      </c>
      <c r="BM478" s="25">
        <v>3.2899999999999999E-2</v>
      </c>
      <c r="BN478" s="25">
        <v>9.5899999999999999E-2</v>
      </c>
      <c r="BO478" s="25">
        <v>0.24160000000000001</v>
      </c>
      <c r="BP478" s="25">
        <v>0.62409999999999999</v>
      </c>
      <c r="BQ478" s="25">
        <v>0.28410000000000002</v>
      </c>
      <c r="BR478" s="25">
        <v>0.44080000000000003</v>
      </c>
      <c r="BS478" s="25">
        <v>7.5700000000000003E-2</v>
      </c>
      <c r="BT478" s="25">
        <v>0.76160000000000005</v>
      </c>
      <c r="BU478" s="25">
        <v>0.30640000000000001</v>
      </c>
      <c r="BV478" s="25">
        <v>2.0199999999999999E-2</v>
      </c>
      <c r="BW478" s="25">
        <v>2.75E-2</v>
      </c>
      <c r="BX478" s="25">
        <v>3.8E-3</v>
      </c>
      <c r="BY478" s="25">
        <v>0.8992</v>
      </c>
      <c r="BZ478" s="25">
        <v>0.45650000000000002</v>
      </c>
      <c r="CA478" s="25">
        <v>0.51780000000000004</v>
      </c>
      <c r="CB478" s="25">
        <v>0.31130000000000002</v>
      </c>
      <c r="CC478" s="25">
        <v>0.56989999999999996</v>
      </c>
      <c r="CD478" s="25">
        <v>0.71779999999999999</v>
      </c>
      <c r="CE478" s="25">
        <v>4.3900000000000002E-2</v>
      </c>
      <c r="CF478" s="25">
        <v>0.34760000000000002</v>
      </c>
      <c r="CG478" s="25">
        <v>0.5948</v>
      </c>
      <c r="CH478" s="25">
        <v>0.76880000000000004</v>
      </c>
      <c r="CI478" s="25">
        <v>0.218</v>
      </c>
      <c r="CJ478" s="25">
        <v>1.44E-2</v>
      </c>
      <c r="CK478" s="25">
        <v>1.6899999999999998E-2</v>
      </c>
      <c r="CL478" s="25">
        <v>0.18140000000000001</v>
      </c>
      <c r="CM478" s="25">
        <v>0.63339999999999996</v>
      </c>
      <c r="CN478" s="25">
        <v>0.1368</v>
      </c>
      <c r="CO478" s="25">
        <v>0.1966</v>
      </c>
      <c r="CP478" s="25">
        <v>2.46E-2</v>
      </c>
      <c r="CQ478" s="25">
        <v>0.6663</v>
      </c>
      <c r="CR478" s="25">
        <v>0.23899999999999999</v>
      </c>
      <c r="CS478" s="25">
        <v>6.5199999999999994E-2</v>
      </c>
      <c r="CT478" s="25">
        <v>2.7099999999999999E-2</v>
      </c>
      <c r="CU478" s="25">
        <v>2.3E-3</v>
      </c>
      <c r="CV478" s="25">
        <v>0.44990000000000002</v>
      </c>
      <c r="CW478" s="25">
        <v>0.37519999999999998</v>
      </c>
      <c r="CX478" s="25">
        <v>0.4854</v>
      </c>
      <c r="CY478" s="25">
        <v>0.18809999999999999</v>
      </c>
      <c r="CZ478" s="25">
        <v>0.99850000000000005</v>
      </c>
      <c r="DA478" s="25">
        <v>0.35870000000000002</v>
      </c>
      <c r="DB478" s="25">
        <v>0.1108</v>
      </c>
      <c r="DC478" s="25">
        <v>0.42670000000000002</v>
      </c>
      <c r="DD478" s="25">
        <v>0.45179999999999998</v>
      </c>
      <c r="DE478" s="25">
        <v>0.98919999999999997</v>
      </c>
      <c r="DF478" s="41" t="str">
        <f t="shared" si="80"/>
        <v/>
      </c>
      <c r="DG478" s="41" t="str">
        <f t="shared" si="84"/>
        <v/>
      </c>
      <c r="DH478" s="41" t="str">
        <f t="shared" si="85"/>
        <v/>
      </c>
      <c r="DI478" s="41" t="str">
        <f t="shared" si="86"/>
        <v/>
      </c>
      <c r="DJ478" s="41" t="str">
        <f t="shared" si="87"/>
        <v/>
      </c>
      <c r="DK478" s="41" t="str">
        <f t="shared" si="88"/>
        <v/>
      </c>
      <c r="DL478" s="41" t="str">
        <f t="shared" si="78"/>
        <v/>
      </c>
      <c r="DM478" s="41" t="str">
        <f t="shared" si="79"/>
        <v/>
      </c>
      <c r="DN478" s="41">
        <f t="shared" si="81"/>
        <v>1</v>
      </c>
      <c r="DO478" s="41">
        <f t="shared" si="82"/>
        <v>0</v>
      </c>
      <c r="DP478" s="41">
        <f t="shared" si="83"/>
        <v>0</v>
      </c>
      <c r="DQ478" s="11"/>
      <c r="DR478" s="14" t="s">
        <v>1002</v>
      </c>
      <c r="DS478" s="14" t="s">
        <v>1561</v>
      </c>
      <c r="DT478" s="15">
        <v>100004328</v>
      </c>
      <c r="DU478" s="15"/>
      <c r="DV478" s="15">
        <v>1998</v>
      </c>
      <c r="DW478" s="15">
        <v>675.54354999999998</v>
      </c>
    </row>
    <row r="479" spans="11:127" x14ac:dyDescent="0.2">
      <c r="K479" s="2"/>
      <c r="L479" s="13">
        <v>2229</v>
      </c>
      <c r="M479" s="46"/>
      <c r="N479" s="46"/>
      <c r="O479" s="14" t="s">
        <v>1585</v>
      </c>
      <c r="P479" s="15" t="s">
        <v>1226</v>
      </c>
      <c r="Q479" s="15">
        <v>52433</v>
      </c>
      <c r="R479" s="14"/>
      <c r="S479" s="14"/>
      <c r="T479" s="17"/>
      <c r="U479" s="11"/>
      <c r="V479" s="19">
        <v>0.55000000000000004</v>
      </c>
      <c r="W479" s="19">
        <v>1.1599999999999999</v>
      </c>
      <c r="X479" s="19">
        <v>2.12</v>
      </c>
      <c r="Y479" s="21"/>
      <c r="Z479" s="20"/>
      <c r="AA479" s="19"/>
      <c r="AB479" s="19">
        <v>1.3</v>
      </c>
      <c r="AC479" s="22">
        <v>3.88</v>
      </c>
      <c r="AD479" s="22">
        <v>4.34</v>
      </c>
      <c r="AE479" s="24">
        <v>3</v>
      </c>
      <c r="AF479" s="19">
        <v>1.1200000000000001</v>
      </c>
      <c r="AG479" s="24">
        <v>3.48</v>
      </c>
      <c r="AH479" s="19">
        <v>2.21</v>
      </c>
      <c r="AI479" s="22">
        <v>6.87</v>
      </c>
      <c r="AJ479" s="19">
        <v>0.63</v>
      </c>
      <c r="AK479" s="24">
        <v>3.11</v>
      </c>
      <c r="AL479" s="22">
        <v>6.06</v>
      </c>
      <c r="AM479" s="22">
        <v>10.25</v>
      </c>
      <c r="AN479" s="22">
        <v>18.64</v>
      </c>
      <c r="AO479" s="19">
        <v>1.69</v>
      </c>
      <c r="AP479" s="24">
        <v>1.82</v>
      </c>
      <c r="AQ479" s="19">
        <v>0.34</v>
      </c>
      <c r="AR479" s="19">
        <v>0.27</v>
      </c>
      <c r="AS479" s="19">
        <v>0.93</v>
      </c>
      <c r="AT479" s="19">
        <v>1.26</v>
      </c>
      <c r="AU479" s="18">
        <v>0.2</v>
      </c>
      <c r="AV479" s="19">
        <v>0.71</v>
      </c>
      <c r="AW479" s="19">
        <v>0.55000000000000004</v>
      </c>
      <c r="AX479" s="19">
        <v>1.1599999999999999</v>
      </c>
      <c r="AY479" s="11"/>
      <c r="AZ479" s="25">
        <v>0.46789999999999998</v>
      </c>
      <c r="BA479" s="25">
        <v>0.43230000000000002</v>
      </c>
      <c r="BB479" s="25">
        <v>0.72870000000000001</v>
      </c>
      <c r="BC479" s="25">
        <v>0.97660000000000002</v>
      </c>
      <c r="BD479" s="25">
        <v>0.2258</v>
      </c>
      <c r="BE479" s="25">
        <v>0.93830000000000002</v>
      </c>
      <c r="BF479" s="25">
        <v>7.6399999999999996E-2</v>
      </c>
      <c r="BG479" s="25">
        <v>8.1799999999999998E-2</v>
      </c>
      <c r="BH479" s="25">
        <v>6.6300000000000005E-7</v>
      </c>
      <c r="BI479" s="25">
        <v>1.02E-7</v>
      </c>
      <c r="BJ479" s="25">
        <v>0.47270000000000001</v>
      </c>
      <c r="BK479" s="25">
        <v>0.1308</v>
      </c>
      <c r="BL479" s="25">
        <v>0.19120000000000001</v>
      </c>
      <c r="BM479" s="25">
        <v>3.5999999999999999E-3</v>
      </c>
      <c r="BN479" s="25">
        <v>2.8E-3</v>
      </c>
      <c r="BO479" s="25">
        <v>9.2200000000000004E-2</v>
      </c>
      <c r="BP479" s="25">
        <v>0.92920000000000003</v>
      </c>
      <c r="BQ479" s="25">
        <v>5.4899999999999997E-2</v>
      </c>
      <c r="BR479" s="25">
        <v>0.2732</v>
      </c>
      <c r="BS479" s="25">
        <v>3.0000000000000001E-3</v>
      </c>
      <c r="BT479" s="25">
        <v>0.39739999999999998</v>
      </c>
      <c r="BU479" s="25">
        <v>5.11E-2</v>
      </c>
      <c r="BV479" s="25">
        <v>4.1999999999999997E-3</v>
      </c>
      <c r="BW479" s="25">
        <v>4.1999999999999997E-3</v>
      </c>
      <c r="BX479" s="25">
        <v>1.5299999999999999E-5</v>
      </c>
      <c r="BY479" s="25">
        <v>0.99639999999999995</v>
      </c>
      <c r="BZ479" s="25">
        <v>8.9599999999999999E-2</v>
      </c>
      <c r="CA479" s="25">
        <v>0.42109999999999997</v>
      </c>
      <c r="CB479" s="25">
        <v>0.2412</v>
      </c>
      <c r="CC479" s="25">
        <v>0.86250000000000004</v>
      </c>
      <c r="CD479" s="25">
        <v>0.6401</v>
      </c>
      <c r="CE479" s="25">
        <v>8.0999999999999996E-3</v>
      </c>
      <c r="CF479" s="25">
        <v>0.221</v>
      </c>
      <c r="CG479" s="25">
        <v>0.40620000000000001</v>
      </c>
      <c r="CH479" s="25">
        <v>0.69099999999999995</v>
      </c>
      <c r="CI479" s="25">
        <v>0.15720000000000001</v>
      </c>
      <c r="CJ479" s="25">
        <v>2.5000000000000001E-3</v>
      </c>
      <c r="CK479" s="25">
        <v>8.0000000000000004E-4</v>
      </c>
      <c r="CL479" s="25">
        <v>9.11E-2</v>
      </c>
      <c r="CM479" s="25">
        <v>0.70140000000000002</v>
      </c>
      <c r="CN479" s="25">
        <v>4.19E-2</v>
      </c>
      <c r="CO479" s="25">
        <v>0.14580000000000001</v>
      </c>
      <c r="CP479" s="25">
        <v>1.6000000000000001E-3</v>
      </c>
      <c r="CQ479" s="25">
        <v>0.52659999999999996</v>
      </c>
      <c r="CR479" s="25">
        <v>8.5099999999999995E-2</v>
      </c>
      <c r="CS479" s="25">
        <v>2.4400000000000002E-2</v>
      </c>
      <c r="CT479" s="25">
        <v>7.1999999999999998E-3</v>
      </c>
      <c r="CU479" s="25">
        <v>3.6600000000000002E-5</v>
      </c>
      <c r="CV479" s="25">
        <v>0.47360000000000002</v>
      </c>
      <c r="CW479" s="25">
        <v>0.13519999999999999</v>
      </c>
      <c r="CX479" s="25">
        <v>0.44080000000000003</v>
      </c>
      <c r="CY479" s="25">
        <v>0.16</v>
      </c>
      <c r="CZ479" s="25">
        <v>0.99850000000000005</v>
      </c>
      <c r="DA479" s="25">
        <v>0.34549999999999997</v>
      </c>
      <c r="DB479" s="25">
        <v>5.3199999999999997E-2</v>
      </c>
      <c r="DC479" s="25">
        <v>0.33539999999999998</v>
      </c>
      <c r="DD479" s="25">
        <v>0.40079999999999999</v>
      </c>
      <c r="DE479" s="25">
        <v>0.96989999999999998</v>
      </c>
      <c r="DF479" s="41" t="str">
        <f t="shared" si="80"/>
        <v/>
      </c>
      <c r="DG479" s="41" t="str">
        <f t="shared" si="84"/>
        <v/>
      </c>
      <c r="DH479" s="41" t="str">
        <f t="shared" si="85"/>
        <v/>
      </c>
      <c r="DI479" s="41" t="str">
        <f t="shared" si="86"/>
        <v/>
      </c>
      <c r="DJ479" s="41" t="str">
        <f t="shared" si="87"/>
        <v>down</v>
      </c>
      <c r="DK479" s="41" t="str">
        <f t="shared" si="88"/>
        <v/>
      </c>
      <c r="DL479" s="41" t="str">
        <f t="shared" si="78"/>
        <v/>
      </c>
      <c r="DM479" s="41" t="str">
        <f t="shared" si="79"/>
        <v/>
      </c>
      <c r="DN479" s="41">
        <f t="shared" si="81"/>
        <v>1</v>
      </c>
      <c r="DO479" s="41">
        <f t="shared" si="82"/>
        <v>1</v>
      </c>
      <c r="DP479" s="41">
        <f t="shared" si="83"/>
        <v>1</v>
      </c>
      <c r="DQ479" s="11"/>
      <c r="DR479" s="14" t="s">
        <v>1002</v>
      </c>
      <c r="DS479" s="14" t="s">
        <v>1561</v>
      </c>
      <c r="DT479" s="15">
        <v>100006314</v>
      </c>
      <c r="DU479" s="15" t="s">
        <v>1586</v>
      </c>
      <c r="DV479" s="15">
        <v>2082</v>
      </c>
      <c r="DW479" s="15">
        <v>689.55920000000003</v>
      </c>
    </row>
    <row r="480" spans="11:127" x14ac:dyDescent="0.2">
      <c r="K480" s="2"/>
      <c r="L480" s="13">
        <v>2231</v>
      </c>
      <c r="M480" s="46"/>
      <c r="N480" s="46"/>
      <c r="O480" s="14" t="s">
        <v>1587</v>
      </c>
      <c r="P480" s="15" t="s">
        <v>1226</v>
      </c>
      <c r="Q480" s="15">
        <v>52615</v>
      </c>
      <c r="R480" s="14"/>
      <c r="S480" s="14"/>
      <c r="T480" s="17"/>
      <c r="U480" s="11"/>
      <c r="V480" s="19">
        <v>0.52</v>
      </c>
      <c r="W480" s="19">
        <v>1.1599999999999999</v>
      </c>
      <c r="X480" s="19">
        <v>2.2200000000000002</v>
      </c>
      <c r="Y480" s="20"/>
      <c r="Z480" s="20"/>
      <c r="AA480" s="19"/>
      <c r="AB480" s="19">
        <v>1.54</v>
      </c>
      <c r="AC480" s="22">
        <v>4.71</v>
      </c>
      <c r="AD480" s="22">
        <v>4.6399999999999997</v>
      </c>
      <c r="AE480" s="19">
        <v>3.05</v>
      </c>
      <c r="AF480" s="19">
        <v>0.98</v>
      </c>
      <c r="AG480" s="24">
        <v>4.16</v>
      </c>
      <c r="AH480" s="19">
        <v>2.0699999999999998</v>
      </c>
      <c r="AI480" s="22">
        <v>9.31</v>
      </c>
      <c r="AJ480" s="19">
        <v>0.5</v>
      </c>
      <c r="AK480" s="19">
        <v>4.5</v>
      </c>
      <c r="AL480" s="22">
        <v>7.83</v>
      </c>
      <c r="AM480" s="22">
        <v>20.02</v>
      </c>
      <c r="AN480" s="22">
        <v>27.49</v>
      </c>
      <c r="AO480" s="19">
        <v>2.56</v>
      </c>
      <c r="AP480" s="19">
        <v>1.37</v>
      </c>
      <c r="AQ480" s="19">
        <v>0.26</v>
      </c>
      <c r="AR480" s="19">
        <v>0.2</v>
      </c>
      <c r="AS480" s="19">
        <v>0.7</v>
      </c>
      <c r="AT480" s="19">
        <v>0.99</v>
      </c>
      <c r="AU480" s="18">
        <v>0.11</v>
      </c>
      <c r="AV480" s="19">
        <v>0.83</v>
      </c>
      <c r="AW480" s="19">
        <v>0.52</v>
      </c>
      <c r="AX480" s="19">
        <v>1.1599999999999999</v>
      </c>
      <c r="AY480" s="11"/>
      <c r="AZ480" s="25">
        <v>0.29749999999999999</v>
      </c>
      <c r="BA480" s="25">
        <v>0.37</v>
      </c>
      <c r="BB480" s="25">
        <v>0.8599</v>
      </c>
      <c r="BC480" s="25">
        <v>0.995</v>
      </c>
      <c r="BD480" s="25">
        <v>0.21079999999999999</v>
      </c>
      <c r="BE480" s="25">
        <v>0.93830000000000002</v>
      </c>
      <c r="BF480" s="25">
        <v>2.9600000000000001E-2</v>
      </c>
      <c r="BG480" s="25">
        <v>5.1299999999999998E-2</v>
      </c>
      <c r="BH480" s="25">
        <v>3.7900000000000001E-6</v>
      </c>
      <c r="BI480" s="25">
        <v>4.9900000000000001E-7</v>
      </c>
      <c r="BJ480" s="25">
        <v>0.63390000000000002</v>
      </c>
      <c r="BK480" s="25">
        <v>0.15770000000000001</v>
      </c>
      <c r="BL480" s="25">
        <v>0.1384</v>
      </c>
      <c r="BM480" s="25">
        <v>7.7999999999999996E-3</v>
      </c>
      <c r="BN480" s="25">
        <v>3.8E-3</v>
      </c>
      <c r="BO480" s="25">
        <v>0.21629999999999999</v>
      </c>
      <c r="BP480" s="25">
        <v>0.79559999999999997</v>
      </c>
      <c r="BQ480" s="25">
        <v>5.0999999999999997E-2</v>
      </c>
      <c r="BR480" s="25">
        <v>0.29139999999999999</v>
      </c>
      <c r="BS480" s="25">
        <v>9.7000000000000003E-3</v>
      </c>
      <c r="BT480" s="25">
        <v>0.35759999999999997</v>
      </c>
      <c r="BU480" s="25">
        <v>0.1129</v>
      </c>
      <c r="BV480" s="25">
        <v>6.8999999999999999E-3</v>
      </c>
      <c r="BW480" s="25">
        <v>2E-3</v>
      </c>
      <c r="BX480" s="25">
        <v>6.7999999999999999E-5</v>
      </c>
      <c r="BY480" s="25">
        <v>0.66800000000000004</v>
      </c>
      <c r="BZ480" s="25">
        <v>0.2964</v>
      </c>
      <c r="CA480" s="25">
        <v>0.35899999999999999</v>
      </c>
      <c r="CB480" s="25">
        <v>0.28720000000000001</v>
      </c>
      <c r="CC480" s="25">
        <v>0.66510000000000002</v>
      </c>
      <c r="CD480" s="25">
        <v>0.82569999999999999</v>
      </c>
      <c r="CE480" s="25">
        <v>1.14E-2</v>
      </c>
      <c r="CF480" s="25">
        <v>0.55249999999999999</v>
      </c>
      <c r="CG480" s="25">
        <v>0.21160000000000001</v>
      </c>
      <c r="CH480" s="25">
        <v>0.84550000000000003</v>
      </c>
      <c r="CI480" s="25">
        <v>0.1265</v>
      </c>
      <c r="CJ480" s="25">
        <v>4.7000000000000002E-3</v>
      </c>
      <c r="CK480" s="25">
        <v>1E-3</v>
      </c>
      <c r="CL480" s="25">
        <v>0.16880000000000001</v>
      </c>
      <c r="CM480" s="25">
        <v>0.66800000000000004</v>
      </c>
      <c r="CN480" s="25">
        <v>4.0099999999999997E-2</v>
      </c>
      <c r="CO480" s="25">
        <v>0.15210000000000001</v>
      </c>
      <c r="CP480" s="25">
        <v>4.3E-3</v>
      </c>
      <c r="CQ480" s="25">
        <v>0.51449999999999996</v>
      </c>
      <c r="CR480" s="25">
        <v>0.1361</v>
      </c>
      <c r="CS480" s="25">
        <v>3.44E-2</v>
      </c>
      <c r="CT480" s="25">
        <v>4.3E-3</v>
      </c>
      <c r="CU480" s="25">
        <v>1E-4</v>
      </c>
      <c r="CV480" s="25">
        <v>0.38329999999999997</v>
      </c>
      <c r="CW480" s="25">
        <v>0.28970000000000001</v>
      </c>
      <c r="CX480" s="25">
        <v>0.41299999999999998</v>
      </c>
      <c r="CY480" s="25">
        <v>0.1792</v>
      </c>
      <c r="CZ480" s="25">
        <v>0.99850000000000005</v>
      </c>
      <c r="DA480" s="25">
        <v>0.38119999999999998</v>
      </c>
      <c r="DB480" s="25">
        <v>6.3E-2</v>
      </c>
      <c r="DC480" s="25">
        <v>0.51259999999999994</v>
      </c>
      <c r="DD480" s="25">
        <v>0.32019999999999998</v>
      </c>
      <c r="DE480" s="25">
        <v>0.99119999999999997</v>
      </c>
      <c r="DF480" s="41" t="str">
        <f t="shared" si="80"/>
        <v/>
      </c>
      <c r="DG480" s="41" t="str">
        <f t="shared" si="84"/>
        <v/>
      </c>
      <c r="DH480" s="41" t="str">
        <f t="shared" si="85"/>
        <v/>
      </c>
      <c r="DI480" s="41" t="str">
        <f t="shared" si="86"/>
        <v/>
      </c>
      <c r="DJ480" s="41" t="str">
        <f t="shared" si="87"/>
        <v>down</v>
      </c>
      <c r="DK480" s="41" t="str">
        <f t="shared" si="88"/>
        <v/>
      </c>
      <c r="DL480" s="41" t="str">
        <f t="shared" si="78"/>
        <v/>
      </c>
      <c r="DM480" s="41" t="str">
        <f t="shared" si="79"/>
        <v/>
      </c>
      <c r="DN480" s="41">
        <f t="shared" si="81"/>
        <v>1</v>
      </c>
      <c r="DO480" s="41">
        <f t="shared" si="82"/>
        <v>1</v>
      </c>
      <c r="DP480" s="41">
        <f t="shared" si="83"/>
        <v>1</v>
      </c>
      <c r="DQ480" s="11"/>
      <c r="DR480" s="14" t="s">
        <v>1002</v>
      </c>
      <c r="DS480" s="14" t="s">
        <v>1561</v>
      </c>
      <c r="DT480" s="15">
        <v>100008920</v>
      </c>
      <c r="DU480" s="15" t="s">
        <v>1588</v>
      </c>
      <c r="DV480" s="15">
        <v>2312</v>
      </c>
      <c r="DW480" s="15">
        <v>717.59050000000002</v>
      </c>
    </row>
    <row r="481" spans="11:127" x14ac:dyDescent="0.2">
      <c r="K481" s="2"/>
      <c r="L481" s="13">
        <v>2233</v>
      </c>
      <c r="M481" s="46"/>
      <c r="N481" s="46"/>
      <c r="O481" s="14" t="s">
        <v>1589</v>
      </c>
      <c r="P481" s="15" t="s">
        <v>1226</v>
      </c>
      <c r="Q481" s="15">
        <v>48490</v>
      </c>
      <c r="R481" s="14"/>
      <c r="S481" s="16" t="s">
        <v>1590</v>
      </c>
      <c r="T481" s="17"/>
      <c r="U481" s="11"/>
      <c r="V481" s="19">
        <v>1.07</v>
      </c>
      <c r="W481" s="19">
        <v>1.34</v>
      </c>
      <c r="X481" s="19">
        <v>1.25</v>
      </c>
      <c r="Y481" s="19"/>
      <c r="Z481" s="20"/>
      <c r="AA481" s="19"/>
      <c r="AB481" s="19">
        <v>1.37</v>
      </c>
      <c r="AC481" s="22">
        <v>2.64</v>
      </c>
      <c r="AD481" s="24">
        <v>2.4900000000000002</v>
      </c>
      <c r="AE481" s="19">
        <v>1.93</v>
      </c>
      <c r="AF481" s="19">
        <v>0.94</v>
      </c>
      <c r="AG481" s="19">
        <v>2.17</v>
      </c>
      <c r="AH481" s="19">
        <v>2.39</v>
      </c>
      <c r="AI481" s="24">
        <v>8.48</v>
      </c>
      <c r="AJ481" s="19">
        <v>1.1000000000000001</v>
      </c>
      <c r="AK481" s="19">
        <v>3.55</v>
      </c>
      <c r="AL481" s="22">
        <v>4.7699999999999996</v>
      </c>
      <c r="AM481" s="22">
        <v>9.5500000000000007</v>
      </c>
      <c r="AN481" s="22">
        <v>15.3</v>
      </c>
      <c r="AO481" s="19">
        <v>2</v>
      </c>
      <c r="AP481" s="19">
        <v>1.6</v>
      </c>
      <c r="AQ481" s="19">
        <v>0.31</v>
      </c>
      <c r="AR481" s="19">
        <v>0.22</v>
      </c>
      <c r="AS481" s="19">
        <v>0.49</v>
      </c>
      <c r="AT481" s="19">
        <v>0.76</v>
      </c>
      <c r="AU481" s="23">
        <v>0.28000000000000003</v>
      </c>
      <c r="AV481" s="19">
        <v>0.79</v>
      </c>
      <c r="AW481" s="19">
        <v>1.06</v>
      </c>
      <c r="AX481" s="19">
        <v>1.34</v>
      </c>
      <c r="AY481" s="11"/>
      <c r="AZ481" s="25">
        <v>0.64329999999999998</v>
      </c>
      <c r="BA481" s="25">
        <v>0.4904</v>
      </c>
      <c r="BB481" s="25">
        <v>0.42399999999999999</v>
      </c>
      <c r="BC481" s="25">
        <v>0.79090000000000005</v>
      </c>
      <c r="BD481" s="25">
        <v>0.2223</v>
      </c>
      <c r="BE481" s="25">
        <v>0.93830000000000002</v>
      </c>
      <c r="BF481" s="25">
        <v>0.1069</v>
      </c>
      <c r="BG481" s="25">
        <v>0.1007</v>
      </c>
      <c r="BH481" s="25">
        <v>5.9999999999999995E-4</v>
      </c>
      <c r="BI481" s="25">
        <v>5.8300000000000001E-5</v>
      </c>
      <c r="BJ481" s="25">
        <v>0.72509999999999997</v>
      </c>
      <c r="BK481" s="25">
        <v>0.17100000000000001</v>
      </c>
      <c r="BL481" s="25">
        <v>0.4904</v>
      </c>
      <c r="BM481" s="25">
        <v>3.8899999999999997E-2</v>
      </c>
      <c r="BN481" s="25">
        <v>7.7299999999999994E-2</v>
      </c>
      <c r="BO481" s="25">
        <v>0.16139999999999999</v>
      </c>
      <c r="BP481" s="25">
        <v>0.75449999999999995</v>
      </c>
      <c r="BQ481" s="25">
        <v>0.45879999999999999</v>
      </c>
      <c r="BR481" s="25">
        <v>0.2024</v>
      </c>
      <c r="BS481" s="25">
        <v>6.9099999999999995E-2</v>
      </c>
      <c r="BT481" s="25">
        <v>0.58899999999999997</v>
      </c>
      <c r="BU481" s="25">
        <v>0.57589999999999997</v>
      </c>
      <c r="BV481" s="25">
        <v>2.9600000000000001E-2</v>
      </c>
      <c r="BW481" s="25">
        <v>3.5499999999999997E-2</v>
      </c>
      <c r="BX481" s="25">
        <v>5.0000000000000001E-4</v>
      </c>
      <c r="BY481" s="25">
        <v>0.93769999999999998</v>
      </c>
      <c r="BZ481" s="25">
        <v>0.12839999999999999</v>
      </c>
      <c r="CA481" s="25">
        <v>0.39979999999999999</v>
      </c>
      <c r="CB481" s="25">
        <v>0.27539999999999998</v>
      </c>
      <c r="CC481" s="25">
        <v>0.4289</v>
      </c>
      <c r="CD481" s="25">
        <v>0.66549999999999998</v>
      </c>
      <c r="CE481" s="25">
        <v>9.9900000000000003E-2</v>
      </c>
      <c r="CF481" s="25">
        <v>0.29260000000000003</v>
      </c>
      <c r="CG481" s="25">
        <v>0.43009999999999998</v>
      </c>
      <c r="CH481" s="25">
        <v>0.43030000000000002</v>
      </c>
      <c r="CI481" s="25">
        <v>0.28860000000000002</v>
      </c>
      <c r="CJ481" s="25">
        <v>1.67E-2</v>
      </c>
      <c r="CK481" s="25">
        <v>1.44E-2</v>
      </c>
      <c r="CL481" s="25">
        <v>0.1348</v>
      </c>
      <c r="CM481" s="25">
        <v>0.66620000000000001</v>
      </c>
      <c r="CN481" s="25">
        <v>0.192</v>
      </c>
      <c r="CO481" s="25">
        <v>0.1162</v>
      </c>
      <c r="CP481" s="25">
        <v>2.2800000000000001E-2</v>
      </c>
      <c r="CQ481" s="25">
        <v>0.60589999999999999</v>
      </c>
      <c r="CR481" s="25">
        <v>0.34549999999999997</v>
      </c>
      <c r="CS481" s="25">
        <v>8.2600000000000007E-2</v>
      </c>
      <c r="CT481" s="25">
        <v>3.3399999999999999E-2</v>
      </c>
      <c r="CU481" s="25">
        <v>4.0000000000000002E-4</v>
      </c>
      <c r="CV481" s="25">
        <v>0.46239999999999998</v>
      </c>
      <c r="CW481" s="25">
        <v>0.1706</v>
      </c>
      <c r="CX481" s="25">
        <v>0.43209999999999998</v>
      </c>
      <c r="CY481" s="25">
        <v>0.1759</v>
      </c>
      <c r="CZ481" s="25">
        <v>0.99850000000000005</v>
      </c>
      <c r="DA481" s="25">
        <v>0.3508</v>
      </c>
      <c r="DB481" s="25">
        <v>0.16209999999999999</v>
      </c>
      <c r="DC481" s="25">
        <v>0.39489999999999997</v>
      </c>
      <c r="DD481" s="25">
        <v>0.4083</v>
      </c>
      <c r="DE481" s="25">
        <v>0.84399999999999997</v>
      </c>
      <c r="DF481" s="41" t="str">
        <f t="shared" si="80"/>
        <v/>
      </c>
      <c r="DG481" s="41" t="str">
        <f t="shared" si="84"/>
        <v/>
      </c>
      <c r="DH481" s="41" t="str">
        <f t="shared" si="85"/>
        <v/>
      </c>
      <c r="DI481" s="41" t="str">
        <f t="shared" si="86"/>
        <v/>
      </c>
      <c r="DJ481" s="41" t="str">
        <f t="shared" si="87"/>
        <v/>
      </c>
      <c r="DK481" s="41" t="str">
        <f t="shared" si="88"/>
        <v/>
      </c>
      <c r="DL481" s="41" t="str">
        <f t="shared" si="78"/>
        <v/>
      </c>
      <c r="DM481" s="41" t="str">
        <f t="shared" si="79"/>
        <v/>
      </c>
      <c r="DN481" s="41">
        <f t="shared" si="81"/>
        <v>1</v>
      </c>
      <c r="DO481" s="41">
        <f t="shared" si="82"/>
        <v>0</v>
      </c>
      <c r="DP481" s="41">
        <f t="shared" si="83"/>
        <v>0</v>
      </c>
      <c r="DQ481" s="11"/>
      <c r="DR481" s="14" t="s">
        <v>1002</v>
      </c>
      <c r="DS481" s="14" t="s">
        <v>1561</v>
      </c>
      <c r="DT481" s="15">
        <v>100006290</v>
      </c>
      <c r="DU481" s="15"/>
      <c r="DV481" s="15">
        <v>2685</v>
      </c>
      <c r="DW481" s="15">
        <v>759.63750000000005</v>
      </c>
    </row>
    <row r="482" spans="11:127" x14ac:dyDescent="0.2">
      <c r="K482" s="2"/>
      <c r="L482" s="13">
        <v>2239</v>
      </c>
      <c r="M482" s="46"/>
      <c r="N482" s="46"/>
      <c r="O482" s="14" t="s">
        <v>1591</v>
      </c>
      <c r="P482" s="15" t="s">
        <v>1226</v>
      </c>
      <c r="Q482" s="15">
        <v>52437</v>
      </c>
      <c r="R482" s="14"/>
      <c r="S482" s="14"/>
      <c r="T482" s="17"/>
      <c r="U482" s="11"/>
      <c r="V482" s="19">
        <v>2.2599999999999998</v>
      </c>
      <c r="W482" s="22">
        <v>2.15</v>
      </c>
      <c r="X482" s="19">
        <v>0.95</v>
      </c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  <c r="AK482" s="19"/>
      <c r="AL482" s="19"/>
      <c r="AM482" s="19"/>
      <c r="AN482" s="19"/>
      <c r="AO482" s="19"/>
      <c r="AP482" s="19"/>
      <c r="AQ482" s="19"/>
      <c r="AR482" s="19"/>
      <c r="AS482" s="19"/>
      <c r="AT482" s="19"/>
      <c r="AU482" s="19"/>
      <c r="AV482" s="19"/>
      <c r="AW482" s="19"/>
      <c r="AX482" s="19"/>
      <c r="AY482" s="11"/>
      <c r="AZ482" s="25">
        <v>0.20669999999999999</v>
      </c>
      <c r="BA482" s="25">
        <v>0.32150000000000001</v>
      </c>
      <c r="BB482" s="25">
        <v>4.7100000000000003E-2</v>
      </c>
      <c r="BC482" s="25">
        <v>0.2737</v>
      </c>
      <c r="BD482" s="25">
        <v>0.73499999999999999</v>
      </c>
      <c r="BE482" s="25">
        <v>0.94499999999999995</v>
      </c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  <c r="CR482" s="25"/>
      <c r="CS482" s="25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41" t="str">
        <f t="shared" si="80"/>
        <v/>
      </c>
      <c r="DG482" s="41" t="str">
        <f t="shared" si="84"/>
        <v/>
      </c>
      <c r="DH482" s="41" t="str">
        <f t="shared" si="85"/>
        <v/>
      </c>
      <c r="DI482" s="41" t="str">
        <f t="shared" si="86"/>
        <v/>
      </c>
      <c r="DJ482" s="41" t="str">
        <f t="shared" si="87"/>
        <v/>
      </c>
      <c r="DK482" s="41" t="str">
        <f t="shared" si="88"/>
        <v/>
      </c>
      <c r="DL482" s="41" t="str">
        <f t="shared" si="78"/>
        <v/>
      </c>
      <c r="DM482" s="41" t="str">
        <f t="shared" si="79"/>
        <v/>
      </c>
      <c r="DN482" s="41" t="str">
        <f t="shared" si="81"/>
        <v/>
      </c>
      <c r="DO482" s="41">
        <f t="shared" si="82"/>
        <v>0</v>
      </c>
      <c r="DP482" s="41">
        <f t="shared" si="83"/>
        <v>0</v>
      </c>
      <c r="DQ482" s="11"/>
      <c r="DR482" s="14" t="s">
        <v>1002</v>
      </c>
      <c r="DS482" s="14" t="s">
        <v>1561</v>
      </c>
      <c r="DT482" s="15">
        <v>100008957</v>
      </c>
      <c r="DU482" s="15"/>
      <c r="DV482" s="15">
        <v>2635</v>
      </c>
      <c r="DW482" s="15">
        <v>811.66867999999999</v>
      </c>
    </row>
    <row r="483" spans="11:127" x14ac:dyDescent="0.2">
      <c r="K483" s="2"/>
      <c r="L483" s="13">
        <v>2243</v>
      </c>
      <c r="M483" s="46"/>
      <c r="N483" s="46"/>
      <c r="O483" s="14" t="s">
        <v>1592</v>
      </c>
      <c r="P483" s="15" t="s">
        <v>1226</v>
      </c>
      <c r="Q483" s="15">
        <v>17747</v>
      </c>
      <c r="R483" s="16" t="s">
        <v>1593</v>
      </c>
      <c r="S483" s="16" t="s">
        <v>1594</v>
      </c>
      <c r="T483" s="17">
        <v>5353955</v>
      </c>
      <c r="U483" s="11"/>
      <c r="V483" s="19">
        <v>1.35</v>
      </c>
      <c r="W483" s="19">
        <v>1.23</v>
      </c>
      <c r="X483" s="19">
        <v>0.91</v>
      </c>
      <c r="Y483" s="19"/>
      <c r="Z483" s="20"/>
      <c r="AA483" s="19"/>
      <c r="AB483" s="22">
        <v>2.52</v>
      </c>
      <c r="AC483" s="24">
        <v>1.71</v>
      </c>
      <c r="AD483" s="19">
        <v>0.84</v>
      </c>
      <c r="AE483" s="19">
        <v>0.68</v>
      </c>
      <c r="AF483" s="19">
        <v>0.49</v>
      </c>
      <c r="AG483" s="22">
        <v>1.51</v>
      </c>
      <c r="AH483" s="19">
        <v>0.8</v>
      </c>
      <c r="AI483" s="19">
        <v>0.69</v>
      </c>
      <c r="AJ483" s="19">
        <v>0.53</v>
      </c>
      <c r="AK483" s="19">
        <v>0.86</v>
      </c>
      <c r="AL483" s="19">
        <v>1.46</v>
      </c>
      <c r="AM483" s="19">
        <v>0.84</v>
      </c>
      <c r="AN483" s="23">
        <v>0.49</v>
      </c>
      <c r="AO483" s="19">
        <v>0.57999999999999996</v>
      </c>
      <c r="AP483" s="19">
        <v>0.59</v>
      </c>
      <c r="AQ483" s="19">
        <v>1.63</v>
      </c>
      <c r="AR483" s="22">
        <v>2.0699999999999998</v>
      </c>
      <c r="AS483" s="19">
        <v>0.97</v>
      </c>
      <c r="AT483" s="19">
        <v>1.19</v>
      </c>
      <c r="AU483" s="19">
        <v>0.76</v>
      </c>
      <c r="AV483" s="19">
        <v>1.02</v>
      </c>
      <c r="AW483" s="19">
        <v>1.35</v>
      </c>
      <c r="AX483" s="19">
        <v>1.23</v>
      </c>
      <c r="AY483" s="11"/>
      <c r="AZ483" s="25">
        <v>0.92030000000000001</v>
      </c>
      <c r="BA483" s="25">
        <v>0.56899999999999995</v>
      </c>
      <c r="BB483" s="25">
        <v>0.93930000000000002</v>
      </c>
      <c r="BC483" s="25">
        <v>0.995</v>
      </c>
      <c r="BD483" s="25">
        <v>0.89610000000000001</v>
      </c>
      <c r="BE483" s="25">
        <v>0.94979999999999998</v>
      </c>
      <c r="BF483" s="25">
        <v>0.19520000000000001</v>
      </c>
      <c r="BG483" s="25">
        <v>0.14510000000000001</v>
      </c>
      <c r="BH483" s="25">
        <v>2.0000000000000001E-4</v>
      </c>
      <c r="BI483" s="25">
        <v>1.8499999999999999E-5</v>
      </c>
      <c r="BJ483" s="25">
        <v>0.70220000000000005</v>
      </c>
      <c r="BK483" s="25">
        <v>0.16700000000000001</v>
      </c>
      <c r="BL483" s="25">
        <v>5.4999999999999997E-3</v>
      </c>
      <c r="BM483" s="25">
        <v>6.5100000000000005E-2</v>
      </c>
      <c r="BN483" s="25">
        <v>0.6552</v>
      </c>
      <c r="BO483" s="25">
        <v>0.32129999999999997</v>
      </c>
      <c r="BP483" s="25">
        <v>0.15790000000000001</v>
      </c>
      <c r="BQ483" s="25">
        <v>1.03E-2</v>
      </c>
      <c r="BR483" s="25">
        <v>0.30769999999999997</v>
      </c>
      <c r="BS483" s="25">
        <v>0.84870000000000001</v>
      </c>
      <c r="BT483" s="25">
        <v>0.1104</v>
      </c>
      <c r="BU483" s="25">
        <v>0.40579999999999999</v>
      </c>
      <c r="BV483" s="25">
        <v>0.30759999999999998</v>
      </c>
      <c r="BW483" s="25">
        <v>0.83320000000000005</v>
      </c>
      <c r="BX483" s="25">
        <v>8.8900000000000007E-2</v>
      </c>
      <c r="BY483" s="25">
        <v>0.21959999999999999</v>
      </c>
      <c r="BZ483" s="25">
        <v>0.13439999999999999</v>
      </c>
      <c r="CA483" s="25">
        <v>0.86770000000000003</v>
      </c>
      <c r="CB483" s="25">
        <v>2.98E-2</v>
      </c>
      <c r="CC483" s="25">
        <v>0.95030000000000003</v>
      </c>
      <c r="CD483" s="25">
        <v>0.70799999999999996</v>
      </c>
      <c r="CE483" s="25">
        <v>0.49730000000000002</v>
      </c>
      <c r="CF483" s="25">
        <v>0.89239999999999997</v>
      </c>
      <c r="CG483" s="25">
        <v>0.92859999999999998</v>
      </c>
      <c r="CH483" s="25">
        <v>0.96150000000000002</v>
      </c>
      <c r="CI483" s="25">
        <v>1.44E-2</v>
      </c>
      <c r="CJ483" s="25">
        <v>2.5499999999999998E-2</v>
      </c>
      <c r="CK483" s="25">
        <v>8.5999999999999993E-2</v>
      </c>
      <c r="CL483" s="25">
        <v>0.21479999999999999</v>
      </c>
      <c r="CM483" s="25">
        <v>0.29899999999999999</v>
      </c>
      <c r="CN483" s="25">
        <v>1.6400000000000001E-2</v>
      </c>
      <c r="CO483" s="25">
        <v>0.1588</v>
      </c>
      <c r="CP483" s="25">
        <v>0.1724</v>
      </c>
      <c r="CQ483" s="25">
        <v>0.29980000000000001</v>
      </c>
      <c r="CR483" s="25">
        <v>0.28100000000000003</v>
      </c>
      <c r="CS483" s="25">
        <v>0.33710000000000001</v>
      </c>
      <c r="CT483" s="25">
        <v>0.33689999999999998</v>
      </c>
      <c r="CU483" s="25">
        <v>3.2000000000000001E-2</v>
      </c>
      <c r="CV483" s="25">
        <v>0.184</v>
      </c>
      <c r="CW483" s="25">
        <v>0.17610000000000001</v>
      </c>
      <c r="CX483" s="25">
        <v>0.59860000000000002</v>
      </c>
      <c r="CY483" s="25">
        <v>4.36E-2</v>
      </c>
      <c r="CZ483" s="25">
        <v>0.99850000000000005</v>
      </c>
      <c r="DA483" s="25">
        <v>0.3574</v>
      </c>
      <c r="DB483" s="25">
        <v>0.38790000000000002</v>
      </c>
      <c r="DC483" s="25">
        <v>0.59770000000000001</v>
      </c>
      <c r="DD483" s="25">
        <v>0.52359999999999995</v>
      </c>
      <c r="DE483" s="25">
        <v>0.99119999999999997</v>
      </c>
      <c r="DF483" s="41" t="str">
        <f t="shared" si="80"/>
        <v/>
      </c>
      <c r="DG483" s="41" t="str">
        <f t="shared" si="84"/>
        <v>up</v>
      </c>
      <c r="DH483" s="41" t="str">
        <f t="shared" si="85"/>
        <v/>
      </c>
      <c r="DI483" s="41" t="str">
        <f t="shared" si="86"/>
        <v/>
      </c>
      <c r="DJ483" s="41" t="str">
        <f t="shared" si="87"/>
        <v/>
      </c>
      <c r="DK483" s="41" t="str">
        <f t="shared" si="88"/>
        <v/>
      </c>
      <c r="DL483" s="41" t="str">
        <f t="shared" si="78"/>
        <v/>
      </c>
      <c r="DM483" s="41" t="str">
        <f t="shared" si="79"/>
        <v/>
      </c>
      <c r="DN483" s="41">
        <f t="shared" si="81"/>
        <v>1</v>
      </c>
      <c r="DO483" s="41">
        <f t="shared" si="82"/>
        <v>0</v>
      </c>
      <c r="DP483" s="41">
        <f t="shared" si="83"/>
        <v>1</v>
      </c>
      <c r="DQ483" s="11"/>
      <c r="DR483" s="14" t="s">
        <v>1002</v>
      </c>
      <c r="DS483" s="14" t="s">
        <v>1561</v>
      </c>
      <c r="DT483" s="15">
        <v>297</v>
      </c>
      <c r="DU483" s="15" t="s">
        <v>1595</v>
      </c>
      <c r="DV483" s="15">
        <v>1393</v>
      </c>
      <c r="DW483" s="15">
        <v>300.28971000000001</v>
      </c>
    </row>
    <row r="484" spans="11:127" x14ac:dyDescent="0.2">
      <c r="K484" s="2"/>
      <c r="L484" s="13">
        <v>2245</v>
      </c>
      <c r="M484" s="46"/>
      <c r="N484" s="46"/>
      <c r="O484" s="14" t="s">
        <v>1596</v>
      </c>
      <c r="P484" s="15" t="s">
        <v>1226</v>
      </c>
      <c r="Q484" s="15">
        <v>17772</v>
      </c>
      <c r="R484" s="16" t="s">
        <v>1597</v>
      </c>
      <c r="S484" s="16" t="s">
        <v>1598</v>
      </c>
      <c r="T484" s="17">
        <v>5497136</v>
      </c>
      <c r="U484" s="11"/>
      <c r="V484" s="18">
        <v>0.49</v>
      </c>
      <c r="W484" s="18">
        <v>0.55000000000000004</v>
      </c>
      <c r="X484" s="19">
        <v>1.1399999999999999</v>
      </c>
      <c r="Y484" s="20"/>
      <c r="Z484" s="20"/>
      <c r="AA484" s="19"/>
      <c r="AB484" s="19">
        <v>0.92</v>
      </c>
      <c r="AC484" s="22">
        <v>2.87</v>
      </c>
      <c r="AD484" s="22">
        <v>2.0499999999999998</v>
      </c>
      <c r="AE484" s="22">
        <v>3.11</v>
      </c>
      <c r="AF484" s="19">
        <v>0.72</v>
      </c>
      <c r="AG484" s="22">
        <v>2.64</v>
      </c>
      <c r="AH484" s="24">
        <v>2.8</v>
      </c>
      <c r="AI484" s="24">
        <v>2.11</v>
      </c>
      <c r="AJ484" s="19">
        <v>1.06</v>
      </c>
      <c r="AK484" s="19">
        <v>0.75</v>
      </c>
      <c r="AL484" s="19">
        <v>0.94</v>
      </c>
      <c r="AM484" s="19">
        <v>1.98</v>
      </c>
      <c r="AN484" s="19">
        <v>1.83</v>
      </c>
      <c r="AO484" s="19">
        <v>2.11</v>
      </c>
      <c r="AP484" s="19">
        <v>0.92</v>
      </c>
      <c r="AQ484" s="19">
        <v>0.47</v>
      </c>
      <c r="AR484" s="19">
        <v>0.62</v>
      </c>
      <c r="AS484" s="19">
        <v>1.35</v>
      </c>
      <c r="AT484" s="19">
        <v>0.63</v>
      </c>
      <c r="AU484" s="18">
        <v>0.46</v>
      </c>
      <c r="AV484" s="18">
        <v>0.43</v>
      </c>
      <c r="AW484" s="18">
        <v>0.49</v>
      </c>
      <c r="AX484" s="23">
        <v>0.55000000000000004</v>
      </c>
      <c r="AY484" s="11"/>
      <c r="AZ484" s="25">
        <v>6.1999999999999998E-3</v>
      </c>
      <c r="BA484" s="25">
        <v>7.5499999999999998E-2</v>
      </c>
      <c r="BB484" s="25">
        <v>2.9100000000000001E-2</v>
      </c>
      <c r="BC484" s="25">
        <v>0.2147</v>
      </c>
      <c r="BD484" s="25">
        <v>0.82140000000000002</v>
      </c>
      <c r="BE484" s="25">
        <v>0.94879999999999998</v>
      </c>
      <c r="BF484" s="25">
        <v>2.12E-2</v>
      </c>
      <c r="BG484" s="25">
        <v>3.95E-2</v>
      </c>
      <c r="BH484" s="25">
        <v>5.9999999999999995E-4</v>
      </c>
      <c r="BI484" s="25">
        <v>5.7599999999999997E-5</v>
      </c>
      <c r="BJ484" s="25">
        <v>0.1862</v>
      </c>
      <c r="BK484" s="25">
        <v>7.4200000000000002E-2</v>
      </c>
      <c r="BL484" s="25">
        <v>0.90720000000000001</v>
      </c>
      <c r="BM484" s="25">
        <v>3.5000000000000001E-3</v>
      </c>
      <c r="BN484" s="25">
        <v>4.8999999999999998E-3</v>
      </c>
      <c r="BO484" s="25">
        <v>4.7999999999999996E-3</v>
      </c>
      <c r="BP484" s="25">
        <v>0.90300000000000002</v>
      </c>
      <c r="BQ484" s="25">
        <v>1.83E-2</v>
      </c>
      <c r="BR484" s="25">
        <v>8.4000000000000005E-2</v>
      </c>
      <c r="BS484" s="25">
        <v>6.1800000000000001E-2</v>
      </c>
      <c r="BT484" s="25">
        <v>0.5071</v>
      </c>
      <c r="BU484" s="25">
        <v>0.88480000000000003</v>
      </c>
      <c r="BV484" s="25">
        <v>0.99929999999999997</v>
      </c>
      <c r="BW484" s="25">
        <v>0.121</v>
      </c>
      <c r="BX484" s="25">
        <v>0.1096</v>
      </c>
      <c r="BY484" s="25">
        <v>0.1212</v>
      </c>
      <c r="BZ484" s="25">
        <v>0.95909999999999995</v>
      </c>
      <c r="CA484" s="25">
        <v>0.2787</v>
      </c>
      <c r="CB484" s="25">
        <v>0.53190000000000004</v>
      </c>
      <c r="CC484" s="25">
        <v>0.2293</v>
      </c>
      <c r="CD484" s="25">
        <v>0.45910000000000001</v>
      </c>
      <c r="CE484" s="25">
        <v>2.0500000000000001E-2</v>
      </c>
      <c r="CF484" s="25">
        <v>3.9899999999999998E-2</v>
      </c>
      <c r="CG484" s="25">
        <v>3.8800000000000001E-2</v>
      </c>
      <c r="CH484" s="25">
        <v>5.8799999999999998E-2</v>
      </c>
      <c r="CI484" s="25">
        <v>0.4259</v>
      </c>
      <c r="CJ484" s="25">
        <v>2.3999999999999998E-3</v>
      </c>
      <c r="CK484" s="25">
        <v>1.2999999999999999E-3</v>
      </c>
      <c r="CL484" s="25">
        <v>1.21E-2</v>
      </c>
      <c r="CM484" s="25">
        <v>0.69469999999999998</v>
      </c>
      <c r="CN484" s="25">
        <v>2.1299999999999999E-2</v>
      </c>
      <c r="CO484" s="25">
        <v>5.9499999999999997E-2</v>
      </c>
      <c r="CP484" s="25">
        <v>2.06E-2</v>
      </c>
      <c r="CQ484" s="25">
        <v>0.58330000000000004</v>
      </c>
      <c r="CR484" s="25">
        <v>0.43669999999999998</v>
      </c>
      <c r="CS484" s="25">
        <v>0.59709999999999996</v>
      </c>
      <c r="CT484" s="25">
        <v>8.5800000000000001E-2</v>
      </c>
      <c r="CU484" s="25">
        <v>3.85E-2</v>
      </c>
      <c r="CV484" s="25">
        <v>0.12839999999999999</v>
      </c>
      <c r="CW484" s="25">
        <v>0.54079999999999995</v>
      </c>
      <c r="CX484" s="25">
        <v>0.37330000000000002</v>
      </c>
      <c r="CY484" s="25">
        <v>0.27279999999999999</v>
      </c>
      <c r="CZ484" s="25">
        <v>0.87050000000000005</v>
      </c>
      <c r="DA484" s="25">
        <v>0.29509999999999997</v>
      </c>
      <c r="DB484" s="25">
        <v>8.1000000000000003E-2</v>
      </c>
      <c r="DC484" s="25">
        <v>0.16869999999999999</v>
      </c>
      <c r="DD484" s="25">
        <v>0.1308</v>
      </c>
      <c r="DE484" s="25">
        <v>0.32419999999999999</v>
      </c>
      <c r="DF484" s="41" t="str">
        <f t="shared" si="80"/>
        <v/>
      </c>
      <c r="DG484" s="41" t="str">
        <f t="shared" si="84"/>
        <v/>
      </c>
      <c r="DH484" s="41" t="str">
        <f t="shared" si="85"/>
        <v/>
      </c>
      <c r="DI484" s="41" t="str">
        <f t="shared" si="86"/>
        <v/>
      </c>
      <c r="DJ484" s="41" t="str">
        <f t="shared" si="87"/>
        <v>down</v>
      </c>
      <c r="DK484" s="41" t="str">
        <f t="shared" si="88"/>
        <v/>
      </c>
      <c r="DL484" s="41" t="str">
        <f t="shared" si="78"/>
        <v/>
      </c>
      <c r="DM484" s="41" t="str">
        <f t="shared" si="79"/>
        <v/>
      </c>
      <c r="DN484" s="41">
        <f t="shared" si="81"/>
        <v>1</v>
      </c>
      <c r="DO484" s="41">
        <f t="shared" si="82"/>
        <v>1</v>
      </c>
      <c r="DP484" s="41">
        <f t="shared" si="83"/>
        <v>1</v>
      </c>
      <c r="DQ484" s="11"/>
      <c r="DR484" s="14" t="s">
        <v>1002</v>
      </c>
      <c r="DS484" s="14" t="s">
        <v>1561</v>
      </c>
      <c r="DT484" s="15">
        <v>1302</v>
      </c>
      <c r="DU484" s="15" t="s">
        <v>1599</v>
      </c>
      <c r="DV484" s="15">
        <v>1578</v>
      </c>
      <c r="DW484" s="15">
        <v>342.30027000000001</v>
      </c>
    </row>
    <row r="485" spans="11:127" x14ac:dyDescent="0.2">
      <c r="K485" s="2"/>
      <c r="L485" s="13">
        <v>2248</v>
      </c>
      <c r="M485" s="46"/>
      <c r="N485" s="46"/>
      <c r="O485" s="14" t="s">
        <v>1600</v>
      </c>
      <c r="P485" s="15" t="s">
        <v>1226</v>
      </c>
      <c r="Q485" s="15">
        <v>44877</v>
      </c>
      <c r="R485" s="14"/>
      <c r="S485" s="16" t="s">
        <v>1601</v>
      </c>
      <c r="T485" s="17">
        <v>5283564</v>
      </c>
      <c r="U485" s="11"/>
      <c r="V485" s="19">
        <v>0.8</v>
      </c>
      <c r="W485" s="19">
        <v>1</v>
      </c>
      <c r="X485" s="19">
        <v>1.26</v>
      </c>
      <c r="Y485" s="20"/>
      <c r="Z485" s="19"/>
      <c r="AA485" s="19"/>
      <c r="AB485" s="19">
        <v>0.6</v>
      </c>
      <c r="AC485" s="19">
        <v>1.51</v>
      </c>
      <c r="AD485" s="19">
        <v>0.97</v>
      </c>
      <c r="AE485" s="22">
        <v>2.5</v>
      </c>
      <c r="AF485" s="19">
        <v>0.64</v>
      </c>
      <c r="AG485" s="19">
        <v>1.17</v>
      </c>
      <c r="AH485" s="19">
        <v>0.77</v>
      </c>
      <c r="AI485" s="19">
        <v>1.55</v>
      </c>
      <c r="AJ485" s="19">
        <v>0.66</v>
      </c>
      <c r="AK485" s="19">
        <v>2.02</v>
      </c>
      <c r="AL485" s="24">
        <v>1.94</v>
      </c>
      <c r="AM485" s="19">
        <v>2.4900000000000002</v>
      </c>
      <c r="AN485" s="22">
        <v>2.62</v>
      </c>
      <c r="AO485" s="19">
        <v>1.28</v>
      </c>
      <c r="AP485" s="19">
        <v>1.05</v>
      </c>
      <c r="AQ485" s="19">
        <v>0.5</v>
      </c>
      <c r="AR485" s="18">
        <v>0.37</v>
      </c>
      <c r="AS485" s="19">
        <v>0.96</v>
      </c>
      <c r="AT485" s="19">
        <v>1.2</v>
      </c>
      <c r="AU485" s="18">
        <v>0.25</v>
      </c>
      <c r="AV485" s="18">
        <v>0.61</v>
      </c>
      <c r="AW485" s="19">
        <v>0.8</v>
      </c>
      <c r="AX485" s="19">
        <v>1</v>
      </c>
      <c r="AY485" s="11"/>
      <c r="AZ485" s="25">
        <v>0.71450000000000002</v>
      </c>
      <c r="BA485" s="25">
        <v>0.50460000000000005</v>
      </c>
      <c r="BB485" s="25">
        <v>0.7056</v>
      </c>
      <c r="BC485" s="25">
        <v>0.97260000000000002</v>
      </c>
      <c r="BD485" s="25">
        <v>0.37759999999999999</v>
      </c>
      <c r="BE485" s="25">
        <v>0.93830000000000002</v>
      </c>
      <c r="BF485" s="25">
        <v>4.36E-2</v>
      </c>
      <c r="BG485" s="25">
        <v>6.0600000000000001E-2</v>
      </c>
      <c r="BH485" s="25">
        <v>0.2369</v>
      </c>
      <c r="BI485" s="25">
        <v>1.52E-2</v>
      </c>
      <c r="BJ485" s="25">
        <v>0.1469</v>
      </c>
      <c r="BK485" s="25">
        <v>6.3100000000000003E-2</v>
      </c>
      <c r="BL485" s="25">
        <v>0.21840000000000001</v>
      </c>
      <c r="BM485" s="25">
        <v>0.30909999999999999</v>
      </c>
      <c r="BN485" s="25">
        <v>0.83320000000000005</v>
      </c>
      <c r="BO485" s="25">
        <v>2.6800000000000001E-2</v>
      </c>
      <c r="BP485" s="25">
        <v>0.22070000000000001</v>
      </c>
      <c r="BQ485" s="25">
        <v>0.70420000000000005</v>
      </c>
      <c r="BR485" s="25">
        <v>0.72589999999999999</v>
      </c>
      <c r="BS485" s="25">
        <v>0.34279999999999999</v>
      </c>
      <c r="BT485" s="25">
        <v>0.46600000000000003</v>
      </c>
      <c r="BU485" s="25">
        <v>0.19570000000000001</v>
      </c>
      <c r="BV485" s="25">
        <v>8.6699999999999999E-2</v>
      </c>
      <c r="BW485" s="25">
        <v>0.15870000000000001</v>
      </c>
      <c r="BX485" s="25">
        <v>1.04E-2</v>
      </c>
      <c r="BY485" s="25">
        <v>0.75419999999999998</v>
      </c>
      <c r="BZ485" s="25">
        <v>0.22819999999999999</v>
      </c>
      <c r="CA485" s="25">
        <v>0.11550000000000001</v>
      </c>
      <c r="CB485" s="25">
        <v>1.67E-2</v>
      </c>
      <c r="CC485" s="25">
        <v>0.97750000000000004</v>
      </c>
      <c r="CD485" s="25">
        <v>0.6028</v>
      </c>
      <c r="CE485" s="25">
        <v>4.1999999999999997E-3</v>
      </c>
      <c r="CF485" s="25">
        <v>4.36E-2</v>
      </c>
      <c r="CG485" s="25">
        <v>0.66920000000000002</v>
      </c>
      <c r="CH485" s="25">
        <v>0.69530000000000003</v>
      </c>
      <c r="CI485" s="25">
        <v>0.1762</v>
      </c>
      <c r="CJ485" s="25">
        <v>9.1999999999999998E-2</v>
      </c>
      <c r="CK485" s="25">
        <v>0.10589999999999999</v>
      </c>
      <c r="CL485" s="25">
        <v>3.78E-2</v>
      </c>
      <c r="CM485" s="25">
        <v>0.37819999999999998</v>
      </c>
      <c r="CN485" s="25">
        <v>0.25879999999999997</v>
      </c>
      <c r="CO485" s="25">
        <v>0.28270000000000001</v>
      </c>
      <c r="CP485" s="25">
        <v>8.2799999999999999E-2</v>
      </c>
      <c r="CQ485" s="25">
        <v>0.5635</v>
      </c>
      <c r="CR485" s="25">
        <v>0.18490000000000001</v>
      </c>
      <c r="CS485" s="25">
        <v>0.15679999999999999</v>
      </c>
      <c r="CT485" s="25">
        <v>0.1021</v>
      </c>
      <c r="CU485" s="25">
        <v>5.4000000000000003E-3</v>
      </c>
      <c r="CV485" s="25">
        <v>0.40570000000000001</v>
      </c>
      <c r="CW485" s="25">
        <v>0.2402</v>
      </c>
      <c r="CX485" s="25">
        <v>0.26769999999999999</v>
      </c>
      <c r="CY485" s="25">
        <v>3.0200000000000001E-2</v>
      </c>
      <c r="CZ485" s="25">
        <v>0.99850000000000005</v>
      </c>
      <c r="DA485" s="25">
        <v>0.33979999999999999</v>
      </c>
      <c r="DB485" s="25">
        <v>3.2800000000000003E-2</v>
      </c>
      <c r="DC485" s="25">
        <v>0.1731</v>
      </c>
      <c r="DD485" s="25">
        <v>0.46660000000000001</v>
      </c>
      <c r="DE485" s="25">
        <v>0.96989999999999998</v>
      </c>
      <c r="DF485" s="41" t="str">
        <f t="shared" si="80"/>
        <v/>
      </c>
      <c r="DG485" s="41" t="str">
        <f t="shared" si="84"/>
        <v>down</v>
      </c>
      <c r="DH485" s="41" t="str">
        <f t="shared" si="85"/>
        <v/>
      </c>
      <c r="DI485" s="41" t="str">
        <f t="shared" si="86"/>
        <v/>
      </c>
      <c r="DJ485" s="41" t="str">
        <f t="shared" si="87"/>
        <v>down</v>
      </c>
      <c r="DK485" s="41" t="str">
        <f t="shared" si="88"/>
        <v/>
      </c>
      <c r="DL485" s="41" t="str">
        <f t="shared" si="78"/>
        <v/>
      </c>
      <c r="DM485" s="41" t="str">
        <f t="shared" si="79"/>
        <v/>
      </c>
      <c r="DN485" s="41">
        <f t="shared" si="81"/>
        <v>1</v>
      </c>
      <c r="DO485" s="41">
        <f t="shared" si="82"/>
        <v>2</v>
      </c>
      <c r="DP485" s="41">
        <f t="shared" si="83"/>
        <v>2</v>
      </c>
      <c r="DQ485" s="11"/>
      <c r="DR485" s="14" t="s">
        <v>1002</v>
      </c>
      <c r="DS485" s="14" t="s">
        <v>1561</v>
      </c>
      <c r="DT485" s="15">
        <v>1518</v>
      </c>
      <c r="DU485" s="15" t="s">
        <v>1602</v>
      </c>
      <c r="DV485" s="15">
        <v>2893</v>
      </c>
      <c r="DW485" s="15">
        <v>538.51936999999998</v>
      </c>
    </row>
    <row r="486" spans="11:127" x14ac:dyDescent="0.2">
      <c r="K486" s="2"/>
      <c r="L486" s="13">
        <v>2250</v>
      </c>
      <c r="M486" s="46"/>
      <c r="N486" s="46"/>
      <c r="O486" s="14" t="s">
        <v>1603</v>
      </c>
      <c r="P486" s="15" t="s">
        <v>1226</v>
      </c>
      <c r="Q486" s="15">
        <v>54979</v>
      </c>
      <c r="R486" s="14"/>
      <c r="S486" s="16" t="s">
        <v>1598</v>
      </c>
      <c r="T486" s="17">
        <v>5283565</v>
      </c>
      <c r="U486" s="11"/>
      <c r="V486" s="19">
        <v>0.72</v>
      </c>
      <c r="W486" s="19">
        <v>0.94</v>
      </c>
      <c r="X486" s="19">
        <v>1.31</v>
      </c>
      <c r="Y486" s="20"/>
      <c r="Z486" s="20"/>
      <c r="AA486" s="19"/>
      <c r="AB486" s="19">
        <v>0.88</v>
      </c>
      <c r="AC486" s="22">
        <v>2.16</v>
      </c>
      <c r="AD486" s="19">
        <v>1.57</v>
      </c>
      <c r="AE486" s="24">
        <v>2.44</v>
      </c>
      <c r="AF486" s="19">
        <v>0.73</v>
      </c>
      <c r="AG486" s="24">
        <v>1.84</v>
      </c>
      <c r="AH486" s="19">
        <v>1.6</v>
      </c>
      <c r="AI486" s="22">
        <v>2.48</v>
      </c>
      <c r="AJ486" s="19">
        <v>0.87</v>
      </c>
      <c r="AK486" s="19">
        <v>1.56</v>
      </c>
      <c r="AL486" s="24">
        <v>2.1</v>
      </c>
      <c r="AM486" s="22">
        <v>3.19</v>
      </c>
      <c r="AN486" s="22">
        <v>3.69</v>
      </c>
      <c r="AO486" s="19">
        <v>1.52</v>
      </c>
      <c r="AP486" s="19">
        <v>1.1599999999999999</v>
      </c>
      <c r="AQ486" s="19">
        <v>0.45</v>
      </c>
      <c r="AR486" s="19">
        <v>0.4</v>
      </c>
      <c r="AS486" s="19">
        <v>0.95</v>
      </c>
      <c r="AT486" s="19">
        <v>0.95</v>
      </c>
      <c r="AU486" s="18">
        <v>0.34</v>
      </c>
      <c r="AV486" s="23">
        <v>0.59</v>
      </c>
      <c r="AW486" s="19">
        <v>0.72</v>
      </c>
      <c r="AX486" s="19">
        <v>0.94</v>
      </c>
      <c r="AY486" s="11"/>
      <c r="AZ486" s="25">
        <v>0.35560000000000003</v>
      </c>
      <c r="BA486" s="25">
        <v>0.40079999999999999</v>
      </c>
      <c r="BB486" s="25">
        <v>0.81499999999999995</v>
      </c>
      <c r="BC486" s="25">
        <v>0.995</v>
      </c>
      <c r="BD486" s="25">
        <v>0.46510000000000001</v>
      </c>
      <c r="BE486" s="25">
        <v>0.93830000000000002</v>
      </c>
      <c r="BF486" s="25">
        <v>2.6100000000000002E-2</v>
      </c>
      <c r="BG486" s="25">
        <v>4.6600000000000003E-2</v>
      </c>
      <c r="BH486" s="25">
        <v>1.1000000000000001E-3</v>
      </c>
      <c r="BI486" s="25">
        <v>9.6100000000000005E-5</v>
      </c>
      <c r="BJ486" s="25">
        <v>0.76829999999999998</v>
      </c>
      <c r="BK486" s="25">
        <v>0.17710000000000001</v>
      </c>
      <c r="BL486" s="25">
        <v>0.54059999999999997</v>
      </c>
      <c r="BM486" s="25">
        <v>2.0400000000000001E-2</v>
      </c>
      <c r="BN486" s="25">
        <v>0.1003</v>
      </c>
      <c r="BO486" s="25">
        <v>8.2299999999999998E-2</v>
      </c>
      <c r="BP486" s="25">
        <v>0.47849999999999998</v>
      </c>
      <c r="BQ486" s="25">
        <v>7.1599999999999997E-2</v>
      </c>
      <c r="BR486" s="25">
        <v>0.15759999999999999</v>
      </c>
      <c r="BS486" s="25">
        <v>2.98E-2</v>
      </c>
      <c r="BT486" s="25">
        <v>0.68810000000000004</v>
      </c>
      <c r="BU486" s="25">
        <v>0.42980000000000002</v>
      </c>
      <c r="BV486" s="25">
        <v>8.48E-2</v>
      </c>
      <c r="BW486" s="25">
        <v>4.36E-2</v>
      </c>
      <c r="BX486" s="25">
        <v>4.7999999999999996E-3</v>
      </c>
      <c r="BY486" s="25">
        <v>0.75819999999999999</v>
      </c>
      <c r="BZ486" s="25">
        <v>0.38850000000000001</v>
      </c>
      <c r="CA486" s="25">
        <v>0.12520000000000001</v>
      </c>
      <c r="CB486" s="25">
        <v>0.14099999999999999</v>
      </c>
      <c r="CC486" s="25">
        <v>0.7379</v>
      </c>
      <c r="CD486" s="25">
        <v>0.72389999999999999</v>
      </c>
      <c r="CE486" s="25">
        <v>1.49E-2</v>
      </c>
      <c r="CF486" s="25">
        <v>7.4800000000000005E-2</v>
      </c>
      <c r="CG486" s="25">
        <v>0.32200000000000001</v>
      </c>
      <c r="CH486" s="25">
        <v>0.81810000000000005</v>
      </c>
      <c r="CI486" s="25">
        <v>0.31119999999999998</v>
      </c>
      <c r="CJ486" s="25">
        <v>0.01</v>
      </c>
      <c r="CK486" s="25">
        <v>1.7600000000000001E-2</v>
      </c>
      <c r="CL486" s="25">
        <v>8.4099999999999994E-2</v>
      </c>
      <c r="CM486" s="25">
        <v>0.55489999999999995</v>
      </c>
      <c r="CN486" s="25">
        <v>4.9700000000000001E-2</v>
      </c>
      <c r="CO486" s="25">
        <v>9.6500000000000002E-2</v>
      </c>
      <c r="CP486" s="25">
        <v>1.09E-2</v>
      </c>
      <c r="CQ486" s="25">
        <v>0.64870000000000005</v>
      </c>
      <c r="CR486" s="25">
        <v>0.29149999999999998</v>
      </c>
      <c r="CS486" s="25">
        <v>0.15529999999999999</v>
      </c>
      <c r="CT486" s="25">
        <v>3.95E-2</v>
      </c>
      <c r="CU486" s="25">
        <v>2.7000000000000001E-3</v>
      </c>
      <c r="CV486" s="25">
        <v>0.40699999999999997</v>
      </c>
      <c r="CW486" s="25">
        <v>0.34050000000000002</v>
      </c>
      <c r="CX486" s="25">
        <v>0.27829999999999999</v>
      </c>
      <c r="CY486" s="25">
        <v>0.1176</v>
      </c>
      <c r="CZ486" s="25">
        <v>0.99850000000000005</v>
      </c>
      <c r="DA486" s="25">
        <v>0.3594</v>
      </c>
      <c r="DB486" s="25">
        <v>7.2800000000000004E-2</v>
      </c>
      <c r="DC486" s="25">
        <v>0.21820000000000001</v>
      </c>
      <c r="DD486" s="25">
        <v>0.37140000000000001</v>
      </c>
      <c r="DE486" s="25">
        <v>0.99119999999999997</v>
      </c>
      <c r="DF486" s="41" t="str">
        <f t="shared" si="80"/>
        <v/>
      </c>
      <c r="DG486" s="41" t="str">
        <f t="shared" si="84"/>
        <v/>
      </c>
      <c r="DH486" s="41" t="str">
        <f t="shared" si="85"/>
        <v/>
      </c>
      <c r="DI486" s="41" t="str">
        <f t="shared" si="86"/>
        <v/>
      </c>
      <c r="DJ486" s="41" t="str">
        <f t="shared" si="87"/>
        <v>down</v>
      </c>
      <c r="DK486" s="41" t="str">
        <f t="shared" si="88"/>
        <v/>
      </c>
      <c r="DL486" s="41" t="str">
        <f t="shared" si="78"/>
        <v/>
      </c>
      <c r="DM486" s="41" t="str">
        <f t="shared" si="79"/>
        <v/>
      </c>
      <c r="DN486" s="41">
        <f t="shared" si="81"/>
        <v>1</v>
      </c>
      <c r="DO486" s="41">
        <f t="shared" si="82"/>
        <v>1</v>
      </c>
      <c r="DP486" s="41">
        <f t="shared" si="83"/>
        <v>1</v>
      </c>
      <c r="DQ486" s="11"/>
      <c r="DR486" s="14" t="s">
        <v>1002</v>
      </c>
      <c r="DS486" s="14" t="s">
        <v>1561</v>
      </c>
      <c r="DT486" s="15">
        <v>1547</v>
      </c>
      <c r="DU486" s="15" t="s">
        <v>1604</v>
      </c>
      <c r="DV486" s="15">
        <v>3392</v>
      </c>
      <c r="DW486" s="15">
        <v>566.55066999999997</v>
      </c>
    </row>
    <row r="487" spans="11:127" x14ac:dyDescent="0.2">
      <c r="K487" s="2"/>
      <c r="L487" s="13">
        <v>2252</v>
      </c>
      <c r="M487" s="46"/>
      <c r="N487" s="46"/>
      <c r="O487" s="14" t="s">
        <v>1605</v>
      </c>
      <c r="P487" s="15" t="s">
        <v>1226</v>
      </c>
      <c r="Q487" s="15">
        <v>1510</v>
      </c>
      <c r="R487" s="16" t="s">
        <v>1606</v>
      </c>
      <c r="S487" s="16" t="s">
        <v>1607</v>
      </c>
      <c r="T487" s="17">
        <v>122121</v>
      </c>
      <c r="U487" s="11"/>
      <c r="V487" s="19">
        <v>2.63</v>
      </c>
      <c r="W487" s="19">
        <v>2.02</v>
      </c>
      <c r="X487" s="19">
        <v>0.77</v>
      </c>
      <c r="Y487" s="21"/>
      <c r="Z487" s="19"/>
      <c r="AA487" s="19"/>
      <c r="AB487" s="19">
        <v>1.76</v>
      </c>
      <c r="AC487" s="19">
        <v>1.1499999999999999</v>
      </c>
      <c r="AD487" s="19">
        <v>0.7</v>
      </c>
      <c r="AE487" s="19">
        <v>0.65</v>
      </c>
      <c r="AF487" s="19">
        <v>0.61</v>
      </c>
      <c r="AG487" s="19">
        <v>1.2</v>
      </c>
      <c r="AH487" s="19">
        <v>0.92</v>
      </c>
      <c r="AI487" s="19">
        <v>1.49</v>
      </c>
      <c r="AJ487" s="19">
        <v>0.77</v>
      </c>
      <c r="AK487" s="19">
        <v>1.62</v>
      </c>
      <c r="AL487" s="19">
        <v>0.84</v>
      </c>
      <c r="AM487" s="19">
        <v>0.4</v>
      </c>
      <c r="AN487" s="19">
        <v>0.52</v>
      </c>
      <c r="AO487" s="18">
        <v>0.48</v>
      </c>
      <c r="AP487" s="19">
        <v>1.29</v>
      </c>
      <c r="AQ487" s="19">
        <v>1.24</v>
      </c>
      <c r="AR487" s="19">
        <v>2.76</v>
      </c>
      <c r="AS487" s="19">
        <v>0.84</v>
      </c>
      <c r="AT487" s="19">
        <v>1.31</v>
      </c>
      <c r="AU487" s="19">
        <v>1</v>
      </c>
      <c r="AV487" s="19">
        <v>0.96</v>
      </c>
      <c r="AW487" s="24">
        <v>2.63</v>
      </c>
      <c r="AX487" s="19">
        <v>2.02</v>
      </c>
      <c r="AY487" s="11"/>
      <c r="AZ487" s="25">
        <v>0.1477</v>
      </c>
      <c r="BA487" s="25">
        <v>0.27350000000000002</v>
      </c>
      <c r="BB487" s="25">
        <v>0.14860000000000001</v>
      </c>
      <c r="BC487" s="25">
        <v>0.47610000000000002</v>
      </c>
      <c r="BD487" s="25">
        <v>0.81599999999999995</v>
      </c>
      <c r="BE487" s="25">
        <v>0.94879999999999998</v>
      </c>
      <c r="BF487" s="25">
        <v>8.77E-2</v>
      </c>
      <c r="BG487" s="25">
        <v>8.9700000000000002E-2</v>
      </c>
      <c r="BH487" s="25">
        <v>0.1328</v>
      </c>
      <c r="BI487" s="25">
        <v>8.8000000000000005E-3</v>
      </c>
      <c r="BJ487" s="25">
        <v>0.62649999999999995</v>
      </c>
      <c r="BK487" s="25">
        <v>0.1565</v>
      </c>
      <c r="BL487" s="25">
        <v>0.43540000000000001</v>
      </c>
      <c r="BM487" s="25">
        <v>0.92049999999999998</v>
      </c>
      <c r="BN487" s="25">
        <v>0.32600000000000001</v>
      </c>
      <c r="BO487" s="25">
        <v>0.37940000000000002</v>
      </c>
      <c r="BP487" s="25">
        <v>0.377</v>
      </c>
      <c r="BQ487" s="25">
        <v>0.27560000000000001</v>
      </c>
      <c r="BR487" s="25">
        <v>0.68640000000000001</v>
      </c>
      <c r="BS487" s="25">
        <v>0.38100000000000001</v>
      </c>
      <c r="BT487" s="25">
        <v>0.49</v>
      </c>
      <c r="BU487" s="25">
        <v>0.63519999999999999</v>
      </c>
      <c r="BV487" s="25">
        <v>0.66249999999999998</v>
      </c>
      <c r="BW487" s="25">
        <v>0.11169999999999999</v>
      </c>
      <c r="BX487" s="25">
        <v>0.247</v>
      </c>
      <c r="BY487" s="25">
        <v>4.4499999999999998E-2</v>
      </c>
      <c r="BZ487" s="25">
        <v>0.65790000000000004</v>
      </c>
      <c r="CA487" s="25">
        <v>0.90359999999999996</v>
      </c>
      <c r="CB487" s="25">
        <v>0.1072</v>
      </c>
      <c r="CC487" s="25">
        <v>0.84740000000000004</v>
      </c>
      <c r="CD487" s="25">
        <v>0.2024</v>
      </c>
      <c r="CE487" s="25">
        <v>0.70220000000000005</v>
      </c>
      <c r="CF487" s="25">
        <v>0.90359999999999996</v>
      </c>
      <c r="CG487" s="25">
        <v>8.5099999999999995E-2</v>
      </c>
      <c r="CH487" s="25">
        <v>0.15040000000000001</v>
      </c>
      <c r="CI487" s="25">
        <v>0.2676</v>
      </c>
      <c r="CJ487" s="25">
        <v>0.2127</v>
      </c>
      <c r="CK487" s="25">
        <v>4.9399999999999999E-2</v>
      </c>
      <c r="CL487" s="25">
        <v>0.24379999999999999</v>
      </c>
      <c r="CM487" s="25">
        <v>0.49969999999999998</v>
      </c>
      <c r="CN487" s="25">
        <v>0.13339999999999999</v>
      </c>
      <c r="CO487" s="25">
        <v>0.2702</v>
      </c>
      <c r="CP487" s="25">
        <v>0.09</v>
      </c>
      <c r="CQ487" s="25">
        <v>0.57599999999999996</v>
      </c>
      <c r="CR487" s="25">
        <v>0.36659999999999998</v>
      </c>
      <c r="CS487" s="25">
        <v>0.49359999999999998</v>
      </c>
      <c r="CT487" s="25">
        <v>8.0399999999999999E-2</v>
      </c>
      <c r="CU487" s="25">
        <v>7.4300000000000005E-2</v>
      </c>
      <c r="CV487" s="25">
        <v>6.88E-2</v>
      </c>
      <c r="CW487" s="25">
        <v>0.44850000000000001</v>
      </c>
      <c r="CX487" s="25">
        <v>0.6069</v>
      </c>
      <c r="CY487" s="25">
        <v>9.8100000000000007E-2</v>
      </c>
      <c r="CZ487" s="25">
        <v>0.99850000000000005</v>
      </c>
      <c r="DA487" s="25">
        <v>0.20649999999999999</v>
      </c>
      <c r="DB487" s="25">
        <v>0.46489999999999998</v>
      </c>
      <c r="DC487" s="25">
        <v>0.60009999999999997</v>
      </c>
      <c r="DD487" s="25">
        <v>0.19400000000000001</v>
      </c>
      <c r="DE487" s="25">
        <v>0.55510000000000004</v>
      </c>
      <c r="DF487" s="41" t="str">
        <f t="shared" si="80"/>
        <v/>
      </c>
      <c r="DG487" s="41" t="str">
        <f t="shared" si="84"/>
        <v>up</v>
      </c>
      <c r="DH487" s="41" t="str">
        <f t="shared" si="85"/>
        <v/>
      </c>
      <c r="DI487" s="41" t="str">
        <f t="shared" si="86"/>
        <v/>
      </c>
      <c r="DJ487" s="41" t="str">
        <f t="shared" si="87"/>
        <v/>
      </c>
      <c r="DK487" s="41" t="str">
        <f t="shared" si="88"/>
        <v/>
      </c>
      <c r="DL487" s="41" t="str">
        <f t="shared" si="78"/>
        <v/>
      </c>
      <c r="DM487" s="41" t="str">
        <f t="shared" si="79"/>
        <v/>
      </c>
      <c r="DN487" s="41">
        <f t="shared" si="81"/>
        <v>1</v>
      </c>
      <c r="DO487" s="41">
        <f t="shared" si="82"/>
        <v>0</v>
      </c>
      <c r="DP487" s="41">
        <f t="shared" si="83"/>
        <v>1</v>
      </c>
      <c r="DQ487" s="11"/>
      <c r="DR487" s="14" t="s">
        <v>1002</v>
      </c>
      <c r="DS487" s="14" t="s">
        <v>1561</v>
      </c>
      <c r="DT487" s="15">
        <v>469</v>
      </c>
      <c r="DU487" s="15" t="s">
        <v>1608</v>
      </c>
      <c r="DV487" s="15">
        <v>1367</v>
      </c>
      <c r="DW487" s="15">
        <v>318.30027000000001</v>
      </c>
    </row>
    <row r="488" spans="11:127" x14ac:dyDescent="0.2">
      <c r="K488" s="2"/>
      <c r="L488" s="13">
        <v>2254</v>
      </c>
      <c r="M488" s="46"/>
      <c r="N488" s="46"/>
      <c r="O488" s="14" t="s">
        <v>1609</v>
      </c>
      <c r="P488" s="15" t="s">
        <v>1226</v>
      </c>
      <c r="Q488" s="15">
        <v>53013</v>
      </c>
      <c r="R488" s="14"/>
      <c r="S488" s="14"/>
      <c r="T488" s="17"/>
      <c r="U488" s="11"/>
      <c r="V488" s="19">
        <v>1.21</v>
      </c>
      <c r="W488" s="19">
        <v>1.34</v>
      </c>
      <c r="X488" s="19">
        <v>1.1100000000000001</v>
      </c>
      <c r="Y488" s="19"/>
      <c r="Z488" s="19"/>
      <c r="AA488" s="19"/>
      <c r="AB488" s="19">
        <v>0.85</v>
      </c>
      <c r="AC488" s="19">
        <v>0.89</v>
      </c>
      <c r="AD488" s="19">
        <v>0.75</v>
      </c>
      <c r="AE488" s="19">
        <v>1.05</v>
      </c>
      <c r="AF488" s="19">
        <v>0.84</v>
      </c>
      <c r="AG488" s="19">
        <v>1.07</v>
      </c>
      <c r="AH488" s="19">
        <v>1.03</v>
      </c>
      <c r="AI488" s="19">
        <v>1.46</v>
      </c>
      <c r="AJ488" s="19">
        <v>0.96</v>
      </c>
      <c r="AK488" s="19">
        <v>1.42</v>
      </c>
      <c r="AL488" s="19">
        <v>1.1499999999999999</v>
      </c>
      <c r="AM488" s="19">
        <v>0.78</v>
      </c>
      <c r="AN488" s="19">
        <v>1.32</v>
      </c>
      <c r="AO488" s="19">
        <v>0.67</v>
      </c>
      <c r="AP488" s="24">
        <v>1.69</v>
      </c>
      <c r="AQ488" s="19">
        <v>0.62</v>
      </c>
      <c r="AR488" s="19">
        <v>0.76</v>
      </c>
      <c r="AS488" s="19">
        <v>0.78</v>
      </c>
      <c r="AT488" s="19">
        <v>1.03</v>
      </c>
      <c r="AU488" s="19">
        <v>0.71</v>
      </c>
      <c r="AV488" s="19">
        <v>0.66</v>
      </c>
      <c r="AW488" s="19">
        <v>1.21</v>
      </c>
      <c r="AX488" s="19">
        <v>1.34</v>
      </c>
      <c r="AY488" s="11"/>
      <c r="AZ488" s="25">
        <v>0.52200000000000002</v>
      </c>
      <c r="BA488" s="25">
        <v>0.44219999999999998</v>
      </c>
      <c r="BB488" s="25">
        <v>0.27310000000000001</v>
      </c>
      <c r="BC488" s="25">
        <v>0.63180000000000003</v>
      </c>
      <c r="BD488" s="25">
        <v>0.64239999999999997</v>
      </c>
      <c r="BE488" s="25">
        <v>0.93830000000000002</v>
      </c>
      <c r="BF488" s="25">
        <v>0.35489999999999999</v>
      </c>
      <c r="BG488" s="25">
        <v>0.21879999999999999</v>
      </c>
      <c r="BH488" s="25">
        <v>0.67469999999999997</v>
      </c>
      <c r="BI488" s="25">
        <v>4.1799999999999997E-2</v>
      </c>
      <c r="BJ488" s="25">
        <v>0.53210000000000002</v>
      </c>
      <c r="BK488" s="25">
        <v>0.1394</v>
      </c>
      <c r="BL488" s="25">
        <v>0.75239999999999996</v>
      </c>
      <c r="BM488" s="25">
        <v>0.94130000000000003</v>
      </c>
      <c r="BN488" s="25">
        <v>0.34739999999999999</v>
      </c>
      <c r="BO488" s="25">
        <v>0.80879999999999996</v>
      </c>
      <c r="BP488" s="25">
        <v>0.38600000000000001</v>
      </c>
      <c r="BQ488" s="25">
        <v>0.61160000000000003</v>
      </c>
      <c r="BR488" s="25">
        <v>0.75590000000000002</v>
      </c>
      <c r="BS488" s="25">
        <v>0.1709</v>
      </c>
      <c r="BT488" s="25">
        <v>0.84360000000000002</v>
      </c>
      <c r="BU488" s="25">
        <v>0.28720000000000001</v>
      </c>
      <c r="BV488" s="25">
        <v>0.56540000000000001</v>
      </c>
      <c r="BW488" s="25">
        <v>0.58740000000000003</v>
      </c>
      <c r="BX488" s="25">
        <v>0.22800000000000001</v>
      </c>
      <c r="BY488" s="25">
        <v>0.26569999999999999</v>
      </c>
      <c r="BZ488" s="25">
        <v>8.2900000000000001E-2</v>
      </c>
      <c r="CA488" s="25">
        <v>0.11210000000000001</v>
      </c>
      <c r="CB488" s="25">
        <v>0.3165</v>
      </c>
      <c r="CC488" s="25">
        <v>0.43540000000000001</v>
      </c>
      <c r="CD488" s="25">
        <v>0.90880000000000005</v>
      </c>
      <c r="CE488" s="25">
        <v>0.2248</v>
      </c>
      <c r="CF488" s="25">
        <v>0.14369999999999999</v>
      </c>
      <c r="CG488" s="25">
        <v>0.47399999999999998</v>
      </c>
      <c r="CH488" s="25">
        <v>0.25269999999999998</v>
      </c>
      <c r="CI488" s="25">
        <v>0.37780000000000002</v>
      </c>
      <c r="CJ488" s="25">
        <v>0.2167</v>
      </c>
      <c r="CK488" s="25">
        <v>5.16E-2</v>
      </c>
      <c r="CL488" s="25">
        <v>0.40339999999999998</v>
      </c>
      <c r="CM488" s="25">
        <v>0.49969999999999998</v>
      </c>
      <c r="CN488" s="25">
        <v>0.23580000000000001</v>
      </c>
      <c r="CO488" s="25">
        <v>0.29010000000000002</v>
      </c>
      <c r="CP488" s="25">
        <v>4.7300000000000002E-2</v>
      </c>
      <c r="CQ488" s="25">
        <v>0.70250000000000001</v>
      </c>
      <c r="CR488" s="25">
        <v>0.23050000000000001</v>
      </c>
      <c r="CS488" s="25">
        <v>0.46949999999999997</v>
      </c>
      <c r="CT488" s="25">
        <v>0.26540000000000002</v>
      </c>
      <c r="CU488" s="25">
        <v>6.9800000000000001E-2</v>
      </c>
      <c r="CV488" s="25">
        <v>0.21010000000000001</v>
      </c>
      <c r="CW488" s="25">
        <v>0.12859999999999999</v>
      </c>
      <c r="CX488" s="25">
        <v>0.26190000000000002</v>
      </c>
      <c r="CY488" s="25">
        <v>0.19009999999999999</v>
      </c>
      <c r="CZ488" s="25">
        <v>0.99850000000000005</v>
      </c>
      <c r="DA488" s="25">
        <v>0.40100000000000002</v>
      </c>
      <c r="DB488" s="25">
        <v>0.25929999999999997</v>
      </c>
      <c r="DC488" s="25">
        <v>0.28699999999999998</v>
      </c>
      <c r="DD488" s="25">
        <v>0.41720000000000002</v>
      </c>
      <c r="DE488" s="25">
        <v>0.69640000000000002</v>
      </c>
      <c r="DF488" s="41" t="str">
        <f t="shared" si="80"/>
        <v/>
      </c>
      <c r="DG488" s="41" t="str">
        <f t="shared" si="84"/>
        <v/>
      </c>
      <c r="DH488" s="41" t="str">
        <f t="shared" si="85"/>
        <v/>
      </c>
      <c r="DI488" s="41" t="str">
        <f t="shared" si="86"/>
        <v/>
      </c>
      <c r="DJ488" s="41" t="str">
        <f t="shared" si="87"/>
        <v/>
      </c>
      <c r="DK488" s="41" t="str">
        <f t="shared" si="88"/>
        <v/>
      </c>
      <c r="DL488" s="41" t="str">
        <f t="shared" si="78"/>
        <v/>
      </c>
      <c r="DM488" s="41" t="str">
        <f t="shared" si="79"/>
        <v/>
      </c>
      <c r="DN488" s="41">
        <f t="shared" si="81"/>
        <v>1</v>
      </c>
      <c r="DO488" s="41">
        <f t="shared" si="82"/>
        <v>0</v>
      </c>
      <c r="DP488" s="41">
        <f t="shared" si="83"/>
        <v>0</v>
      </c>
      <c r="DQ488" s="11"/>
      <c r="DR488" s="14" t="s">
        <v>1002</v>
      </c>
      <c r="DS488" s="14" t="s">
        <v>1561</v>
      </c>
      <c r="DT488" s="15">
        <v>100009272</v>
      </c>
      <c r="DU488" s="15"/>
      <c r="DV488" s="15">
        <v>2623</v>
      </c>
      <c r="DW488" s="15">
        <v>700.57219999999995</v>
      </c>
    </row>
    <row r="489" spans="11:127" x14ac:dyDescent="0.2">
      <c r="K489" s="2"/>
      <c r="L489" s="13">
        <v>2255</v>
      </c>
      <c r="M489" s="46"/>
      <c r="N489" s="46"/>
      <c r="O489" s="14" t="s">
        <v>1610</v>
      </c>
      <c r="P489" s="15" t="s">
        <v>1226</v>
      </c>
      <c r="Q489" s="15">
        <v>52234</v>
      </c>
      <c r="R489" s="14"/>
      <c r="S489" s="14"/>
      <c r="T489" s="17"/>
      <c r="U489" s="11"/>
      <c r="V489" s="19">
        <v>0.78</v>
      </c>
      <c r="W489" s="19">
        <v>1.0900000000000001</v>
      </c>
      <c r="X489" s="19">
        <v>1.4</v>
      </c>
      <c r="Y489" s="20"/>
      <c r="Z489" s="20"/>
      <c r="AA489" s="19"/>
      <c r="AB489" s="19">
        <v>0.89</v>
      </c>
      <c r="AC489" s="19">
        <v>1.6</v>
      </c>
      <c r="AD489" s="19">
        <v>1.37</v>
      </c>
      <c r="AE489" s="19">
        <v>1.8</v>
      </c>
      <c r="AF489" s="19">
        <v>0.85</v>
      </c>
      <c r="AG489" s="19">
        <v>1.1299999999999999</v>
      </c>
      <c r="AH489" s="19">
        <v>1.26</v>
      </c>
      <c r="AI489" s="24">
        <v>2.35</v>
      </c>
      <c r="AJ489" s="19">
        <v>1.1100000000000001</v>
      </c>
      <c r="AK489" s="19">
        <v>1.87</v>
      </c>
      <c r="AL489" s="24">
        <v>2.06</v>
      </c>
      <c r="AM489" s="19">
        <v>2.2200000000000002</v>
      </c>
      <c r="AN489" s="22">
        <v>3.33</v>
      </c>
      <c r="AO489" s="19">
        <v>1.08</v>
      </c>
      <c r="AP489" s="19">
        <v>1.5</v>
      </c>
      <c r="AQ489" s="19">
        <v>0.45</v>
      </c>
      <c r="AR489" s="19">
        <v>0.45</v>
      </c>
      <c r="AS489" s="19">
        <v>0.56999999999999995</v>
      </c>
      <c r="AT489" s="19">
        <v>1.04</v>
      </c>
      <c r="AU489" s="23">
        <v>0.35</v>
      </c>
      <c r="AV489" s="19">
        <v>0.62</v>
      </c>
      <c r="AW489" s="19">
        <v>0.77</v>
      </c>
      <c r="AX489" s="19">
        <v>1.0900000000000001</v>
      </c>
      <c r="AY489" s="11"/>
      <c r="AZ489" s="25">
        <v>0.59630000000000005</v>
      </c>
      <c r="BA489" s="25">
        <v>0.47499999999999998</v>
      </c>
      <c r="BB489" s="25">
        <v>0.71399999999999997</v>
      </c>
      <c r="BC489" s="25">
        <v>0.97260000000000002</v>
      </c>
      <c r="BD489" s="25">
        <v>0.32279999999999998</v>
      </c>
      <c r="BE489" s="25">
        <v>0.93830000000000002</v>
      </c>
      <c r="BF489" s="25">
        <v>3.9800000000000002E-2</v>
      </c>
      <c r="BG489" s="25">
        <v>5.67E-2</v>
      </c>
      <c r="BH489" s="25">
        <v>1.43E-2</v>
      </c>
      <c r="BI489" s="25">
        <v>1.1000000000000001E-3</v>
      </c>
      <c r="BJ489" s="25">
        <v>0.85840000000000005</v>
      </c>
      <c r="BK489" s="25">
        <v>0.1923</v>
      </c>
      <c r="BL489" s="25">
        <v>0.51670000000000005</v>
      </c>
      <c r="BM489" s="25">
        <v>0.1026</v>
      </c>
      <c r="BN489" s="25">
        <v>0.2336</v>
      </c>
      <c r="BO489" s="25">
        <v>0.31879999999999997</v>
      </c>
      <c r="BP489" s="25">
        <v>0.65129999999999999</v>
      </c>
      <c r="BQ489" s="25">
        <v>0.54149999999999998</v>
      </c>
      <c r="BR489" s="25">
        <v>0.30649999999999999</v>
      </c>
      <c r="BS489" s="25">
        <v>9.8100000000000007E-2</v>
      </c>
      <c r="BT489" s="25">
        <v>0.67789999999999995</v>
      </c>
      <c r="BU489" s="25">
        <v>0.51900000000000002</v>
      </c>
      <c r="BV489" s="25">
        <v>5.8599999999999999E-2</v>
      </c>
      <c r="BW489" s="25">
        <v>0.12870000000000001</v>
      </c>
      <c r="BX489" s="25">
        <v>8.0000000000000002E-3</v>
      </c>
      <c r="BY489" s="25">
        <v>0.6996</v>
      </c>
      <c r="BZ489" s="25">
        <v>0.2336</v>
      </c>
      <c r="CA489" s="25">
        <v>0.21740000000000001</v>
      </c>
      <c r="CB489" s="25">
        <v>0.24440000000000001</v>
      </c>
      <c r="CC489" s="25">
        <v>0.20380000000000001</v>
      </c>
      <c r="CD489" s="25">
        <v>0.92030000000000001</v>
      </c>
      <c r="CE489" s="25">
        <v>6.6000000000000003E-2</v>
      </c>
      <c r="CF489" s="25">
        <v>0.2011</v>
      </c>
      <c r="CG489" s="25">
        <v>0.44450000000000001</v>
      </c>
      <c r="CH489" s="25">
        <v>0.71650000000000003</v>
      </c>
      <c r="CI489" s="25">
        <v>0.3009</v>
      </c>
      <c r="CJ489" s="25">
        <v>3.6999999999999998E-2</v>
      </c>
      <c r="CK489" s="25">
        <v>3.6600000000000001E-2</v>
      </c>
      <c r="CL489" s="25">
        <v>0.21479999999999999</v>
      </c>
      <c r="CM489" s="25">
        <v>0.63939999999999997</v>
      </c>
      <c r="CN489" s="25">
        <v>0.21779999999999999</v>
      </c>
      <c r="CO489" s="25">
        <v>0.15859999999999999</v>
      </c>
      <c r="CP489" s="25">
        <v>3.0499999999999999E-2</v>
      </c>
      <c r="CQ489" s="25">
        <v>0.64219999999999999</v>
      </c>
      <c r="CR489" s="25">
        <v>0.32519999999999999</v>
      </c>
      <c r="CS489" s="25">
        <v>0.13</v>
      </c>
      <c r="CT489" s="25">
        <v>8.8400000000000006E-2</v>
      </c>
      <c r="CU489" s="25">
        <v>4.3E-3</v>
      </c>
      <c r="CV489" s="25">
        <v>0.39329999999999998</v>
      </c>
      <c r="CW489" s="25">
        <v>0.24410000000000001</v>
      </c>
      <c r="CX489" s="25">
        <v>0.32940000000000003</v>
      </c>
      <c r="CY489" s="25">
        <v>0.16109999999999999</v>
      </c>
      <c r="CZ489" s="25">
        <v>0.84109999999999996</v>
      </c>
      <c r="DA489" s="25">
        <v>0.40450000000000003</v>
      </c>
      <c r="DB489" s="25">
        <v>0.13020000000000001</v>
      </c>
      <c r="DC489" s="25">
        <v>0.3256</v>
      </c>
      <c r="DD489" s="25">
        <v>0.40870000000000001</v>
      </c>
      <c r="DE489" s="25">
        <v>0.97940000000000005</v>
      </c>
      <c r="DF489" s="41" t="str">
        <f t="shared" si="80"/>
        <v/>
      </c>
      <c r="DG489" s="41" t="str">
        <f t="shared" si="84"/>
        <v/>
      </c>
      <c r="DH489" s="41" t="str">
        <f t="shared" si="85"/>
        <v/>
      </c>
      <c r="DI489" s="41" t="str">
        <f t="shared" si="86"/>
        <v/>
      </c>
      <c r="DJ489" s="41" t="str">
        <f t="shared" si="87"/>
        <v/>
      </c>
      <c r="DK489" s="41" t="str">
        <f t="shared" si="88"/>
        <v/>
      </c>
      <c r="DL489" s="41" t="str">
        <f t="shared" si="78"/>
        <v/>
      </c>
      <c r="DM489" s="41" t="str">
        <f t="shared" si="79"/>
        <v/>
      </c>
      <c r="DN489" s="41">
        <f t="shared" si="81"/>
        <v>1</v>
      </c>
      <c r="DO489" s="41">
        <f t="shared" si="82"/>
        <v>0</v>
      </c>
      <c r="DP489" s="41">
        <f t="shared" si="83"/>
        <v>0</v>
      </c>
      <c r="DQ489" s="11"/>
      <c r="DR489" s="14" t="s">
        <v>1002</v>
      </c>
      <c r="DS489" s="14" t="s">
        <v>1561</v>
      </c>
      <c r="DT489" s="15">
        <v>100001882</v>
      </c>
      <c r="DU489" s="15"/>
      <c r="DV489" s="15">
        <v>3053</v>
      </c>
      <c r="DW489" s="15">
        <v>728.60350000000005</v>
      </c>
    </row>
    <row r="490" spans="11:127" x14ac:dyDescent="0.2">
      <c r="K490" s="2"/>
      <c r="L490" s="13">
        <v>2262</v>
      </c>
      <c r="M490" s="46"/>
      <c r="N490" s="46"/>
      <c r="O490" s="14" t="s">
        <v>1611</v>
      </c>
      <c r="P490" s="15" t="s">
        <v>1226</v>
      </c>
      <c r="Q490" s="15">
        <v>57418</v>
      </c>
      <c r="R490" s="14"/>
      <c r="S490" s="14"/>
      <c r="T490" s="17">
        <v>6321364</v>
      </c>
      <c r="U490" s="11"/>
      <c r="V490" s="23">
        <v>0.49</v>
      </c>
      <c r="W490" s="19">
        <v>1.41</v>
      </c>
      <c r="X490" s="19">
        <v>2.86</v>
      </c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1"/>
      <c r="AZ490" s="25">
        <v>7.3999999999999996E-2</v>
      </c>
      <c r="BA490" s="25">
        <v>0.18720000000000001</v>
      </c>
      <c r="BB490" s="25">
        <v>0.82889999999999997</v>
      </c>
      <c r="BC490" s="25">
        <v>0.995</v>
      </c>
      <c r="BD490" s="25">
        <v>0.24740000000000001</v>
      </c>
      <c r="BE490" s="25">
        <v>0.93830000000000002</v>
      </c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  <c r="BT490" s="25"/>
      <c r="BU490" s="25"/>
      <c r="BV490" s="25"/>
      <c r="BW490" s="25"/>
      <c r="BX490" s="25"/>
      <c r="BY490" s="25"/>
      <c r="BZ490" s="25"/>
      <c r="CA490" s="25"/>
      <c r="CB490" s="25"/>
      <c r="CC490" s="25"/>
      <c r="CD490" s="25"/>
      <c r="CE490" s="25"/>
      <c r="CF490" s="25"/>
      <c r="CG490" s="25"/>
      <c r="CH490" s="25"/>
      <c r="CI490" s="25"/>
      <c r="CJ490" s="25"/>
      <c r="CK490" s="25"/>
      <c r="CL490" s="25"/>
      <c r="CM490" s="25"/>
      <c r="CN490" s="25"/>
      <c r="CO490" s="25"/>
      <c r="CP490" s="25"/>
      <c r="CQ490" s="25"/>
      <c r="CR490" s="25"/>
      <c r="CS490" s="25"/>
      <c r="CT490" s="25"/>
      <c r="CU490" s="25"/>
      <c r="CV490" s="25"/>
      <c r="CW490" s="25"/>
      <c r="CX490" s="25"/>
      <c r="CY490" s="25"/>
      <c r="CZ490" s="25"/>
      <c r="DA490" s="25"/>
      <c r="DB490" s="25"/>
      <c r="DC490" s="25"/>
      <c r="DD490" s="25"/>
      <c r="DE490" s="25"/>
      <c r="DF490" s="41" t="str">
        <f t="shared" si="80"/>
        <v/>
      </c>
      <c r="DG490" s="41" t="str">
        <f t="shared" si="84"/>
        <v/>
      </c>
      <c r="DH490" s="41" t="str">
        <f t="shared" si="85"/>
        <v/>
      </c>
      <c r="DI490" s="41" t="str">
        <f t="shared" si="86"/>
        <v/>
      </c>
      <c r="DJ490" s="41" t="str">
        <f t="shared" si="87"/>
        <v/>
      </c>
      <c r="DK490" s="41" t="str">
        <f t="shared" si="88"/>
        <v/>
      </c>
      <c r="DL490" s="41" t="str">
        <f t="shared" si="78"/>
        <v/>
      </c>
      <c r="DM490" s="41" t="str">
        <f t="shared" si="79"/>
        <v/>
      </c>
      <c r="DN490" s="41" t="str">
        <f t="shared" si="81"/>
        <v/>
      </c>
      <c r="DO490" s="41">
        <f t="shared" si="82"/>
        <v>0</v>
      </c>
      <c r="DP490" s="41">
        <f t="shared" si="83"/>
        <v>0</v>
      </c>
      <c r="DQ490" s="11"/>
      <c r="DR490" s="14" t="s">
        <v>1002</v>
      </c>
      <c r="DS490" s="14" t="s">
        <v>1561</v>
      </c>
      <c r="DT490" s="15">
        <v>100015694</v>
      </c>
      <c r="DU490" s="15"/>
      <c r="DV490" s="15">
        <v>3134</v>
      </c>
      <c r="DW490" s="15">
        <v>730.61914999999999</v>
      </c>
    </row>
    <row r="491" spans="11:127" x14ac:dyDescent="0.2">
      <c r="K491" s="2"/>
      <c r="L491" s="13">
        <v>2264</v>
      </c>
      <c r="M491" s="46"/>
      <c r="N491" s="46"/>
      <c r="O491" s="14" t="s">
        <v>1612</v>
      </c>
      <c r="P491" s="15" t="s">
        <v>1226</v>
      </c>
      <c r="Q491" s="15">
        <v>53010</v>
      </c>
      <c r="R491" s="14"/>
      <c r="S491" s="14"/>
      <c r="T491" s="17"/>
      <c r="U491" s="11"/>
      <c r="V491" s="19">
        <v>1.84</v>
      </c>
      <c r="W491" s="19">
        <v>1.98</v>
      </c>
      <c r="X491" s="19">
        <v>1.08</v>
      </c>
      <c r="Y491" s="19"/>
      <c r="Z491" s="20"/>
      <c r="AA491" s="19"/>
      <c r="AB491" s="19">
        <v>1.56</v>
      </c>
      <c r="AC491" s="19">
        <v>1.08</v>
      </c>
      <c r="AD491" s="19">
        <v>0.52</v>
      </c>
      <c r="AE491" s="23">
        <v>0.69</v>
      </c>
      <c r="AF491" s="19">
        <v>0.49</v>
      </c>
      <c r="AG491" s="19">
        <v>1.49</v>
      </c>
      <c r="AH491" s="19">
        <v>1.36</v>
      </c>
      <c r="AI491" s="19">
        <v>0.98</v>
      </c>
      <c r="AJ491" s="19">
        <v>0.91</v>
      </c>
      <c r="AK491" s="19">
        <v>0.72</v>
      </c>
      <c r="AL491" s="22">
        <v>1.55</v>
      </c>
      <c r="AM491" s="19">
        <v>0.6</v>
      </c>
      <c r="AN491" s="19">
        <v>0.61</v>
      </c>
      <c r="AO491" s="18">
        <v>0.39</v>
      </c>
      <c r="AP491" s="19">
        <v>1.02</v>
      </c>
      <c r="AQ491" s="19">
        <v>0.98</v>
      </c>
      <c r="AR491" s="19">
        <v>1.7</v>
      </c>
      <c r="AS491" s="19">
        <v>0.94</v>
      </c>
      <c r="AT491" s="19">
        <v>1.69</v>
      </c>
      <c r="AU491" s="19">
        <v>1.24</v>
      </c>
      <c r="AV491" s="19">
        <v>0.94</v>
      </c>
      <c r="AW491" s="19">
        <v>1.85</v>
      </c>
      <c r="AX491" s="19">
        <v>1.98</v>
      </c>
      <c r="AY491" s="11"/>
      <c r="AZ491" s="25">
        <v>0.1174</v>
      </c>
      <c r="BA491" s="25">
        <v>0.23680000000000001</v>
      </c>
      <c r="BB491" s="25">
        <v>0.11459999999999999</v>
      </c>
      <c r="BC491" s="25">
        <v>0.4153</v>
      </c>
      <c r="BD491" s="25">
        <v>0.92130000000000001</v>
      </c>
      <c r="BE491" s="25">
        <v>0.9556</v>
      </c>
      <c r="BF491" s="25">
        <v>0.1638</v>
      </c>
      <c r="BG491" s="25">
        <v>0.13039999999999999</v>
      </c>
      <c r="BH491" s="25">
        <v>1.1000000000000001E-3</v>
      </c>
      <c r="BI491" s="25">
        <v>9.8200000000000002E-5</v>
      </c>
      <c r="BJ491" s="25">
        <v>0.62250000000000005</v>
      </c>
      <c r="BK491" s="25">
        <v>0.15640000000000001</v>
      </c>
      <c r="BL491" s="25">
        <v>0.1246</v>
      </c>
      <c r="BM491" s="25">
        <v>0.85109999999999997</v>
      </c>
      <c r="BN491" s="25">
        <v>0.1167</v>
      </c>
      <c r="BO491" s="25">
        <v>8.5900000000000004E-2</v>
      </c>
      <c r="BP491" s="25">
        <v>0.16569999999999999</v>
      </c>
      <c r="BQ491" s="25">
        <v>0.20380000000000001</v>
      </c>
      <c r="BR491" s="25">
        <v>0.34460000000000002</v>
      </c>
      <c r="BS491" s="25">
        <v>0.93340000000000001</v>
      </c>
      <c r="BT491" s="25">
        <v>0.74099999999999999</v>
      </c>
      <c r="BU491" s="25">
        <v>0.38850000000000001</v>
      </c>
      <c r="BV491" s="25">
        <v>3.2800000000000003E-2</v>
      </c>
      <c r="BW491" s="25">
        <v>0.61880000000000002</v>
      </c>
      <c r="BX491" s="25">
        <v>0.55449999999999999</v>
      </c>
      <c r="BY491" s="25">
        <v>9.4000000000000004E-3</v>
      </c>
      <c r="BZ491" s="25">
        <v>0.92520000000000002</v>
      </c>
      <c r="CA491" s="25">
        <v>0.88759999999999994</v>
      </c>
      <c r="CB491" s="25">
        <v>0.52649999999999997</v>
      </c>
      <c r="CC491" s="25">
        <v>0.67989999999999995</v>
      </c>
      <c r="CD491" s="25">
        <v>0.2107</v>
      </c>
      <c r="CE491" s="25">
        <v>0.32169999999999999</v>
      </c>
      <c r="CF491" s="25">
        <v>0.74590000000000001</v>
      </c>
      <c r="CG491" s="25">
        <v>0.1303</v>
      </c>
      <c r="CH491" s="25">
        <v>0.1074</v>
      </c>
      <c r="CI491" s="25">
        <v>0.1186</v>
      </c>
      <c r="CJ491" s="25">
        <v>0.19980000000000001</v>
      </c>
      <c r="CK491" s="25">
        <v>2.01E-2</v>
      </c>
      <c r="CL491" s="25">
        <v>8.6999999999999994E-2</v>
      </c>
      <c r="CM491" s="25">
        <v>0.30759999999999998</v>
      </c>
      <c r="CN491" s="25">
        <v>0.1077</v>
      </c>
      <c r="CO491" s="25">
        <v>0.16839999999999999</v>
      </c>
      <c r="CP491" s="25">
        <v>0.18590000000000001</v>
      </c>
      <c r="CQ491" s="25">
        <v>0.66290000000000004</v>
      </c>
      <c r="CR491" s="25">
        <v>0.2727</v>
      </c>
      <c r="CS491" s="25">
        <v>9.0700000000000003E-2</v>
      </c>
      <c r="CT491" s="25">
        <v>0.27179999999999999</v>
      </c>
      <c r="CU491" s="25">
        <v>0.1351</v>
      </c>
      <c r="CV491" s="25">
        <v>2.5000000000000001E-2</v>
      </c>
      <c r="CW491" s="25">
        <v>0.53029999999999999</v>
      </c>
      <c r="CX491" s="25">
        <v>0.60119999999999996</v>
      </c>
      <c r="CY491" s="25">
        <v>0.27129999999999999</v>
      </c>
      <c r="CZ491" s="25">
        <v>0.99850000000000005</v>
      </c>
      <c r="DA491" s="25">
        <v>0.20649999999999999</v>
      </c>
      <c r="DB491" s="25">
        <v>0.31359999999999999</v>
      </c>
      <c r="DC491" s="25">
        <v>0.56610000000000005</v>
      </c>
      <c r="DD491" s="25">
        <v>0.25090000000000001</v>
      </c>
      <c r="DE491" s="25">
        <v>0.46489999999999998</v>
      </c>
      <c r="DF491" s="41" t="str">
        <f t="shared" si="80"/>
        <v/>
      </c>
      <c r="DG491" s="41" t="str">
        <f t="shared" si="84"/>
        <v/>
      </c>
      <c r="DH491" s="41" t="str">
        <f t="shared" si="85"/>
        <v/>
      </c>
      <c r="DI491" s="41" t="str">
        <f t="shared" si="86"/>
        <v/>
      </c>
      <c r="DJ491" s="41" t="str">
        <f t="shared" si="87"/>
        <v/>
      </c>
      <c r="DK491" s="41" t="str">
        <f t="shared" si="88"/>
        <v/>
      </c>
      <c r="DL491" s="41" t="str">
        <f t="shared" si="78"/>
        <v/>
      </c>
      <c r="DM491" s="41" t="str">
        <f t="shared" si="79"/>
        <v/>
      </c>
      <c r="DN491" s="41">
        <f t="shared" si="81"/>
        <v>1</v>
      </c>
      <c r="DO491" s="41">
        <f t="shared" si="82"/>
        <v>0</v>
      </c>
      <c r="DP491" s="41">
        <f t="shared" si="83"/>
        <v>0</v>
      </c>
      <c r="DQ491" s="11"/>
      <c r="DR491" s="14" t="s">
        <v>1002</v>
      </c>
      <c r="DS491" s="14" t="s">
        <v>1561</v>
      </c>
      <c r="DT491" s="15">
        <v>100009030</v>
      </c>
      <c r="DU491" s="15" t="s">
        <v>1613</v>
      </c>
      <c r="DV491" s="15">
        <v>2527</v>
      </c>
      <c r="DW491" s="15">
        <v>862.62501999999995</v>
      </c>
    </row>
    <row r="492" spans="11:127" x14ac:dyDescent="0.2">
      <c r="K492" s="2"/>
      <c r="L492" s="13">
        <v>2277</v>
      </c>
      <c r="M492" s="46"/>
      <c r="N492" s="46"/>
      <c r="O492" s="14" t="s">
        <v>1614</v>
      </c>
      <c r="P492" s="15" t="s">
        <v>1226</v>
      </c>
      <c r="Q492" s="15">
        <v>57473</v>
      </c>
      <c r="R492" s="14"/>
      <c r="S492" s="16" t="s">
        <v>1615</v>
      </c>
      <c r="T492" s="17"/>
      <c r="U492" s="11"/>
      <c r="V492" s="19">
        <v>0.76</v>
      </c>
      <c r="W492" s="19">
        <v>1.51</v>
      </c>
      <c r="X492" s="19">
        <v>1.97</v>
      </c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1"/>
      <c r="AZ492" s="25">
        <v>0.33119999999999999</v>
      </c>
      <c r="BA492" s="25">
        <v>0.38300000000000001</v>
      </c>
      <c r="BB492" s="25">
        <v>0.97529999999999994</v>
      </c>
      <c r="BC492" s="25">
        <v>0.995</v>
      </c>
      <c r="BD492" s="25">
        <v>0.41699999999999998</v>
      </c>
      <c r="BE492" s="25">
        <v>0.93830000000000002</v>
      </c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  <c r="BT492" s="25"/>
      <c r="BU492" s="25"/>
      <c r="BV492" s="25"/>
      <c r="BW492" s="25"/>
      <c r="BX492" s="25"/>
      <c r="BY492" s="25"/>
      <c r="BZ492" s="25"/>
      <c r="CA492" s="25"/>
      <c r="CB492" s="25"/>
      <c r="CC492" s="25"/>
      <c r="CD492" s="25"/>
      <c r="CE492" s="25"/>
      <c r="CF492" s="25"/>
      <c r="CG492" s="25"/>
      <c r="CH492" s="25"/>
      <c r="CI492" s="25"/>
      <c r="CJ492" s="25"/>
      <c r="CK492" s="25"/>
      <c r="CL492" s="25"/>
      <c r="CM492" s="25"/>
      <c r="CN492" s="25"/>
      <c r="CO492" s="25"/>
      <c r="CP492" s="25"/>
      <c r="CQ492" s="25"/>
      <c r="CR492" s="25"/>
      <c r="CS492" s="25"/>
      <c r="CT492" s="25"/>
      <c r="CU492" s="25"/>
      <c r="CV492" s="25"/>
      <c r="CW492" s="25"/>
      <c r="CX492" s="25"/>
      <c r="CY492" s="25"/>
      <c r="CZ492" s="25"/>
      <c r="DA492" s="25"/>
      <c r="DB492" s="25"/>
      <c r="DC492" s="25"/>
      <c r="DD492" s="25"/>
      <c r="DE492" s="25"/>
      <c r="DF492" s="41" t="str">
        <f t="shared" si="80"/>
        <v/>
      </c>
      <c r="DG492" s="41" t="str">
        <f t="shared" si="84"/>
        <v/>
      </c>
      <c r="DH492" s="41" t="str">
        <f t="shared" si="85"/>
        <v/>
      </c>
      <c r="DI492" s="41" t="str">
        <f t="shared" si="86"/>
        <v/>
      </c>
      <c r="DJ492" s="41" t="str">
        <f t="shared" si="87"/>
        <v/>
      </c>
      <c r="DK492" s="41" t="str">
        <f t="shared" si="88"/>
        <v/>
      </c>
      <c r="DL492" s="41" t="str">
        <f t="shared" si="78"/>
        <v/>
      </c>
      <c r="DM492" s="41" t="str">
        <f t="shared" si="79"/>
        <v/>
      </c>
      <c r="DN492" s="41" t="str">
        <f t="shared" si="81"/>
        <v/>
      </c>
      <c r="DO492" s="41">
        <f t="shared" si="82"/>
        <v>0</v>
      </c>
      <c r="DP492" s="41">
        <f t="shared" si="83"/>
        <v>0</v>
      </c>
      <c r="DQ492" s="11"/>
      <c r="DR492" s="14" t="s">
        <v>1002</v>
      </c>
      <c r="DS492" s="14" t="s">
        <v>1561</v>
      </c>
      <c r="DT492" s="15">
        <v>100009027</v>
      </c>
      <c r="DU492" s="15"/>
      <c r="DV492" s="15">
        <v>2362</v>
      </c>
      <c r="DW492" s="15">
        <v>733.62180000000001</v>
      </c>
    </row>
    <row r="493" spans="11:127" x14ac:dyDescent="0.2">
      <c r="K493" s="2"/>
      <c r="L493" s="13">
        <v>2280</v>
      </c>
      <c r="M493" s="46"/>
      <c r="N493" s="46"/>
      <c r="O493" s="14" t="s">
        <v>1616</v>
      </c>
      <c r="P493" s="15" t="s">
        <v>1226</v>
      </c>
      <c r="Q493" s="15">
        <v>57475</v>
      </c>
      <c r="R493" s="14"/>
      <c r="S493" s="14"/>
      <c r="T493" s="17"/>
      <c r="U493" s="11"/>
      <c r="V493" s="19">
        <v>0.56999999999999995</v>
      </c>
      <c r="W493" s="19">
        <v>1.26</v>
      </c>
      <c r="X493" s="19">
        <v>2.19</v>
      </c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1"/>
      <c r="AZ493" s="25">
        <v>0.26369999999999999</v>
      </c>
      <c r="BA493" s="25">
        <v>0.35060000000000002</v>
      </c>
      <c r="BB493" s="25">
        <v>0.98850000000000005</v>
      </c>
      <c r="BC493" s="25">
        <v>0.99570000000000003</v>
      </c>
      <c r="BD493" s="25">
        <v>0.2898</v>
      </c>
      <c r="BE493" s="25">
        <v>0.93830000000000002</v>
      </c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  <c r="BT493" s="25"/>
      <c r="BU493" s="25"/>
      <c r="BV493" s="25"/>
      <c r="BW493" s="25"/>
      <c r="BX493" s="25"/>
      <c r="BY493" s="25"/>
      <c r="BZ493" s="25"/>
      <c r="CA493" s="25"/>
      <c r="CB493" s="25"/>
      <c r="CC493" s="25"/>
      <c r="CD493" s="25"/>
      <c r="CE493" s="25"/>
      <c r="CF493" s="25"/>
      <c r="CG493" s="25"/>
      <c r="CH493" s="25"/>
      <c r="CI493" s="25"/>
      <c r="CJ493" s="25"/>
      <c r="CK493" s="25"/>
      <c r="CL493" s="25"/>
      <c r="CM493" s="25"/>
      <c r="CN493" s="25"/>
      <c r="CO493" s="25"/>
      <c r="CP493" s="25"/>
      <c r="CQ493" s="25"/>
      <c r="CR493" s="25"/>
      <c r="CS493" s="25"/>
      <c r="CT493" s="25"/>
      <c r="CU493" s="25"/>
      <c r="CV493" s="25"/>
      <c r="CW493" s="25"/>
      <c r="CX493" s="25"/>
      <c r="CY493" s="25"/>
      <c r="CZ493" s="25"/>
      <c r="DA493" s="25"/>
      <c r="DB493" s="25"/>
      <c r="DC493" s="25"/>
      <c r="DD493" s="25"/>
      <c r="DE493" s="25"/>
      <c r="DF493" s="41" t="str">
        <f t="shared" si="80"/>
        <v/>
      </c>
      <c r="DG493" s="41" t="str">
        <f t="shared" si="84"/>
        <v/>
      </c>
      <c r="DH493" s="41" t="str">
        <f t="shared" si="85"/>
        <v/>
      </c>
      <c r="DI493" s="41" t="str">
        <f t="shared" si="86"/>
        <v/>
      </c>
      <c r="DJ493" s="41" t="str">
        <f t="shared" si="87"/>
        <v/>
      </c>
      <c r="DK493" s="41" t="str">
        <f t="shared" si="88"/>
        <v/>
      </c>
      <c r="DL493" s="41" t="str">
        <f t="shared" si="78"/>
        <v/>
      </c>
      <c r="DM493" s="41" t="str">
        <f t="shared" si="79"/>
        <v/>
      </c>
      <c r="DN493" s="41" t="str">
        <f t="shared" si="81"/>
        <v/>
      </c>
      <c r="DO493" s="41">
        <f t="shared" si="82"/>
        <v>0</v>
      </c>
      <c r="DP493" s="41">
        <f t="shared" si="83"/>
        <v>0</v>
      </c>
      <c r="DQ493" s="11"/>
      <c r="DR493" s="14" t="s">
        <v>1002</v>
      </c>
      <c r="DS493" s="14" t="s">
        <v>1561</v>
      </c>
      <c r="DT493" s="15">
        <v>100015787</v>
      </c>
      <c r="DU493" s="15"/>
      <c r="DV493" s="15">
        <v>2330</v>
      </c>
      <c r="DW493" s="15">
        <v>745.62177999999994</v>
      </c>
    </row>
    <row r="494" spans="11:127" x14ac:dyDescent="0.2">
      <c r="K494" s="2"/>
      <c r="L494" s="13">
        <v>2285</v>
      </c>
      <c r="M494" s="46"/>
      <c r="N494" s="47"/>
      <c r="O494" s="14" t="s">
        <v>1617</v>
      </c>
      <c r="P494" s="15" t="s">
        <v>1226</v>
      </c>
      <c r="Q494" s="15">
        <v>57426</v>
      </c>
      <c r="R494" s="14"/>
      <c r="S494" s="14"/>
      <c r="T494" s="17">
        <v>6449795</v>
      </c>
      <c r="U494" s="11"/>
      <c r="V494" s="19">
        <v>1.47</v>
      </c>
      <c r="W494" s="19">
        <v>1.27</v>
      </c>
      <c r="X494" s="19">
        <v>0.86</v>
      </c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1"/>
      <c r="AZ494" s="25">
        <v>0.69889999999999997</v>
      </c>
      <c r="BA494" s="25">
        <v>0.50180000000000002</v>
      </c>
      <c r="BB494" s="25">
        <v>0.89890000000000003</v>
      </c>
      <c r="BC494" s="25">
        <v>0.995</v>
      </c>
      <c r="BD494" s="25">
        <v>0.84250000000000003</v>
      </c>
      <c r="BE494" s="25">
        <v>0.94879999999999998</v>
      </c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  <c r="BT494" s="25"/>
      <c r="BU494" s="25"/>
      <c r="BV494" s="25"/>
      <c r="BW494" s="25"/>
      <c r="BX494" s="25"/>
      <c r="BY494" s="25"/>
      <c r="BZ494" s="25"/>
      <c r="CA494" s="25"/>
      <c r="CB494" s="25"/>
      <c r="CC494" s="25"/>
      <c r="CD494" s="25"/>
      <c r="CE494" s="25"/>
      <c r="CF494" s="25"/>
      <c r="CG494" s="25"/>
      <c r="CH494" s="25"/>
      <c r="CI494" s="25"/>
      <c r="CJ494" s="25"/>
      <c r="CK494" s="25"/>
      <c r="CL494" s="25"/>
      <c r="CM494" s="25"/>
      <c r="CN494" s="25"/>
      <c r="CO494" s="25"/>
      <c r="CP494" s="25"/>
      <c r="CQ494" s="25"/>
      <c r="CR494" s="25"/>
      <c r="CS494" s="25"/>
      <c r="CT494" s="25"/>
      <c r="CU494" s="25"/>
      <c r="CV494" s="25"/>
      <c r="CW494" s="25"/>
      <c r="CX494" s="25"/>
      <c r="CY494" s="25"/>
      <c r="CZ494" s="25"/>
      <c r="DA494" s="25"/>
      <c r="DB494" s="25"/>
      <c r="DC494" s="25"/>
      <c r="DD494" s="25"/>
      <c r="DE494" s="25"/>
      <c r="DF494" s="41" t="str">
        <f t="shared" si="80"/>
        <v/>
      </c>
      <c r="DG494" s="41" t="str">
        <f t="shared" si="84"/>
        <v/>
      </c>
      <c r="DH494" s="41" t="str">
        <f t="shared" si="85"/>
        <v/>
      </c>
      <c r="DI494" s="41" t="str">
        <f t="shared" si="86"/>
        <v/>
      </c>
      <c r="DJ494" s="41" t="str">
        <f t="shared" si="87"/>
        <v/>
      </c>
      <c r="DK494" s="41" t="str">
        <f t="shared" si="88"/>
        <v/>
      </c>
      <c r="DL494" s="41" t="str">
        <f t="shared" si="78"/>
        <v/>
      </c>
      <c r="DM494" s="41" t="str">
        <f t="shared" si="79"/>
        <v/>
      </c>
      <c r="DN494" s="41" t="str">
        <f t="shared" si="81"/>
        <v/>
      </c>
      <c r="DO494" s="41">
        <f t="shared" si="82"/>
        <v>0</v>
      </c>
      <c r="DP494" s="41">
        <f t="shared" si="83"/>
        <v>0</v>
      </c>
      <c r="DQ494" s="11"/>
      <c r="DR494" s="14" t="s">
        <v>1002</v>
      </c>
      <c r="DS494" s="14" t="s">
        <v>1561</v>
      </c>
      <c r="DT494" s="15">
        <v>100015643</v>
      </c>
      <c r="DU494" s="15" t="s">
        <v>1618</v>
      </c>
      <c r="DV494" s="15">
        <v>1350</v>
      </c>
      <c r="DW494" s="15">
        <v>298.27406000000002</v>
      </c>
    </row>
    <row r="495" spans="11:127" x14ac:dyDescent="0.2">
      <c r="K495" s="2"/>
      <c r="L495" s="13">
        <v>2320</v>
      </c>
      <c r="M495" s="46"/>
      <c r="N495" s="45" t="s">
        <v>1619</v>
      </c>
      <c r="O495" s="14" t="s">
        <v>1620</v>
      </c>
      <c r="P495" s="15" t="s">
        <v>62</v>
      </c>
      <c r="Q495" s="15">
        <v>531</v>
      </c>
      <c r="R495" s="16" t="s">
        <v>1621</v>
      </c>
      <c r="S495" s="16" t="s">
        <v>1622</v>
      </c>
      <c r="T495" s="17">
        <v>1662</v>
      </c>
      <c r="U495" s="11"/>
      <c r="V495" s="22">
        <v>1.44</v>
      </c>
      <c r="W495" s="24">
        <v>1.54</v>
      </c>
      <c r="X495" s="19">
        <v>1.07</v>
      </c>
      <c r="Y495" s="19"/>
      <c r="Z495" s="20"/>
      <c r="AA495" s="21"/>
      <c r="AB495" s="19">
        <v>0.61</v>
      </c>
      <c r="AC495" s="18">
        <v>0.39</v>
      </c>
      <c r="AD495" s="18">
        <v>0.25</v>
      </c>
      <c r="AE495" s="19">
        <v>0.64</v>
      </c>
      <c r="AF495" s="19">
        <v>0.63</v>
      </c>
      <c r="AG495" s="19">
        <v>0.89</v>
      </c>
      <c r="AH495" s="19">
        <v>1.23</v>
      </c>
      <c r="AI495" s="19">
        <v>0.43</v>
      </c>
      <c r="AJ495" s="19">
        <v>1.38</v>
      </c>
      <c r="AK495" s="18">
        <v>0.35</v>
      </c>
      <c r="AL495" s="19">
        <v>1.71</v>
      </c>
      <c r="AM495" s="19">
        <v>0.69</v>
      </c>
      <c r="AN495" s="23">
        <v>0.43</v>
      </c>
      <c r="AO495" s="18">
        <v>0.4</v>
      </c>
      <c r="AP495" s="19">
        <v>0.62</v>
      </c>
      <c r="AQ495" s="19">
        <v>0.83</v>
      </c>
      <c r="AR495" s="19">
        <v>0.89</v>
      </c>
      <c r="AS495" s="19">
        <v>1.22</v>
      </c>
      <c r="AT495" s="22">
        <v>2.5</v>
      </c>
      <c r="AU495" s="22">
        <v>2.63</v>
      </c>
      <c r="AV495" s="19">
        <v>1.57</v>
      </c>
      <c r="AW495" s="19">
        <v>1.44</v>
      </c>
      <c r="AX495" s="19">
        <v>1.54</v>
      </c>
      <c r="AY495" s="11"/>
      <c r="AZ495" s="25">
        <v>3.7199999999999997E-2</v>
      </c>
      <c r="BA495" s="25">
        <v>0.1396</v>
      </c>
      <c r="BB495" s="25">
        <v>8.4500000000000006E-2</v>
      </c>
      <c r="BC495" s="25">
        <v>0.35070000000000001</v>
      </c>
      <c r="BD495" s="25">
        <v>0.88049999999999995</v>
      </c>
      <c r="BE495" s="25">
        <v>0.94879999999999998</v>
      </c>
      <c r="BF495" s="25">
        <v>0.13750000000000001</v>
      </c>
      <c r="BG495" s="25">
        <v>0.1154</v>
      </c>
      <c r="BH495" s="25">
        <v>2.0000000000000001E-4</v>
      </c>
      <c r="BI495" s="25">
        <v>1.73E-5</v>
      </c>
      <c r="BJ495" s="25">
        <v>8.5500000000000007E-2</v>
      </c>
      <c r="BK495" s="25">
        <v>4.65E-2</v>
      </c>
      <c r="BL495" s="25">
        <v>0.18890000000000001</v>
      </c>
      <c r="BM495" s="25">
        <v>5.3E-3</v>
      </c>
      <c r="BN495" s="25">
        <v>4.0000000000000002E-4</v>
      </c>
      <c r="BO495" s="25">
        <v>0.1225</v>
      </c>
      <c r="BP495" s="25">
        <v>0.38840000000000002</v>
      </c>
      <c r="BQ495" s="25">
        <v>0.65129999999999999</v>
      </c>
      <c r="BR495" s="25">
        <v>0.2611</v>
      </c>
      <c r="BS495" s="25">
        <v>0.24199999999999999</v>
      </c>
      <c r="BT495" s="25">
        <v>0.49890000000000001</v>
      </c>
      <c r="BU495" s="25">
        <v>2.4E-2</v>
      </c>
      <c r="BV495" s="25">
        <v>0.10340000000000001</v>
      </c>
      <c r="BW495" s="25">
        <v>0.66759999999999997</v>
      </c>
      <c r="BX495" s="25">
        <v>6.3500000000000001E-2</v>
      </c>
      <c r="BY495" s="25">
        <v>4.1300000000000003E-2</v>
      </c>
      <c r="BZ495" s="25">
        <v>0.1497</v>
      </c>
      <c r="CA495" s="25">
        <v>0.1116</v>
      </c>
      <c r="CB495" s="25">
        <v>0.41689999999999999</v>
      </c>
      <c r="CC495" s="25">
        <v>0.8669</v>
      </c>
      <c r="CD495" s="25">
        <v>3.44E-2</v>
      </c>
      <c r="CE495" s="25">
        <v>1.8800000000000001E-2</v>
      </c>
      <c r="CF495" s="25">
        <v>0.10489999999999999</v>
      </c>
      <c r="CG495" s="25">
        <v>0.33710000000000001</v>
      </c>
      <c r="CH495" s="25">
        <v>0.29530000000000001</v>
      </c>
      <c r="CI495" s="25">
        <v>0.15590000000000001</v>
      </c>
      <c r="CJ495" s="25">
        <v>3.3999999999999998E-3</v>
      </c>
      <c r="CK495" s="25">
        <v>1E-4</v>
      </c>
      <c r="CL495" s="25">
        <v>0.113</v>
      </c>
      <c r="CM495" s="25">
        <v>0.49969999999999998</v>
      </c>
      <c r="CN495" s="25">
        <v>0.24579999999999999</v>
      </c>
      <c r="CO495" s="25">
        <v>0.1414</v>
      </c>
      <c r="CP495" s="25">
        <v>6.2600000000000003E-2</v>
      </c>
      <c r="CQ495" s="25">
        <v>0.57850000000000001</v>
      </c>
      <c r="CR495" s="25">
        <v>4.7399999999999998E-2</v>
      </c>
      <c r="CS495" s="25">
        <v>0.17960000000000001</v>
      </c>
      <c r="CT495" s="25">
        <v>0.28760000000000002</v>
      </c>
      <c r="CU495" s="25">
        <v>2.41E-2</v>
      </c>
      <c r="CV495" s="25">
        <v>6.6000000000000003E-2</v>
      </c>
      <c r="CW495" s="25">
        <v>0.186</v>
      </c>
      <c r="CX495" s="25">
        <v>0.26190000000000002</v>
      </c>
      <c r="CY495" s="25">
        <v>0.2331</v>
      </c>
      <c r="CZ495" s="25">
        <v>0.99850000000000005</v>
      </c>
      <c r="DA495" s="25">
        <v>7.9600000000000004E-2</v>
      </c>
      <c r="DB495" s="25">
        <v>8.1000000000000003E-2</v>
      </c>
      <c r="DC495" s="25">
        <v>0.25240000000000001</v>
      </c>
      <c r="DD495" s="25">
        <v>0.37759999999999999</v>
      </c>
      <c r="DE495" s="25">
        <v>0.75290000000000001</v>
      </c>
      <c r="DF495" s="41" t="str">
        <f t="shared" si="80"/>
        <v/>
      </c>
      <c r="DG495" s="41" t="str">
        <f t="shared" si="84"/>
        <v/>
      </c>
      <c r="DH495" s="41" t="str">
        <f t="shared" si="85"/>
        <v/>
      </c>
      <c r="DI495" s="41" t="str">
        <f t="shared" si="86"/>
        <v>up</v>
      </c>
      <c r="DJ495" s="41" t="str">
        <f t="shared" si="87"/>
        <v>up</v>
      </c>
      <c r="DK495" s="41" t="str">
        <f t="shared" si="88"/>
        <v/>
      </c>
      <c r="DL495" s="41" t="str">
        <f t="shared" si="78"/>
        <v/>
      </c>
      <c r="DM495" s="41" t="str">
        <f t="shared" si="79"/>
        <v/>
      </c>
      <c r="DN495" s="41">
        <f t="shared" si="81"/>
        <v>1</v>
      </c>
      <c r="DO495" s="41">
        <f t="shared" si="82"/>
        <v>0</v>
      </c>
      <c r="DP495" s="41">
        <f t="shared" si="83"/>
        <v>2</v>
      </c>
      <c r="DQ495" s="11"/>
      <c r="DR495" s="14" t="s">
        <v>1002</v>
      </c>
      <c r="DS495" s="14" t="s">
        <v>1619</v>
      </c>
      <c r="DT495" s="15">
        <v>112</v>
      </c>
      <c r="DU495" s="15" t="s">
        <v>1623</v>
      </c>
      <c r="DV495" s="15">
        <v>2700</v>
      </c>
      <c r="DW495" s="15">
        <v>161.04554999999999</v>
      </c>
    </row>
    <row r="496" spans="11:127" x14ac:dyDescent="0.2">
      <c r="K496" s="2"/>
      <c r="L496" s="13">
        <v>2321</v>
      </c>
      <c r="M496" s="46"/>
      <c r="N496" s="46"/>
      <c r="O496" s="14" t="s">
        <v>1624</v>
      </c>
      <c r="P496" s="15" t="s">
        <v>62</v>
      </c>
      <c r="Q496" s="15">
        <v>39583</v>
      </c>
      <c r="R496" s="16" t="s">
        <v>1625</v>
      </c>
      <c r="S496" s="16" t="s">
        <v>1626</v>
      </c>
      <c r="T496" s="17">
        <v>439230</v>
      </c>
      <c r="U496" s="11"/>
      <c r="V496" s="22">
        <v>3.45</v>
      </c>
      <c r="W496" s="22">
        <v>4.3</v>
      </c>
      <c r="X496" s="19">
        <v>1.25</v>
      </c>
      <c r="Y496" s="20"/>
      <c r="Z496" s="20"/>
      <c r="AA496" s="20"/>
      <c r="AB496" s="18">
        <v>0.49</v>
      </c>
      <c r="AC496" s="18">
        <v>0.44</v>
      </c>
      <c r="AD496" s="18">
        <v>0.11</v>
      </c>
      <c r="AE496" s="19">
        <v>0.89</v>
      </c>
      <c r="AF496" s="18">
        <v>0.26</v>
      </c>
      <c r="AG496" s="19">
        <v>0.81</v>
      </c>
      <c r="AH496" s="19">
        <v>0.85</v>
      </c>
      <c r="AI496" s="18">
        <v>0.49</v>
      </c>
      <c r="AJ496" s="19">
        <v>1.05</v>
      </c>
      <c r="AK496" s="23">
        <v>0.56999999999999995</v>
      </c>
      <c r="AL496" s="19">
        <v>0.99</v>
      </c>
      <c r="AM496" s="19">
        <v>0.7</v>
      </c>
      <c r="AN496" s="19">
        <v>0.59</v>
      </c>
      <c r="AO496" s="19">
        <v>0.71</v>
      </c>
      <c r="AP496" s="19">
        <v>0.84</v>
      </c>
      <c r="AQ496" s="19">
        <v>0.8</v>
      </c>
      <c r="AR496" s="19">
        <v>0.83</v>
      </c>
      <c r="AS496" s="19">
        <v>1.31</v>
      </c>
      <c r="AT496" s="19">
        <v>1.66</v>
      </c>
      <c r="AU496" s="24">
        <v>1.55</v>
      </c>
      <c r="AV496" s="19">
        <v>1.32</v>
      </c>
      <c r="AW496" s="22">
        <v>3.45</v>
      </c>
      <c r="AX496" s="22">
        <v>4.3</v>
      </c>
      <c r="AY496" s="11"/>
      <c r="AZ496" s="25">
        <v>2.46E-2</v>
      </c>
      <c r="BA496" s="25">
        <v>0.1186</v>
      </c>
      <c r="BB496" s="25">
        <v>4.3356999999999998E-5</v>
      </c>
      <c r="BC496" s="25">
        <v>0.01</v>
      </c>
      <c r="BD496" s="25">
        <v>0.30549999999999999</v>
      </c>
      <c r="BE496" s="25">
        <v>0.93830000000000002</v>
      </c>
      <c r="BF496" s="25">
        <v>5.4999999999999997E-3</v>
      </c>
      <c r="BG496" s="25">
        <v>1.66E-2</v>
      </c>
      <c r="BH496" s="25">
        <v>7.3300000000000001E-6</v>
      </c>
      <c r="BI496" s="25">
        <v>9.2399999999999996E-7</v>
      </c>
      <c r="BJ496" s="25">
        <v>2.93E-2</v>
      </c>
      <c r="BK496" s="25">
        <v>2.35E-2</v>
      </c>
      <c r="BL496" s="25">
        <v>3.44E-2</v>
      </c>
      <c r="BM496" s="25">
        <v>2.2000000000000001E-3</v>
      </c>
      <c r="BN496" s="25">
        <v>7.1499999999999998E-8</v>
      </c>
      <c r="BO496" s="25">
        <v>0.30409999999999998</v>
      </c>
      <c r="BP496" s="25">
        <v>4.7000000000000002E-3</v>
      </c>
      <c r="BQ496" s="25">
        <v>0.26419999999999999</v>
      </c>
      <c r="BR496" s="25">
        <v>0.84889999999999999</v>
      </c>
      <c r="BS496" s="25">
        <v>3.5999999999999997E-2</v>
      </c>
      <c r="BT496" s="25">
        <v>0.35320000000000001</v>
      </c>
      <c r="BU496" s="25">
        <v>5.5399999999999998E-2</v>
      </c>
      <c r="BV496" s="25">
        <v>0.99939999999999996</v>
      </c>
      <c r="BW496" s="25">
        <v>0.30990000000000001</v>
      </c>
      <c r="BX496" s="25">
        <v>0.1389</v>
      </c>
      <c r="BY496" s="25">
        <v>0.31030000000000002</v>
      </c>
      <c r="BZ496" s="25">
        <v>0.63590000000000002</v>
      </c>
      <c r="CA496" s="25">
        <v>0.29380000000000001</v>
      </c>
      <c r="CB496" s="25">
        <v>0.57509999999999994</v>
      </c>
      <c r="CC496" s="25">
        <v>0.98260000000000003</v>
      </c>
      <c r="CD496" s="25">
        <v>0.1149</v>
      </c>
      <c r="CE496" s="25">
        <v>5.5800000000000002E-2</v>
      </c>
      <c r="CF496" s="25">
        <v>0.112</v>
      </c>
      <c r="CG496" s="25">
        <v>4.7000000000000002E-3</v>
      </c>
      <c r="CH496" s="25">
        <v>1E-4</v>
      </c>
      <c r="CI496" s="25">
        <v>4.8399999999999999E-2</v>
      </c>
      <c r="CJ496" s="25">
        <v>1.6000000000000001E-3</v>
      </c>
      <c r="CK496" s="25">
        <v>8.0799999999999996E-8</v>
      </c>
      <c r="CL496" s="25">
        <v>0.20860000000000001</v>
      </c>
      <c r="CM496" s="25">
        <v>2.93E-2</v>
      </c>
      <c r="CN496" s="25">
        <v>0.129</v>
      </c>
      <c r="CO496" s="25">
        <v>0.314</v>
      </c>
      <c r="CP496" s="25">
        <v>1.2800000000000001E-2</v>
      </c>
      <c r="CQ496" s="25">
        <v>0.5101</v>
      </c>
      <c r="CR496" s="25">
        <v>8.6900000000000005E-2</v>
      </c>
      <c r="CS496" s="25">
        <v>0.59709999999999996</v>
      </c>
      <c r="CT496" s="25">
        <v>0.1663</v>
      </c>
      <c r="CU496" s="25">
        <v>4.6899999999999997E-2</v>
      </c>
      <c r="CV496" s="25">
        <v>0.23</v>
      </c>
      <c r="CW496" s="25">
        <v>0.44390000000000002</v>
      </c>
      <c r="CX496" s="25">
        <v>0.38090000000000002</v>
      </c>
      <c r="CY496" s="25">
        <v>0.28720000000000001</v>
      </c>
      <c r="CZ496" s="25">
        <v>0.99850000000000005</v>
      </c>
      <c r="DA496" s="25">
        <v>0.1633</v>
      </c>
      <c r="DB496" s="25">
        <v>0.1225</v>
      </c>
      <c r="DC496" s="25">
        <v>0.25240000000000001</v>
      </c>
      <c r="DD496" s="25">
        <v>4.4400000000000002E-2</v>
      </c>
      <c r="DE496" s="25">
        <v>7.7000000000000002E-3</v>
      </c>
      <c r="DF496" s="41" t="str">
        <f t="shared" si="80"/>
        <v/>
      </c>
      <c r="DG496" s="41" t="str">
        <f t="shared" si="84"/>
        <v/>
      </c>
      <c r="DH496" s="41" t="str">
        <f t="shared" si="85"/>
        <v/>
      </c>
      <c r="DI496" s="41" t="str">
        <f t="shared" si="86"/>
        <v/>
      </c>
      <c r="DJ496" s="41" t="str">
        <f t="shared" si="87"/>
        <v/>
      </c>
      <c r="DK496" s="41" t="str">
        <f t="shared" si="88"/>
        <v/>
      </c>
      <c r="DL496" s="41" t="str">
        <f t="shared" si="78"/>
        <v>up</v>
      </c>
      <c r="DM496" s="41" t="str">
        <f t="shared" si="79"/>
        <v>up</v>
      </c>
      <c r="DN496" s="41">
        <f t="shared" si="81"/>
        <v>1</v>
      </c>
      <c r="DO496" s="41">
        <f t="shared" si="82"/>
        <v>0</v>
      </c>
      <c r="DP496" s="41">
        <f t="shared" si="83"/>
        <v>2</v>
      </c>
      <c r="DQ496" s="11"/>
      <c r="DR496" s="14" t="s">
        <v>1002</v>
      </c>
      <c r="DS496" s="14" t="s">
        <v>1619</v>
      </c>
      <c r="DT496" s="15">
        <v>30</v>
      </c>
      <c r="DU496" s="15" t="s">
        <v>1627</v>
      </c>
      <c r="DV496" s="15">
        <v>1462</v>
      </c>
      <c r="DW496" s="15">
        <v>147.06628000000001</v>
      </c>
    </row>
    <row r="497" spans="11:127" x14ac:dyDescent="0.2">
      <c r="K497" s="2"/>
      <c r="L497" s="13">
        <v>2326</v>
      </c>
      <c r="M497" s="46"/>
      <c r="N497" s="47"/>
      <c r="O497" s="14" t="s">
        <v>1628</v>
      </c>
      <c r="P497" s="15" t="s">
        <v>38</v>
      </c>
      <c r="Q497" s="15">
        <v>48118</v>
      </c>
      <c r="R497" s="14"/>
      <c r="S497" s="16" t="s">
        <v>1629</v>
      </c>
      <c r="T497" s="17">
        <v>10428</v>
      </c>
      <c r="U497" s="11"/>
      <c r="V497" s="19">
        <v>1.52</v>
      </c>
      <c r="W497" s="19">
        <v>0.84</v>
      </c>
      <c r="X497" s="19">
        <v>0.56000000000000005</v>
      </c>
      <c r="Y497" s="19"/>
      <c r="Z497" s="20"/>
      <c r="AA497" s="19"/>
      <c r="AB497" s="18">
        <v>0.26</v>
      </c>
      <c r="AC497" s="18">
        <v>0.43</v>
      </c>
      <c r="AD497" s="18">
        <v>0.08</v>
      </c>
      <c r="AE497" s="19">
        <v>1.67</v>
      </c>
      <c r="AF497" s="18">
        <v>0.19</v>
      </c>
      <c r="AG497" s="19">
        <v>0.78</v>
      </c>
      <c r="AH497" s="19">
        <v>0.69</v>
      </c>
      <c r="AI497" s="18">
        <v>0.33</v>
      </c>
      <c r="AJ497" s="19">
        <v>0.89</v>
      </c>
      <c r="AK497" s="19">
        <v>0.48</v>
      </c>
      <c r="AL497" s="19">
        <v>0.69</v>
      </c>
      <c r="AM497" s="19">
        <v>0.51</v>
      </c>
      <c r="AN497" s="18">
        <v>0.14000000000000001</v>
      </c>
      <c r="AO497" s="19">
        <v>0.74</v>
      </c>
      <c r="AP497" s="18">
        <v>0.28000000000000003</v>
      </c>
      <c r="AQ497" s="19">
        <v>0.48</v>
      </c>
      <c r="AR497" s="19">
        <v>0.46</v>
      </c>
      <c r="AS497" s="19">
        <v>1.47</v>
      </c>
      <c r="AT497" s="19">
        <v>1.22</v>
      </c>
      <c r="AU497" s="19">
        <v>0.79</v>
      </c>
      <c r="AV497" s="19">
        <v>0.54</v>
      </c>
      <c r="AW497" s="19">
        <v>1.93</v>
      </c>
      <c r="AX497" s="19">
        <v>0.78</v>
      </c>
      <c r="AY497" s="11"/>
      <c r="AZ497" s="25">
        <v>0.4592</v>
      </c>
      <c r="BA497" s="25">
        <v>0.4284</v>
      </c>
      <c r="BB497" s="25">
        <v>0.22450000000000001</v>
      </c>
      <c r="BC497" s="25">
        <v>0.58050000000000002</v>
      </c>
      <c r="BD497" s="25">
        <v>0.22420000000000001</v>
      </c>
      <c r="BE497" s="25">
        <v>0.93830000000000002</v>
      </c>
      <c r="BF497" s="25">
        <v>0.54249999999999998</v>
      </c>
      <c r="BG497" s="25">
        <v>0.28649999999999998</v>
      </c>
      <c r="BH497" s="25">
        <v>3.4699999999999998E-9</v>
      </c>
      <c r="BI497" s="25">
        <v>7.9900000000000003E-10</v>
      </c>
      <c r="BJ497" s="25">
        <v>0.60870000000000002</v>
      </c>
      <c r="BK497" s="25">
        <v>0.15379999999999999</v>
      </c>
      <c r="BL497" s="25">
        <v>7.1999999999999998E-3</v>
      </c>
      <c r="BM497" s="25">
        <v>4.7999999999999996E-3</v>
      </c>
      <c r="BN497" s="25">
        <v>3.3799999999999998E-7</v>
      </c>
      <c r="BO497" s="25">
        <v>0.88</v>
      </c>
      <c r="BP497" s="25">
        <v>6.7999999999999996E-3</v>
      </c>
      <c r="BQ497" s="25">
        <v>0.46500000000000002</v>
      </c>
      <c r="BR497" s="25">
        <v>0.1812</v>
      </c>
      <c r="BS497" s="25">
        <v>3.7000000000000002E-3</v>
      </c>
      <c r="BT497" s="25">
        <v>0.5393</v>
      </c>
      <c r="BU497" s="25">
        <v>0.10059999999999999</v>
      </c>
      <c r="BV497" s="25">
        <v>0.18920000000000001</v>
      </c>
      <c r="BW497" s="25">
        <v>0.1217</v>
      </c>
      <c r="BX497" s="25">
        <v>2.41E-5</v>
      </c>
      <c r="BY497" s="25">
        <v>0.80989999999999995</v>
      </c>
      <c r="BZ497" s="25">
        <v>3.8E-3</v>
      </c>
      <c r="CA497" s="25">
        <v>0.1101</v>
      </c>
      <c r="CB497" s="25">
        <v>0.14099999999999999</v>
      </c>
      <c r="CC497" s="25">
        <v>0.6734</v>
      </c>
      <c r="CD497" s="25">
        <v>0.96879999999999999</v>
      </c>
      <c r="CE497" s="25">
        <v>0.96650000000000003</v>
      </c>
      <c r="CF497" s="25">
        <v>0.89759999999999995</v>
      </c>
      <c r="CG497" s="25">
        <v>0.27860000000000001</v>
      </c>
      <c r="CH497" s="25">
        <v>0.73919999999999997</v>
      </c>
      <c r="CI497" s="25">
        <v>1.6899999999999998E-2</v>
      </c>
      <c r="CJ497" s="25">
        <v>3.0999999999999999E-3</v>
      </c>
      <c r="CK497" s="25">
        <v>3.0899999999999997E-7</v>
      </c>
      <c r="CL497" s="25">
        <v>0.4249</v>
      </c>
      <c r="CM497" s="25">
        <v>3.6700000000000003E-2</v>
      </c>
      <c r="CN497" s="25">
        <v>0.19409999999999999</v>
      </c>
      <c r="CO497" s="25">
        <v>0.1067</v>
      </c>
      <c r="CP497" s="25">
        <v>1.9E-3</v>
      </c>
      <c r="CQ497" s="25">
        <v>0.59730000000000005</v>
      </c>
      <c r="CR497" s="25">
        <v>0.1232</v>
      </c>
      <c r="CS497" s="25">
        <v>0.25509999999999999</v>
      </c>
      <c r="CT497" s="25">
        <v>8.5900000000000004E-2</v>
      </c>
      <c r="CU497" s="25">
        <v>4.99E-5</v>
      </c>
      <c r="CV497" s="25">
        <v>0.41839999999999999</v>
      </c>
      <c r="CW497" s="25">
        <v>1.15E-2</v>
      </c>
      <c r="CX497" s="25">
        <v>0.26100000000000001</v>
      </c>
      <c r="CY497" s="25">
        <v>0.1176</v>
      </c>
      <c r="CZ497" s="25">
        <v>0.99850000000000005</v>
      </c>
      <c r="DA497" s="25">
        <v>0.41689999999999999</v>
      </c>
      <c r="DB497" s="25">
        <v>0.54559999999999997</v>
      </c>
      <c r="DC497" s="25">
        <v>0.59770000000000001</v>
      </c>
      <c r="DD497" s="25">
        <v>0.35210000000000002</v>
      </c>
      <c r="DE497" s="25">
        <v>0.98409999999999997</v>
      </c>
      <c r="DF497" s="41" t="str">
        <f t="shared" si="80"/>
        <v/>
      </c>
      <c r="DG497" s="41" t="str">
        <f t="shared" si="84"/>
        <v/>
      </c>
      <c r="DH497" s="41" t="str">
        <f t="shared" si="85"/>
        <v/>
      </c>
      <c r="DI497" s="41" t="str">
        <f t="shared" si="86"/>
        <v/>
      </c>
      <c r="DJ497" s="41" t="str">
        <f t="shared" si="87"/>
        <v/>
      </c>
      <c r="DK497" s="41" t="str">
        <f t="shared" si="88"/>
        <v/>
      </c>
      <c r="DL497" s="41" t="str">
        <f t="shared" si="78"/>
        <v/>
      </c>
      <c r="DM497" s="41" t="str">
        <f t="shared" si="79"/>
        <v/>
      </c>
      <c r="DN497" s="41">
        <f t="shared" si="81"/>
        <v>1</v>
      </c>
      <c r="DO497" s="41">
        <f t="shared" si="82"/>
        <v>0</v>
      </c>
      <c r="DP497" s="41">
        <f t="shared" si="83"/>
        <v>0</v>
      </c>
      <c r="DQ497" s="11"/>
      <c r="DR497" s="14" t="s">
        <v>1002</v>
      </c>
      <c r="DS497" s="14" t="s">
        <v>1619</v>
      </c>
      <c r="DT497" s="15">
        <v>100000772</v>
      </c>
      <c r="DU497" s="15" t="s">
        <v>1630</v>
      </c>
      <c r="DV497" s="15">
        <v>1375</v>
      </c>
      <c r="DW497" s="15">
        <v>131.07026999999999</v>
      </c>
    </row>
    <row r="498" spans="11:127" x14ac:dyDescent="0.2">
      <c r="K498" s="2"/>
      <c r="L498" s="13">
        <v>2330</v>
      </c>
      <c r="M498" s="46"/>
      <c r="N498" s="45" t="s">
        <v>1631</v>
      </c>
      <c r="O498" s="14" t="s">
        <v>1632</v>
      </c>
      <c r="P498" s="15" t="s">
        <v>1226</v>
      </c>
      <c r="Q498" s="15">
        <v>1128</v>
      </c>
      <c r="R498" s="16" t="s">
        <v>1633</v>
      </c>
      <c r="S498" s="16" t="s">
        <v>1634</v>
      </c>
      <c r="T498" s="17">
        <v>246983</v>
      </c>
      <c r="U498" s="11"/>
      <c r="V498" s="19">
        <v>0.94</v>
      </c>
      <c r="W498" s="19">
        <v>0.79</v>
      </c>
      <c r="X498" s="19">
        <v>0.84</v>
      </c>
      <c r="Y498" s="19"/>
      <c r="Z498" s="20"/>
      <c r="AA498" s="19"/>
      <c r="AB498" s="19">
        <v>1.1599999999999999</v>
      </c>
      <c r="AC498" s="19">
        <v>1.58</v>
      </c>
      <c r="AD498" s="22">
        <v>1.75</v>
      </c>
      <c r="AE498" s="19">
        <v>1.36</v>
      </c>
      <c r="AF498" s="19">
        <v>1.1100000000000001</v>
      </c>
      <c r="AG498" s="19">
        <v>1.33</v>
      </c>
      <c r="AH498" s="19">
        <v>1.27</v>
      </c>
      <c r="AI498" s="22">
        <v>1.93</v>
      </c>
      <c r="AJ498" s="19">
        <v>0.96</v>
      </c>
      <c r="AK498" s="24">
        <v>1.52</v>
      </c>
      <c r="AL498" s="19">
        <v>0.83</v>
      </c>
      <c r="AM498" s="19">
        <v>0.81</v>
      </c>
      <c r="AN498" s="19">
        <v>0.95</v>
      </c>
      <c r="AO498" s="19">
        <v>0.98</v>
      </c>
      <c r="AP498" s="19">
        <v>1.17</v>
      </c>
      <c r="AQ498" s="19">
        <v>0.85</v>
      </c>
      <c r="AR498" s="19">
        <v>1.47</v>
      </c>
      <c r="AS498" s="19">
        <v>0.98</v>
      </c>
      <c r="AT498" s="19">
        <v>1.04</v>
      </c>
      <c r="AU498" s="19">
        <v>0.69</v>
      </c>
      <c r="AV498" s="19">
        <v>0.75</v>
      </c>
      <c r="AW498" s="19">
        <v>0.94</v>
      </c>
      <c r="AX498" s="19">
        <v>0.79</v>
      </c>
      <c r="AY498" s="11"/>
      <c r="AZ498" s="25">
        <v>0.73040000000000005</v>
      </c>
      <c r="BA498" s="25">
        <v>0.50600000000000001</v>
      </c>
      <c r="BB498" s="25">
        <v>0.1663</v>
      </c>
      <c r="BC498" s="25">
        <v>0.50239999999999996</v>
      </c>
      <c r="BD498" s="25">
        <v>0.19159999999999999</v>
      </c>
      <c r="BE498" s="25">
        <v>0.93830000000000002</v>
      </c>
      <c r="BF498" s="25">
        <v>0.56510000000000005</v>
      </c>
      <c r="BG498" s="25">
        <v>0.29149999999999998</v>
      </c>
      <c r="BH498" s="25">
        <v>2.3599999999999999E-2</v>
      </c>
      <c r="BI498" s="25">
        <v>1.6999999999999999E-3</v>
      </c>
      <c r="BJ498" s="25">
        <v>0.42359999999999998</v>
      </c>
      <c r="BK498" s="25">
        <v>0.1225</v>
      </c>
      <c r="BL498" s="25">
        <v>0.68220000000000003</v>
      </c>
      <c r="BM498" s="25">
        <v>0.11169999999999999</v>
      </c>
      <c r="BN498" s="25">
        <v>2.12E-2</v>
      </c>
      <c r="BO498" s="25">
        <v>0.23380000000000001</v>
      </c>
      <c r="BP498" s="25">
        <v>0.4546</v>
      </c>
      <c r="BQ498" s="25">
        <v>0.1701</v>
      </c>
      <c r="BR498" s="25">
        <v>0.35820000000000002</v>
      </c>
      <c r="BS498" s="25">
        <v>6.4999999999999997E-3</v>
      </c>
      <c r="BT498" s="25">
        <v>0.64529999999999998</v>
      </c>
      <c r="BU498" s="25">
        <v>6.2799999999999995E-2</v>
      </c>
      <c r="BV498" s="25">
        <v>0.55179999999999996</v>
      </c>
      <c r="BW498" s="25">
        <v>0.53120000000000001</v>
      </c>
      <c r="BX498" s="25">
        <v>0.94140000000000001</v>
      </c>
      <c r="BY498" s="25">
        <v>0.97509999999999997</v>
      </c>
      <c r="BZ498" s="25">
        <v>0.4844</v>
      </c>
      <c r="CA498" s="25">
        <v>0.53859999999999997</v>
      </c>
      <c r="CB498" s="25">
        <v>0.1535</v>
      </c>
      <c r="CC498" s="25">
        <v>0.72119999999999995</v>
      </c>
      <c r="CD498" s="25">
        <v>0.66459999999999997</v>
      </c>
      <c r="CE498" s="25">
        <v>0.1963</v>
      </c>
      <c r="CF498" s="25">
        <v>0.42780000000000001</v>
      </c>
      <c r="CG498" s="25">
        <v>0.87070000000000003</v>
      </c>
      <c r="CH498" s="25">
        <v>0.4002</v>
      </c>
      <c r="CI498" s="25">
        <v>0.35699999999999998</v>
      </c>
      <c r="CJ498" s="25">
        <v>3.9800000000000002E-2</v>
      </c>
      <c r="CK498" s="25">
        <v>4.7999999999999996E-3</v>
      </c>
      <c r="CL498" s="25">
        <v>0.1772</v>
      </c>
      <c r="CM498" s="25">
        <v>0.53259999999999996</v>
      </c>
      <c r="CN498" s="25">
        <v>9.4899999999999998E-2</v>
      </c>
      <c r="CO498" s="25">
        <v>0.17319999999999999</v>
      </c>
      <c r="CP498" s="25">
        <v>3.0999999999999999E-3</v>
      </c>
      <c r="CQ498" s="25">
        <v>0.62839999999999996</v>
      </c>
      <c r="CR498" s="25">
        <v>9.3700000000000006E-2</v>
      </c>
      <c r="CS498" s="25">
        <v>0.46500000000000002</v>
      </c>
      <c r="CT498" s="25">
        <v>0.247</v>
      </c>
      <c r="CU498" s="25">
        <v>0.19489999999999999</v>
      </c>
      <c r="CV498" s="25">
        <v>0.47039999999999998</v>
      </c>
      <c r="CW498" s="25">
        <v>0.38450000000000001</v>
      </c>
      <c r="CX498" s="25">
        <v>0.49509999999999998</v>
      </c>
      <c r="CY498" s="25">
        <v>0.12280000000000001</v>
      </c>
      <c r="CZ498" s="25">
        <v>0.99850000000000005</v>
      </c>
      <c r="DA498" s="25">
        <v>0.3508</v>
      </c>
      <c r="DB498" s="25">
        <v>0.24360000000000001</v>
      </c>
      <c r="DC498" s="25">
        <v>0.4728</v>
      </c>
      <c r="DD498" s="25">
        <v>0.50060000000000004</v>
      </c>
      <c r="DE498" s="25">
        <v>0.83209999999999995</v>
      </c>
      <c r="DF498" s="41" t="str">
        <f t="shared" si="80"/>
        <v/>
      </c>
      <c r="DG498" s="41" t="str">
        <f t="shared" si="84"/>
        <v/>
      </c>
      <c r="DH498" s="41" t="str">
        <f t="shared" si="85"/>
        <v/>
      </c>
      <c r="DI498" s="41" t="str">
        <f t="shared" si="86"/>
        <v/>
      </c>
      <c r="DJ498" s="41" t="str">
        <f t="shared" si="87"/>
        <v/>
      </c>
      <c r="DK498" s="41" t="str">
        <f t="shared" si="88"/>
        <v/>
      </c>
      <c r="DL498" s="41" t="str">
        <f t="shared" si="78"/>
        <v/>
      </c>
      <c r="DM498" s="41" t="str">
        <f t="shared" si="79"/>
        <v/>
      </c>
      <c r="DN498" s="41">
        <f t="shared" si="81"/>
        <v>1</v>
      </c>
      <c r="DO498" s="41">
        <f t="shared" si="82"/>
        <v>0</v>
      </c>
      <c r="DP498" s="41">
        <f t="shared" si="83"/>
        <v>0</v>
      </c>
      <c r="DQ498" s="11"/>
      <c r="DR498" s="14" t="s">
        <v>1002</v>
      </c>
      <c r="DS498" s="14" t="s">
        <v>1631</v>
      </c>
      <c r="DT498" s="15">
        <v>395</v>
      </c>
      <c r="DU498" s="15" t="s">
        <v>1635</v>
      </c>
      <c r="DV498" s="15">
        <v>2687</v>
      </c>
      <c r="DW498" s="15">
        <v>409.38288999999997</v>
      </c>
    </row>
    <row r="499" spans="11:127" x14ac:dyDescent="0.2">
      <c r="K499" s="2"/>
      <c r="L499" s="13">
        <v>2333</v>
      </c>
      <c r="M499" s="46"/>
      <c r="N499" s="46"/>
      <c r="O499" s="14" t="s">
        <v>1636</v>
      </c>
      <c r="P499" s="15" t="s">
        <v>1226</v>
      </c>
      <c r="Q499" s="15">
        <v>63</v>
      </c>
      <c r="R499" s="16" t="s">
        <v>1637</v>
      </c>
      <c r="S499" s="16" t="s">
        <v>1638</v>
      </c>
      <c r="T499" s="17">
        <v>11025495</v>
      </c>
      <c r="U499" s="11"/>
      <c r="V499" s="19">
        <v>1.03</v>
      </c>
      <c r="W499" s="19">
        <v>1.17</v>
      </c>
      <c r="X499" s="19">
        <v>1.1299999999999999</v>
      </c>
      <c r="Y499" s="19"/>
      <c r="Z499" s="19"/>
      <c r="AA499" s="19"/>
      <c r="AB499" s="19">
        <v>0.77</v>
      </c>
      <c r="AC499" s="19">
        <v>0.8</v>
      </c>
      <c r="AD499" s="19">
        <v>0.63</v>
      </c>
      <c r="AE499" s="19">
        <v>1.04</v>
      </c>
      <c r="AF499" s="19">
        <v>0.79</v>
      </c>
      <c r="AG499" s="19">
        <v>1.1299999999999999</v>
      </c>
      <c r="AH499" s="19">
        <v>1.2</v>
      </c>
      <c r="AI499" s="19">
        <v>1.27</v>
      </c>
      <c r="AJ499" s="19">
        <v>1.06</v>
      </c>
      <c r="AK499" s="19">
        <v>1.05</v>
      </c>
      <c r="AL499" s="19">
        <v>1.32</v>
      </c>
      <c r="AM499" s="19">
        <v>0.96</v>
      </c>
      <c r="AN499" s="19">
        <v>1.1100000000000001</v>
      </c>
      <c r="AO499" s="19">
        <v>0.73</v>
      </c>
      <c r="AP499" s="19">
        <v>1.1599999999999999</v>
      </c>
      <c r="AQ499" s="18">
        <v>0.51</v>
      </c>
      <c r="AR499" s="23">
        <v>0.66</v>
      </c>
      <c r="AS499" s="19">
        <v>0.75</v>
      </c>
      <c r="AT499" s="19">
        <v>1.1399999999999999</v>
      </c>
      <c r="AU499" s="19">
        <v>0.77</v>
      </c>
      <c r="AV499" s="19">
        <v>0.8</v>
      </c>
      <c r="AW499" s="19">
        <v>1.03</v>
      </c>
      <c r="AX499" s="19">
        <v>1.17</v>
      </c>
      <c r="AY499" s="11"/>
      <c r="AZ499" s="25">
        <v>0.98</v>
      </c>
      <c r="BA499" s="25">
        <v>0.58260000000000001</v>
      </c>
      <c r="BB499" s="25">
        <v>0.41039999999999999</v>
      </c>
      <c r="BC499" s="25">
        <v>0.78339999999999999</v>
      </c>
      <c r="BD499" s="25">
        <v>0.45329999999999998</v>
      </c>
      <c r="BE499" s="25">
        <v>0.93830000000000002</v>
      </c>
      <c r="BF499" s="25">
        <v>0.1123</v>
      </c>
      <c r="BG499" s="25">
        <v>0.10349999999999999</v>
      </c>
      <c r="BH499" s="25">
        <v>0.81540000000000001</v>
      </c>
      <c r="BI499" s="25">
        <v>5.0299999999999997E-2</v>
      </c>
      <c r="BJ499" s="25">
        <v>0.46389999999999998</v>
      </c>
      <c r="BK499" s="25">
        <v>0.12870000000000001</v>
      </c>
      <c r="BL499" s="25">
        <v>0.44419999999999998</v>
      </c>
      <c r="BM499" s="25">
        <v>0.53110000000000002</v>
      </c>
      <c r="BN499" s="25">
        <v>0.1376</v>
      </c>
      <c r="BO499" s="25">
        <v>0.88900000000000001</v>
      </c>
      <c r="BP499" s="25">
        <v>0.3851</v>
      </c>
      <c r="BQ499" s="25">
        <v>0.71160000000000001</v>
      </c>
      <c r="BR499" s="25">
        <v>0.80649999999999999</v>
      </c>
      <c r="BS499" s="25">
        <v>0.5373</v>
      </c>
      <c r="BT499" s="25">
        <v>0.90069999999999995</v>
      </c>
      <c r="BU499" s="25">
        <v>0.70950000000000002</v>
      </c>
      <c r="BV499" s="25">
        <v>0.1085</v>
      </c>
      <c r="BW499" s="25">
        <v>0.99139999999999995</v>
      </c>
      <c r="BX499" s="25">
        <v>0.27550000000000002</v>
      </c>
      <c r="BY499" s="25">
        <v>0.1109</v>
      </c>
      <c r="BZ499" s="25">
        <v>0.2802</v>
      </c>
      <c r="CA499" s="25">
        <v>3.9899999999999998E-2</v>
      </c>
      <c r="CB499" s="25">
        <v>5.91E-2</v>
      </c>
      <c r="CC499" s="25">
        <v>0.34139999999999998</v>
      </c>
      <c r="CD499" s="25">
        <v>0.63639999999999997</v>
      </c>
      <c r="CE499" s="25">
        <v>0.22550000000000001</v>
      </c>
      <c r="CF499" s="25">
        <v>0.20430000000000001</v>
      </c>
      <c r="CG499" s="25">
        <v>0.98029999999999995</v>
      </c>
      <c r="CH499" s="25">
        <v>0.49819999999999998</v>
      </c>
      <c r="CI499" s="25">
        <v>0.2702</v>
      </c>
      <c r="CJ499" s="25">
        <v>0.13869999999999999</v>
      </c>
      <c r="CK499" s="25">
        <v>2.3400000000000001E-2</v>
      </c>
      <c r="CL499" s="25">
        <v>0.42659999999999998</v>
      </c>
      <c r="CM499" s="25">
        <v>0.49969999999999998</v>
      </c>
      <c r="CN499" s="25">
        <v>0.2601</v>
      </c>
      <c r="CO499" s="25">
        <v>0.30499999999999999</v>
      </c>
      <c r="CP499" s="25">
        <v>0.1195</v>
      </c>
      <c r="CQ499" s="25">
        <v>0.71389999999999998</v>
      </c>
      <c r="CR499" s="25">
        <v>0.3916</v>
      </c>
      <c r="CS499" s="25">
        <v>0.18310000000000001</v>
      </c>
      <c r="CT499" s="25">
        <v>0.37709999999999999</v>
      </c>
      <c r="CU499" s="25">
        <v>8.1299999999999997E-2</v>
      </c>
      <c r="CV499" s="25">
        <v>0.1227</v>
      </c>
      <c r="CW499" s="25">
        <v>0.2823</v>
      </c>
      <c r="CX499" s="25">
        <v>0.17150000000000001</v>
      </c>
      <c r="CY499" s="25">
        <v>6.3200000000000006E-2</v>
      </c>
      <c r="CZ499" s="25">
        <v>0.95499999999999996</v>
      </c>
      <c r="DA499" s="25">
        <v>0.34549999999999997</v>
      </c>
      <c r="DB499" s="25">
        <v>0.25929999999999997</v>
      </c>
      <c r="DC499" s="25">
        <v>0.32600000000000001</v>
      </c>
      <c r="DD499" s="25">
        <v>0.53610000000000002</v>
      </c>
      <c r="DE499" s="25">
        <v>0.89890000000000003</v>
      </c>
      <c r="DF499" s="41" t="str">
        <f t="shared" si="80"/>
        <v/>
      </c>
      <c r="DG499" s="41" t="str">
        <f t="shared" si="84"/>
        <v>down</v>
      </c>
      <c r="DH499" s="41" t="str">
        <f t="shared" si="85"/>
        <v/>
      </c>
      <c r="DI499" s="41" t="str">
        <f t="shared" si="86"/>
        <v/>
      </c>
      <c r="DJ499" s="41" t="str">
        <f t="shared" si="87"/>
        <v/>
      </c>
      <c r="DK499" s="41" t="str">
        <f t="shared" si="88"/>
        <v/>
      </c>
      <c r="DL499" s="41" t="str">
        <f t="shared" si="78"/>
        <v/>
      </c>
      <c r="DM499" s="41" t="str">
        <f t="shared" si="79"/>
        <v/>
      </c>
      <c r="DN499" s="41">
        <f t="shared" si="81"/>
        <v>1</v>
      </c>
      <c r="DO499" s="41">
        <f t="shared" si="82"/>
        <v>1</v>
      </c>
      <c r="DP499" s="41">
        <f t="shared" si="83"/>
        <v>1</v>
      </c>
      <c r="DQ499" s="11"/>
      <c r="DR499" s="14" t="s">
        <v>1002</v>
      </c>
      <c r="DS499" s="14" t="s">
        <v>1631</v>
      </c>
      <c r="DT499" s="15">
        <v>266</v>
      </c>
      <c r="DU499" s="15" t="s">
        <v>1639</v>
      </c>
      <c r="DV499" s="15">
        <v>2707</v>
      </c>
      <c r="DW499" s="15">
        <v>369.35158999999999</v>
      </c>
    </row>
    <row r="500" spans="11:127" x14ac:dyDescent="0.2">
      <c r="K500" s="2"/>
      <c r="L500" s="13">
        <v>2349</v>
      </c>
      <c r="M500" s="46"/>
      <c r="N500" s="46"/>
      <c r="O500" s="14" t="s">
        <v>1640</v>
      </c>
      <c r="P500" s="15" t="s">
        <v>1226</v>
      </c>
      <c r="Q500" s="15">
        <v>45986</v>
      </c>
      <c r="R500" s="14"/>
      <c r="S500" s="16" t="s">
        <v>1641</v>
      </c>
      <c r="T500" s="17">
        <v>221122</v>
      </c>
      <c r="U500" s="11"/>
      <c r="V500" s="19">
        <v>1.22</v>
      </c>
      <c r="W500" s="22">
        <v>1.37</v>
      </c>
      <c r="X500" s="19">
        <v>1.1200000000000001</v>
      </c>
      <c r="Y500" s="19"/>
      <c r="Z500" s="20"/>
      <c r="AA500" s="19"/>
      <c r="AB500" s="22">
        <v>2.77</v>
      </c>
      <c r="AC500" s="22">
        <v>2.89</v>
      </c>
      <c r="AD500" s="22">
        <v>2.85</v>
      </c>
      <c r="AE500" s="19">
        <v>1.04</v>
      </c>
      <c r="AF500" s="19">
        <v>0.98</v>
      </c>
      <c r="AG500" s="22">
        <v>1.97</v>
      </c>
      <c r="AH500" s="24">
        <v>1.69</v>
      </c>
      <c r="AI500" s="22">
        <v>2.92</v>
      </c>
      <c r="AJ500" s="19">
        <v>0.86</v>
      </c>
      <c r="AK500" s="24">
        <v>1.73</v>
      </c>
      <c r="AL500" s="19">
        <v>1.06</v>
      </c>
      <c r="AM500" s="19">
        <v>1.22</v>
      </c>
      <c r="AN500" s="22">
        <v>2.2000000000000002</v>
      </c>
      <c r="AO500" s="19">
        <v>1.1599999999999999</v>
      </c>
      <c r="AP500" s="22">
        <v>1.8</v>
      </c>
      <c r="AQ500" s="19">
        <v>1.19</v>
      </c>
      <c r="AR500" s="19">
        <v>1.77</v>
      </c>
      <c r="AS500" s="19">
        <v>0.85</v>
      </c>
      <c r="AT500" s="19">
        <v>0.67</v>
      </c>
      <c r="AU500" s="19">
        <v>0.69</v>
      </c>
      <c r="AV500" s="19">
        <v>0.75</v>
      </c>
      <c r="AW500" s="19">
        <v>1.22</v>
      </c>
      <c r="AX500" s="19">
        <v>1.37</v>
      </c>
      <c r="AY500" s="11"/>
      <c r="AZ500" s="25">
        <v>0.64429999999999998</v>
      </c>
      <c r="BA500" s="25">
        <v>0.4904</v>
      </c>
      <c r="BB500" s="25">
        <v>3.3700000000000001E-2</v>
      </c>
      <c r="BC500" s="25">
        <v>0.2331</v>
      </c>
      <c r="BD500" s="25">
        <v>0.40479999999999999</v>
      </c>
      <c r="BE500" s="25">
        <v>0.93830000000000002</v>
      </c>
      <c r="BF500" s="25">
        <v>0.85819999999999996</v>
      </c>
      <c r="BG500" s="25">
        <v>0.39400000000000002</v>
      </c>
      <c r="BH500" s="25">
        <v>5.9599999999999997E-6</v>
      </c>
      <c r="BI500" s="25">
        <v>7.5700000000000002E-7</v>
      </c>
      <c r="BJ500" s="25">
        <v>0.52359999999999995</v>
      </c>
      <c r="BK500" s="25">
        <v>0.13880000000000001</v>
      </c>
      <c r="BL500" s="25">
        <v>7.7999999999999996E-3</v>
      </c>
      <c r="BM500" s="25">
        <v>1.1999999999999999E-3</v>
      </c>
      <c r="BN500" s="25">
        <v>1.1999999999999999E-3</v>
      </c>
      <c r="BO500" s="25">
        <v>0.52429999999999999</v>
      </c>
      <c r="BP500" s="25">
        <v>0.99739999999999995</v>
      </c>
      <c r="BQ500" s="25">
        <v>2.5499999999999998E-2</v>
      </c>
      <c r="BR500" s="25">
        <v>8.9300000000000004E-2</v>
      </c>
      <c r="BS500" s="25">
        <v>1.1000000000000001E-3</v>
      </c>
      <c r="BT500" s="25">
        <v>0.57509999999999994</v>
      </c>
      <c r="BU500" s="25">
        <v>9.4200000000000006E-2</v>
      </c>
      <c r="BV500" s="25">
        <v>0.53539999999999999</v>
      </c>
      <c r="BW500" s="25">
        <v>0.26719999999999999</v>
      </c>
      <c r="BX500" s="25">
        <v>2.7000000000000001E-3</v>
      </c>
      <c r="BY500" s="25">
        <v>0.62129999999999996</v>
      </c>
      <c r="BZ500" s="25">
        <v>4.9299999999999997E-2</v>
      </c>
      <c r="CA500" s="25">
        <v>0.77810000000000001</v>
      </c>
      <c r="CB500" s="25">
        <v>0.24829999999999999</v>
      </c>
      <c r="CC500" s="25">
        <v>0.85729999999999995</v>
      </c>
      <c r="CD500" s="25">
        <v>0.3382</v>
      </c>
      <c r="CE500" s="25">
        <v>0.17130000000000001</v>
      </c>
      <c r="CF500" s="25">
        <v>0.2717</v>
      </c>
      <c r="CG500" s="25">
        <v>0.75090000000000001</v>
      </c>
      <c r="CH500" s="25">
        <v>0.3715</v>
      </c>
      <c r="CI500" s="25">
        <v>1.77E-2</v>
      </c>
      <c r="CJ500" s="25">
        <v>1E-3</v>
      </c>
      <c r="CK500" s="25">
        <v>4.0000000000000002E-4</v>
      </c>
      <c r="CL500" s="25">
        <v>0.30370000000000003</v>
      </c>
      <c r="CM500" s="25">
        <v>0.71750000000000003</v>
      </c>
      <c r="CN500" s="25">
        <v>2.5600000000000001E-2</v>
      </c>
      <c r="CO500" s="25">
        <v>6.2100000000000002E-2</v>
      </c>
      <c r="CP500" s="25">
        <v>6.9999999999999999E-4</v>
      </c>
      <c r="CQ500" s="25">
        <v>0.6018</v>
      </c>
      <c r="CR500" s="25">
        <v>0.1195</v>
      </c>
      <c r="CS500" s="25">
        <v>0.4577</v>
      </c>
      <c r="CT500" s="25">
        <v>0.14949999999999999</v>
      </c>
      <c r="CU500" s="25">
        <v>1.8E-3</v>
      </c>
      <c r="CV500" s="25">
        <v>0.36149999999999999</v>
      </c>
      <c r="CW500" s="25">
        <v>8.4699999999999998E-2</v>
      </c>
      <c r="CX500" s="25">
        <v>0.57789999999999997</v>
      </c>
      <c r="CY500" s="25">
        <v>0.16209999999999999</v>
      </c>
      <c r="CZ500" s="25">
        <v>0.99850000000000005</v>
      </c>
      <c r="DA500" s="25">
        <v>0.25940000000000002</v>
      </c>
      <c r="DB500" s="25">
        <v>0.22420000000000001</v>
      </c>
      <c r="DC500" s="25">
        <v>0.38090000000000002</v>
      </c>
      <c r="DD500" s="25">
        <v>0.47639999999999999</v>
      </c>
      <c r="DE500" s="25">
        <v>0.82220000000000004</v>
      </c>
      <c r="DF500" s="41" t="str">
        <f t="shared" si="80"/>
        <v/>
      </c>
      <c r="DG500" s="41" t="str">
        <f t="shared" si="84"/>
        <v/>
      </c>
      <c r="DH500" s="41" t="str">
        <f t="shared" si="85"/>
        <v/>
      </c>
      <c r="DI500" s="41" t="str">
        <f t="shared" si="86"/>
        <v/>
      </c>
      <c r="DJ500" s="41" t="str">
        <f t="shared" si="87"/>
        <v/>
      </c>
      <c r="DK500" s="41" t="str">
        <f t="shared" si="88"/>
        <v/>
      </c>
      <c r="DL500" s="41" t="str">
        <f t="shared" si="78"/>
        <v/>
      </c>
      <c r="DM500" s="41" t="str">
        <f t="shared" si="79"/>
        <v/>
      </c>
      <c r="DN500" s="41">
        <f t="shared" si="81"/>
        <v>1</v>
      </c>
      <c r="DO500" s="41">
        <f t="shared" si="82"/>
        <v>0</v>
      </c>
      <c r="DP500" s="41">
        <f t="shared" si="83"/>
        <v>0</v>
      </c>
      <c r="DQ500" s="11"/>
      <c r="DR500" s="14" t="s">
        <v>1002</v>
      </c>
      <c r="DS500" s="14" t="s">
        <v>1631</v>
      </c>
      <c r="DT500" s="15">
        <v>100005346</v>
      </c>
      <c r="DU500" s="15" t="s">
        <v>1642</v>
      </c>
      <c r="DV500" s="15">
        <v>2850</v>
      </c>
      <c r="DW500" s="15">
        <v>371.36723999999998</v>
      </c>
    </row>
    <row r="501" spans="11:127" x14ac:dyDescent="0.2">
      <c r="K501" s="2"/>
      <c r="L501" s="13">
        <v>2355</v>
      </c>
      <c r="M501" s="46"/>
      <c r="N501" s="46"/>
      <c r="O501" s="14" t="s">
        <v>1643</v>
      </c>
      <c r="P501" s="15" t="s">
        <v>1226</v>
      </c>
      <c r="Q501" s="15">
        <v>38125</v>
      </c>
      <c r="R501" s="16" t="s">
        <v>1644</v>
      </c>
      <c r="S501" s="16" t="s">
        <v>1645</v>
      </c>
      <c r="T501" s="17">
        <v>91477</v>
      </c>
      <c r="U501" s="11"/>
      <c r="V501" s="19">
        <v>0.94</v>
      </c>
      <c r="W501" s="19">
        <v>1.01</v>
      </c>
      <c r="X501" s="19">
        <v>1.08</v>
      </c>
      <c r="Y501" s="19"/>
      <c r="Z501" s="20"/>
      <c r="AA501" s="19"/>
      <c r="AB501" s="22">
        <v>1.64</v>
      </c>
      <c r="AC501" s="22">
        <v>3.28</v>
      </c>
      <c r="AD501" s="22">
        <v>2.37</v>
      </c>
      <c r="AE501" s="19">
        <v>2.0099999999999998</v>
      </c>
      <c r="AF501" s="19">
        <v>0.72</v>
      </c>
      <c r="AG501" s="22">
        <v>1.79</v>
      </c>
      <c r="AH501" s="22">
        <v>2.75</v>
      </c>
      <c r="AI501" s="22">
        <v>2.23</v>
      </c>
      <c r="AJ501" s="19">
        <v>1.54</v>
      </c>
      <c r="AK501" s="19">
        <v>0.81</v>
      </c>
      <c r="AL501" s="19">
        <v>0.75</v>
      </c>
      <c r="AM501" s="19">
        <v>1.1000000000000001</v>
      </c>
      <c r="AN501" s="19">
        <v>1.08</v>
      </c>
      <c r="AO501" s="19">
        <v>1.47</v>
      </c>
      <c r="AP501" s="19">
        <v>0.98</v>
      </c>
      <c r="AQ501" s="19">
        <v>1</v>
      </c>
      <c r="AR501" s="22">
        <v>2.2200000000000002</v>
      </c>
      <c r="AS501" s="19">
        <v>1.1000000000000001</v>
      </c>
      <c r="AT501" s="19">
        <v>1.02</v>
      </c>
      <c r="AU501" s="19">
        <v>0.84</v>
      </c>
      <c r="AV501" s="19">
        <v>0.75</v>
      </c>
      <c r="AW501" s="19">
        <v>0.94</v>
      </c>
      <c r="AX501" s="19">
        <v>1.01</v>
      </c>
      <c r="AY501" s="11"/>
      <c r="AZ501" s="25">
        <v>0.96550000000000002</v>
      </c>
      <c r="BA501" s="25">
        <v>0.58160000000000001</v>
      </c>
      <c r="BB501" s="25">
        <v>0.88439999999999996</v>
      </c>
      <c r="BC501" s="25">
        <v>0.995</v>
      </c>
      <c r="BD501" s="25">
        <v>0.88580000000000003</v>
      </c>
      <c r="BE501" s="25">
        <v>0.94879999999999998</v>
      </c>
      <c r="BF501" s="25">
        <v>0.52229999999999999</v>
      </c>
      <c r="BG501" s="25">
        <v>0.28039999999999998</v>
      </c>
      <c r="BH501" s="25">
        <v>1E-4</v>
      </c>
      <c r="BI501" s="25">
        <v>1.2799999999999999E-5</v>
      </c>
      <c r="BJ501" s="25">
        <v>0.22600000000000001</v>
      </c>
      <c r="BK501" s="25">
        <v>8.2000000000000003E-2</v>
      </c>
      <c r="BL501" s="25">
        <v>3.2599999999999997E-2</v>
      </c>
      <c r="BM501" s="25">
        <v>1.9E-3</v>
      </c>
      <c r="BN501" s="25">
        <v>3.7000000000000002E-3</v>
      </c>
      <c r="BO501" s="25">
        <v>0.2923</v>
      </c>
      <c r="BP501" s="25">
        <v>0.82169999999999999</v>
      </c>
      <c r="BQ501" s="25">
        <v>8.8999999999999999E-3</v>
      </c>
      <c r="BR501" s="25">
        <v>4.0000000000000002E-4</v>
      </c>
      <c r="BS501" s="25">
        <v>1.1000000000000001E-3</v>
      </c>
      <c r="BT501" s="25">
        <v>0.29820000000000002</v>
      </c>
      <c r="BU501" s="25">
        <v>0.73680000000000001</v>
      </c>
      <c r="BV501" s="25">
        <v>0.52869999999999995</v>
      </c>
      <c r="BW501" s="25">
        <v>0.54620000000000002</v>
      </c>
      <c r="BX501" s="25">
        <v>0.50919999999999999</v>
      </c>
      <c r="BY501" s="25">
        <v>0.2195</v>
      </c>
      <c r="BZ501" s="25">
        <v>0.95469999999999999</v>
      </c>
      <c r="CA501" s="25">
        <v>0.70989999999999998</v>
      </c>
      <c r="CB501" s="25">
        <v>1.7600000000000001E-2</v>
      </c>
      <c r="CC501" s="25">
        <v>0.88590000000000002</v>
      </c>
      <c r="CD501" s="25">
        <v>0.70569999999999999</v>
      </c>
      <c r="CE501" s="25">
        <v>0.8962</v>
      </c>
      <c r="CF501" s="25">
        <v>0.84130000000000005</v>
      </c>
      <c r="CG501" s="25">
        <v>0.98440000000000005</v>
      </c>
      <c r="CH501" s="25">
        <v>0.93469999999999998</v>
      </c>
      <c r="CI501" s="25">
        <v>4.7199999999999999E-2</v>
      </c>
      <c r="CJ501" s="25">
        <v>1.4E-3</v>
      </c>
      <c r="CK501" s="25">
        <v>1E-3</v>
      </c>
      <c r="CL501" s="25">
        <v>0.20399999999999999</v>
      </c>
      <c r="CM501" s="25">
        <v>0.6704</v>
      </c>
      <c r="CN501" s="25">
        <v>1.5100000000000001E-2</v>
      </c>
      <c r="CO501" s="25">
        <v>1E-3</v>
      </c>
      <c r="CP501" s="25">
        <v>6.9999999999999999E-4</v>
      </c>
      <c r="CQ501" s="25">
        <v>0.46600000000000003</v>
      </c>
      <c r="CR501" s="25">
        <v>0.39300000000000002</v>
      </c>
      <c r="CS501" s="25">
        <v>0.45440000000000003</v>
      </c>
      <c r="CT501" s="25">
        <v>0.2525</v>
      </c>
      <c r="CU501" s="25">
        <v>0.1273</v>
      </c>
      <c r="CV501" s="25">
        <v>0.184</v>
      </c>
      <c r="CW501" s="25">
        <v>0.54020000000000001</v>
      </c>
      <c r="CX501" s="25">
        <v>0.56230000000000002</v>
      </c>
      <c r="CY501" s="25">
        <v>3.1199999999999999E-2</v>
      </c>
      <c r="CZ501" s="25">
        <v>0.99850000000000005</v>
      </c>
      <c r="DA501" s="25">
        <v>0.3574</v>
      </c>
      <c r="DB501" s="25">
        <v>0.52349999999999997</v>
      </c>
      <c r="DC501" s="25">
        <v>0.59560000000000002</v>
      </c>
      <c r="DD501" s="25">
        <v>0.53610000000000002</v>
      </c>
      <c r="DE501" s="25">
        <v>0.99119999999999997</v>
      </c>
      <c r="DF501" s="41" t="str">
        <f t="shared" si="80"/>
        <v/>
      </c>
      <c r="DG501" s="41" t="str">
        <f t="shared" si="84"/>
        <v>up</v>
      </c>
      <c r="DH501" s="41" t="str">
        <f t="shared" si="85"/>
        <v/>
      </c>
      <c r="DI501" s="41" t="str">
        <f t="shared" si="86"/>
        <v/>
      </c>
      <c r="DJ501" s="41" t="str">
        <f t="shared" si="87"/>
        <v/>
      </c>
      <c r="DK501" s="41" t="str">
        <f t="shared" si="88"/>
        <v/>
      </c>
      <c r="DL501" s="41" t="str">
        <f t="shared" si="78"/>
        <v/>
      </c>
      <c r="DM501" s="41" t="str">
        <f t="shared" si="79"/>
        <v/>
      </c>
      <c r="DN501" s="41">
        <f t="shared" si="81"/>
        <v>1</v>
      </c>
      <c r="DO501" s="41">
        <f t="shared" si="82"/>
        <v>0</v>
      </c>
      <c r="DP501" s="41">
        <f t="shared" si="83"/>
        <v>1</v>
      </c>
      <c r="DQ501" s="11"/>
      <c r="DR501" s="14" t="s">
        <v>1002</v>
      </c>
      <c r="DS501" s="14" t="s">
        <v>1631</v>
      </c>
      <c r="DT501" s="15">
        <v>100002227</v>
      </c>
      <c r="DU501" s="15" t="s">
        <v>1646</v>
      </c>
      <c r="DV501" s="15">
        <v>2520</v>
      </c>
      <c r="DW501" s="15">
        <v>385.34649999999999</v>
      </c>
    </row>
    <row r="502" spans="11:127" x14ac:dyDescent="0.2">
      <c r="K502" s="2"/>
      <c r="L502" s="13">
        <v>2356</v>
      </c>
      <c r="M502" s="46"/>
      <c r="N502" s="46"/>
      <c r="O502" s="14" t="s">
        <v>1647</v>
      </c>
      <c r="P502" s="15" t="s">
        <v>1226</v>
      </c>
      <c r="Q502" s="15">
        <v>27414</v>
      </c>
      <c r="R502" s="16" t="s">
        <v>1648</v>
      </c>
      <c r="S502" s="16" t="s">
        <v>1649</v>
      </c>
      <c r="T502" s="17">
        <v>222284</v>
      </c>
      <c r="U502" s="11"/>
      <c r="V502" s="19">
        <v>1.0900000000000001</v>
      </c>
      <c r="W502" s="19">
        <v>0.93</v>
      </c>
      <c r="X502" s="19">
        <v>0.86</v>
      </c>
      <c r="Y502" s="19"/>
      <c r="Z502" s="19"/>
      <c r="AA502" s="19"/>
      <c r="AB502" s="19">
        <v>0.94</v>
      </c>
      <c r="AC502" s="19">
        <v>0.8</v>
      </c>
      <c r="AD502" s="19">
        <v>0.97</v>
      </c>
      <c r="AE502" s="19">
        <v>0.85</v>
      </c>
      <c r="AF502" s="19">
        <v>1.21</v>
      </c>
      <c r="AG502" s="19">
        <v>1.21</v>
      </c>
      <c r="AH502" s="19">
        <v>1.26</v>
      </c>
      <c r="AI502" s="19">
        <v>1.3</v>
      </c>
      <c r="AJ502" s="19">
        <v>1.04</v>
      </c>
      <c r="AK502" s="19">
        <v>1.03</v>
      </c>
      <c r="AL502" s="19">
        <v>1.19</v>
      </c>
      <c r="AM502" s="19">
        <v>0.68</v>
      </c>
      <c r="AN502" s="19">
        <v>0.73</v>
      </c>
      <c r="AO502" s="23">
        <v>0.56999999999999995</v>
      </c>
      <c r="AP502" s="19">
        <v>1.07</v>
      </c>
      <c r="AQ502" s="19">
        <v>0.82</v>
      </c>
      <c r="AR502" s="19">
        <v>1.25</v>
      </c>
      <c r="AS502" s="19">
        <v>1.05</v>
      </c>
      <c r="AT502" s="19">
        <v>1.57</v>
      </c>
      <c r="AU502" s="19">
        <v>1.28</v>
      </c>
      <c r="AV502" s="19">
        <v>1.05</v>
      </c>
      <c r="AW502" s="19">
        <v>1.0900000000000001</v>
      </c>
      <c r="AX502" s="19">
        <v>0.93</v>
      </c>
      <c r="AY502" s="11"/>
      <c r="AZ502" s="25">
        <v>0.62960000000000005</v>
      </c>
      <c r="BA502" s="25">
        <v>0.48520000000000002</v>
      </c>
      <c r="BB502" s="25">
        <v>0.85929999999999995</v>
      </c>
      <c r="BC502" s="25">
        <v>0.995</v>
      </c>
      <c r="BD502" s="25">
        <v>0.48709999999999998</v>
      </c>
      <c r="BE502" s="25">
        <v>0.93830000000000002</v>
      </c>
      <c r="BF502" s="25">
        <v>0.71309999999999996</v>
      </c>
      <c r="BG502" s="25">
        <v>0.34720000000000001</v>
      </c>
      <c r="BH502" s="25">
        <v>0.35920000000000002</v>
      </c>
      <c r="BI502" s="25">
        <v>2.2700000000000001E-2</v>
      </c>
      <c r="BJ502" s="25">
        <v>0.60119999999999996</v>
      </c>
      <c r="BK502" s="25">
        <v>0.15260000000000001</v>
      </c>
      <c r="BL502" s="25">
        <v>0.83930000000000005</v>
      </c>
      <c r="BM502" s="25">
        <v>0.23330000000000001</v>
      </c>
      <c r="BN502" s="25">
        <v>0.68720000000000003</v>
      </c>
      <c r="BO502" s="25">
        <v>0.32119999999999999</v>
      </c>
      <c r="BP502" s="25">
        <v>0.42720000000000002</v>
      </c>
      <c r="BQ502" s="25">
        <v>0.36130000000000001</v>
      </c>
      <c r="BR502" s="25">
        <v>0.41749999999999998</v>
      </c>
      <c r="BS502" s="25">
        <v>0.29430000000000001</v>
      </c>
      <c r="BT502" s="25">
        <v>0.91790000000000005</v>
      </c>
      <c r="BU502" s="25">
        <v>0.80979999999999996</v>
      </c>
      <c r="BV502" s="25">
        <v>0.16220000000000001</v>
      </c>
      <c r="BW502" s="25">
        <v>0.59830000000000005</v>
      </c>
      <c r="BX502" s="25">
        <v>0.66820000000000002</v>
      </c>
      <c r="BY502" s="25">
        <v>5.6500000000000002E-2</v>
      </c>
      <c r="BZ502" s="25">
        <v>0.92149999999999999</v>
      </c>
      <c r="CA502" s="25">
        <v>0.32190000000000002</v>
      </c>
      <c r="CB502" s="25">
        <v>0.87450000000000006</v>
      </c>
      <c r="CC502" s="25">
        <v>0.90110000000000001</v>
      </c>
      <c r="CD502" s="25">
        <v>0.14949999999999999</v>
      </c>
      <c r="CE502" s="25">
        <v>0.31119999999999998</v>
      </c>
      <c r="CF502" s="25">
        <v>0.60799999999999998</v>
      </c>
      <c r="CG502" s="25">
        <v>0.64449999999999996</v>
      </c>
      <c r="CH502" s="25">
        <v>0.85399999999999998</v>
      </c>
      <c r="CI502" s="25">
        <v>0.41010000000000002</v>
      </c>
      <c r="CJ502" s="25">
        <v>7.3099999999999998E-2</v>
      </c>
      <c r="CK502" s="25">
        <v>8.9700000000000002E-2</v>
      </c>
      <c r="CL502" s="25">
        <v>0.21479999999999999</v>
      </c>
      <c r="CM502" s="25">
        <v>0.52290000000000003</v>
      </c>
      <c r="CN502" s="25">
        <v>0.16139999999999999</v>
      </c>
      <c r="CO502" s="25">
        <v>0.189</v>
      </c>
      <c r="CP502" s="25">
        <v>7.2999999999999995E-2</v>
      </c>
      <c r="CQ502" s="25">
        <v>0.71389999999999998</v>
      </c>
      <c r="CR502" s="25">
        <v>0.41470000000000001</v>
      </c>
      <c r="CS502" s="25">
        <v>0.23719999999999999</v>
      </c>
      <c r="CT502" s="25">
        <v>0.26819999999999999</v>
      </c>
      <c r="CU502" s="25">
        <v>0.15340000000000001</v>
      </c>
      <c r="CV502" s="25">
        <v>8.0399999999999999E-2</v>
      </c>
      <c r="CW502" s="25">
        <v>0.52980000000000005</v>
      </c>
      <c r="CX502" s="25">
        <v>0.3982</v>
      </c>
      <c r="CY502" s="25">
        <v>0.36919999999999997</v>
      </c>
      <c r="CZ502" s="25">
        <v>0.99850000000000005</v>
      </c>
      <c r="DA502" s="25">
        <v>0.17660000000000001</v>
      </c>
      <c r="DB502" s="25">
        <v>0.30690000000000001</v>
      </c>
      <c r="DC502" s="25">
        <v>0.53120000000000001</v>
      </c>
      <c r="DD502" s="25">
        <v>0.46079999999999999</v>
      </c>
      <c r="DE502" s="25">
        <v>0.99119999999999997</v>
      </c>
      <c r="DF502" s="41" t="str">
        <f t="shared" si="80"/>
        <v/>
      </c>
      <c r="DG502" s="41" t="str">
        <f t="shared" si="84"/>
        <v/>
      </c>
      <c r="DH502" s="41" t="str">
        <f t="shared" si="85"/>
        <v/>
      </c>
      <c r="DI502" s="41" t="str">
        <f t="shared" si="86"/>
        <v/>
      </c>
      <c r="DJ502" s="41" t="str">
        <f t="shared" si="87"/>
        <v/>
      </c>
      <c r="DK502" s="41" t="str">
        <f t="shared" si="88"/>
        <v/>
      </c>
      <c r="DL502" s="41" t="str">
        <f t="shared" si="78"/>
        <v/>
      </c>
      <c r="DM502" s="41" t="str">
        <f t="shared" si="79"/>
        <v/>
      </c>
      <c r="DN502" s="41">
        <f t="shared" si="81"/>
        <v>1</v>
      </c>
      <c r="DO502" s="41">
        <f t="shared" si="82"/>
        <v>0</v>
      </c>
      <c r="DP502" s="41">
        <f t="shared" si="83"/>
        <v>0</v>
      </c>
      <c r="DQ502" s="11"/>
      <c r="DR502" s="14" t="s">
        <v>1002</v>
      </c>
      <c r="DS502" s="14" t="s">
        <v>1631</v>
      </c>
      <c r="DT502" s="15">
        <v>100001033</v>
      </c>
      <c r="DU502" s="15" t="s">
        <v>1650</v>
      </c>
      <c r="DV502" s="15">
        <v>3054</v>
      </c>
      <c r="DW502" s="15">
        <v>397.38288999999997</v>
      </c>
    </row>
    <row r="503" spans="11:127" x14ac:dyDescent="0.2">
      <c r="K503" s="2"/>
      <c r="L503" s="13">
        <v>2357</v>
      </c>
      <c r="M503" s="46"/>
      <c r="N503" s="46"/>
      <c r="O503" s="14" t="s">
        <v>1651</v>
      </c>
      <c r="P503" s="15" t="s">
        <v>1226</v>
      </c>
      <c r="Q503" s="15">
        <v>21183</v>
      </c>
      <c r="R503" s="16" t="s">
        <v>1652</v>
      </c>
      <c r="S503" s="16" t="s">
        <v>1653</v>
      </c>
      <c r="T503" s="17">
        <v>5280794</v>
      </c>
      <c r="U503" s="11"/>
      <c r="V503" s="19">
        <v>1.22</v>
      </c>
      <c r="W503" s="19">
        <v>1.02</v>
      </c>
      <c r="X503" s="19">
        <v>0.83</v>
      </c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1"/>
      <c r="AZ503" s="25">
        <v>0.26950000000000002</v>
      </c>
      <c r="BA503" s="25">
        <v>0.3513</v>
      </c>
      <c r="BB503" s="25">
        <v>0.88070000000000004</v>
      </c>
      <c r="BC503" s="25">
        <v>0.995</v>
      </c>
      <c r="BD503" s="25">
        <v>0.31409999999999999</v>
      </c>
      <c r="BE503" s="25">
        <v>0.93830000000000002</v>
      </c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  <c r="BT503" s="25"/>
      <c r="BU503" s="25"/>
      <c r="BV503" s="25"/>
      <c r="BW503" s="25"/>
      <c r="BX503" s="25"/>
      <c r="BY503" s="25"/>
      <c r="BZ503" s="25"/>
      <c r="CA503" s="25"/>
      <c r="CB503" s="25"/>
      <c r="CC503" s="25"/>
      <c r="CD503" s="25"/>
      <c r="CE503" s="25"/>
      <c r="CF503" s="25"/>
      <c r="CG503" s="25"/>
      <c r="CH503" s="25"/>
      <c r="CI503" s="25"/>
      <c r="CJ503" s="25"/>
      <c r="CK503" s="25"/>
      <c r="CL503" s="25"/>
      <c r="CM503" s="25"/>
      <c r="CN503" s="25"/>
      <c r="CO503" s="25"/>
      <c r="CP503" s="25"/>
      <c r="CQ503" s="25"/>
      <c r="CR503" s="25"/>
      <c r="CS503" s="25"/>
      <c r="CT503" s="25"/>
      <c r="CU503" s="25"/>
      <c r="CV503" s="25"/>
      <c r="CW503" s="25"/>
      <c r="CX503" s="25"/>
      <c r="CY503" s="25"/>
      <c r="CZ503" s="25"/>
      <c r="DA503" s="25"/>
      <c r="DB503" s="25"/>
      <c r="DC503" s="25"/>
      <c r="DD503" s="25"/>
      <c r="DE503" s="25"/>
      <c r="DF503" s="41" t="str">
        <f t="shared" si="80"/>
        <v/>
      </c>
      <c r="DG503" s="41" t="str">
        <f t="shared" si="84"/>
        <v/>
      </c>
      <c r="DH503" s="41" t="str">
        <f t="shared" si="85"/>
        <v/>
      </c>
      <c r="DI503" s="41" t="str">
        <f t="shared" si="86"/>
        <v/>
      </c>
      <c r="DJ503" s="41" t="str">
        <f t="shared" si="87"/>
        <v/>
      </c>
      <c r="DK503" s="41" t="str">
        <f t="shared" si="88"/>
        <v/>
      </c>
      <c r="DL503" s="41" t="str">
        <f t="shared" si="78"/>
        <v/>
      </c>
      <c r="DM503" s="41" t="str">
        <f t="shared" si="79"/>
        <v/>
      </c>
      <c r="DN503" s="41" t="str">
        <f t="shared" si="81"/>
        <v/>
      </c>
      <c r="DO503" s="41">
        <f t="shared" si="82"/>
        <v>0</v>
      </c>
      <c r="DP503" s="41">
        <f t="shared" si="83"/>
        <v>0</v>
      </c>
      <c r="DQ503" s="11"/>
      <c r="DR503" s="14" t="s">
        <v>1002</v>
      </c>
      <c r="DS503" s="14" t="s">
        <v>1631</v>
      </c>
      <c r="DT503" s="15">
        <v>100000923</v>
      </c>
      <c r="DU503" s="15" t="s">
        <v>1654</v>
      </c>
      <c r="DV503" s="15">
        <v>2875</v>
      </c>
      <c r="DW503" s="15">
        <v>395.36723999999998</v>
      </c>
    </row>
    <row r="504" spans="11:127" x14ac:dyDescent="0.2">
      <c r="K504" s="2"/>
      <c r="L504" s="13">
        <v>2358</v>
      </c>
      <c r="M504" s="46"/>
      <c r="N504" s="46"/>
      <c r="O504" s="14" t="s">
        <v>1655</v>
      </c>
      <c r="P504" s="15" t="s">
        <v>1226</v>
      </c>
      <c r="Q504" s="15">
        <v>33997</v>
      </c>
      <c r="R504" s="16" t="s">
        <v>1656</v>
      </c>
      <c r="S504" s="16" t="s">
        <v>1657</v>
      </c>
      <c r="T504" s="17">
        <v>173183</v>
      </c>
      <c r="U504" s="11"/>
      <c r="V504" s="19">
        <v>1.1599999999999999</v>
      </c>
      <c r="W504" s="19">
        <v>1.03</v>
      </c>
      <c r="X504" s="19">
        <v>0.89</v>
      </c>
      <c r="Y504" s="19"/>
      <c r="Z504" s="21"/>
      <c r="AA504" s="19"/>
      <c r="AB504" s="19">
        <v>1.21</v>
      </c>
      <c r="AC504" s="19">
        <v>0.91</v>
      </c>
      <c r="AD504" s="19">
        <v>0.86</v>
      </c>
      <c r="AE504" s="19">
        <v>0.76</v>
      </c>
      <c r="AF504" s="19">
        <v>0.95</v>
      </c>
      <c r="AG504" s="19">
        <v>1.43</v>
      </c>
      <c r="AH504" s="19">
        <v>1.55</v>
      </c>
      <c r="AI504" s="19">
        <v>1.1299999999999999</v>
      </c>
      <c r="AJ504" s="19">
        <v>1.08</v>
      </c>
      <c r="AK504" s="19">
        <v>0.73</v>
      </c>
      <c r="AL504" s="24">
        <v>1.32</v>
      </c>
      <c r="AM504" s="19">
        <v>0.74</v>
      </c>
      <c r="AN504" s="19">
        <v>0.65</v>
      </c>
      <c r="AO504" s="23">
        <v>0.56000000000000005</v>
      </c>
      <c r="AP504" s="19">
        <v>0.88</v>
      </c>
      <c r="AQ504" s="19">
        <v>0.89</v>
      </c>
      <c r="AR504" s="19">
        <v>1.36</v>
      </c>
      <c r="AS504" s="19">
        <v>1.05</v>
      </c>
      <c r="AT504" s="19">
        <v>1.49</v>
      </c>
      <c r="AU504" s="19">
        <v>1.5</v>
      </c>
      <c r="AV504" s="19">
        <v>1.1000000000000001</v>
      </c>
      <c r="AW504" s="19">
        <v>1.1599999999999999</v>
      </c>
      <c r="AX504" s="19">
        <v>1.03</v>
      </c>
      <c r="AY504" s="11"/>
      <c r="AZ504" s="25">
        <v>0.51429999999999998</v>
      </c>
      <c r="BA504" s="25">
        <v>0.44069999999999998</v>
      </c>
      <c r="BB504" s="25">
        <v>0.87229999999999996</v>
      </c>
      <c r="BC504" s="25">
        <v>0.995</v>
      </c>
      <c r="BD504" s="25">
        <v>0.61170000000000002</v>
      </c>
      <c r="BE504" s="25">
        <v>0.93830000000000002</v>
      </c>
      <c r="BF504" s="25">
        <v>0.61660000000000004</v>
      </c>
      <c r="BG504" s="25">
        <v>0.311</v>
      </c>
      <c r="BH504" s="25">
        <v>6.3899999999999998E-2</v>
      </c>
      <c r="BI504" s="25">
        <v>4.3E-3</v>
      </c>
      <c r="BJ504" s="25">
        <v>0.6502</v>
      </c>
      <c r="BK504" s="25">
        <v>0.16009999999999999</v>
      </c>
      <c r="BL504" s="25">
        <v>0.57879999999999998</v>
      </c>
      <c r="BM504" s="25">
        <v>0.3705</v>
      </c>
      <c r="BN504" s="25">
        <v>0.4249</v>
      </c>
      <c r="BO504" s="25">
        <v>0.14940000000000001</v>
      </c>
      <c r="BP504" s="25">
        <v>0.92149999999999999</v>
      </c>
      <c r="BQ504" s="25">
        <v>0.2044</v>
      </c>
      <c r="BR504" s="25">
        <v>0.1583</v>
      </c>
      <c r="BS504" s="25">
        <v>0.63019999999999998</v>
      </c>
      <c r="BT504" s="25">
        <v>0.88470000000000004</v>
      </c>
      <c r="BU504" s="25">
        <v>0.34860000000000002</v>
      </c>
      <c r="BV504" s="25">
        <v>7.4800000000000005E-2</v>
      </c>
      <c r="BW504" s="25">
        <v>0.97899999999999998</v>
      </c>
      <c r="BX504" s="25">
        <v>0.62050000000000005</v>
      </c>
      <c r="BY504" s="25">
        <v>7.0800000000000002E-2</v>
      </c>
      <c r="BZ504" s="25">
        <v>0.6391</v>
      </c>
      <c r="CA504" s="25">
        <v>0.48859999999999998</v>
      </c>
      <c r="CB504" s="25">
        <v>0.88019999999999998</v>
      </c>
      <c r="CC504" s="25">
        <v>0.97770000000000001</v>
      </c>
      <c r="CD504" s="25">
        <v>0.2742</v>
      </c>
      <c r="CE504" s="25">
        <v>0.1075</v>
      </c>
      <c r="CF504" s="25">
        <v>0.47160000000000002</v>
      </c>
      <c r="CG504" s="25">
        <v>0.55700000000000005</v>
      </c>
      <c r="CH504" s="25">
        <v>0.87790000000000001</v>
      </c>
      <c r="CI504" s="25">
        <v>0.32600000000000001</v>
      </c>
      <c r="CJ504" s="25">
        <v>0.1057</v>
      </c>
      <c r="CK504" s="25">
        <v>6.0299999999999999E-2</v>
      </c>
      <c r="CL504" s="25">
        <v>0.1288</v>
      </c>
      <c r="CM504" s="25">
        <v>0.70120000000000005</v>
      </c>
      <c r="CN504" s="25">
        <v>0.1077</v>
      </c>
      <c r="CO504" s="25">
        <v>9.6600000000000005E-2</v>
      </c>
      <c r="CP504" s="25">
        <v>0.13719999999999999</v>
      </c>
      <c r="CQ504" s="25">
        <v>0.70930000000000004</v>
      </c>
      <c r="CR504" s="25">
        <v>0.25480000000000003</v>
      </c>
      <c r="CS504" s="25">
        <v>0.1454</v>
      </c>
      <c r="CT504" s="25">
        <v>0.375</v>
      </c>
      <c r="CU504" s="25">
        <v>0.1462</v>
      </c>
      <c r="CV504" s="25">
        <v>9.4100000000000003E-2</v>
      </c>
      <c r="CW504" s="25">
        <v>0.44390000000000002</v>
      </c>
      <c r="CX504" s="25">
        <v>0.4738</v>
      </c>
      <c r="CY504" s="25">
        <v>0.37090000000000001</v>
      </c>
      <c r="CZ504" s="25">
        <v>0.99850000000000005</v>
      </c>
      <c r="DA504" s="25">
        <v>0.23730000000000001</v>
      </c>
      <c r="DB504" s="25">
        <v>0.16900000000000001</v>
      </c>
      <c r="DC504" s="25">
        <v>0.48749999999999999</v>
      </c>
      <c r="DD504" s="25">
        <v>0.44619999999999999</v>
      </c>
      <c r="DE504" s="25">
        <v>0.99119999999999997</v>
      </c>
      <c r="DF504" s="41" t="str">
        <f t="shared" si="80"/>
        <v/>
      </c>
      <c r="DG504" s="41" t="str">
        <f t="shared" si="84"/>
        <v/>
      </c>
      <c r="DH504" s="41" t="str">
        <f t="shared" si="85"/>
        <v/>
      </c>
      <c r="DI504" s="41" t="str">
        <f t="shared" si="86"/>
        <v/>
      </c>
      <c r="DJ504" s="41" t="str">
        <f t="shared" si="87"/>
        <v/>
      </c>
      <c r="DK504" s="41" t="str">
        <f t="shared" si="88"/>
        <v/>
      </c>
      <c r="DL504" s="41" t="str">
        <f t="shared" si="78"/>
        <v/>
      </c>
      <c r="DM504" s="41" t="str">
        <f t="shared" si="79"/>
        <v/>
      </c>
      <c r="DN504" s="41">
        <f t="shared" si="81"/>
        <v>1</v>
      </c>
      <c r="DO504" s="41">
        <f t="shared" si="82"/>
        <v>0</v>
      </c>
      <c r="DP504" s="41">
        <f t="shared" si="83"/>
        <v>0</v>
      </c>
      <c r="DQ504" s="11"/>
      <c r="DR504" s="14" t="s">
        <v>1002</v>
      </c>
      <c r="DS504" s="14" t="s">
        <v>1631</v>
      </c>
      <c r="DT504" s="15">
        <v>100001269</v>
      </c>
      <c r="DU504" s="15" t="s">
        <v>1658</v>
      </c>
      <c r="DV504" s="15">
        <v>2873</v>
      </c>
      <c r="DW504" s="15">
        <v>383.36723999999998</v>
      </c>
    </row>
    <row r="505" spans="11:127" x14ac:dyDescent="0.2">
      <c r="K505" s="2"/>
      <c r="L505" s="13">
        <v>2362</v>
      </c>
      <c r="M505" s="46"/>
      <c r="N505" s="47"/>
      <c r="O505" s="14" t="s">
        <v>1659</v>
      </c>
      <c r="P505" s="15" t="s">
        <v>1226</v>
      </c>
      <c r="Q505" s="15">
        <v>27553</v>
      </c>
      <c r="R505" s="16" t="s">
        <v>1660</v>
      </c>
      <c r="S505" s="16" t="s">
        <v>1661</v>
      </c>
      <c r="T505" s="17">
        <v>444679</v>
      </c>
      <c r="U505" s="11"/>
      <c r="V505" s="22">
        <v>2.09</v>
      </c>
      <c r="W505" s="19">
        <v>0.99</v>
      </c>
      <c r="X505" s="18">
        <v>0.48</v>
      </c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1"/>
      <c r="AZ505" s="25">
        <v>1.0200000000000001E-2</v>
      </c>
      <c r="BA505" s="25">
        <v>8.72E-2</v>
      </c>
      <c r="BB505" s="25">
        <v>0.95120000000000005</v>
      </c>
      <c r="BC505" s="25">
        <v>0.995</v>
      </c>
      <c r="BD505" s="25">
        <v>6.3E-3</v>
      </c>
      <c r="BE505" s="25">
        <v>0.93830000000000002</v>
      </c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  <c r="BT505" s="25"/>
      <c r="BU505" s="25"/>
      <c r="BV505" s="25"/>
      <c r="BW505" s="25"/>
      <c r="BX505" s="25"/>
      <c r="BY505" s="25"/>
      <c r="BZ505" s="25"/>
      <c r="CA505" s="25"/>
      <c r="CB505" s="25"/>
      <c r="CC505" s="25"/>
      <c r="CD505" s="25"/>
      <c r="CE505" s="25"/>
      <c r="CF505" s="25"/>
      <c r="CG505" s="25"/>
      <c r="CH505" s="25"/>
      <c r="CI505" s="25"/>
      <c r="CJ505" s="25"/>
      <c r="CK505" s="25"/>
      <c r="CL505" s="25"/>
      <c r="CM505" s="25"/>
      <c r="CN505" s="25"/>
      <c r="CO505" s="25"/>
      <c r="CP505" s="25"/>
      <c r="CQ505" s="25"/>
      <c r="CR505" s="25"/>
      <c r="CS505" s="25"/>
      <c r="CT505" s="25"/>
      <c r="CU505" s="25"/>
      <c r="CV505" s="25"/>
      <c r="CW505" s="25"/>
      <c r="CX505" s="25"/>
      <c r="CY505" s="25"/>
      <c r="CZ505" s="25"/>
      <c r="DA505" s="25"/>
      <c r="DB505" s="25"/>
      <c r="DC505" s="25"/>
      <c r="DD505" s="25"/>
      <c r="DE505" s="25"/>
      <c r="DF505" s="41" t="str">
        <f t="shared" si="80"/>
        <v/>
      </c>
      <c r="DG505" s="41" t="str">
        <f t="shared" si="84"/>
        <v/>
      </c>
      <c r="DH505" s="41" t="str">
        <f t="shared" si="85"/>
        <v/>
      </c>
      <c r="DI505" s="41" t="str">
        <f t="shared" si="86"/>
        <v/>
      </c>
      <c r="DJ505" s="41" t="str">
        <f t="shared" si="87"/>
        <v/>
      </c>
      <c r="DK505" s="41" t="str">
        <f t="shared" si="88"/>
        <v/>
      </c>
      <c r="DL505" s="41" t="str">
        <f t="shared" si="78"/>
        <v/>
      </c>
      <c r="DM505" s="41" t="str">
        <f t="shared" si="79"/>
        <v/>
      </c>
      <c r="DN505" s="41" t="str">
        <f t="shared" si="81"/>
        <v/>
      </c>
      <c r="DO505" s="41">
        <f t="shared" si="82"/>
        <v>0</v>
      </c>
      <c r="DP505" s="41">
        <f t="shared" si="83"/>
        <v>0</v>
      </c>
      <c r="DQ505" s="11"/>
      <c r="DR505" s="14" t="s">
        <v>1002</v>
      </c>
      <c r="DS505" s="14" t="s">
        <v>1631</v>
      </c>
      <c r="DT505" s="15">
        <v>100001020</v>
      </c>
      <c r="DU505" s="15" t="s">
        <v>1662</v>
      </c>
      <c r="DV505" s="15">
        <v>2420</v>
      </c>
      <c r="DW505" s="15">
        <v>379.33593999999999</v>
      </c>
    </row>
    <row r="506" spans="11:127" x14ac:dyDescent="0.2">
      <c r="K506" s="2"/>
      <c r="L506" s="13">
        <v>2518</v>
      </c>
      <c r="M506" s="46"/>
      <c r="N506" s="45" t="s">
        <v>1663</v>
      </c>
      <c r="O506" s="14" t="s">
        <v>1664</v>
      </c>
      <c r="P506" s="15" t="s">
        <v>72</v>
      </c>
      <c r="Q506" s="15">
        <v>22842</v>
      </c>
      <c r="R506" s="16" t="s">
        <v>1665</v>
      </c>
      <c r="S506" s="16" t="s">
        <v>1666</v>
      </c>
      <c r="T506" s="17">
        <v>221493</v>
      </c>
      <c r="U506" s="11"/>
      <c r="V506" s="19">
        <v>1.21</v>
      </c>
      <c r="W506" s="19">
        <v>0.57999999999999996</v>
      </c>
      <c r="X506" s="19">
        <v>0.48</v>
      </c>
      <c r="Y506" s="20"/>
      <c r="Z506" s="20"/>
      <c r="AA506" s="20"/>
      <c r="AB506" s="19">
        <v>0.53</v>
      </c>
      <c r="AC506" s="18">
        <v>0.1</v>
      </c>
      <c r="AD506" s="18">
        <v>7.0000000000000007E-2</v>
      </c>
      <c r="AE506" s="18">
        <v>0.19</v>
      </c>
      <c r="AF506" s="19">
        <v>0.68</v>
      </c>
      <c r="AG506" s="19">
        <v>0.36</v>
      </c>
      <c r="AH506" s="19">
        <v>0.92</v>
      </c>
      <c r="AI506" s="19">
        <v>0.32</v>
      </c>
      <c r="AJ506" s="19">
        <v>2.5299999999999998</v>
      </c>
      <c r="AK506" s="23">
        <v>0.34</v>
      </c>
      <c r="AL506" s="22">
        <v>8.65</v>
      </c>
      <c r="AM506" s="19">
        <v>0.74</v>
      </c>
      <c r="AN506" s="19">
        <v>0.62</v>
      </c>
      <c r="AO506" s="18">
        <v>0.09</v>
      </c>
      <c r="AP506" s="19">
        <v>0.84</v>
      </c>
      <c r="AQ506" s="18">
        <v>0.27</v>
      </c>
      <c r="AR506" s="18">
        <v>0.06</v>
      </c>
      <c r="AS506" s="18">
        <v>0.18</v>
      </c>
      <c r="AT506" s="24">
        <v>1.04</v>
      </c>
      <c r="AU506" s="19">
        <v>2.4</v>
      </c>
      <c r="AV506" s="19">
        <v>0.47</v>
      </c>
      <c r="AW506" s="19">
        <v>1.21</v>
      </c>
      <c r="AX506" s="19">
        <v>0.57999999999999996</v>
      </c>
      <c r="AY506" s="11"/>
      <c r="AZ506" s="25">
        <v>0.62409999999999999</v>
      </c>
      <c r="BA506" s="25">
        <v>0.48520000000000002</v>
      </c>
      <c r="BB506" s="25">
        <v>0.33979999999999999</v>
      </c>
      <c r="BC506" s="25">
        <v>0.72340000000000004</v>
      </c>
      <c r="BD506" s="25">
        <v>0.15040000000000001</v>
      </c>
      <c r="BE506" s="25">
        <v>0.93830000000000002</v>
      </c>
      <c r="BF506" s="25">
        <v>5.0000000000000001E-4</v>
      </c>
      <c r="BG506" s="25">
        <v>4.0000000000000001E-3</v>
      </c>
      <c r="BH506" s="25">
        <v>2.0000000000000001E-4</v>
      </c>
      <c r="BI506" s="25">
        <v>1.84E-5</v>
      </c>
      <c r="BJ506" s="25">
        <v>1.46E-2</v>
      </c>
      <c r="BK506" s="25">
        <v>1.6400000000000001E-2</v>
      </c>
      <c r="BL506" s="25">
        <v>0.69289999999999996</v>
      </c>
      <c r="BM506" s="25">
        <v>3.2000000000000002E-3</v>
      </c>
      <c r="BN506" s="25">
        <v>8.4400000000000005E-5</v>
      </c>
      <c r="BO506" s="25">
        <v>9.4999999999999998E-3</v>
      </c>
      <c r="BP506" s="25">
        <v>0.2576</v>
      </c>
      <c r="BQ506" s="25">
        <v>0.21679999999999999</v>
      </c>
      <c r="BR506" s="25">
        <v>0.94710000000000005</v>
      </c>
      <c r="BS506" s="25">
        <v>0.1003</v>
      </c>
      <c r="BT506" s="25">
        <v>0.19359999999999999</v>
      </c>
      <c r="BU506" s="25">
        <v>8.7800000000000003E-2</v>
      </c>
      <c r="BV506" s="25">
        <v>4.3200000000000002E-2</v>
      </c>
      <c r="BW506" s="25">
        <v>0.58840000000000003</v>
      </c>
      <c r="BX506" s="25">
        <v>0.33960000000000001</v>
      </c>
      <c r="BY506" s="25">
        <v>1.14E-2</v>
      </c>
      <c r="BZ506" s="25">
        <v>0.67700000000000005</v>
      </c>
      <c r="CA506" s="25">
        <v>3.8300000000000001E-2</v>
      </c>
      <c r="CB506" s="25">
        <v>1E-4</v>
      </c>
      <c r="CC506" s="25">
        <v>4.3E-3</v>
      </c>
      <c r="CD506" s="25">
        <v>9.8900000000000002E-2</v>
      </c>
      <c r="CE506" s="25">
        <v>0.31009999999999999</v>
      </c>
      <c r="CF506" s="25">
        <v>0.1133</v>
      </c>
      <c r="CG506" s="25">
        <v>0.66800000000000004</v>
      </c>
      <c r="CH506" s="25">
        <v>0.38100000000000001</v>
      </c>
      <c r="CI506" s="25">
        <v>0.36099999999999999</v>
      </c>
      <c r="CJ506" s="25">
        <v>2.3E-3</v>
      </c>
      <c r="CK506" s="25">
        <v>3.6000000000000001E-5</v>
      </c>
      <c r="CL506" s="25">
        <v>1.8200000000000001E-2</v>
      </c>
      <c r="CM506" s="25">
        <v>0.40660000000000002</v>
      </c>
      <c r="CN506" s="25">
        <v>0.1129</v>
      </c>
      <c r="CO506" s="25">
        <v>0.34210000000000002</v>
      </c>
      <c r="CP506" s="25">
        <v>3.1099999999999999E-2</v>
      </c>
      <c r="CQ506" s="25">
        <v>0.4143</v>
      </c>
      <c r="CR506" s="25">
        <v>0.11550000000000001</v>
      </c>
      <c r="CS506" s="25">
        <v>0.1082</v>
      </c>
      <c r="CT506" s="25">
        <v>0.26540000000000002</v>
      </c>
      <c r="CU506" s="25">
        <v>9.4700000000000006E-2</v>
      </c>
      <c r="CV506" s="25">
        <v>2.7699999999999999E-2</v>
      </c>
      <c r="CW506" s="25">
        <v>0.45400000000000001</v>
      </c>
      <c r="CX506" s="25">
        <v>0.17150000000000001</v>
      </c>
      <c r="CY506" s="25">
        <v>1.6999999999999999E-3</v>
      </c>
      <c r="CZ506" s="25">
        <v>0.22409999999999999</v>
      </c>
      <c r="DA506" s="25">
        <v>0.1517</v>
      </c>
      <c r="DB506" s="25">
        <v>0.30690000000000001</v>
      </c>
      <c r="DC506" s="25">
        <v>0.25240000000000001</v>
      </c>
      <c r="DD506" s="25">
        <v>0.46660000000000001</v>
      </c>
      <c r="DE506" s="25">
        <v>0.82679999999999998</v>
      </c>
      <c r="DF506" s="41" t="str">
        <f t="shared" si="80"/>
        <v/>
      </c>
      <c r="DG506" s="41" t="str">
        <f t="shared" si="84"/>
        <v>down</v>
      </c>
      <c r="DH506" s="41" t="str">
        <f t="shared" si="85"/>
        <v/>
      </c>
      <c r="DI506" s="41" t="str">
        <f t="shared" si="86"/>
        <v/>
      </c>
      <c r="DJ506" s="41" t="str">
        <f t="shared" si="87"/>
        <v/>
      </c>
      <c r="DK506" s="41" t="str">
        <f t="shared" si="88"/>
        <v/>
      </c>
      <c r="DL506" s="41" t="str">
        <f t="shared" si="78"/>
        <v/>
      </c>
      <c r="DM506" s="41" t="str">
        <f t="shared" si="79"/>
        <v/>
      </c>
      <c r="DN506" s="41">
        <f t="shared" si="81"/>
        <v>1</v>
      </c>
      <c r="DO506" s="41">
        <f t="shared" si="82"/>
        <v>1</v>
      </c>
      <c r="DP506" s="41">
        <f t="shared" si="83"/>
        <v>1</v>
      </c>
      <c r="DQ506" s="11"/>
      <c r="DR506" s="14" t="s">
        <v>1002</v>
      </c>
      <c r="DS506" s="14" t="s">
        <v>1663</v>
      </c>
      <c r="DT506" s="15">
        <v>136</v>
      </c>
      <c r="DU506" s="15" t="s">
        <v>1667</v>
      </c>
      <c r="DV506" s="15">
        <v>5165</v>
      </c>
      <c r="DW506" s="15">
        <v>407.28028999999998</v>
      </c>
    </row>
    <row r="507" spans="11:127" x14ac:dyDescent="0.2">
      <c r="K507" s="2"/>
      <c r="L507" s="13">
        <v>2520</v>
      </c>
      <c r="M507" s="46"/>
      <c r="N507" s="46"/>
      <c r="O507" s="14" t="s">
        <v>1668</v>
      </c>
      <c r="P507" s="15" t="s">
        <v>72</v>
      </c>
      <c r="Q507" s="15">
        <v>18497</v>
      </c>
      <c r="R507" s="16" t="s">
        <v>1669</v>
      </c>
      <c r="S507" s="16" t="s">
        <v>1670</v>
      </c>
      <c r="T507" s="17">
        <v>6675</v>
      </c>
      <c r="U507" s="11"/>
      <c r="V507" s="19">
        <v>1.53</v>
      </c>
      <c r="W507" s="19">
        <v>0.91</v>
      </c>
      <c r="X507" s="19">
        <v>0.6</v>
      </c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1"/>
      <c r="AZ507" s="25">
        <v>0.39939999999999998</v>
      </c>
      <c r="BA507" s="25">
        <v>0.40629999999999999</v>
      </c>
      <c r="BB507" s="25">
        <v>0.96640000000000004</v>
      </c>
      <c r="BC507" s="25">
        <v>0.995</v>
      </c>
      <c r="BD507" s="25">
        <v>0.33600000000000002</v>
      </c>
      <c r="BE507" s="25">
        <v>0.93830000000000002</v>
      </c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  <c r="BT507" s="25"/>
      <c r="BU507" s="25"/>
      <c r="BV507" s="25"/>
      <c r="BW507" s="25"/>
      <c r="BX507" s="25"/>
      <c r="BY507" s="25"/>
      <c r="BZ507" s="25"/>
      <c r="CA507" s="25"/>
      <c r="CB507" s="25"/>
      <c r="CC507" s="25"/>
      <c r="CD507" s="25"/>
      <c r="CE507" s="25"/>
      <c r="CF507" s="25"/>
      <c r="CG507" s="25"/>
      <c r="CH507" s="25"/>
      <c r="CI507" s="25"/>
      <c r="CJ507" s="25"/>
      <c r="CK507" s="25"/>
      <c r="CL507" s="25"/>
      <c r="CM507" s="25"/>
      <c r="CN507" s="25"/>
      <c r="CO507" s="25"/>
      <c r="CP507" s="25"/>
      <c r="CQ507" s="25"/>
      <c r="CR507" s="25"/>
      <c r="CS507" s="25"/>
      <c r="CT507" s="25"/>
      <c r="CU507" s="25"/>
      <c r="CV507" s="25"/>
      <c r="CW507" s="25"/>
      <c r="CX507" s="25"/>
      <c r="CY507" s="25"/>
      <c r="CZ507" s="25"/>
      <c r="DA507" s="25"/>
      <c r="DB507" s="25"/>
      <c r="DC507" s="25"/>
      <c r="DD507" s="25"/>
      <c r="DE507" s="25"/>
      <c r="DF507" s="41" t="str">
        <f t="shared" si="80"/>
        <v/>
      </c>
      <c r="DG507" s="41" t="str">
        <f t="shared" si="84"/>
        <v/>
      </c>
      <c r="DH507" s="41" t="str">
        <f t="shared" si="85"/>
        <v/>
      </c>
      <c r="DI507" s="41" t="str">
        <f t="shared" si="86"/>
        <v/>
      </c>
      <c r="DJ507" s="41" t="str">
        <f t="shared" si="87"/>
        <v/>
      </c>
      <c r="DK507" s="41" t="str">
        <f t="shared" si="88"/>
        <v/>
      </c>
      <c r="DL507" s="41" t="str">
        <f t="shared" si="78"/>
        <v/>
      </c>
      <c r="DM507" s="41" t="str">
        <f t="shared" si="79"/>
        <v/>
      </c>
      <c r="DN507" s="41" t="str">
        <f t="shared" si="81"/>
        <v/>
      </c>
      <c r="DO507" s="41">
        <f t="shared" si="82"/>
        <v>0</v>
      </c>
      <c r="DP507" s="41">
        <f t="shared" si="83"/>
        <v>0</v>
      </c>
      <c r="DQ507" s="11"/>
      <c r="DR507" s="14" t="s">
        <v>1002</v>
      </c>
      <c r="DS507" s="14" t="s">
        <v>1663</v>
      </c>
      <c r="DT507" s="15">
        <v>1648</v>
      </c>
      <c r="DU507" s="15" t="s">
        <v>1671</v>
      </c>
      <c r="DV507" s="15">
        <v>5150</v>
      </c>
      <c r="DW507" s="15">
        <v>514.28439000000003</v>
      </c>
    </row>
    <row r="508" spans="11:127" x14ac:dyDescent="0.2">
      <c r="K508" s="2"/>
      <c r="L508" s="13">
        <v>2521</v>
      </c>
      <c r="M508" s="46"/>
      <c r="N508" s="46"/>
      <c r="O508" s="14" t="s">
        <v>1672</v>
      </c>
      <c r="P508" s="15" t="s">
        <v>72</v>
      </c>
      <c r="Q508" s="15">
        <v>1563</v>
      </c>
      <c r="R508" s="16" t="s">
        <v>1673</v>
      </c>
      <c r="S508" s="16" t="s">
        <v>1674</v>
      </c>
      <c r="T508" s="17">
        <v>10133</v>
      </c>
      <c r="U508" s="11"/>
      <c r="V508" s="19">
        <v>1.23</v>
      </c>
      <c r="W508" s="19">
        <v>0.51</v>
      </c>
      <c r="X508" s="19">
        <v>0.41</v>
      </c>
      <c r="Y508" s="20"/>
      <c r="Z508" s="20"/>
      <c r="AA508" s="20"/>
      <c r="AB508" s="22">
        <v>2.4900000000000002</v>
      </c>
      <c r="AC508" s="19">
        <v>0.75</v>
      </c>
      <c r="AD508" s="19">
        <v>0.54</v>
      </c>
      <c r="AE508" s="18">
        <v>0.3</v>
      </c>
      <c r="AF508" s="19">
        <v>0.73</v>
      </c>
      <c r="AG508" s="19">
        <v>0.94</v>
      </c>
      <c r="AH508" s="24">
        <v>5.43</v>
      </c>
      <c r="AI508" s="19">
        <v>1.4</v>
      </c>
      <c r="AJ508" s="24">
        <v>5.81</v>
      </c>
      <c r="AK508" s="19">
        <v>0.26</v>
      </c>
      <c r="AL508" s="22">
        <v>9.1300000000000008</v>
      </c>
      <c r="AM508" s="24">
        <v>2.27</v>
      </c>
      <c r="AN508" s="19">
        <v>1.34</v>
      </c>
      <c r="AO508" s="19">
        <v>0.25</v>
      </c>
      <c r="AP508" s="19">
        <v>0.59</v>
      </c>
      <c r="AQ508" s="19">
        <v>0.48</v>
      </c>
      <c r="AR508" s="18">
        <v>0.21</v>
      </c>
      <c r="AS508" s="18">
        <v>0.18</v>
      </c>
      <c r="AT508" s="23">
        <v>0.75</v>
      </c>
      <c r="AU508" s="19">
        <v>3.47</v>
      </c>
      <c r="AV508" s="19">
        <v>0.62</v>
      </c>
      <c r="AW508" s="19">
        <v>1.23</v>
      </c>
      <c r="AX508" s="19">
        <v>0.51</v>
      </c>
      <c r="AY508" s="11"/>
      <c r="AZ508" s="25">
        <v>0.69720000000000004</v>
      </c>
      <c r="BA508" s="25">
        <v>0.50180000000000002</v>
      </c>
      <c r="BB508" s="25">
        <v>0.2994</v>
      </c>
      <c r="BC508" s="25">
        <v>0.66759999999999997</v>
      </c>
      <c r="BD508" s="25">
        <v>0.15190000000000001</v>
      </c>
      <c r="BE508" s="25">
        <v>0.93830000000000002</v>
      </c>
      <c r="BF508" s="25">
        <v>7.9000000000000008E-3</v>
      </c>
      <c r="BG508" s="25">
        <v>2.12E-2</v>
      </c>
      <c r="BH508" s="25">
        <v>1.9E-3</v>
      </c>
      <c r="BI508" s="25">
        <v>2.0000000000000001E-4</v>
      </c>
      <c r="BJ508" s="25">
        <v>1.8100000000000002E-2</v>
      </c>
      <c r="BK508" s="25">
        <v>1.83E-2</v>
      </c>
      <c r="BL508" s="25">
        <v>4.9599999999999998E-2</v>
      </c>
      <c r="BM508" s="25">
        <v>0.43890000000000001</v>
      </c>
      <c r="BN508" s="25">
        <v>0.1172</v>
      </c>
      <c r="BO508" s="25">
        <v>7.1999999999999998E-3</v>
      </c>
      <c r="BP508" s="25">
        <v>0.4209</v>
      </c>
      <c r="BQ508" s="25">
        <v>0.94369999999999998</v>
      </c>
      <c r="BR508" s="25">
        <v>5.5800000000000002E-2</v>
      </c>
      <c r="BS508" s="25">
        <v>0.74450000000000005</v>
      </c>
      <c r="BT508" s="25">
        <v>6.5000000000000002E-2</v>
      </c>
      <c r="BU508" s="25">
        <v>0.10979999999999999</v>
      </c>
      <c r="BV508" s="25">
        <v>1.1999999999999999E-3</v>
      </c>
      <c r="BW508" s="25">
        <v>7.6899999999999996E-2</v>
      </c>
      <c r="BX508" s="25">
        <v>0.67789999999999995</v>
      </c>
      <c r="BY508" s="25">
        <v>0.11219999999999999</v>
      </c>
      <c r="BZ508" s="25">
        <v>0.1719</v>
      </c>
      <c r="CA508" s="25">
        <v>0.14230000000000001</v>
      </c>
      <c r="CB508" s="25">
        <v>2.8E-3</v>
      </c>
      <c r="CC508" s="25">
        <v>1.1000000000000001E-3</v>
      </c>
      <c r="CD508" s="25">
        <v>9.2200000000000004E-2</v>
      </c>
      <c r="CE508" s="25">
        <v>0.21879999999999999</v>
      </c>
      <c r="CF508" s="25">
        <v>0.59119999999999995</v>
      </c>
      <c r="CG508" s="25">
        <v>0.66859999999999997</v>
      </c>
      <c r="CH508" s="25">
        <v>0.27050000000000002</v>
      </c>
      <c r="CI508" s="25">
        <v>6.3299999999999995E-2</v>
      </c>
      <c r="CJ508" s="25">
        <v>0.1201</v>
      </c>
      <c r="CK508" s="25">
        <v>2.0199999999999999E-2</v>
      </c>
      <c r="CL508" s="25">
        <v>1.54E-2</v>
      </c>
      <c r="CM508" s="25">
        <v>0.51990000000000003</v>
      </c>
      <c r="CN508" s="25">
        <v>0.31680000000000003</v>
      </c>
      <c r="CO508" s="25">
        <v>4.3700000000000003E-2</v>
      </c>
      <c r="CP508" s="25">
        <v>0.15490000000000001</v>
      </c>
      <c r="CQ508" s="25">
        <v>0.22189999999999999</v>
      </c>
      <c r="CR508" s="25">
        <v>0.1331</v>
      </c>
      <c r="CS508" s="25">
        <v>1.24E-2</v>
      </c>
      <c r="CT508" s="25">
        <v>6.08E-2</v>
      </c>
      <c r="CU508" s="25">
        <v>0.15429999999999999</v>
      </c>
      <c r="CV508" s="25">
        <v>0.1232</v>
      </c>
      <c r="CW508" s="25">
        <v>0.20319999999999999</v>
      </c>
      <c r="CX508" s="25">
        <v>0.29509999999999997</v>
      </c>
      <c r="CY508" s="25">
        <v>9.9000000000000008E-3</v>
      </c>
      <c r="CZ508" s="25">
        <v>0.107</v>
      </c>
      <c r="DA508" s="25">
        <v>0.1484</v>
      </c>
      <c r="DB508" s="25">
        <v>0.25929999999999997</v>
      </c>
      <c r="DC508" s="25">
        <v>0.52680000000000005</v>
      </c>
      <c r="DD508" s="25">
        <v>0.46660000000000001</v>
      </c>
      <c r="DE508" s="25">
        <v>0.71960000000000002</v>
      </c>
      <c r="DF508" s="41" t="str">
        <f t="shared" si="80"/>
        <v/>
      </c>
      <c r="DG508" s="41" t="str">
        <f t="shared" si="84"/>
        <v>down</v>
      </c>
      <c r="DH508" s="41" t="str">
        <f t="shared" si="85"/>
        <v/>
      </c>
      <c r="DI508" s="41" t="str">
        <f t="shared" si="86"/>
        <v/>
      </c>
      <c r="DJ508" s="41" t="str">
        <f t="shared" si="87"/>
        <v/>
      </c>
      <c r="DK508" s="41" t="str">
        <f t="shared" si="88"/>
        <v/>
      </c>
      <c r="DL508" s="41" t="str">
        <f t="shared" si="78"/>
        <v/>
      </c>
      <c r="DM508" s="41" t="str">
        <f t="shared" si="79"/>
        <v/>
      </c>
      <c r="DN508" s="41">
        <f t="shared" si="81"/>
        <v>1</v>
      </c>
      <c r="DO508" s="41">
        <f t="shared" si="82"/>
        <v>1</v>
      </c>
      <c r="DP508" s="41">
        <f t="shared" si="83"/>
        <v>1</v>
      </c>
      <c r="DQ508" s="11"/>
      <c r="DR508" s="14" t="s">
        <v>1002</v>
      </c>
      <c r="DS508" s="14" t="s">
        <v>1663</v>
      </c>
      <c r="DT508" s="15">
        <v>1123</v>
      </c>
      <c r="DU508" s="15" t="s">
        <v>1675</v>
      </c>
      <c r="DV508" s="15">
        <v>5264</v>
      </c>
      <c r="DW508" s="15">
        <v>391.28537999999998</v>
      </c>
    </row>
    <row r="509" spans="11:127" x14ac:dyDescent="0.2">
      <c r="K509" s="2"/>
      <c r="L509" s="13">
        <v>2522</v>
      </c>
      <c r="M509" s="46"/>
      <c r="N509" s="46"/>
      <c r="O509" s="14" t="s">
        <v>1676</v>
      </c>
      <c r="P509" s="15" t="s">
        <v>72</v>
      </c>
      <c r="Q509" s="15">
        <v>32346</v>
      </c>
      <c r="R509" s="16" t="s">
        <v>1677</v>
      </c>
      <c r="S509" s="16" t="s">
        <v>1678</v>
      </c>
      <c r="T509" s="17">
        <v>12544</v>
      </c>
      <c r="U509" s="11"/>
      <c r="V509" s="24">
        <v>3.16</v>
      </c>
      <c r="W509" s="24">
        <v>2.65</v>
      </c>
      <c r="X509" s="19">
        <v>0.84</v>
      </c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1"/>
      <c r="AZ509" s="25">
        <v>5.6500000000000002E-2</v>
      </c>
      <c r="BA509" s="25">
        <v>0.16120000000000001</v>
      </c>
      <c r="BB509" s="25">
        <v>7.2599999999999998E-2</v>
      </c>
      <c r="BC509" s="25">
        <v>0.32619999999999999</v>
      </c>
      <c r="BD509" s="25">
        <v>0.78769999999999996</v>
      </c>
      <c r="BE509" s="25">
        <v>0.94879999999999998</v>
      </c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  <c r="BT509" s="25"/>
      <c r="BU509" s="25"/>
      <c r="BV509" s="25"/>
      <c r="BW509" s="25"/>
      <c r="BX509" s="25"/>
      <c r="BY509" s="25"/>
      <c r="BZ509" s="25"/>
      <c r="CA509" s="25"/>
      <c r="CB509" s="25"/>
      <c r="CC509" s="25"/>
      <c r="CD509" s="25"/>
      <c r="CE509" s="25"/>
      <c r="CF509" s="25"/>
      <c r="CG509" s="25"/>
      <c r="CH509" s="25"/>
      <c r="CI509" s="25"/>
      <c r="CJ509" s="25"/>
      <c r="CK509" s="25"/>
      <c r="CL509" s="25"/>
      <c r="CM509" s="25"/>
      <c r="CN509" s="25"/>
      <c r="CO509" s="25"/>
      <c r="CP509" s="25"/>
      <c r="CQ509" s="25"/>
      <c r="CR509" s="25"/>
      <c r="CS509" s="25"/>
      <c r="CT509" s="25"/>
      <c r="CU509" s="25"/>
      <c r="CV509" s="25"/>
      <c r="CW509" s="25"/>
      <c r="CX509" s="25"/>
      <c r="CY509" s="25"/>
      <c r="CZ509" s="25"/>
      <c r="DA509" s="25"/>
      <c r="DB509" s="25"/>
      <c r="DC509" s="25"/>
      <c r="DD509" s="25"/>
      <c r="DE509" s="25"/>
      <c r="DF509" s="41" t="str">
        <f t="shared" si="80"/>
        <v/>
      </c>
      <c r="DG509" s="41" t="str">
        <f t="shared" si="84"/>
        <v/>
      </c>
      <c r="DH509" s="41" t="str">
        <f t="shared" si="85"/>
        <v/>
      </c>
      <c r="DI509" s="41" t="str">
        <f t="shared" si="86"/>
        <v/>
      </c>
      <c r="DJ509" s="41" t="str">
        <f t="shared" si="87"/>
        <v/>
      </c>
      <c r="DK509" s="41" t="str">
        <f t="shared" si="88"/>
        <v/>
      </c>
      <c r="DL509" s="41" t="str">
        <f t="shared" si="78"/>
        <v/>
      </c>
      <c r="DM509" s="41" t="str">
        <f t="shared" si="79"/>
        <v/>
      </c>
      <c r="DN509" s="41" t="str">
        <f t="shared" si="81"/>
        <v/>
      </c>
      <c r="DO509" s="41">
        <f t="shared" si="82"/>
        <v>0</v>
      </c>
      <c r="DP509" s="41">
        <f t="shared" si="83"/>
        <v>0</v>
      </c>
      <c r="DQ509" s="11"/>
      <c r="DR509" s="14" t="s">
        <v>1002</v>
      </c>
      <c r="DS509" s="14" t="s">
        <v>1663</v>
      </c>
      <c r="DT509" s="15">
        <v>1628</v>
      </c>
      <c r="DU509" s="15" t="s">
        <v>1679</v>
      </c>
      <c r="DV509" s="15">
        <v>5236.1000000000004</v>
      </c>
      <c r="DW509" s="15">
        <v>448.30684000000002</v>
      </c>
    </row>
    <row r="510" spans="11:127" x14ac:dyDescent="0.2">
      <c r="K510" s="2"/>
      <c r="L510" s="13">
        <v>2523</v>
      </c>
      <c r="M510" s="46"/>
      <c r="N510" s="47"/>
      <c r="O510" s="14" t="s">
        <v>1680</v>
      </c>
      <c r="P510" s="15" t="s">
        <v>72</v>
      </c>
      <c r="Q510" s="15">
        <v>18494</v>
      </c>
      <c r="R510" s="16" t="s">
        <v>1681</v>
      </c>
      <c r="S510" s="16" t="s">
        <v>1682</v>
      </c>
      <c r="T510" s="17">
        <v>387316</v>
      </c>
      <c r="U510" s="11"/>
      <c r="V510" s="19">
        <v>1.68</v>
      </c>
      <c r="W510" s="19">
        <v>1.0900000000000001</v>
      </c>
      <c r="X510" s="19">
        <v>0.65</v>
      </c>
      <c r="Y510" s="19"/>
      <c r="Z510" s="20"/>
      <c r="AA510" s="21"/>
      <c r="AB510" s="19">
        <v>0.87</v>
      </c>
      <c r="AC510" s="19">
        <v>0.54</v>
      </c>
      <c r="AD510" s="19">
        <v>0.57999999999999996</v>
      </c>
      <c r="AE510" s="19">
        <v>0.62</v>
      </c>
      <c r="AF510" s="19">
        <v>1.08</v>
      </c>
      <c r="AG510" s="19">
        <v>1.2</v>
      </c>
      <c r="AH510" s="19">
        <v>0.77</v>
      </c>
      <c r="AI510" s="19">
        <v>0.68</v>
      </c>
      <c r="AJ510" s="19">
        <v>0.64</v>
      </c>
      <c r="AK510" s="19">
        <v>0.88</v>
      </c>
      <c r="AL510" s="22">
        <v>4.42</v>
      </c>
      <c r="AM510" s="19">
        <v>0.76</v>
      </c>
      <c r="AN510" s="19">
        <v>1.1100000000000001</v>
      </c>
      <c r="AO510" s="18">
        <v>0.17</v>
      </c>
      <c r="AP510" s="19">
        <v>1.45</v>
      </c>
      <c r="AQ510" s="19">
        <v>1.44</v>
      </c>
      <c r="AR510" s="19">
        <v>0.56999999999999995</v>
      </c>
      <c r="AS510" s="19">
        <v>1.97</v>
      </c>
      <c r="AT510" s="22">
        <v>2.87</v>
      </c>
      <c r="AU510" s="19">
        <v>2.0499999999999998</v>
      </c>
      <c r="AV510" s="19">
        <v>0.81</v>
      </c>
      <c r="AW510" s="19">
        <v>1.68</v>
      </c>
      <c r="AX510" s="19">
        <v>1.0900000000000001</v>
      </c>
      <c r="AY510" s="11"/>
      <c r="AZ510" s="25">
        <v>0.27700000000000002</v>
      </c>
      <c r="BA510" s="25">
        <v>0.35320000000000001</v>
      </c>
      <c r="BB510" s="25">
        <v>0.72360000000000002</v>
      </c>
      <c r="BC510" s="25">
        <v>0.97260000000000002</v>
      </c>
      <c r="BD510" s="25">
        <v>0.39150000000000001</v>
      </c>
      <c r="BE510" s="25">
        <v>0.93830000000000002</v>
      </c>
      <c r="BF510" s="25">
        <v>0.15770000000000001</v>
      </c>
      <c r="BG510" s="25">
        <v>0.12809999999999999</v>
      </c>
      <c r="BH510" s="25">
        <v>1.5E-3</v>
      </c>
      <c r="BI510" s="25">
        <v>1E-4</v>
      </c>
      <c r="BJ510" s="25">
        <v>6.7699999999999996E-2</v>
      </c>
      <c r="BK510" s="25">
        <v>3.9899999999999998E-2</v>
      </c>
      <c r="BL510" s="25">
        <v>0.93659999999999999</v>
      </c>
      <c r="BM510" s="25">
        <v>0.26219999999999999</v>
      </c>
      <c r="BN510" s="25">
        <v>0.25640000000000002</v>
      </c>
      <c r="BO510" s="25">
        <v>0.29699999999999999</v>
      </c>
      <c r="BP510" s="25">
        <v>0.9889</v>
      </c>
      <c r="BQ510" s="25">
        <v>0.81010000000000004</v>
      </c>
      <c r="BR510" s="25">
        <v>0.3821</v>
      </c>
      <c r="BS510" s="25">
        <v>0.4365</v>
      </c>
      <c r="BT510" s="25">
        <v>0.26629999999999998</v>
      </c>
      <c r="BU510" s="25">
        <v>0.92290000000000005</v>
      </c>
      <c r="BV510" s="25">
        <v>1E-4</v>
      </c>
      <c r="BW510" s="25">
        <v>0.66390000000000005</v>
      </c>
      <c r="BX510" s="25">
        <v>0.62960000000000005</v>
      </c>
      <c r="BY510" s="25">
        <v>3.04E-5</v>
      </c>
      <c r="BZ510" s="25">
        <v>0.36049999999999999</v>
      </c>
      <c r="CA510" s="25">
        <v>0.48309999999999997</v>
      </c>
      <c r="CB510" s="25">
        <v>0.17269999999999999</v>
      </c>
      <c r="CC510" s="25">
        <v>0.30859999999999999</v>
      </c>
      <c r="CD510" s="25">
        <v>7.3000000000000001E-3</v>
      </c>
      <c r="CE510" s="25">
        <v>0.34250000000000003</v>
      </c>
      <c r="CF510" s="25">
        <v>0.496</v>
      </c>
      <c r="CG510" s="25">
        <v>0.2898</v>
      </c>
      <c r="CH510" s="25">
        <v>0.80320000000000003</v>
      </c>
      <c r="CI510" s="25">
        <v>0.43490000000000001</v>
      </c>
      <c r="CJ510" s="25">
        <v>8.0399999999999999E-2</v>
      </c>
      <c r="CK510" s="25">
        <v>3.9899999999999998E-2</v>
      </c>
      <c r="CL510" s="25">
        <v>0.20499999999999999</v>
      </c>
      <c r="CM510" s="25">
        <v>0.71660000000000001</v>
      </c>
      <c r="CN510" s="25">
        <v>0.28399999999999997</v>
      </c>
      <c r="CO510" s="25">
        <v>0.1804</v>
      </c>
      <c r="CP510" s="25">
        <v>0.10009999999999999</v>
      </c>
      <c r="CQ510" s="25">
        <v>0.44650000000000001</v>
      </c>
      <c r="CR510" s="25">
        <v>0.44829999999999998</v>
      </c>
      <c r="CS510" s="25">
        <v>5.3E-3</v>
      </c>
      <c r="CT510" s="25">
        <v>0.28749999999999998</v>
      </c>
      <c r="CU510" s="25">
        <v>0.1472</v>
      </c>
      <c r="CV510" s="25">
        <v>5.9999999999999995E-4</v>
      </c>
      <c r="CW510" s="25">
        <v>0.32900000000000001</v>
      </c>
      <c r="CX510" s="25">
        <v>0.47289999999999999</v>
      </c>
      <c r="CY510" s="25">
        <v>0.13189999999999999</v>
      </c>
      <c r="CZ510" s="25">
        <v>0.93469999999999998</v>
      </c>
      <c r="DA510" s="25">
        <v>3.4000000000000002E-2</v>
      </c>
      <c r="DB510" s="25">
        <v>0.32019999999999998</v>
      </c>
      <c r="DC510" s="25">
        <v>0.48930000000000001</v>
      </c>
      <c r="DD510" s="25">
        <v>0.35220000000000001</v>
      </c>
      <c r="DE510" s="25">
        <v>0.99119999999999997</v>
      </c>
      <c r="DF510" s="41" t="str">
        <f t="shared" si="80"/>
        <v/>
      </c>
      <c r="DG510" s="41" t="str">
        <f t="shared" si="84"/>
        <v/>
      </c>
      <c r="DH510" s="41" t="str">
        <f t="shared" si="85"/>
        <v/>
      </c>
      <c r="DI510" s="41" t="str">
        <f t="shared" si="86"/>
        <v>up</v>
      </c>
      <c r="DJ510" s="41" t="str">
        <f t="shared" si="87"/>
        <v/>
      </c>
      <c r="DK510" s="41" t="str">
        <f t="shared" si="88"/>
        <v/>
      </c>
      <c r="DL510" s="41" t="str">
        <f t="shared" si="78"/>
        <v/>
      </c>
      <c r="DM510" s="41" t="str">
        <f t="shared" si="79"/>
        <v/>
      </c>
      <c r="DN510" s="41">
        <f t="shared" si="81"/>
        <v>1</v>
      </c>
      <c r="DO510" s="41">
        <f t="shared" si="82"/>
        <v>0</v>
      </c>
      <c r="DP510" s="41">
        <f t="shared" si="83"/>
        <v>1</v>
      </c>
      <c r="DQ510" s="11"/>
      <c r="DR510" s="14" t="s">
        <v>1002</v>
      </c>
      <c r="DS510" s="14" t="s">
        <v>1663</v>
      </c>
      <c r="DT510" s="15">
        <v>1629</v>
      </c>
      <c r="DU510" s="15" t="s">
        <v>1683</v>
      </c>
      <c r="DV510" s="15">
        <v>5250</v>
      </c>
      <c r="DW510" s="15">
        <v>498.28948000000003</v>
      </c>
    </row>
    <row r="511" spans="11:127" x14ac:dyDescent="0.2">
      <c r="K511" s="2"/>
      <c r="L511" s="13">
        <v>2535</v>
      </c>
      <c r="M511" s="46"/>
      <c r="N511" s="45" t="s">
        <v>1684</v>
      </c>
      <c r="O511" s="14" t="s">
        <v>1685</v>
      </c>
      <c r="P511" s="15" t="s">
        <v>72</v>
      </c>
      <c r="Q511" s="15">
        <v>1114</v>
      </c>
      <c r="R511" s="16" t="s">
        <v>1686</v>
      </c>
      <c r="S511" s="16" t="s">
        <v>1687</v>
      </c>
      <c r="T511" s="17">
        <v>222528</v>
      </c>
      <c r="U511" s="11"/>
      <c r="V511" s="19">
        <v>0.82</v>
      </c>
      <c r="W511" s="19">
        <v>0.79</v>
      </c>
      <c r="X511" s="19">
        <v>0.96</v>
      </c>
      <c r="Y511" s="20"/>
      <c r="Z511" s="20"/>
      <c r="AA511" s="19"/>
      <c r="AB511" s="18">
        <v>0.03</v>
      </c>
      <c r="AC511" s="23">
        <v>0.7</v>
      </c>
      <c r="AD511" s="23">
        <v>0.75</v>
      </c>
      <c r="AE511" s="22">
        <v>21.81</v>
      </c>
      <c r="AF511" s="19">
        <v>1.07</v>
      </c>
      <c r="AG511" s="19">
        <v>0.26</v>
      </c>
      <c r="AH511" s="19">
        <v>2.08</v>
      </c>
      <c r="AI511" s="22">
        <v>3.15</v>
      </c>
      <c r="AJ511" s="22">
        <v>7.93</v>
      </c>
      <c r="AK511" s="19">
        <v>1.52</v>
      </c>
      <c r="AL511" s="19">
        <v>1</v>
      </c>
      <c r="AM511" s="19">
        <v>9.25</v>
      </c>
      <c r="AN511" s="22">
        <v>49.71</v>
      </c>
      <c r="AO511" s="19">
        <v>9.25</v>
      </c>
      <c r="AP511" s="22">
        <v>5.38</v>
      </c>
      <c r="AQ511" s="19">
        <v>0.2</v>
      </c>
      <c r="AR511" s="18">
        <v>0.01</v>
      </c>
      <c r="AS511" s="19">
        <v>1.59</v>
      </c>
      <c r="AT511" s="19">
        <v>0.37</v>
      </c>
      <c r="AU511" s="23">
        <v>0.57999999999999996</v>
      </c>
      <c r="AV511" s="18">
        <v>0.16</v>
      </c>
      <c r="AW511" s="19">
        <v>0.82</v>
      </c>
      <c r="AX511" s="19">
        <v>0.79</v>
      </c>
      <c r="AY511" s="11"/>
      <c r="AZ511" s="25">
        <v>0.74139999999999995</v>
      </c>
      <c r="BA511" s="25">
        <v>0.50780000000000003</v>
      </c>
      <c r="BB511" s="25">
        <v>0.47710000000000002</v>
      </c>
      <c r="BC511" s="25">
        <v>0.84</v>
      </c>
      <c r="BD511" s="25">
        <v>0.67169999999999996</v>
      </c>
      <c r="BE511" s="25">
        <v>0.93830000000000002</v>
      </c>
      <c r="BF511" s="25">
        <v>2.2000000000000001E-3</v>
      </c>
      <c r="BG511" s="25">
        <v>9.4999999999999998E-3</v>
      </c>
      <c r="BH511" s="25">
        <v>1.7599999999999999E-7</v>
      </c>
      <c r="BI511" s="25">
        <v>3.0500000000000002E-8</v>
      </c>
      <c r="BJ511" s="25">
        <v>0.36309999999999998</v>
      </c>
      <c r="BK511" s="25">
        <v>0.112</v>
      </c>
      <c r="BL511" s="25">
        <v>3.0599999999999999E-2</v>
      </c>
      <c r="BM511" s="25">
        <v>5.0700000000000002E-2</v>
      </c>
      <c r="BN511" s="25">
        <v>9.98E-2</v>
      </c>
      <c r="BO511" s="25">
        <v>8.7399999999999997E-5</v>
      </c>
      <c r="BP511" s="25">
        <v>0.74829999999999997</v>
      </c>
      <c r="BQ511" s="25">
        <v>0.57999999999999996</v>
      </c>
      <c r="BR511" s="25">
        <v>0.1489</v>
      </c>
      <c r="BS511" s="25">
        <v>1.03E-2</v>
      </c>
      <c r="BT511" s="25">
        <v>4.8000000000000001E-2</v>
      </c>
      <c r="BU511" s="25">
        <v>0.24010000000000001</v>
      </c>
      <c r="BV511" s="25">
        <v>1</v>
      </c>
      <c r="BW511" s="25">
        <v>0.21379999999999999</v>
      </c>
      <c r="BX511" s="25">
        <v>5.9999999999999995E-4</v>
      </c>
      <c r="BY511" s="25">
        <v>0.21379999999999999</v>
      </c>
      <c r="BZ511" s="25">
        <v>2.12E-2</v>
      </c>
      <c r="CA511" s="25">
        <v>0.2147</v>
      </c>
      <c r="CB511" s="25">
        <v>9.2999999999999992E-3</v>
      </c>
      <c r="CC511" s="25">
        <v>0.68779999999999997</v>
      </c>
      <c r="CD511" s="25">
        <v>0.63739999999999997</v>
      </c>
      <c r="CE511" s="25">
        <v>7.9200000000000007E-2</v>
      </c>
      <c r="CF511" s="25">
        <v>1.1000000000000001E-3</v>
      </c>
      <c r="CG511" s="25">
        <v>0.78290000000000004</v>
      </c>
      <c r="CH511" s="25">
        <v>0.46389999999999998</v>
      </c>
      <c r="CI511" s="25">
        <v>4.5400000000000003E-2</v>
      </c>
      <c r="CJ511" s="25">
        <v>2.0799999999999999E-2</v>
      </c>
      <c r="CK511" s="25">
        <v>1.7500000000000002E-2</v>
      </c>
      <c r="CL511" s="25">
        <v>5.0000000000000001E-4</v>
      </c>
      <c r="CM511" s="25">
        <v>0.66620000000000001</v>
      </c>
      <c r="CN511" s="25">
        <v>0.22989999999999999</v>
      </c>
      <c r="CO511" s="25">
        <v>9.2600000000000002E-2</v>
      </c>
      <c r="CP511" s="25">
        <v>4.4999999999999997E-3</v>
      </c>
      <c r="CQ511" s="25">
        <v>0.1908</v>
      </c>
      <c r="CR511" s="25">
        <v>0.20219999999999999</v>
      </c>
      <c r="CS511" s="25">
        <v>0.59709999999999996</v>
      </c>
      <c r="CT511" s="25">
        <v>0.12809999999999999</v>
      </c>
      <c r="CU511" s="25">
        <v>5.0000000000000001E-4</v>
      </c>
      <c r="CV511" s="25">
        <v>0.18110000000000001</v>
      </c>
      <c r="CW511" s="25">
        <v>4.4400000000000002E-2</v>
      </c>
      <c r="CX511" s="25">
        <v>0.32829999999999998</v>
      </c>
      <c r="CY511" s="25">
        <v>2.12E-2</v>
      </c>
      <c r="CZ511" s="25">
        <v>0.99850000000000005</v>
      </c>
      <c r="DA511" s="25">
        <v>0.34549999999999997</v>
      </c>
      <c r="DB511" s="25">
        <v>0.14349999999999999</v>
      </c>
      <c r="DC511" s="25">
        <v>1.3599999999999999E-2</v>
      </c>
      <c r="DD511" s="25">
        <v>0.4849</v>
      </c>
      <c r="DE511" s="25">
        <v>0.88070000000000004</v>
      </c>
      <c r="DF511" s="41" t="str">
        <f t="shared" si="80"/>
        <v/>
      </c>
      <c r="DG511" s="41" t="str">
        <f t="shared" si="84"/>
        <v>down</v>
      </c>
      <c r="DH511" s="41" t="str">
        <f t="shared" si="85"/>
        <v/>
      </c>
      <c r="DI511" s="41" t="str">
        <f t="shared" si="86"/>
        <v/>
      </c>
      <c r="DJ511" s="41" t="str">
        <f t="shared" si="87"/>
        <v/>
      </c>
      <c r="DK511" s="41" t="str">
        <f t="shared" si="88"/>
        <v>down</v>
      </c>
      <c r="DL511" s="41" t="str">
        <f t="shared" si="78"/>
        <v/>
      </c>
      <c r="DM511" s="41" t="str">
        <f t="shared" si="79"/>
        <v/>
      </c>
      <c r="DN511" s="41">
        <f t="shared" si="81"/>
        <v>1</v>
      </c>
      <c r="DO511" s="41">
        <f t="shared" si="82"/>
        <v>2</v>
      </c>
      <c r="DP511" s="41">
        <f t="shared" si="83"/>
        <v>2</v>
      </c>
      <c r="DQ511" s="11"/>
      <c r="DR511" s="14" t="s">
        <v>1002</v>
      </c>
      <c r="DS511" s="14" t="s">
        <v>1684</v>
      </c>
      <c r="DT511" s="15">
        <v>302</v>
      </c>
      <c r="DU511" s="15" t="s">
        <v>1688</v>
      </c>
      <c r="DV511" s="15">
        <v>5294</v>
      </c>
      <c r="DW511" s="15">
        <v>391.28537999999998</v>
      </c>
    </row>
    <row r="512" spans="11:127" x14ac:dyDescent="0.2">
      <c r="K512" s="2"/>
      <c r="L512" s="13">
        <v>2540</v>
      </c>
      <c r="M512" s="46"/>
      <c r="N512" s="46"/>
      <c r="O512" s="14" t="s">
        <v>1689</v>
      </c>
      <c r="P512" s="15" t="s">
        <v>72</v>
      </c>
      <c r="Q512" s="15">
        <v>1483</v>
      </c>
      <c r="R512" s="16" t="s">
        <v>1690</v>
      </c>
      <c r="S512" s="16" t="s">
        <v>1691</v>
      </c>
      <c r="T512" s="17">
        <v>9903</v>
      </c>
      <c r="U512" s="11"/>
      <c r="V512" s="19">
        <v>8.4</v>
      </c>
      <c r="W512" s="19">
        <v>1.17</v>
      </c>
      <c r="X512" s="19">
        <v>0.14000000000000001</v>
      </c>
      <c r="Y512" s="20"/>
      <c r="Z512" s="20"/>
      <c r="AA512" s="19"/>
      <c r="AB512" s="19">
        <v>1.39</v>
      </c>
      <c r="AC512" s="22">
        <v>1.92</v>
      </c>
      <c r="AD512" s="19">
        <v>0.31</v>
      </c>
      <c r="AE512" s="19">
        <v>1.38</v>
      </c>
      <c r="AF512" s="19">
        <v>0.16</v>
      </c>
      <c r="AG512" s="19">
        <v>0.49</v>
      </c>
      <c r="AH512" s="22">
        <v>4.1100000000000003</v>
      </c>
      <c r="AI512" s="22">
        <v>11.32</v>
      </c>
      <c r="AJ512" s="22">
        <v>8.43</v>
      </c>
      <c r="AK512" s="19">
        <v>2.75</v>
      </c>
      <c r="AL512" s="19">
        <v>0.01</v>
      </c>
      <c r="AM512" s="19">
        <v>0.31</v>
      </c>
      <c r="AN512" s="19">
        <v>0.73</v>
      </c>
      <c r="AO512" s="22">
        <v>20.95</v>
      </c>
      <c r="AP512" s="19">
        <v>2.3199999999999998</v>
      </c>
      <c r="AQ512" s="19">
        <v>0.23</v>
      </c>
      <c r="AR512" s="19">
        <v>0.5</v>
      </c>
      <c r="AS512" s="18">
        <v>0.08</v>
      </c>
      <c r="AT512" s="18">
        <v>0.01</v>
      </c>
      <c r="AU512" s="19">
        <v>0.5</v>
      </c>
      <c r="AV512" s="23">
        <v>0.08</v>
      </c>
      <c r="AW512" s="19">
        <v>8.4</v>
      </c>
      <c r="AX512" s="19">
        <v>1.17</v>
      </c>
      <c r="AY512" s="11"/>
      <c r="AZ512" s="25">
        <v>0.14180000000000001</v>
      </c>
      <c r="BA512" s="25">
        <v>0.27</v>
      </c>
      <c r="BB512" s="25">
        <v>0.622</v>
      </c>
      <c r="BC512" s="25">
        <v>0.94389999999999996</v>
      </c>
      <c r="BD512" s="25">
        <v>0.107</v>
      </c>
      <c r="BE512" s="25">
        <v>0.93830000000000002</v>
      </c>
      <c r="BF512" s="25">
        <v>5.1000000000000004E-3</v>
      </c>
      <c r="BG512" s="25">
        <v>1.5900000000000001E-2</v>
      </c>
      <c r="BH512" s="25">
        <v>2.0000000000000001E-4</v>
      </c>
      <c r="BI512" s="25">
        <v>1.56E-5</v>
      </c>
      <c r="BJ512" s="25">
        <v>0.21210000000000001</v>
      </c>
      <c r="BK512" s="25">
        <v>7.9200000000000007E-2</v>
      </c>
      <c r="BL512" s="25">
        <v>0.39400000000000002</v>
      </c>
      <c r="BM512" s="25">
        <v>3.6700000000000003E-2</v>
      </c>
      <c r="BN512" s="25">
        <v>0.51890000000000003</v>
      </c>
      <c r="BO512" s="25">
        <v>0.2059</v>
      </c>
      <c r="BP512" s="25">
        <v>0.1419</v>
      </c>
      <c r="BQ512" s="25">
        <v>0.29430000000000001</v>
      </c>
      <c r="BR512" s="25">
        <v>4.2799999999999998E-2</v>
      </c>
      <c r="BS512" s="25">
        <v>1.01E-2</v>
      </c>
      <c r="BT512" s="25">
        <v>2.7000000000000001E-3</v>
      </c>
      <c r="BU512" s="25">
        <v>0.55830000000000002</v>
      </c>
      <c r="BV512" s="25">
        <v>0.21609999999999999</v>
      </c>
      <c r="BW512" s="25">
        <v>0.16450000000000001</v>
      </c>
      <c r="BX512" s="25">
        <v>0.19789999999999999</v>
      </c>
      <c r="BY512" s="25">
        <v>1.01E-2</v>
      </c>
      <c r="BZ512" s="25">
        <v>0.91649999999999998</v>
      </c>
      <c r="CA512" s="25">
        <v>0.55169999999999997</v>
      </c>
      <c r="CB512" s="25">
        <v>0.26329999999999998</v>
      </c>
      <c r="CC512" s="25">
        <v>1.46E-2</v>
      </c>
      <c r="CD512" s="25">
        <v>2E-3</v>
      </c>
      <c r="CE512" s="25">
        <v>0.50790000000000002</v>
      </c>
      <c r="CF512" s="25">
        <v>6.7900000000000002E-2</v>
      </c>
      <c r="CG512" s="25">
        <v>0.16339999999999999</v>
      </c>
      <c r="CH512" s="25">
        <v>0.63580000000000003</v>
      </c>
      <c r="CI512" s="25">
        <v>0.25</v>
      </c>
      <c r="CJ512" s="25">
        <v>1.5900000000000001E-2</v>
      </c>
      <c r="CK512" s="25">
        <v>7.0900000000000005E-2</v>
      </c>
      <c r="CL512" s="25">
        <v>0.16220000000000001</v>
      </c>
      <c r="CM512" s="25">
        <v>0.27639999999999998</v>
      </c>
      <c r="CN512" s="25">
        <v>0.1409</v>
      </c>
      <c r="CO512" s="25">
        <v>3.6799999999999999E-2</v>
      </c>
      <c r="CP512" s="25">
        <v>4.4000000000000003E-3</v>
      </c>
      <c r="CQ512" s="25">
        <v>2.8299999999999999E-2</v>
      </c>
      <c r="CR512" s="25">
        <v>0.3387</v>
      </c>
      <c r="CS512" s="25">
        <v>0.27600000000000002</v>
      </c>
      <c r="CT512" s="25">
        <v>0.1043</v>
      </c>
      <c r="CU512" s="25">
        <v>6.2899999999999998E-2</v>
      </c>
      <c r="CV512" s="25">
        <v>2.63E-2</v>
      </c>
      <c r="CW512" s="25">
        <v>0.52959999999999996</v>
      </c>
      <c r="CX512" s="25">
        <v>0.49890000000000001</v>
      </c>
      <c r="CY512" s="25">
        <v>0.16930000000000001</v>
      </c>
      <c r="CZ512" s="25">
        <v>0.34029999999999999</v>
      </c>
      <c r="DA512" s="25">
        <v>1.52E-2</v>
      </c>
      <c r="DB512" s="25">
        <v>0.39190000000000003</v>
      </c>
      <c r="DC512" s="25">
        <v>0.21510000000000001</v>
      </c>
      <c r="DD512" s="25">
        <v>0.2873</v>
      </c>
      <c r="DE512" s="25">
        <v>0.96840000000000004</v>
      </c>
      <c r="DF512" s="41" t="str">
        <f t="shared" si="80"/>
        <v/>
      </c>
      <c r="DG512" s="41" t="str">
        <f t="shared" si="84"/>
        <v/>
      </c>
      <c r="DH512" s="41" t="str">
        <f t="shared" si="85"/>
        <v/>
      </c>
      <c r="DI512" s="41" t="str">
        <f t="shared" si="86"/>
        <v>down</v>
      </c>
      <c r="DJ512" s="41" t="str">
        <f t="shared" si="87"/>
        <v/>
      </c>
      <c r="DK512" s="41" t="str">
        <f t="shared" si="88"/>
        <v/>
      </c>
      <c r="DL512" s="41" t="str">
        <f t="shared" si="78"/>
        <v/>
      </c>
      <c r="DM512" s="41" t="str">
        <f t="shared" si="79"/>
        <v/>
      </c>
      <c r="DN512" s="41">
        <f t="shared" si="81"/>
        <v>1</v>
      </c>
      <c r="DO512" s="41">
        <f t="shared" si="82"/>
        <v>1</v>
      </c>
      <c r="DP512" s="41">
        <f t="shared" si="83"/>
        <v>1</v>
      </c>
      <c r="DQ512" s="11"/>
      <c r="DR512" s="14" t="s">
        <v>1002</v>
      </c>
      <c r="DS512" s="14" t="s">
        <v>1684</v>
      </c>
      <c r="DT512" s="15">
        <v>405</v>
      </c>
      <c r="DU512" s="15" t="s">
        <v>1692</v>
      </c>
      <c r="DV512" s="15">
        <v>5372</v>
      </c>
      <c r="DW512" s="15">
        <v>375.29047000000003</v>
      </c>
    </row>
    <row r="513" spans="11:127" x14ac:dyDescent="0.2">
      <c r="K513" s="2"/>
      <c r="L513" s="13">
        <v>2547</v>
      </c>
      <c r="M513" s="46"/>
      <c r="N513" s="46"/>
      <c r="O513" s="14" t="s">
        <v>1693</v>
      </c>
      <c r="P513" s="15" t="s">
        <v>72</v>
      </c>
      <c r="Q513" s="15">
        <v>1605</v>
      </c>
      <c r="R513" s="16" t="s">
        <v>1694</v>
      </c>
      <c r="S513" s="16" t="s">
        <v>1695</v>
      </c>
      <c r="T513" s="17">
        <v>31401</v>
      </c>
      <c r="U513" s="11"/>
      <c r="V513" s="19">
        <v>0.52</v>
      </c>
      <c r="W513" s="19">
        <v>0.51</v>
      </c>
      <c r="X513" s="19">
        <v>0.99</v>
      </c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1"/>
      <c r="AZ513" s="25">
        <v>0.2145</v>
      </c>
      <c r="BA513" s="25">
        <v>0.32700000000000001</v>
      </c>
      <c r="BB513" s="25">
        <v>0.19120000000000001</v>
      </c>
      <c r="BC513" s="25">
        <v>0.5373</v>
      </c>
      <c r="BD513" s="25">
        <v>0.71230000000000004</v>
      </c>
      <c r="BE513" s="25">
        <v>0.93830000000000002</v>
      </c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  <c r="CR513" s="25"/>
      <c r="CS513" s="25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41" t="str">
        <f t="shared" si="80"/>
        <v/>
      </c>
      <c r="DG513" s="41" t="str">
        <f t="shared" si="84"/>
        <v/>
      </c>
      <c r="DH513" s="41" t="str">
        <f t="shared" si="85"/>
        <v/>
      </c>
      <c r="DI513" s="41" t="str">
        <f t="shared" si="86"/>
        <v/>
      </c>
      <c r="DJ513" s="41" t="str">
        <f t="shared" si="87"/>
        <v/>
      </c>
      <c r="DK513" s="41" t="str">
        <f t="shared" si="88"/>
        <v/>
      </c>
      <c r="DL513" s="41" t="str">
        <f t="shared" si="78"/>
        <v/>
      </c>
      <c r="DM513" s="41" t="str">
        <f t="shared" si="79"/>
        <v/>
      </c>
      <c r="DN513" s="41" t="str">
        <f t="shared" si="81"/>
        <v/>
      </c>
      <c r="DO513" s="41">
        <f t="shared" si="82"/>
        <v>0</v>
      </c>
      <c r="DP513" s="41">
        <f t="shared" si="83"/>
        <v>0</v>
      </c>
      <c r="DQ513" s="11"/>
      <c r="DR513" s="14" t="s">
        <v>1002</v>
      </c>
      <c r="DS513" s="14" t="s">
        <v>1684</v>
      </c>
      <c r="DT513" s="15">
        <v>1135</v>
      </c>
      <c r="DU513" s="15" t="s">
        <v>1696</v>
      </c>
      <c r="DV513" s="15">
        <v>5055</v>
      </c>
      <c r="DW513" s="15">
        <v>391.28537999999998</v>
      </c>
    </row>
    <row r="514" spans="11:127" x14ac:dyDescent="0.2">
      <c r="K514" s="2"/>
      <c r="L514" s="13">
        <v>2548</v>
      </c>
      <c r="M514" s="46"/>
      <c r="N514" s="46"/>
      <c r="O514" s="14" t="s">
        <v>1697</v>
      </c>
      <c r="P514" s="15" t="s">
        <v>72</v>
      </c>
      <c r="Q514" s="15">
        <v>57577</v>
      </c>
      <c r="R514" s="16" t="s">
        <v>1698</v>
      </c>
      <c r="S514" s="16" t="s">
        <v>1699</v>
      </c>
      <c r="T514" s="17">
        <v>127601</v>
      </c>
      <c r="U514" s="11"/>
      <c r="V514" s="19">
        <v>0.62</v>
      </c>
      <c r="W514" s="19">
        <v>0.5</v>
      </c>
      <c r="X514" s="19">
        <v>0.8</v>
      </c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1"/>
      <c r="AZ514" s="25">
        <v>0.27850000000000003</v>
      </c>
      <c r="BA514" s="25">
        <v>0.35320000000000001</v>
      </c>
      <c r="BB514" s="25">
        <v>0.1123</v>
      </c>
      <c r="BC514" s="25">
        <v>0.41239999999999999</v>
      </c>
      <c r="BD514" s="25">
        <v>0.56840000000000002</v>
      </c>
      <c r="BE514" s="25">
        <v>0.93830000000000002</v>
      </c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  <c r="CR514" s="25"/>
      <c r="CS514" s="25"/>
      <c r="CT514" s="25"/>
      <c r="CU514" s="25"/>
      <c r="CV514" s="25"/>
      <c r="CW514" s="25"/>
      <c r="CX514" s="25"/>
      <c r="CY514" s="25"/>
      <c r="CZ514" s="25"/>
      <c r="DA514" s="25"/>
      <c r="DB514" s="25"/>
      <c r="DC514" s="25"/>
      <c r="DD514" s="25"/>
      <c r="DE514" s="25"/>
      <c r="DF514" s="41" t="str">
        <f t="shared" si="80"/>
        <v/>
      </c>
      <c r="DG514" s="41" t="str">
        <f t="shared" si="84"/>
        <v/>
      </c>
      <c r="DH514" s="41" t="str">
        <f t="shared" si="85"/>
        <v/>
      </c>
      <c r="DI514" s="41" t="str">
        <f t="shared" si="86"/>
        <v/>
      </c>
      <c r="DJ514" s="41" t="str">
        <f t="shared" si="87"/>
        <v/>
      </c>
      <c r="DK514" s="41" t="str">
        <f t="shared" si="88"/>
        <v/>
      </c>
      <c r="DL514" s="41" t="str">
        <f t="shared" si="78"/>
        <v/>
      </c>
      <c r="DM514" s="41" t="str">
        <f t="shared" si="79"/>
        <v/>
      </c>
      <c r="DN514" s="41" t="str">
        <f t="shared" si="81"/>
        <v/>
      </c>
      <c r="DO514" s="41">
        <f t="shared" si="82"/>
        <v>0</v>
      </c>
      <c r="DP514" s="41">
        <f t="shared" si="83"/>
        <v>0</v>
      </c>
      <c r="DQ514" s="11"/>
      <c r="DR514" s="14" t="s">
        <v>1002</v>
      </c>
      <c r="DS514" s="14" t="s">
        <v>1684</v>
      </c>
      <c r="DT514" s="15">
        <v>100002488</v>
      </c>
      <c r="DU514" s="15" t="s">
        <v>1700</v>
      </c>
      <c r="DV514" s="15">
        <v>4809</v>
      </c>
      <c r="DW514" s="15">
        <v>391.28537999999998</v>
      </c>
    </row>
    <row r="515" spans="11:127" x14ac:dyDescent="0.2">
      <c r="K515" s="2"/>
      <c r="L515" s="13">
        <v>2551</v>
      </c>
      <c r="M515" s="46"/>
      <c r="N515" s="46"/>
      <c r="O515" s="14" t="s">
        <v>1701</v>
      </c>
      <c r="P515" s="15" t="s">
        <v>72</v>
      </c>
      <c r="Q515" s="15">
        <v>31891</v>
      </c>
      <c r="R515" s="14"/>
      <c r="S515" s="16" t="s">
        <v>1702</v>
      </c>
      <c r="T515" s="17">
        <v>159623</v>
      </c>
      <c r="U515" s="11"/>
      <c r="V515" s="19">
        <v>5.74</v>
      </c>
      <c r="W515" s="19">
        <v>0.84</v>
      </c>
      <c r="X515" s="19">
        <v>0.15</v>
      </c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1"/>
      <c r="AZ515" s="25">
        <v>0.75129999999999997</v>
      </c>
      <c r="BA515" s="25">
        <v>0.51190000000000002</v>
      </c>
      <c r="BB515" s="25">
        <v>0.81240000000000001</v>
      </c>
      <c r="BC515" s="25">
        <v>0.995</v>
      </c>
      <c r="BD515" s="25">
        <v>0.6482</v>
      </c>
      <c r="BE515" s="25">
        <v>0.93830000000000002</v>
      </c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  <c r="BT515" s="25"/>
      <c r="BU515" s="25"/>
      <c r="BV515" s="25"/>
      <c r="BW515" s="25"/>
      <c r="BX515" s="25"/>
      <c r="BY515" s="25"/>
      <c r="BZ515" s="25"/>
      <c r="CA515" s="25"/>
      <c r="CB515" s="25"/>
      <c r="CC515" s="25"/>
      <c r="CD515" s="25"/>
      <c r="CE515" s="25"/>
      <c r="CF515" s="25"/>
      <c r="CG515" s="25"/>
      <c r="CH515" s="25"/>
      <c r="CI515" s="25"/>
      <c r="CJ515" s="25"/>
      <c r="CK515" s="25"/>
      <c r="CL515" s="25"/>
      <c r="CM515" s="25"/>
      <c r="CN515" s="25"/>
      <c r="CO515" s="25"/>
      <c r="CP515" s="25"/>
      <c r="CQ515" s="25"/>
      <c r="CR515" s="25"/>
      <c r="CS515" s="25"/>
      <c r="CT515" s="25"/>
      <c r="CU515" s="25"/>
      <c r="CV515" s="25"/>
      <c r="CW515" s="25"/>
      <c r="CX515" s="25"/>
      <c r="CY515" s="25"/>
      <c r="CZ515" s="25"/>
      <c r="DA515" s="25"/>
      <c r="DB515" s="25"/>
      <c r="DC515" s="25"/>
      <c r="DD515" s="25"/>
      <c r="DE515" s="25"/>
      <c r="DF515" s="41" t="str">
        <f t="shared" si="80"/>
        <v/>
      </c>
      <c r="DG515" s="41" t="str">
        <f t="shared" si="84"/>
        <v/>
      </c>
      <c r="DH515" s="41" t="str">
        <f t="shared" si="85"/>
        <v/>
      </c>
      <c r="DI515" s="41" t="str">
        <f t="shared" si="86"/>
        <v/>
      </c>
      <c r="DJ515" s="41" t="str">
        <f t="shared" si="87"/>
        <v/>
      </c>
      <c r="DK515" s="41" t="str">
        <f t="shared" si="88"/>
        <v/>
      </c>
      <c r="DL515" s="41" t="str">
        <f t="shared" si="78"/>
        <v/>
      </c>
      <c r="DM515" s="41" t="str">
        <f t="shared" si="79"/>
        <v/>
      </c>
      <c r="DN515" s="41" t="str">
        <f t="shared" si="81"/>
        <v/>
      </c>
      <c r="DO515" s="41">
        <f t="shared" si="82"/>
        <v>0</v>
      </c>
      <c r="DP515" s="41">
        <f t="shared" si="83"/>
        <v>0</v>
      </c>
      <c r="DQ515" s="11"/>
      <c r="DR515" s="14" t="s">
        <v>1002</v>
      </c>
      <c r="DS515" s="14" t="s">
        <v>1684</v>
      </c>
      <c r="DT515" s="15">
        <v>100001067</v>
      </c>
      <c r="DU515" s="15" t="s">
        <v>1703</v>
      </c>
      <c r="DV515" s="15">
        <v>5360</v>
      </c>
      <c r="DW515" s="15">
        <v>373.27481999999998</v>
      </c>
    </row>
    <row r="516" spans="11:127" x14ac:dyDescent="0.2">
      <c r="K516" s="2"/>
      <c r="L516" s="13">
        <v>2554</v>
      </c>
      <c r="M516" s="46"/>
      <c r="N516" s="46"/>
      <c r="O516" s="14" t="s">
        <v>1704</v>
      </c>
      <c r="P516" s="15" t="s">
        <v>72</v>
      </c>
      <c r="Q516" s="15">
        <v>46336</v>
      </c>
      <c r="R516" s="14"/>
      <c r="S516" s="14"/>
      <c r="T516" s="17">
        <v>164960</v>
      </c>
      <c r="U516" s="11"/>
      <c r="V516" s="23">
        <v>0.5</v>
      </c>
      <c r="W516" s="23">
        <v>0.51</v>
      </c>
      <c r="X516" s="19">
        <v>1.02</v>
      </c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1"/>
      <c r="AZ516" s="25">
        <v>6.2300000000000001E-2</v>
      </c>
      <c r="BA516" s="25">
        <v>0.17180000000000001</v>
      </c>
      <c r="BB516" s="25">
        <v>7.6300000000000007E-2</v>
      </c>
      <c r="BC516" s="25">
        <v>0.33429999999999999</v>
      </c>
      <c r="BD516" s="25">
        <v>0.95520000000000005</v>
      </c>
      <c r="BE516" s="25">
        <v>0.9556</v>
      </c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  <c r="BT516" s="25"/>
      <c r="BU516" s="25"/>
      <c r="BV516" s="25"/>
      <c r="BW516" s="25"/>
      <c r="BX516" s="25"/>
      <c r="BY516" s="25"/>
      <c r="BZ516" s="25"/>
      <c r="CA516" s="25"/>
      <c r="CB516" s="25"/>
      <c r="CC516" s="25"/>
      <c r="CD516" s="25"/>
      <c r="CE516" s="25"/>
      <c r="CF516" s="25"/>
      <c r="CG516" s="25"/>
      <c r="CH516" s="25"/>
      <c r="CI516" s="25"/>
      <c r="CJ516" s="25"/>
      <c r="CK516" s="25"/>
      <c r="CL516" s="25"/>
      <c r="CM516" s="25"/>
      <c r="CN516" s="25"/>
      <c r="CO516" s="25"/>
      <c r="CP516" s="25"/>
      <c r="CQ516" s="25"/>
      <c r="CR516" s="25"/>
      <c r="CS516" s="25"/>
      <c r="CT516" s="25"/>
      <c r="CU516" s="25"/>
      <c r="CV516" s="25"/>
      <c r="CW516" s="25"/>
      <c r="CX516" s="25"/>
      <c r="CY516" s="25"/>
      <c r="CZ516" s="25"/>
      <c r="DA516" s="25"/>
      <c r="DB516" s="25"/>
      <c r="DC516" s="25"/>
      <c r="DD516" s="25"/>
      <c r="DE516" s="25"/>
      <c r="DF516" s="41" t="str">
        <f t="shared" si="80"/>
        <v/>
      </c>
      <c r="DG516" s="41" t="str">
        <f t="shared" si="84"/>
        <v/>
      </c>
      <c r="DH516" s="41" t="str">
        <f t="shared" si="85"/>
        <v/>
      </c>
      <c r="DI516" s="41" t="str">
        <f t="shared" si="86"/>
        <v/>
      </c>
      <c r="DJ516" s="41" t="str">
        <f t="shared" si="87"/>
        <v/>
      </c>
      <c r="DK516" s="41" t="str">
        <f t="shared" si="88"/>
        <v/>
      </c>
      <c r="DL516" s="41" t="str">
        <f t="shared" si="78"/>
        <v/>
      </c>
      <c r="DM516" s="41" t="str">
        <f t="shared" si="79"/>
        <v/>
      </c>
      <c r="DN516" s="41" t="str">
        <f t="shared" si="81"/>
        <v/>
      </c>
      <c r="DO516" s="41">
        <f t="shared" si="82"/>
        <v>0</v>
      </c>
      <c r="DP516" s="41">
        <f t="shared" si="83"/>
        <v>0</v>
      </c>
      <c r="DQ516" s="11"/>
      <c r="DR516" s="14" t="s">
        <v>1002</v>
      </c>
      <c r="DS516" s="14" t="s">
        <v>1684</v>
      </c>
      <c r="DT516" s="15">
        <v>100001068</v>
      </c>
      <c r="DU516" s="15" t="s">
        <v>1705</v>
      </c>
      <c r="DV516" s="15">
        <v>5033</v>
      </c>
      <c r="DW516" s="15">
        <v>389.26972999999998</v>
      </c>
    </row>
    <row r="517" spans="11:127" x14ac:dyDescent="0.2">
      <c r="K517" s="2"/>
      <c r="L517" s="13">
        <v>2555</v>
      </c>
      <c r="M517" s="46"/>
      <c r="N517" s="46"/>
      <c r="O517" s="14" t="s">
        <v>1706</v>
      </c>
      <c r="P517" s="15" t="s">
        <v>72</v>
      </c>
      <c r="Q517" s="15">
        <v>43830</v>
      </c>
      <c r="R517" s="14"/>
      <c r="S517" s="16" t="s">
        <v>1707</v>
      </c>
      <c r="T517" s="17">
        <v>444262</v>
      </c>
      <c r="U517" s="11"/>
      <c r="V517" s="19">
        <v>0.68</v>
      </c>
      <c r="W517" s="19">
        <v>0.37</v>
      </c>
      <c r="X517" s="19">
        <v>0.54</v>
      </c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1"/>
      <c r="AZ517" s="25">
        <v>0.92949999999999999</v>
      </c>
      <c r="BA517" s="25">
        <v>0.57069999999999999</v>
      </c>
      <c r="BB517" s="25">
        <v>0.42380000000000001</v>
      </c>
      <c r="BC517" s="25">
        <v>0.79090000000000005</v>
      </c>
      <c r="BD517" s="25">
        <v>0.42530000000000001</v>
      </c>
      <c r="BE517" s="25">
        <v>0.93830000000000002</v>
      </c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  <c r="CR517" s="25"/>
      <c r="CS517" s="25"/>
      <c r="CT517" s="25"/>
      <c r="CU517" s="25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41" t="str">
        <f t="shared" si="80"/>
        <v/>
      </c>
      <c r="DG517" s="41" t="str">
        <f t="shared" si="84"/>
        <v/>
      </c>
      <c r="DH517" s="41" t="str">
        <f t="shared" si="85"/>
        <v/>
      </c>
      <c r="DI517" s="41" t="str">
        <f t="shared" si="86"/>
        <v/>
      </c>
      <c r="DJ517" s="41" t="str">
        <f t="shared" si="87"/>
        <v/>
      </c>
      <c r="DK517" s="41" t="str">
        <f t="shared" si="88"/>
        <v/>
      </c>
      <c r="DL517" s="41" t="str">
        <f t="shared" ref="DL517:DL580" si="89">IF(DD517="","",IF(DD517&lt;0.1,IF(AW517&gt;1,"up","down"),""))</f>
        <v/>
      </c>
      <c r="DM517" s="41" t="str">
        <f t="shared" ref="DM517:DM580" si="90">IF(DE517="","",IF(DE517&lt;0.1,IF(AX517&gt;1,"up","down"),""))</f>
        <v/>
      </c>
      <c r="DN517" s="41" t="str">
        <f t="shared" si="81"/>
        <v/>
      </c>
      <c r="DO517" s="41">
        <f t="shared" si="82"/>
        <v>0</v>
      </c>
      <c r="DP517" s="41">
        <f t="shared" si="83"/>
        <v>0</v>
      </c>
      <c r="DQ517" s="11"/>
      <c r="DR517" s="14" t="s">
        <v>1002</v>
      </c>
      <c r="DS517" s="14" t="s">
        <v>1684</v>
      </c>
      <c r="DT517" s="15">
        <v>100001069</v>
      </c>
      <c r="DU517" s="15" t="s">
        <v>1708</v>
      </c>
      <c r="DV517" s="15">
        <v>5082</v>
      </c>
      <c r="DW517" s="15">
        <v>389.26972999999998</v>
      </c>
    </row>
    <row r="518" spans="11:127" x14ac:dyDescent="0.2">
      <c r="K518" s="2"/>
      <c r="L518" s="13">
        <v>2556</v>
      </c>
      <c r="M518" s="46"/>
      <c r="N518" s="46"/>
      <c r="O518" s="14" t="s">
        <v>1709</v>
      </c>
      <c r="P518" s="15" t="s">
        <v>72</v>
      </c>
      <c r="Q518" s="15">
        <v>34093</v>
      </c>
      <c r="R518" s="16" t="s">
        <v>1710</v>
      </c>
      <c r="S518" s="16" t="s">
        <v>1711</v>
      </c>
      <c r="T518" s="17">
        <v>92805</v>
      </c>
      <c r="U518" s="11"/>
      <c r="V518" s="23">
        <v>0.64</v>
      </c>
      <c r="W518" s="18">
        <v>0.63</v>
      </c>
      <c r="X518" s="19">
        <v>0.97</v>
      </c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1"/>
      <c r="AZ518" s="25">
        <v>7.6700000000000004E-2</v>
      </c>
      <c r="BA518" s="25">
        <v>0.1895</v>
      </c>
      <c r="BB518" s="25">
        <v>5.1999999999999998E-3</v>
      </c>
      <c r="BC518" s="25">
        <v>0.1181</v>
      </c>
      <c r="BD518" s="25">
        <v>0.78069999999999995</v>
      </c>
      <c r="BE518" s="25">
        <v>0.94879999999999998</v>
      </c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  <c r="BT518" s="25"/>
      <c r="BU518" s="25"/>
      <c r="BV518" s="25"/>
      <c r="BW518" s="25"/>
      <c r="BX518" s="25"/>
      <c r="BY518" s="25"/>
      <c r="BZ518" s="25"/>
      <c r="CA518" s="25"/>
      <c r="CB518" s="25"/>
      <c r="CC518" s="25"/>
      <c r="CD518" s="25"/>
      <c r="CE518" s="25"/>
      <c r="CF518" s="25"/>
      <c r="CG518" s="25"/>
      <c r="CH518" s="25"/>
      <c r="CI518" s="25"/>
      <c r="CJ518" s="25"/>
      <c r="CK518" s="25"/>
      <c r="CL518" s="25"/>
      <c r="CM518" s="25"/>
      <c r="CN518" s="25"/>
      <c r="CO518" s="25"/>
      <c r="CP518" s="25"/>
      <c r="CQ518" s="25"/>
      <c r="CR518" s="25"/>
      <c r="CS518" s="25"/>
      <c r="CT518" s="25"/>
      <c r="CU518" s="25"/>
      <c r="CV518" s="25"/>
      <c r="CW518" s="25"/>
      <c r="CX518" s="25"/>
      <c r="CY518" s="25"/>
      <c r="CZ518" s="25"/>
      <c r="DA518" s="25"/>
      <c r="DB518" s="25"/>
      <c r="DC518" s="25"/>
      <c r="DD518" s="25"/>
      <c r="DE518" s="25"/>
      <c r="DF518" s="41" t="str">
        <f t="shared" ref="DF518:DF581" si="91">IF(CX518="","",IF(CX518&lt;0.1,IF(AQ518&gt;1,"up","down"),""))</f>
        <v/>
      </c>
      <c r="DG518" s="41" t="str">
        <f t="shared" si="84"/>
        <v/>
      </c>
      <c r="DH518" s="41" t="str">
        <f t="shared" si="85"/>
        <v/>
      </c>
      <c r="DI518" s="41" t="str">
        <f t="shared" si="86"/>
        <v/>
      </c>
      <c r="DJ518" s="41" t="str">
        <f t="shared" si="87"/>
        <v/>
      </c>
      <c r="DK518" s="41" t="str">
        <f t="shared" si="88"/>
        <v/>
      </c>
      <c r="DL518" s="41" t="str">
        <f t="shared" si="89"/>
        <v/>
      </c>
      <c r="DM518" s="41" t="str">
        <f t="shared" si="90"/>
        <v/>
      </c>
      <c r="DN518" s="41" t="str">
        <f t="shared" ref="DN518:DN581" si="92">IF(DE518="","",IF(DE518&gt;0,1,0))</f>
        <v/>
      </c>
      <c r="DO518" s="41">
        <f t="shared" ref="DO518:DO581" si="93">COUNTIF(DF518:DM518, "down")</f>
        <v>0</v>
      </c>
      <c r="DP518" s="41">
        <f t="shared" ref="DP518:DP581" si="94">SUM(COUNTIF(DF518:DM518, "up")+DO518)</f>
        <v>0</v>
      </c>
      <c r="DQ518" s="11"/>
      <c r="DR518" s="14" t="s">
        <v>1002</v>
      </c>
      <c r="DS518" s="14" t="s">
        <v>1684</v>
      </c>
      <c r="DT518" s="15">
        <v>100001279</v>
      </c>
      <c r="DU518" s="15" t="s">
        <v>1712</v>
      </c>
      <c r="DV518" s="15">
        <v>5046</v>
      </c>
      <c r="DW518" s="15">
        <v>407.28028999999998</v>
      </c>
    </row>
    <row r="519" spans="11:127" x14ac:dyDescent="0.2">
      <c r="K519" s="2"/>
      <c r="L519" s="13">
        <v>2564</v>
      </c>
      <c r="M519" s="46"/>
      <c r="N519" s="46"/>
      <c r="O519" s="14" t="s">
        <v>1713</v>
      </c>
      <c r="P519" s="15" t="s">
        <v>72</v>
      </c>
      <c r="Q519" s="15">
        <v>44644</v>
      </c>
      <c r="R519" s="14"/>
      <c r="S519" s="16" t="s">
        <v>1714</v>
      </c>
      <c r="T519" s="17">
        <v>94235</v>
      </c>
      <c r="U519" s="11"/>
      <c r="V519" s="19">
        <v>1</v>
      </c>
      <c r="W519" s="19">
        <v>0.84</v>
      </c>
      <c r="X519" s="19">
        <v>0.84</v>
      </c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1"/>
      <c r="AZ519" s="25">
        <v>0.94059999999999999</v>
      </c>
      <c r="BA519" s="25">
        <v>0.57430000000000003</v>
      </c>
      <c r="BB519" s="25">
        <v>0.93740000000000001</v>
      </c>
      <c r="BC519" s="25">
        <v>0.995</v>
      </c>
      <c r="BD519" s="25">
        <v>0.87429999999999997</v>
      </c>
      <c r="BE519" s="25">
        <v>0.94879999999999998</v>
      </c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  <c r="CR519" s="25"/>
      <c r="CS519" s="25"/>
      <c r="CT519" s="25"/>
      <c r="CU519" s="25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41" t="str">
        <f t="shared" si="91"/>
        <v/>
      </c>
      <c r="DG519" s="41" t="str">
        <f t="shared" si="84"/>
        <v/>
      </c>
      <c r="DH519" s="41" t="str">
        <f t="shared" si="85"/>
        <v/>
      </c>
      <c r="DI519" s="41" t="str">
        <f t="shared" si="86"/>
        <v/>
      </c>
      <c r="DJ519" s="41" t="str">
        <f t="shared" si="87"/>
        <v/>
      </c>
      <c r="DK519" s="41" t="str">
        <f t="shared" si="88"/>
        <v/>
      </c>
      <c r="DL519" s="41" t="str">
        <f t="shared" si="89"/>
        <v/>
      </c>
      <c r="DM519" s="41" t="str">
        <f t="shared" si="90"/>
        <v/>
      </c>
      <c r="DN519" s="41" t="str">
        <f t="shared" si="92"/>
        <v/>
      </c>
      <c r="DO519" s="41">
        <f t="shared" si="93"/>
        <v>0</v>
      </c>
      <c r="DP519" s="41">
        <f t="shared" si="94"/>
        <v>0</v>
      </c>
      <c r="DQ519" s="11"/>
      <c r="DR519" s="14" t="s">
        <v>1002</v>
      </c>
      <c r="DS519" s="14" t="s">
        <v>1684</v>
      </c>
      <c r="DT519" s="15">
        <v>100001072</v>
      </c>
      <c r="DU519" s="15" t="s">
        <v>1715</v>
      </c>
      <c r="DV519" s="15">
        <v>4871</v>
      </c>
      <c r="DW519" s="15">
        <v>405.26463999999999</v>
      </c>
    </row>
    <row r="520" spans="11:127" x14ac:dyDescent="0.2">
      <c r="K520" s="2"/>
      <c r="L520" s="13">
        <v>2570</v>
      </c>
      <c r="M520" s="46"/>
      <c r="N520" s="47"/>
      <c r="O520" s="14" t="s">
        <v>1716</v>
      </c>
      <c r="P520" s="15" t="s">
        <v>72</v>
      </c>
      <c r="Q520" s="15">
        <v>43507</v>
      </c>
      <c r="R520" s="14"/>
      <c r="S520" s="16" t="s">
        <v>1717</v>
      </c>
      <c r="T520" s="17">
        <v>92997</v>
      </c>
      <c r="U520" s="11"/>
      <c r="V520" s="19">
        <v>0.61</v>
      </c>
      <c r="W520" s="18">
        <v>0.43</v>
      </c>
      <c r="X520" s="19">
        <v>0.7</v>
      </c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1"/>
      <c r="AZ520" s="25">
        <v>0.20069999999999999</v>
      </c>
      <c r="BA520" s="25">
        <v>0.31859999999999999</v>
      </c>
      <c r="BB520" s="25">
        <v>3.4599999999999999E-2</v>
      </c>
      <c r="BC520" s="25">
        <v>0.23719999999999999</v>
      </c>
      <c r="BD520" s="25">
        <v>0.25679999999999997</v>
      </c>
      <c r="BE520" s="25">
        <v>0.93830000000000002</v>
      </c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  <c r="CR520" s="25"/>
      <c r="CS520" s="25"/>
      <c r="CT520" s="25"/>
      <c r="CU520" s="25"/>
      <c r="CV520" s="25"/>
      <c r="CW520" s="25"/>
      <c r="CX520" s="25"/>
      <c r="CY520" s="25"/>
      <c r="CZ520" s="25"/>
      <c r="DA520" s="25"/>
      <c r="DB520" s="25"/>
      <c r="DC520" s="25"/>
      <c r="DD520" s="25"/>
      <c r="DE520" s="25"/>
      <c r="DF520" s="41" t="str">
        <f t="shared" si="91"/>
        <v/>
      </c>
      <c r="DG520" s="41" t="str">
        <f t="shared" si="84"/>
        <v/>
      </c>
      <c r="DH520" s="41" t="str">
        <f t="shared" si="85"/>
        <v/>
      </c>
      <c r="DI520" s="41" t="str">
        <f t="shared" si="86"/>
        <v/>
      </c>
      <c r="DJ520" s="41" t="str">
        <f t="shared" si="87"/>
        <v/>
      </c>
      <c r="DK520" s="41" t="str">
        <f t="shared" si="88"/>
        <v/>
      </c>
      <c r="DL520" s="41" t="str">
        <f t="shared" si="89"/>
        <v/>
      </c>
      <c r="DM520" s="41" t="str">
        <f t="shared" si="90"/>
        <v/>
      </c>
      <c r="DN520" s="41" t="str">
        <f t="shared" si="92"/>
        <v/>
      </c>
      <c r="DO520" s="41">
        <f t="shared" si="93"/>
        <v>0</v>
      </c>
      <c r="DP520" s="41">
        <f t="shared" si="94"/>
        <v>0</v>
      </c>
      <c r="DQ520" s="11"/>
      <c r="DR520" s="14" t="s">
        <v>1002</v>
      </c>
      <c r="DS520" s="14" t="s">
        <v>1684</v>
      </c>
      <c r="DT520" s="15">
        <v>100004182</v>
      </c>
      <c r="DU520" s="15" t="s">
        <v>1718</v>
      </c>
      <c r="DV520" s="15">
        <v>5205</v>
      </c>
      <c r="DW520" s="15">
        <v>373.27481999999998</v>
      </c>
    </row>
    <row r="521" spans="11:127" x14ac:dyDescent="0.2">
      <c r="K521" s="2"/>
      <c r="L521" s="13">
        <v>2600</v>
      </c>
      <c r="M521" s="46"/>
      <c r="N521" s="45" t="s">
        <v>1719</v>
      </c>
      <c r="O521" s="14" t="s">
        <v>1720</v>
      </c>
      <c r="P521" s="15" t="s">
        <v>1226</v>
      </c>
      <c r="Q521" s="15">
        <v>57432</v>
      </c>
      <c r="R521" s="14"/>
      <c r="S521" s="14"/>
      <c r="T521" s="17"/>
      <c r="U521" s="11"/>
      <c r="V521" s="23">
        <v>0.53</v>
      </c>
      <c r="W521" s="19">
        <v>0.63</v>
      </c>
      <c r="X521" s="19">
        <v>1.19</v>
      </c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1"/>
      <c r="AZ521" s="25">
        <v>7.5200000000000003E-2</v>
      </c>
      <c r="BA521" s="25">
        <v>0.1883</v>
      </c>
      <c r="BB521" s="25">
        <v>0.16370000000000001</v>
      </c>
      <c r="BC521" s="25">
        <v>0.49680000000000002</v>
      </c>
      <c r="BD521" s="25">
        <v>0.33260000000000001</v>
      </c>
      <c r="BE521" s="25">
        <v>0.93830000000000002</v>
      </c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  <c r="CR521" s="25"/>
      <c r="CS521" s="25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41" t="str">
        <f t="shared" si="91"/>
        <v/>
      </c>
      <c r="DG521" s="41" t="str">
        <f t="shared" si="84"/>
        <v/>
      </c>
      <c r="DH521" s="41" t="str">
        <f t="shared" si="85"/>
        <v/>
      </c>
      <c r="DI521" s="41" t="str">
        <f t="shared" si="86"/>
        <v/>
      </c>
      <c r="DJ521" s="41" t="str">
        <f t="shared" si="87"/>
        <v/>
      </c>
      <c r="DK521" s="41" t="str">
        <f t="shared" si="88"/>
        <v/>
      </c>
      <c r="DL521" s="41" t="str">
        <f t="shared" si="89"/>
        <v/>
      </c>
      <c r="DM521" s="41" t="str">
        <f t="shared" si="90"/>
        <v/>
      </c>
      <c r="DN521" s="41" t="str">
        <f t="shared" si="92"/>
        <v/>
      </c>
      <c r="DO521" s="41">
        <f t="shared" si="93"/>
        <v>0</v>
      </c>
      <c r="DP521" s="41">
        <f t="shared" si="94"/>
        <v>0</v>
      </c>
      <c r="DQ521" s="11"/>
      <c r="DR521" s="14" t="s">
        <v>1002</v>
      </c>
      <c r="DS521" s="14" t="s">
        <v>1719</v>
      </c>
      <c r="DT521" s="15">
        <v>100015735</v>
      </c>
      <c r="DU521" s="15"/>
      <c r="DV521" s="15">
        <v>2477</v>
      </c>
      <c r="DW521" s="15">
        <v>510.48808000000002</v>
      </c>
    </row>
    <row r="522" spans="11:127" x14ac:dyDescent="0.2">
      <c r="K522" s="2"/>
      <c r="L522" s="13">
        <v>2602</v>
      </c>
      <c r="M522" s="46"/>
      <c r="N522" s="46"/>
      <c r="O522" s="14" t="s">
        <v>1721</v>
      </c>
      <c r="P522" s="15" t="s">
        <v>1226</v>
      </c>
      <c r="Q522" s="15">
        <v>57440</v>
      </c>
      <c r="R522" s="14"/>
      <c r="S522" s="14"/>
      <c r="T522" s="17"/>
      <c r="U522" s="11"/>
      <c r="V522" s="19">
        <v>1.1100000000000001</v>
      </c>
      <c r="W522" s="19">
        <v>1.01</v>
      </c>
      <c r="X522" s="19">
        <v>0.91</v>
      </c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1"/>
      <c r="AZ522" s="25">
        <v>0.97309999999999997</v>
      </c>
      <c r="BA522" s="25">
        <v>0.58179999999999998</v>
      </c>
      <c r="BB522" s="25">
        <v>0.98770000000000002</v>
      </c>
      <c r="BC522" s="25">
        <v>0.99570000000000003</v>
      </c>
      <c r="BD522" s="25">
        <v>0.96230000000000004</v>
      </c>
      <c r="BE522" s="25">
        <v>0.9556</v>
      </c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  <c r="BT522" s="25"/>
      <c r="BU522" s="25"/>
      <c r="BV522" s="25"/>
      <c r="BW522" s="25"/>
      <c r="BX522" s="25"/>
      <c r="BY522" s="25"/>
      <c r="BZ522" s="25"/>
      <c r="CA522" s="25"/>
      <c r="CB522" s="25"/>
      <c r="CC522" s="25"/>
      <c r="CD522" s="25"/>
      <c r="CE522" s="25"/>
      <c r="CF522" s="25"/>
      <c r="CG522" s="25"/>
      <c r="CH522" s="25"/>
      <c r="CI522" s="25"/>
      <c r="CJ522" s="25"/>
      <c r="CK522" s="25"/>
      <c r="CL522" s="25"/>
      <c r="CM522" s="25"/>
      <c r="CN522" s="25"/>
      <c r="CO522" s="25"/>
      <c r="CP522" s="25"/>
      <c r="CQ522" s="25"/>
      <c r="CR522" s="25"/>
      <c r="CS522" s="25"/>
      <c r="CT522" s="25"/>
      <c r="CU522" s="25"/>
      <c r="CV522" s="25"/>
      <c r="CW522" s="25"/>
      <c r="CX522" s="25"/>
      <c r="CY522" s="25"/>
      <c r="CZ522" s="25"/>
      <c r="DA522" s="25"/>
      <c r="DB522" s="25"/>
      <c r="DC522" s="25"/>
      <c r="DD522" s="25"/>
      <c r="DE522" s="25"/>
      <c r="DF522" s="41" t="str">
        <f t="shared" si="91"/>
        <v/>
      </c>
      <c r="DG522" s="41" t="str">
        <f t="shared" si="84"/>
        <v/>
      </c>
      <c r="DH522" s="41" t="str">
        <f t="shared" si="85"/>
        <v/>
      </c>
      <c r="DI522" s="41" t="str">
        <f t="shared" si="86"/>
        <v/>
      </c>
      <c r="DJ522" s="41" t="str">
        <f t="shared" si="87"/>
        <v/>
      </c>
      <c r="DK522" s="41" t="str">
        <f t="shared" si="88"/>
        <v/>
      </c>
      <c r="DL522" s="41" t="str">
        <f t="shared" si="89"/>
        <v/>
      </c>
      <c r="DM522" s="41" t="str">
        <f t="shared" si="90"/>
        <v/>
      </c>
      <c r="DN522" s="41" t="str">
        <f t="shared" si="92"/>
        <v/>
      </c>
      <c r="DO522" s="41">
        <f t="shared" si="93"/>
        <v>0</v>
      </c>
      <c r="DP522" s="41">
        <f t="shared" si="94"/>
        <v>0</v>
      </c>
      <c r="DQ522" s="11"/>
      <c r="DR522" s="14" t="s">
        <v>1002</v>
      </c>
      <c r="DS522" s="14" t="s">
        <v>1719</v>
      </c>
      <c r="DT522" s="15">
        <v>100015755</v>
      </c>
      <c r="DU522" s="15"/>
      <c r="DV522" s="15">
        <v>3920</v>
      </c>
      <c r="DW522" s="15">
        <v>594.58199000000002</v>
      </c>
    </row>
    <row r="523" spans="11:127" x14ac:dyDescent="0.2">
      <c r="K523" s="2"/>
      <c r="L523" s="13">
        <v>2609</v>
      </c>
      <c r="M523" s="46"/>
      <c r="N523" s="47"/>
      <c r="O523" s="14" t="s">
        <v>1722</v>
      </c>
      <c r="P523" s="15" t="s">
        <v>1226</v>
      </c>
      <c r="Q523" s="15">
        <v>57597</v>
      </c>
      <c r="R523" s="14"/>
      <c r="S523" s="14"/>
      <c r="T523" s="17"/>
      <c r="U523" s="11"/>
      <c r="V523" s="19">
        <v>0.61</v>
      </c>
      <c r="W523" s="19">
        <v>0.85</v>
      </c>
      <c r="X523" s="19">
        <v>1.39</v>
      </c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1"/>
      <c r="AZ523" s="25">
        <v>0.1123</v>
      </c>
      <c r="BA523" s="25">
        <v>0.2311</v>
      </c>
      <c r="BB523" s="25">
        <v>0.55359999999999998</v>
      </c>
      <c r="BC523" s="25">
        <v>0.90139999999999998</v>
      </c>
      <c r="BD523" s="25">
        <v>0.2286</v>
      </c>
      <c r="BE523" s="25">
        <v>0.93830000000000002</v>
      </c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  <c r="CR523" s="25"/>
      <c r="CS523" s="25"/>
      <c r="CT523" s="25"/>
      <c r="CU523" s="25"/>
      <c r="CV523" s="25"/>
      <c r="CW523" s="25"/>
      <c r="CX523" s="25"/>
      <c r="CY523" s="25"/>
      <c r="CZ523" s="25"/>
      <c r="DA523" s="25"/>
      <c r="DB523" s="25"/>
      <c r="DC523" s="25"/>
      <c r="DD523" s="25"/>
      <c r="DE523" s="25"/>
      <c r="DF523" s="41" t="str">
        <f t="shared" si="91"/>
        <v/>
      </c>
      <c r="DG523" s="41" t="str">
        <f t="shared" si="84"/>
        <v/>
      </c>
      <c r="DH523" s="41" t="str">
        <f t="shared" si="85"/>
        <v/>
      </c>
      <c r="DI523" s="41" t="str">
        <f t="shared" si="86"/>
        <v/>
      </c>
      <c r="DJ523" s="41" t="str">
        <f t="shared" si="87"/>
        <v/>
      </c>
      <c r="DK523" s="41" t="str">
        <f t="shared" si="88"/>
        <v/>
      </c>
      <c r="DL523" s="41" t="str">
        <f t="shared" si="89"/>
        <v/>
      </c>
      <c r="DM523" s="41" t="str">
        <f t="shared" si="90"/>
        <v/>
      </c>
      <c r="DN523" s="41" t="str">
        <f t="shared" si="92"/>
        <v/>
      </c>
      <c r="DO523" s="41">
        <f t="shared" si="93"/>
        <v>0</v>
      </c>
      <c r="DP523" s="41">
        <f t="shared" si="94"/>
        <v>0</v>
      </c>
      <c r="DQ523" s="11"/>
      <c r="DR523" s="14" t="s">
        <v>1002</v>
      </c>
      <c r="DS523" s="14" t="s">
        <v>1719</v>
      </c>
      <c r="DT523" s="15">
        <v>100015870</v>
      </c>
      <c r="DU523" s="15"/>
      <c r="DV523" s="15">
        <v>1443</v>
      </c>
      <c r="DW523" s="15">
        <v>328.32100000000003</v>
      </c>
    </row>
    <row r="524" spans="11:127" x14ac:dyDescent="0.2">
      <c r="K524" s="2"/>
      <c r="L524" s="13">
        <v>2658</v>
      </c>
      <c r="M524" s="46"/>
      <c r="N524" s="45" t="s">
        <v>1723</v>
      </c>
      <c r="O524" s="14" t="s">
        <v>1724</v>
      </c>
      <c r="P524" s="15" t="s">
        <v>1226</v>
      </c>
      <c r="Q524" s="15">
        <v>54899</v>
      </c>
      <c r="R524" s="14"/>
      <c r="S524" s="14"/>
      <c r="T524" s="17">
        <v>6535011</v>
      </c>
      <c r="U524" s="11"/>
      <c r="V524" s="24">
        <v>2.58</v>
      </c>
      <c r="W524" s="19">
        <v>1.78</v>
      </c>
      <c r="X524" s="19">
        <v>0.69</v>
      </c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1"/>
      <c r="AZ524" s="25">
        <v>9.4299999999999995E-2</v>
      </c>
      <c r="BA524" s="25">
        <v>0.2089</v>
      </c>
      <c r="BB524" s="25">
        <v>0.35699999999999998</v>
      </c>
      <c r="BC524" s="25">
        <v>0.74639999999999995</v>
      </c>
      <c r="BD524" s="25">
        <v>0.43070000000000003</v>
      </c>
      <c r="BE524" s="25">
        <v>0.93830000000000002</v>
      </c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  <c r="BT524" s="25"/>
      <c r="BU524" s="25"/>
      <c r="BV524" s="25"/>
      <c r="BW524" s="25"/>
      <c r="BX524" s="25"/>
      <c r="BY524" s="25"/>
      <c r="BZ524" s="25"/>
      <c r="CA524" s="25"/>
      <c r="CB524" s="25"/>
      <c r="CC524" s="25"/>
      <c r="CD524" s="25"/>
      <c r="CE524" s="25"/>
      <c r="CF524" s="25"/>
      <c r="CG524" s="25"/>
      <c r="CH524" s="25"/>
      <c r="CI524" s="25"/>
      <c r="CJ524" s="25"/>
      <c r="CK524" s="25"/>
      <c r="CL524" s="25"/>
      <c r="CM524" s="25"/>
      <c r="CN524" s="25"/>
      <c r="CO524" s="25"/>
      <c r="CP524" s="25"/>
      <c r="CQ524" s="25"/>
      <c r="CR524" s="25"/>
      <c r="CS524" s="25"/>
      <c r="CT524" s="25"/>
      <c r="CU524" s="25"/>
      <c r="CV524" s="25"/>
      <c r="CW524" s="25"/>
      <c r="CX524" s="25"/>
      <c r="CY524" s="25"/>
      <c r="CZ524" s="25"/>
      <c r="DA524" s="25"/>
      <c r="DB524" s="25"/>
      <c r="DC524" s="25"/>
      <c r="DD524" s="25"/>
      <c r="DE524" s="25"/>
      <c r="DF524" s="41" t="str">
        <f t="shared" si="91"/>
        <v/>
      </c>
      <c r="DG524" s="41" t="str">
        <f t="shared" si="84"/>
        <v/>
      </c>
      <c r="DH524" s="41" t="str">
        <f t="shared" si="85"/>
        <v/>
      </c>
      <c r="DI524" s="41" t="str">
        <f t="shared" si="86"/>
        <v/>
      </c>
      <c r="DJ524" s="41" t="str">
        <f t="shared" si="87"/>
        <v/>
      </c>
      <c r="DK524" s="41" t="str">
        <f t="shared" si="88"/>
        <v/>
      </c>
      <c r="DL524" s="41" t="str">
        <f t="shared" si="89"/>
        <v/>
      </c>
      <c r="DM524" s="41" t="str">
        <f t="shared" si="90"/>
        <v/>
      </c>
      <c r="DN524" s="41" t="str">
        <f t="shared" si="92"/>
        <v/>
      </c>
      <c r="DO524" s="41">
        <f t="shared" si="93"/>
        <v>0</v>
      </c>
      <c r="DP524" s="41">
        <f t="shared" si="94"/>
        <v>0</v>
      </c>
      <c r="DQ524" s="11"/>
      <c r="DR524" s="14" t="s">
        <v>1002</v>
      </c>
      <c r="DS524" s="14" t="s">
        <v>1723</v>
      </c>
      <c r="DT524" s="15">
        <v>100010879</v>
      </c>
      <c r="DU524" s="15"/>
      <c r="DV524" s="15">
        <v>2415</v>
      </c>
      <c r="DW524" s="15">
        <v>796.59333000000004</v>
      </c>
    </row>
    <row r="525" spans="11:127" x14ac:dyDescent="0.2">
      <c r="K525" s="2"/>
      <c r="L525" s="13">
        <v>2660</v>
      </c>
      <c r="M525" s="46"/>
      <c r="N525" s="46"/>
      <c r="O525" s="14" t="s">
        <v>1725</v>
      </c>
      <c r="P525" s="15" t="s">
        <v>1226</v>
      </c>
      <c r="Q525" s="15">
        <v>54887</v>
      </c>
      <c r="R525" s="14"/>
      <c r="S525" s="14"/>
      <c r="T525" s="17"/>
      <c r="U525" s="11"/>
      <c r="V525" s="19">
        <v>1.18</v>
      </c>
      <c r="W525" s="24">
        <v>1.87</v>
      </c>
      <c r="X525" s="24">
        <v>1.59</v>
      </c>
      <c r="Y525" s="19"/>
      <c r="Z525" s="20"/>
      <c r="AA525" s="19"/>
      <c r="AB525" s="22">
        <v>1.75</v>
      </c>
      <c r="AC525" s="24">
        <v>1.51</v>
      </c>
      <c r="AD525" s="19">
        <v>0.99</v>
      </c>
      <c r="AE525" s="19">
        <v>0.86</v>
      </c>
      <c r="AF525" s="19">
        <v>0.65</v>
      </c>
      <c r="AG525" s="19">
        <v>1.29</v>
      </c>
      <c r="AH525" s="19">
        <v>0.71</v>
      </c>
      <c r="AI525" s="19">
        <v>0.86</v>
      </c>
      <c r="AJ525" s="19">
        <v>0.55000000000000004</v>
      </c>
      <c r="AK525" s="19">
        <v>1.2</v>
      </c>
      <c r="AL525" s="19">
        <v>0.73</v>
      </c>
      <c r="AM525" s="19">
        <v>0.61</v>
      </c>
      <c r="AN525" s="22">
        <v>1.06</v>
      </c>
      <c r="AO525" s="19">
        <v>0.84</v>
      </c>
      <c r="AP525" s="19">
        <v>1.74</v>
      </c>
      <c r="AQ525" s="19">
        <v>1.35</v>
      </c>
      <c r="AR525" s="19">
        <v>1.74</v>
      </c>
      <c r="AS525" s="19">
        <v>1</v>
      </c>
      <c r="AT525" s="19">
        <v>0.72</v>
      </c>
      <c r="AU525" s="19">
        <v>0.64</v>
      </c>
      <c r="AV525" s="19">
        <v>0.7</v>
      </c>
      <c r="AW525" s="19">
        <v>1.18</v>
      </c>
      <c r="AX525" s="19">
        <v>1.87</v>
      </c>
      <c r="AY525" s="11"/>
      <c r="AZ525" s="25">
        <v>0.30370000000000003</v>
      </c>
      <c r="BA525" s="25">
        <v>0.37009999999999998</v>
      </c>
      <c r="BB525" s="25">
        <v>5.3100000000000001E-2</v>
      </c>
      <c r="BC525" s="25">
        <v>0.29339999999999999</v>
      </c>
      <c r="BD525" s="25">
        <v>7.4700000000000003E-2</v>
      </c>
      <c r="BE525" s="25">
        <v>0.93830000000000002</v>
      </c>
      <c r="BF525" s="25">
        <v>0.93410000000000004</v>
      </c>
      <c r="BG525" s="25">
        <v>0.41370000000000001</v>
      </c>
      <c r="BH525" s="25">
        <v>2.7400000000000001E-2</v>
      </c>
      <c r="BI525" s="25">
        <v>2E-3</v>
      </c>
      <c r="BJ525" s="25">
        <v>0.43890000000000001</v>
      </c>
      <c r="BK525" s="25">
        <v>0.12509999999999999</v>
      </c>
      <c r="BL525" s="25">
        <v>1.6299999999999999E-2</v>
      </c>
      <c r="BM525" s="25">
        <v>5.2900000000000003E-2</v>
      </c>
      <c r="BN525" s="25">
        <v>0.42970000000000003</v>
      </c>
      <c r="BO525" s="25">
        <v>0.62080000000000002</v>
      </c>
      <c r="BP525" s="25">
        <v>0.24279999999999999</v>
      </c>
      <c r="BQ525" s="25">
        <v>0.1636</v>
      </c>
      <c r="BR525" s="25">
        <v>0.99729999999999996</v>
      </c>
      <c r="BS525" s="25">
        <v>0.6028</v>
      </c>
      <c r="BT525" s="25">
        <v>0.16259999999999999</v>
      </c>
      <c r="BU525" s="25">
        <v>0.60050000000000003</v>
      </c>
      <c r="BV525" s="25">
        <v>0.15959999999999999</v>
      </c>
      <c r="BW525" s="25">
        <v>0.38840000000000002</v>
      </c>
      <c r="BX525" s="25">
        <v>2.5700000000000001E-2</v>
      </c>
      <c r="BY525" s="25">
        <v>0.58069999999999999</v>
      </c>
      <c r="BZ525" s="25">
        <v>0.16120000000000001</v>
      </c>
      <c r="CA525" s="25">
        <v>0.32540000000000002</v>
      </c>
      <c r="CB525" s="25">
        <v>0.86339999999999995</v>
      </c>
      <c r="CC525" s="25">
        <v>0.94420000000000004</v>
      </c>
      <c r="CD525" s="25">
        <v>0.38500000000000001</v>
      </c>
      <c r="CE525" s="25">
        <v>0.32779999999999998</v>
      </c>
      <c r="CF525" s="25">
        <v>0.35449999999999998</v>
      </c>
      <c r="CG525" s="25">
        <v>0.47460000000000002</v>
      </c>
      <c r="CH525" s="25">
        <v>0.1011</v>
      </c>
      <c r="CI525" s="25">
        <v>3.0499999999999999E-2</v>
      </c>
      <c r="CJ525" s="25">
        <v>2.1499999999999998E-2</v>
      </c>
      <c r="CK525" s="25">
        <v>6.0699999999999997E-2</v>
      </c>
      <c r="CL525" s="25">
        <v>0.3397</v>
      </c>
      <c r="CM525" s="25">
        <v>0.39960000000000001</v>
      </c>
      <c r="CN525" s="25">
        <v>9.2700000000000005E-2</v>
      </c>
      <c r="CO525" s="25">
        <v>0.35139999999999999</v>
      </c>
      <c r="CP525" s="25">
        <v>0.13239999999999999</v>
      </c>
      <c r="CQ525" s="25">
        <v>0.37769999999999998</v>
      </c>
      <c r="CR525" s="25">
        <v>0.35510000000000003</v>
      </c>
      <c r="CS525" s="25">
        <v>0.2366</v>
      </c>
      <c r="CT525" s="25">
        <v>0.19719999999999999</v>
      </c>
      <c r="CU525" s="25">
        <v>1.15E-2</v>
      </c>
      <c r="CV525" s="25">
        <v>0.34599999999999997</v>
      </c>
      <c r="CW525" s="25">
        <v>0.19439999999999999</v>
      </c>
      <c r="CX525" s="25">
        <v>0.39900000000000002</v>
      </c>
      <c r="CY525" s="25">
        <v>0.36599999999999999</v>
      </c>
      <c r="CZ525" s="25">
        <v>0.99850000000000005</v>
      </c>
      <c r="DA525" s="25">
        <v>0.27300000000000002</v>
      </c>
      <c r="DB525" s="25">
        <v>0.31409999999999999</v>
      </c>
      <c r="DC525" s="25">
        <v>0.42799999999999999</v>
      </c>
      <c r="DD525" s="25">
        <v>0.41720000000000002</v>
      </c>
      <c r="DE525" s="25">
        <v>0.44940000000000002</v>
      </c>
      <c r="DF525" s="41" t="str">
        <f t="shared" si="91"/>
        <v/>
      </c>
      <c r="DG525" s="41" t="str">
        <f t="shared" si="84"/>
        <v/>
      </c>
      <c r="DH525" s="41" t="str">
        <f t="shared" si="85"/>
        <v/>
      </c>
      <c r="DI525" s="41" t="str">
        <f t="shared" si="86"/>
        <v/>
      </c>
      <c r="DJ525" s="41" t="str">
        <f t="shared" si="87"/>
        <v/>
      </c>
      <c r="DK525" s="41" t="str">
        <f t="shared" si="88"/>
        <v/>
      </c>
      <c r="DL525" s="41" t="str">
        <f t="shared" si="89"/>
        <v/>
      </c>
      <c r="DM525" s="41" t="str">
        <f t="shared" si="90"/>
        <v/>
      </c>
      <c r="DN525" s="41">
        <f t="shared" si="92"/>
        <v>1</v>
      </c>
      <c r="DO525" s="41">
        <f t="shared" si="93"/>
        <v>0</v>
      </c>
      <c r="DP525" s="41">
        <f t="shared" si="94"/>
        <v>0</v>
      </c>
      <c r="DQ525" s="11"/>
      <c r="DR525" s="14" t="s">
        <v>1002</v>
      </c>
      <c r="DS525" s="14" t="s">
        <v>1723</v>
      </c>
      <c r="DT525" s="15">
        <v>100010874</v>
      </c>
      <c r="DU525" s="15"/>
      <c r="DV525" s="15">
        <v>2498</v>
      </c>
      <c r="DW525" s="15">
        <v>934.64615000000003</v>
      </c>
    </row>
    <row r="526" spans="11:127" x14ac:dyDescent="0.2">
      <c r="K526" s="2"/>
      <c r="L526" s="13">
        <v>2664</v>
      </c>
      <c r="M526" s="47"/>
      <c r="N526" s="47"/>
      <c r="O526" s="14" t="s">
        <v>1726</v>
      </c>
      <c r="P526" s="15" t="s">
        <v>1226</v>
      </c>
      <c r="Q526" s="15">
        <v>54901</v>
      </c>
      <c r="R526" s="14"/>
      <c r="S526" s="14"/>
      <c r="T526" s="17"/>
      <c r="U526" s="11"/>
      <c r="V526" s="22">
        <v>1.73</v>
      </c>
      <c r="W526" s="22">
        <v>1.69</v>
      </c>
      <c r="X526" s="19">
        <v>0.98</v>
      </c>
      <c r="Y526" s="20"/>
      <c r="Z526" s="20"/>
      <c r="AA526" s="21"/>
      <c r="AB526" s="19">
        <v>0.91</v>
      </c>
      <c r="AC526" s="19">
        <v>1.51</v>
      </c>
      <c r="AD526" s="19">
        <v>1.2</v>
      </c>
      <c r="AE526" s="19">
        <v>1.66</v>
      </c>
      <c r="AF526" s="19">
        <v>0.8</v>
      </c>
      <c r="AG526" s="19">
        <v>0.94</v>
      </c>
      <c r="AH526" s="22">
        <v>2.62</v>
      </c>
      <c r="AI526" s="22">
        <v>2.82</v>
      </c>
      <c r="AJ526" s="22">
        <v>2.8</v>
      </c>
      <c r="AK526" s="19">
        <v>1.07</v>
      </c>
      <c r="AL526" s="19">
        <v>0.61</v>
      </c>
      <c r="AM526" s="22">
        <v>1.35</v>
      </c>
      <c r="AN526" s="22">
        <v>3.93</v>
      </c>
      <c r="AO526" s="19">
        <v>2.2200000000000002</v>
      </c>
      <c r="AP526" s="22">
        <v>2.9</v>
      </c>
      <c r="AQ526" s="19">
        <v>0.74</v>
      </c>
      <c r="AR526" s="18">
        <v>0.52</v>
      </c>
      <c r="AS526" s="19">
        <v>0.76</v>
      </c>
      <c r="AT526" s="18">
        <v>0.35</v>
      </c>
      <c r="AU526" s="19">
        <v>1.29</v>
      </c>
      <c r="AV526" s="18">
        <v>0.46</v>
      </c>
      <c r="AW526" s="19">
        <v>1.73</v>
      </c>
      <c r="AX526" s="19">
        <v>1.69</v>
      </c>
      <c r="AY526" s="11"/>
      <c r="AZ526" s="25">
        <v>2.3300000000000001E-2</v>
      </c>
      <c r="BA526" s="25">
        <v>0.1152</v>
      </c>
      <c r="BB526" s="25">
        <v>1.72E-2</v>
      </c>
      <c r="BC526" s="25">
        <v>0.1701</v>
      </c>
      <c r="BD526" s="25">
        <v>0.94569999999999999</v>
      </c>
      <c r="BE526" s="25">
        <v>0.9556</v>
      </c>
      <c r="BF526" s="25">
        <v>2.2000000000000001E-3</v>
      </c>
      <c r="BG526" s="25">
        <v>9.4999999999999998E-3</v>
      </c>
      <c r="BH526" s="25">
        <v>2.3199999999999998E-6</v>
      </c>
      <c r="BI526" s="25">
        <v>3.2000000000000001E-7</v>
      </c>
      <c r="BJ526" s="25">
        <v>8.3900000000000002E-2</v>
      </c>
      <c r="BK526" s="25">
        <v>4.5900000000000003E-2</v>
      </c>
      <c r="BL526" s="25">
        <v>0.86319999999999997</v>
      </c>
      <c r="BM526" s="25">
        <v>0.22589999999999999</v>
      </c>
      <c r="BN526" s="25">
        <v>0.32940000000000003</v>
      </c>
      <c r="BO526" s="25">
        <v>0.29759999999999998</v>
      </c>
      <c r="BP526" s="25">
        <v>0.81089999999999995</v>
      </c>
      <c r="BQ526" s="25">
        <v>0.91020000000000001</v>
      </c>
      <c r="BR526" s="25">
        <v>2.0299999999999999E-2</v>
      </c>
      <c r="BS526" s="25">
        <v>4.0000000000000001E-3</v>
      </c>
      <c r="BT526" s="25">
        <v>2.6700000000000002E-2</v>
      </c>
      <c r="BU526" s="25">
        <v>0.54449999999999998</v>
      </c>
      <c r="BV526" s="25">
        <v>0.36570000000000003</v>
      </c>
      <c r="BW526" s="25">
        <v>2.76E-2</v>
      </c>
      <c r="BX526" s="25">
        <v>1.72E-6</v>
      </c>
      <c r="BY526" s="25">
        <v>0.18329999999999999</v>
      </c>
      <c r="BZ526" s="25">
        <v>3.3999999999999998E-3</v>
      </c>
      <c r="CA526" s="25">
        <v>0.44069999999999998</v>
      </c>
      <c r="CB526" s="25">
        <v>2.8E-3</v>
      </c>
      <c r="CC526" s="25">
        <v>0.40649999999999997</v>
      </c>
      <c r="CD526" s="25">
        <v>2.0500000000000001E-2</v>
      </c>
      <c r="CE526" s="25">
        <v>0.70169999999999999</v>
      </c>
      <c r="CF526" s="25">
        <v>4.1300000000000003E-2</v>
      </c>
      <c r="CG526" s="25">
        <v>0.22170000000000001</v>
      </c>
      <c r="CH526" s="25">
        <v>0.2341</v>
      </c>
      <c r="CI526" s="25">
        <v>0.41599999999999998</v>
      </c>
      <c r="CJ526" s="25">
        <v>7.17E-2</v>
      </c>
      <c r="CK526" s="25">
        <v>4.9700000000000001E-2</v>
      </c>
      <c r="CL526" s="25">
        <v>0.20499999999999999</v>
      </c>
      <c r="CM526" s="25">
        <v>0.66890000000000005</v>
      </c>
      <c r="CN526" s="25">
        <v>0.31</v>
      </c>
      <c r="CO526" s="25">
        <v>2.0899999999999998E-2</v>
      </c>
      <c r="CP526" s="25">
        <v>2E-3</v>
      </c>
      <c r="CQ526" s="25">
        <v>0.1226</v>
      </c>
      <c r="CR526" s="25">
        <v>0.33489999999999998</v>
      </c>
      <c r="CS526" s="25">
        <v>0.3715</v>
      </c>
      <c r="CT526" s="25">
        <v>2.7099999999999999E-2</v>
      </c>
      <c r="CU526" s="25">
        <v>6.6000000000000003E-6</v>
      </c>
      <c r="CV526" s="25">
        <v>0.16420000000000001</v>
      </c>
      <c r="CW526" s="25">
        <v>1.06E-2</v>
      </c>
      <c r="CX526" s="25">
        <v>0.45269999999999999</v>
      </c>
      <c r="CY526" s="25">
        <v>9.9000000000000008E-3</v>
      </c>
      <c r="CZ526" s="25">
        <v>0.99180000000000001</v>
      </c>
      <c r="DA526" s="25">
        <v>6.5100000000000005E-2</v>
      </c>
      <c r="DB526" s="25">
        <v>0.46489999999999998</v>
      </c>
      <c r="DC526" s="25">
        <v>0.16880000000000001</v>
      </c>
      <c r="DD526" s="25">
        <v>0.32519999999999999</v>
      </c>
      <c r="DE526" s="25">
        <v>0.67410000000000003</v>
      </c>
      <c r="DF526" s="41" t="str">
        <f t="shared" si="91"/>
        <v/>
      </c>
      <c r="DG526" s="41" t="str">
        <f t="shared" si="84"/>
        <v>down</v>
      </c>
      <c r="DH526" s="41" t="str">
        <f t="shared" si="85"/>
        <v/>
      </c>
      <c r="DI526" s="41" t="str">
        <f t="shared" si="86"/>
        <v>down</v>
      </c>
      <c r="DJ526" s="41" t="str">
        <f t="shared" si="87"/>
        <v/>
      </c>
      <c r="DK526" s="41" t="str">
        <f t="shared" si="88"/>
        <v/>
      </c>
      <c r="DL526" s="41" t="str">
        <f t="shared" si="89"/>
        <v/>
      </c>
      <c r="DM526" s="41" t="str">
        <f t="shared" si="90"/>
        <v/>
      </c>
      <c r="DN526" s="41">
        <f t="shared" si="92"/>
        <v>1</v>
      </c>
      <c r="DO526" s="41">
        <f t="shared" si="93"/>
        <v>2</v>
      </c>
      <c r="DP526" s="41">
        <f t="shared" si="94"/>
        <v>2</v>
      </c>
      <c r="DQ526" s="11"/>
      <c r="DR526" s="14" t="s">
        <v>1002</v>
      </c>
      <c r="DS526" s="14" t="s">
        <v>1723</v>
      </c>
      <c r="DT526" s="15">
        <v>100010893</v>
      </c>
      <c r="DU526" s="15"/>
      <c r="DV526" s="15">
        <v>2731</v>
      </c>
      <c r="DW526" s="15">
        <v>772.59333000000004</v>
      </c>
    </row>
    <row r="527" spans="11:127" x14ac:dyDescent="0.2">
      <c r="K527" s="1"/>
      <c r="L527" s="13">
        <v>3181</v>
      </c>
      <c r="M527" s="45" t="s">
        <v>1727</v>
      </c>
      <c r="N527" s="45" t="s">
        <v>1728</v>
      </c>
      <c r="O527" s="14" t="s">
        <v>1729</v>
      </c>
      <c r="P527" s="15" t="s">
        <v>38</v>
      </c>
      <c r="Q527" s="15">
        <v>1123</v>
      </c>
      <c r="R527" s="16" t="s">
        <v>1730</v>
      </c>
      <c r="S527" s="16" t="s">
        <v>1731</v>
      </c>
      <c r="T527" s="17">
        <v>6021</v>
      </c>
      <c r="U527" s="11"/>
      <c r="V527" s="19">
        <v>2.54</v>
      </c>
      <c r="W527" s="22">
        <v>4.32</v>
      </c>
      <c r="X527" s="19">
        <v>1.7</v>
      </c>
      <c r="Y527" s="20"/>
      <c r="Z527" s="20"/>
      <c r="AA527" s="20"/>
      <c r="AB527" s="19">
        <v>0.76</v>
      </c>
      <c r="AC527" s="22">
        <v>2.2000000000000002</v>
      </c>
      <c r="AD527" s="22">
        <v>7.05</v>
      </c>
      <c r="AE527" s="22">
        <v>2.9</v>
      </c>
      <c r="AF527" s="22">
        <v>3.21</v>
      </c>
      <c r="AG527" s="23">
        <v>0.48</v>
      </c>
      <c r="AH527" s="19">
        <v>0.64</v>
      </c>
      <c r="AI527" s="22">
        <v>7.57</v>
      </c>
      <c r="AJ527" s="19">
        <v>1.33</v>
      </c>
      <c r="AK527" s="22">
        <v>11.91</v>
      </c>
      <c r="AL527" s="18">
        <v>0.22</v>
      </c>
      <c r="AM527" s="18">
        <v>0.36</v>
      </c>
      <c r="AN527" s="22">
        <v>5.65</v>
      </c>
      <c r="AO527" s="19">
        <v>1.65</v>
      </c>
      <c r="AP527" s="22">
        <v>15.9</v>
      </c>
      <c r="AQ527" s="22">
        <v>2.37</v>
      </c>
      <c r="AR527" s="22">
        <v>5.38</v>
      </c>
      <c r="AS527" s="19">
        <v>1.49</v>
      </c>
      <c r="AT527" s="19">
        <v>1.53</v>
      </c>
      <c r="AU527" s="19">
        <v>0.68</v>
      </c>
      <c r="AV527" s="19">
        <v>0.87</v>
      </c>
      <c r="AW527" s="19">
        <v>2.54</v>
      </c>
      <c r="AX527" s="22">
        <v>4.32</v>
      </c>
      <c r="AY527" s="11"/>
      <c r="AZ527" s="25">
        <v>0.31830000000000003</v>
      </c>
      <c r="BA527" s="25">
        <v>0.37730000000000002</v>
      </c>
      <c r="BB527" s="25">
        <v>2E-3</v>
      </c>
      <c r="BC527" s="25">
        <v>8.2900000000000001E-2</v>
      </c>
      <c r="BD527" s="25">
        <v>0.18079999999999999</v>
      </c>
      <c r="BE527" s="25">
        <v>0.93830000000000002</v>
      </c>
      <c r="BF527" s="25">
        <v>6.9999999999999999E-4</v>
      </c>
      <c r="BG527" s="25">
        <v>4.3E-3</v>
      </c>
      <c r="BH527" s="25">
        <v>3.5999999999999998E-14</v>
      </c>
      <c r="BI527" s="25">
        <v>2.6E-14</v>
      </c>
      <c r="BJ527" s="25">
        <v>1.38E-2</v>
      </c>
      <c r="BK527" s="25">
        <v>1.5800000000000002E-2</v>
      </c>
      <c r="BL527" s="25">
        <v>0.74480000000000002</v>
      </c>
      <c r="BM527" s="25">
        <v>1.3100000000000001E-2</v>
      </c>
      <c r="BN527" s="25">
        <v>4.3000000000000003E-6</v>
      </c>
      <c r="BO527" s="25">
        <v>2.9499999999999998E-2</v>
      </c>
      <c r="BP527" s="25">
        <v>1.52E-2</v>
      </c>
      <c r="BQ527" s="25">
        <v>6.8699999999999997E-2</v>
      </c>
      <c r="BR527" s="25">
        <v>0.35649999999999998</v>
      </c>
      <c r="BS527" s="25">
        <v>2.9999999999999997E-4</v>
      </c>
      <c r="BT527" s="25">
        <v>0.3589</v>
      </c>
      <c r="BU527" s="25">
        <v>1.0699999999999999E-5</v>
      </c>
      <c r="BV527" s="25">
        <v>1.1999999999999999E-3</v>
      </c>
      <c r="BW527" s="25">
        <v>8.0000000000000002E-3</v>
      </c>
      <c r="BX527" s="25">
        <v>2.9999999999999997E-4</v>
      </c>
      <c r="BY527" s="25">
        <v>0.51060000000000005</v>
      </c>
      <c r="BZ527" s="25">
        <v>1.4300000000000001E-8</v>
      </c>
      <c r="CA527" s="25">
        <v>1.21E-2</v>
      </c>
      <c r="CB527" s="25">
        <v>2.3499999999999999E-5</v>
      </c>
      <c r="CC527" s="25">
        <v>0.68659999999999999</v>
      </c>
      <c r="CD527" s="25">
        <v>0.3957</v>
      </c>
      <c r="CE527" s="25">
        <v>0.37140000000000001</v>
      </c>
      <c r="CF527" s="25">
        <v>0.47839999999999999</v>
      </c>
      <c r="CG527" s="25">
        <v>0.16500000000000001</v>
      </c>
      <c r="CH527" s="25">
        <v>1.4E-3</v>
      </c>
      <c r="CI527" s="25">
        <v>0.37630000000000002</v>
      </c>
      <c r="CJ527" s="25">
        <v>7.1000000000000004E-3</v>
      </c>
      <c r="CK527" s="25">
        <v>2.4099999999999998E-6</v>
      </c>
      <c r="CL527" s="25">
        <v>4.0099999999999997E-2</v>
      </c>
      <c r="CM527" s="25">
        <v>0.06</v>
      </c>
      <c r="CN527" s="25">
        <v>4.87E-2</v>
      </c>
      <c r="CO527" s="25">
        <v>0.17280000000000001</v>
      </c>
      <c r="CP527" s="25">
        <v>2.0000000000000001E-4</v>
      </c>
      <c r="CQ527" s="25">
        <v>0.51449999999999996</v>
      </c>
      <c r="CR527" s="25">
        <v>2.0000000000000001E-4</v>
      </c>
      <c r="CS527" s="25">
        <v>1.24E-2</v>
      </c>
      <c r="CT527" s="25">
        <v>1.1599999999999999E-2</v>
      </c>
      <c r="CU527" s="25">
        <v>2.9999999999999997E-4</v>
      </c>
      <c r="CV527" s="25">
        <v>0.31630000000000003</v>
      </c>
      <c r="CW527" s="25">
        <v>6.8800000000000002E-7</v>
      </c>
      <c r="CX527" s="25">
        <v>9.8299999999999998E-2</v>
      </c>
      <c r="CY527" s="25">
        <v>8.0000000000000004E-4</v>
      </c>
      <c r="CZ527" s="25">
        <v>0.99850000000000005</v>
      </c>
      <c r="DA527" s="25">
        <v>0.27400000000000002</v>
      </c>
      <c r="DB527" s="25">
        <v>0.3347</v>
      </c>
      <c r="DC527" s="25">
        <v>0.48749999999999999</v>
      </c>
      <c r="DD527" s="25">
        <v>0.2883</v>
      </c>
      <c r="DE527" s="25">
        <v>3.27E-2</v>
      </c>
      <c r="DF527" s="41" t="str">
        <f t="shared" si="91"/>
        <v>up</v>
      </c>
      <c r="DG527" s="41" t="str">
        <f t="shared" si="84"/>
        <v>up</v>
      </c>
      <c r="DH527" s="41" t="str">
        <f t="shared" si="85"/>
        <v/>
      </c>
      <c r="DI527" s="41" t="str">
        <f t="shared" si="86"/>
        <v/>
      </c>
      <c r="DJ527" s="41" t="str">
        <f t="shared" si="87"/>
        <v/>
      </c>
      <c r="DK527" s="41" t="str">
        <f t="shared" si="88"/>
        <v/>
      </c>
      <c r="DL527" s="41" t="str">
        <f t="shared" si="89"/>
        <v/>
      </c>
      <c r="DM527" s="41" t="str">
        <f t="shared" si="90"/>
        <v>up</v>
      </c>
      <c r="DN527" s="41">
        <f t="shared" si="92"/>
        <v>1</v>
      </c>
      <c r="DO527" s="41">
        <f t="shared" si="93"/>
        <v>0</v>
      </c>
      <c r="DP527" s="41">
        <f t="shared" si="94"/>
        <v>3</v>
      </c>
      <c r="DQ527" s="11"/>
      <c r="DR527" s="14" t="s">
        <v>1727</v>
      </c>
      <c r="DS527" s="14" t="s">
        <v>1728</v>
      </c>
      <c r="DT527" s="15">
        <v>361</v>
      </c>
      <c r="DU527" s="15" t="s">
        <v>1732</v>
      </c>
      <c r="DV527" s="15">
        <v>1269</v>
      </c>
      <c r="DW527" s="15">
        <v>269.08805000000001</v>
      </c>
    </row>
    <row r="528" spans="11:127" x14ac:dyDescent="0.2">
      <c r="K528" s="1"/>
      <c r="L528" s="13">
        <v>3182</v>
      </c>
      <c r="M528" s="46"/>
      <c r="N528" s="46"/>
      <c r="O528" s="14" t="s">
        <v>1733</v>
      </c>
      <c r="P528" s="15" t="s">
        <v>38</v>
      </c>
      <c r="Q528" s="15">
        <v>3127</v>
      </c>
      <c r="R528" s="16" t="s">
        <v>1734</v>
      </c>
      <c r="S528" s="16" t="s">
        <v>1735</v>
      </c>
      <c r="T528" s="17">
        <v>790</v>
      </c>
      <c r="U528" s="11"/>
      <c r="V528" s="23">
        <v>0.76</v>
      </c>
      <c r="W528" s="19">
        <v>0.8</v>
      </c>
      <c r="X528" s="19">
        <v>1.05</v>
      </c>
      <c r="Y528" s="19"/>
      <c r="Z528" s="20"/>
      <c r="AA528" s="19"/>
      <c r="AB528" s="22">
        <v>1.53</v>
      </c>
      <c r="AC528" s="22">
        <v>2.11</v>
      </c>
      <c r="AD528" s="22">
        <v>2.6</v>
      </c>
      <c r="AE528" s="19">
        <v>1.38</v>
      </c>
      <c r="AF528" s="19">
        <v>1.23</v>
      </c>
      <c r="AG528" s="19">
        <v>0.93</v>
      </c>
      <c r="AH528" s="19">
        <v>1.39</v>
      </c>
      <c r="AI528" s="19">
        <v>1.5</v>
      </c>
      <c r="AJ528" s="22">
        <v>1.48</v>
      </c>
      <c r="AK528" s="19">
        <v>1.08</v>
      </c>
      <c r="AL528" s="19">
        <v>1.1100000000000001</v>
      </c>
      <c r="AM528" s="19">
        <v>1.24</v>
      </c>
      <c r="AN528" s="19">
        <v>1.43</v>
      </c>
      <c r="AO528" s="19">
        <v>1.1100000000000001</v>
      </c>
      <c r="AP528" s="19">
        <v>1.1599999999999999</v>
      </c>
      <c r="AQ528" s="19">
        <v>1.32</v>
      </c>
      <c r="AR528" s="22">
        <v>1.46</v>
      </c>
      <c r="AS528" s="23">
        <v>0.81</v>
      </c>
      <c r="AT528" s="19">
        <v>1.06</v>
      </c>
      <c r="AU528" s="19">
        <v>0.87</v>
      </c>
      <c r="AV528" s="19">
        <v>0.85</v>
      </c>
      <c r="AW528" s="19">
        <v>0.76</v>
      </c>
      <c r="AX528" s="19">
        <v>0.8</v>
      </c>
      <c r="AY528" s="11"/>
      <c r="AZ528" s="25">
        <v>5.6399999999999999E-2</v>
      </c>
      <c r="BA528" s="25">
        <v>0.16120000000000001</v>
      </c>
      <c r="BB528" s="25">
        <v>0.16209999999999999</v>
      </c>
      <c r="BC528" s="25">
        <v>0.49619999999999997</v>
      </c>
      <c r="BD528" s="25">
        <v>0.89339999999999997</v>
      </c>
      <c r="BE528" s="25">
        <v>0.94979999999999998</v>
      </c>
      <c r="BF528" s="25">
        <v>0.40660000000000002</v>
      </c>
      <c r="BG528" s="25">
        <v>0.2384</v>
      </c>
      <c r="BH528" s="25">
        <v>2.0000000000000001E-4</v>
      </c>
      <c r="BI528" s="25">
        <v>1.95E-5</v>
      </c>
      <c r="BJ528" s="25">
        <v>0.14330000000000001</v>
      </c>
      <c r="BK528" s="25">
        <v>6.1899999999999997E-2</v>
      </c>
      <c r="BL528" s="25">
        <v>2.76E-2</v>
      </c>
      <c r="BM528" s="25">
        <v>1E-3</v>
      </c>
      <c r="BN528" s="25">
        <v>5.8E-5</v>
      </c>
      <c r="BO528" s="25">
        <v>0.23649999999999999</v>
      </c>
      <c r="BP528" s="25">
        <v>0.38600000000000001</v>
      </c>
      <c r="BQ528" s="25">
        <v>0.26119999999999999</v>
      </c>
      <c r="BR528" s="25">
        <v>0.14940000000000001</v>
      </c>
      <c r="BS528" s="25">
        <v>0.1038</v>
      </c>
      <c r="BT528" s="25">
        <v>1.1900000000000001E-2</v>
      </c>
      <c r="BU528" s="25">
        <v>0.84909999999999997</v>
      </c>
      <c r="BV528" s="25">
        <v>0.70150000000000001</v>
      </c>
      <c r="BW528" s="25">
        <v>0.43640000000000001</v>
      </c>
      <c r="BX528" s="25">
        <v>0.2369</v>
      </c>
      <c r="BY528" s="25">
        <v>0.69169999999999998</v>
      </c>
      <c r="BZ528" s="25">
        <v>0.68230000000000002</v>
      </c>
      <c r="CA528" s="25">
        <v>0.1258</v>
      </c>
      <c r="CB528" s="25">
        <v>3.8699999999999998E-2</v>
      </c>
      <c r="CC528" s="25">
        <v>7.0699999999999999E-2</v>
      </c>
      <c r="CD528" s="25">
        <v>0.81059999999999999</v>
      </c>
      <c r="CE528" s="25">
        <v>0.66059999999999997</v>
      </c>
      <c r="CF528" s="25">
        <v>0.57979999999999998</v>
      </c>
      <c r="CG528" s="25">
        <v>0.26569999999999999</v>
      </c>
      <c r="CH528" s="25">
        <v>0.3125</v>
      </c>
      <c r="CI528" s="25">
        <v>4.24E-2</v>
      </c>
      <c r="CJ528" s="25">
        <v>8.9999999999999998E-4</v>
      </c>
      <c r="CK528" s="25">
        <v>2.5899999999999999E-5</v>
      </c>
      <c r="CL528" s="25">
        <v>0.17810000000000001</v>
      </c>
      <c r="CM528" s="25">
        <v>0.49969999999999998</v>
      </c>
      <c r="CN528" s="25">
        <v>0.1285</v>
      </c>
      <c r="CO528" s="25">
        <v>9.2600000000000002E-2</v>
      </c>
      <c r="CP528" s="25">
        <v>3.1800000000000002E-2</v>
      </c>
      <c r="CQ528" s="25">
        <v>7.4300000000000005E-2</v>
      </c>
      <c r="CR528" s="25">
        <v>0.42509999999999998</v>
      </c>
      <c r="CS528" s="25">
        <v>0.5081</v>
      </c>
      <c r="CT528" s="25">
        <v>0.2145</v>
      </c>
      <c r="CU528" s="25">
        <v>7.2099999999999997E-2</v>
      </c>
      <c r="CV528" s="25">
        <v>0.39279999999999998</v>
      </c>
      <c r="CW528" s="25">
        <v>0.45650000000000002</v>
      </c>
      <c r="CX528" s="25">
        <v>0.27829999999999999</v>
      </c>
      <c r="CY528" s="25">
        <v>4.8399999999999999E-2</v>
      </c>
      <c r="CZ528" s="25">
        <v>0.57099999999999995</v>
      </c>
      <c r="DA528" s="25">
        <v>0.37709999999999999</v>
      </c>
      <c r="DB528" s="25">
        <v>0.44969999999999999</v>
      </c>
      <c r="DC528" s="25">
        <v>0.52180000000000004</v>
      </c>
      <c r="DD528" s="25">
        <v>0.34739999999999999</v>
      </c>
      <c r="DE528" s="25">
        <v>0.76129999999999998</v>
      </c>
      <c r="DF528" s="41" t="str">
        <f t="shared" si="91"/>
        <v/>
      </c>
      <c r="DG528" s="41" t="str">
        <f t="shared" si="84"/>
        <v>up</v>
      </c>
      <c r="DH528" s="41" t="str">
        <f t="shared" si="85"/>
        <v/>
      </c>
      <c r="DI528" s="41" t="str">
        <f t="shared" si="86"/>
        <v/>
      </c>
      <c r="DJ528" s="41" t="str">
        <f t="shared" si="87"/>
        <v/>
      </c>
      <c r="DK528" s="41" t="str">
        <f t="shared" si="88"/>
        <v/>
      </c>
      <c r="DL528" s="41" t="str">
        <f t="shared" si="89"/>
        <v/>
      </c>
      <c r="DM528" s="41" t="str">
        <f t="shared" si="90"/>
        <v/>
      </c>
      <c r="DN528" s="41">
        <f t="shared" si="92"/>
        <v>1</v>
      </c>
      <c r="DO528" s="41">
        <f t="shared" si="93"/>
        <v>0</v>
      </c>
      <c r="DP528" s="41">
        <f t="shared" si="94"/>
        <v>1</v>
      </c>
      <c r="DQ528" s="11"/>
      <c r="DR528" s="14" t="s">
        <v>1727</v>
      </c>
      <c r="DS528" s="14" t="s">
        <v>1728</v>
      </c>
      <c r="DT528" s="15">
        <v>171</v>
      </c>
      <c r="DU528" s="15" t="s">
        <v>1736</v>
      </c>
      <c r="DV528" s="15">
        <v>1295</v>
      </c>
      <c r="DW528" s="15">
        <v>137.04579000000001</v>
      </c>
    </row>
    <row r="529" spans="11:127" x14ac:dyDescent="0.2">
      <c r="K529" s="2"/>
      <c r="L529" s="13">
        <v>3183</v>
      </c>
      <c r="M529" s="46"/>
      <c r="N529" s="46"/>
      <c r="O529" s="14" t="s">
        <v>1737</v>
      </c>
      <c r="P529" s="15" t="s">
        <v>38</v>
      </c>
      <c r="Q529" s="15">
        <v>3147</v>
      </c>
      <c r="R529" s="16" t="s">
        <v>1738</v>
      </c>
      <c r="S529" s="16" t="s">
        <v>1739</v>
      </c>
      <c r="T529" s="17">
        <v>1188</v>
      </c>
      <c r="U529" s="11"/>
      <c r="V529" s="18">
        <v>0.56999999999999995</v>
      </c>
      <c r="W529" s="19">
        <v>0.88</v>
      </c>
      <c r="X529" s="19">
        <v>1.56</v>
      </c>
      <c r="Y529" s="21"/>
      <c r="Z529" s="20"/>
      <c r="AA529" s="19"/>
      <c r="AB529" s="22">
        <v>1.69</v>
      </c>
      <c r="AC529" s="22">
        <v>3.31</v>
      </c>
      <c r="AD529" s="19">
        <v>0.86</v>
      </c>
      <c r="AE529" s="19">
        <v>1.96</v>
      </c>
      <c r="AF529" s="18">
        <v>0.26</v>
      </c>
      <c r="AG529" s="22">
        <v>2.97</v>
      </c>
      <c r="AH529" s="22">
        <v>3.12</v>
      </c>
      <c r="AI529" s="19">
        <v>0.82</v>
      </c>
      <c r="AJ529" s="19">
        <v>1.05</v>
      </c>
      <c r="AK529" s="18">
        <v>0.26</v>
      </c>
      <c r="AL529" s="19">
        <v>1.05</v>
      </c>
      <c r="AM529" s="22">
        <v>2.82</v>
      </c>
      <c r="AN529" s="19">
        <v>0.65</v>
      </c>
      <c r="AO529" s="22">
        <v>2.7</v>
      </c>
      <c r="AP529" s="18">
        <v>0.23</v>
      </c>
      <c r="AQ529" s="19">
        <v>0.6</v>
      </c>
      <c r="AR529" s="19">
        <v>1.1599999999999999</v>
      </c>
      <c r="AS529" s="19">
        <v>1.05</v>
      </c>
      <c r="AT529" s="19">
        <v>0.72</v>
      </c>
      <c r="AU529" s="23">
        <v>0.56000000000000005</v>
      </c>
      <c r="AV529" s="19">
        <v>0.99</v>
      </c>
      <c r="AW529" s="23">
        <v>0.56999999999999995</v>
      </c>
      <c r="AX529" s="19">
        <v>0.88</v>
      </c>
      <c r="AY529" s="11"/>
      <c r="AZ529" s="25">
        <v>3.1199999999999999E-2</v>
      </c>
      <c r="BA529" s="25">
        <v>0.13009999999999999</v>
      </c>
      <c r="BB529" s="25">
        <v>0.38879999999999998</v>
      </c>
      <c r="BC529" s="25">
        <v>0.77310000000000001</v>
      </c>
      <c r="BD529" s="25">
        <v>0.41389999999999999</v>
      </c>
      <c r="BE529" s="25">
        <v>0.93830000000000002</v>
      </c>
      <c r="BF529" s="25">
        <v>5.74E-2</v>
      </c>
      <c r="BG529" s="25">
        <v>7.0199999999999999E-2</v>
      </c>
      <c r="BH529" s="25">
        <v>1.0600000000000001E-8</v>
      </c>
      <c r="BI529" s="25">
        <v>2.1700000000000002E-9</v>
      </c>
      <c r="BJ529" s="25">
        <v>0.28120000000000001</v>
      </c>
      <c r="BK529" s="25">
        <v>9.4100000000000003E-2</v>
      </c>
      <c r="BL529" s="25">
        <v>6.8999999999999999E-3</v>
      </c>
      <c r="BM529" s="25">
        <v>6.3999999999999997E-5</v>
      </c>
      <c r="BN529" s="25">
        <v>0.36530000000000001</v>
      </c>
      <c r="BO529" s="25">
        <v>0.1389</v>
      </c>
      <c r="BP529" s="25">
        <v>1.2999999999999999E-3</v>
      </c>
      <c r="BQ529" s="25">
        <v>1.1000000000000001E-3</v>
      </c>
      <c r="BR529" s="25">
        <v>1.1999999999999999E-3</v>
      </c>
      <c r="BS529" s="25">
        <v>0.90700000000000003</v>
      </c>
      <c r="BT529" s="25">
        <v>0.97489999999999999</v>
      </c>
      <c r="BU529" s="25">
        <v>8.0000000000000004E-4</v>
      </c>
      <c r="BV529" s="25">
        <v>0.79920000000000002</v>
      </c>
      <c r="BW529" s="25">
        <v>1.21E-2</v>
      </c>
      <c r="BX529" s="25">
        <v>0.1225</v>
      </c>
      <c r="BY529" s="25">
        <v>2.3E-2</v>
      </c>
      <c r="BZ529" s="25">
        <v>1E-4</v>
      </c>
      <c r="CA529" s="25">
        <v>0.4451</v>
      </c>
      <c r="CB529" s="25">
        <v>0.1123</v>
      </c>
      <c r="CC529" s="25">
        <v>0.88949999999999996</v>
      </c>
      <c r="CD529" s="25">
        <v>0.35499999999999998</v>
      </c>
      <c r="CE529" s="25">
        <v>9.9900000000000003E-2</v>
      </c>
      <c r="CF529" s="25">
        <v>0.9214</v>
      </c>
      <c r="CG529" s="25">
        <v>7.7200000000000005E-2</v>
      </c>
      <c r="CH529" s="25">
        <v>0.38940000000000002</v>
      </c>
      <c r="CI529" s="25">
        <v>1.6400000000000001E-2</v>
      </c>
      <c r="CJ529" s="25">
        <v>8.42E-5</v>
      </c>
      <c r="CK529" s="25">
        <v>5.3999999999999999E-2</v>
      </c>
      <c r="CL529" s="25">
        <v>0.1229</v>
      </c>
      <c r="CM529" s="25">
        <v>1.2800000000000001E-2</v>
      </c>
      <c r="CN529" s="25">
        <v>4.3E-3</v>
      </c>
      <c r="CO529" s="25">
        <v>2.3E-3</v>
      </c>
      <c r="CP529" s="25">
        <v>0.18210000000000001</v>
      </c>
      <c r="CQ529" s="25">
        <v>0.73180000000000001</v>
      </c>
      <c r="CR529" s="25">
        <v>4.8999999999999998E-3</v>
      </c>
      <c r="CS529" s="25">
        <v>0.54039999999999999</v>
      </c>
      <c r="CT529" s="25">
        <v>1.5299999999999999E-2</v>
      </c>
      <c r="CU529" s="25">
        <v>4.2200000000000001E-2</v>
      </c>
      <c r="CV529" s="25">
        <v>4.3400000000000001E-2</v>
      </c>
      <c r="CW529" s="25">
        <v>6.9999999999999999E-4</v>
      </c>
      <c r="CX529" s="25">
        <v>0.45329999999999998</v>
      </c>
      <c r="CY529" s="25">
        <v>0.1018</v>
      </c>
      <c r="CZ529" s="25">
        <v>0.99850000000000005</v>
      </c>
      <c r="DA529" s="25">
        <v>0.26679999999999998</v>
      </c>
      <c r="DB529" s="25">
        <v>0.16209999999999999</v>
      </c>
      <c r="DC529" s="25">
        <v>0.60399999999999998</v>
      </c>
      <c r="DD529" s="25">
        <v>0.1832</v>
      </c>
      <c r="DE529" s="25">
        <v>0.82679999999999998</v>
      </c>
      <c r="DF529" s="41" t="str">
        <f t="shared" si="91"/>
        <v/>
      </c>
      <c r="DG529" s="41" t="str">
        <f t="shared" si="84"/>
        <v/>
      </c>
      <c r="DH529" s="41" t="str">
        <f t="shared" si="85"/>
        <v/>
      </c>
      <c r="DI529" s="41" t="str">
        <f t="shared" si="86"/>
        <v/>
      </c>
      <c r="DJ529" s="41" t="str">
        <f t="shared" si="87"/>
        <v/>
      </c>
      <c r="DK529" s="41" t="str">
        <f t="shared" si="88"/>
        <v/>
      </c>
      <c r="DL529" s="41" t="str">
        <f t="shared" si="89"/>
        <v/>
      </c>
      <c r="DM529" s="41" t="str">
        <f t="shared" si="90"/>
        <v/>
      </c>
      <c r="DN529" s="41">
        <f t="shared" si="92"/>
        <v>1</v>
      </c>
      <c r="DO529" s="41">
        <f t="shared" si="93"/>
        <v>0</v>
      </c>
      <c r="DP529" s="41">
        <f t="shared" si="94"/>
        <v>0</v>
      </c>
      <c r="DQ529" s="11"/>
      <c r="DR529" s="14" t="s">
        <v>1727</v>
      </c>
      <c r="DS529" s="14" t="s">
        <v>1728</v>
      </c>
      <c r="DT529" s="15">
        <v>1004</v>
      </c>
      <c r="DU529" s="15" t="s">
        <v>1740</v>
      </c>
      <c r="DV529" s="15">
        <v>1032</v>
      </c>
      <c r="DW529" s="15">
        <v>153.04070999999999</v>
      </c>
    </row>
    <row r="530" spans="11:127" x14ac:dyDescent="0.2">
      <c r="K530" s="2"/>
      <c r="L530" s="13">
        <v>3185</v>
      </c>
      <c r="M530" s="46"/>
      <c r="N530" s="46"/>
      <c r="O530" s="14" t="s">
        <v>1741</v>
      </c>
      <c r="P530" s="15" t="s">
        <v>72</v>
      </c>
      <c r="Q530" s="15">
        <v>15136</v>
      </c>
      <c r="R530" s="16" t="s">
        <v>1742</v>
      </c>
      <c r="S530" s="16" t="s">
        <v>1743</v>
      </c>
      <c r="T530" s="17">
        <v>64959</v>
      </c>
      <c r="U530" s="11"/>
      <c r="V530" s="18">
        <v>0.54</v>
      </c>
      <c r="W530" s="19">
        <v>0.98</v>
      </c>
      <c r="X530" s="24">
        <v>1.81</v>
      </c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1"/>
      <c r="AZ530" s="25">
        <v>4.6800000000000001E-2</v>
      </c>
      <c r="BA530" s="25">
        <v>0.15229999999999999</v>
      </c>
      <c r="BB530" s="25">
        <v>0.86839999999999995</v>
      </c>
      <c r="BC530" s="25">
        <v>0.995</v>
      </c>
      <c r="BD530" s="25">
        <v>6.3899999999999998E-2</v>
      </c>
      <c r="BE530" s="25">
        <v>0.93830000000000002</v>
      </c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  <c r="BT530" s="25"/>
      <c r="BU530" s="25"/>
      <c r="BV530" s="25"/>
      <c r="BW530" s="25"/>
      <c r="BX530" s="25"/>
      <c r="BY530" s="25"/>
      <c r="BZ530" s="25"/>
      <c r="CA530" s="25"/>
      <c r="CB530" s="25"/>
      <c r="CC530" s="25"/>
      <c r="CD530" s="25"/>
      <c r="CE530" s="25"/>
      <c r="CF530" s="25"/>
      <c r="CG530" s="25"/>
      <c r="CH530" s="25"/>
      <c r="CI530" s="25"/>
      <c r="CJ530" s="25"/>
      <c r="CK530" s="25"/>
      <c r="CL530" s="25"/>
      <c r="CM530" s="25"/>
      <c r="CN530" s="25"/>
      <c r="CO530" s="25"/>
      <c r="CP530" s="25"/>
      <c r="CQ530" s="25"/>
      <c r="CR530" s="25"/>
      <c r="CS530" s="25"/>
      <c r="CT530" s="25"/>
      <c r="CU530" s="25"/>
      <c r="CV530" s="25"/>
      <c r="CW530" s="25"/>
      <c r="CX530" s="25"/>
      <c r="CY530" s="25"/>
      <c r="CZ530" s="25"/>
      <c r="DA530" s="25"/>
      <c r="DB530" s="25"/>
      <c r="DC530" s="25"/>
      <c r="DD530" s="25"/>
      <c r="DE530" s="25"/>
      <c r="DF530" s="41" t="str">
        <f t="shared" si="91"/>
        <v/>
      </c>
      <c r="DG530" s="41" t="str">
        <f t="shared" si="84"/>
        <v/>
      </c>
      <c r="DH530" s="41" t="str">
        <f t="shared" si="85"/>
        <v/>
      </c>
      <c r="DI530" s="41" t="str">
        <f t="shared" si="86"/>
        <v/>
      </c>
      <c r="DJ530" s="41" t="str">
        <f t="shared" si="87"/>
        <v/>
      </c>
      <c r="DK530" s="41" t="str">
        <f t="shared" si="88"/>
        <v/>
      </c>
      <c r="DL530" s="41" t="str">
        <f t="shared" si="89"/>
        <v/>
      </c>
      <c r="DM530" s="41" t="str">
        <f t="shared" si="90"/>
        <v/>
      </c>
      <c r="DN530" s="41" t="str">
        <f t="shared" si="92"/>
        <v/>
      </c>
      <c r="DO530" s="41">
        <f t="shared" si="93"/>
        <v>0</v>
      </c>
      <c r="DP530" s="41">
        <f t="shared" si="94"/>
        <v>0</v>
      </c>
      <c r="DQ530" s="11"/>
      <c r="DR530" s="14" t="s">
        <v>1727</v>
      </c>
      <c r="DS530" s="14" t="s">
        <v>1728</v>
      </c>
      <c r="DT530" s="15">
        <v>100000299</v>
      </c>
      <c r="DU530" s="15" t="s">
        <v>1744</v>
      </c>
      <c r="DV530" s="15">
        <v>1075</v>
      </c>
      <c r="DW530" s="15">
        <v>283.0684</v>
      </c>
    </row>
    <row r="531" spans="11:127" x14ac:dyDescent="0.2">
      <c r="K531" s="2"/>
      <c r="L531" s="13">
        <v>3189</v>
      </c>
      <c r="M531" s="46"/>
      <c r="N531" s="46"/>
      <c r="O531" s="14" t="s">
        <v>1745</v>
      </c>
      <c r="P531" s="15" t="s">
        <v>72</v>
      </c>
      <c r="Q531" s="15">
        <v>15076</v>
      </c>
      <c r="R531" s="16" t="s">
        <v>1746</v>
      </c>
      <c r="S531" s="16" t="s">
        <v>1747</v>
      </c>
      <c r="T531" s="17">
        <v>65058</v>
      </c>
      <c r="U531" s="11"/>
      <c r="V531" s="19">
        <v>0.73</v>
      </c>
      <c r="W531" s="19">
        <v>0.57999999999999996</v>
      </c>
      <c r="X531" s="19">
        <v>0.79</v>
      </c>
      <c r="Y531" s="19"/>
      <c r="Z531" s="20"/>
      <c r="AA531" s="19"/>
      <c r="AB531" s="24">
        <v>1.43</v>
      </c>
      <c r="AC531" s="22">
        <v>3.78</v>
      </c>
      <c r="AD531" s="22">
        <v>2.16</v>
      </c>
      <c r="AE531" s="22">
        <v>2.64</v>
      </c>
      <c r="AF531" s="19">
        <v>0.56999999999999995</v>
      </c>
      <c r="AG531" s="19">
        <v>1.33</v>
      </c>
      <c r="AH531" s="22">
        <v>3.27</v>
      </c>
      <c r="AI531" s="19">
        <v>1.62</v>
      </c>
      <c r="AJ531" s="22">
        <v>2.4500000000000002</v>
      </c>
      <c r="AK531" s="19">
        <v>0.5</v>
      </c>
      <c r="AL531" s="19">
        <v>1.24</v>
      </c>
      <c r="AM531" s="19">
        <v>1.79</v>
      </c>
      <c r="AN531" s="19">
        <v>1.1299999999999999</v>
      </c>
      <c r="AO531" s="19">
        <v>1.44</v>
      </c>
      <c r="AP531" s="19">
        <v>0.63</v>
      </c>
      <c r="AQ531" s="19">
        <v>0.98</v>
      </c>
      <c r="AR531" s="19">
        <v>1.1100000000000001</v>
      </c>
      <c r="AS531" s="19">
        <v>0.92</v>
      </c>
      <c r="AT531" s="19">
        <v>0.96</v>
      </c>
      <c r="AU531" s="19">
        <v>0.85</v>
      </c>
      <c r="AV531" s="19">
        <v>0.53</v>
      </c>
      <c r="AW531" s="19">
        <v>0.73</v>
      </c>
      <c r="AX531" s="19">
        <v>0.57999999999999996</v>
      </c>
      <c r="AY531" s="11"/>
      <c r="AZ531" s="25">
        <v>0.48020000000000002</v>
      </c>
      <c r="BA531" s="25">
        <v>0.43259999999999998</v>
      </c>
      <c r="BB531" s="25">
        <v>0.20960000000000001</v>
      </c>
      <c r="BC531" s="25">
        <v>0.56579999999999997</v>
      </c>
      <c r="BD531" s="25">
        <v>0.47470000000000001</v>
      </c>
      <c r="BE531" s="25">
        <v>0.93830000000000002</v>
      </c>
      <c r="BF531" s="25">
        <v>0.53590000000000004</v>
      </c>
      <c r="BG531" s="25">
        <v>0.28499999999999998</v>
      </c>
      <c r="BH531" s="25">
        <v>7.1099999999999994E-5</v>
      </c>
      <c r="BI531" s="25">
        <v>7.4800000000000004E-6</v>
      </c>
      <c r="BJ531" s="25">
        <v>0.49759999999999999</v>
      </c>
      <c r="BK531" s="25">
        <v>0.13469999999999999</v>
      </c>
      <c r="BL531" s="25">
        <v>7.9500000000000001E-2</v>
      </c>
      <c r="BM531" s="25">
        <v>2.0000000000000001E-4</v>
      </c>
      <c r="BN531" s="25">
        <v>1.67E-2</v>
      </c>
      <c r="BO531" s="25">
        <v>3.09E-2</v>
      </c>
      <c r="BP531" s="25">
        <v>0.13070000000000001</v>
      </c>
      <c r="BQ531" s="25">
        <v>0.73580000000000001</v>
      </c>
      <c r="BR531" s="25">
        <v>2.3999999999999998E-3</v>
      </c>
      <c r="BS531" s="25">
        <v>0.1321</v>
      </c>
      <c r="BT531" s="25">
        <v>6.1999999999999998E-3</v>
      </c>
      <c r="BU531" s="25">
        <v>0.1042</v>
      </c>
      <c r="BV531" s="25">
        <v>0.43590000000000001</v>
      </c>
      <c r="BW531" s="25">
        <v>0.13739999999999999</v>
      </c>
      <c r="BX531" s="25">
        <v>0.8175</v>
      </c>
      <c r="BY531" s="25">
        <v>0.47360000000000002</v>
      </c>
      <c r="BZ531" s="25">
        <v>0.2077</v>
      </c>
      <c r="CA531" s="25">
        <v>0.75619999999999998</v>
      </c>
      <c r="CB531" s="25">
        <v>0.34849999999999998</v>
      </c>
      <c r="CC531" s="25">
        <v>0.26169999999999999</v>
      </c>
      <c r="CD531" s="25">
        <v>0.95650000000000002</v>
      </c>
      <c r="CE531" s="25">
        <v>0.61470000000000002</v>
      </c>
      <c r="CF531" s="25">
        <v>0.12790000000000001</v>
      </c>
      <c r="CG531" s="25">
        <v>0.53539999999999999</v>
      </c>
      <c r="CH531" s="25">
        <v>0.20369999999999999</v>
      </c>
      <c r="CI531" s="25">
        <v>8.6499999999999994E-2</v>
      </c>
      <c r="CJ531" s="25">
        <v>2.0000000000000001E-4</v>
      </c>
      <c r="CK531" s="25">
        <v>3.8999999999999998E-3</v>
      </c>
      <c r="CL531" s="25">
        <v>4.1300000000000003E-2</v>
      </c>
      <c r="CM531" s="25">
        <v>0.26200000000000001</v>
      </c>
      <c r="CN531" s="25">
        <v>0.26350000000000001</v>
      </c>
      <c r="CO531" s="25">
        <v>3.8E-3</v>
      </c>
      <c r="CP531" s="25">
        <v>3.85E-2</v>
      </c>
      <c r="CQ531" s="25">
        <v>5.0700000000000002E-2</v>
      </c>
      <c r="CR531" s="25">
        <v>0.12690000000000001</v>
      </c>
      <c r="CS531" s="25">
        <v>0.40529999999999999</v>
      </c>
      <c r="CT531" s="25">
        <v>9.1600000000000001E-2</v>
      </c>
      <c r="CU531" s="25">
        <v>0.1757</v>
      </c>
      <c r="CV531" s="25">
        <v>0.29930000000000001</v>
      </c>
      <c r="CW531" s="25">
        <v>0.22939999999999999</v>
      </c>
      <c r="CX531" s="25">
        <v>0.57440000000000002</v>
      </c>
      <c r="CY531" s="25">
        <v>0.20580000000000001</v>
      </c>
      <c r="CZ531" s="25">
        <v>0.88700000000000001</v>
      </c>
      <c r="DA531" s="25">
        <v>0.41470000000000001</v>
      </c>
      <c r="DB531" s="25">
        <v>0.43819999999999998</v>
      </c>
      <c r="DC531" s="25">
        <v>0.2712</v>
      </c>
      <c r="DD531" s="25">
        <v>0.437</v>
      </c>
      <c r="DE531" s="25">
        <v>0.6431</v>
      </c>
      <c r="DF531" s="41" t="str">
        <f t="shared" si="91"/>
        <v/>
      </c>
      <c r="DG531" s="41" t="str">
        <f t="shared" si="84"/>
        <v/>
      </c>
      <c r="DH531" s="41" t="str">
        <f t="shared" si="85"/>
        <v/>
      </c>
      <c r="DI531" s="41" t="str">
        <f t="shared" si="86"/>
        <v/>
      </c>
      <c r="DJ531" s="41" t="str">
        <f t="shared" si="87"/>
        <v/>
      </c>
      <c r="DK531" s="41" t="str">
        <f t="shared" si="88"/>
        <v/>
      </c>
      <c r="DL531" s="41" t="str">
        <f t="shared" si="89"/>
        <v/>
      </c>
      <c r="DM531" s="41" t="str">
        <f t="shared" si="90"/>
        <v/>
      </c>
      <c r="DN531" s="41">
        <f t="shared" si="92"/>
        <v>1</v>
      </c>
      <c r="DO531" s="41">
        <f t="shared" si="93"/>
        <v>0</v>
      </c>
      <c r="DP531" s="41">
        <f t="shared" si="94"/>
        <v>0</v>
      </c>
      <c r="DQ531" s="11"/>
      <c r="DR531" s="14" t="s">
        <v>1727</v>
      </c>
      <c r="DS531" s="14" t="s">
        <v>1728</v>
      </c>
      <c r="DT531" s="15">
        <v>100000135</v>
      </c>
      <c r="DU531" s="15" t="s">
        <v>1748</v>
      </c>
      <c r="DV531" s="15">
        <v>1688</v>
      </c>
      <c r="DW531" s="15">
        <v>251.07857000000001</v>
      </c>
    </row>
    <row r="532" spans="11:127" x14ac:dyDescent="0.2">
      <c r="K532" s="2"/>
      <c r="L532" s="13">
        <v>3191</v>
      </c>
      <c r="M532" s="46"/>
      <c r="N532" s="47"/>
      <c r="O532" s="14" t="s">
        <v>1749</v>
      </c>
      <c r="P532" s="15" t="s">
        <v>72</v>
      </c>
      <c r="Q532" s="15">
        <v>1604</v>
      </c>
      <c r="R532" s="16" t="s">
        <v>1750</v>
      </c>
      <c r="S532" s="16" t="s">
        <v>1751</v>
      </c>
      <c r="T532" s="17">
        <v>1175</v>
      </c>
      <c r="U532" s="11"/>
      <c r="V532" s="18">
        <v>0.36</v>
      </c>
      <c r="W532" s="19">
        <v>1.04</v>
      </c>
      <c r="X532" s="19">
        <v>2.91</v>
      </c>
      <c r="Y532" s="19"/>
      <c r="Z532" s="20"/>
      <c r="AA532" s="19"/>
      <c r="AB532" s="19">
        <v>0.04</v>
      </c>
      <c r="AC532" s="19">
        <v>0.92</v>
      </c>
      <c r="AD532" s="19">
        <v>0.1</v>
      </c>
      <c r="AE532" s="22">
        <v>24.68</v>
      </c>
      <c r="AF532" s="19">
        <v>0.11</v>
      </c>
      <c r="AG532" s="24">
        <v>129.47</v>
      </c>
      <c r="AH532" s="19">
        <v>5.64</v>
      </c>
      <c r="AI532" s="19">
        <v>2.0099999999999998</v>
      </c>
      <c r="AJ532" s="19">
        <v>0.04</v>
      </c>
      <c r="AK532" s="19">
        <v>0.36</v>
      </c>
      <c r="AL532" s="19">
        <v>0.81</v>
      </c>
      <c r="AM532" s="24">
        <v>26.48</v>
      </c>
      <c r="AN532" s="19">
        <v>4.59</v>
      </c>
      <c r="AO532" s="22">
        <v>32.67</v>
      </c>
      <c r="AP532" s="19">
        <v>0.17</v>
      </c>
      <c r="AQ532" s="19">
        <v>0.02</v>
      </c>
      <c r="AR532" s="19">
        <v>0.02</v>
      </c>
      <c r="AS532" s="19">
        <v>62.05</v>
      </c>
      <c r="AT532" s="19">
        <v>0.5</v>
      </c>
      <c r="AU532" s="23">
        <v>0.11</v>
      </c>
      <c r="AV532" s="19">
        <v>0.66</v>
      </c>
      <c r="AW532" s="19">
        <v>0.36</v>
      </c>
      <c r="AX532" s="19">
        <v>1.04</v>
      </c>
      <c r="AY532" s="11"/>
      <c r="AZ532" s="25">
        <v>2.3999999999999998E-3</v>
      </c>
      <c r="BA532" s="25">
        <v>6.0600000000000001E-2</v>
      </c>
      <c r="BB532" s="25">
        <v>0.49759999999999999</v>
      </c>
      <c r="BC532" s="25">
        <v>0.86119999999999997</v>
      </c>
      <c r="BD532" s="25">
        <v>0.13780000000000001</v>
      </c>
      <c r="BE532" s="25">
        <v>0.93830000000000002</v>
      </c>
      <c r="BF532" s="25">
        <v>0.15409999999999999</v>
      </c>
      <c r="BG532" s="25">
        <v>0.126</v>
      </c>
      <c r="BH532" s="25">
        <v>3.85E-2</v>
      </c>
      <c r="BI532" s="25">
        <v>2.7000000000000001E-3</v>
      </c>
      <c r="BJ532" s="25">
        <v>0.19500000000000001</v>
      </c>
      <c r="BK532" s="25">
        <v>7.6100000000000001E-2</v>
      </c>
      <c r="BL532" s="25">
        <v>0.33700000000000002</v>
      </c>
      <c r="BM532" s="25">
        <v>0.1229</v>
      </c>
      <c r="BN532" s="25">
        <v>0.72929999999999995</v>
      </c>
      <c r="BO532" s="25">
        <v>1.4E-2</v>
      </c>
      <c r="BP532" s="25">
        <v>0.2283</v>
      </c>
      <c r="BQ532" s="25">
        <v>5.0299999999999997E-2</v>
      </c>
      <c r="BR532" s="25">
        <v>0.2283</v>
      </c>
      <c r="BS532" s="25">
        <v>0.38500000000000001</v>
      </c>
      <c r="BT532" s="25">
        <v>0.43819999999999998</v>
      </c>
      <c r="BU532" s="25">
        <v>0.73350000000000004</v>
      </c>
      <c r="BV532" s="25">
        <v>0.62549999999999994</v>
      </c>
      <c r="BW532" s="25">
        <v>6.6500000000000004E-2</v>
      </c>
      <c r="BX532" s="25">
        <v>0.2026</v>
      </c>
      <c r="BY532" s="25">
        <v>2.1600000000000001E-2</v>
      </c>
      <c r="BZ532" s="25">
        <v>0.5635</v>
      </c>
      <c r="CA532" s="25">
        <v>0.1066</v>
      </c>
      <c r="CB532" s="25">
        <v>0.20549999999999999</v>
      </c>
      <c r="CC532" s="25">
        <v>0.1895</v>
      </c>
      <c r="CD532" s="25">
        <v>0.4254</v>
      </c>
      <c r="CE532" s="25">
        <v>5.16E-2</v>
      </c>
      <c r="CF532" s="25">
        <v>0.3332</v>
      </c>
      <c r="CG532" s="25">
        <v>0.27100000000000002</v>
      </c>
      <c r="CH532" s="25">
        <v>0.73560000000000003</v>
      </c>
      <c r="CI532" s="25">
        <v>0.22509999999999999</v>
      </c>
      <c r="CJ532" s="25">
        <v>4.3200000000000002E-2</v>
      </c>
      <c r="CK532" s="25">
        <v>9.4E-2</v>
      </c>
      <c r="CL532" s="25">
        <v>2.2599999999999999E-2</v>
      </c>
      <c r="CM532" s="25">
        <v>0.38600000000000001</v>
      </c>
      <c r="CN532" s="25">
        <v>3.9699999999999999E-2</v>
      </c>
      <c r="CO532" s="25">
        <v>0.12820000000000001</v>
      </c>
      <c r="CP532" s="25">
        <v>9.0499999999999997E-2</v>
      </c>
      <c r="CQ532" s="25">
        <v>0.55479999999999996</v>
      </c>
      <c r="CR532" s="25">
        <v>0.39300000000000002</v>
      </c>
      <c r="CS532" s="25">
        <v>0.48930000000000001</v>
      </c>
      <c r="CT532" s="25">
        <v>5.4199999999999998E-2</v>
      </c>
      <c r="CU532" s="25">
        <v>6.3500000000000001E-2</v>
      </c>
      <c r="CV532" s="25">
        <v>4.1700000000000001E-2</v>
      </c>
      <c r="CW532" s="25">
        <v>0.41310000000000002</v>
      </c>
      <c r="CX532" s="25">
        <v>0.2591</v>
      </c>
      <c r="CY532" s="25">
        <v>0.14649999999999999</v>
      </c>
      <c r="CZ532" s="25">
        <v>0.83260000000000001</v>
      </c>
      <c r="DA532" s="25">
        <v>0.28160000000000002</v>
      </c>
      <c r="DB532" s="25">
        <v>0.1225</v>
      </c>
      <c r="DC532" s="25">
        <v>0.42049999999999998</v>
      </c>
      <c r="DD532" s="25">
        <v>0.34739999999999999</v>
      </c>
      <c r="DE532" s="25">
        <v>0.98409999999999997</v>
      </c>
      <c r="DF532" s="41" t="str">
        <f t="shared" si="91"/>
        <v/>
      </c>
      <c r="DG532" s="41" t="str">
        <f t="shared" si="84"/>
        <v/>
      </c>
      <c r="DH532" s="41" t="str">
        <f t="shared" si="85"/>
        <v/>
      </c>
      <c r="DI532" s="41" t="str">
        <f t="shared" si="86"/>
        <v/>
      </c>
      <c r="DJ532" s="41" t="str">
        <f t="shared" si="87"/>
        <v/>
      </c>
      <c r="DK532" s="41" t="str">
        <f t="shared" si="88"/>
        <v/>
      </c>
      <c r="DL532" s="41" t="str">
        <f t="shared" si="89"/>
        <v/>
      </c>
      <c r="DM532" s="41" t="str">
        <f t="shared" si="90"/>
        <v/>
      </c>
      <c r="DN532" s="41">
        <f t="shared" si="92"/>
        <v>1</v>
      </c>
      <c r="DO532" s="41">
        <f t="shared" si="93"/>
        <v>0</v>
      </c>
      <c r="DP532" s="41">
        <f t="shared" si="94"/>
        <v>0</v>
      </c>
      <c r="DQ532" s="11"/>
      <c r="DR532" s="14" t="s">
        <v>1727</v>
      </c>
      <c r="DS532" s="14" t="s">
        <v>1728</v>
      </c>
      <c r="DT532" s="15">
        <v>1134</v>
      </c>
      <c r="DU532" s="15" t="s">
        <v>1752</v>
      </c>
      <c r="DV532" s="15">
        <v>757.1</v>
      </c>
      <c r="DW532" s="15">
        <v>167.02106000000001</v>
      </c>
    </row>
    <row r="533" spans="11:127" x14ac:dyDescent="0.2">
      <c r="K533" s="2"/>
      <c r="L533" s="13">
        <v>3197</v>
      </c>
      <c r="M533" s="46"/>
      <c r="N533" s="45" t="s">
        <v>1753</v>
      </c>
      <c r="O533" s="14" t="s">
        <v>1754</v>
      </c>
      <c r="P533" s="15" t="s">
        <v>38</v>
      </c>
      <c r="Q533" s="15">
        <v>32342</v>
      </c>
      <c r="R533" s="16" t="s">
        <v>1755</v>
      </c>
      <c r="S533" s="16" t="s">
        <v>1756</v>
      </c>
      <c r="T533" s="17">
        <v>6083</v>
      </c>
      <c r="U533" s="11"/>
      <c r="V533" s="19">
        <v>0.76</v>
      </c>
      <c r="W533" s="19">
        <v>1.93</v>
      </c>
      <c r="X533" s="19">
        <v>2.54</v>
      </c>
      <c r="Y533" s="20"/>
      <c r="Z533" s="20"/>
      <c r="AA533" s="21"/>
      <c r="AB533" s="19">
        <v>0.71</v>
      </c>
      <c r="AC533" s="22">
        <v>3.51</v>
      </c>
      <c r="AD533" s="22">
        <v>9.2100000000000009</v>
      </c>
      <c r="AE533" s="22">
        <v>4.97</v>
      </c>
      <c r="AF533" s="24">
        <v>2.62</v>
      </c>
      <c r="AG533" s="19">
        <v>0.84</v>
      </c>
      <c r="AH533" s="22">
        <v>2.78</v>
      </c>
      <c r="AI533" s="22">
        <v>10.39</v>
      </c>
      <c r="AJ533" s="22">
        <v>3.32</v>
      </c>
      <c r="AK533" s="22">
        <v>3.74</v>
      </c>
      <c r="AL533" s="18">
        <v>0.09</v>
      </c>
      <c r="AM533" s="19">
        <v>0.18</v>
      </c>
      <c r="AN533" s="22">
        <v>1.54</v>
      </c>
      <c r="AO533" s="24">
        <v>1.93</v>
      </c>
      <c r="AP533" s="22">
        <v>8.8000000000000007</v>
      </c>
      <c r="AQ533" s="19">
        <v>0.67</v>
      </c>
      <c r="AR533" s="22">
        <v>11.53</v>
      </c>
      <c r="AS533" s="19">
        <v>0.79</v>
      </c>
      <c r="AT533" s="19">
        <v>1.48</v>
      </c>
      <c r="AU533" s="19">
        <v>0.53</v>
      </c>
      <c r="AV533" s="19">
        <v>0.56999999999999995</v>
      </c>
      <c r="AW533" s="19">
        <v>0.76</v>
      </c>
      <c r="AX533" s="19">
        <v>1.93</v>
      </c>
      <c r="AY533" s="11"/>
      <c r="AZ533" s="25">
        <v>0.4461</v>
      </c>
      <c r="BA533" s="25">
        <v>0.42480000000000001</v>
      </c>
      <c r="BB533" s="25">
        <v>0.26819999999999999</v>
      </c>
      <c r="BC533" s="25">
        <v>0.63139999999999996</v>
      </c>
      <c r="BD533" s="25">
        <v>0.122</v>
      </c>
      <c r="BE533" s="25">
        <v>0.93830000000000002</v>
      </c>
      <c r="BF533" s="25">
        <v>1.21E-2</v>
      </c>
      <c r="BG533" s="25">
        <v>2.8400000000000002E-2</v>
      </c>
      <c r="BH533" s="25">
        <v>8.7899999999999999E-13</v>
      </c>
      <c r="BI533" s="25">
        <v>4.1899999999999998E-13</v>
      </c>
      <c r="BJ533" s="25">
        <v>8.0500000000000002E-2</v>
      </c>
      <c r="BK533" s="25">
        <v>4.5100000000000001E-2</v>
      </c>
      <c r="BL533" s="25">
        <v>0.37619999999999998</v>
      </c>
      <c r="BM533" s="25">
        <v>8.6999999999999994E-3</v>
      </c>
      <c r="BN533" s="25">
        <v>3.2799999999999998E-5</v>
      </c>
      <c r="BO533" s="25">
        <v>5.9999999999999995E-4</v>
      </c>
      <c r="BP533" s="25">
        <v>8.0399999999999999E-2</v>
      </c>
      <c r="BQ533" s="25">
        <v>0.65620000000000001</v>
      </c>
      <c r="BR533" s="25">
        <v>3.6499999999999998E-2</v>
      </c>
      <c r="BS533" s="25">
        <v>5.5799999999999999E-6</v>
      </c>
      <c r="BT533" s="25">
        <v>1.21E-2</v>
      </c>
      <c r="BU533" s="25">
        <v>6.0000000000000001E-3</v>
      </c>
      <c r="BV533" s="25">
        <v>1.1999999999999999E-3</v>
      </c>
      <c r="BW533" s="25">
        <v>0.1174</v>
      </c>
      <c r="BX533" s="25">
        <v>1.44E-2</v>
      </c>
      <c r="BY533" s="25">
        <v>7.2999999999999995E-2</v>
      </c>
      <c r="BZ533" s="25">
        <v>1E-4</v>
      </c>
      <c r="CA533" s="25">
        <v>0.38819999999999999</v>
      </c>
      <c r="CB533" s="25">
        <v>4.4000000000000003E-3</v>
      </c>
      <c r="CC533" s="25">
        <v>0.67230000000000001</v>
      </c>
      <c r="CD533" s="25">
        <v>0.6613</v>
      </c>
      <c r="CE533" s="25">
        <v>0.1542</v>
      </c>
      <c r="CF533" s="25">
        <v>0.1855</v>
      </c>
      <c r="CG533" s="25">
        <v>0.70879999999999999</v>
      </c>
      <c r="CH533" s="25">
        <v>0.32600000000000001</v>
      </c>
      <c r="CI533" s="25">
        <v>0.24329999999999999</v>
      </c>
      <c r="CJ533" s="25">
        <v>5.1000000000000004E-3</v>
      </c>
      <c r="CK533" s="25">
        <v>1.5699999999999999E-5</v>
      </c>
      <c r="CL533" s="25">
        <v>2.7000000000000001E-3</v>
      </c>
      <c r="CM533" s="25">
        <v>0.19939999999999999</v>
      </c>
      <c r="CN533" s="25">
        <v>0.24660000000000001</v>
      </c>
      <c r="CO533" s="25">
        <v>3.2199999999999999E-2</v>
      </c>
      <c r="CP533" s="25">
        <v>7.9899999999999997E-6</v>
      </c>
      <c r="CQ533" s="25">
        <v>7.4300000000000005E-2</v>
      </c>
      <c r="CR533" s="25">
        <v>1.78E-2</v>
      </c>
      <c r="CS533" s="25">
        <v>1.24E-2</v>
      </c>
      <c r="CT533" s="25">
        <v>8.3500000000000005E-2</v>
      </c>
      <c r="CU533" s="25">
        <v>7.1000000000000004E-3</v>
      </c>
      <c r="CV533" s="25">
        <v>9.5699999999999993E-2</v>
      </c>
      <c r="CW533" s="25">
        <v>8.0000000000000004E-4</v>
      </c>
      <c r="CX533" s="25">
        <v>0.42649999999999999</v>
      </c>
      <c r="CY533" s="25">
        <v>1.3100000000000001E-2</v>
      </c>
      <c r="CZ533" s="25">
        <v>0.99850000000000005</v>
      </c>
      <c r="DA533" s="25">
        <v>0.35020000000000001</v>
      </c>
      <c r="DB533" s="25">
        <v>0.20749999999999999</v>
      </c>
      <c r="DC533" s="25">
        <v>0.31819999999999998</v>
      </c>
      <c r="DD533" s="25">
        <v>0.46820000000000001</v>
      </c>
      <c r="DE533" s="25">
        <v>0.76129999999999998</v>
      </c>
      <c r="DF533" s="41" t="str">
        <f t="shared" si="91"/>
        <v/>
      </c>
      <c r="DG533" s="41" t="str">
        <f t="shared" ref="DG533:DG596" si="95">IF(CY533="","",IF(CY533&lt;0.1,IF(AR533&gt;1,"up","down"),""))</f>
        <v>up</v>
      </c>
      <c r="DH533" s="41" t="str">
        <f t="shared" ref="DH533:DH596" si="96">IF(CZ533="","",IF(CZ533&lt;0.1,IF(AS533&gt;1,"up","down"),""))</f>
        <v/>
      </c>
      <c r="DI533" s="41" t="str">
        <f t="shared" ref="DI533:DI596" si="97">IF(DA533="","",IF(DA533&lt;0.1,IF(AT533&gt;1,"up","down"),""))</f>
        <v/>
      </c>
      <c r="DJ533" s="41" t="str">
        <f t="shared" ref="DJ533:DJ596" si="98">IF(DB533="","",IF(DB533&lt;0.1,IF(AU533&gt;1,"up","down"),""))</f>
        <v/>
      </c>
      <c r="DK533" s="41" t="str">
        <f t="shared" ref="DK533:DK596" si="99">IF(DC533="","",IF(DC533&lt;0.1,IF(AV533&gt;1,"up","down"),""))</f>
        <v/>
      </c>
      <c r="DL533" s="41" t="str">
        <f t="shared" si="89"/>
        <v/>
      </c>
      <c r="DM533" s="41" t="str">
        <f t="shared" si="90"/>
        <v/>
      </c>
      <c r="DN533" s="41">
        <f t="shared" si="92"/>
        <v>1</v>
      </c>
      <c r="DO533" s="41">
        <f t="shared" si="93"/>
        <v>0</v>
      </c>
      <c r="DP533" s="41">
        <f t="shared" si="94"/>
        <v>1</v>
      </c>
      <c r="DQ533" s="11"/>
      <c r="DR533" s="14" t="s">
        <v>1727</v>
      </c>
      <c r="DS533" s="14" t="s">
        <v>1753</v>
      </c>
      <c r="DT533" s="15">
        <v>209</v>
      </c>
      <c r="DU533" s="15" t="s">
        <v>1757</v>
      </c>
      <c r="DV533" s="15">
        <v>1013</v>
      </c>
      <c r="DW533" s="15">
        <v>348.07037000000003</v>
      </c>
    </row>
    <row r="534" spans="11:127" x14ac:dyDescent="0.2">
      <c r="K534" s="2"/>
      <c r="L534" s="13">
        <v>3198</v>
      </c>
      <c r="M534" s="46"/>
      <c r="N534" s="46"/>
      <c r="O534" s="14" t="s">
        <v>1758</v>
      </c>
      <c r="P534" s="15" t="s">
        <v>72</v>
      </c>
      <c r="Q534" s="15">
        <v>35142</v>
      </c>
      <c r="R534" s="16" t="s">
        <v>1759</v>
      </c>
      <c r="S534" s="16" t="s">
        <v>1760</v>
      </c>
      <c r="T534" s="17">
        <v>41211</v>
      </c>
      <c r="U534" s="11"/>
      <c r="V534" s="19">
        <v>0.66</v>
      </c>
      <c r="W534" s="19">
        <v>2.0499999999999998</v>
      </c>
      <c r="X534" s="24">
        <v>3.11</v>
      </c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1"/>
      <c r="AZ534" s="25">
        <v>0.28139999999999998</v>
      </c>
      <c r="BA534" s="25">
        <v>0.35320000000000001</v>
      </c>
      <c r="BB534" s="25">
        <v>0.27950000000000003</v>
      </c>
      <c r="BC534" s="25">
        <v>0.63260000000000005</v>
      </c>
      <c r="BD534" s="25">
        <v>8.6499999999999994E-2</v>
      </c>
      <c r="BE534" s="25">
        <v>0.93830000000000002</v>
      </c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  <c r="BT534" s="25"/>
      <c r="BU534" s="25"/>
      <c r="BV534" s="25"/>
      <c r="BW534" s="25"/>
      <c r="BX534" s="25"/>
      <c r="BY534" s="25"/>
      <c r="BZ534" s="25"/>
      <c r="CA534" s="25"/>
      <c r="CB534" s="25"/>
      <c r="CC534" s="25"/>
      <c r="CD534" s="25"/>
      <c r="CE534" s="25"/>
      <c r="CF534" s="25"/>
      <c r="CG534" s="25"/>
      <c r="CH534" s="25"/>
      <c r="CI534" s="25"/>
      <c r="CJ534" s="25"/>
      <c r="CK534" s="25"/>
      <c r="CL534" s="25"/>
      <c r="CM534" s="25"/>
      <c r="CN534" s="25"/>
      <c r="CO534" s="25"/>
      <c r="CP534" s="25"/>
      <c r="CQ534" s="25"/>
      <c r="CR534" s="25"/>
      <c r="CS534" s="25"/>
      <c r="CT534" s="25"/>
      <c r="CU534" s="25"/>
      <c r="CV534" s="25"/>
      <c r="CW534" s="25"/>
      <c r="CX534" s="25"/>
      <c r="CY534" s="25"/>
      <c r="CZ534" s="25"/>
      <c r="DA534" s="25"/>
      <c r="DB534" s="25"/>
      <c r="DC534" s="25"/>
      <c r="DD534" s="25"/>
      <c r="DE534" s="25"/>
      <c r="DF534" s="41" t="str">
        <f t="shared" si="91"/>
        <v/>
      </c>
      <c r="DG534" s="41" t="str">
        <f t="shared" si="95"/>
        <v/>
      </c>
      <c r="DH534" s="41" t="str">
        <f t="shared" si="96"/>
        <v/>
      </c>
      <c r="DI534" s="41" t="str">
        <f t="shared" si="97"/>
        <v/>
      </c>
      <c r="DJ534" s="41" t="str">
        <f t="shared" si="98"/>
        <v/>
      </c>
      <c r="DK534" s="41" t="str">
        <f t="shared" si="99"/>
        <v/>
      </c>
      <c r="DL534" s="41" t="str">
        <f t="shared" si="89"/>
        <v/>
      </c>
      <c r="DM534" s="41" t="str">
        <f t="shared" si="90"/>
        <v/>
      </c>
      <c r="DN534" s="41" t="str">
        <f t="shared" si="92"/>
        <v/>
      </c>
      <c r="DO534" s="41">
        <f t="shared" si="93"/>
        <v>0</v>
      </c>
      <c r="DP534" s="41">
        <f t="shared" si="94"/>
        <v>0</v>
      </c>
      <c r="DQ534" s="11"/>
      <c r="DR534" s="14" t="s">
        <v>1727</v>
      </c>
      <c r="DS534" s="14" t="s">
        <v>1753</v>
      </c>
      <c r="DT534" s="15">
        <v>100001449</v>
      </c>
      <c r="DU534" s="15" t="s">
        <v>1761</v>
      </c>
      <c r="DV534" s="15">
        <v>1245</v>
      </c>
      <c r="DW534" s="15">
        <v>346.05579999999998</v>
      </c>
    </row>
    <row r="535" spans="11:127" x14ac:dyDescent="0.2">
      <c r="K535" s="2"/>
      <c r="L535" s="13">
        <v>3199</v>
      </c>
      <c r="M535" s="46"/>
      <c r="N535" s="46"/>
      <c r="O535" s="14" t="s">
        <v>1762</v>
      </c>
      <c r="P535" s="15" t="s">
        <v>72</v>
      </c>
      <c r="Q535" s="15">
        <v>36815</v>
      </c>
      <c r="R535" s="16" t="s">
        <v>1763</v>
      </c>
      <c r="S535" s="16" t="s">
        <v>1764</v>
      </c>
      <c r="T535" s="17">
        <v>94136</v>
      </c>
      <c r="U535" s="11"/>
      <c r="V535" s="19">
        <v>0.93</v>
      </c>
      <c r="W535" s="19">
        <v>1.31</v>
      </c>
      <c r="X535" s="19">
        <v>1.4</v>
      </c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1"/>
      <c r="AZ535" s="25">
        <v>0.5121</v>
      </c>
      <c r="BA535" s="25">
        <v>0.44069999999999998</v>
      </c>
      <c r="BB535" s="25">
        <v>0.54920000000000002</v>
      </c>
      <c r="BC535" s="25">
        <v>0.89970000000000006</v>
      </c>
      <c r="BD535" s="25">
        <v>0.33500000000000002</v>
      </c>
      <c r="BE535" s="25">
        <v>0.93830000000000002</v>
      </c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  <c r="BT535" s="25"/>
      <c r="BU535" s="25"/>
      <c r="BV535" s="25"/>
      <c r="BW535" s="25"/>
      <c r="BX535" s="25"/>
      <c r="BY535" s="25"/>
      <c r="BZ535" s="25"/>
      <c r="CA535" s="25"/>
      <c r="CB535" s="25"/>
      <c r="CC535" s="25"/>
      <c r="CD535" s="25"/>
      <c r="CE535" s="25"/>
      <c r="CF535" s="25"/>
      <c r="CG535" s="25"/>
      <c r="CH535" s="25"/>
      <c r="CI535" s="25"/>
      <c r="CJ535" s="25"/>
      <c r="CK535" s="25"/>
      <c r="CL535" s="25"/>
      <c r="CM535" s="25"/>
      <c r="CN535" s="25"/>
      <c r="CO535" s="25"/>
      <c r="CP535" s="25"/>
      <c r="CQ535" s="25"/>
      <c r="CR535" s="25"/>
      <c r="CS535" s="25"/>
      <c r="CT535" s="25"/>
      <c r="CU535" s="25"/>
      <c r="CV535" s="25"/>
      <c r="CW535" s="25"/>
      <c r="CX535" s="25"/>
      <c r="CY535" s="25"/>
      <c r="CZ535" s="25"/>
      <c r="DA535" s="25"/>
      <c r="DB535" s="25"/>
      <c r="DC535" s="25"/>
      <c r="DD535" s="25"/>
      <c r="DE535" s="25"/>
      <c r="DF535" s="41" t="str">
        <f t="shared" si="91"/>
        <v/>
      </c>
      <c r="DG535" s="41" t="str">
        <f t="shared" si="95"/>
        <v/>
      </c>
      <c r="DH535" s="41" t="str">
        <f t="shared" si="96"/>
        <v/>
      </c>
      <c r="DI535" s="41" t="str">
        <f t="shared" si="97"/>
        <v/>
      </c>
      <c r="DJ535" s="41" t="str">
        <f t="shared" si="98"/>
        <v/>
      </c>
      <c r="DK535" s="41" t="str">
        <f t="shared" si="99"/>
        <v/>
      </c>
      <c r="DL535" s="41" t="str">
        <f t="shared" si="89"/>
        <v/>
      </c>
      <c r="DM535" s="41" t="str">
        <f t="shared" si="90"/>
        <v/>
      </c>
      <c r="DN535" s="41" t="str">
        <f t="shared" si="92"/>
        <v/>
      </c>
      <c r="DO535" s="41">
        <f t="shared" si="93"/>
        <v>0</v>
      </c>
      <c r="DP535" s="41">
        <f t="shared" si="94"/>
        <v>0</v>
      </c>
      <c r="DQ535" s="11"/>
      <c r="DR535" s="14" t="s">
        <v>1727</v>
      </c>
      <c r="DS535" s="14" t="s">
        <v>1753</v>
      </c>
      <c r="DT535" s="15">
        <v>100001694</v>
      </c>
      <c r="DU535" s="15" t="s">
        <v>1765</v>
      </c>
      <c r="DV535" s="15">
        <v>1497.7</v>
      </c>
      <c r="DW535" s="15">
        <v>346.05579999999998</v>
      </c>
    </row>
    <row r="536" spans="11:127" x14ac:dyDescent="0.2">
      <c r="K536" s="2"/>
      <c r="L536" s="13">
        <v>3204</v>
      </c>
      <c r="M536" s="46"/>
      <c r="N536" s="46"/>
      <c r="O536" s="14" t="s">
        <v>1766</v>
      </c>
      <c r="P536" s="15" t="s">
        <v>38</v>
      </c>
      <c r="Q536" s="15">
        <v>555</v>
      </c>
      <c r="R536" s="16" t="s">
        <v>1767</v>
      </c>
      <c r="S536" s="16" t="s">
        <v>1768</v>
      </c>
      <c r="T536" s="17">
        <v>60961</v>
      </c>
      <c r="U536" s="11"/>
      <c r="V536" s="24">
        <v>2.0099999999999998</v>
      </c>
      <c r="W536" s="22">
        <v>2.92</v>
      </c>
      <c r="X536" s="19">
        <v>1.45</v>
      </c>
      <c r="Y536" s="19"/>
      <c r="Z536" s="20"/>
      <c r="AA536" s="20"/>
      <c r="AB536" s="18">
        <v>0.47</v>
      </c>
      <c r="AC536" s="19">
        <v>1.28</v>
      </c>
      <c r="AD536" s="22">
        <v>3.14</v>
      </c>
      <c r="AE536" s="22">
        <v>2.75</v>
      </c>
      <c r="AF536" s="22">
        <v>2.4500000000000002</v>
      </c>
      <c r="AG536" s="19">
        <v>0.93</v>
      </c>
      <c r="AH536" s="22">
        <v>2.15</v>
      </c>
      <c r="AI536" s="22">
        <v>12.31</v>
      </c>
      <c r="AJ536" s="22">
        <v>2.31</v>
      </c>
      <c r="AK536" s="22">
        <v>5.72</v>
      </c>
      <c r="AL536" s="18">
        <v>0.51</v>
      </c>
      <c r="AM536" s="19">
        <v>1.02</v>
      </c>
      <c r="AN536" s="22">
        <v>10.119999999999999</v>
      </c>
      <c r="AO536" s="22">
        <v>2.0099999999999998</v>
      </c>
      <c r="AP536" s="22">
        <v>9.91</v>
      </c>
      <c r="AQ536" s="18">
        <v>0.51</v>
      </c>
      <c r="AR536" s="19">
        <v>0.91</v>
      </c>
      <c r="AS536" s="19">
        <v>1.03</v>
      </c>
      <c r="AT536" s="19">
        <v>0.99</v>
      </c>
      <c r="AU536" s="19">
        <v>0.86</v>
      </c>
      <c r="AV536" s="19">
        <v>0.72</v>
      </c>
      <c r="AW536" s="22">
        <v>2.0099999999999998</v>
      </c>
      <c r="AX536" s="22">
        <v>2.92</v>
      </c>
      <c r="AY536" s="11"/>
      <c r="AZ536" s="25">
        <v>7.6499999999999999E-2</v>
      </c>
      <c r="BA536" s="25">
        <v>0.1895</v>
      </c>
      <c r="BB536" s="25">
        <v>1.7899999999999999E-2</v>
      </c>
      <c r="BC536" s="25">
        <v>0.1724</v>
      </c>
      <c r="BD536" s="25">
        <v>0.39739999999999998</v>
      </c>
      <c r="BE536" s="25">
        <v>0.93830000000000002</v>
      </c>
      <c r="BF536" s="25">
        <v>0.25459999999999999</v>
      </c>
      <c r="BG536" s="25">
        <v>0.17150000000000001</v>
      </c>
      <c r="BH536" s="25">
        <v>0</v>
      </c>
      <c r="BI536" s="25">
        <v>0</v>
      </c>
      <c r="BJ536" s="25">
        <v>3.8E-3</v>
      </c>
      <c r="BK536" s="25">
        <v>7.7000000000000002E-3</v>
      </c>
      <c r="BL536" s="25">
        <v>5.1000000000000004E-3</v>
      </c>
      <c r="BM536" s="25">
        <v>0.27660000000000001</v>
      </c>
      <c r="BN536" s="25">
        <v>3.6900000000000002E-5</v>
      </c>
      <c r="BO536" s="25">
        <v>2.0000000000000001E-4</v>
      </c>
      <c r="BP536" s="25">
        <v>1.4E-3</v>
      </c>
      <c r="BQ536" s="25">
        <v>0.61199999999999999</v>
      </c>
      <c r="BR536" s="25">
        <v>3.2000000000000002E-3</v>
      </c>
      <c r="BS536" s="25">
        <v>1.4000000000000001E-13</v>
      </c>
      <c r="BT536" s="25">
        <v>6.9999999999999999E-4</v>
      </c>
      <c r="BU536" s="25">
        <v>2.29E-8</v>
      </c>
      <c r="BV536" s="25">
        <v>1.7399999999999999E-2</v>
      </c>
      <c r="BW536" s="25">
        <v>0.98480000000000001</v>
      </c>
      <c r="BX536" s="25">
        <v>7.0100000000000002E-12</v>
      </c>
      <c r="BY536" s="25">
        <v>1.66E-2</v>
      </c>
      <c r="BZ536" s="25">
        <v>7.5599999999999993E-12</v>
      </c>
      <c r="CA536" s="25">
        <v>1.0800000000000001E-2</v>
      </c>
      <c r="CB536" s="25">
        <v>0.7571</v>
      </c>
      <c r="CC536" s="25">
        <v>0.81430000000000002</v>
      </c>
      <c r="CD536" s="25">
        <v>0.88060000000000005</v>
      </c>
      <c r="CE536" s="25">
        <v>0.51280000000000003</v>
      </c>
      <c r="CF536" s="25">
        <v>0.16980000000000001</v>
      </c>
      <c r="CG536" s="25">
        <v>1.8800000000000001E-2</v>
      </c>
      <c r="CH536" s="25">
        <v>4.0000000000000002E-4</v>
      </c>
      <c r="CI536" s="25">
        <v>1.4E-2</v>
      </c>
      <c r="CJ536" s="25">
        <v>8.4000000000000005E-2</v>
      </c>
      <c r="CK536" s="25">
        <v>1.73E-5</v>
      </c>
      <c r="CL536" s="25">
        <v>8.9999999999999998E-4</v>
      </c>
      <c r="CM536" s="25">
        <v>1.35E-2</v>
      </c>
      <c r="CN536" s="25">
        <v>0.23580000000000001</v>
      </c>
      <c r="CO536" s="25">
        <v>4.8999999999999998E-3</v>
      </c>
      <c r="CP536" s="25">
        <v>1.45E-11</v>
      </c>
      <c r="CQ536" s="25">
        <v>8.8000000000000005E-3</v>
      </c>
      <c r="CR536" s="25">
        <v>1.3999999999999999E-6</v>
      </c>
      <c r="CS536" s="25">
        <v>5.9299999999999999E-2</v>
      </c>
      <c r="CT536" s="25">
        <v>0.37569999999999998</v>
      </c>
      <c r="CU536" s="25">
        <v>7.5399999999999998E-10</v>
      </c>
      <c r="CV536" s="25">
        <v>3.5099999999999999E-2</v>
      </c>
      <c r="CW536" s="25">
        <v>2.1799999999999999E-9</v>
      </c>
      <c r="CX536" s="25">
        <v>9.4E-2</v>
      </c>
      <c r="CY536" s="25">
        <v>0.34029999999999999</v>
      </c>
      <c r="CZ536" s="25">
        <v>0.99850000000000005</v>
      </c>
      <c r="DA536" s="25">
        <v>0.39169999999999999</v>
      </c>
      <c r="DB536" s="25">
        <v>0.39379999999999998</v>
      </c>
      <c r="DC536" s="25">
        <v>0.30370000000000003</v>
      </c>
      <c r="DD536" s="25">
        <v>9.4799999999999995E-2</v>
      </c>
      <c r="DE536" s="25">
        <v>1.7299999999999999E-2</v>
      </c>
      <c r="DF536" s="41" t="str">
        <f t="shared" si="91"/>
        <v>down</v>
      </c>
      <c r="DG536" s="41" t="str">
        <f t="shared" si="95"/>
        <v/>
      </c>
      <c r="DH536" s="41" t="str">
        <f t="shared" si="96"/>
        <v/>
      </c>
      <c r="DI536" s="41" t="str">
        <f t="shared" si="97"/>
        <v/>
      </c>
      <c r="DJ536" s="41" t="str">
        <f t="shared" si="98"/>
        <v/>
      </c>
      <c r="DK536" s="41" t="str">
        <f t="shared" si="99"/>
        <v/>
      </c>
      <c r="DL536" s="41" t="str">
        <f t="shared" si="89"/>
        <v>up</v>
      </c>
      <c r="DM536" s="41" t="str">
        <f t="shared" si="90"/>
        <v>up</v>
      </c>
      <c r="DN536" s="41">
        <f t="shared" si="92"/>
        <v>1</v>
      </c>
      <c r="DO536" s="41">
        <f t="shared" si="93"/>
        <v>1</v>
      </c>
      <c r="DP536" s="41">
        <f t="shared" si="94"/>
        <v>3</v>
      </c>
      <c r="DQ536" s="11"/>
      <c r="DR536" s="14" t="s">
        <v>1727</v>
      </c>
      <c r="DS536" s="14" t="s">
        <v>1753</v>
      </c>
      <c r="DT536" s="15">
        <v>798</v>
      </c>
      <c r="DU536" s="15" t="s">
        <v>1769</v>
      </c>
      <c r="DV536" s="15">
        <v>2169</v>
      </c>
      <c r="DW536" s="15">
        <v>268.10404</v>
      </c>
    </row>
    <row r="537" spans="11:127" x14ac:dyDescent="0.2">
      <c r="K537" s="2"/>
      <c r="L537" s="13">
        <v>3205</v>
      </c>
      <c r="M537" s="46"/>
      <c r="N537" s="46"/>
      <c r="O537" s="14" t="s">
        <v>1770</v>
      </c>
      <c r="P537" s="15" t="s">
        <v>38</v>
      </c>
      <c r="Q537" s="15">
        <v>554</v>
      </c>
      <c r="R537" s="16" t="s">
        <v>1771</v>
      </c>
      <c r="S537" s="16" t="s">
        <v>1772</v>
      </c>
      <c r="T537" s="17">
        <v>190</v>
      </c>
      <c r="U537" s="11"/>
      <c r="V537" s="19">
        <v>0.94</v>
      </c>
      <c r="W537" s="19">
        <v>0.96</v>
      </c>
      <c r="X537" s="19">
        <v>1.02</v>
      </c>
      <c r="Y537" s="20"/>
      <c r="Z537" s="20"/>
      <c r="AA537" s="19"/>
      <c r="AB537" s="19">
        <v>0.44</v>
      </c>
      <c r="AC537" s="22">
        <v>1.97</v>
      </c>
      <c r="AD537" s="22">
        <v>4.67</v>
      </c>
      <c r="AE537" s="22">
        <v>4.45</v>
      </c>
      <c r="AF537" s="22">
        <v>2.37</v>
      </c>
      <c r="AG537" s="19">
        <v>1.85</v>
      </c>
      <c r="AH537" s="22">
        <v>10.26</v>
      </c>
      <c r="AI537" s="22">
        <v>27.77</v>
      </c>
      <c r="AJ537" s="22">
        <v>5.54</v>
      </c>
      <c r="AK537" s="22">
        <v>2.71</v>
      </c>
      <c r="AL537" s="19">
        <v>1.04</v>
      </c>
      <c r="AM537" s="22">
        <v>3.47</v>
      </c>
      <c r="AN537" s="22">
        <v>17.670000000000002</v>
      </c>
      <c r="AO537" s="22">
        <v>3.34</v>
      </c>
      <c r="AP537" s="22">
        <v>5.09</v>
      </c>
      <c r="AQ537" s="18">
        <v>0.16</v>
      </c>
      <c r="AR537" s="18">
        <v>0.25</v>
      </c>
      <c r="AS537" s="19">
        <v>0.66</v>
      </c>
      <c r="AT537" s="19">
        <v>0.6</v>
      </c>
      <c r="AU537" s="19">
        <v>0.83</v>
      </c>
      <c r="AV537" s="18">
        <v>0.45</v>
      </c>
      <c r="AW537" s="19">
        <v>0.94</v>
      </c>
      <c r="AX537" s="19">
        <v>0.96</v>
      </c>
      <c r="AY537" s="11"/>
      <c r="AZ537" s="25">
        <v>0.71130000000000004</v>
      </c>
      <c r="BA537" s="25">
        <v>0.50460000000000005</v>
      </c>
      <c r="BB537" s="25">
        <v>0.49640000000000001</v>
      </c>
      <c r="BC537" s="25">
        <v>0.86119999999999997</v>
      </c>
      <c r="BD537" s="25">
        <v>0.7177</v>
      </c>
      <c r="BE537" s="25">
        <v>0.93830000000000002</v>
      </c>
      <c r="BF537" s="25">
        <v>2.0000000000000001E-4</v>
      </c>
      <c r="BG537" s="25">
        <v>2.5000000000000001E-3</v>
      </c>
      <c r="BH537" s="25">
        <v>0</v>
      </c>
      <c r="BI537" s="25">
        <v>0</v>
      </c>
      <c r="BJ537" s="25">
        <v>0.13389999999999999</v>
      </c>
      <c r="BK537" s="25">
        <v>5.9200000000000003E-2</v>
      </c>
      <c r="BL537" s="25">
        <v>0.15090000000000001</v>
      </c>
      <c r="BM537" s="25">
        <v>3.9E-2</v>
      </c>
      <c r="BN537" s="25">
        <v>8.7100000000000003E-5</v>
      </c>
      <c r="BO537" s="25">
        <v>6.9999999999999999E-4</v>
      </c>
      <c r="BP537" s="25">
        <v>0.04</v>
      </c>
      <c r="BQ537" s="25">
        <v>0.19289999999999999</v>
      </c>
      <c r="BR537" s="25">
        <v>6.06E-7</v>
      </c>
      <c r="BS537" s="25">
        <v>2.96E-11</v>
      </c>
      <c r="BT537" s="25">
        <v>7.1899999999999999E-5</v>
      </c>
      <c r="BU537" s="25">
        <v>1.35E-2</v>
      </c>
      <c r="BV537" s="25">
        <v>0.6391</v>
      </c>
      <c r="BW537" s="25">
        <v>1.1000000000000001E-3</v>
      </c>
      <c r="BX537" s="25">
        <v>5.1700000000000001E-9</v>
      </c>
      <c r="BY537" s="25">
        <v>4.4999999999999997E-3</v>
      </c>
      <c r="BZ537" s="25">
        <v>1.1999999999999999E-3</v>
      </c>
      <c r="CA537" s="25">
        <v>6.2299999999999996E-5</v>
      </c>
      <c r="CB537" s="25">
        <v>1E-3</v>
      </c>
      <c r="CC537" s="25">
        <v>0.13</v>
      </c>
      <c r="CD537" s="25">
        <v>0.1273</v>
      </c>
      <c r="CE537" s="25">
        <v>0.40699999999999997</v>
      </c>
      <c r="CF537" s="25">
        <v>3.4700000000000002E-2</v>
      </c>
      <c r="CG537" s="25">
        <v>0.69989999999999997</v>
      </c>
      <c r="CH537" s="25">
        <v>0.3896</v>
      </c>
      <c r="CI537" s="25">
        <v>0.1333</v>
      </c>
      <c r="CJ537" s="25">
        <v>1.67E-2</v>
      </c>
      <c r="CK537" s="25">
        <v>3.6300000000000001E-5</v>
      </c>
      <c r="CL537" s="25">
        <v>2.8999999999999998E-3</v>
      </c>
      <c r="CM537" s="25">
        <v>0.1188</v>
      </c>
      <c r="CN537" s="25">
        <v>0.10390000000000001</v>
      </c>
      <c r="CO537" s="25">
        <v>8.5799999999999992E-6</v>
      </c>
      <c r="CP537" s="25">
        <v>5.08E-10</v>
      </c>
      <c r="CQ537" s="25">
        <v>1.6000000000000001E-3</v>
      </c>
      <c r="CR537" s="25">
        <v>3.2000000000000001E-2</v>
      </c>
      <c r="CS537" s="25">
        <v>0.49280000000000002</v>
      </c>
      <c r="CT537" s="25">
        <v>3.3E-3</v>
      </c>
      <c r="CU537" s="25">
        <v>6.9399999999999999E-8</v>
      </c>
      <c r="CV537" s="25">
        <v>1.4999999999999999E-2</v>
      </c>
      <c r="CW537" s="25">
        <v>4.8999999999999998E-3</v>
      </c>
      <c r="CX537" s="25">
        <v>6.0000000000000001E-3</v>
      </c>
      <c r="CY537" s="25">
        <v>5.3E-3</v>
      </c>
      <c r="CZ537" s="25">
        <v>0.70689999999999997</v>
      </c>
      <c r="DA537" s="25">
        <v>0.16639999999999999</v>
      </c>
      <c r="DB537" s="25">
        <v>0.35010000000000002</v>
      </c>
      <c r="DC537" s="25">
        <v>0.1585</v>
      </c>
      <c r="DD537" s="25">
        <v>0.46800000000000003</v>
      </c>
      <c r="DE537" s="25">
        <v>0.82679999999999998</v>
      </c>
      <c r="DF537" s="41" t="str">
        <f t="shared" si="91"/>
        <v>down</v>
      </c>
      <c r="DG537" s="41" t="str">
        <f t="shared" si="95"/>
        <v>down</v>
      </c>
      <c r="DH537" s="41" t="str">
        <f t="shared" si="96"/>
        <v/>
      </c>
      <c r="DI537" s="41" t="str">
        <f t="shared" si="97"/>
        <v/>
      </c>
      <c r="DJ537" s="41" t="str">
        <f t="shared" si="98"/>
        <v/>
      </c>
      <c r="DK537" s="41" t="str">
        <f t="shared" si="99"/>
        <v/>
      </c>
      <c r="DL537" s="41" t="str">
        <f t="shared" si="89"/>
        <v/>
      </c>
      <c r="DM537" s="41" t="str">
        <f t="shared" si="90"/>
        <v/>
      </c>
      <c r="DN537" s="41">
        <f t="shared" si="92"/>
        <v>1</v>
      </c>
      <c r="DO537" s="41">
        <f t="shared" si="93"/>
        <v>2</v>
      </c>
      <c r="DP537" s="41">
        <f t="shared" si="94"/>
        <v>2</v>
      </c>
      <c r="DQ537" s="11"/>
      <c r="DR537" s="14" t="s">
        <v>1727</v>
      </c>
      <c r="DS537" s="14" t="s">
        <v>1753</v>
      </c>
      <c r="DT537" s="15">
        <v>880</v>
      </c>
      <c r="DU537" s="15" t="s">
        <v>1773</v>
      </c>
      <c r="DV537" s="15">
        <v>2221</v>
      </c>
      <c r="DW537" s="15">
        <v>136.06178</v>
      </c>
    </row>
    <row r="538" spans="11:127" x14ac:dyDescent="0.2">
      <c r="K538" s="2"/>
      <c r="L538" s="13">
        <v>3206</v>
      </c>
      <c r="M538" s="46"/>
      <c r="N538" s="46"/>
      <c r="O538" s="14" t="s">
        <v>1774</v>
      </c>
      <c r="P538" s="15" t="s">
        <v>38</v>
      </c>
      <c r="Q538" s="15">
        <v>1527</v>
      </c>
      <c r="R538" s="16" t="s">
        <v>1775</v>
      </c>
      <c r="S538" s="16" t="s">
        <v>1776</v>
      </c>
      <c r="T538" s="17">
        <v>78821</v>
      </c>
      <c r="U538" s="11"/>
      <c r="V538" s="18">
        <v>0.51</v>
      </c>
      <c r="W538" s="19">
        <v>0.94</v>
      </c>
      <c r="X538" s="19">
        <v>1.87</v>
      </c>
      <c r="Y538" s="21"/>
      <c r="Z538" s="20"/>
      <c r="AA538" s="19"/>
      <c r="AB538" s="19">
        <v>0.26</v>
      </c>
      <c r="AC538" s="24">
        <v>1.17</v>
      </c>
      <c r="AD538" s="19">
        <v>0.35</v>
      </c>
      <c r="AE538" s="22">
        <v>4.5199999999999996</v>
      </c>
      <c r="AF538" s="18">
        <v>0.28999999999999998</v>
      </c>
      <c r="AG538" s="19">
        <v>1.51</v>
      </c>
      <c r="AH538" s="24">
        <v>2.09</v>
      </c>
      <c r="AI538" s="19">
        <v>0.74</v>
      </c>
      <c r="AJ538" s="19">
        <v>1.39</v>
      </c>
      <c r="AK538" s="18">
        <v>0.35</v>
      </c>
      <c r="AL538" s="22">
        <v>1.93</v>
      </c>
      <c r="AM538" s="22">
        <v>3.42</v>
      </c>
      <c r="AN538" s="19">
        <v>1.51</v>
      </c>
      <c r="AO538" s="19">
        <v>1.77</v>
      </c>
      <c r="AP538" s="18">
        <v>0.44</v>
      </c>
      <c r="AQ538" s="23">
        <v>0.24</v>
      </c>
      <c r="AR538" s="18">
        <v>0.22</v>
      </c>
      <c r="AS538" s="19">
        <v>1.37</v>
      </c>
      <c r="AT538" s="19">
        <v>1.61</v>
      </c>
      <c r="AU538" s="23">
        <v>0.42</v>
      </c>
      <c r="AV538" s="19">
        <v>0.63</v>
      </c>
      <c r="AW538" s="23">
        <v>0.51</v>
      </c>
      <c r="AX538" s="19">
        <v>0.94</v>
      </c>
      <c r="AY538" s="11"/>
      <c r="AZ538" s="25">
        <v>1.46E-2</v>
      </c>
      <c r="BA538" s="25">
        <v>9.5200000000000007E-2</v>
      </c>
      <c r="BB538" s="25">
        <v>0.40029999999999999</v>
      </c>
      <c r="BC538" s="25">
        <v>0.78139999999999998</v>
      </c>
      <c r="BD538" s="25">
        <v>0.2031</v>
      </c>
      <c r="BE538" s="25">
        <v>0.93830000000000002</v>
      </c>
      <c r="BF538" s="25">
        <v>5.0700000000000002E-2</v>
      </c>
      <c r="BG538" s="25">
        <v>6.5199999999999994E-2</v>
      </c>
      <c r="BH538" s="25">
        <v>2.0000000000000001E-4</v>
      </c>
      <c r="BI538" s="25">
        <v>1.95E-5</v>
      </c>
      <c r="BJ538" s="25">
        <v>0.22059999999999999</v>
      </c>
      <c r="BK538" s="25">
        <v>8.1600000000000006E-2</v>
      </c>
      <c r="BL538" s="25">
        <v>0.17979999999999999</v>
      </c>
      <c r="BM538" s="25">
        <v>7.3599999999999999E-2</v>
      </c>
      <c r="BN538" s="25">
        <v>0.51429999999999998</v>
      </c>
      <c r="BO538" s="25">
        <v>2.3E-3</v>
      </c>
      <c r="BP538" s="25">
        <v>1.61E-2</v>
      </c>
      <c r="BQ538" s="25">
        <v>0.32429999999999998</v>
      </c>
      <c r="BR538" s="25">
        <v>6.6299999999999998E-2</v>
      </c>
      <c r="BS538" s="25">
        <v>0.3926</v>
      </c>
      <c r="BT538" s="25">
        <v>0.38419999999999999</v>
      </c>
      <c r="BU538" s="25">
        <v>8.3000000000000001E-3</v>
      </c>
      <c r="BV538" s="25">
        <v>3.4000000000000002E-2</v>
      </c>
      <c r="BW538" s="25">
        <v>1.6000000000000001E-3</v>
      </c>
      <c r="BX538" s="25">
        <v>0.25169999999999998</v>
      </c>
      <c r="BY538" s="25">
        <v>0.26069999999999999</v>
      </c>
      <c r="BZ538" s="25">
        <v>3.5799999999999998E-2</v>
      </c>
      <c r="CA538" s="25">
        <v>8.0199999999999994E-2</v>
      </c>
      <c r="CB538" s="25">
        <v>1.44E-2</v>
      </c>
      <c r="CC538" s="25">
        <v>0.56979999999999997</v>
      </c>
      <c r="CD538" s="25">
        <v>0.31780000000000003</v>
      </c>
      <c r="CE538" s="25">
        <v>8.8800000000000004E-2</v>
      </c>
      <c r="CF538" s="25">
        <v>0.30459999999999998</v>
      </c>
      <c r="CG538" s="25">
        <v>5.1799999999999999E-2</v>
      </c>
      <c r="CH538" s="25">
        <v>0.48270000000000002</v>
      </c>
      <c r="CI538" s="25">
        <v>0.1515</v>
      </c>
      <c r="CJ538" s="25">
        <v>2.81E-2</v>
      </c>
      <c r="CK538" s="25">
        <v>7.0699999999999999E-2</v>
      </c>
      <c r="CL538" s="25">
        <v>7.1999999999999998E-3</v>
      </c>
      <c r="CM538" s="25">
        <v>6.1499999999999999E-2</v>
      </c>
      <c r="CN538" s="25">
        <v>0.15029999999999999</v>
      </c>
      <c r="CO538" s="25">
        <v>0.05</v>
      </c>
      <c r="CP538" s="25">
        <v>9.1499999999999998E-2</v>
      </c>
      <c r="CQ538" s="25">
        <v>0.52159999999999995</v>
      </c>
      <c r="CR538" s="25">
        <v>2.1999999999999999E-2</v>
      </c>
      <c r="CS538" s="25">
        <v>9.3299999999999994E-2</v>
      </c>
      <c r="CT538" s="25">
        <v>3.8E-3</v>
      </c>
      <c r="CU538" s="25">
        <v>7.5600000000000001E-2</v>
      </c>
      <c r="CV538" s="25">
        <v>0.20749999999999999</v>
      </c>
      <c r="CW538" s="25">
        <v>6.7400000000000002E-2</v>
      </c>
      <c r="CX538" s="25">
        <v>0.21909999999999999</v>
      </c>
      <c r="CY538" s="25">
        <v>2.8199999999999999E-2</v>
      </c>
      <c r="CZ538" s="25">
        <v>0.99850000000000005</v>
      </c>
      <c r="DA538" s="25">
        <v>0.25069999999999998</v>
      </c>
      <c r="DB538" s="25">
        <v>0.15310000000000001</v>
      </c>
      <c r="DC538" s="25">
        <v>0.40300000000000002</v>
      </c>
      <c r="DD538" s="25">
        <v>0.1409</v>
      </c>
      <c r="DE538" s="25">
        <v>0.88759999999999994</v>
      </c>
      <c r="DF538" s="41" t="str">
        <f t="shared" si="91"/>
        <v/>
      </c>
      <c r="DG538" s="41" t="str">
        <f t="shared" si="95"/>
        <v>down</v>
      </c>
      <c r="DH538" s="41" t="str">
        <f t="shared" si="96"/>
        <v/>
      </c>
      <c r="DI538" s="41" t="str">
        <f t="shared" si="97"/>
        <v/>
      </c>
      <c r="DJ538" s="41" t="str">
        <f t="shared" si="98"/>
        <v/>
      </c>
      <c r="DK538" s="41" t="str">
        <f t="shared" si="99"/>
        <v/>
      </c>
      <c r="DL538" s="41" t="str">
        <f t="shared" si="89"/>
        <v/>
      </c>
      <c r="DM538" s="41" t="str">
        <f t="shared" si="90"/>
        <v/>
      </c>
      <c r="DN538" s="41">
        <f t="shared" si="92"/>
        <v>1</v>
      </c>
      <c r="DO538" s="41">
        <f t="shared" si="93"/>
        <v>1</v>
      </c>
      <c r="DP538" s="41">
        <f t="shared" si="94"/>
        <v>1</v>
      </c>
      <c r="DQ538" s="11"/>
      <c r="DR538" s="14" t="s">
        <v>1727</v>
      </c>
      <c r="DS538" s="14" t="s">
        <v>1753</v>
      </c>
      <c r="DT538" s="15">
        <v>54</v>
      </c>
      <c r="DU538" s="15" t="s">
        <v>1777</v>
      </c>
      <c r="DV538" s="15">
        <v>2133</v>
      </c>
      <c r="DW538" s="15">
        <v>150.07742999999999</v>
      </c>
    </row>
    <row r="539" spans="11:127" x14ac:dyDescent="0.2">
      <c r="K539" s="2"/>
      <c r="L539" s="13">
        <v>3223</v>
      </c>
      <c r="M539" s="46"/>
      <c r="N539" s="46"/>
      <c r="O539" s="14" t="s">
        <v>1778</v>
      </c>
      <c r="P539" s="15" t="s">
        <v>38</v>
      </c>
      <c r="Q539" s="15">
        <v>46333</v>
      </c>
      <c r="R539" s="16" t="s">
        <v>1779</v>
      </c>
      <c r="S539" s="16" t="s">
        <v>1780</v>
      </c>
      <c r="T539" s="17">
        <v>12599</v>
      </c>
      <c r="U539" s="11"/>
      <c r="V539" s="19">
        <v>1.45</v>
      </c>
      <c r="W539" s="19">
        <v>1.67</v>
      </c>
      <c r="X539" s="19">
        <v>1.1499999999999999</v>
      </c>
      <c r="Y539" s="19"/>
      <c r="Z539" s="20"/>
      <c r="AA539" s="19"/>
      <c r="AB539" s="19">
        <v>1.1200000000000001</v>
      </c>
      <c r="AC539" s="22">
        <v>3.62</v>
      </c>
      <c r="AD539" s="22">
        <v>6.13</v>
      </c>
      <c r="AE539" s="22">
        <v>3.25</v>
      </c>
      <c r="AF539" s="19">
        <v>1.69</v>
      </c>
      <c r="AG539" s="19">
        <v>0.87</v>
      </c>
      <c r="AH539" s="22">
        <v>2.31</v>
      </c>
      <c r="AI539" s="22">
        <v>6.35</v>
      </c>
      <c r="AJ539" s="22">
        <v>2.65</v>
      </c>
      <c r="AK539" s="24">
        <v>2.75</v>
      </c>
      <c r="AL539" s="18">
        <v>0.43</v>
      </c>
      <c r="AM539" s="19">
        <v>0.79</v>
      </c>
      <c r="AN539" s="22">
        <v>3.81</v>
      </c>
      <c r="AO539" s="19">
        <v>1.82</v>
      </c>
      <c r="AP539" s="22">
        <v>4.83</v>
      </c>
      <c r="AQ539" s="19">
        <v>1.4</v>
      </c>
      <c r="AR539" s="22">
        <v>2.68</v>
      </c>
      <c r="AS539" s="19">
        <v>1.1000000000000001</v>
      </c>
      <c r="AT539" s="19">
        <v>1.04</v>
      </c>
      <c r="AU539" s="19">
        <v>0.89</v>
      </c>
      <c r="AV539" s="19">
        <v>0.59</v>
      </c>
      <c r="AW539" s="19">
        <v>1.45</v>
      </c>
      <c r="AX539" s="19">
        <v>1.67</v>
      </c>
      <c r="AY539" s="11"/>
      <c r="AZ539" s="25">
        <v>0.95789999999999997</v>
      </c>
      <c r="BA539" s="25">
        <v>0.58050000000000002</v>
      </c>
      <c r="BB539" s="25">
        <v>0.87819999999999998</v>
      </c>
      <c r="BC539" s="25">
        <v>0.995</v>
      </c>
      <c r="BD539" s="25">
        <v>0.87580000000000002</v>
      </c>
      <c r="BE539" s="25">
        <v>0.94879999999999998</v>
      </c>
      <c r="BF539" s="25">
        <v>0.86539999999999995</v>
      </c>
      <c r="BG539" s="25">
        <v>0.3957</v>
      </c>
      <c r="BH539" s="25">
        <v>3.9400000000000001E-11</v>
      </c>
      <c r="BI539" s="25">
        <v>1.39E-11</v>
      </c>
      <c r="BJ539" s="25">
        <v>0.2009</v>
      </c>
      <c r="BK539" s="25">
        <v>7.6999999999999999E-2</v>
      </c>
      <c r="BL539" s="25">
        <v>0.69720000000000004</v>
      </c>
      <c r="BM539" s="25">
        <v>6.9999999999999999E-4</v>
      </c>
      <c r="BN539" s="25">
        <v>3.7799999999999998E-6</v>
      </c>
      <c r="BO539" s="25">
        <v>2.3999999999999998E-3</v>
      </c>
      <c r="BP539" s="25">
        <v>0.1298</v>
      </c>
      <c r="BQ539" s="25">
        <v>0.61199999999999999</v>
      </c>
      <c r="BR539" s="25">
        <v>2.3E-2</v>
      </c>
      <c r="BS539" s="25">
        <v>1E-4</v>
      </c>
      <c r="BT539" s="25">
        <v>6.1000000000000004E-3</v>
      </c>
      <c r="BU539" s="25">
        <v>8.1600000000000006E-2</v>
      </c>
      <c r="BV539" s="25">
        <v>4.7899999999999998E-2</v>
      </c>
      <c r="BW539" s="25">
        <v>0.61199999999999999</v>
      </c>
      <c r="BX539" s="25">
        <v>5.4999999999999997E-3</v>
      </c>
      <c r="BY539" s="25">
        <v>0.1363</v>
      </c>
      <c r="BZ539" s="25">
        <v>1.1999999999999999E-3</v>
      </c>
      <c r="CA539" s="25">
        <v>0.36580000000000001</v>
      </c>
      <c r="CB539" s="25">
        <v>1.77E-2</v>
      </c>
      <c r="CC539" s="25">
        <v>0.99170000000000003</v>
      </c>
      <c r="CD539" s="25">
        <v>0.97670000000000001</v>
      </c>
      <c r="CE539" s="25">
        <v>0.75719999999999998</v>
      </c>
      <c r="CF539" s="25">
        <v>0.1094</v>
      </c>
      <c r="CG539" s="25">
        <v>0.94</v>
      </c>
      <c r="CH539" s="25">
        <v>0.81710000000000005</v>
      </c>
      <c r="CI539" s="25">
        <v>0.36249999999999999</v>
      </c>
      <c r="CJ539" s="25">
        <v>6.9999999999999999E-4</v>
      </c>
      <c r="CK539" s="25">
        <v>2.17E-6</v>
      </c>
      <c r="CL539" s="25">
        <v>7.1999999999999998E-3</v>
      </c>
      <c r="CM539" s="25">
        <v>0.26200000000000001</v>
      </c>
      <c r="CN539" s="25">
        <v>0.23580000000000001</v>
      </c>
      <c r="CO539" s="25">
        <v>2.3099999999999999E-2</v>
      </c>
      <c r="CP539" s="25">
        <v>1E-4</v>
      </c>
      <c r="CQ539" s="25">
        <v>5.0700000000000002E-2</v>
      </c>
      <c r="CR539" s="25">
        <v>0.111</v>
      </c>
      <c r="CS539" s="25">
        <v>0.11600000000000001</v>
      </c>
      <c r="CT539" s="25">
        <v>0.27</v>
      </c>
      <c r="CU539" s="25">
        <v>3.0999999999999999E-3</v>
      </c>
      <c r="CV539" s="25">
        <v>0.1338</v>
      </c>
      <c r="CW539" s="25">
        <v>4.8999999999999998E-3</v>
      </c>
      <c r="CX539" s="25">
        <v>0.41720000000000002</v>
      </c>
      <c r="CY539" s="25">
        <v>3.1199999999999999E-2</v>
      </c>
      <c r="CZ539" s="25">
        <v>0.99850000000000005</v>
      </c>
      <c r="DA539" s="25">
        <v>0.41689999999999999</v>
      </c>
      <c r="DB539" s="25">
        <v>0.48349999999999999</v>
      </c>
      <c r="DC539" s="25">
        <v>0.25240000000000001</v>
      </c>
      <c r="DD539" s="25">
        <v>0.52590000000000003</v>
      </c>
      <c r="DE539" s="25">
        <v>0.99119999999999997</v>
      </c>
      <c r="DF539" s="41" t="str">
        <f t="shared" si="91"/>
        <v/>
      </c>
      <c r="DG539" s="41" t="str">
        <f t="shared" si="95"/>
        <v>up</v>
      </c>
      <c r="DH539" s="41" t="str">
        <f t="shared" si="96"/>
        <v/>
      </c>
      <c r="DI539" s="41" t="str">
        <f t="shared" si="97"/>
        <v/>
      </c>
      <c r="DJ539" s="41" t="str">
        <f t="shared" si="98"/>
        <v/>
      </c>
      <c r="DK539" s="41" t="str">
        <f t="shared" si="99"/>
        <v/>
      </c>
      <c r="DL539" s="41" t="str">
        <f t="shared" si="89"/>
        <v/>
      </c>
      <c r="DM539" s="41" t="str">
        <f t="shared" si="90"/>
        <v/>
      </c>
      <c r="DN539" s="41">
        <f t="shared" si="92"/>
        <v>1</v>
      </c>
      <c r="DO539" s="41">
        <f t="shared" si="93"/>
        <v>0</v>
      </c>
      <c r="DP539" s="41">
        <f t="shared" si="94"/>
        <v>1</v>
      </c>
      <c r="DQ539" s="11"/>
      <c r="DR539" s="14" t="s">
        <v>1727</v>
      </c>
      <c r="DS539" s="14" t="s">
        <v>1753</v>
      </c>
      <c r="DT539" s="15">
        <v>100000485</v>
      </c>
      <c r="DU539" s="15" t="s">
        <v>1781</v>
      </c>
      <c r="DV539" s="15">
        <v>1284</v>
      </c>
      <c r="DW539" s="15">
        <v>332.07544999999999</v>
      </c>
    </row>
    <row r="540" spans="11:127" x14ac:dyDescent="0.2">
      <c r="K540" s="2"/>
      <c r="L540" s="13">
        <v>3225</v>
      </c>
      <c r="M540" s="46"/>
      <c r="N540" s="47"/>
      <c r="O540" s="14" t="s">
        <v>1782</v>
      </c>
      <c r="P540" s="15" t="s">
        <v>38</v>
      </c>
      <c r="Q540" s="15">
        <v>1553</v>
      </c>
      <c r="R540" s="16" t="s">
        <v>1783</v>
      </c>
      <c r="S540" s="16" t="s">
        <v>1784</v>
      </c>
      <c r="T540" s="17">
        <v>13730</v>
      </c>
      <c r="U540" s="11"/>
      <c r="V540" s="19">
        <v>1.48</v>
      </c>
      <c r="W540" s="19">
        <v>0.81</v>
      </c>
      <c r="X540" s="19">
        <v>0.55000000000000004</v>
      </c>
      <c r="Y540" s="20"/>
      <c r="Z540" s="20"/>
      <c r="AA540" s="19"/>
      <c r="AB540" s="19">
        <v>0.52</v>
      </c>
      <c r="AC540" s="22">
        <v>2.91</v>
      </c>
      <c r="AD540" s="22">
        <v>3.42</v>
      </c>
      <c r="AE540" s="22">
        <v>5.56</v>
      </c>
      <c r="AF540" s="19">
        <v>1.18</v>
      </c>
      <c r="AG540" s="19">
        <v>0.97</v>
      </c>
      <c r="AH540" s="22">
        <v>4.5999999999999996</v>
      </c>
      <c r="AI540" s="22">
        <v>9</v>
      </c>
      <c r="AJ540" s="22">
        <v>4.7699999999999996</v>
      </c>
      <c r="AK540" s="24">
        <v>1.95</v>
      </c>
      <c r="AL540" s="19">
        <v>0.78</v>
      </c>
      <c r="AM540" s="24">
        <v>1.8</v>
      </c>
      <c r="AN540" s="22">
        <v>5.37</v>
      </c>
      <c r="AO540" s="22">
        <v>2.3199999999999998</v>
      </c>
      <c r="AP540" s="22">
        <v>2.98</v>
      </c>
      <c r="AQ540" s="19">
        <v>0.56000000000000005</v>
      </c>
      <c r="AR540" s="23">
        <v>0.51</v>
      </c>
      <c r="AS540" s="19">
        <v>1.04</v>
      </c>
      <c r="AT540" s="19">
        <v>0.77</v>
      </c>
      <c r="AU540" s="19">
        <v>0.89</v>
      </c>
      <c r="AV540" s="18">
        <v>0.32</v>
      </c>
      <c r="AW540" s="19">
        <v>1.48</v>
      </c>
      <c r="AX540" s="19">
        <v>0.81</v>
      </c>
      <c r="AY540" s="11"/>
      <c r="AZ540" s="25">
        <v>0.25650000000000001</v>
      </c>
      <c r="BA540" s="25">
        <v>0.34849999999999998</v>
      </c>
      <c r="BB540" s="25">
        <v>0.62919999999999998</v>
      </c>
      <c r="BC540" s="25">
        <v>0.9516</v>
      </c>
      <c r="BD540" s="25">
        <v>0.1062</v>
      </c>
      <c r="BE540" s="25">
        <v>0.93830000000000002</v>
      </c>
      <c r="BF540" s="25">
        <v>6.1999999999999998E-3</v>
      </c>
      <c r="BG540" s="25">
        <v>1.7899999999999999E-2</v>
      </c>
      <c r="BH540" s="25">
        <v>6.5999999999999996E-14</v>
      </c>
      <c r="BI540" s="25">
        <v>4.1999999999999998E-14</v>
      </c>
      <c r="BJ540" s="25">
        <v>0.20039999999999999</v>
      </c>
      <c r="BK540" s="25">
        <v>7.6999999999999999E-2</v>
      </c>
      <c r="BL540" s="25">
        <v>0.1174</v>
      </c>
      <c r="BM540" s="25">
        <v>6.4999999999999997E-3</v>
      </c>
      <c r="BN540" s="25">
        <v>4.4000000000000003E-3</v>
      </c>
      <c r="BO540" s="25">
        <v>4.35E-5</v>
      </c>
      <c r="BP540" s="25">
        <v>0.88949999999999996</v>
      </c>
      <c r="BQ540" s="25">
        <v>0.1772</v>
      </c>
      <c r="BR540" s="25">
        <v>2.0000000000000001E-4</v>
      </c>
      <c r="BS540" s="25">
        <v>4.8599999999999998E-7</v>
      </c>
      <c r="BT540" s="25">
        <v>1.59E-6</v>
      </c>
      <c r="BU540" s="25">
        <v>9.7900000000000001E-2</v>
      </c>
      <c r="BV540" s="25">
        <v>0.60719999999999996</v>
      </c>
      <c r="BW540" s="25">
        <v>7.5399999999999995E-2</v>
      </c>
      <c r="BX540" s="25">
        <v>6.0600000000000003E-5</v>
      </c>
      <c r="BY540" s="25">
        <v>2.3400000000000001E-2</v>
      </c>
      <c r="BZ540" s="25">
        <v>1.4999999999999999E-2</v>
      </c>
      <c r="CA540" s="25">
        <v>0.1638</v>
      </c>
      <c r="CB540" s="25">
        <v>5.5399999999999998E-2</v>
      </c>
      <c r="CC540" s="25">
        <v>0.24</v>
      </c>
      <c r="CD540" s="25">
        <v>0.38150000000000001</v>
      </c>
      <c r="CE540" s="25">
        <v>0.78580000000000005</v>
      </c>
      <c r="CF540" s="25">
        <v>4.3E-3</v>
      </c>
      <c r="CG540" s="25">
        <v>0.20930000000000001</v>
      </c>
      <c r="CH540" s="25">
        <v>0.55079999999999996</v>
      </c>
      <c r="CI540" s="25">
        <v>0.114</v>
      </c>
      <c r="CJ540" s="25">
        <v>4.0000000000000001E-3</v>
      </c>
      <c r="CK540" s="25">
        <v>1.1999999999999999E-3</v>
      </c>
      <c r="CL540" s="25">
        <v>2.9999999999999997E-4</v>
      </c>
      <c r="CM540" s="25">
        <v>0.69310000000000005</v>
      </c>
      <c r="CN540" s="25">
        <v>9.7699999999999995E-2</v>
      </c>
      <c r="CO540" s="25">
        <v>6.9999999999999999E-4</v>
      </c>
      <c r="CP540" s="25">
        <v>1.0899999999999999E-6</v>
      </c>
      <c r="CQ540" s="25">
        <v>2.0000000000000001E-4</v>
      </c>
      <c r="CR540" s="25">
        <v>0.12280000000000001</v>
      </c>
      <c r="CS540" s="25">
        <v>0.47860000000000003</v>
      </c>
      <c r="CT540" s="25">
        <v>6.0100000000000001E-2</v>
      </c>
      <c r="CU540" s="25">
        <v>9.8599999999999998E-5</v>
      </c>
      <c r="CV540" s="25">
        <v>4.3499999999999997E-2</v>
      </c>
      <c r="CW540" s="25">
        <v>3.5099999999999999E-2</v>
      </c>
      <c r="CX540" s="25">
        <v>0.30909999999999999</v>
      </c>
      <c r="CY540" s="25">
        <v>6.0699999999999997E-2</v>
      </c>
      <c r="CZ540" s="25">
        <v>0.87680000000000002</v>
      </c>
      <c r="DA540" s="25">
        <v>0.27300000000000002</v>
      </c>
      <c r="DB540" s="25">
        <v>0.48559999999999998</v>
      </c>
      <c r="DC540" s="25">
        <v>3.39E-2</v>
      </c>
      <c r="DD540" s="25">
        <v>0.32019999999999998</v>
      </c>
      <c r="DE540" s="25">
        <v>0.92400000000000004</v>
      </c>
      <c r="DF540" s="41" t="str">
        <f t="shared" si="91"/>
        <v/>
      </c>
      <c r="DG540" s="41" t="str">
        <f t="shared" si="95"/>
        <v>down</v>
      </c>
      <c r="DH540" s="41" t="str">
        <f t="shared" si="96"/>
        <v/>
      </c>
      <c r="DI540" s="41" t="str">
        <f t="shared" si="97"/>
        <v/>
      </c>
      <c r="DJ540" s="41" t="str">
        <f t="shared" si="98"/>
        <v/>
      </c>
      <c r="DK540" s="41" t="str">
        <f t="shared" si="99"/>
        <v>down</v>
      </c>
      <c r="DL540" s="41" t="str">
        <f t="shared" si="89"/>
        <v/>
      </c>
      <c r="DM540" s="41" t="str">
        <f t="shared" si="90"/>
        <v/>
      </c>
      <c r="DN540" s="41">
        <f t="shared" si="92"/>
        <v>1</v>
      </c>
      <c r="DO540" s="41">
        <f t="shared" si="93"/>
        <v>2</v>
      </c>
      <c r="DP540" s="41">
        <f t="shared" si="94"/>
        <v>2</v>
      </c>
      <c r="DQ540" s="11"/>
      <c r="DR540" s="14" t="s">
        <v>1727</v>
      </c>
      <c r="DS540" s="14" t="s">
        <v>1753</v>
      </c>
      <c r="DT540" s="15">
        <v>211</v>
      </c>
      <c r="DU540" s="15" t="s">
        <v>1785</v>
      </c>
      <c r="DV540" s="15">
        <v>2252</v>
      </c>
      <c r="DW540" s="15">
        <v>252.10911999999999</v>
      </c>
    </row>
    <row r="541" spans="11:127" x14ac:dyDescent="0.2">
      <c r="K541" s="2"/>
      <c r="L541" s="13">
        <v>3232</v>
      </c>
      <c r="M541" s="46"/>
      <c r="N541" s="45" t="s">
        <v>1786</v>
      </c>
      <c r="O541" s="14" t="s">
        <v>1787</v>
      </c>
      <c r="P541" s="15" t="s">
        <v>38</v>
      </c>
      <c r="Q541" s="15">
        <v>2849</v>
      </c>
      <c r="R541" s="16" t="s">
        <v>1788</v>
      </c>
      <c r="S541" s="16" t="s">
        <v>1789</v>
      </c>
      <c r="T541" s="17">
        <v>6804</v>
      </c>
      <c r="U541" s="11"/>
      <c r="V541" s="19">
        <v>0.83</v>
      </c>
      <c r="W541" s="19">
        <v>2.9</v>
      </c>
      <c r="X541" s="19">
        <v>3.51</v>
      </c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1"/>
      <c r="AZ541" s="25">
        <v>0.76029999999999998</v>
      </c>
      <c r="BA541" s="25">
        <v>0.51470000000000005</v>
      </c>
      <c r="BB541" s="25">
        <v>0.21640000000000001</v>
      </c>
      <c r="BC541" s="25">
        <v>0.57150000000000001</v>
      </c>
      <c r="BD541" s="25">
        <v>0.15540000000000001</v>
      </c>
      <c r="BE541" s="25">
        <v>0.93830000000000002</v>
      </c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  <c r="BT541" s="25"/>
      <c r="BU541" s="25"/>
      <c r="BV541" s="25"/>
      <c r="BW541" s="25"/>
      <c r="BX541" s="25"/>
      <c r="BY541" s="25"/>
      <c r="BZ541" s="25"/>
      <c r="CA541" s="25"/>
      <c r="CB541" s="25"/>
      <c r="CC541" s="25"/>
      <c r="CD541" s="25"/>
      <c r="CE541" s="25"/>
      <c r="CF541" s="25"/>
      <c r="CG541" s="25"/>
      <c r="CH541" s="25"/>
      <c r="CI541" s="25"/>
      <c r="CJ541" s="25"/>
      <c r="CK541" s="25"/>
      <c r="CL541" s="25"/>
      <c r="CM541" s="25"/>
      <c r="CN541" s="25"/>
      <c r="CO541" s="25"/>
      <c r="CP541" s="25"/>
      <c r="CQ541" s="25"/>
      <c r="CR541" s="25"/>
      <c r="CS541" s="25"/>
      <c r="CT541" s="25"/>
      <c r="CU541" s="25"/>
      <c r="CV541" s="25"/>
      <c r="CW541" s="25"/>
      <c r="CX541" s="25"/>
      <c r="CY541" s="25"/>
      <c r="CZ541" s="25"/>
      <c r="DA541" s="25"/>
      <c r="DB541" s="25"/>
      <c r="DC541" s="25"/>
      <c r="DD541" s="25"/>
      <c r="DE541" s="25"/>
      <c r="DF541" s="41" t="str">
        <f t="shared" si="91"/>
        <v/>
      </c>
      <c r="DG541" s="41" t="str">
        <f t="shared" si="95"/>
        <v/>
      </c>
      <c r="DH541" s="41" t="str">
        <f t="shared" si="96"/>
        <v/>
      </c>
      <c r="DI541" s="41" t="str">
        <f t="shared" si="97"/>
        <v/>
      </c>
      <c r="DJ541" s="41" t="str">
        <f t="shared" si="98"/>
        <v/>
      </c>
      <c r="DK541" s="41" t="str">
        <f t="shared" si="99"/>
        <v/>
      </c>
      <c r="DL541" s="41" t="str">
        <f t="shared" si="89"/>
        <v/>
      </c>
      <c r="DM541" s="41" t="str">
        <f t="shared" si="90"/>
        <v/>
      </c>
      <c r="DN541" s="41" t="str">
        <f t="shared" si="92"/>
        <v/>
      </c>
      <c r="DO541" s="41">
        <f t="shared" si="93"/>
        <v>0</v>
      </c>
      <c r="DP541" s="41">
        <f t="shared" si="94"/>
        <v>0</v>
      </c>
      <c r="DQ541" s="11"/>
      <c r="DR541" s="14" t="s">
        <v>1727</v>
      </c>
      <c r="DS541" s="14" t="s">
        <v>1786</v>
      </c>
      <c r="DT541" s="15">
        <v>347</v>
      </c>
      <c r="DU541" s="26">
        <v>1333479</v>
      </c>
      <c r="DV541" s="15">
        <v>800</v>
      </c>
      <c r="DW541" s="15">
        <v>364.06527999999997</v>
      </c>
    </row>
    <row r="542" spans="11:127" x14ac:dyDescent="0.2">
      <c r="K542" s="2"/>
      <c r="L542" s="13">
        <v>3237</v>
      </c>
      <c r="M542" s="46"/>
      <c r="N542" s="46"/>
      <c r="O542" s="14" t="s">
        <v>1790</v>
      </c>
      <c r="P542" s="15" t="s">
        <v>38</v>
      </c>
      <c r="Q542" s="15">
        <v>1573</v>
      </c>
      <c r="R542" s="16" t="s">
        <v>1791</v>
      </c>
      <c r="S542" s="16" t="s">
        <v>1792</v>
      </c>
      <c r="T542" s="17">
        <v>6802</v>
      </c>
      <c r="U542" s="11"/>
      <c r="V542" s="24">
        <v>2.92</v>
      </c>
      <c r="W542" s="22">
        <v>4.75</v>
      </c>
      <c r="X542" s="19">
        <v>1.63</v>
      </c>
      <c r="Y542" s="20"/>
      <c r="Z542" s="20"/>
      <c r="AA542" s="20"/>
      <c r="AB542" s="18">
        <v>0.1</v>
      </c>
      <c r="AC542" s="19">
        <v>0.82</v>
      </c>
      <c r="AD542" s="24">
        <v>1.66</v>
      </c>
      <c r="AE542" s="22">
        <v>8</v>
      </c>
      <c r="AF542" s="19">
        <v>2.04</v>
      </c>
      <c r="AG542" s="18">
        <v>0.18</v>
      </c>
      <c r="AH542" s="19">
        <v>0.96</v>
      </c>
      <c r="AI542" s="22">
        <v>4.1100000000000003</v>
      </c>
      <c r="AJ542" s="22">
        <v>5.43</v>
      </c>
      <c r="AK542" s="22">
        <v>4.29</v>
      </c>
      <c r="AL542" s="18">
        <v>0.19</v>
      </c>
      <c r="AM542" s="18">
        <v>0.22</v>
      </c>
      <c r="AN542" s="19">
        <v>1.73</v>
      </c>
      <c r="AO542" s="19">
        <v>1.17</v>
      </c>
      <c r="AP542" s="22">
        <v>7.74</v>
      </c>
      <c r="AQ542" s="19">
        <v>1.18</v>
      </c>
      <c r="AR542" s="22">
        <v>4.57</v>
      </c>
      <c r="AS542" s="19">
        <v>2.04</v>
      </c>
      <c r="AT542" s="22">
        <v>8.57</v>
      </c>
      <c r="AU542" s="19">
        <v>1.39</v>
      </c>
      <c r="AV542" s="19">
        <v>1.25</v>
      </c>
      <c r="AW542" s="24">
        <v>2.92</v>
      </c>
      <c r="AX542" s="22">
        <v>4.75</v>
      </c>
      <c r="AY542" s="11"/>
      <c r="AZ542" s="25">
        <v>5.4899999999999997E-2</v>
      </c>
      <c r="BA542" s="25">
        <v>0.16020000000000001</v>
      </c>
      <c r="BB542" s="25">
        <v>2.4799999999999999E-2</v>
      </c>
      <c r="BC542" s="25">
        <v>0.20619999999999999</v>
      </c>
      <c r="BD542" s="25">
        <v>0.44640000000000002</v>
      </c>
      <c r="BE542" s="25">
        <v>0.93830000000000002</v>
      </c>
      <c r="BF542" s="25">
        <v>3.8600000000000003E-6</v>
      </c>
      <c r="BG542" s="25">
        <v>1E-4</v>
      </c>
      <c r="BH542" s="25">
        <v>1.9900000000000001E-13</v>
      </c>
      <c r="BI542" s="25">
        <v>1.1E-13</v>
      </c>
      <c r="BJ542" s="25">
        <v>2.23E-2</v>
      </c>
      <c r="BK542" s="25">
        <v>1.95E-2</v>
      </c>
      <c r="BL542" s="25">
        <v>9.0299999999999999E-5</v>
      </c>
      <c r="BM542" s="25">
        <v>0.82769999999999999</v>
      </c>
      <c r="BN542" s="25">
        <v>6.5699999999999995E-2</v>
      </c>
      <c r="BO542" s="25">
        <v>4.2500000000000003E-5</v>
      </c>
      <c r="BP542" s="25">
        <v>0.10290000000000001</v>
      </c>
      <c r="BQ542" s="25">
        <v>5.0000000000000001E-4</v>
      </c>
      <c r="BR542" s="25">
        <v>0.95650000000000002</v>
      </c>
      <c r="BS542" s="25">
        <v>2.5999999999999999E-3</v>
      </c>
      <c r="BT542" s="25">
        <v>4.0000000000000002E-4</v>
      </c>
      <c r="BU542" s="25">
        <v>3.0000000000000001E-3</v>
      </c>
      <c r="BV542" s="25">
        <v>2.9999999999999997E-4</v>
      </c>
      <c r="BW542" s="25">
        <v>2.9999999999999997E-4</v>
      </c>
      <c r="BX542" s="25">
        <v>0.38529999999999998</v>
      </c>
      <c r="BY542" s="25">
        <v>0.94340000000000002</v>
      </c>
      <c r="BZ542" s="25">
        <v>1.34E-5</v>
      </c>
      <c r="CA542" s="25">
        <v>0.48470000000000002</v>
      </c>
      <c r="CB542" s="25">
        <v>2.0000000000000001E-4</v>
      </c>
      <c r="CC542" s="25">
        <v>0.22239999999999999</v>
      </c>
      <c r="CD542" s="25">
        <v>5.66E-5</v>
      </c>
      <c r="CE542" s="25">
        <v>0.5917</v>
      </c>
      <c r="CF542" s="25">
        <v>0.87829999999999997</v>
      </c>
      <c r="CG542" s="25">
        <v>5.28E-2</v>
      </c>
      <c r="CH542" s="25">
        <v>4.7000000000000002E-3</v>
      </c>
      <c r="CI542" s="25">
        <v>8.9999999999999998E-4</v>
      </c>
      <c r="CJ542" s="25">
        <v>0.19639999999999999</v>
      </c>
      <c r="CK542" s="25">
        <v>1.26E-2</v>
      </c>
      <c r="CL542" s="25">
        <v>2.9999999999999997E-4</v>
      </c>
      <c r="CM542" s="25">
        <v>0.23100000000000001</v>
      </c>
      <c r="CN542" s="25">
        <v>3.2000000000000002E-3</v>
      </c>
      <c r="CO542" s="25">
        <v>0.34460000000000002</v>
      </c>
      <c r="CP542" s="25">
        <v>1.4E-3</v>
      </c>
      <c r="CQ542" s="25">
        <v>6.3E-3</v>
      </c>
      <c r="CR542" s="25">
        <v>1.2200000000000001E-2</v>
      </c>
      <c r="CS542" s="25">
        <v>8.0000000000000002E-3</v>
      </c>
      <c r="CT542" s="25">
        <v>1.2999999999999999E-3</v>
      </c>
      <c r="CU542" s="25">
        <v>0.10299999999999999</v>
      </c>
      <c r="CV542" s="25">
        <v>0.46429999999999999</v>
      </c>
      <c r="CW542" s="25">
        <v>1E-4</v>
      </c>
      <c r="CX542" s="25">
        <v>0.47310000000000002</v>
      </c>
      <c r="CY542" s="25">
        <v>2.3999999999999998E-3</v>
      </c>
      <c r="CZ542" s="25">
        <v>0.85880000000000001</v>
      </c>
      <c r="DA542" s="25">
        <v>1.6000000000000001E-3</v>
      </c>
      <c r="DB542" s="25">
        <v>0.43030000000000002</v>
      </c>
      <c r="DC542" s="25">
        <v>0.59770000000000001</v>
      </c>
      <c r="DD542" s="25">
        <v>0.14249999999999999</v>
      </c>
      <c r="DE542" s="25">
        <v>8.0600000000000005E-2</v>
      </c>
      <c r="DF542" s="41" t="str">
        <f t="shared" si="91"/>
        <v/>
      </c>
      <c r="DG542" s="41" t="str">
        <f t="shared" si="95"/>
        <v>up</v>
      </c>
      <c r="DH542" s="41" t="str">
        <f t="shared" si="96"/>
        <v/>
      </c>
      <c r="DI542" s="41" t="str">
        <f t="shared" si="97"/>
        <v>up</v>
      </c>
      <c r="DJ542" s="41" t="str">
        <f t="shared" si="98"/>
        <v/>
      </c>
      <c r="DK542" s="41" t="str">
        <f t="shared" si="99"/>
        <v/>
      </c>
      <c r="DL542" s="41" t="str">
        <f t="shared" si="89"/>
        <v/>
      </c>
      <c r="DM542" s="41" t="str">
        <f t="shared" si="90"/>
        <v>up</v>
      </c>
      <c r="DN542" s="41">
        <f t="shared" si="92"/>
        <v>1</v>
      </c>
      <c r="DO542" s="41">
        <f t="shared" si="93"/>
        <v>0</v>
      </c>
      <c r="DP542" s="41">
        <f t="shared" si="94"/>
        <v>3</v>
      </c>
      <c r="DQ542" s="11"/>
      <c r="DR542" s="14" t="s">
        <v>1727</v>
      </c>
      <c r="DS542" s="14" t="s">
        <v>1786</v>
      </c>
      <c r="DT542" s="15">
        <v>1099</v>
      </c>
      <c r="DU542" s="15" t="s">
        <v>1793</v>
      </c>
      <c r="DV542" s="15">
        <v>1728</v>
      </c>
      <c r="DW542" s="15">
        <v>284.09895</v>
      </c>
    </row>
    <row r="543" spans="11:127" x14ac:dyDescent="0.2">
      <c r="K543" s="2"/>
      <c r="L543" s="13">
        <v>3238</v>
      </c>
      <c r="M543" s="46"/>
      <c r="N543" s="46"/>
      <c r="O543" s="14" t="s">
        <v>1794</v>
      </c>
      <c r="P543" s="15" t="s">
        <v>38</v>
      </c>
      <c r="Q543" s="15">
        <v>32352</v>
      </c>
      <c r="R543" s="16" t="s">
        <v>1795</v>
      </c>
      <c r="S543" s="16" t="s">
        <v>1796</v>
      </c>
      <c r="T543" s="17">
        <v>764</v>
      </c>
      <c r="U543" s="11"/>
      <c r="V543" s="19">
        <v>0.99</v>
      </c>
      <c r="W543" s="19">
        <v>0.98</v>
      </c>
      <c r="X543" s="19">
        <v>0.99</v>
      </c>
      <c r="Y543" s="19"/>
      <c r="Z543" s="20"/>
      <c r="AA543" s="20"/>
      <c r="AB543" s="18">
        <v>0.2</v>
      </c>
      <c r="AC543" s="19">
        <v>1.47</v>
      </c>
      <c r="AD543" s="19">
        <v>1.69</v>
      </c>
      <c r="AE543" s="22">
        <v>7.46</v>
      </c>
      <c r="AF543" s="19">
        <v>1.1499999999999999</v>
      </c>
      <c r="AG543" s="19">
        <v>0.79</v>
      </c>
      <c r="AH543" s="22">
        <v>4.34</v>
      </c>
      <c r="AI543" s="22">
        <v>5.0199999999999996</v>
      </c>
      <c r="AJ543" s="22">
        <v>5.51</v>
      </c>
      <c r="AK543" s="19">
        <v>1.1599999999999999</v>
      </c>
      <c r="AL543" s="19">
        <v>1.1100000000000001</v>
      </c>
      <c r="AM543" s="19">
        <v>1.18</v>
      </c>
      <c r="AN543" s="22">
        <v>3.37</v>
      </c>
      <c r="AO543" s="19">
        <v>1.06</v>
      </c>
      <c r="AP543" s="22">
        <v>2.85</v>
      </c>
      <c r="AQ543" s="18">
        <v>0.33</v>
      </c>
      <c r="AR543" s="23">
        <v>0.49</v>
      </c>
      <c r="AS543" s="19">
        <v>1.33</v>
      </c>
      <c r="AT543" s="22">
        <v>2.78</v>
      </c>
      <c r="AU543" s="19">
        <v>0.98</v>
      </c>
      <c r="AV543" s="18">
        <v>0.4</v>
      </c>
      <c r="AW543" s="19">
        <v>0.99</v>
      </c>
      <c r="AX543" s="19">
        <v>0.98</v>
      </c>
      <c r="AY543" s="11"/>
      <c r="AZ543" s="25">
        <v>0.87080000000000002</v>
      </c>
      <c r="BA543" s="25">
        <v>0.5534</v>
      </c>
      <c r="BB543" s="25">
        <v>0.874</v>
      </c>
      <c r="BC543" s="25">
        <v>0.995</v>
      </c>
      <c r="BD543" s="25">
        <v>0.73509999999999998</v>
      </c>
      <c r="BE543" s="25">
        <v>0.94499999999999995</v>
      </c>
      <c r="BF543" s="25">
        <v>0.7278</v>
      </c>
      <c r="BG543" s="25">
        <v>0.35210000000000002</v>
      </c>
      <c r="BH543" s="25">
        <v>3.0600000000000003E-11</v>
      </c>
      <c r="BI543" s="25">
        <v>1.1300000000000001E-11</v>
      </c>
      <c r="BJ543" s="25">
        <v>1.6999999999999999E-3</v>
      </c>
      <c r="BK543" s="25">
        <v>5.1000000000000004E-3</v>
      </c>
      <c r="BL543" s="25">
        <v>4.1999999999999998E-5</v>
      </c>
      <c r="BM543" s="25">
        <v>0.59330000000000005</v>
      </c>
      <c r="BN543" s="25">
        <v>0.1075</v>
      </c>
      <c r="BO543" s="25">
        <v>6.1800000000000001E-6</v>
      </c>
      <c r="BP543" s="25">
        <v>0.27710000000000001</v>
      </c>
      <c r="BQ543" s="25">
        <v>0.25890000000000002</v>
      </c>
      <c r="BR543" s="25">
        <v>2.0000000000000001E-4</v>
      </c>
      <c r="BS543" s="25">
        <v>2.2799999999999999E-5</v>
      </c>
      <c r="BT543" s="25">
        <v>2.74E-6</v>
      </c>
      <c r="BU543" s="25">
        <v>0.58120000000000005</v>
      </c>
      <c r="BV543" s="25">
        <v>0.91369999999999996</v>
      </c>
      <c r="BW543" s="25">
        <v>0.81159999999999999</v>
      </c>
      <c r="BX543" s="25">
        <v>2.2000000000000001E-3</v>
      </c>
      <c r="BY543" s="25">
        <v>0.89659999999999995</v>
      </c>
      <c r="BZ543" s="25">
        <v>4.3E-3</v>
      </c>
      <c r="CA543" s="25">
        <v>6.4999999999999997E-3</v>
      </c>
      <c r="CB543" s="25">
        <v>8.7999999999999995E-2</v>
      </c>
      <c r="CC543" s="25">
        <v>0.64759999999999995</v>
      </c>
      <c r="CD543" s="25">
        <v>7.0000000000000001E-3</v>
      </c>
      <c r="CE543" s="25">
        <v>0.49859999999999999</v>
      </c>
      <c r="CF543" s="25">
        <v>4.6600000000000003E-2</v>
      </c>
      <c r="CG543" s="25">
        <v>0.89019999999999999</v>
      </c>
      <c r="CH543" s="25">
        <v>0.87139999999999995</v>
      </c>
      <c r="CI543" s="25">
        <v>5.0000000000000001E-4</v>
      </c>
      <c r="CJ543" s="25">
        <v>0.1502</v>
      </c>
      <c r="CK543" s="25">
        <v>1.8700000000000001E-2</v>
      </c>
      <c r="CL543" s="25">
        <v>6.3899999999999995E-5</v>
      </c>
      <c r="CM543" s="25">
        <v>0.42059999999999997</v>
      </c>
      <c r="CN543" s="25">
        <v>0.12790000000000001</v>
      </c>
      <c r="CO543" s="25">
        <v>5.9999999999999995E-4</v>
      </c>
      <c r="CP543" s="25">
        <v>2.7699999999999999E-5</v>
      </c>
      <c r="CQ543" s="25">
        <v>2.0000000000000001E-4</v>
      </c>
      <c r="CR543" s="25">
        <v>0.34699999999999998</v>
      </c>
      <c r="CS543" s="25">
        <v>0.57399999999999995</v>
      </c>
      <c r="CT543" s="25">
        <v>0.3306</v>
      </c>
      <c r="CU543" s="25">
        <v>1.5E-3</v>
      </c>
      <c r="CV543" s="25">
        <v>0.44990000000000002</v>
      </c>
      <c r="CW543" s="25">
        <v>1.26E-2</v>
      </c>
      <c r="CX543" s="25">
        <v>6.7199999999999996E-2</v>
      </c>
      <c r="CY543" s="25">
        <v>8.48E-2</v>
      </c>
      <c r="CZ543" s="25">
        <v>0.99850000000000005</v>
      </c>
      <c r="DA543" s="25">
        <v>3.3700000000000001E-2</v>
      </c>
      <c r="DB543" s="25">
        <v>0.38790000000000002</v>
      </c>
      <c r="DC543" s="25">
        <v>0.17630000000000001</v>
      </c>
      <c r="DD543" s="25">
        <v>0.5101</v>
      </c>
      <c r="DE543" s="25">
        <v>0.99119999999999997</v>
      </c>
      <c r="DF543" s="41" t="str">
        <f t="shared" si="91"/>
        <v>down</v>
      </c>
      <c r="DG543" s="41" t="str">
        <f t="shared" si="95"/>
        <v>down</v>
      </c>
      <c r="DH543" s="41" t="str">
        <f t="shared" si="96"/>
        <v/>
      </c>
      <c r="DI543" s="41" t="str">
        <f t="shared" si="97"/>
        <v>up</v>
      </c>
      <c r="DJ543" s="41" t="str">
        <f t="shared" si="98"/>
        <v/>
      </c>
      <c r="DK543" s="41" t="str">
        <f t="shared" si="99"/>
        <v/>
      </c>
      <c r="DL543" s="41" t="str">
        <f t="shared" si="89"/>
        <v/>
      </c>
      <c r="DM543" s="41" t="str">
        <f t="shared" si="90"/>
        <v/>
      </c>
      <c r="DN543" s="41">
        <f t="shared" si="92"/>
        <v>1</v>
      </c>
      <c r="DO543" s="41">
        <f t="shared" si="93"/>
        <v>2</v>
      </c>
      <c r="DP543" s="41">
        <f t="shared" si="94"/>
        <v>3</v>
      </c>
      <c r="DQ543" s="11"/>
      <c r="DR543" s="14" t="s">
        <v>1727</v>
      </c>
      <c r="DS543" s="14" t="s">
        <v>1786</v>
      </c>
      <c r="DT543" s="15">
        <v>172</v>
      </c>
      <c r="DU543" s="15" t="s">
        <v>1797</v>
      </c>
      <c r="DV543" s="15">
        <v>2032</v>
      </c>
      <c r="DW543" s="15">
        <v>152.05669</v>
      </c>
    </row>
    <row r="544" spans="11:127" x14ac:dyDescent="0.2">
      <c r="K544" s="2"/>
      <c r="L544" s="13">
        <v>3240</v>
      </c>
      <c r="M544" s="46"/>
      <c r="N544" s="46"/>
      <c r="O544" s="14" t="s">
        <v>1798</v>
      </c>
      <c r="P544" s="15" t="s">
        <v>72</v>
      </c>
      <c r="Q544" s="15">
        <v>35114</v>
      </c>
      <c r="R544" s="16" t="s">
        <v>1799</v>
      </c>
      <c r="S544" s="16" t="s">
        <v>1800</v>
      </c>
      <c r="T544" s="17">
        <v>11361</v>
      </c>
      <c r="U544" s="11"/>
      <c r="V544" s="19">
        <v>1</v>
      </c>
      <c r="W544" s="19">
        <v>1.02</v>
      </c>
      <c r="X544" s="19">
        <v>1.02</v>
      </c>
      <c r="Y544" s="19"/>
      <c r="Z544" s="20"/>
      <c r="AA544" s="20"/>
      <c r="AB544" s="18">
        <v>0.24</v>
      </c>
      <c r="AC544" s="18">
        <v>0.38</v>
      </c>
      <c r="AD544" s="18">
        <v>0.11</v>
      </c>
      <c r="AE544" s="22">
        <v>1.59</v>
      </c>
      <c r="AF544" s="18">
        <v>0.28999999999999998</v>
      </c>
      <c r="AG544" s="19">
        <v>1.05</v>
      </c>
      <c r="AH544" s="18">
        <v>0.3</v>
      </c>
      <c r="AI544" s="18">
        <v>0.14000000000000001</v>
      </c>
      <c r="AJ544" s="18">
        <v>0.28999999999999998</v>
      </c>
      <c r="AK544" s="23">
        <v>0.46</v>
      </c>
      <c r="AL544" s="19">
        <v>1.19</v>
      </c>
      <c r="AM544" s="18">
        <v>0.27</v>
      </c>
      <c r="AN544" s="18">
        <v>0.17</v>
      </c>
      <c r="AO544" s="18">
        <v>0.23</v>
      </c>
      <c r="AP544" s="19">
        <v>0.61</v>
      </c>
      <c r="AQ544" s="19">
        <v>0.8</v>
      </c>
      <c r="AR544" s="23">
        <v>0.67</v>
      </c>
      <c r="AS544" s="22">
        <v>3.53</v>
      </c>
      <c r="AT544" s="22">
        <v>3.39</v>
      </c>
      <c r="AU544" s="19">
        <v>0.63</v>
      </c>
      <c r="AV544" s="18">
        <v>0.49</v>
      </c>
      <c r="AW544" s="19">
        <v>1</v>
      </c>
      <c r="AX544" s="19">
        <v>1.02</v>
      </c>
      <c r="AY544" s="11"/>
      <c r="AZ544" s="25">
        <v>0.75249999999999995</v>
      </c>
      <c r="BA544" s="25">
        <v>0.51190000000000002</v>
      </c>
      <c r="BB544" s="25">
        <v>0.76390000000000002</v>
      </c>
      <c r="BC544" s="25">
        <v>0.98719999999999997</v>
      </c>
      <c r="BD544" s="25">
        <v>0.57069999999999999</v>
      </c>
      <c r="BE544" s="25">
        <v>0.93830000000000002</v>
      </c>
      <c r="BF544" s="25">
        <v>0.24340000000000001</v>
      </c>
      <c r="BG544" s="25">
        <v>0.16700000000000001</v>
      </c>
      <c r="BH544" s="25">
        <v>9.4499999999999997E-11</v>
      </c>
      <c r="BI544" s="25">
        <v>2.9900000000000001E-11</v>
      </c>
      <c r="BJ544" s="25">
        <v>2.9999999999999997E-4</v>
      </c>
      <c r="BK544" s="25">
        <v>2E-3</v>
      </c>
      <c r="BL544" s="25">
        <v>8.3999999999999992E-6</v>
      </c>
      <c r="BM544" s="25">
        <v>2.3199999999999998E-2</v>
      </c>
      <c r="BN544" s="25">
        <v>8.3900000000000004E-7</v>
      </c>
      <c r="BO544" s="25">
        <v>1.3599999999999999E-2</v>
      </c>
      <c r="BP544" s="25">
        <v>2.3999999999999998E-3</v>
      </c>
      <c r="BQ544" s="25">
        <v>0.88100000000000001</v>
      </c>
      <c r="BR544" s="25">
        <v>4.4000000000000003E-3</v>
      </c>
      <c r="BS544" s="25">
        <v>1.42E-5</v>
      </c>
      <c r="BT544" s="25">
        <v>2.8E-3</v>
      </c>
      <c r="BU544" s="25">
        <v>8.2799999999999999E-2</v>
      </c>
      <c r="BV544" s="25">
        <v>0.29039999999999999</v>
      </c>
      <c r="BW544" s="25">
        <v>8.2000000000000007E-3</v>
      </c>
      <c r="BX544" s="25">
        <v>1E-4</v>
      </c>
      <c r="BY544" s="25">
        <v>2.9999999999999997E-4</v>
      </c>
      <c r="BZ544" s="25">
        <v>0.16320000000000001</v>
      </c>
      <c r="CA544" s="25">
        <v>0.59830000000000005</v>
      </c>
      <c r="CB544" s="25">
        <v>9.9699999999999997E-2</v>
      </c>
      <c r="CC544" s="25">
        <v>3.2499999999999997E-5</v>
      </c>
      <c r="CD544" s="25">
        <v>7.1299999999999998E-5</v>
      </c>
      <c r="CE544" s="25">
        <v>0.2492</v>
      </c>
      <c r="CF544" s="25">
        <v>4.2000000000000003E-2</v>
      </c>
      <c r="CG544" s="25">
        <v>0.81259999999999999</v>
      </c>
      <c r="CH544" s="25">
        <v>0.74739999999999995</v>
      </c>
      <c r="CI544" s="25">
        <v>2.0000000000000001E-4</v>
      </c>
      <c r="CJ544" s="25">
        <v>1.12E-2</v>
      </c>
      <c r="CK544" s="25">
        <v>6.8100000000000002E-7</v>
      </c>
      <c r="CL544" s="25">
        <v>2.24E-2</v>
      </c>
      <c r="CM544" s="25">
        <v>1.95E-2</v>
      </c>
      <c r="CN544" s="25">
        <v>0.30399999999999999</v>
      </c>
      <c r="CO544" s="25">
        <v>6.1000000000000004E-3</v>
      </c>
      <c r="CP544" s="25">
        <v>1.8099999999999999E-5</v>
      </c>
      <c r="CQ544" s="25">
        <v>2.8299999999999999E-2</v>
      </c>
      <c r="CR544" s="25">
        <v>0.11119999999999999</v>
      </c>
      <c r="CS544" s="25">
        <v>0.33110000000000001</v>
      </c>
      <c r="CT544" s="25">
        <v>1.1599999999999999E-2</v>
      </c>
      <c r="CU544" s="25">
        <v>2.0000000000000001E-4</v>
      </c>
      <c r="CV544" s="25">
        <v>2.8999999999999998E-3</v>
      </c>
      <c r="CW544" s="25">
        <v>0.19520000000000001</v>
      </c>
      <c r="CX544" s="25">
        <v>0.51700000000000002</v>
      </c>
      <c r="CY544" s="25">
        <v>9.3200000000000005E-2</v>
      </c>
      <c r="CZ544" s="25">
        <v>8.5000000000000006E-3</v>
      </c>
      <c r="DA544" s="25">
        <v>1.8E-3</v>
      </c>
      <c r="DB544" s="25">
        <v>0.27289999999999998</v>
      </c>
      <c r="DC544" s="25">
        <v>0.16880000000000001</v>
      </c>
      <c r="DD544" s="25">
        <v>0.4894</v>
      </c>
      <c r="DE544" s="25">
        <v>0.98509999999999998</v>
      </c>
      <c r="DF544" s="41" t="str">
        <f t="shared" si="91"/>
        <v/>
      </c>
      <c r="DG544" s="41" t="str">
        <f t="shared" si="95"/>
        <v>down</v>
      </c>
      <c r="DH544" s="41" t="str">
        <f t="shared" si="96"/>
        <v>up</v>
      </c>
      <c r="DI544" s="41" t="str">
        <f t="shared" si="97"/>
        <v>up</v>
      </c>
      <c r="DJ544" s="41" t="str">
        <f t="shared" si="98"/>
        <v/>
      </c>
      <c r="DK544" s="41" t="str">
        <f t="shared" si="99"/>
        <v/>
      </c>
      <c r="DL544" s="41" t="str">
        <f t="shared" si="89"/>
        <v/>
      </c>
      <c r="DM544" s="41" t="str">
        <f t="shared" si="90"/>
        <v/>
      </c>
      <c r="DN544" s="41">
        <f t="shared" si="92"/>
        <v>1</v>
      </c>
      <c r="DO544" s="41">
        <f t="shared" si="93"/>
        <v>1</v>
      </c>
      <c r="DP544" s="41">
        <f t="shared" si="94"/>
        <v>3</v>
      </c>
      <c r="DQ544" s="11"/>
      <c r="DR544" s="14" t="s">
        <v>1727</v>
      </c>
      <c r="DS544" s="14" t="s">
        <v>1786</v>
      </c>
      <c r="DT544" s="15">
        <v>100001456</v>
      </c>
      <c r="DU544" s="15" t="s">
        <v>1801</v>
      </c>
      <c r="DV544" s="15">
        <v>1729.7</v>
      </c>
      <c r="DW544" s="15">
        <v>164.05778000000001</v>
      </c>
    </row>
    <row r="545" spans="11:127" x14ac:dyDescent="0.2">
      <c r="K545" s="2"/>
      <c r="L545" s="13">
        <v>3250</v>
      </c>
      <c r="M545" s="46"/>
      <c r="N545" s="46"/>
      <c r="O545" s="14" t="s">
        <v>1802</v>
      </c>
      <c r="P545" s="15" t="s">
        <v>38</v>
      </c>
      <c r="Q545" s="15">
        <v>38672</v>
      </c>
      <c r="R545" s="16" t="s">
        <v>1803</v>
      </c>
      <c r="S545" s="16" t="s">
        <v>1804</v>
      </c>
      <c r="T545" s="17">
        <v>65154</v>
      </c>
      <c r="U545" s="11"/>
      <c r="V545" s="19">
        <v>0.62</v>
      </c>
      <c r="W545" s="19">
        <v>1.5</v>
      </c>
      <c r="X545" s="24">
        <v>2.42</v>
      </c>
      <c r="Y545" s="19"/>
      <c r="Z545" s="20"/>
      <c r="AA545" s="19"/>
      <c r="AB545" s="19">
        <v>0.28999999999999998</v>
      </c>
      <c r="AC545" s="22">
        <v>3.26</v>
      </c>
      <c r="AD545" s="19">
        <v>1.95</v>
      </c>
      <c r="AE545" s="22">
        <v>11.33</v>
      </c>
      <c r="AF545" s="19">
        <v>0.6</v>
      </c>
      <c r="AG545" s="19">
        <v>4.91</v>
      </c>
      <c r="AH545" s="24">
        <v>2.5499999999999998</v>
      </c>
      <c r="AI545" s="19">
        <v>2.66</v>
      </c>
      <c r="AJ545" s="19">
        <v>0.52</v>
      </c>
      <c r="AK545" s="19">
        <v>1.05</v>
      </c>
      <c r="AL545" s="19">
        <v>0.72</v>
      </c>
      <c r="AM545" s="19">
        <v>1.61</v>
      </c>
      <c r="AN545" s="22">
        <v>3.6</v>
      </c>
      <c r="AO545" s="19">
        <v>2.23</v>
      </c>
      <c r="AP545" s="19">
        <v>2.23</v>
      </c>
      <c r="AQ545" s="19">
        <v>0.44</v>
      </c>
      <c r="AR545" s="19">
        <v>0.82</v>
      </c>
      <c r="AS545" s="24">
        <v>7.56</v>
      </c>
      <c r="AT545" s="19">
        <v>2.0699999999999998</v>
      </c>
      <c r="AU545" s="19">
        <v>0.35</v>
      </c>
      <c r="AV545" s="19">
        <v>0.41</v>
      </c>
      <c r="AW545" s="19">
        <v>0.6</v>
      </c>
      <c r="AX545" s="19">
        <v>1.52</v>
      </c>
      <c r="AY545" s="11"/>
      <c r="AZ545" s="25">
        <v>0.24410000000000001</v>
      </c>
      <c r="BA545" s="25">
        <v>0.34200000000000003</v>
      </c>
      <c r="BB545" s="25">
        <v>0.44800000000000001</v>
      </c>
      <c r="BC545" s="25">
        <v>0.8095</v>
      </c>
      <c r="BD545" s="25">
        <v>8.6599999999999996E-2</v>
      </c>
      <c r="BE545" s="25">
        <v>0.93830000000000002</v>
      </c>
      <c r="BF545" s="25">
        <v>0.70399999999999996</v>
      </c>
      <c r="BG545" s="25">
        <v>0.34510000000000002</v>
      </c>
      <c r="BH545" s="25">
        <v>4.0000000000000002E-4</v>
      </c>
      <c r="BI545" s="25">
        <v>3.3300000000000003E-5</v>
      </c>
      <c r="BJ545" s="25">
        <v>0.20349999999999999</v>
      </c>
      <c r="BK545" s="25">
        <v>7.6999999999999999E-2</v>
      </c>
      <c r="BL545" s="25">
        <v>0.1186</v>
      </c>
      <c r="BM545" s="25">
        <v>1.52E-2</v>
      </c>
      <c r="BN545" s="25">
        <v>0.14080000000000001</v>
      </c>
      <c r="BO545" s="25">
        <v>1E-4</v>
      </c>
      <c r="BP545" s="25">
        <v>0.31869999999999998</v>
      </c>
      <c r="BQ545" s="25">
        <v>0.25559999999999999</v>
      </c>
      <c r="BR545" s="25">
        <v>8.48E-2</v>
      </c>
      <c r="BS545" s="25">
        <v>0.1416</v>
      </c>
      <c r="BT545" s="25">
        <v>0.54790000000000005</v>
      </c>
      <c r="BU545" s="25">
        <v>0.79349999999999998</v>
      </c>
      <c r="BV545" s="25">
        <v>0.66359999999999997</v>
      </c>
      <c r="BW545" s="25">
        <v>0.2828</v>
      </c>
      <c r="BX545" s="25">
        <v>4.3200000000000002E-2</v>
      </c>
      <c r="BY545" s="25">
        <v>0.13350000000000001</v>
      </c>
      <c r="BZ545" s="25">
        <v>0.32990000000000003</v>
      </c>
      <c r="CA545" s="25">
        <v>0.44040000000000001</v>
      </c>
      <c r="CB545" s="25">
        <v>0.95750000000000002</v>
      </c>
      <c r="CC545" s="25">
        <v>5.5300000000000002E-2</v>
      </c>
      <c r="CD545" s="25">
        <v>0.23499999999999999</v>
      </c>
      <c r="CE545" s="25">
        <v>0.13320000000000001</v>
      </c>
      <c r="CF545" s="25">
        <v>0.1787</v>
      </c>
      <c r="CG545" s="25">
        <v>0.4385</v>
      </c>
      <c r="CH545" s="25">
        <v>0.53310000000000002</v>
      </c>
      <c r="CI545" s="25">
        <v>0.1143</v>
      </c>
      <c r="CJ545" s="25">
        <v>7.9000000000000008E-3</v>
      </c>
      <c r="CK545" s="25">
        <v>2.3800000000000002E-2</v>
      </c>
      <c r="CL545" s="25">
        <v>8.0000000000000004E-4</v>
      </c>
      <c r="CM545" s="25">
        <v>0.46200000000000002</v>
      </c>
      <c r="CN545" s="25">
        <v>0.12659999999999999</v>
      </c>
      <c r="CO545" s="25">
        <v>5.9700000000000003E-2</v>
      </c>
      <c r="CP545" s="25">
        <v>4.0500000000000001E-2</v>
      </c>
      <c r="CQ545" s="25">
        <v>0.59730000000000005</v>
      </c>
      <c r="CR545" s="25">
        <v>0.40889999999999999</v>
      </c>
      <c r="CS545" s="25">
        <v>0.49359999999999998</v>
      </c>
      <c r="CT545" s="25">
        <v>0.15390000000000001</v>
      </c>
      <c r="CU545" s="25">
        <v>1.7399999999999999E-2</v>
      </c>
      <c r="CV545" s="25">
        <v>0.1331</v>
      </c>
      <c r="CW545" s="25">
        <v>0.30880000000000002</v>
      </c>
      <c r="CX545" s="25">
        <v>0.45269999999999999</v>
      </c>
      <c r="CY545" s="25">
        <v>0.39029999999999998</v>
      </c>
      <c r="CZ545" s="25">
        <v>0.53669999999999995</v>
      </c>
      <c r="DA545" s="25">
        <v>0.219</v>
      </c>
      <c r="DB545" s="25">
        <v>0.1908</v>
      </c>
      <c r="DC545" s="25">
        <v>0.312</v>
      </c>
      <c r="DD545" s="25">
        <v>0.4083</v>
      </c>
      <c r="DE545" s="25">
        <v>0.91579999999999995</v>
      </c>
      <c r="DF545" s="41" t="str">
        <f t="shared" si="91"/>
        <v/>
      </c>
      <c r="DG545" s="41" t="str">
        <f t="shared" si="95"/>
        <v/>
      </c>
      <c r="DH545" s="41" t="str">
        <f t="shared" si="96"/>
        <v/>
      </c>
      <c r="DI545" s="41" t="str">
        <f t="shared" si="97"/>
        <v/>
      </c>
      <c r="DJ545" s="41" t="str">
        <f t="shared" si="98"/>
        <v/>
      </c>
      <c r="DK545" s="41" t="str">
        <f t="shared" si="99"/>
        <v/>
      </c>
      <c r="DL545" s="41" t="str">
        <f t="shared" si="89"/>
        <v/>
      </c>
      <c r="DM545" s="41" t="str">
        <f t="shared" si="90"/>
        <v/>
      </c>
      <c r="DN545" s="41">
        <f t="shared" si="92"/>
        <v>1</v>
      </c>
      <c r="DO545" s="41">
        <f t="shared" si="93"/>
        <v>0</v>
      </c>
      <c r="DP545" s="41">
        <f t="shared" si="94"/>
        <v>0</v>
      </c>
      <c r="DQ545" s="11"/>
      <c r="DR545" s="14" t="s">
        <v>1727</v>
      </c>
      <c r="DS545" s="14" t="s">
        <v>1786</v>
      </c>
      <c r="DT545" s="15">
        <v>100002744</v>
      </c>
      <c r="DU545" s="15" t="s">
        <v>1805</v>
      </c>
      <c r="DV545" s="15">
        <v>951</v>
      </c>
      <c r="DW545" s="15">
        <v>168.05160000000001</v>
      </c>
    </row>
    <row r="546" spans="11:127" x14ac:dyDescent="0.2">
      <c r="K546" s="2"/>
      <c r="L546" s="13">
        <v>3252</v>
      </c>
      <c r="M546" s="46"/>
      <c r="N546" s="46"/>
      <c r="O546" s="14" t="s">
        <v>1806</v>
      </c>
      <c r="P546" s="15" t="s">
        <v>38</v>
      </c>
      <c r="Q546" s="15">
        <v>35662</v>
      </c>
      <c r="R546" s="16" t="s">
        <v>1807</v>
      </c>
      <c r="S546" s="16" t="s">
        <v>1808</v>
      </c>
      <c r="T546" s="17">
        <v>65059</v>
      </c>
      <c r="U546" s="11"/>
      <c r="V546" s="19">
        <v>1.43</v>
      </c>
      <c r="W546" s="19">
        <v>1.89</v>
      </c>
      <c r="X546" s="19">
        <v>1.33</v>
      </c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1"/>
      <c r="AZ546" s="25">
        <v>0.99199999999999999</v>
      </c>
      <c r="BA546" s="25">
        <v>0.58460000000000001</v>
      </c>
      <c r="BB546" s="25">
        <v>0.76180000000000003</v>
      </c>
      <c r="BC546" s="25">
        <v>0.98719999999999997</v>
      </c>
      <c r="BD546" s="25">
        <v>0.8044</v>
      </c>
      <c r="BE546" s="25">
        <v>0.94879999999999998</v>
      </c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  <c r="BT546" s="25"/>
      <c r="BU546" s="25"/>
      <c r="BV546" s="25"/>
      <c r="BW546" s="25"/>
      <c r="BX546" s="25"/>
      <c r="BY546" s="25"/>
      <c r="BZ546" s="25"/>
      <c r="CA546" s="25"/>
      <c r="CB546" s="25"/>
      <c r="CC546" s="25"/>
      <c r="CD546" s="25"/>
      <c r="CE546" s="25"/>
      <c r="CF546" s="25"/>
      <c r="CG546" s="25"/>
      <c r="CH546" s="25"/>
      <c r="CI546" s="25"/>
      <c r="CJ546" s="25"/>
      <c r="CK546" s="25"/>
      <c r="CL546" s="25"/>
      <c r="CM546" s="25"/>
      <c r="CN546" s="25"/>
      <c r="CO546" s="25"/>
      <c r="CP546" s="25"/>
      <c r="CQ546" s="25"/>
      <c r="CR546" s="25"/>
      <c r="CS546" s="25"/>
      <c r="CT546" s="25"/>
      <c r="CU546" s="25"/>
      <c r="CV546" s="25"/>
      <c r="CW546" s="25"/>
      <c r="CX546" s="25"/>
      <c r="CY546" s="25"/>
      <c r="CZ546" s="25"/>
      <c r="DA546" s="25"/>
      <c r="DB546" s="25"/>
      <c r="DC546" s="25"/>
      <c r="DD546" s="25"/>
      <c r="DE546" s="25"/>
      <c r="DF546" s="41" t="str">
        <f t="shared" si="91"/>
        <v/>
      </c>
      <c r="DG546" s="41" t="str">
        <f t="shared" si="95"/>
        <v/>
      </c>
      <c r="DH546" s="41" t="str">
        <f t="shared" si="96"/>
        <v/>
      </c>
      <c r="DI546" s="41" t="str">
        <f t="shared" si="97"/>
        <v/>
      </c>
      <c r="DJ546" s="41" t="str">
        <f t="shared" si="98"/>
        <v/>
      </c>
      <c r="DK546" s="41" t="str">
        <f t="shared" si="99"/>
        <v/>
      </c>
      <c r="DL546" s="41" t="str">
        <f t="shared" si="89"/>
        <v/>
      </c>
      <c r="DM546" s="41" t="str">
        <f t="shared" si="90"/>
        <v/>
      </c>
      <c r="DN546" s="41" t="str">
        <f t="shared" si="92"/>
        <v/>
      </c>
      <c r="DO546" s="41">
        <f t="shared" si="93"/>
        <v>0</v>
      </c>
      <c r="DP546" s="41">
        <f t="shared" si="94"/>
        <v>0</v>
      </c>
      <c r="DQ546" s="11"/>
      <c r="DR546" s="14" t="s">
        <v>1727</v>
      </c>
      <c r="DS546" s="14" t="s">
        <v>1786</v>
      </c>
      <c r="DT546" s="15">
        <v>100001546</v>
      </c>
      <c r="DU546" s="15" t="s">
        <v>1809</v>
      </c>
      <c r="DV546" s="15">
        <v>950</v>
      </c>
      <c r="DW546" s="15">
        <v>348.07035999999999</v>
      </c>
    </row>
    <row r="547" spans="11:127" x14ac:dyDescent="0.2">
      <c r="K547" s="2"/>
      <c r="L547" s="13">
        <v>3254</v>
      </c>
      <c r="M547" s="46"/>
      <c r="N547" s="47"/>
      <c r="O547" s="14" t="s">
        <v>1810</v>
      </c>
      <c r="P547" s="15" t="s">
        <v>38</v>
      </c>
      <c r="Q547" s="15">
        <v>1411</v>
      </c>
      <c r="R547" s="16" t="s">
        <v>1811</v>
      </c>
      <c r="S547" s="16" t="s">
        <v>1812</v>
      </c>
      <c r="T547" s="17">
        <v>187790</v>
      </c>
      <c r="U547" s="11"/>
      <c r="V547" s="19">
        <v>0.95</v>
      </c>
      <c r="W547" s="19">
        <v>0.97</v>
      </c>
      <c r="X547" s="19">
        <v>1.02</v>
      </c>
      <c r="Y547" s="19"/>
      <c r="Z547" s="20"/>
      <c r="AA547" s="20"/>
      <c r="AB547" s="18">
        <v>0.31</v>
      </c>
      <c r="AC547" s="22">
        <v>3</v>
      </c>
      <c r="AD547" s="22">
        <v>3.57</v>
      </c>
      <c r="AE547" s="22">
        <v>9.7100000000000009</v>
      </c>
      <c r="AF547" s="19">
        <v>1.19</v>
      </c>
      <c r="AG547" s="23">
        <v>0.63</v>
      </c>
      <c r="AH547" s="22">
        <v>2.38</v>
      </c>
      <c r="AI547" s="22">
        <v>3.1</v>
      </c>
      <c r="AJ547" s="22">
        <v>3.78</v>
      </c>
      <c r="AK547" s="19">
        <v>1.3</v>
      </c>
      <c r="AL547" s="19">
        <v>0.66</v>
      </c>
      <c r="AM547" s="19">
        <v>0.75</v>
      </c>
      <c r="AN547" s="22">
        <v>2.56</v>
      </c>
      <c r="AO547" s="19">
        <v>1.1399999999999999</v>
      </c>
      <c r="AP547" s="22">
        <v>3.43</v>
      </c>
      <c r="AQ547" s="19">
        <v>1.1000000000000001</v>
      </c>
      <c r="AR547" s="19">
        <v>1.35</v>
      </c>
      <c r="AS547" s="24">
        <v>2.2400000000000002</v>
      </c>
      <c r="AT547" s="22">
        <v>2.88</v>
      </c>
      <c r="AU547" s="19">
        <v>0.87</v>
      </c>
      <c r="AV547" s="18">
        <v>0.34</v>
      </c>
      <c r="AW547" s="19">
        <v>0.95</v>
      </c>
      <c r="AX547" s="19">
        <v>0.97</v>
      </c>
      <c r="AY547" s="11"/>
      <c r="AZ547" s="25">
        <v>0.67600000000000005</v>
      </c>
      <c r="BA547" s="25">
        <v>0.49559999999999998</v>
      </c>
      <c r="BB547" s="25">
        <v>0.59119999999999995</v>
      </c>
      <c r="BC547" s="25">
        <v>0.93189999999999995</v>
      </c>
      <c r="BD547" s="25">
        <v>0.89219999999999999</v>
      </c>
      <c r="BE547" s="25">
        <v>0.94979999999999998</v>
      </c>
      <c r="BF547" s="25">
        <v>0.5847</v>
      </c>
      <c r="BG547" s="25">
        <v>0.29830000000000001</v>
      </c>
      <c r="BH547" s="25">
        <v>7.0700000000000004E-12</v>
      </c>
      <c r="BI547" s="25">
        <v>2.8599999999999999E-12</v>
      </c>
      <c r="BJ547" s="25">
        <v>3.8E-3</v>
      </c>
      <c r="BK547" s="25">
        <v>7.7000000000000002E-3</v>
      </c>
      <c r="BL547" s="25">
        <v>3.0999999999999999E-3</v>
      </c>
      <c r="BM547" s="25">
        <v>3.0000000000000001E-3</v>
      </c>
      <c r="BN547" s="25">
        <v>1E-4</v>
      </c>
      <c r="BO547" s="25">
        <v>6.3100000000000003E-8</v>
      </c>
      <c r="BP547" s="25">
        <v>0.33779999999999999</v>
      </c>
      <c r="BQ547" s="25">
        <v>5.5100000000000003E-2</v>
      </c>
      <c r="BR547" s="25">
        <v>1.0800000000000001E-2</v>
      </c>
      <c r="BS547" s="25">
        <v>3.0999999999999999E-3</v>
      </c>
      <c r="BT547" s="25">
        <v>2.3300000000000001E-5</v>
      </c>
      <c r="BU547" s="25">
        <v>0.65669999999999995</v>
      </c>
      <c r="BV547" s="25">
        <v>0.35589999999999999</v>
      </c>
      <c r="BW547" s="25">
        <v>0.43609999999999999</v>
      </c>
      <c r="BX547" s="25">
        <v>1.8100000000000002E-2</v>
      </c>
      <c r="BY547" s="25">
        <v>0.8841</v>
      </c>
      <c r="BZ547" s="25">
        <v>2.0999999999999999E-3</v>
      </c>
      <c r="CA547" s="25">
        <v>0.55069999999999997</v>
      </c>
      <c r="CB547" s="25">
        <v>0.28170000000000001</v>
      </c>
      <c r="CC547" s="25">
        <v>0.09</v>
      </c>
      <c r="CD547" s="25">
        <v>2E-3</v>
      </c>
      <c r="CE547" s="25">
        <v>0.89039999999999997</v>
      </c>
      <c r="CF547" s="25">
        <v>7.0000000000000001E-3</v>
      </c>
      <c r="CG547" s="25">
        <v>0.70440000000000003</v>
      </c>
      <c r="CH547" s="25">
        <v>0.58840000000000003</v>
      </c>
      <c r="CI547" s="25">
        <v>1.09E-2</v>
      </c>
      <c r="CJ547" s="25">
        <v>2.2000000000000001E-3</v>
      </c>
      <c r="CK547" s="25">
        <v>5.38E-5</v>
      </c>
      <c r="CL547" s="25">
        <v>1.1599999999999999E-6</v>
      </c>
      <c r="CM547" s="25">
        <v>0.48049999999999998</v>
      </c>
      <c r="CN547" s="25">
        <v>4.19E-2</v>
      </c>
      <c r="CO547" s="25">
        <v>1.24E-2</v>
      </c>
      <c r="CP547" s="25">
        <v>1.6999999999999999E-3</v>
      </c>
      <c r="CQ547" s="25">
        <v>1.1000000000000001E-3</v>
      </c>
      <c r="CR547" s="25">
        <v>0.373</v>
      </c>
      <c r="CS547" s="25">
        <v>0.36509999999999998</v>
      </c>
      <c r="CT547" s="25">
        <v>0.2145</v>
      </c>
      <c r="CU547" s="25">
        <v>8.6E-3</v>
      </c>
      <c r="CV547" s="25">
        <v>0.44750000000000001</v>
      </c>
      <c r="CW547" s="25">
        <v>7.7000000000000002E-3</v>
      </c>
      <c r="CX547" s="25">
        <v>0.49890000000000001</v>
      </c>
      <c r="CY547" s="25">
        <v>0.1779</v>
      </c>
      <c r="CZ547" s="25">
        <v>0.59719999999999995</v>
      </c>
      <c r="DA547" s="25">
        <v>1.52E-2</v>
      </c>
      <c r="DB547" s="25">
        <v>0.52349999999999997</v>
      </c>
      <c r="DC547" s="25">
        <v>5.0200000000000002E-2</v>
      </c>
      <c r="DD547" s="25">
        <v>0.46800000000000003</v>
      </c>
      <c r="DE547" s="25">
        <v>0.93230000000000002</v>
      </c>
      <c r="DF547" s="41" t="str">
        <f t="shared" si="91"/>
        <v/>
      </c>
      <c r="DG547" s="41" t="str">
        <f t="shared" si="95"/>
        <v/>
      </c>
      <c r="DH547" s="41" t="str">
        <f t="shared" si="96"/>
        <v/>
      </c>
      <c r="DI547" s="41" t="str">
        <f t="shared" si="97"/>
        <v>up</v>
      </c>
      <c r="DJ547" s="41" t="str">
        <f t="shared" si="98"/>
        <v/>
      </c>
      <c r="DK547" s="41" t="str">
        <f t="shared" si="99"/>
        <v>down</v>
      </c>
      <c r="DL547" s="41" t="str">
        <f t="shared" si="89"/>
        <v/>
      </c>
      <c r="DM547" s="41" t="str">
        <f t="shared" si="90"/>
        <v/>
      </c>
      <c r="DN547" s="41">
        <f t="shared" si="92"/>
        <v>1</v>
      </c>
      <c r="DO547" s="41">
        <f t="shared" si="93"/>
        <v>1</v>
      </c>
      <c r="DP547" s="41">
        <f t="shared" si="94"/>
        <v>2</v>
      </c>
      <c r="DQ547" s="11"/>
      <c r="DR547" s="14" t="s">
        <v>1727</v>
      </c>
      <c r="DS547" s="14" t="s">
        <v>1786</v>
      </c>
      <c r="DT547" s="15">
        <v>348</v>
      </c>
      <c r="DU547" s="15" t="s">
        <v>1813</v>
      </c>
      <c r="DV547" s="15">
        <v>1890</v>
      </c>
      <c r="DW547" s="15">
        <v>268.10404</v>
      </c>
    </row>
    <row r="548" spans="11:127" x14ac:dyDescent="0.2">
      <c r="K548" s="2"/>
      <c r="L548" s="13">
        <v>3256</v>
      </c>
      <c r="M548" s="46"/>
      <c r="N548" s="45" t="s">
        <v>1814</v>
      </c>
      <c r="O548" s="14" t="s">
        <v>1815</v>
      </c>
      <c r="P548" s="15" t="s">
        <v>62</v>
      </c>
      <c r="Q548" s="15">
        <v>1594</v>
      </c>
      <c r="R548" s="16" t="s">
        <v>1816</v>
      </c>
      <c r="S548" s="16" t="s">
        <v>1817</v>
      </c>
      <c r="T548" s="17">
        <v>93072</v>
      </c>
      <c r="U548" s="11"/>
      <c r="V548" s="18">
        <v>0.72</v>
      </c>
      <c r="W548" s="19">
        <v>1.17</v>
      </c>
      <c r="X548" s="24">
        <v>1.62</v>
      </c>
      <c r="Y548" s="19"/>
      <c r="Z548" s="21"/>
      <c r="AA548" s="19"/>
      <c r="AB548" s="19">
        <v>0.8</v>
      </c>
      <c r="AC548" s="19">
        <v>1.45</v>
      </c>
      <c r="AD548" s="19">
        <v>0.76</v>
      </c>
      <c r="AE548" s="19">
        <v>1.81</v>
      </c>
      <c r="AF548" s="19">
        <v>0.52</v>
      </c>
      <c r="AG548" s="19">
        <v>4.32</v>
      </c>
      <c r="AH548" s="22">
        <v>5.1100000000000003</v>
      </c>
      <c r="AI548" s="19">
        <v>1.42</v>
      </c>
      <c r="AJ548" s="19">
        <v>1.18</v>
      </c>
      <c r="AK548" s="19">
        <v>0.28000000000000003</v>
      </c>
      <c r="AL548" s="19">
        <v>1.88</v>
      </c>
      <c r="AM548" s="22">
        <v>11.27</v>
      </c>
      <c r="AN548" s="22">
        <v>2.5499999999999998</v>
      </c>
      <c r="AO548" s="19">
        <v>6.01</v>
      </c>
      <c r="AP548" s="19">
        <v>0.23</v>
      </c>
      <c r="AQ548" s="18">
        <v>0.39</v>
      </c>
      <c r="AR548" s="18">
        <v>0.35</v>
      </c>
      <c r="AS548" s="19">
        <v>2.09</v>
      </c>
      <c r="AT548" s="19">
        <v>0.82</v>
      </c>
      <c r="AU548" s="19">
        <v>1.36</v>
      </c>
      <c r="AV548" s="19">
        <v>2.7</v>
      </c>
      <c r="AW548" s="19">
        <v>0.72</v>
      </c>
      <c r="AX548" s="19">
        <v>1.17</v>
      </c>
      <c r="AY548" s="11"/>
      <c r="AZ548" s="25">
        <v>3.56E-2</v>
      </c>
      <c r="BA548" s="25">
        <v>0.13830000000000001</v>
      </c>
      <c r="BB548" s="25">
        <v>0.63529999999999998</v>
      </c>
      <c r="BC548" s="25">
        <v>0.9516</v>
      </c>
      <c r="BD548" s="25">
        <v>6.3600000000000004E-2</v>
      </c>
      <c r="BE548" s="25">
        <v>0.93830000000000002</v>
      </c>
      <c r="BF548" s="25">
        <v>0.30570000000000003</v>
      </c>
      <c r="BG548" s="25">
        <v>0.19650000000000001</v>
      </c>
      <c r="BH548" s="25">
        <v>9.5899999999999999E-2</v>
      </c>
      <c r="BI548" s="25">
        <v>6.4000000000000003E-3</v>
      </c>
      <c r="BJ548" s="25">
        <v>0.38219999999999998</v>
      </c>
      <c r="BK548" s="25">
        <v>0.1159</v>
      </c>
      <c r="BL548" s="25">
        <v>0.47889999999999999</v>
      </c>
      <c r="BM548" s="25">
        <v>0.73380000000000001</v>
      </c>
      <c r="BN548" s="25">
        <v>0.72170000000000001</v>
      </c>
      <c r="BO548" s="25">
        <v>0.71199999999999997</v>
      </c>
      <c r="BP548" s="25">
        <v>0.98709999999999998</v>
      </c>
      <c r="BQ548" s="25">
        <v>0.13780000000000001</v>
      </c>
      <c r="BR548" s="25">
        <v>2.5700000000000001E-2</v>
      </c>
      <c r="BS548" s="25">
        <v>0.20910000000000001</v>
      </c>
      <c r="BT548" s="25">
        <v>0.43680000000000002</v>
      </c>
      <c r="BU548" s="25">
        <v>0.31309999999999999</v>
      </c>
      <c r="BV548" s="25">
        <v>0.37269999999999998</v>
      </c>
      <c r="BW548" s="25">
        <v>2.8299999999999999E-2</v>
      </c>
      <c r="BX548" s="25">
        <v>2.92E-2</v>
      </c>
      <c r="BY548" s="25">
        <v>0.18229999999999999</v>
      </c>
      <c r="BZ548" s="25">
        <v>0.99</v>
      </c>
      <c r="CA548" s="25">
        <v>3.3399999999999999E-2</v>
      </c>
      <c r="CB548" s="25">
        <v>1.7399999999999999E-2</v>
      </c>
      <c r="CC548" s="25">
        <v>0.96819999999999995</v>
      </c>
      <c r="CD548" s="25">
        <v>0.40710000000000002</v>
      </c>
      <c r="CE548" s="25">
        <v>0.65300000000000002</v>
      </c>
      <c r="CF548" s="25">
        <v>0.88649999999999995</v>
      </c>
      <c r="CG548" s="25">
        <v>0.58489999999999998</v>
      </c>
      <c r="CH548" s="25">
        <v>0.88360000000000005</v>
      </c>
      <c r="CI548" s="25">
        <v>0.28539999999999999</v>
      </c>
      <c r="CJ548" s="25">
        <v>0.17929999999999999</v>
      </c>
      <c r="CK548" s="25">
        <v>9.3399999999999997E-2</v>
      </c>
      <c r="CL548" s="25">
        <v>0.3725</v>
      </c>
      <c r="CM548" s="25">
        <v>0.71660000000000001</v>
      </c>
      <c r="CN548" s="25">
        <v>8.3299999999999999E-2</v>
      </c>
      <c r="CO548" s="25">
        <v>2.4799999999999999E-2</v>
      </c>
      <c r="CP548" s="25">
        <v>5.6500000000000002E-2</v>
      </c>
      <c r="CQ548" s="25">
        <v>0.55479999999999996</v>
      </c>
      <c r="CR548" s="25">
        <v>0.2412</v>
      </c>
      <c r="CS548" s="25">
        <v>0.37369999999999998</v>
      </c>
      <c r="CT548" s="25">
        <v>2.7699999999999999E-2</v>
      </c>
      <c r="CU548" s="25">
        <v>1.2699999999999999E-2</v>
      </c>
      <c r="CV548" s="25">
        <v>0.16389999999999999</v>
      </c>
      <c r="CW548" s="25">
        <v>0.54679999999999995</v>
      </c>
      <c r="CX548" s="25">
        <v>0.17150000000000001</v>
      </c>
      <c r="CY548" s="25">
        <v>3.1199999999999999E-2</v>
      </c>
      <c r="CZ548" s="25">
        <v>0.99850000000000005</v>
      </c>
      <c r="DA548" s="25">
        <v>0.27639999999999998</v>
      </c>
      <c r="DB548" s="25">
        <v>0.44779999999999998</v>
      </c>
      <c r="DC548" s="25">
        <v>0.59770000000000001</v>
      </c>
      <c r="DD548" s="25">
        <v>0.44990000000000002</v>
      </c>
      <c r="DE548" s="25">
        <v>0.99119999999999997</v>
      </c>
      <c r="DF548" s="41" t="str">
        <f t="shared" si="91"/>
        <v/>
      </c>
      <c r="DG548" s="41" t="str">
        <f t="shared" si="95"/>
        <v>down</v>
      </c>
      <c r="DH548" s="41" t="str">
        <f t="shared" si="96"/>
        <v/>
      </c>
      <c r="DI548" s="41" t="str">
        <f t="shared" si="97"/>
        <v/>
      </c>
      <c r="DJ548" s="41" t="str">
        <f t="shared" si="98"/>
        <v/>
      </c>
      <c r="DK548" s="41" t="str">
        <f t="shared" si="99"/>
        <v/>
      </c>
      <c r="DL548" s="41" t="str">
        <f t="shared" si="89"/>
        <v/>
      </c>
      <c r="DM548" s="41" t="str">
        <f t="shared" si="90"/>
        <v/>
      </c>
      <c r="DN548" s="41">
        <f t="shared" si="92"/>
        <v>1</v>
      </c>
      <c r="DO548" s="41">
        <f t="shared" si="93"/>
        <v>1</v>
      </c>
      <c r="DP548" s="41">
        <f t="shared" si="94"/>
        <v>1</v>
      </c>
      <c r="DQ548" s="11"/>
      <c r="DR548" s="14" t="s">
        <v>1727</v>
      </c>
      <c r="DS548" s="14" t="s">
        <v>1814</v>
      </c>
      <c r="DT548" s="15">
        <v>1108</v>
      </c>
      <c r="DU548" s="15" t="s">
        <v>1818</v>
      </c>
      <c r="DV548" s="15">
        <v>3800</v>
      </c>
      <c r="DW548" s="15">
        <v>175.03604000000001</v>
      </c>
    </row>
    <row r="549" spans="11:127" x14ac:dyDescent="0.2">
      <c r="K549" s="2"/>
      <c r="L549" s="13">
        <v>3257</v>
      </c>
      <c r="M549" s="46"/>
      <c r="N549" s="46"/>
      <c r="O549" s="14" t="s">
        <v>1819</v>
      </c>
      <c r="P549" s="15" t="s">
        <v>62</v>
      </c>
      <c r="Q549" s="15">
        <v>601</v>
      </c>
      <c r="R549" s="16" t="s">
        <v>1820</v>
      </c>
      <c r="S549" s="16" t="s">
        <v>1821</v>
      </c>
      <c r="T549" s="17">
        <v>648</v>
      </c>
      <c r="U549" s="11"/>
      <c r="V549" s="24">
        <v>1.7</v>
      </c>
      <c r="W549" s="22">
        <v>2.81</v>
      </c>
      <c r="X549" s="19">
        <v>1.65</v>
      </c>
      <c r="Y549" s="19"/>
      <c r="Z549" s="20"/>
      <c r="AA549" s="21"/>
      <c r="AB549" s="19">
        <v>1.95</v>
      </c>
      <c r="AC549" s="19">
        <v>0.49</v>
      </c>
      <c r="AD549" s="18">
        <v>0.08</v>
      </c>
      <c r="AE549" s="18">
        <v>0.25</v>
      </c>
      <c r="AF549" s="18">
        <v>0.16</v>
      </c>
      <c r="AG549" s="19">
        <v>2.21</v>
      </c>
      <c r="AH549" s="19">
        <v>2.69</v>
      </c>
      <c r="AI549" s="18">
        <v>0.22</v>
      </c>
      <c r="AJ549" s="19">
        <v>1.22</v>
      </c>
      <c r="AK549" s="18">
        <v>0.08</v>
      </c>
      <c r="AL549" s="19">
        <v>1.02</v>
      </c>
      <c r="AM549" s="19">
        <v>5.01</v>
      </c>
      <c r="AN549" s="18">
        <v>0.27</v>
      </c>
      <c r="AO549" s="19">
        <v>4.93</v>
      </c>
      <c r="AP549" s="18">
        <v>0.05</v>
      </c>
      <c r="AQ549" s="19">
        <v>0.61</v>
      </c>
      <c r="AR549" s="19">
        <v>0.84</v>
      </c>
      <c r="AS549" s="19">
        <v>0.69</v>
      </c>
      <c r="AT549" s="23">
        <v>0.44</v>
      </c>
      <c r="AU549" s="19">
        <v>3.35</v>
      </c>
      <c r="AV549" s="22">
        <v>8.56</v>
      </c>
      <c r="AW549" s="19">
        <v>1.7</v>
      </c>
      <c r="AX549" s="24">
        <v>2.81</v>
      </c>
      <c r="AY549" s="11"/>
      <c r="AZ549" s="25">
        <v>9.8799999999999999E-2</v>
      </c>
      <c r="BA549" s="25">
        <v>0.2142</v>
      </c>
      <c r="BB549" s="25">
        <v>1.55E-2</v>
      </c>
      <c r="BC549" s="25">
        <v>0.16489999999999999</v>
      </c>
      <c r="BD549" s="25">
        <v>0.2215</v>
      </c>
      <c r="BE549" s="25">
        <v>0.93830000000000002</v>
      </c>
      <c r="BF549" s="25">
        <v>0.46389999999999998</v>
      </c>
      <c r="BG549" s="25">
        <v>0.25459999999999999</v>
      </c>
      <c r="BH549" s="25">
        <v>7.2900000000000002E-11</v>
      </c>
      <c r="BI549" s="25">
        <v>2.4000000000000001E-11</v>
      </c>
      <c r="BJ549" s="25">
        <v>6.3799999999999996E-2</v>
      </c>
      <c r="BK549" s="25">
        <v>3.8800000000000001E-2</v>
      </c>
      <c r="BL549" s="25">
        <v>0.14050000000000001</v>
      </c>
      <c r="BM549" s="25">
        <v>0.16889999999999999</v>
      </c>
      <c r="BN549" s="25">
        <v>1.6899999999999999E-6</v>
      </c>
      <c r="BO549" s="25">
        <v>5.4000000000000003E-3</v>
      </c>
      <c r="BP549" s="25">
        <v>2.0000000000000001E-4</v>
      </c>
      <c r="BQ549" s="25">
        <v>0.10979999999999999</v>
      </c>
      <c r="BR549" s="25">
        <v>0.40210000000000001</v>
      </c>
      <c r="BS549" s="25">
        <v>7.4000000000000003E-3</v>
      </c>
      <c r="BT549" s="25">
        <v>0.439</v>
      </c>
      <c r="BU549" s="25">
        <v>5.9999999999999995E-4</v>
      </c>
      <c r="BV549" s="25">
        <v>0.79730000000000001</v>
      </c>
      <c r="BW549" s="25">
        <v>0.18940000000000001</v>
      </c>
      <c r="BX549" s="25">
        <v>1.0200000000000001E-2</v>
      </c>
      <c r="BY549" s="25">
        <v>0.28910000000000002</v>
      </c>
      <c r="BZ549" s="25">
        <v>2.0000000000000001E-4</v>
      </c>
      <c r="CA549" s="25">
        <v>0.14069999999999999</v>
      </c>
      <c r="CB549" s="25">
        <v>0.49890000000000001</v>
      </c>
      <c r="CC549" s="25">
        <v>0.17780000000000001</v>
      </c>
      <c r="CD549" s="25">
        <v>6.0100000000000001E-2</v>
      </c>
      <c r="CE549" s="25">
        <v>0.46010000000000001</v>
      </c>
      <c r="CF549" s="25">
        <v>4.58E-2</v>
      </c>
      <c r="CG549" s="25">
        <v>0.30120000000000002</v>
      </c>
      <c r="CH549" s="25">
        <v>5.3100000000000001E-2</v>
      </c>
      <c r="CI549" s="25">
        <v>0.1268</v>
      </c>
      <c r="CJ549" s="25">
        <v>5.6800000000000003E-2</v>
      </c>
      <c r="CK549" s="25">
        <v>1.22E-6</v>
      </c>
      <c r="CL549" s="25">
        <v>1.2800000000000001E-2</v>
      </c>
      <c r="CM549" s="25">
        <v>3.5000000000000001E-3</v>
      </c>
      <c r="CN549" s="25">
        <v>6.9500000000000006E-2</v>
      </c>
      <c r="CO549" s="25">
        <v>0.1857</v>
      </c>
      <c r="CP549" s="25">
        <v>3.3999999999999998E-3</v>
      </c>
      <c r="CQ549" s="25">
        <v>0.55479999999999996</v>
      </c>
      <c r="CR549" s="25">
        <v>4.1000000000000003E-3</v>
      </c>
      <c r="CS549" s="25">
        <v>0.54039999999999999</v>
      </c>
      <c r="CT549" s="25">
        <v>0.1168</v>
      </c>
      <c r="CU549" s="25">
        <v>5.1999999999999998E-3</v>
      </c>
      <c r="CV549" s="25">
        <v>0.22070000000000001</v>
      </c>
      <c r="CW549" s="25">
        <v>1.1000000000000001E-3</v>
      </c>
      <c r="CX549" s="25">
        <v>0.29509999999999997</v>
      </c>
      <c r="CY549" s="25">
        <v>0.26050000000000001</v>
      </c>
      <c r="CZ549" s="25">
        <v>0.83260000000000001</v>
      </c>
      <c r="DA549" s="25">
        <v>0.1124</v>
      </c>
      <c r="DB549" s="25">
        <v>0.37580000000000002</v>
      </c>
      <c r="DC549" s="25">
        <v>0.17630000000000001</v>
      </c>
      <c r="DD549" s="25">
        <v>0.36130000000000001</v>
      </c>
      <c r="DE549" s="25">
        <v>0.30890000000000001</v>
      </c>
      <c r="DF549" s="41" t="str">
        <f t="shared" si="91"/>
        <v/>
      </c>
      <c r="DG549" s="41" t="str">
        <f t="shared" si="95"/>
        <v/>
      </c>
      <c r="DH549" s="41" t="str">
        <f t="shared" si="96"/>
        <v/>
      </c>
      <c r="DI549" s="41" t="str">
        <f t="shared" si="97"/>
        <v/>
      </c>
      <c r="DJ549" s="41" t="str">
        <f t="shared" si="98"/>
        <v/>
      </c>
      <c r="DK549" s="41" t="str">
        <f t="shared" si="99"/>
        <v/>
      </c>
      <c r="DL549" s="41" t="str">
        <f t="shared" si="89"/>
        <v/>
      </c>
      <c r="DM549" s="41" t="str">
        <f t="shared" si="90"/>
        <v/>
      </c>
      <c r="DN549" s="41">
        <f t="shared" si="92"/>
        <v>1</v>
      </c>
      <c r="DO549" s="41">
        <f t="shared" si="93"/>
        <v>0</v>
      </c>
      <c r="DP549" s="41">
        <f t="shared" si="94"/>
        <v>0</v>
      </c>
      <c r="DQ549" s="11"/>
      <c r="DR549" s="14" t="s">
        <v>1727</v>
      </c>
      <c r="DS549" s="14" t="s">
        <v>1814</v>
      </c>
      <c r="DT549" s="15">
        <v>923</v>
      </c>
      <c r="DU549" s="15" t="s">
        <v>1822</v>
      </c>
      <c r="DV549" s="15">
        <v>1910</v>
      </c>
      <c r="DW549" s="15">
        <v>157.02547999999999</v>
      </c>
    </row>
    <row r="550" spans="11:127" x14ac:dyDescent="0.2">
      <c r="K550" s="2"/>
      <c r="L550" s="13">
        <v>3258</v>
      </c>
      <c r="M550" s="46"/>
      <c r="N550" s="46"/>
      <c r="O550" s="14" t="s">
        <v>1823</v>
      </c>
      <c r="P550" s="15" t="s">
        <v>62</v>
      </c>
      <c r="Q550" s="15">
        <v>1505</v>
      </c>
      <c r="R550" s="16" t="s">
        <v>1824</v>
      </c>
      <c r="S550" s="16" t="s">
        <v>1825</v>
      </c>
      <c r="T550" s="17">
        <v>967</v>
      </c>
      <c r="U550" s="11"/>
      <c r="V550" s="19">
        <v>1.61</v>
      </c>
      <c r="W550" s="19">
        <v>1.52</v>
      </c>
      <c r="X550" s="19">
        <v>0.94</v>
      </c>
      <c r="Y550" s="19"/>
      <c r="Z550" s="20"/>
      <c r="AA550" s="19"/>
      <c r="AB550" s="19">
        <v>1.54</v>
      </c>
      <c r="AC550" s="19">
        <v>1.32</v>
      </c>
      <c r="AD550" s="18">
        <v>0.1</v>
      </c>
      <c r="AE550" s="19">
        <v>0.85</v>
      </c>
      <c r="AF550" s="18">
        <v>0.08</v>
      </c>
      <c r="AG550" s="19">
        <v>1.1599999999999999</v>
      </c>
      <c r="AH550" s="19">
        <v>1.29</v>
      </c>
      <c r="AI550" s="18">
        <v>0.14000000000000001</v>
      </c>
      <c r="AJ550" s="19">
        <v>1.1100000000000001</v>
      </c>
      <c r="AK550" s="18">
        <v>0.11</v>
      </c>
      <c r="AL550" s="19">
        <v>1.18</v>
      </c>
      <c r="AM550" s="22">
        <v>2.56</v>
      </c>
      <c r="AN550" s="18">
        <v>0.16</v>
      </c>
      <c r="AO550" s="19">
        <v>2.17</v>
      </c>
      <c r="AP550" s="18">
        <v>0.06</v>
      </c>
      <c r="AQ550" s="19">
        <v>1.1200000000000001</v>
      </c>
      <c r="AR550" s="19">
        <v>0.93</v>
      </c>
      <c r="AS550" s="19">
        <v>0.84</v>
      </c>
      <c r="AT550" s="19">
        <v>0.71</v>
      </c>
      <c r="AU550" s="19">
        <v>1.0900000000000001</v>
      </c>
      <c r="AV550" s="24">
        <v>1.8</v>
      </c>
      <c r="AW550" s="19">
        <v>1.61</v>
      </c>
      <c r="AX550" s="19">
        <v>1.52</v>
      </c>
      <c r="AY550" s="11"/>
      <c r="AZ550" s="25">
        <v>0.35339999999999999</v>
      </c>
      <c r="BA550" s="25">
        <v>0.4002</v>
      </c>
      <c r="BB550" s="25">
        <v>0.27339999999999998</v>
      </c>
      <c r="BC550" s="25">
        <v>0.63180000000000003</v>
      </c>
      <c r="BD550" s="25">
        <v>0.95279999999999998</v>
      </c>
      <c r="BE550" s="25">
        <v>0.9556</v>
      </c>
      <c r="BF550" s="25">
        <v>0.62280000000000002</v>
      </c>
      <c r="BG550" s="25">
        <v>0.31280000000000002</v>
      </c>
      <c r="BH550" s="25">
        <v>0</v>
      </c>
      <c r="BI550" s="25">
        <v>0</v>
      </c>
      <c r="BJ550" s="25">
        <v>0.40649999999999997</v>
      </c>
      <c r="BK550" s="25">
        <v>0.12</v>
      </c>
      <c r="BL550" s="25">
        <v>0.1993</v>
      </c>
      <c r="BM550" s="25">
        <v>0.79039999999999999</v>
      </c>
      <c r="BN550" s="25">
        <v>3.1699999999999999E-10</v>
      </c>
      <c r="BO550" s="25">
        <v>0.30669999999999997</v>
      </c>
      <c r="BP550" s="25">
        <v>1.11E-10</v>
      </c>
      <c r="BQ550" s="25">
        <v>0.58169999999999999</v>
      </c>
      <c r="BR550" s="25">
        <v>0.60880000000000001</v>
      </c>
      <c r="BS550" s="25">
        <v>6.3699999999999995E-8</v>
      </c>
      <c r="BT550" s="25">
        <v>0.96870000000000001</v>
      </c>
      <c r="BU550" s="25">
        <v>8.5999999999999993E-9</v>
      </c>
      <c r="BV550" s="25">
        <v>0.59509999999999996</v>
      </c>
      <c r="BW550" s="25">
        <v>3.2399999999999998E-2</v>
      </c>
      <c r="BX550" s="25">
        <v>2.8000000000000002E-7</v>
      </c>
      <c r="BY550" s="25">
        <v>0.1028</v>
      </c>
      <c r="BZ550" s="25">
        <v>5.3900000000000003E-11</v>
      </c>
      <c r="CA550" s="25">
        <v>0.94650000000000001</v>
      </c>
      <c r="CB550" s="25">
        <v>0.81220000000000003</v>
      </c>
      <c r="CC550" s="25">
        <v>0.50119999999999998</v>
      </c>
      <c r="CD550" s="25">
        <v>0.32019999999999998</v>
      </c>
      <c r="CE550" s="25">
        <v>0.75390000000000001</v>
      </c>
      <c r="CF550" s="25">
        <v>9.7199999999999995E-2</v>
      </c>
      <c r="CG550" s="25">
        <v>0.16009999999999999</v>
      </c>
      <c r="CH550" s="25">
        <v>0.1384</v>
      </c>
      <c r="CI550" s="25">
        <v>0.16270000000000001</v>
      </c>
      <c r="CJ550" s="25">
        <v>0.1893</v>
      </c>
      <c r="CK550" s="25">
        <v>8.2199999999999995E-10</v>
      </c>
      <c r="CL550" s="25">
        <v>0.20979999999999999</v>
      </c>
      <c r="CM550" s="25">
        <v>4.1799999999999997E-8</v>
      </c>
      <c r="CN550" s="25">
        <v>0.2301</v>
      </c>
      <c r="CO550" s="25">
        <v>0.25019999999999998</v>
      </c>
      <c r="CP550" s="25">
        <v>2.1899999999999999E-7</v>
      </c>
      <c r="CQ550" s="25">
        <v>0.73180000000000001</v>
      </c>
      <c r="CR550" s="25">
        <v>7.0200000000000001E-7</v>
      </c>
      <c r="CS550" s="25">
        <v>0.47699999999999998</v>
      </c>
      <c r="CT550" s="25">
        <v>3.1199999999999999E-2</v>
      </c>
      <c r="CU550" s="25">
        <v>1.4300000000000001E-6</v>
      </c>
      <c r="CV550" s="25">
        <v>0.11749999999999999</v>
      </c>
      <c r="CW550" s="25">
        <v>7.7699999999999994E-9</v>
      </c>
      <c r="CX550" s="25">
        <v>0.62450000000000006</v>
      </c>
      <c r="CY550" s="25">
        <v>0.3538</v>
      </c>
      <c r="CZ550" s="25">
        <v>0.99850000000000005</v>
      </c>
      <c r="DA550" s="25">
        <v>0.25069999999999998</v>
      </c>
      <c r="DB550" s="25">
        <v>0.4824</v>
      </c>
      <c r="DC550" s="25">
        <v>0.24859999999999999</v>
      </c>
      <c r="DD550" s="25">
        <v>0.2873</v>
      </c>
      <c r="DE550" s="25">
        <v>0.54139999999999999</v>
      </c>
      <c r="DF550" s="41" t="str">
        <f t="shared" si="91"/>
        <v/>
      </c>
      <c r="DG550" s="41" t="str">
        <f t="shared" si="95"/>
        <v/>
      </c>
      <c r="DH550" s="41" t="str">
        <f t="shared" si="96"/>
        <v/>
      </c>
      <c r="DI550" s="41" t="str">
        <f t="shared" si="97"/>
        <v/>
      </c>
      <c r="DJ550" s="41" t="str">
        <f t="shared" si="98"/>
        <v/>
      </c>
      <c r="DK550" s="41" t="str">
        <f t="shared" si="99"/>
        <v/>
      </c>
      <c r="DL550" s="41" t="str">
        <f t="shared" si="89"/>
        <v/>
      </c>
      <c r="DM550" s="41" t="str">
        <f t="shared" si="90"/>
        <v/>
      </c>
      <c r="DN550" s="41">
        <f t="shared" si="92"/>
        <v>1</v>
      </c>
      <c r="DO550" s="41">
        <f t="shared" si="93"/>
        <v>0</v>
      </c>
      <c r="DP550" s="41">
        <f t="shared" si="94"/>
        <v>0</v>
      </c>
      <c r="DQ550" s="11"/>
      <c r="DR550" s="14" t="s">
        <v>1727</v>
      </c>
      <c r="DS550" s="14" t="s">
        <v>1814</v>
      </c>
      <c r="DT550" s="15">
        <v>445</v>
      </c>
      <c r="DU550" s="15" t="s">
        <v>1826</v>
      </c>
      <c r="DV550" s="15">
        <v>1638.1</v>
      </c>
      <c r="DW550" s="15">
        <v>155.00982999999999</v>
      </c>
    </row>
    <row r="551" spans="11:127" x14ac:dyDescent="0.2">
      <c r="K551" s="2"/>
      <c r="L551" s="13">
        <v>3260</v>
      </c>
      <c r="M551" s="46"/>
      <c r="N551" s="47"/>
      <c r="O551" s="14" t="s">
        <v>1827</v>
      </c>
      <c r="P551" s="15" t="s">
        <v>62</v>
      </c>
      <c r="Q551" s="15">
        <v>35172</v>
      </c>
      <c r="R551" s="14"/>
      <c r="S551" s="16" t="s">
        <v>1828</v>
      </c>
      <c r="T551" s="17">
        <v>92751</v>
      </c>
      <c r="U551" s="11"/>
      <c r="V551" s="22">
        <v>1.72</v>
      </c>
      <c r="W551" s="22">
        <v>1.69</v>
      </c>
      <c r="X551" s="19">
        <v>0.98</v>
      </c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1"/>
      <c r="AZ551" s="25">
        <v>1.3299999999999999E-2</v>
      </c>
      <c r="BA551" s="25">
        <v>9.3700000000000006E-2</v>
      </c>
      <c r="BB551" s="25">
        <v>1.7600000000000001E-2</v>
      </c>
      <c r="BC551" s="25">
        <v>0.17180000000000001</v>
      </c>
      <c r="BD551" s="25">
        <v>0.75729999999999997</v>
      </c>
      <c r="BE551" s="25">
        <v>0.94879999999999998</v>
      </c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  <c r="BZ551" s="25"/>
      <c r="CA551" s="25"/>
      <c r="CB551" s="25"/>
      <c r="CC551" s="25"/>
      <c r="CD551" s="25"/>
      <c r="CE551" s="25"/>
      <c r="CF551" s="25"/>
      <c r="CG551" s="25"/>
      <c r="CH551" s="25"/>
      <c r="CI551" s="25"/>
      <c r="CJ551" s="25"/>
      <c r="CK551" s="25"/>
      <c r="CL551" s="25"/>
      <c r="CM551" s="25"/>
      <c r="CN551" s="25"/>
      <c r="CO551" s="25"/>
      <c r="CP551" s="25"/>
      <c r="CQ551" s="25"/>
      <c r="CR551" s="25"/>
      <c r="CS551" s="25"/>
      <c r="CT551" s="25"/>
      <c r="CU551" s="25"/>
      <c r="CV551" s="25"/>
      <c r="CW551" s="25"/>
      <c r="CX551" s="25"/>
      <c r="CY551" s="25"/>
      <c r="CZ551" s="25"/>
      <c r="DA551" s="25"/>
      <c r="DB551" s="25"/>
      <c r="DC551" s="25"/>
      <c r="DD551" s="25"/>
      <c r="DE551" s="25"/>
      <c r="DF551" s="41" t="str">
        <f t="shared" si="91"/>
        <v/>
      </c>
      <c r="DG551" s="41" t="str">
        <f t="shared" si="95"/>
        <v/>
      </c>
      <c r="DH551" s="41" t="str">
        <f t="shared" si="96"/>
        <v/>
      </c>
      <c r="DI551" s="41" t="str">
        <f t="shared" si="97"/>
        <v/>
      </c>
      <c r="DJ551" s="41" t="str">
        <f t="shared" si="98"/>
        <v/>
      </c>
      <c r="DK551" s="41" t="str">
        <f t="shared" si="99"/>
        <v/>
      </c>
      <c r="DL551" s="41" t="str">
        <f t="shared" si="89"/>
        <v/>
      </c>
      <c r="DM551" s="41" t="str">
        <f t="shared" si="90"/>
        <v/>
      </c>
      <c r="DN551" s="41" t="str">
        <f t="shared" si="92"/>
        <v/>
      </c>
      <c r="DO551" s="41">
        <f t="shared" si="93"/>
        <v>0</v>
      </c>
      <c r="DP551" s="41">
        <f t="shared" si="94"/>
        <v>0</v>
      </c>
      <c r="DQ551" s="11"/>
      <c r="DR551" s="14" t="s">
        <v>1727</v>
      </c>
      <c r="DS551" s="14" t="s">
        <v>1814</v>
      </c>
      <c r="DT551" s="15">
        <v>100001416</v>
      </c>
      <c r="DU551" s="15" t="s">
        <v>1829</v>
      </c>
      <c r="DV551" s="15">
        <v>2250</v>
      </c>
      <c r="DW551" s="15">
        <v>287.05209000000002</v>
      </c>
    </row>
    <row r="552" spans="11:127" x14ac:dyDescent="0.2">
      <c r="K552" s="2"/>
      <c r="L552" s="13">
        <v>3265</v>
      </c>
      <c r="M552" s="46"/>
      <c r="N552" s="45" t="s">
        <v>1830</v>
      </c>
      <c r="O552" s="14" t="s">
        <v>1831</v>
      </c>
      <c r="P552" s="15" t="s">
        <v>38</v>
      </c>
      <c r="Q552" s="15">
        <v>2856</v>
      </c>
      <c r="R552" s="16" t="s">
        <v>1832</v>
      </c>
      <c r="S552" s="16" t="s">
        <v>1833</v>
      </c>
      <c r="T552" s="17">
        <v>6030</v>
      </c>
      <c r="U552" s="11"/>
      <c r="V552" s="19">
        <v>0.91</v>
      </c>
      <c r="W552" s="19">
        <v>2.6</v>
      </c>
      <c r="X552" s="19">
        <v>2.85</v>
      </c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1"/>
      <c r="AZ552" s="25">
        <v>0.95640000000000003</v>
      </c>
      <c r="BA552" s="25">
        <v>0.58050000000000002</v>
      </c>
      <c r="BB552" s="25">
        <v>0.2346</v>
      </c>
      <c r="BC552" s="25">
        <v>0.59250000000000003</v>
      </c>
      <c r="BD552" s="25">
        <v>0.2172</v>
      </c>
      <c r="BE552" s="25">
        <v>0.93830000000000002</v>
      </c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  <c r="BT552" s="25"/>
      <c r="BU552" s="25"/>
      <c r="BV552" s="25"/>
      <c r="BW552" s="25"/>
      <c r="BX552" s="25"/>
      <c r="BY552" s="25"/>
      <c r="BZ552" s="25"/>
      <c r="CA552" s="25"/>
      <c r="CB552" s="25"/>
      <c r="CC552" s="25"/>
      <c r="CD552" s="25"/>
      <c r="CE552" s="25"/>
      <c r="CF552" s="25"/>
      <c r="CG552" s="25"/>
      <c r="CH552" s="25"/>
      <c r="CI552" s="25"/>
      <c r="CJ552" s="25"/>
      <c r="CK552" s="25"/>
      <c r="CL552" s="25"/>
      <c r="CM552" s="25"/>
      <c r="CN552" s="25"/>
      <c r="CO552" s="25"/>
      <c r="CP552" s="25"/>
      <c r="CQ552" s="25"/>
      <c r="CR552" s="25"/>
      <c r="CS552" s="25"/>
      <c r="CT552" s="25"/>
      <c r="CU552" s="25"/>
      <c r="CV552" s="25"/>
      <c r="CW552" s="25"/>
      <c r="CX552" s="25"/>
      <c r="CY552" s="25"/>
      <c r="CZ552" s="25"/>
      <c r="DA552" s="25"/>
      <c r="DB552" s="25"/>
      <c r="DC552" s="25"/>
      <c r="DD552" s="25"/>
      <c r="DE552" s="25"/>
      <c r="DF552" s="41" t="str">
        <f t="shared" si="91"/>
        <v/>
      </c>
      <c r="DG552" s="41" t="str">
        <f t="shared" si="95"/>
        <v/>
      </c>
      <c r="DH552" s="41" t="str">
        <f t="shared" si="96"/>
        <v/>
      </c>
      <c r="DI552" s="41" t="str">
        <f t="shared" si="97"/>
        <v/>
      </c>
      <c r="DJ552" s="41" t="str">
        <f t="shared" si="98"/>
        <v/>
      </c>
      <c r="DK552" s="41" t="str">
        <f t="shared" si="99"/>
        <v/>
      </c>
      <c r="DL552" s="41" t="str">
        <f t="shared" si="89"/>
        <v/>
      </c>
      <c r="DM552" s="41" t="str">
        <f t="shared" si="90"/>
        <v/>
      </c>
      <c r="DN552" s="41" t="str">
        <f t="shared" si="92"/>
        <v/>
      </c>
      <c r="DO552" s="41">
        <f t="shared" si="93"/>
        <v>0</v>
      </c>
      <c r="DP552" s="41">
        <f t="shared" si="94"/>
        <v>0</v>
      </c>
      <c r="DQ552" s="11"/>
      <c r="DR552" s="14" t="s">
        <v>1727</v>
      </c>
      <c r="DS552" s="14" t="s">
        <v>1830</v>
      </c>
      <c r="DT552" s="15">
        <v>869</v>
      </c>
      <c r="DU552" s="15" t="s">
        <v>1834</v>
      </c>
      <c r="DV552" s="15">
        <v>590</v>
      </c>
      <c r="DW552" s="15">
        <v>325.04315000000003</v>
      </c>
    </row>
    <row r="553" spans="11:127" x14ac:dyDescent="0.2">
      <c r="K553" s="2"/>
      <c r="L553" s="13">
        <v>3270</v>
      </c>
      <c r="M553" s="46"/>
      <c r="N553" s="46"/>
      <c r="O553" s="14" t="s">
        <v>1835</v>
      </c>
      <c r="P553" s="15" t="s">
        <v>72</v>
      </c>
      <c r="Q553" s="15">
        <v>606</v>
      </c>
      <c r="R553" s="16" t="s">
        <v>1836</v>
      </c>
      <c r="S553" s="16" t="s">
        <v>1837</v>
      </c>
      <c r="T553" s="17">
        <v>6029</v>
      </c>
      <c r="U553" s="11"/>
      <c r="V553" s="19">
        <v>1.01</v>
      </c>
      <c r="W553" s="22">
        <v>1.57</v>
      </c>
      <c r="X553" s="22">
        <v>1.56</v>
      </c>
      <c r="Y553" s="20"/>
      <c r="Z553" s="20"/>
      <c r="AA553" s="20"/>
      <c r="AB553" s="18">
        <v>0.22</v>
      </c>
      <c r="AC553" s="19">
        <v>0.71</v>
      </c>
      <c r="AD553" s="19">
        <v>1.07</v>
      </c>
      <c r="AE553" s="22">
        <v>3.18</v>
      </c>
      <c r="AF553" s="19">
        <v>1.51</v>
      </c>
      <c r="AG553" s="23">
        <v>0.59</v>
      </c>
      <c r="AH553" s="18">
        <v>0.55000000000000004</v>
      </c>
      <c r="AI553" s="19">
        <v>0.68</v>
      </c>
      <c r="AJ553" s="19">
        <v>0.94</v>
      </c>
      <c r="AK553" s="19">
        <v>1.23</v>
      </c>
      <c r="AL553" s="23">
        <v>0.59</v>
      </c>
      <c r="AM553" s="18">
        <v>0.34</v>
      </c>
      <c r="AN553" s="19">
        <v>0.56999999999999995</v>
      </c>
      <c r="AO553" s="18">
        <v>0.56999999999999995</v>
      </c>
      <c r="AP553" s="22">
        <v>1.7</v>
      </c>
      <c r="AQ553" s="19">
        <v>1.59</v>
      </c>
      <c r="AR553" s="22">
        <v>2.92</v>
      </c>
      <c r="AS553" s="22">
        <v>4.1900000000000004</v>
      </c>
      <c r="AT553" s="22">
        <v>7.74</v>
      </c>
      <c r="AU553" s="19">
        <v>1.23</v>
      </c>
      <c r="AV553" s="19">
        <v>1.4</v>
      </c>
      <c r="AW553" s="19">
        <v>1.01</v>
      </c>
      <c r="AX553" s="19">
        <v>1.57</v>
      </c>
      <c r="AY553" s="11"/>
      <c r="AZ553" s="25">
        <v>0.97460000000000002</v>
      </c>
      <c r="BA553" s="25">
        <v>0.58179999999999998</v>
      </c>
      <c r="BB553" s="25">
        <v>3.9899999999999998E-2</v>
      </c>
      <c r="BC553" s="25">
        <v>0.24840000000000001</v>
      </c>
      <c r="BD553" s="25">
        <v>4.8599999999999997E-2</v>
      </c>
      <c r="BE553" s="25">
        <v>0.93830000000000002</v>
      </c>
      <c r="BF553" s="25">
        <v>1.24E-6</v>
      </c>
      <c r="BG553" s="25">
        <v>6.9599999999999998E-5</v>
      </c>
      <c r="BH553" s="25">
        <v>4.7299999999999996E-6</v>
      </c>
      <c r="BI553" s="25">
        <v>6.0999999999999998E-7</v>
      </c>
      <c r="BJ553" s="25">
        <v>2.3E-3</v>
      </c>
      <c r="BK553" s="25">
        <v>6.1999999999999998E-3</v>
      </c>
      <c r="BL553" s="25">
        <v>4.9899999999999997E-6</v>
      </c>
      <c r="BM553" s="25">
        <v>0.23250000000000001</v>
      </c>
      <c r="BN553" s="25">
        <v>0.86560000000000004</v>
      </c>
      <c r="BO553" s="25">
        <v>2.9999999999999997E-4</v>
      </c>
      <c r="BP553" s="25">
        <v>0.1739</v>
      </c>
      <c r="BQ553" s="25">
        <v>5.45E-2</v>
      </c>
      <c r="BR553" s="25">
        <v>1.29E-2</v>
      </c>
      <c r="BS553" s="25">
        <v>0.28889999999999999</v>
      </c>
      <c r="BT553" s="25">
        <v>0.54849999999999999</v>
      </c>
      <c r="BU553" s="25">
        <v>0.14030000000000001</v>
      </c>
      <c r="BV553" s="25">
        <v>8.8599999999999998E-2</v>
      </c>
      <c r="BW553" s="25">
        <v>2.0000000000000001E-4</v>
      </c>
      <c r="BX553" s="25">
        <v>0.107</v>
      </c>
      <c r="BY553" s="25">
        <v>3.3300000000000003E-2</v>
      </c>
      <c r="BZ553" s="25">
        <v>2.6599999999999999E-2</v>
      </c>
      <c r="CA553" s="25">
        <v>0.21199999999999999</v>
      </c>
      <c r="CB553" s="25">
        <v>2E-3</v>
      </c>
      <c r="CC553" s="25">
        <v>6.0300000000000002E-5</v>
      </c>
      <c r="CD553" s="25">
        <v>1.6199999999999999E-8</v>
      </c>
      <c r="CE553" s="25">
        <v>0.92320000000000002</v>
      </c>
      <c r="CF553" s="25">
        <v>0.59499999999999997</v>
      </c>
      <c r="CG553" s="25">
        <v>0.9829</v>
      </c>
      <c r="CH553" s="25">
        <v>0.1575</v>
      </c>
      <c r="CI553" s="25">
        <v>1E-4</v>
      </c>
      <c r="CJ553" s="25">
        <v>7.3099999999999998E-2</v>
      </c>
      <c r="CK553" s="25">
        <v>0.1094</v>
      </c>
      <c r="CL553" s="25">
        <v>1.5E-3</v>
      </c>
      <c r="CM553" s="25">
        <v>0.32140000000000002</v>
      </c>
      <c r="CN553" s="25">
        <v>4.19E-2</v>
      </c>
      <c r="CO553" s="25">
        <v>1.43E-2</v>
      </c>
      <c r="CP553" s="25">
        <v>7.1800000000000003E-2</v>
      </c>
      <c r="CQ553" s="25">
        <v>0.59730000000000005</v>
      </c>
      <c r="CR553" s="25">
        <v>0.1565</v>
      </c>
      <c r="CS553" s="25">
        <v>0.15840000000000001</v>
      </c>
      <c r="CT553" s="25">
        <v>1.1999999999999999E-3</v>
      </c>
      <c r="CU553" s="25">
        <v>3.7699999999999997E-2</v>
      </c>
      <c r="CV553" s="25">
        <v>5.57E-2</v>
      </c>
      <c r="CW553" s="25">
        <v>5.2999999999999999E-2</v>
      </c>
      <c r="CX553" s="25">
        <v>0.32719999999999999</v>
      </c>
      <c r="CY553" s="25">
        <v>7.9000000000000008E-3</v>
      </c>
      <c r="CZ553" s="25">
        <v>1.0500000000000001E-2</v>
      </c>
      <c r="DA553" s="25">
        <v>3.5999999999999998E-6</v>
      </c>
      <c r="DB553" s="25">
        <v>0.53059999999999996</v>
      </c>
      <c r="DC553" s="25">
        <v>0.52680000000000005</v>
      </c>
      <c r="DD553" s="25">
        <v>0.53610000000000002</v>
      </c>
      <c r="DE553" s="25">
        <v>0.56930000000000003</v>
      </c>
      <c r="DF553" s="41" t="str">
        <f t="shared" si="91"/>
        <v/>
      </c>
      <c r="DG553" s="41" t="str">
        <f t="shared" si="95"/>
        <v>up</v>
      </c>
      <c r="DH553" s="41" t="str">
        <f t="shared" si="96"/>
        <v>up</v>
      </c>
      <c r="DI553" s="41" t="str">
        <f t="shared" si="97"/>
        <v>up</v>
      </c>
      <c r="DJ553" s="41" t="str">
        <f t="shared" si="98"/>
        <v/>
      </c>
      <c r="DK553" s="41" t="str">
        <f t="shared" si="99"/>
        <v/>
      </c>
      <c r="DL553" s="41" t="str">
        <f t="shared" si="89"/>
        <v/>
      </c>
      <c r="DM553" s="41" t="str">
        <f t="shared" si="90"/>
        <v/>
      </c>
      <c r="DN553" s="41">
        <f t="shared" si="92"/>
        <v>1</v>
      </c>
      <c r="DO553" s="41">
        <f t="shared" si="93"/>
        <v>0</v>
      </c>
      <c r="DP553" s="41">
        <f t="shared" si="94"/>
        <v>3</v>
      </c>
      <c r="DQ553" s="11"/>
      <c r="DR553" s="14" t="s">
        <v>1727</v>
      </c>
      <c r="DS553" s="14" t="s">
        <v>1830</v>
      </c>
      <c r="DT553" s="15">
        <v>535</v>
      </c>
      <c r="DU553" s="15" t="s">
        <v>1838</v>
      </c>
      <c r="DV553" s="15">
        <v>1457.6</v>
      </c>
      <c r="DW553" s="15">
        <v>243.06226000000001</v>
      </c>
    </row>
    <row r="554" spans="11:127" x14ac:dyDescent="0.2">
      <c r="K554" s="2"/>
      <c r="L554" s="13">
        <v>3271</v>
      </c>
      <c r="M554" s="46"/>
      <c r="N554" s="46"/>
      <c r="O554" s="14" t="s">
        <v>1839</v>
      </c>
      <c r="P554" s="15" t="s">
        <v>38</v>
      </c>
      <c r="Q554" s="15">
        <v>605</v>
      </c>
      <c r="R554" s="16" t="s">
        <v>1840</v>
      </c>
      <c r="S554" s="16" t="s">
        <v>1841</v>
      </c>
      <c r="T554" s="17">
        <v>1174</v>
      </c>
      <c r="U554" s="11"/>
      <c r="V554" s="23">
        <v>0.76</v>
      </c>
      <c r="W554" s="19">
        <v>0.83</v>
      </c>
      <c r="X554" s="19">
        <v>1.1000000000000001</v>
      </c>
      <c r="Y554" s="19"/>
      <c r="Z554" s="20"/>
      <c r="AA554" s="19"/>
      <c r="AB554" s="22">
        <v>1.64</v>
      </c>
      <c r="AC554" s="22">
        <v>4.43</v>
      </c>
      <c r="AD554" s="22">
        <v>1.64</v>
      </c>
      <c r="AE554" s="22">
        <v>2.7</v>
      </c>
      <c r="AF554" s="18">
        <v>0.37</v>
      </c>
      <c r="AG554" s="22">
        <v>3.01</v>
      </c>
      <c r="AH554" s="22">
        <v>4.26</v>
      </c>
      <c r="AI554" s="22">
        <v>2.27</v>
      </c>
      <c r="AJ554" s="19">
        <v>1.41</v>
      </c>
      <c r="AK554" s="19">
        <v>0.53</v>
      </c>
      <c r="AL554" s="19">
        <v>1.39</v>
      </c>
      <c r="AM554" s="22">
        <v>4.57</v>
      </c>
      <c r="AN554" s="19">
        <v>1.66</v>
      </c>
      <c r="AO554" s="22">
        <v>3.28</v>
      </c>
      <c r="AP554" s="18">
        <v>0.36</v>
      </c>
      <c r="AQ554" s="19">
        <v>0.55000000000000004</v>
      </c>
      <c r="AR554" s="19">
        <v>0.82</v>
      </c>
      <c r="AS554" s="19">
        <v>1</v>
      </c>
      <c r="AT554" s="19">
        <v>0.7</v>
      </c>
      <c r="AU554" s="23">
        <v>0.53</v>
      </c>
      <c r="AV554" s="19">
        <v>0.85</v>
      </c>
      <c r="AW554" s="19">
        <v>0.76</v>
      </c>
      <c r="AX554" s="19">
        <v>0.83</v>
      </c>
      <c r="AY554" s="11"/>
      <c r="AZ554" s="25">
        <v>6.9900000000000004E-2</v>
      </c>
      <c r="BA554" s="25">
        <v>0.18279999999999999</v>
      </c>
      <c r="BB554" s="25">
        <v>0.254</v>
      </c>
      <c r="BC554" s="25">
        <v>0.62190000000000001</v>
      </c>
      <c r="BD554" s="25">
        <v>0.95099999999999996</v>
      </c>
      <c r="BE554" s="25">
        <v>0.9556</v>
      </c>
      <c r="BF554" s="25">
        <v>0.12859999999999999</v>
      </c>
      <c r="BG554" s="25">
        <v>0.1115</v>
      </c>
      <c r="BH554" s="25">
        <v>1.68E-9</v>
      </c>
      <c r="BI554" s="25">
        <v>3.9800000000000002E-10</v>
      </c>
      <c r="BJ554" s="25">
        <v>0.6522</v>
      </c>
      <c r="BK554" s="25">
        <v>0.16009999999999999</v>
      </c>
      <c r="BL554" s="25">
        <v>4.0000000000000001E-3</v>
      </c>
      <c r="BM554" s="25">
        <v>9.3900000000000003E-7</v>
      </c>
      <c r="BN554" s="25">
        <v>4.3E-3</v>
      </c>
      <c r="BO554" s="25">
        <v>1.6400000000000001E-2</v>
      </c>
      <c r="BP554" s="25">
        <v>1.5299999999999999E-2</v>
      </c>
      <c r="BQ554" s="25">
        <v>1.5E-3</v>
      </c>
      <c r="BR554" s="25">
        <v>5.0500000000000001E-5</v>
      </c>
      <c r="BS554" s="25">
        <v>4.1000000000000003E-3</v>
      </c>
      <c r="BT554" s="25">
        <v>0.30570000000000003</v>
      </c>
      <c r="BU554" s="25">
        <v>0.17180000000000001</v>
      </c>
      <c r="BV554" s="25">
        <v>0.25230000000000002</v>
      </c>
      <c r="BW554" s="25">
        <v>2.0000000000000001E-4</v>
      </c>
      <c r="BX554" s="25">
        <v>0.15579999999999999</v>
      </c>
      <c r="BY554" s="25">
        <v>6.4999999999999997E-3</v>
      </c>
      <c r="BZ554" s="25">
        <v>1.37E-2</v>
      </c>
      <c r="CA554" s="25">
        <v>0.40279999999999999</v>
      </c>
      <c r="CB554" s="25">
        <v>0.45739999999999997</v>
      </c>
      <c r="CC554" s="25">
        <v>0.61560000000000004</v>
      </c>
      <c r="CD554" s="25">
        <v>0.27889999999999998</v>
      </c>
      <c r="CE554" s="25">
        <v>5.7000000000000002E-2</v>
      </c>
      <c r="CF554" s="25">
        <v>0.46200000000000002</v>
      </c>
      <c r="CG554" s="25">
        <v>0.41139999999999999</v>
      </c>
      <c r="CH554" s="25">
        <v>0.43640000000000001</v>
      </c>
      <c r="CI554" s="25">
        <v>1.2800000000000001E-2</v>
      </c>
      <c r="CJ554" s="25">
        <v>3.49E-6</v>
      </c>
      <c r="CK554" s="25">
        <v>1.1000000000000001E-3</v>
      </c>
      <c r="CL554" s="25">
        <v>2.5999999999999999E-2</v>
      </c>
      <c r="CM554" s="25">
        <v>0.06</v>
      </c>
      <c r="CN554" s="25">
        <v>5.0000000000000001E-3</v>
      </c>
      <c r="CO554" s="25">
        <v>2.0000000000000001E-4</v>
      </c>
      <c r="CP554" s="25">
        <v>2.0999999999999999E-3</v>
      </c>
      <c r="CQ554" s="25">
        <v>0.47149999999999997</v>
      </c>
      <c r="CR554" s="25">
        <v>0.1767</v>
      </c>
      <c r="CS554" s="25">
        <v>0.30690000000000001</v>
      </c>
      <c r="CT554" s="25">
        <v>1E-3</v>
      </c>
      <c r="CU554" s="25">
        <v>5.1200000000000002E-2</v>
      </c>
      <c r="CV554" s="25">
        <v>1.9199999999999998E-2</v>
      </c>
      <c r="CW554" s="25">
        <v>3.2300000000000002E-2</v>
      </c>
      <c r="CX554" s="25">
        <v>0.434</v>
      </c>
      <c r="CY554" s="25">
        <v>0.24840000000000001</v>
      </c>
      <c r="CZ554" s="25">
        <v>0.99850000000000005</v>
      </c>
      <c r="DA554" s="25">
        <v>0.23769999999999999</v>
      </c>
      <c r="DB554" s="25">
        <v>0.1225</v>
      </c>
      <c r="DC554" s="25">
        <v>0.48749999999999999</v>
      </c>
      <c r="DD554" s="25">
        <v>0.40300000000000002</v>
      </c>
      <c r="DE554" s="25">
        <v>0.85009999999999997</v>
      </c>
      <c r="DF554" s="41" t="str">
        <f t="shared" si="91"/>
        <v/>
      </c>
      <c r="DG554" s="41" t="str">
        <f t="shared" si="95"/>
        <v/>
      </c>
      <c r="DH554" s="41" t="str">
        <f t="shared" si="96"/>
        <v/>
      </c>
      <c r="DI554" s="41" t="str">
        <f t="shared" si="97"/>
        <v/>
      </c>
      <c r="DJ554" s="41" t="str">
        <f t="shared" si="98"/>
        <v/>
      </c>
      <c r="DK554" s="41" t="str">
        <f t="shared" si="99"/>
        <v/>
      </c>
      <c r="DL554" s="41" t="str">
        <f t="shared" si="89"/>
        <v/>
      </c>
      <c r="DM554" s="41" t="str">
        <f t="shared" si="90"/>
        <v/>
      </c>
      <c r="DN554" s="41">
        <f t="shared" si="92"/>
        <v>1</v>
      </c>
      <c r="DO554" s="41">
        <f t="shared" si="93"/>
        <v>0</v>
      </c>
      <c r="DP554" s="41">
        <f t="shared" si="94"/>
        <v>0</v>
      </c>
      <c r="DQ554" s="11"/>
      <c r="DR554" s="14" t="s">
        <v>1727</v>
      </c>
      <c r="DS554" s="14" t="s">
        <v>1830</v>
      </c>
      <c r="DT554" s="15">
        <v>825</v>
      </c>
      <c r="DU554" s="15" t="s">
        <v>1842</v>
      </c>
      <c r="DV554" s="15">
        <v>827</v>
      </c>
      <c r="DW554" s="15">
        <v>113.03456</v>
      </c>
    </row>
    <row r="555" spans="11:127" x14ac:dyDescent="0.2">
      <c r="K555" s="2"/>
      <c r="L555" s="13">
        <v>3272</v>
      </c>
      <c r="M555" s="46"/>
      <c r="N555" s="46"/>
      <c r="O555" s="14" t="s">
        <v>1843</v>
      </c>
      <c r="P555" s="15" t="s">
        <v>72</v>
      </c>
      <c r="Q555" s="15">
        <v>33442</v>
      </c>
      <c r="R555" s="16" t="s">
        <v>1844</v>
      </c>
      <c r="S555" s="16" t="s">
        <v>1845</v>
      </c>
      <c r="T555" s="17">
        <v>15047</v>
      </c>
      <c r="U555" s="11"/>
      <c r="V555" s="23">
        <v>0.59</v>
      </c>
      <c r="W555" s="23">
        <v>0.61</v>
      </c>
      <c r="X555" s="19">
        <v>1.03</v>
      </c>
      <c r="Y555" s="20"/>
      <c r="Z555" s="20"/>
      <c r="AA555" s="19"/>
      <c r="AB555" s="19">
        <v>0.89</v>
      </c>
      <c r="AC555" s="22">
        <v>7.04</v>
      </c>
      <c r="AD555" s="22">
        <v>2.48</v>
      </c>
      <c r="AE555" s="22">
        <v>7.95</v>
      </c>
      <c r="AF555" s="18">
        <v>0.35</v>
      </c>
      <c r="AG555" s="22">
        <v>3.1</v>
      </c>
      <c r="AH555" s="22">
        <v>8.82</v>
      </c>
      <c r="AI555" s="22">
        <v>3.88</v>
      </c>
      <c r="AJ555" s="22">
        <v>2.84</v>
      </c>
      <c r="AK555" s="19">
        <v>0.44</v>
      </c>
      <c r="AL555" s="19">
        <v>1.18</v>
      </c>
      <c r="AM555" s="22">
        <v>5.27</v>
      </c>
      <c r="AN555" s="19">
        <v>1.55</v>
      </c>
      <c r="AO555" s="22">
        <v>4.46</v>
      </c>
      <c r="AP555" s="23">
        <v>0.28999999999999998</v>
      </c>
      <c r="AQ555" s="23">
        <v>0.38</v>
      </c>
      <c r="AR555" s="19">
        <v>0.97</v>
      </c>
      <c r="AS555" s="19">
        <v>1.31</v>
      </c>
      <c r="AT555" s="19">
        <v>1.3</v>
      </c>
      <c r="AU555" s="23">
        <v>0.47</v>
      </c>
      <c r="AV555" s="19">
        <v>0.73</v>
      </c>
      <c r="AW555" s="19">
        <v>0.59</v>
      </c>
      <c r="AX555" s="19">
        <v>0.61</v>
      </c>
      <c r="AY555" s="11"/>
      <c r="AZ555" s="25">
        <v>8.4099999999999994E-2</v>
      </c>
      <c r="BA555" s="25">
        <v>0.19589999999999999</v>
      </c>
      <c r="BB555" s="25">
        <v>6.3399999999999998E-2</v>
      </c>
      <c r="BC555" s="25">
        <v>0.31359999999999999</v>
      </c>
      <c r="BD555" s="25">
        <v>0.79420000000000002</v>
      </c>
      <c r="BE555" s="25">
        <v>0.94879999999999998</v>
      </c>
      <c r="BF555" s="25">
        <v>3.5400000000000001E-2</v>
      </c>
      <c r="BG555" s="25">
        <v>5.3100000000000001E-2</v>
      </c>
      <c r="BH555" s="25">
        <v>2.3100000000000001E-9</v>
      </c>
      <c r="BI555" s="25">
        <v>5.4099999999999999E-10</v>
      </c>
      <c r="BJ555" s="25">
        <v>0.52769999999999995</v>
      </c>
      <c r="BK555" s="25">
        <v>0.1389</v>
      </c>
      <c r="BL555" s="25">
        <v>0.41649999999999998</v>
      </c>
      <c r="BM555" s="25">
        <v>4.1799999999999998E-6</v>
      </c>
      <c r="BN555" s="25">
        <v>3.3E-3</v>
      </c>
      <c r="BO555" s="25">
        <v>7.6699999999999994E-5</v>
      </c>
      <c r="BP555" s="25">
        <v>4.9299999999999997E-2</v>
      </c>
      <c r="BQ555" s="25">
        <v>2.63E-2</v>
      </c>
      <c r="BR555" s="25">
        <v>7.0500000000000003E-6</v>
      </c>
      <c r="BS555" s="25">
        <v>1.5E-3</v>
      </c>
      <c r="BT555" s="25">
        <v>1.0500000000000001E-2</v>
      </c>
      <c r="BU555" s="25">
        <v>0.11559999999999999</v>
      </c>
      <c r="BV555" s="25">
        <v>0.64959999999999996</v>
      </c>
      <c r="BW555" s="25">
        <v>3.5999999999999999E-3</v>
      </c>
      <c r="BX555" s="25">
        <v>0.24590000000000001</v>
      </c>
      <c r="BY555" s="25">
        <v>1.2500000000000001E-2</v>
      </c>
      <c r="BZ555" s="25">
        <v>6.7799999999999999E-2</v>
      </c>
      <c r="CA555" s="25">
        <v>9.5899999999999999E-2</v>
      </c>
      <c r="CB555" s="25">
        <v>0.50049999999999994</v>
      </c>
      <c r="CC555" s="25">
        <v>0.81730000000000003</v>
      </c>
      <c r="CD555" s="25">
        <v>0.75290000000000001</v>
      </c>
      <c r="CE555" s="25">
        <v>7.1499999999999994E-2</v>
      </c>
      <c r="CF555" s="25">
        <v>0.18049999999999999</v>
      </c>
      <c r="CG555" s="25">
        <v>0.15920000000000001</v>
      </c>
      <c r="CH555" s="25">
        <v>0.23169999999999999</v>
      </c>
      <c r="CI555" s="25">
        <v>0.25940000000000002</v>
      </c>
      <c r="CJ555" s="25">
        <v>9.5599999999999999E-6</v>
      </c>
      <c r="CK555" s="25">
        <v>8.9999999999999998E-4</v>
      </c>
      <c r="CL555" s="25">
        <v>5.0000000000000001E-4</v>
      </c>
      <c r="CM555" s="25">
        <v>0.1401</v>
      </c>
      <c r="CN555" s="25">
        <v>2.6100000000000002E-2</v>
      </c>
      <c r="CO555" s="25">
        <v>6.1799999999999998E-5</v>
      </c>
      <c r="CP555" s="25">
        <v>8.9999999999999998E-4</v>
      </c>
      <c r="CQ555" s="25">
        <v>7.1099999999999997E-2</v>
      </c>
      <c r="CR555" s="25">
        <v>0.13800000000000001</v>
      </c>
      <c r="CS555" s="25">
        <v>0.49340000000000001</v>
      </c>
      <c r="CT555" s="25">
        <v>6.4999999999999997E-3</v>
      </c>
      <c r="CU555" s="25">
        <v>7.4200000000000002E-2</v>
      </c>
      <c r="CV555" s="25">
        <v>2.9399999999999999E-2</v>
      </c>
      <c r="CW555" s="25">
        <v>0.1104</v>
      </c>
      <c r="CX555" s="25">
        <v>0.24099999999999999</v>
      </c>
      <c r="CY555" s="25">
        <v>0.26050000000000001</v>
      </c>
      <c r="CZ555" s="25">
        <v>0.99850000000000005</v>
      </c>
      <c r="DA555" s="25">
        <v>0.36320000000000002</v>
      </c>
      <c r="DB555" s="25">
        <v>0.1381</v>
      </c>
      <c r="DC555" s="25">
        <v>0.312</v>
      </c>
      <c r="DD555" s="25">
        <v>0.2873</v>
      </c>
      <c r="DE555" s="25">
        <v>0.67410000000000003</v>
      </c>
      <c r="DF555" s="41" t="str">
        <f t="shared" si="91"/>
        <v/>
      </c>
      <c r="DG555" s="41" t="str">
        <f t="shared" si="95"/>
        <v/>
      </c>
      <c r="DH555" s="41" t="str">
        <f t="shared" si="96"/>
        <v/>
      </c>
      <c r="DI555" s="41" t="str">
        <f t="shared" si="97"/>
        <v/>
      </c>
      <c r="DJ555" s="41" t="str">
        <f t="shared" si="98"/>
        <v/>
      </c>
      <c r="DK555" s="41" t="str">
        <f t="shared" si="99"/>
        <v/>
      </c>
      <c r="DL555" s="41" t="str">
        <f t="shared" si="89"/>
        <v/>
      </c>
      <c r="DM555" s="41" t="str">
        <f t="shared" si="90"/>
        <v/>
      </c>
      <c r="DN555" s="41">
        <f t="shared" si="92"/>
        <v>1</v>
      </c>
      <c r="DO555" s="41">
        <f t="shared" si="93"/>
        <v>0</v>
      </c>
      <c r="DP555" s="41">
        <f t="shared" si="94"/>
        <v>0</v>
      </c>
      <c r="DQ555" s="11"/>
      <c r="DR555" s="14" t="s">
        <v>1727</v>
      </c>
      <c r="DS555" s="14" t="s">
        <v>1830</v>
      </c>
      <c r="DT555" s="15">
        <v>821</v>
      </c>
      <c r="DU555" s="15" t="s">
        <v>1846</v>
      </c>
      <c r="DV555" s="15">
        <v>1100</v>
      </c>
      <c r="DW555" s="15">
        <v>243.06226000000001</v>
      </c>
    </row>
    <row r="556" spans="11:127" x14ac:dyDescent="0.2">
      <c r="K556" s="2"/>
      <c r="L556" s="13">
        <v>3274</v>
      </c>
      <c r="M556" s="46"/>
      <c r="N556" s="46"/>
      <c r="O556" s="14" t="s">
        <v>1847</v>
      </c>
      <c r="P556" s="15" t="s">
        <v>72</v>
      </c>
      <c r="Q556" s="15">
        <v>35136</v>
      </c>
      <c r="R556" s="14"/>
      <c r="S556" s="16" t="s">
        <v>1848</v>
      </c>
      <c r="T556" s="17">
        <v>445408</v>
      </c>
      <c r="U556" s="11"/>
      <c r="V556" s="19">
        <v>0.83</v>
      </c>
      <c r="W556" s="19">
        <v>1.1100000000000001</v>
      </c>
      <c r="X556" s="19">
        <v>1.34</v>
      </c>
      <c r="Y556" s="19"/>
      <c r="Z556" s="20"/>
      <c r="AA556" s="19"/>
      <c r="AB556" s="19">
        <v>0.28999999999999998</v>
      </c>
      <c r="AC556" s="24">
        <v>1.91</v>
      </c>
      <c r="AD556" s="24">
        <v>1.52</v>
      </c>
      <c r="AE556" s="22">
        <v>6.58</v>
      </c>
      <c r="AF556" s="19">
        <v>0.79</v>
      </c>
      <c r="AG556" s="19">
        <v>1.84</v>
      </c>
      <c r="AH556" s="19">
        <v>2.54</v>
      </c>
      <c r="AI556" s="22">
        <v>2.76</v>
      </c>
      <c r="AJ556" s="19">
        <v>1.38</v>
      </c>
      <c r="AK556" s="19">
        <v>1.0900000000000001</v>
      </c>
      <c r="AL556" s="19">
        <v>0.75</v>
      </c>
      <c r="AM556" s="19">
        <v>1.46</v>
      </c>
      <c r="AN556" s="19">
        <v>1.2</v>
      </c>
      <c r="AO556" s="19">
        <v>1.95</v>
      </c>
      <c r="AP556" s="19">
        <v>0.82</v>
      </c>
      <c r="AQ556" s="19">
        <v>0.45</v>
      </c>
      <c r="AR556" s="19">
        <v>1.4</v>
      </c>
      <c r="AS556" s="22">
        <v>2.88</v>
      </c>
      <c r="AT556" s="22">
        <v>3.62</v>
      </c>
      <c r="AU556" s="19">
        <v>0.6</v>
      </c>
      <c r="AV556" s="19">
        <v>1.07</v>
      </c>
      <c r="AW556" s="19">
        <v>0.83</v>
      </c>
      <c r="AX556" s="19">
        <v>1.1100000000000001</v>
      </c>
      <c r="AY556" s="11"/>
      <c r="AZ556" s="25">
        <v>0.3599</v>
      </c>
      <c r="BA556" s="25">
        <v>0.4017</v>
      </c>
      <c r="BB556" s="25">
        <v>0.64159999999999995</v>
      </c>
      <c r="BC556" s="25">
        <v>0.9516</v>
      </c>
      <c r="BD556" s="25">
        <v>0.23</v>
      </c>
      <c r="BE556" s="25">
        <v>0.93830000000000002</v>
      </c>
      <c r="BF556" s="25">
        <v>0.17899999999999999</v>
      </c>
      <c r="BG556" s="25">
        <v>0.1376</v>
      </c>
      <c r="BH556" s="25">
        <v>2.5000000000000001E-3</v>
      </c>
      <c r="BI556" s="25">
        <v>2.0000000000000001E-4</v>
      </c>
      <c r="BJ556" s="25">
        <v>0.19259999999999999</v>
      </c>
      <c r="BK556" s="25">
        <v>7.5399999999999995E-2</v>
      </c>
      <c r="BL556" s="25">
        <v>0.1004</v>
      </c>
      <c r="BM556" s="25">
        <v>5.9700000000000003E-2</v>
      </c>
      <c r="BN556" s="25">
        <v>8.09E-2</v>
      </c>
      <c r="BO556" s="25">
        <v>6.9999999999999999E-4</v>
      </c>
      <c r="BP556" s="25">
        <v>0.8861</v>
      </c>
      <c r="BQ556" s="25">
        <v>0.17949999999999999</v>
      </c>
      <c r="BR556" s="25">
        <v>0.20569999999999999</v>
      </c>
      <c r="BS556" s="25">
        <v>2.7E-2</v>
      </c>
      <c r="BT556" s="25">
        <v>0.9375</v>
      </c>
      <c r="BU556" s="25">
        <v>0.32750000000000001</v>
      </c>
      <c r="BV556" s="25">
        <v>0.62029999999999996</v>
      </c>
      <c r="BW556" s="25">
        <v>0.72529999999999994</v>
      </c>
      <c r="BX556" s="25">
        <v>0.28670000000000001</v>
      </c>
      <c r="BY556" s="25">
        <v>0.3982</v>
      </c>
      <c r="BZ556" s="25">
        <v>0.47310000000000002</v>
      </c>
      <c r="CA556" s="25">
        <v>0.31359999999999999</v>
      </c>
      <c r="CB556" s="25">
        <v>0.37230000000000002</v>
      </c>
      <c r="CC556" s="25">
        <v>4.8899999999999999E-2</v>
      </c>
      <c r="CD556" s="25">
        <v>4.2799999999999998E-2</v>
      </c>
      <c r="CE556" s="25">
        <v>0.10290000000000001</v>
      </c>
      <c r="CF556" s="25">
        <v>0.5071</v>
      </c>
      <c r="CG556" s="25">
        <v>0.60150000000000003</v>
      </c>
      <c r="CH556" s="25">
        <v>0.84330000000000005</v>
      </c>
      <c r="CI556" s="25">
        <v>0.1022</v>
      </c>
      <c r="CJ556" s="25">
        <v>2.3699999999999999E-2</v>
      </c>
      <c r="CK556" s="25">
        <v>1.49E-2</v>
      </c>
      <c r="CL556" s="25">
        <v>2.8E-3</v>
      </c>
      <c r="CM556" s="25">
        <v>0.69310000000000005</v>
      </c>
      <c r="CN556" s="25">
        <v>9.8199999999999996E-2</v>
      </c>
      <c r="CO556" s="25">
        <v>0.1177</v>
      </c>
      <c r="CP556" s="25">
        <v>1.01E-2</v>
      </c>
      <c r="CQ556" s="25">
        <v>0.71819999999999995</v>
      </c>
      <c r="CR556" s="25">
        <v>0.24440000000000001</v>
      </c>
      <c r="CS556" s="25">
        <v>0.48649999999999999</v>
      </c>
      <c r="CT556" s="25">
        <v>0.30640000000000001</v>
      </c>
      <c r="CU556" s="25">
        <v>8.3299999999999999E-2</v>
      </c>
      <c r="CV556" s="25">
        <v>0.26869999999999999</v>
      </c>
      <c r="CW556" s="25">
        <v>0.37890000000000001</v>
      </c>
      <c r="CX556" s="25">
        <v>0.39419999999999999</v>
      </c>
      <c r="CY556" s="25">
        <v>0.21740000000000001</v>
      </c>
      <c r="CZ556" s="25">
        <v>0.51239999999999997</v>
      </c>
      <c r="DA556" s="25">
        <v>8.9899999999999994E-2</v>
      </c>
      <c r="DB556" s="25">
        <v>0.1646</v>
      </c>
      <c r="DC556" s="25">
        <v>0.49540000000000001</v>
      </c>
      <c r="DD556" s="25">
        <v>0.45390000000000003</v>
      </c>
      <c r="DE556" s="25">
        <v>0.99119999999999997</v>
      </c>
      <c r="DF556" s="41" t="str">
        <f t="shared" si="91"/>
        <v/>
      </c>
      <c r="DG556" s="41" t="str">
        <f t="shared" si="95"/>
        <v/>
      </c>
      <c r="DH556" s="41" t="str">
        <f t="shared" si="96"/>
        <v/>
      </c>
      <c r="DI556" s="41" t="str">
        <f t="shared" si="97"/>
        <v>up</v>
      </c>
      <c r="DJ556" s="41" t="str">
        <f t="shared" si="98"/>
        <v/>
      </c>
      <c r="DK556" s="41" t="str">
        <f t="shared" si="99"/>
        <v/>
      </c>
      <c r="DL556" s="41" t="str">
        <f t="shared" si="89"/>
        <v/>
      </c>
      <c r="DM556" s="41" t="str">
        <f t="shared" si="90"/>
        <v/>
      </c>
      <c r="DN556" s="41">
        <f t="shared" si="92"/>
        <v>1</v>
      </c>
      <c r="DO556" s="41">
        <f t="shared" si="93"/>
        <v>0</v>
      </c>
      <c r="DP556" s="41">
        <f t="shared" si="94"/>
        <v>1</v>
      </c>
      <c r="DQ556" s="11"/>
      <c r="DR556" s="14" t="s">
        <v>1727</v>
      </c>
      <c r="DS556" s="14" t="s">
        <v>1830</v>
      </c>
      <c r="DT556" s="15">
        <v>100001446</v>
      </c>
      <c r="DU556" s="15" t="s">
        <v>1849</v>
      </c>
      <c r="DV556" s="15">
        <v>1778.1</v>
      </c>
      <c r="DW556" s="15">
        <v>257.07790999999997</v>
      </c>
    </row>
    <row r="557" spans="11:127" x14ac:dyDescent="0.2">
      <c r="K557" s="2"/>
      <c r="L557" s="13">
        <v>3285</v>
      </c>
      <c r="M557" s="46"/>
      <c r="N557" s="46"/>
      <c r="O557" s="14" t="s">
        <v>1850</v>
      </c>
      <c r="P557" s="15" t="s">
        <v>72</v>
      </c>
      <c r="Q557" s="15">
        <v>1412</v>
      </c>
      <c r="R557" s="16" t="s">
        <v>1851</v>
      </c>
      <c r="S557" s="16" t="s">
        <v>1852</v>
      </c>
      <c r="T557" s="17">
        <v>13712</v>
      </c>
      <c r="U557" s="11"/>
      <c r="V557" s="19">
        <v>0.7</v>
      </c>
      <c r="W557" s="18">
        <v>0.46</v>
      </c>
      <c r="X557" s="19">
        <v>0.67</v>
      </c>
      <c r="Y557" s="19"/>
      <c r="Z557" s="20"/>
      <c r="AA557" s="21"/>
      <c r="AB557" s="19">
        <v>0.76</v>
      </c>
      <c r="AC557" s="22">
        <v>5.27</v>
      </c>
      <c r="AD557" s="22">
        <v>2.5299999999999998</v>
      </c>
      <c r="AE557" s="22">
        <v>6.9</v>
      </c>
      <c r="AF557" s="23">
        <v>0.48</v>
      </c>
      <c r="AG557" s="19">
        <v>1.77</v>
      </c>
      <c r="AH557" s="22">
        <v>2.83</v>
      </c>
      <c r="AI557" s="19">
        <v>1.71</v>
      </c>
      <c r="AJ557" s="24">
        <v>1.6</v>
      </c>
      <c r="AK557" s="19">
        <v>0.6</v>
      </c>
      <c r="AL557" s="19">
        <v>1.08</v>
      </c>
      <c r="AM557" s="19">
        <v>1.54</v>
      </c>
      <c r="AN557" s="19">
        <v>0.83</v>
      </c>
      <c r="AO557" s="19">
        <v>1.43</v>
      </c>
      <c r="AP557" s="19">
        <v>0.54</v>
      </c>
      <c r="AQ557" s="19">
        <v>1.03</v>
      </c>
      <c r="AR557" s="19">
        <v>1.41</v>
      </c>
      <c r="AS557" s="19">
        <v>2.4</v>
      </c>
      <c r="AT557" s="19">
        <v>1.98</v>
      </c>
      <c r="AU557" s="19">
        <v>0.55000000000000004</v>
      </c>
      <c r="AV557" s="18">
        <v>0.41</v>
      </c>
      <c r="AW557" s="19">
        <v>0.7</v>
      </c>
      <c r="AX557" s="23">
        <v>0.46</v>
      </c>
      <c r="AY557" s="11"/>
      <c r="AZ557" s="25">
        <v>0.26950000000000002</v>
      </c>
      <c r="BA557" s="25">
        <v>0.3513</v>
      </c>
      <c r="BB557" s="25">
        <v>2.5999999999999999E-2</v>
      </c>
      <c r="BC557" s="25">
        <v>0.2074</v>
      </c>
      <c r="BD557" s="25">
        <v>0.38890000000000002</v>
      </c>
      <c r="BE557" s="25">
        <v>0.93830000000000002</v>
      </c>
      <c r="BF557" s="25">
        <v>0.81189999999999996</v>
      </c>
      <c r="BG557" s="25">
        <v>0.37940000000000002</v>
      </c>
      <c r="BH557" s="25">
        <v>5.9200000000000001E-6</v>
      </c>
      <c r="BI557" s="25">
        <v>7.5499999999999997E-7</v>
      </c>
      <c r="BJ557" s="25">
        <v>9.4500000000000001E-2</v>
      </c>
      <c r="BK557" s="25">
        <v>4.9099999999999998E-2</v>
      </c>
      <c r="BL557" s="25">
        <v>0.60150000000000003</v>
      </c>
      <c r="BM557" s="25">
        <v>4.9799999999999998E-6</v>
      </c>
      <c r="BN557" s="25">
        <v>1.8E-3</v>
      </c>
      <c r="BO557" s="25">
        <v>3.2700000000000002E-5</v>
      </c>
      <c r="BP557" s="25">
        <v>8.4000000000000005E-2</v>
      </c>
      <c r="BQ557" s="25">
        <v>0.24640000000000001</v>
      </c>
      <c r="BR557" s="25">
        <v>5.4999999999999997E-3</v>
      </c>
      <c r="BS557" s="25">
        <v>0.1263</v>
      </c>
      <c r="BT557" s="25">
        <v>9.2200000000000004E-2</v>
      </c>
      <c r="BU557" s="25">
        <v>0.18820000000000001</v>
      </c>
      <c r="BV557" s="25">
        <v>0.53239999999999998</v>
      </c>
      <c r="BW557" s="25">
        <v>0.1004</v>
      </c>
      <c r="BX557" s="25">
        <v>0.84140000000000004</v>
      </c>
      <c r="BY557" s="25">
        <v>0.30220000000000002</v>
      </c>
      <c r="BZ557" s="25">
        <v>0.1474</v>
      </c>
      <c r="CA557" s="25">
        <v>0.50009999999999999</v>
      </c>
      <c r="CB557" s="25">
        <v>0.21410000000000001</v>
      </c>
      <c r="CC557" s="25">
        <v>0.1905</v>
      </c>
      <c r="CD557" s="25">
        <v>0.17929999999999999</v>
      </c>
      <c r="CE557" s="25">
        <v>0.15049999999999999</v>
      </c>
      <c r="CF557" s="25">
        <v>4.07E-2</v>
      </c>
      <c r="CG557" s="25">
        <v>0.307</v>
      </c>
      <c r="CH557" s="25">
        <v>7.6499999999999999E-2</v>
      </c>
      <c r="CI557" s="25">
        <v>0.33169999999999999</v>
      </c>
      <c r="CJ557" s="25">
        <v>1.1199999999999999E-5</v>
      </c>
      <c r="CK557" s="25">
        <v>5.0000000000000001E-4</v>
      </c>
      <c r="CL557" s="25">
        <v>2.9999999999999997E-4</v>
      </c>
      <c r="CM557" s="25">
        <v>0.2039</v>
      </c>
      <c r="CN557" s="25">
        <v>0.12239999999999999</v>
      </c>
      <c r="CO557" s="25">
        <v>7.4000000000000003E-3</v>
      </c>
      <c r="CP557" s="25">
        <v>3.6900000000000002E-2</v>
      </c>
      <c r="CQ557" s="25">
        <v>0.27260000000000001</v>
      </c>
      <c r="CR557" s="25">
        <v>0.18279999999999999</v>
      </c>
      <c r="CS557" s="25">
        <v>0.45639999999999997</v>
      </c>
      <c r="CT557" s="25">
        <v>7.4800000000000005E-2</v>
      </c>
      <c r="CU557" s="25">
        <v>0.1787</v>
      </c>
      <c r="CV557" s="25">
        <v>0.22600000000000001</v>
      </c>
      <c r="CW557" s="25">
        <v>0.184</v>
      </c>
      <c r="CX557" s="25">
        <v>0.47539999999999999</v>
      </c>
      <c r="CY557" s="25">
        <v>0.15</v>
      </c>
      <c r="CZ557" s="25">
        <v>0.83260000000000001</v>
      </c>
      <c r="DA557" s="25">
        <v>0.193</v>
      </c>
      <c r="DB557" s="25">
        <v>0.20530000000000001</v>
      </c>
      <c r="DC557" s="25">
        <v>0.16880000000000001</v>
      </c>
      <c r="DD557" s="25">
        <v>0.36659999999999998</v>
      </c>
      <c r="DE557" s="25">
        <v>0.38159999999999999</v>
      </c>
      <c r="DF557" s="41" t="str">
        <f t="shared" si="91"/>
        <v/>
      </c>
      <c r="DG557" s="41" t="str">
        <f t="shared" si="95"/>
        <v/>
      </c>
      <c r="DH557" s="41" t="str">
        <f t="shared" si="96"/>
        <v/>
      </c>
      <c r="DI557" s="41" t="str">
        <f t="shared" si="97"/>
        <v/>
      </c>
      <c r="DJ557" s="41" t="str">
        <f t="shared" si="98"/>
        <v/>
      </c>
      <c r="DK557" s="41" t="str">
        <f t="shared" si="99"/>
        <v/>
      </c>
      <c r="DL557" s="41" t="str">
        <f t="shared" si="89"/>
        <v/>
      </c>
      <c r="DM557" s="41" t="str">
        <f t="shared" si="90"/>
        <v/>
      </c>
      <c r="DN557" s="41">
        <f t="shared" si="92"/>
        <v>1</v>
      </c>
      <c r="DO557" s="41">
        <f t="shared" si="93"/>
        <v>0</v>
      </c>
      <c r="DP557" s="41">
        <f t="shared" si="94"/>
        <v>0</v>
      </c>
      <c r="DQ557" s="11"/>
      <c r="DR557" s="14" t="s">
        <v>1727</v>
      </c>
      <c r="DS557" s="14" t="s">
        <v>1830</v>
      </c>
      <c r="DT557" s="15">
        <v>536</v>
      </c>
      <c r="DU557" s="15" t="s">
        <v>1853</v>
      </c>
      <c r="DV557" s="15">
        <v>1586</v>
      </c>
      <c r="DW557" s="15">
        <v>111.01997</v>
      </c>
    </row>
    <row r="558" spans="11:127" x14ac:dyDescent="0.2">
      <c r="K558" s="2"/>
      <c r="L558" s="13">
        <v>3286</v>
      </c>
      <c r="M558" s="46"/>
      <c r="N558" s="46"/>
      <c r="O558" s="14" t="s">
        <v>1854</v>
      </c>
      <c r="P558" s="15" t="s">
        <v>38</v>
      </c>
      <c r="Q558" s="15">
        <v>22118</v>
      </c>
      <c r="R558" s="14"/>
      <c r="S558" s="14"/>
      <c r="T558" s="17">
        <v>1571307</v>
      </c>
      <c r="U558" s="11"/>
      <c r="V558" s="19">
        <v>1.83</v>
      </c>
      <c r="W558" s="19">
        <v>1.34</v>
      </c>
      <c r="X558" s="19">
        <v>0.73</v>
      </c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1"/>
      <c r="AZ558" s="25">
        <v>0.2631</v>
      </c>
      <c r="BA558" s="25">
        <v>0.35060000000000002</v>
      </c>
      <c r="BB558" s="25">
        <v>0.58160000000000001</v>
      </c>
      <c r="BC558" s="25">
        <v>0.92579999999999996</v>
      </c>
      <c r="BD558" s="25">
        <v>0.53359999999999996</v>
      </c>
      <c r="BE558" s="25">
        <v>0.93830000000000002</v>
      </c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  <c r="BT558" s="25"/>
      <c r="BU558" s="25"/>
      <c r="BV558" s="25"/>
      <c r="BW558" s="25"/>
      <c r="BX558" s="25"/>
      <c r="BY558" s="25"/>
      <c r="BZ558" s="25"/>
      <c r="CA558" s="25"/>
      <c r="CB558" s="25"/>
      <c r="CC558" s="25"/>
      <c r="CD558" s="25"/>
      <c r="CE558" s="25"/>
      <c r="CF558" s="25"/>
      <c r="CG558" s="25"/>
      <c r="CH558" s="25"/>
      <c r="CI558" s="25"/>
      <c r="CJ558" s="25"/>
      <c r="CK558" s="25"/>
      <c r="CL558" s="25"/>
      <c r="CM558" s="25"/>
      <c r="CN558" s="25"/>
      <c r="CO558" s="25"/>
      <c r="CP558" s="25"/>
      <c r="CQ558" s="25"/>
      <c r="CR558" s="25"/>
      <c r="CS558" s="25"/>
      <c r="CT558" s="25"/>
      <c r="CU558" s="25"/>
      <c r="CV558" s="25"/>
      <c r="CW558" s="25"/>
      <c r="CX558" s="25"/>
      <c r="CY558" s="25"/>
      <c r="CZ558" s="25"/>
      <c r="DA558" s="25"/>
      <c r="DB558" s="25"/>
      <c r="DC558" s="25"/>
      <c r="DD558" s="25"/>
      <c r="DE558" s="25"/>
      <c r="DF558" s="41" t="str">
        <f t="shared" si="91"/>
        <v/>
      </c>
      <c r="DG558" s="41" t="str">
        <f t="shared" si="95"/>
        <v/>
      </c>
      <c r="DH558" s="41" t="str">
        <f t="shared" si="96"/>
        <v/>
      </c>
      <c r="DI558" s="41" t="str">
        <f t="shared" si="97"/>
        <v/>
      </c>
      <c r="DJ558" s="41" t="str">
        <f t="shared" si="98"/>
        <v/>
      </c>
      <c r="DK558" s="41" t="str">
        <f t="shared" si="99"/>
        <v/>
      </c>
      <c r="DL558" s="41" t="str">
        <f t="shared" si="89"/>
        <v/>
      </c>
      <c r="DM558" s="41" t="str">
        <f t="shared" si="90"/>
        <v/>
      </c>
      <c r="DN558" s="41" t="str">
        <f t="shared" si="92"/>
        <v/>
      </c>
      <c r="DO558" s="41">
        <f t="shared" si="93"/>
        <v>0</v>
      </c>
      <c r="DP558" s="41">
        <f t="shared" si="94"/>
        <v>0</v>
      </c>
      <c r="DQ558" s="11"/>
      <c r="DR558" s="14" t="s">
        <v>1727</v>
      </c>
      <c r="DS558" s="14" t="s">
        <v>1830</v>
      </c>
      <c r="DT558" s="15">
        <v>100000718</v>
      </c>
      <c r="DU558" s="26">
        <v>259232</v>
      </c>
      <c r="DV558" s="15">
        <v>1095</v>
      </c>
      <c r="DW558" s="15">
        <v>147.07642000000001</v>
      </c>
    </row>
    <row r="559" spans="11:127" x14ac:dyDescent="0.2">
      <c r="K559" s="2"/>
      <c r="L559" s="13">
        <v>3287</v>
      </c>
      <c r="M559" s="46"/>
      <c r="N559" s="46"/>
      <c r="O559" s="14" t="s">
        <v>1855</v>
      </c>
      <c r="P559" s="15" t="s">
        <v>38</v>
      </c>
      <c r="Q559" s="15">
        <v>57549</v>
      </c>
      <c r="R559" s="16" t="s">
        <v>1856</v>
      </c>
      <c r="S559" s="16" t="s">
        <v>1857</v>
      </c>
      <c r="T559" s="17">
        <v>160663</v>
      </c>
      <c r="U559" s="11"/>
      <c r="V559" s="19">
        <v>2.0299999999999998</v>
      </c>
      <c r="W559" s="19">
        <v>0.9</v>
      </c>
      <c r="X559" s="19">
        <v>0.44</v>
      </c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1"/>
      <c r="AZ559" s="25">
        <v>0.61499999999999999</v>
      </c>
      <c r="BA559" s="25">
        <v>0.48139999999999999</v>
      </c>
      <c r="BB559" s="25">
        <v>0.61309999999999998</v>
      </c>
      <c r="BC559" s="25">
        <v>0.93869999999999998</v>
      </c>
      <c r="BD559" s="25">
        <v>0.43240000000000001</v>
      </c>
      <c r="BE559" s="25">
        <v>0.93830000000000002</v>
      </c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  <c r="CR559" s="25"/>
      <c r="CS559" s="25"/>
      <c r="CT559" s="25"/>
      <c r="CU559" s="25"/>
      <c r="CV559" s="25"/>
      <c r="CW559" s="25"/>
      <c r="CX559" s="25"/>
      <c r="CY559" s="25"/>
      <c r="CZ559" s="25"/>
      <c r="DA559" s="25"/>
      <c r="DB559" s="25"/>
      <c r="DC559" s="25"/>
      <c r="DD559" s="25"/>
      <c r="DE559" s="25"/>
      <c r="DF559" s="41" t="str">
        <f t="shared" si="91"/>
        <v/>
      </c>
      <c r="DG559" s="41" t="str">
        <f t="shared" si="95"/>
        <v/>
      </c>
      <c r="DH559" s="41" t="str">
        <f t="shared" si="96"/>
        <v/>
      </c>
      <c r="DI559" s="41" t="str">
        <f t="shared" si="97"/>
        <v/>
      </c>
      <c r="DJ559" s="41" t="str">
        <f t="shared" si="98"/>
        <v/>
      </c>
      <c r="DK559" s="41" t="str">
        <f t="shared" si="99"/>
        <v/>
      </c>
      <c r="DL559" s="41" t="str">
        <f t="shared" si="89"/>
        <v/>
      </c>
      <c r="DM559" s="41" t="str">
        <f t="shared" si="90"/>
        <v/>
      </c>
      <c r="DN559" s="41" t="str">
        <f t="shared" si="92"/>
        <v/>
      </c>
      <c r="DO559" s="41">
        <f t="shared" si="93"/>
        <v>0</v>
      </c>
      <c r="DP559" s="41">
        <f t="shared" si="94"/>
        <v>0</v>
      </c>
      <c r="DQ559" s="11"/>
      <c r="DR559" s="14" t="s">
        <v>1727</v>
      </c>
      <c r="DS559" s="14" t="s">
        <v>1830</v>
      </c>
      <c r="DT559" s="15">
        <v>100001531</v>
      </c>
      <c r="DU559" s="15" t="s">
        <v>1858</v>
      </c>
      <c r="DV559" s="15">
        <v>1207</v>
      </c>
      <c r="DW559" s="15">
        <v>147.07642000000001</v>
      </c>
    </row>
    <row r="560" spans="11:127" x14ac:dyDescent="0.2">
      <c r="K560" s="2"/>
      <c r="L560" s="13">
        <v>3288</v>
      </c>
      <c r="M560" s="46"/>
      <c r="N560" s="46"/>
      <c r="O560" s="14" t="s">
        <v>1859</v>
      </c>
      <c r="P560" s="15" t="s">
        <v>38</v>
      </c>
      <c r="Q560" s="15">
        <v>3155</v>
      </c>
      <c r="R560" s="16" t="s">
        <v>1860</v>
      </c>
      <c r="S560" s="16" t="s">
        <v>1861</v>
      </c>
      <c r="T560" s="17">
        <v>111</v>
      </c>
      <c r="U560" s="11"/>
      <c r="V560" s="19">
        <v>0.79</v>
      </c>
      <c r="W560" s="19">
        <v>1.22</v>
      </c>
      <c r="X560" s="19">
        <v>1.54</v>
      </c>
      <c r="Y560" s="20"/>
      <c r="Z560" s="20"/>
      <c r="AA560" s="19"/>
      <c r="AB560" s="22">
        <v>1.85</v>
      </c>
      <c r="AC560" s="22">
        <v>2.36</v>
      </c>
      <c r="AD560" s="22">
        <v>1.65</v>
      </c>
      <c r="AE560" s="19">
        <v>1.27</v>
      </c>
      <c r="AF560" s="19">
        <v>0.7</v>
      </c>
      <c r="AG560" s="22">
        <v>2.4</v>
      </c>
      <c r="AH560" s="22">
        <v>3.98</v>
      </c>
      <c r="AI560" s="22">
        <v>2.93</v>
      </c>
      <c r="AJ560" s="24">
        <v>1.66</v>
      </c>
      <c r="AK560" s="19">
        <v>0.74</v>
      </c>
      <c r="AL560" s="19">
        <v>1.1399999999999999</v>
      </c>
      <c r="AM560" s="22">
        <v>2.76</v>
      </c>
      <c r="AN560" s="19">
        <v>1.48</v>
      </c>
      <c r="AO560" s="22">
        <v>2.4300000000000002</v>
      </c>
      <c r="AP560" s="23">
        <v>0.54</v>
      </c>
      <c r="AQ560" s="18">
        <v>0.45</v>
      </c>
      <c r="AR560" s="19">
        <v>1.36</v>
      </c>
      <c r="AS560" s="23">
        <v>0.57999999999999996</v>
      </c>
      <c r="AT560" s="19">
        <v>0.83</v>
      </c>
      <c r="AU560" s="19">
        <v>0.75</v>
      </c>
      <c r="AV560" s="19">
        <v>1.59</v>
      </c>
      <c r="AW560" s="19">
        <v>0.79</v>
      </c>
      <c r="AX560" s="19">
        <v>1.22</v>
      </c>
      <c r="AY560" s="11"/>
      <c r="AZ560" s="25">
        <v>0.20499999999999999</v>
      </c>
      <c r="BA560" s="25">
        <v>0.32150000000000001</v>
      </c>
      <c r="BB560" s="25">
        <v>0.71509999999999996</v>
      </c>
      <c r="BC560" s="25">
        <v>0.97260000000000002</v>
      </c>
      <c r="BD560" s="25">
        <v>0.19550000000000001</v>
      </c>
      <c r="BE560" s="25">
        <v>0.93830000000000002</v>
      </c>
      <c r="BF560" s="25">
        <v>6.9999999999999999E-4</v>
      </c>
      <c r="BG560" s="25">
        <v>4.3E-3</v>
      </c>
      <c r="BH560" s="25">
        <v>3.98E-6</v>
      </c>
      <c r="BI560" s="25">
        <v>5.2300000000000001E-7</v>
      </c>
      <c r="BJ560" s="25">
        <v>0.4491</v>
      </c>
      <c r="BK560" s="25">
        <v>0.12620000000000001</v>
      </c>
      <c r="BL560" s="25">
        <v>2.3699999999999999E-2</v>
      </c>
      <c r="BM560" s="25">
        <v>8.3000000000000001E-3</v>
      </c>
      <c r="BN560" s="25">
        <v>2.9399999999999999E-2</v>
      </c>
      <c r="BO560" s="25">
        <v>0.68300000000000005</v>
      </c>
      <c r="BP560" s="25">
        <v>0.61939999999999995</v>
      </c>
      <c r="BQ560" s="25">
        <v>1.4800000000000001E-2</v>
      </c>
      <c r="BR560" s="25">
        <v>4.35E-5</v>
      </c>
      <c r="BS560" s="25">
        <v>2.0999999999999999E-3</v>
      </c>
      <c r="BT560" s="25">
        <v>6.2100000000000002E-2</v>
      </c>
      <c r="BU560" s="25">
        <v>0.2341</v>
      </c>
      <c r="BV560" s="25">
        <v>0.87209999999999999</v>
      </c>
      <c r="BW560" s="25">
        <v>4.5999999999999999E-3</v>
      </c>
      <c r="BX560" s="25">
        <v>0.28470000000000001</v>
      </c>
      <c r="BY560" s="25">
        <v>7.1999999999999998E-3</v>
      </c>
      <c r="BZ560" s="25">
        <v>6.7000000000000004E-2</v>
      </c>
      <c r="CA560" s="25">
        <v>4.4499999999999998E-2</v>
      </c>
      <c r="CB560" s="25">
        <v>0.1608</v>
      </c>
      <c r="CC560" s="25">
        <v>6.7299999999999999E-2</v>
      </c>
      <c r="CD560" s="25">
        <v>0.46289999999999998</v>
      </c>
      <c r="CE560" s="25">
        <v>0.71089999999999998</v>
      </c>
      <c r="CF560" s="25">
        <v>0.1075</v>
      </c>
      <c r="CG560" s="25">
        <v>0.28660000000000002</v>
      </c>
      <c r="CH560" s="25">
        <v>0.78969999999999996</v>
      </c>
      <c r="CI560" s="25">
        <v>3.7400000000000003E-2</v>
      </c>
      <c r="CJ560" s="25">
        <v>4.8999999999999998E-3</v>
      </c>
      <c r="CK560" s="25">
        <v>6.3E-3</v>
      </c>
      <c r="CL560" s="25">
        <v>0.36130000000000001</v>
      </c>
      <c r="CM560" s="25">
        <v>0.63270000000000004</v>
      </c>
      <c r="CN560" s="25">
        <v>1.9199999999999998E-2</v>
      </c>
      <c r="CO560" s="25">
        <v>2.0000000000000001E-4</v>
      </c>
      <c r="CP560" s="25">
        <v>1.1999999999999999E-3</v>
      </c>
      <c r="CQ560" s="25">
        <v>0.21970000000000001</v>
      </c>
      <c r="CR560" s="25">
        <v>0.20039999999999999</v>
      </c>
      <c r="CS560" s="25">
        <v>0.56379999999999997</v>
      </c>
      <c r="CT560" s="25">
        <v>7.7999999999999996E-3</v>
      </c>
      <c r="CU560" s="25">
        <v>8.3099999999999993E-2</v>
      </c>
      <c r="CV560" s="25">
        <v>2.0299999999999999E-2</v>
      </c>
      <c r="CW560" s="25">
        <v>0.1101</v>
      </c>
      <c r="CX560" s="25">
        <v>0.17150000000000001</v>
      </c>
      <c r="CY560" s="25">
        <v>0.12520000000000001</v>
      </c>
      <c r="CZ560" s="25">
        <v>0.57099999999999995</v>
      </c>
      <c r="DA560" s="25">
        <v>0.29580000000000001</v>
      </c>
      <c r="DB560" s="25">
        <v>0.46839999999999998</v>
      </c>
      <c r="DC560" s="25">
        <v>0.25240000000000001</v>
      </c>
      <c r="DD560" s="25">
        <v>0.35220000000000001</v>
      </c>
      <c r="DE560" s="25">
        <v>0.99119999999999997</v>
      </c>
      <c r="DF560" s="41" t="str">
        <f t="shared" si="91"/>
        <v/>
      </c>
      <c r="DG560" s="41" t="str">
        <f t="shared" si="95"/>
        <v/>
      </c>
      <c r="DH560" s="41" t="str">
        <f t="shared" si="96"/>
        <v/>
      </c>
      <c r="DI560" s="41" t="str">
        <f t="shared" si="97"/>
        <v/>
      </c>
      <c r="DJ560" s="41" t="str">
        <f t="shared" si="98"/>
        <v/>
      </c>
      <c r="DK560" s="41" t="str">
        <f t="shared" si="99"/>
        <v/>
      </c>
      <c r="DL560" s="41" t="str">
        <f t="shared" si="89"/>
        <v/>
      </c>
      <c r="DM560" s="41" t="str">
        <f t="shared" si="90"/>
        <v/>
      </c>
      <c r="DN560" s="41">
        <f t="shared" si="92"/>
        <v>1</v>
      </c>
      <c r="DO560" s="41">
        <f t="shared" si="93"/>
        <v>0</v>
      </c>
      <c r="DP560" s="41">
        <f t="shared" si="94"/>
        <v>0</v>
      </c>
      <c r="DQ560" s="11"/>
      <c r="DR560" s="14" t="s">
        <v>1727</v>
      </c>
      <c r="DS560" s="14" t="s">
        <v>1830</v>
      </c>
      <c r="DT560" s="15">
        <v>1053</v>
      </c>
      <c r="DU560" s="15" t="s">
        <v>1862</v>
      </c>
      <c r="DV560" s="15">
        <v>875</v>
      </c>
      <c r="DW560" s="15">
        <v>133.06076999999999</v>
      </c>
    </row>
    <row r="561" spans="11:127" x14ac:dyDescent="0.2">
      <c r="K561" s="2"/>
      <c r="L561" s="13">
        <v>3289</v>
      </c>
      <c r="M561" s="46"/>
      <c r="N561" s="46"/>
      <c r="O561" s="14" t="s">
        <v>1863</v>
      </c>
      <c r="P561" s="15" t="s">
        <v>38</v>
      </c>
      <c r="Q561" s="15">
        <v>55</v>
      </c>
      <c r="R561" s="16" t="s">
        <v>1864</v>
      </c>
      <c r="S561" s="16" t="s">
        <v>1865</v>
      </c>
      <c r="T561" s="17">
        <v>239</v>
      </c>
      <c r="U561" s="11"/>
      <c r="V561" s="19">
        <v>1.59</v>
      </c>
      <c r="W561" s="19">
        <v>1.17</v>
      </c>
      <c r="X561" s="19">
        <v>0.74</v>
      </c>
      <c r="Y561" s="19"/>
      <c r="Z561" s="20"/>
      <c r="AA561" s="21"/>
      <c r="AB561" s="19">
        <v>0.87</v>
      </c>
      <c r="AC561" s="23">
        <v>0.69</v>
      </c>
      <c r="AD561" s="18">
        <v>0.52</v>
      </c>
      <c r="AE561" s="19">
        <v>0.79</v>
      </c>
      <c r="AF561" s="23">
        <v>0.75</v>
      </c>
      <c r="AG561" s="22">
        <v>1.68</v>
      </c>
      <c r="AH561" s="19">
        <v>1.29</v>
      </c>
      <c r="AI561" s="19">
        <v>1.21</v>
      </c>
      <c r="AJ561" s="19">
        <v>0.77</v>
      </c>
      <c r="AK561" s="19">
        <v>0.94</v>
      </c>
      <c r="AL561" s="22">
        <v>1.68</v>
      </c>
      <c r="AM561" s="19">
        <v>1.1499999999999999</v>
      </c>
      <c r="AN561" s="19">
        <v>0.81</v>
      </c>
      <c r="AO561" s="18">
        <v>0.69</v>
      </c>
      <c r="AP561" s="23">
        <v>0.7</v>
      </c>
      <c r="AQ561" s="18">
        <v>0.68</v>
      </c>
      <c r="AR561" s="19">
        <v>0.75</v>
      </c>
      <c r="AS561" s="19">
        <v>1.3</v>
      </c>
      <c r="AT561" s="22">
        <v>1.45</v>
      </c>
      <c r="AU561" s="19">
        <v>1.27</v>
      </c>
      <c r="AV561" s="19">
        <v>1.26</v>
      </c>
      <c r="AW561" s="24">
        <v>1.59</v>
      </c>
      <c r="AX561" s="19">
        <v>1.17</v>
      </c>
      <c r="AY561" s="11"/>
      <c r="AZ561" s="25">
        <v>0.33339999999999997</v>
      </c>
      <c r="BA561" s="25">
        <v>0.38300000000000001</v>
      </c>
      <c r="BB561" s="25">
        <v>0.2596</v>
      </c>
      <c r="BC561" s="25">
        <v>0.62870000000000004</v>
      </c>
      <c r="BD561" s="25">
        <v>0.72070000000000001</v>
      </c>
      <c r="BE561" s="25">
        <v>0.94030000000000002</v>
      </c>
      <c r="BF561" s="25">
        <v>0.2782</v>
      </c>
      <c r="BG561" s="25">
        <v>0.1825</v>
      </c>
      <c r="BH561" s="25">
        <v>1.31E-5</v>
      </c>
      <c r="BI561" s="25">
        <v>1.5799999999999999E-6</v>
      </c>
      <c r="BJ561" s="25">
        <v>5.8599999999999999E-2</v>
      </c>
      <c r="BK561" s="25">
        <v>3.6499999999999998E-2</v>
      </c>
      <c r="BL561" s="25">
        <v>0.40129999999999999</v>
      </c>
      <c r="BM561" s="25">
        <v>5.0599999999999999E-2</v>
      </c>
      <c r="BN561" s="25">
        <v>2.0000000000000001E-4</v>
      </c>
      <c r="BO561" s="25">
        <v>0.25480000000000003</v>
      </c>
      <c r="BP561" s="25">
        <v>5.2400000000000002E-2</v>
      </c>
      <c r="BQ561" s="25">
        <v>1.2500000000000001E-2</v>
      </c>
      <c r="BR561" s="25">
        <v>0.17100000000000001</v>
      </c>
      <c r="BS561" s="25">
        <v>0.96340000000000003</v>
      </c>
      <c r="BT561" s="25">
        <v>0.23930000000000001</v>
      </c>
      <c r="BU561" s="25">
        <v>0.1855</v>
      </c>
      <c r="BV561" s="25">
        <v>4.4000000000000003E-3</v>
      </c>
      <c r="BW561" s="25">
        <v>0.37040000000000001</v>
      </c>
      <c r="BX561" s="25">
        <v>0.29880000000000001</v>
      </c>
      <c r="BY561" s="25">
        <v>4.3700000000000003E-2</v>
      </c>
      <c r="BZ561" s="25">
        <v>5.5800000000000002E-2</v>
      </c>
      <c r="CA561" s="25">
        <v>3.8100000000000002E-2</v>
      </c>
      <c r="CB561" s="25">
        <v>0.1079</v>
      </c>
      <c r="CC561" s="25">
        <v>0.19900000000000001</v>
      </c>
      <c r="CD561" s="25">
        <v>3.3500000000000002E-2</v>
      </c>
      <c r="CE561" s="25">
        <v>0.21249999999999999</v>
      </c>
      <c r="CF561" s="25">
        <v>0.21049999999999999</v>
      </c>
      <c r="CG561" s="25">
        <v>6.2300000000000001E-2</v>
      </c>
      <c r="CH561" s="25">
        <v>0.20069999999999999</v>
      </c>
      <c r="CI561" s="25">
        <v>0.25390000000000001</v>
      </c>
      <c r="CJ561" s="25">
        <v>2.0799999999999999E-2</v>
      </c>
      <c r="CK561" s="25">
        <v>7.0300000000000001E-5</v>
      </c>
      <c r="CL561" s="25">
        <v>0.18609999999999999</v>
      </c>
      <c r="CM561" s="25">
        <v>0.14649999999999999</v>
      </c>
      <c r="CN561" s="25">
        <v>1.7999999999999999E-2</v>
      </c>
      <c r="CO561" s="25">
        <v>0.1036</v>
      </c>
      <c r="CP561" s="25">
        <v>0.1915</v>
      </c>
      <c r="CQ561" s="25">
        <v>0.4395</v>
      </c>
      <c r="CR561" s="25">
        <v>0.18279999999999999</v>
      </c>
      <c r="CS561" s="25">
        <v>2.47E-2</v>
      </c>
      <c r="CT561" s="25">
        <v>0.1905</v>
      </c>
      <c r="CU561" s="25">
        <v>8.5800000000000001E-2</v>
      </c>
      <c r="CV561" s="25">
        <v>6.8000000000000005E-2</v>
      </c>
      <c r="CW561" s="25">
        <v>9.35E-2</v>
      </c>
      <c r="CX561" s="25">
        <v>0.17150000000000001</v>
      </c>
      <c r="CY561" s="25">
        <v>9.8199999999999996E-2</v>
      </c>
      <c r="CZ561" s="25">
        <v>0.84109999999999996</v>
      </c>
      <c r="DA561" s="25">
        <v>7.9100000000000004E-2</v>
      </c>
      <c r="DB561" s="25">
        <v>0.25679999999999997</v>
      </c>
      <c r="DC561" s="25">
        <v>0.33110000000000001</v>
      </c>
      <c r="DD561" s="25">
        <v>0.15609999999999999</v>
      </c>
      <c r="DE561" s="25">
        <v>0.6431</v>
      </c>
      <c r="DF561" s="41" t="str">
        <f t="shared" si="91"/>
        <v/>
      </c>
      <c r="DG561" s="41" t="str">
        <f t="shared" si="95"/>
        <v>down</v>
      </c>
      <c r="DH561" s="41" t="str">
        <f t="shared" si="96"/>
        <v/>
      </c>
      <c r="DI561" s="41" t="str">
        <f t="shared" si="97"/>
        <v>up</v>
      </c>
      <c r="DJ561" s="41" t="str">
        <f t="shared" si="98"/>
        <v/>
      </c>
      <c r="DK561" s="41" t="str">
        <f t="shared" si="99"/>
        <v/>
      </c>
      <c r="DL561" s="41" t="str">
        <f t="shared" si="89"/>
        <v/>
      </c>
      <c r="DM561" s="41" t="str">
        <f t="shared" si="90"/>
        <v/>
      </c>
      <c r="DN561" s="41">
        <f t="shared" si="92"/>
        <v>1</v>
      </c>
      <c r="DO561" s="41">
        <f t="shared" si="93"/>
        <v>1</v>
      </c>
      <c r="DP561" s="41">
        <f t="shared" si="94"/>
        <v>2</v>
      </c>
      <c r="DQ561" s="11"/>
      <c r="DR561" s="14" t="s">
        <v>1727</v>
      </c>
      <c r="DS561" s="14" t="s">
        <v>1830</v>
      </c>
      <c r="DT561" s="15">
        <v>244</v>
      </c>
      <c r="DU561" s="15" t="s">
        <v>1866</v>
      </c>
      <c r="DV561" s="15">
        <v>1905</v>
      </c>
      <c r="DW561" s="15">
        <v>90.054959999999994</v>
      </c>
    </row>
    <row r="562" spans="11:127" x14ac:dyDescent="0.2">
      <c r="K562" s="2"/>
      <c r="L562" s="13">
        <v>3290</v>
      </c>
      <c r="M562" s="46"/>
      <c r="N562" s="47"/>
      <c r="O562" s="14" t="s">
        <v>1867</v>
      </c>
      <c r="P562" s="15" t="s">
        <v>62</v>
      </c>
      <c r="Q562" s="15">
        <v>37432</v>
      </c>
      <c r="R562" s="16" t="s">
        <v>1868</v>
      </c>
      <c r="S562" s="14"/>
      <c r="T562" s="17">
        <v>76406</v>
      </c>
      <c r="U562" s="11"/>
      <c r="V562" s="22">
        <v>3.35</v>
      </c>
      <c r="W562" s="24">
        <v>9.5399999999999991</v>
      </c>
      <c r="X562" s="19">
        <v>2.85</v>
      </c>
      <c r="Y562" s="19"/>
      <c r="Z562" s="20"/>
      <c r="AA562" s="20"/>
      <c r="AB562" s="18">
        <v>0.38</v>
      </c>
      <c r="AC562" s="18">
        <v>0.57999999999999996</v>
      </c>
      <c r="AD562" s="18">
        <v>0.13</v>
      </c>
      <c r="AE562" s="19">
        <v>1.53</v>
      </c>
      <c r="AF562" s="18">
        <v>0.23</v>
      </c>
      <c r="AG562" s="19">
        <v>1.27</v>
      </c>
      <c r="AH562" s="19">
        <v>1.1599999999999999</v>
      </c>
      <c r="AI562" s="19">
        <v>0.92</v>
      </c>
      <c r="AJ562" s="19">
        <v>0.91</v>
      </c>
      <c r="AK562" s="19">
        <v>0.8</v>
      </c>
      <c r="AL562" s="19">
        <v>0.73</v>
      </c>
      <c r="AM562" s="19">
        <v>0.57999999999999996</v>
      </c>
      <c r="AN562" s="19">
        <v>1.86</v>
      </c>
      <c r="AO562" s="19">
        <v>0.79</v>
      </c>
      <c r="AP562" s="19">
        <v>3.23</v>
      </c>
      <c r="AQ562" s="23">
        <v>0.48</v>
      </c>
      <c r="AR562" s="19">
        <v>0.68</v>
      </c>
      <c r="AS562" s="19">
        <v>1.63</v>
      </c>
      <c r="AT562" s="19">
        <v>1.33</v>
      </c>
      <c r="AU562" s="19">
        <v>0.97</v>
      </c>
      <c r="AV562" s="19">
        <v>0.68</v>
      </c>
      <c r="AW562" s="22">
        <v>3.35</v>
      </c>
      <c r="AX562" s="22">
        <v>9.5399999999999991</v>
      </c>
      <c r="AY562" s="11"/>
      <c r="AZ562" s="25">
        <v>2.6700000000000002E-2</v>
      </c>
      <c r="BA562" s="25">
        <v>0.1215</v>
      </c>
      <c r="BB562" s="25">
        <v>5.67E-2</v>
      </c>
      <c r="BC562" s="25">
        <v>0.29630000000000001</v>
      </c>
      <c r="BD562" s="25">
        <v>0.60970000000000002</v>
      </c>
      <c r="BE562" s="25">
        <v>0.93830000000000002</v>
      </c>
      <c r="BF562" s="25">
        <v>0.30430000000000001</v>
      </c>
      <c r="BG562" s="25">
        <v>0.19620000000000001</v>
      </c>
      <c r="BH562" s="25">
        <v>6.6E-3</v>
      </c>
      <c r="BI562" s="25">
        <v>5.0000000000000001E-4</v>
      </c>
      <c r="BJ562" s="25">
        <v>2.4299999999999999E-2</v>
      </c>
      <c r="BK562" s="25">
        <v>2.0400000000000001E-2</v>
      </c>
      <c r="BL562" s="25">
        <v>2.87E-2</v>
      </c>
      <c r="BM562" s="25">
        <v>4.3499999999999997E-2</v>
      </c>
      <c r="BN562" s="25">
        <v>3.4300000000000002E-6</v>
      </c>
      <c r="BO562" s="25">
        <v>0.85929999999999995</v>
      </c>
      <c r="BP562" s="25">
        <v>3.3999999999999998E-3</v>
      </c>
      <c r="BQ562" s="25">
        <v>0.9798</v>
      </c>
      <c r="BR562" s="25">
        <v>0.73329999999999995</v>
      </c>
      <c r="BS562" s="25">
        <v>0.53269999999999995</v>
      </c>
      <c r="BT562" s="25">
        <v>0.75249999999999995</v>
      </c>
      <c r="BU562" s="25">
        <v>0.33600000000000002</v>
      </c>
      <c r="BV562" s="25">
        <v>0.43640000000000001</v>
      </c>
      <c r="BW562" s="25">
        <v>0.1938</v>
      </c>
      <c r="BX562" s="25">
        <v>0.54759999999999998</v>
      </c>
      <c r="BY562" s="25">
        <v>0.59760000000000002</v>
      </c>
      <c r="BZ562" s="25">
        <v>0.48080000000000001</v>
      </c>
      <c r="CA562" s="25">
        <v>8.2500000000000004E-2</v>
      </c>
      <c r="CB562" s="25">
        <v>0.36180000000000001</v>
      </c>
      <c r="CC562" s="25">
        <v>0.61850000000000005</v>
      </c>
      <c r="CD562" s="25">
        <v>0.59230000000000005</v>
      </c>
      <c r="CE562" s="25">
        <v>0.52500000000000002</v>
      </c>
      <c r="CF562" s="25">
        <v>0.86529999999999996</v>
      </c>
      <c r="CG562" s="25">
        <v>8.3999999999999995E-3</v>
      </c>
      <c r="CH562" s="25">
        <v>6.9999999999999999E-4</v>
      </c>
      <c r="CI562" s="25">
        <v>4.2900000000000001E-2</v>
      </c>
      <c r="CJ562" s="25">
        <v>1.8200000000000001E-2</v>
      </c>
      <c r="CK562" s="25">
        <v>1.9999999999999999E-6</v>
      </c>
      <c r="CL562" s="25">
        <v>0.41660000000000003</v>
      </c>
      <c r="CM562" s="25">
        <v>2.3800000000000002E-2</v>
      </c>
      <c r="CN562" s="25">
        <v>0.32440000000000002</v>
      </c>
      <c r="CO562" s="25">
        <v>0.28489999999999999</v>
      </c>
      <c r="CP562" s="25">
        <v>0.1187</v>
      </c>
      <c r="CQ562" s="25">
        <v>0.6663</v>
      </c>
      <c r="CR562" s="25">
        <v>0.24879999999999999</v>
      </c>
      <c r="CS562" s="25">
        <v>0.40529999999999999</v>
      </c>
      <c r="CT562" s="25">
        <v>0.1187</v>
      </c>
      <c r="CU562" s="25">
        <v>0.1346</v>
      </c>
      <c r="CV562" s="25">
        <v>0.35260000000000002</v>
      </c>
      <c r="CW562" s="25">
        <v>0.38400000000000001</v>
      </c>
      <c r="CX562" s="25">
        <v>0.21909999999999999</v>
      </c>
      <c r="CY562" s="25">
        <v>0.21310000000000001</v>
      </c>
      <c r="CZ562" s="25">
        <v>0.99850000000000005</v>
      </c>
      <c r="DA562" s="25">
        <v>0.33600000000000002</v>
      </c>
      <c r="DB562" s="25">
        <v>0.3947</v>
      </c>
      <c r="DC562" s="25">
        <v>0.59770000000000001</v>
      </c>
      <c r="DD562" s="25">
        <v>6.4399999999999999E-2</v>
      </c>
      <c r="DE562" s="25">
        <v>1.8100000000000002E-2</v>
      </c>
      <c r="DF562" s="41" t="str">
        <f t="shared" si="91"/>
        <v/>
      </c>
      <c r="DG562" s="41" t="str">
        <f t="shared" si="95"/>
        <v/>
      </c>
      <c r="DH562" s="41" t="str">
        <f t="shared" si="96"/>
        <v/>
      </c>
      <c r="DI562" s="41" t="str">
        <f t="shared" si="97"/>
        <v/>
      </c>
      <c r="DJ562" s="41" t="str">
        <f t="shared" si="98"/>
        <v/>
      </c>
      <c r="DK562" s="41" t="str">
        <f t="shared" si="99"/>
        <v/>
      </c>
      <c r="DL562" s="41" t="str">
        <f t="shared" si="89"/>
        <v>up</v>
      </c>
      <c r="DM562" s="41" t="str">
        <f t="shared" si="90"/>
        <v>up</v>
      </c>
      <c r="DN562" s="41">
        <f t="shared" si="92"/>
        <v>1</v>
      </c>
      <c r="DO562" s="41">
        <f t="shared" si="93"/>
        <v>0</v>
      </c>
      <c r="DP562" s="41">
        <f t="shared" si="94"/>
        <v>2</v>
      </c>
      <c r="DQ562" s="11"/>
      <c r="DR562" s="14" t="s">
        <v>1727</v>
      </c>
      <c r="DS562" s="14" t="s">
        <v>1830</v>
      </c>
      <c r="DT562" s="15">
        <v>100002102</v>
      </c>
      <c r="DU562" s="15" t="s">
        <v>1869</v>
      </c>
      <c r="DV562" s="15">
        <v>1762.4</v>
      </c>
      <c r="DW562" s="15">
        <v>130.05096</v>
      </c>
    </row>
    <row r="563" spans="11:127" x14ac:dyDescent="0.2">
      <c r="K563" s="2"/>
      <c r="L563" s="13">
        <v>3295</v>
      </c>
      <c r="M563" s="46"/>
      <c r="N563" s="45" t="s">
        <v>1870</v>
      </c>
      <c r="O563" s="14" t="s">
        <v>1871</v>
      </c>
      <c r="P563" s="15" t="s">
        <v>38</v>
      </c>
      <c r="Q563" s="15">
        <v>2372</v>
      </c>
      <c r="R563" s="16" t="s">
        <v>1872</v>
      </c>
      <c r="S563" s="16" t="s">
        <v>1873</v>
      </c>
      <c r="T563" s="17">
        <v>6131</v>
      </c>
      <c r="U563" s="11"/>
      <c r="V563" s="19">
        <v>0.71</v>
      </c>
      <c r="W563" s="19">
        <v>2.11</v>
      </c>
      <c r="X563" s="19">
        <v>2.96</v>
      </c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1"/>
      <c r="AZ563" s="25">
        <v>0.3735</v>
      </c>
      <c r="BA563" s="25">
        <v>0.40489999999999998</v>
      </c>
      <c r="BB563" s="25">
        <v>0.52939999999999998</v>
      </c>
      <c r="BC563" s="25">
        <v>0.88919999999999999</v>
      </c>
      <c r="BD563" s="25">
        <v>0.2288</v>
      </c>
      <c r="BE563" s="25">
        <v>0.93830000000000002</v>
      </c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  <c r="BT563" s="25"/>
      <c r="BU563" s="25"/>
      <c r="BV563" s="25"/>
      <c r="BW563" s="25"/>
      <c r="BX563" s="25"/>
      <c r="BY563" s="25"/>
      <c r="BZ563" s="25"/>
      <c r="CA563" s="25"/>
      <c r="CB563" s="25"/>
      <c r="CC563" s="25"/>
      <c r="CD563" s="25"/>
      <c r="CE563" s="25"/>
      <c r="CF563" s="25"/>
      <c r="CG563" s="25"/>
      <c r="CH563" s="25"/>
      <c r="CI563" s="25"/>
      <c r="CJ563" s="25"/>
      <c r="CK563" s="25"/>
      <c r="CL563" s="25"/>
      <c r="CM563" s="25"/>
      <c r="CN563" s="25"/>
      <c r="CO563" s="25"/>
      <c r="CP563" s="25"/>
      <c r="CQ563" s="25"/>
      <c r="CR563" s="25"/>
      <c r="CS563" s="25"/>
      <c r="CT563" s="25"/>
      <c r="CU563" s="25"/>
      <c r="CV563" s="25"/>
      <c r="CW563" s="25"/>
      <c r="CX563" s="25"/>
      <c r="CY563" s="25"/>
      <c r="CZ563" s="25"/>
      <c r="DA563" s="25"/>
      <c r="DB563" s="25"/>
      <c r="DC563" s="25"/>
      <c r="DD563" s="25"/>
      <c r="DE563" s="25"/>
      <c r="DF563" s="41" t="str">
        <f t="shared" si="91"/>
        <v/>
      </c>
      <c r="DG563" s="41" t="str">
        <f t="shared" si="95"/>
        <v/>
      </c>
      <c r="DH563" s="41" t="str">
        <f t="shared" si="96"/>
        <v/>
      </c>
      <c r="DI563" s="41" t="str">
        <f t="shared" si="97"/>
        <v/>
      </c>
      <c r="DJ563" s="41" t="str">
        <f t="shared" si="98"/>
        <v/>
      </c>
      <c r="DK563" s="41" t="str">
        <f t="shared" si="99"/>
        <v/>
      </c>
      <c r="DL563" s="41" t="str">
        <f t="shared" si="89"/>
        <v/>
      </c>
      <c r="DM563" s="41" t="str">
        <f t="shared" si="90"/>
        <v/>
      </c>
      <c r="DN563" s="41" t="str">
        <f t="shared" si="92"/>
        <v/>
      </c>
      <c r="DO563" s="41">
        <f t="shared" si="93"/>
        <v>0</v>
      </c>
      <c r="DP563" s="41">
        <f t="shared" si="94"/>
        <v>0</v>
      </c>
      <c r="DQ563" s="11"/>
      <c r="DR563" s="14" t="s">
        <v>1727</v>
      </c>
      <c r="DS563" s="14" t="s">
        <v>1870</v>
      </c>
      <c r="DT563" s="15">
        <v>282</v>
      </c>
      <c r="DU563" s="15" t="s">
        <v>1874</v>
      </c>
      <c r="DV563" s="15">
        <v>835</v>
      </c>
      <c r="DW563" s="15">
        <v>324.05914000000001</v>
      </c>
    </row>
    <row r="564" spans="11:127" x14ac:dyDescent="0.2">
      <c r="K564" s="2"/>
      <c r="L564" s="13">
        <v>3298</v>
      </c>
      <c r="M564" s="46"/>
      <c r="N564" s="46"/>
      <c r="O564" s="14" t="s">
        <v>1875</v>
      </c>
      <c r="P564" s="15" t="s">
        <v>38</v>
      </c>
      <c r="Q564" s="15">
        <v>514</v>
      </c>
      <c r="R564" s="16" t="s">
        <v>1876</v>
      </c>
      <c r="S564" s="16" t="s">
        <v>1877</v>
      </c>
      <c r="T564" s="17">
        <v>6175</v>
      </c>
      <c r="U564" s="11"/>
      <c r="V564" s="19">
        <v>0.89</v>
      </c>
      <c r="W564" s="19">
        <v>1.25</v>
      </c>
      <c r="X564" s="19">
        <v>1.42</v>
      </c>
      <c r="Y564" s="21"/>
      <c r="Z564" s="20"/>
      <c r="AA564" s="20"/>
      <c r="AB564" s="18">
        <v>0.19</v>
      </c>
      <c r="AC564" s="22">
        <v>2.0699999999999998</v>
      </c>
      <c r="AD564" s="22">
        <v>2.75</v>
      </c>
      <c r="AE564" s="22">
        <v>11.17</v>
      </c>
      <c r="AF564" s="19">
        <v>1.33</v>
      </c>
      <c r="AG564" s="19">
        <v>0.85</v>
      </c>
      <c r="AH564" s="22">
        <v>3.16</v>
      </c>
      <c r="AI564" s="22">
        <v>4.5599999999999996</v>
      </c>
      <c r="AJ564" s="22">
        <v>3.72</v>
      </c>
      <c r="AK564" s="19">
        <v>1.45</v>
      </c>
      <c r="AL564" s="19">
        <v>0.63</v>
      </c>
      <c r="AM564" s="19">
        <v>1.23</v>
      </c>
      <c r="AN564" s="22">
        <v>2.93</v>
      </c>
      <c r="AO564" s="24">
        <v>1.96</v>
      </c>
      <c r="AP564" s="22">
        <v>2.39</v>
      </c>
      <c r="AQ564" s="18">
        <v>0.53</v>
      </c>
      <c r="AR564" s="19">
        <v>1.18</v>
      </c>
      <c r="AS564" s="22">
        <v>2.44</v>
      </c>
      <c r="AT564" s="22">
        <v>3.97</v>
      </c>
      <c r="AU564" s="19">
        <v>0.81</v>
      </c>
      <c r="AV564" s="23">
        <v>0.7</v>
      </c>
      <c r="AW564" s="19">
        <v>0.89</v>
      </c>
      <c r="AX564" s="19">
        <v>1.25</v>
      </c>
      <c r="AY564" s="11"/>
      <c r="AZ564" s="25">
        <v>0.43609999999999999</v>
      </c>
      <c r="BA564" s="25">
        <v>0.42199999999999999</v>
      </c>
      <c r="BB564" s="25">
        <v>0.496</v>
      </c>
      <c r="BC564" s="25">
        <v>0.86119999999999997</v>
      </c>
      <c r="BD564" s="25">
        <v>0.24809999999999999</v>
      </c>
      <c r="BE564" s="25">
        <v>0.93830000000000002</v>
      </c>
      <c r="BF564" s="25">
        <v>5.74E-2</v>
      </c>
      <c r="BG564" s="25">
        <v>7.0199999999999999E-2</v>
      </c>
      <c r="BH564" s="25">
        <v>2.9999999999999998E-15</v>
      </c>
      <c r="BI564" s="25">
        <v>2.9999999999999998E-15</v>
      </c>
      <c r="BJ564" s="25">
        <v>3.2000000000000002E-3</v>
      </c>
      <c r="BK564" s="25">
        <v>7.0000000000000001E-3</v>
      </c>
      <c r="BL564" s="25">
        <v>7.6599999999999995E-6</v>
      </c>
      <c r="BM564" s="25">
        <v>1.4200000000000001E-2</v>
      </c>
      <c r="BN564" s="25">
        <v>1.1000000000000001E-3</v>
      </c>
      <c r="BO564" s="25">
        <v>4.7300000000000002E-10</v>
      </c>
      <c r="BP564" s="25">
        <v>0.36799999999999999</v>
      </c>
      <c r="BQ564" s="25">
        <v>0.59889999999999999</v>
      </c>
      <c r="BR564" s="25">
        <v>4.0000000000000002E-4</v>
      </c>
      <c r="BS564" s="25">
        <v>1.7099999999999999E-6</v>
      </c>
      <c r="BT564" s="25">
        <v>6.6099999999999994E-5</v>
      </c>
      <c r="BU564" s="25">
        <v>0.12759999999999999</v>
      </c>
      <c r="BV564" s="25">
        <v>0.18690000000000001</v>
      </c>
      <c r="BW564" s="25">
        <v>0.7288</v>
      </c>
      <c r="BX564" s="25">
        <v>1.1000000000000001E-3</v>
      </c>
      <c r="BY564" s="25">
        <v>9.7500000000000003E-2</v>
      </c>
      <c r="BZ564" s="25">
        <v>3.0999999999999999E-3</v>
      </c>
      <c r="CA564" s="25">
        <v>2.93E-2</v>
      </c>
      <c r="CB564" s="25">
        <v>0.63</v>
      </c>
      <c r="CC564" s="25">
        <v>3.6799999999999999E-2</v>
      </c>
      <c r="CD564" s="25">
        <v>2.0000000000000001E-4</v>
      </c>
      <c r="CE564" s="25">
        <v>0.32240000000000002</v>
      </c>
      <c r="CF564" s="25">
        <v>9.5699999999999993E-2</v>
      </c>
      <c r="CG564" s="25">
        <v>0.72030000000000005</v>
      </c>
      <c r="CH564" s="25">
        <v>0.62990000000000002</v>
      </c>
      <c r="CI564" s="25">
        <v>2.0000000000000001E-4</v>
      </c>
      <c r="CJ564" s="25">
        <v>7.7000000000000002E-3</v>
      </c>
      <c r="CK564" s="25">
        <v>2.9999999999999997E-4</v>
      </c>
      <c r="CL564" s="25">
        <v>7.7999999999999997E-8</v>
      </c>
      <c r="CM564" s="25">
        <v>0.49430000000000002</v>
      </c>
      <c r="CN564" s="25">
        <v>0.23580000000000001</v>
      </c>
      <c r="CO564" s="25">
        <v>1E-3</v>
      </c>
      <c r="CP564" s="25">
        <v>3.2100000000000002E-6</v>
      </c>
      <c r="CQ564" s="25">
        <v>1.6000000000000001E-3</v>
      </c>
      <c r="CR564" s="25">
        <v>0.14599999999999999</v>
      </c>
      <c r="CS564" s="25">
        <v>0.25430000000000003</v>
      </c>
      <c r="CT564" s="25">
        <v>0.30730000000000002</v>
      </c>
      <c r="CU564" s="25">
        <v>8.9999999999999998E-4</v>
      </c>
      <c r="CV564" s="25">
        <v>0.11509999999999999</v>
      </c>
      <c r="CW564" s="25">
        <v>9.7000000000000003E-3</v>
      </c>
      <c r="CX564" s="25">
        <v>0.16350000000000001</v>
      </c>
      <c r="CY564" s="25">
        <v>0.30380000000000001</v>
      </c>
      <c r="CZ564" s="25">
        <v>0.49469999999999997</v>
      </c>
      <c r="DA564" s="25">
        <v>3.0000000000000001E-3</v>
      </c>
      <c r="DB564" s="25">
        <v>0.31359999999999999</v>
      </c>
      <c r="DC564" s="25">
        <v>0.24859999999999999</v>
      </c>
      <c r="DD564" s="25">
        <v>0.47089999999999999</v>
      </c>
      <c r="DE564" s="25">
        <v>0.96230000000000004</v>
      </c>
      <c r="DF564" s="41" t="str">
        <f t="shared" si="91"/>
        <v/>
      </c>
      <c r="DG564" s="41" t="str">
        <f t="shared" si="95"/>
        <v/>
      </c>
      <c r="DH564" s="41" t="str">
        <f t="shared" si="96"/>
        <v/>
      </c>
      <c r="DI564" s="41" t="str">
        <f t="shared" si="97"/>
        <v>up</v>
      </c>
      <c r="DJ564" s="41" t="str">
        <f t="shared" si="98"/>
        <v/>
      </c>
      <c r="DK564" s="41" t="str">
        <f t="shared" si="99"/>
        <v/>
      </c>
      <c r="DL564" s="41" t="str">
        <f t="shared" si="89"/>
        <v/>
      </c>
      <c r="DM564" s="41" t="str">
        <f t="shared" si="90"/>
        <v/>
      </c>
      <c r="DN564" s="41">
        <f t="shared" si="92"/>
        <v>1</v>
      </c>
      <c r="DO564" s="41">
        <f t="shared" si="93"/>
        <v>0</v>
      </c>
      <c r="DP564" s="41">
        <f t="shared" si="94"/>
        <v>1</v>
      </c>
      <c r="DQ564" s="11"/>
      <c r="DR564" s="14" t="s">
        <v>1727</v>
      </c>
      <c r="DS564" s="14" t="s">
        <v>1870</v>
      </c>
      <c r="DT564" s="15">
        <v>827</v>
      </c>
      <c r="DU564" s="15" t="s">
        <v>1878</v>
      </c>
      <c r="DV564" s="15">
        <v>2124</v>
      </c>
      <c r="DW564" s="15">
        <v>244.09280000000001</v>
      </c>
    </row>
    <row r="565" spans="11:127" x14ac:dyDescent="0.2">
      <c r="K565" s="2"/>
      <c r="L565" s="13">
        <v>3299</v>
      </c>
      <c r="M565" s="46"/>
      <c r="N565" s="46"/>
      <c r="O565" s="14" t="s">
        <v>1879</v>
      </c>
      <c r="P565" s="15" t="s">
        <v>38</v>
      </c>
      <c r="Q565" s="15">
        <v>573</v>
      </c>
      <c r="R565" s="16" t="s">
        <v>1880</v>
      </c>
      <c r="S565" s="16" t="s">
        <v>1881</v>
      </c>
      <c r="T565" s="17">
        <v>597</v>
      </c>
      <c r="U565" s="11"/>
      <c r="V565" s="19">
        <v>0.88</v>
      </c>
      <c r="W565" s="19">
        <v>0.84</v>
      </c>
      <c r="X565" s="19">
        <v>0.96</v>
      </c>
      <c r="Y565" s="21"/>
      <c r="Z565" s="20"/>
      <c r="AA565" s="19"/>
      <c r="AB565" s="22">
        <v>1.58</v>
      </c>
      <c r="AC565" s="22">
        <v>5.26</v>
      </c>
      <c r="AD565" s="19">
        <v>1.18</v>
      </c>
      <c r="AE565" s="22">
        <v>3.34</v>
      </c>
      <c r="AF565" s="18">
        <v>0.22</v>
      </c>
      <c r="AG565" s="22">
        <v>2.57</v>
      </c>
      <c r="AH565" s="22">
        <v>7.46</v>
      </c>
      <c r="AI565" s="22">
        <v>2.34</v>
      </c>
      <c r="AJ565" s="22">
        <v>2.9</v>
      </c>
      <c r="AK565" s="18">
        <v>0.31</v>
      </c>
      <c r="AL565" s="19">
        <v>1.45</v>
      </c>
      <c r="AM565" s="22">
        <v>3.96</v>
      </c>
      <c r="AN565" s="19">
        <v>1.35</v>
      </c>
      <c r="AO565" s="22">
        <v>2.73</v>
      </c>
      <c r="AP565" s="18">
        <v>0.34</v>
      </c>
      <c r="AQ565" s="19">
        <v>0.44</v>
      </c>
      <c r="AR565" s="19">
        <v>0.74</v>
      </c>
      <c r="AS565" s="19">
        <v>0.73</v>
      </c>
      <c r="AT565" s="19">
        <v>0.68</v>
      </c>
      <c r="AU565" s="19">
        <v>0.63</v>
      </c>
      <c r="AV565" s="19">
        <v>0.55000000000000004</v>
      </c>
      <c r="AW565" s="19">
        <v>0.88</v>
      </c>
      <c r="AX565" s="19">
        <v>0.84</v>
      </c>
      <c r="AY565" s="11"/>
      <c r="AZ565" s="25">
        <v>0.92120000000000002</v>
      </c>
      <c r="BA565" s="25">
        <v>0.56899999999999995</v>
      </c>
      <c r="BB565" s="25">
        <v>0.50690000000000002</v>
      </c>
      <c r="BC565" s="25">
        <v>0.87050000000000005</v>
      </c>
      <c r="BD565" s="25">
        <v>0.40579999999999999</v>
      </c>
      <c r="BE565" s="25">
        <v>0.93830000000000002</v>
      </c>
      <c r="BF565" s="25">
        <v>6.9400000000000003E-2</v>
      </c>
      <c r="BG565" s="25">
        <v>7.8399999999999997E-2</v>
      </c>
      <c r="BH565" s="25">
        <v>4.8499999999999998E-10</v>
      </c>
      <c r="BI565" s="25">
        <v>1.2899999999999999E-10</v>
      </c>
      <c r="BJ565" s="25">
        <v>0.48920000000000002</v>
      </c>
      <c r="BK565" s="25">
        <v>0.13370000000000001</v>
      </c>
      <c r="BL565" s="25">
        <v>3.4299999999999997E-2</v>
      </c>
      <c r="BM565" s="25">
        <v>3.3000000000000002E-6</v>
      </c>
      <c r="BN565" s="25">
        <v>0.37880000000000003</v>
      </c>
      <c r="BO565" s="25">
        <v>4.4000000000000003E-3</v>
      </c>
      <c r="BP565" s="25">
        <v>7.7999999999999999E-5</v>
      </c>
      <c r="BQ565" s="25">
        <v>1.77E-2</v>
      </c>
      <c r="BR565" s="25">
        <v>2.4200000000000001E-6</v>
      </c>
      <c r="BS565" s="25">
        <v>1.0500000000000001E-2</v>
      </c>
      <c r="BT565" s="25">
        <v>7.4000000000000003E-3</v>
      </c>
      <c r="BU565" s="25">
        <v>1.2699999999999999E-2</v>
      </c>
      <c r="BV565" s="25">
        <v>0.37719999999999998</v>
      </c>
      <c r="BW565" s="25">
        <v>1.1999999999999999E-3</v>
      </c>
      <c r="BX565" s="25">
        <v>0.72360000000000002</v>
      </c>
      <c r="BY565" s="25">
        <v>1.46E-2</v>
      </c>
      <c r="BZ565" s="25">
        <v>4.0000000000000002E-4</v>
      </c>
      <c r="CA565" s="25">
        <v>0.1024</v>
      </c>
      <c r="CB565" s="25">
        <v>0.84370000000000001</v>
      </c>
      <c r="CC565" s="25">
        <v>0.1706</v>
      </c>
      <c r="CD565" s="25">
        <v>0.28510000000000002</v>
      </c>
      <c r="CE565" s="25">
        <v>0.1207</v>
      </c>
      <c r="CF565" s="25">
        <v>0.1328</v>
      </c>
      <c r="CG565" s="25">
        <v>0.92230000000000001</v>
      </c>
      <c r="CH565" s="25">
        <v>0.30070000000000002</v>
      </c>
      <c r="CI565" s="25">
        <v>4.8399999999999999E-2</v>
      </c>
      <c r="CJ565" s="25">
        <v>8.0800000000000006E-6</v>
      </c>
      <c r="CK565" s="25">
        <v>5.5300000000000002E-2</v>
      </c>
      <c r="CL565" s="25">
        <v>1.1299999999999999E-2</v>
      </c>
      <c r="CM565" s="25">
        <v>1.5E-3</v>
      </c>
      <c r="CN565" s="25">
        <v>2.12E-2</v>
      </c>
      <c r="CO565" s="25">
        <v>2.69E-5</v>
      </c>
      <c r="CP565" s="25">
        <v>4.5999999999999999E-3</v>
      </c>
      <c r="CQ565" s="25">
        <v>5.3999999999999999E-2</v>
      </c>
      <c r="CR565" s="25">
        <v>3.0800000000000001E-2</v>
      </c>
      <c r="CS565" s="25">
        <v>0.3765</v>
      </c>
      <c r="CT565" s="25">
        <v>3.3E-3</v>
      </c>
      <c r="CU565" s="25">
        <v>0.1613</v>
      </c>
      <c r="CV565" s="25">
        <v>3.2399999999999998E-2</v>
      </c>
      <c r="CW565" s="25">
        <v>2E-3</v>
      </c>
      <c r="CX565" s="25">
        <v>0.25169999999999998</v>
      </c>
      <c r="CY565" s="25">
        <v>0.3599</v>
      </c>
      <c r="CZ565" s="25">
        <v>0.82030000000000003</v>
      </c>
      <c r="DA565" s="25">
        <v>0.2392</v>
      </c>
      <c r="DB565" s="25">
        <v>0.17910000000000001</v>
      </c>
      <c r="DC565" s="25">
        <v>0.27650000000000002</v>
      </c>
      <c r="DD565" s="25">
        <v>0.52110000000000001</v>
      </c>
      <c r="DE565" s="25">
        <v>0.75290000000000001</v>
      </c>
      <c r="DF565" s="41" t="str">
        <f t="shared" si="91"/>
        <v/>
      </c>
      <c r="DG565" s="41" t="str">
        <f t="shared" si="95"/>
        <v/>
      </c>
      <c r="DH565" s="41" t="str">
        <f t="shared" si="96"/>
        <v/>
      </c>
      <c r="DI565" s="41" t="str">
        <f t="shared" si="97"/>
        <v/>
      </c>
      <c r="DJ565" s="41" t="str">
        <f t="shared" si="98"/>
        <v/>
      </c>
      <c r="DK565" s="41" t="str">
        <f t="shared" si="99"/>
        <v/>
      </c>
      <c r="DL565" s="41" t="str">
        <f t="shared" si="89"/>
        <v/>
      </c>
      <c r="DM565" s="41" t="str">
        <f t="shared" si="90"/>
        <v/>
      </c>
      <c r="DN565" s="41">
        <f t="shared" si="92"/>
        <v>1</v>
      </c>
      <c r="DO565" s="41">
        <f t="shared" si="93"/>
        <v>0</v>
      </c>
      <c r="DP565" s="41">
        <f t="shared" si="94"/>
        <v>0</v>
      </c>
      <c r="DQ565" s="11"/>
      <c r="DR565" s="14" t="s">
        <v>1727</v>
      </c>
      <c r="DS565" s="14" t="s">
        <v>1870</v>
      </c>
      <c r="DT565" s="15">
        <v>881</v>
      </c>
      <c r="DU565" s="15" t="s">
        <v>1882</v>
      </c>
      <c r="DV565" s="15">
        <v>2060</v>
      </c>
      <c r="DW565" s="15">
        <v>112.05054</v>
      </c>
    </row>
    <row r="566" spans="11:127" x14ac:dyDescent="0.2">
      <c r="K566" s="2"/>
      <c r="L566" s="13">
        <v>3306</v>
      </c>
      <c r="M566" s="46"/>
      <c r="N566" s="46"/>
      <c r="O566" s="14" t="s">
        <v>1883</v>
      </c>
      <c r="P566" s="15" t="s">
        <v>38</v>
      </c>
      <c r="Q566" s="15">
        <v>533</v>
      </c>
      <c r="R566" s="16" t="s">
        <v>1884</v>
      </c>
      <c r="S566" s="16" t="s">
        <v>1885</v>
      </c>
      <c r="T566" s="17">
        <v>13945</v>
      </c>
      <c r="U566" s="11"/>
      <c r="V566" s="19">
        <v>1.1599999999999999</v>
      </c>
      <c r="W566" s="19">
        <v>1.3</v>
      </c>
      <c r="X566" s="19">
        <v>1.1200000000000001</v>
      </c>
      <c r="Y566" s="19"/>
      <c r="Z566" s="20"/>
      <c r="AA566" s="20"/>
      <c r="AB566" s="19">
        <v>0.39</v>
      </c>
      <c r="AC566" s="22">
        <v>6.21</v>
      </c>
      <c r="AD566" s="22">
        <v>13.67</v>
      </c>
      <c r="AE566" s="22">
        <v>15.76</v>
      </c>
      <c r="AF566" s="22">
        <v>2.2000000000000002</v>
      </c>
      <c r="AG566" s="19">
        <v>0.59</v>
      </c>
      <c r="AH566" s="22">
        <v>3.67</v>
      </c>
      <c r="AI566" s="22">
        <v>11.02</v>
      </c>
      <c r="AJ566" s="22">
        <v>6.17</v>
      </c>
      <c r="AK566" s="22">
        <v>3</v>
      </c>
      <c r="AL566" s="18">
        <v>0.19</v>
      </c>
      <c r="AM566" s="19">
        <v>0.7</v>
      </c>
      <c r="AN566" s="22">
        <v>4.4400000000000004</v>
      </c>
      <c r="AO566" s="22">
        <v>3.77</v>
      </c>
      <c r="AP566" s="22">
        <v>6.34</v>
      </c>
      <c r="AQ566" s="19">
        <v>1.44</v>
      </c>
      <c r="AR566" s="22">
        <v>4.01</v>
      </c>
      <c r="AS566" s="19">
        <v>2.17</v>
      </c>
      <c r="AT566" s="19">
        <v>1.89</v>
      </c>
      <c r="AU566" s="19">
        <v>0.85</v>
      </c>
      <c r="AV566" s="18">
        <v>0.45</v>
      </c>
      <c r="AW566" s="19">
        <v>1.1599999999999999</v>
      </c>
      <c r="AX566" s="19">
        <v>1.3</v>
      </c>
      <c r="AY566" s="11"/>
      <c r="AZ566" s="25">
        <v>0.82589999999999997</v>
      </c>
      <c r="BA566" s="25">
        <v>0.53410000000000002</v>
      </c>
      <c r="BB566" s="25">
        <v>0.95469999999999999</v>
      </c>
      <c r="BC566" s="25">
        <v>0.995</v>
      </c>
      <c r="BD566" s="25">
        <v>0.91359999999999997</v>
      </c>
      <c r="BE566" s="25">
        <v>0.9556</v>
      </c>
      <c r="BF566" s="25">
        <v>0.4158</v>
      </c>
      <c r="BG566" s="25">
        <v>0.24299999999999999</v>
      </c>
      <c r="BH566" s="25">
        <v>0</v>
      </c>
      <c r="BI566" s="25">
        <v>0</v>
      </c>
      <c r="BJ566" s="25">
        <v>8.6999999999999994E-3</v>
      </c>
      <c r="BK566" s="25">
        <v>1.2E-2</v>
      </c>
      <c r="BL566" s="25">
        <v>0.1416</v>
      </c>
      <c r="BM566" s="25">
        <v>3.3299999999999999E-6</v>
      </c>
      <c r="BN566" s="25">
        <v>8.4699999999999997E-10</v>
      </c>
      <c r="BO566" s="25">
        <v>1.13E-8</v>
      </c>
      <c r="BP566" s="25">
        <v>3.5700000000000003E-2</v>
      </c>
      <c r="BQ566" s="25">
        <v>0.20319999999999999</v>
      </c>
      <c r="BR566" s="25">
        <v>5.9999999999999995E-4</v>
      </c>
      <c r="BS566" s="25">
        <v>2.65E-7</v>
      </c>
      <c r="BT566" s="25">
        <v>7.7000000000000008E-6</v>
      </c>
      <c r="BU566" s="25">
        <v>3.2500000000000001E-2</v>
      </c>
      <c r="BV566" s="25">
        <v>4.0000000000000002E-4</v>
      </c>
      <c r="BW566" s="25">
        <v>0.54849999999999999</v>
      </c>
      <c r="BX566" s="25">
        <v>4.0000000000000002E-4</v>
      </c>
      <c r="BY566" s="25">
        <v>2.3999999999999998E-3</v>
      </c>
      <c r="BZ566" s="25">
        <v>5.2599999999999998E-5</v>
      </c>
      <c r="CA566" s="25">
        <v>0.20760000000000001</v>
      </c>
      <c r="CB566" s="25">
        <v>1E-3</v>
      </c>
      <c r="CC566" s="25">
        <v>0.1449</v>
      </c>
      <c r="CD566" s="25">
        <v>0.2424</v>
      </c>
      <c r="CE566" s="25">
        <v>0.80969999999999998</v>
      </c>
      <c r="CF566" s="25">
        <v>2.7E-2</v>
      </c>
      <c r="CG566" s="25">
        <v>0.84009999999999996</v>
      </c>
      <c r="CH566" s="25">
        <v>0.95220000000000005</v>
      </c>
      <c r="CI566" s="25">
        <v>0.12709999999999999</v>
      </c>
      <c r="CJ566" s="25">
        <v>8.0800000000000006E-6</v>
      </c>
      <c r="CK566" s="25">
        <v>1.7700000000000001E-9</v>
      </c>
      <c r="CL566" s="25">
        <v>3.3500000000000002E-7</v>
      </c>
      <c r="CM566" s="25">
        <v>0.1084</v>
      </c>
      <c r="CN566" s="25">
        <v>0.1077</v>
      </c>
      <c r="CO566" s="25">
        <v>1.4E-3</v>
      </c>
      <c r="CP566" s="25">
        <v>7.0200000000000001E-7</v>
      </c>
      <c r="CQ566" s="25">
        <v>4.0000000000000002E-4</v>
      </c>
      <c r="CR566" s="25">
        <v>5.9900000000000002E-2</v>
      </c>
      <c r="CS566" s="25">
        <v>8.0000000000000002E-3</v>
      </c>
      <c r="CT566" s="25">
        <v>0.25269999999999998</v>
      </c>
      <c r="CU566" s="25">
        <v>4.0000000000000002E-4</v>
      </c>
      <c r="CV566" s="25">
        <v>1.0500000000000001E-2</v>
      </c>
      <c r="CW566" s="25">
        <v>4.0000000000000002E-4</v>
      </c>
      <c r="CX566" s="25">
        <v>0.32640000000000002</v>
      </c>
      <c r="CY566" s="25">
        <v>5.3E-3</v>
      </c>
      <c r="CZ566" s="25">
        <v>0.74439999999999995</v>
      </c>
      <c r="DA566" s="25">
        <v>0.2228</v>
      </c>
      <c r="DB566" s="25">
        <v>0.4899</v>
      </c>
      <c r="DC566" s="25">
        <v>0.13700000000000001</v>
      </c>
      <c r="DD566" s="25">
        <v>0.4975</v>
      </c>
      <c r="DE566" s="25">
        <v>0.99119999999999997</v>
      </c>
      <c r="DF566" s="41" t="str">
        <f t="shared" si="91"/>
        <v/>
      </c>
      <c r="DG566" s="41" t="str">
        <f t="shared" si="95"/>
        <v>up</v>
      </c>
      <c r="DH566" s="41" t="str">
        <f t="shared" si="96"/>
        <v/>
      </c>
      <c r="DI566" s="41" t="str">
        <f t="shared" si="97"/>
        <v/>
      </c>
      <c r="DJ566" s="41" t="str">
        <f t="shared" si="98"/>
        <v/>
      </c>
      <c r="DK566" s="41" t="str">
        <f t="shared" si="99"/>
        <v/>
      </c>
      <c r="DL566" s="41" t="str">
        <f t="shared" si="89"/>
        <v/>
      </c>
      <c r="DM566" s="41" t="str">
        <f t="shared" si="90"/>
        <v/>
      </c>
      <c r="DN566" s="41">
        <f t="shared" si="92"/>
        <v>1</v>
      </c>
      <c r="DO566" s="41">
        <f t="shared" si="93"/>
        <v>0</v>
      </c>
      <c r="DP566" s="41">
        <f t="shared" si="94"/>
        <v>1</v>
      </c>
      <c r="DQ566" s="11"/>
      <c r="DR566" s="14" t="s">
        <v>1727</v>
      </c>
      <c r="DS566" s="14" t="s">
        <v>1870</v>
      </c>
      <c r="DT566" s="15">
        <v>298</v>
      </c>
      <c r="DU566" s="15" t="s">
        <v>1886</v>
      </c>
      <c r="DV566" s="15">
        <v>975</v>
      </c>
      <c r="DW566" s="15">
        <v>308.06421999999998</v>
      </c>
    </row>
    <row r="567" spans="11:127" x14ac:dyDescent="0.2">
      <c r="K567" s="2"/>
      <c r="L567" s="13">
        <v>3308</v>
      </c>
      <c r="M567" s="46"/>
      <c r="N567" s="46"/>
      <c r="O567" s="14" t="s">
        <v>1887</v>
      </c>
      <c r="P567" s="15" t="s">
        <v>38</v>
      </c>
      <c r="Q567" s="15">
        <v>15949</v>
      </c>
      <c r="R567" s="16" t="s">
        <v>1888</v>
      </c>
      <c r="S567" s="16" t="s">
        <v>1889</v>
      </c>
      <c r="T567" s="17">
        <v>13711</v>
      </c>
      <c r="U567" s="11"/>
      <c r="V567" s="19">
        <v>0.96</v>
      </c>
      <c r="W567" s="19">
        <v>0.69</v>
      </c>
      <c r="X567" s="19">
        <v>0.72</v>
      </c>
      <c r="Y567" s="20"/>
      <c r="Z567" s="20"/>
      <c r="AA567" s="20"/>
      <c r="AB567" s="18">
        <v>0.36</v>
      </c>
      <c r="AC567" s="22">
        <v>3.28</v>
      </c>
      <c r="AD567" s="22">
        <v>2.73</v>
      </c>
      <c r="AE567" s="22">
        <v>9.11</v>
      </c>
      <c r="AF567" s="19">
        <v>0.83</v>
      </c>
      <c r="AG567" s="18">
        <v>0.53</v>
      </c>
      <c r="AH567" s="22">
        <v>2.98</v>
      </c>
      <c r="AI567" s="22">
        <v>2.33</v>
      </c>
      <c r="AJ567" s="22">
        <v>5.66</v>
      </c>
      <c r="AK567" s="19">
        <v>0.78</v>
      </c>
      <c r="AL567" s="19">
        <v>1.03</v>
      </c>
      <c r="AM567" s="22">
        <v>2.13</v>
      </c>
      <c r="AN567" s="22">
        <v>3.11</v>
      </c>
      <c r="AO567" s="22">
        <v>2.0699999999999998</v>
      </c>
      <c r="AP567" s="19">
        <v>1.47</v>
      </c>
      <c r="AQ567" s="19">
        <v>1.1299999999999999</v>
      </c>
      <c r="AR567" s="23">
        <v>0.6</v>
      </c>
      <c r="AS567" s="19">
        <v>1.64</v>
      </c>
      <c r="AT567" s="19">
        <v>1.71</v>
      </c>
      <c r="AU567" s="19">
        <v>1.02</v>
      </c>
      <c r="AV567" s="18">
        <v>0.39</v>
      </c>
      <c r="AW567" s="19">
        <v>0.96</v>
      </c>
      <c r="AX567" s="19">
        <v>0.69</v>
      </c>
      <c r="AY567" s="11"/>
      <c r="AZ567" s="25">
        <v>0.88429999999999997</v>
      </c>
      <c r="BA567" s="25">
        <v>0.55720000000000003</v>
      </c>
      <c r="BB567" s="25">
        <v>0.4894</v>
      </c>
      <c r="BC567" s="25">
        <v>0.85960000000000003</v>
      </c>
      <c r="BD567" s="25">
        <v>0.2752</v>
      </c>
      <c r="BE567" s="25">
        <v>0.93830000000000002</v>
      </c>
      <c r="BF567" s="25">
        <v>1.4500000000000001E-2</v>
      </c>
      <c r="BG567" s="25">
        <v>3.1800000000000002E-2</v>
      </c>
      <c r="BH567" s="25">
        <v>1.8800000000000001E-13</v>
      </c>
      <c r="BI567" s="25">
        <v>1.09E-13</v>
      </c>
      <c r="BJ567" s="25">
        <v>4.7300000000000002E-2</v>
      </c>
      <c r="BK567" s="25">
        <v>3.1899999999999998E-2</v>
      </c>
      <c r="BL567" s="25">
        <v>2E-3</v>
      </c>
      <c r="BM567" s="25">
        <v>4.0000000000000002E-4</v>
      </c>
      <c r="BN567" s="25">
        <v>1.06E-2</v>
      </c>
      <c r="BO567" s="25">
        <v>2.7400000000000001E-9</v>
      </c>
      <c r="BP567" s="25">
        <v>0.27200000000000002</v>
      </c>
      <c r="BQ567" s="25">
        <v>1.9800000000000002E-2</v>
      </c>
      <c r="BR567" s="25">
        <v>5.9999999999999995E-4</v>
      </c>
      <c r="BS567" s="25">
        <v>9.4999999999999998E-3</v>
      </c>
      <c r="BT567" s="25">
        <v>1.12E-7</v>
      </c>
      <c r="BU567" s="25">
        <v>0.34660000000000002</v>
      </c>
      <c r="BV567" s="25">
        <v>0.78759999999999997</v>
      </c>
      <c r="BW567" s="25">
        <v>1.4999999999999999E-2</v>
      </c>
      <c r="BX567" s="25">
        <v>4.0000000000000002E-4</v>
      </c>
      <c r="BY567" s="25">
        <v>2.9100000000000001E-2</v>
      </c>
      <c r="BZ567" s="25">
        <v>0.2185</v>
      </c>
      <c r="CA567" s="25">
        <v>0.89910000000000001</v>
      </c>
      <c r="CB567" s="25">
        <v>5.4699999999999999E-2</v>
      </c>
      <c r="CC567" s="25">
        <v>0.33879999999999999</v>
      </c>
      <c r="CD567" s="25">
        <v>0.1285</v>
      </c>
      <c r="CE567" s="25">
        <v>0.99160000000000004</v>
      </c>
      <c r="CF567" s="25">
        <v>2.2000000000000001E-3</v>
      </c>
      <c r="CG567" s="25">
        <v>0.86529999999999996</v>
      </c>
      <c r="CH567" s="25">
        <v>0.39960000000000001</v>
      </c>
      <c r="CI567" s="25">
        <v>7.7999999999999996E-3</v>
      </c>
      <c r="CJ567" s="25">
        <v>4.0000000000000002E-4</v>
      </c>
      <c r="CK567" s="25">
        <v>2.5999999999999999E-3</v>
      </c>
      <c r="CL567" s="25">
        <v>1.4100000000000001E-7</v>
      </c>
      <c r="CM567" s="25">
        <v>0.41689999999999999</v>
      </c>
      <c r="CN567" s="25">
        <v>2.1700000000000001E-2</v>
      </c>
      <c r="CO567" s="25">
        <v>1.2999999999999999E-3</v>
      </c>
      <c r="CP567" s="25">
        <v>4.1999999999999997E-3</v>
      </c>
      <c r="CQ567" s="25">
        <v>2.1699999999999999E-5</v>
      </c>
      <c r="CR567" s="25">
        <v>0.25480000000000003</v>
      </c>
      <c r="CS567" s="25">
        <v>0.54039999999999999</v>
      </c>
      <c r="CT567" s="25">
        <v>1.7100000000000001E-2</v>
      </c>
      <c r="CU567" s="25">
        <v>4.0000000000000002E-4</v>
      </c>
      <c r="CV567" s="25">
        <v>4.9799999999999997E-2</v>
      </c>
      <c r="CW567" s="25">
        <v>0.23599999999999999</v>
      </c>
      <c r="CX567" s="25">
        <v>0.60650000000000004</v>
      </c>
      <c r="CY567" s="25">
        <v>6.0199999999999997E-2</v>
      </c>
      <c r="CZ567" s="25">
        <v>0.95499999999999996</v>
      </c>
      <c r="DA567" s="25">
        <v>0.16639999999999999</v>
      </c>
      <c r="DB567" s="25">
        <v>0.54920000000000002</v>
      </c>
      <c r="DC567" s="25">
        <v>2.3300000000000001E-2</v>
      </c>
      <c r="DD567" s="25">
        <v>0.50060000000000004</v>
      </c>
      <c r="DE567" s="25">
        <v>0.83209999999999995</v>
      </c>
      <c r="DF567" s="41" t="str">
        <f t="shared" si="91"/>
        <v/>
      </c>
      <c r="DG567" s="41" t="str">
        <f t="shared" si="95"/>
        <v>down</v>
      </c>
      <c r="DH567" s="41" t="str">
        <f t="shared" si="96"/>
        <v/>
      </c>
      <c r="DI567" s="41" t="str">
        <f t="shared" si="97"/>
        <v/>
      </c>
      <c r="DJ567" s="41" t="str">
        <f t="shared" si="98"/>
        <v/>
      </c>
      <c r="DK567" s="41" t="str">
        <f t="shared" si="99"/>
        <v>down</v>
      </c>
      <c r="DL567" s="41" t="str">
        <f t="shared" si="89"/>
        <v/>
      </c>
      <c r="DM567" s="41" t="str">
        <f t="shared" si="90"/>
        <v/>
      </c>
      <c r="DN567" s="41">
        <f t="shared" si="92"/>
        <v>1</v>
      </c>
      <c r="DO567" s="41">
        <f t="shared" si="93"/>
        <v>2</v>
      </c>
      <c r="DP567" s="41">
        <f t="shared" si="94"/>
        <v>2</v>
      </c>
      <c r="DQ567" s="11"/>
      <c r="DR567" s="14" t="s">
        <v>1727</v>
      </c>
      <c r="DS567" s="14" t="s">
        <v>1870</v>
      </c>
      <c r="DT567" s="15">
        <v>100000125</v>
      </c>
      <c r="DU567" s="15" t="s">
        <v>1890</v>
      </c>
      <c r="DV567" s="15">
        <v>2193</v>
      </c>
      <c r="DW567" s="15">
        <v>228.09789000000001</v>
      </c>
    </row>
    <row r="568" spans="11:127" x14ac:dyDescent="0.2">
      <c r="K568" s="2"/>
      <c r="L568" s="13">
        <v>3310</v>
      </c>
      <c r="M568" s="46"/>
      <c r="N568" s="47"/>
      <c r="O568" s="14" t="s">
        <v>1891</v>
      </c>
      <c r="P568" s="15" t="s">
        <v>38</v>
      </c>
      <c r="Q568" s="15">
        <v>38159</v>
      </c>
      <c r="R568" s="16" t="s">
        <v>1892</v>
      </c>
      <c r="S568" s="16" t="s">
        <v>1893</v>
      </c>
      <c r="T568" s="17">
        <v>440055</v>
      </c>
      <c r="U568" s="11"/>
      <c r="V568" s="19">
        <v>1.39</v>
      </c>
      <c r="W568" s="19">
        <v>1.47</v>
      </c>
      <c r="X568" s="19">
        <v>1.06</v>
      </c>
      <c r="Y568" s="19"/>
      <c r="Z568" s="19"/>
      <c r="AA568" s="20"/>
      <c r="AB568" s="22">
        <v>1.44</v>
      </c>
      <c r="AC568" s="19">
        <v>1.04</v>
      </c>
      <c r="AD568" s="19">
        <v>1.02</v>
      </c>
      <c r="AE568" s="18">
        <v>0.72</v>
      </c>
      <c r="AF568" s="19">
        <v>0.98</v>
      </c>
      <c r="AG568" s="19">
        <v>1.2</v>
      </c>
      <c r="AH568" s="19">
        <v>1.1100000000000001</v>
      </c>
      <c r="AI568" s="24">
        <v>1.34</v>
      </c>
      <c r="AJ568" s="19">
        <v>0.93</v>
      </c>
      <c r="AK568" s="19">
        <v>1.2</v>
      </c>
      <c r="AL568" s="19">
        <v>0.84</v>
      </c>
      <c r="AM568" s="18">
        <v>0.72</v>
      </c>
      <c r="AN568" s="19">
        <v>1.08</v>
      </c>
      <c r="AO568" s="19">
        <v>0.86</v>
      </c>
      <c r="AP568" s="22">
        <v>1.49</v>
      </c>
      <c r="AQ568" s="19">
        <v>1.05</v>
      </c>
      <c r="AR568" s="22">
        <v>1.39</v>
      </c>
      <c r="AS568" s="19">
        <v>0.87</v>
      </c>
      <c r="AT568" s="19">
        <v>0.81</v>
      </c>
      <c r="AU568" s="19">
        <v>1.1200000000000001</v>
      </c>
      <c r="AV568" s="19">
        <v>0.96</v>
      </c>
      <c r="AW568" s="22">
        <v>1.39</v>
      </c>
      <c r="AX568" s="22">
        <v>1.47</v>
      </c>
      <c r="AY568" s="11"/>
      <c r="AZ568" s="25">
        <v>0.11940000000000001</v>
      </c>
      <c r="BA568" s="25">
        <v>0.2384</v>
      </c>
      <c r="BB568" s="25">
        <v>0.12959999999999999</v>
      </c>
      <c r="BC568" s="25">
        <v>0.44180000000000003</v>
      </c>
      <c r="BD568" s="25">
        <v>0.87570000000000003</v>
      </c>
      <c r="BE568" s="25">
        <v>0.94879999999999998</v>
      </c>
      <c r="BF568" s="25">
        <v>0.29370000000000002</v>
      </c>
      <c r="BG568" s="25">
        <v>0.19040000000000001</v>
      </c>
      <c r="BH568" s="25">
        <v>0.1313</v>
      </c>
      <c r="BI568" s="25">
        <v>8.6999999999999994E-3</v>
      </c>
      <c r="BJ568" s="25">
        <v>3.73E-2</v>
      </c>
      <c r="BK568" s="25">
        <v>2.6700000000000002E-2</v>
      </c>
      <c r="BL568" s="25">
        <v>1.7399999999999999E-2</v>
      </c>
      <c r="BM568" s="25">
        <v>0.66449999999999998</v>
      </c>
      <c r="BN568" s="25">
        <v>0.87509999999999999</v>
      </c>
      <c r="BO568" s="25">
        <v>4.8899999999999999E-2</v>
      </c>
      <c r="BP568" s="25">
        <v>0.55489999999999995</v>
      </c>
      <c r="BQ568" s="25">
        <v>0.18920000000000001</v>
      </c>
      <c r="BR568" s="25">
        <v>0.37969999999999998</v>
      </c>
      <c r="BS568" s="25">
        <v>5.9400000000000001E-2</v>
      </c>
      <c r="BT568" s="25">
        <v>0.6593</v>
      </c>
      <c r="BU568" s="25">
        <v>0.30409999999999998</v>
      </c>
      <c r="BV568" s="25">
        <v>0.30959999999999999</v>
      </c>
      <c r="BW568" s="25">
        <v>2.7199999999999998E-2</v>
      </c>
      <c r="BX568" s="25">
        <v>0.83360000000000001</v>
      </c>
      <c r="BY568" s="25">
        <v>0.22020000000000001</v>
      </c>
      <c r="BZ568" s="25">
        <v>1.6199999999999999E-2</v>
      </c>
      <c r="CA568" s="25">
        <v>0.77839999999999998</v>
      </c>
      <c r="CB568" s="25">
        <v>3.3500000000000002E-2</v>
      </c>
      <c r="CC568" s="25">
        <v>0.40689999999999998</v>
      </c>
      <c r="CD568" s="25">
        <v>0.20030000000000001</v>
      </c>
      <c r="CE568" s="25">
        <v>0.4672</v>
      </c>
      <c r="CF568" s="25">
        <v>0.60240000000000005</v>
      </c>
      <c r="CG568" s="25">
        <v>2.1399999999999999E-2</v>
      </c>
      <c r="CH568" s="25">
        <v>1.35E-2</v>
      </c>
      <c r="CI568" s="25">
        <v>3.09E-2</v>
      </c>
      <c r="CJ568" s="25">
        <v>0.16439999999999999</v>
      </c>
      <c r="CK568" s="25">
        <v>0.11020000000000001</v>
      </c>
      <c r="CL568" s="25">
        <v>5.9799999999999999E-2</v>
      </c>
      <c r="CM568" s="25">
        <v>0.6</v>
      </c>
      <c r="CN568" s="25">
        <v>0.1028</v>
      </c>
      <c r="CO568" s="25">
        <v>0.17979999999999999</v>
      </c>
      <c r="CP568" s="25">
        <v>0.02</v>
      </c>
      <c r="CQ568" s="25">
        <v>0.63400000000000001</v>
      </c>
      <c r="CR568" s="25">
        <v>0.23899999999999999</v>
      </c>
      <c r="CS568" s="25">
        <v>0.33710000000000001</v>
      </c>
      <c r="CT568" s="25">
        <v>2.7E-2</v>
      </c>
      <c r="CU568" s="25">
        <v>0.17849999999999999</v>
      </c>
      <c r="CV568" s="25">
        <v>0.184</v>
      </c>
      <c r="CW568" s="25">
        <v>3.6700000000000003E-2</v>
      </c>
      <c r="CX568" s="25">
        <v>0.57789999999999997</v>
      </c>
      <c r="CY568" s="25">
        <v>4.4900000000000002E-2</v>
      </c>
      <c r="CZ568" s="25">
        <v>0.99180000000000001</v>
      </c>
      <c r="DA568" s="25">
        <v>0.20530000000000001</v>
      </c>
      <c r="DB568" s="25">
        <v>0.38</v>
      </c>
      <c r="DC568" s="25">
        <v>0.53049999999999997</v>
      </c>
      <c r="DD568" s="25">
        <v>0.1022</v>
      </c>
      <c r="DE568" s="25">
        <v>0.14180000000000001</v>
      </c>
      <c r="DF568" s="41" t="str">
        <f t="shared" si="91"/>
        <v/>
      </c>
      <c r="DG568" s="41" t="str">
        <f t="shared" si="95"/>
        <v>up</v>
      </c>
      <c r="DH568" s="41" t="str">
        <f t="shared" si="96"/>
        <v/>
      </c>
      <c r="DI568" s="41" t="str">
        <f t="shared" si="97"/>
        <v/>
      </c>
      <c r="DJ568" s="41" t="str">
        <f t="shared" si="98"/>
        <v/>
      </c>
      <c r="DK568" s="41" t="str">
        <f t="shared" si="99"/>
        <v/>
      </c>
      <c r="DL568" s="41" t="str">
        <f t="shared" si="89"/>
        <v/>
      </c>
      <c r="DM568" s="41" t="str">
        <f t="shared" si="90"/>
        <v/>
      </c>
      <c r="DN568" s="41">
        <f t="shared" si="92"/>
        <v>1</v>
      </c>
      <c r="DO568" s="41">
        <f t="shared" si="93"/>
        <v>0</v>
      </c>
      <c r="DP568" s="41">
        <f t="shared" si="94"/>
        <v>1</v>
      </c>
      <c r="DQ568" s="11"/>
      <c r="DR568" s="14" t="s">
        <v>1727</v>
      </c>
      <c r="DS568" s="14" t="s">
        <v>1870</v>
      </c>
      <c r="DT568" s="15">
        <v>100002300</v>
      </c>
      <c r="DU568" s="15" t="s">
        <v>1894</v>
      </c>
      <c r="DV568" s="15">
        <v>2303</v>
      </c>
      <c r="DW568" s="15">
        <v>242.11354</v>
      </c>
    </row>
    <row r="569" spans="11:127" x14ac:dyDescent="0.2">
      <c r="K569" s="2"/>
      <c r="L569" s="13">
        <v>3312</v>
      </c>
      <c r="M569" s="46"/>
      <c r="N569" s="45" t="s">
        <v>1895</v>
      </c>
      <c r="O569" s="14" t="s">
        <v>1896</v>
      </c>
      <c r="P569" s="15" t="s">
        <v>72</v>
      </c>
      <c r="Q569" s="15">
        <v>12023</v>
      </c>
      <c r="R569" s="16" t="s">
        <v>1897</v>
      </c>
      <c r="S569" s="16" t="s">
        <v>1898</v>
      </c>
      <c r="T569" s="17">
        <v>9700</v>
      </c>
      <c r="U569" s="11"/>
      <c r="V569" s="19">
        <v>0.84</v>
      </c>
      <c r="W569" s="19">
        <v>1.18</v>
      </c>
      <c r="X569" s="19">
        <v>1.4</v>
      </c>
      <c r="Y569" s="19"/>
      <c r="Z569" s="20"/>
      <c r="AA569" s="20"/>
      <c r="AB569" s="19">
        <v>1.1399999999999999</v>
      </c>
      <c r="AC569" s="22">
        <v>3.87</v>
      </c>
      <c r="AD569" s="22">
        <v>23.85</v>
      </c>
      <c r="AE569" s="22">
        <v>3.39</v>
      </c>
      <c r="AF569" s="22">
        <v>6.16</v>
      </c>
      <c r="AG569" s="19">
        <v>0.78</v>
      </c>
      <c r="AH569" s="22">
        <v>2.25</v>
      </c>
      <c r="AI569" s="22">
        <v>12.58</v>
      </c>
      <c r="AJ569" s="22">
        <v>2.87</v>
      </c>
      <c r="AK569" s="22">
        <v>5.58</v>
      </c>
      <c r="AL569" s="18">
        <v>0.28999999999999998</v>
      </c>
      <c r="AM569" s="19">
        <v>0.64</v>
      </c>
      <c r="AN569" s="22">
        <v>6.81</v>
      </c>
      <c r="AO569" s="24">
        <v>2.17</v>
      </c>
      <c r="AP569" s="22">
        <v>10.72</v>
      </c>
      <c r="AQ569" s="19">
        <v>1.59</v>
      </c>
      <c r="AR569" s="22">
        <v>4.13</v>
      </c>
      <c r="AS569" s="19">
        <v>1.1000000000000001</v>
      </c>
      <c r="AT569" s="19">
        <v>1.06</v>
      </c>
      <c r="AU569" s="19">
        <v>0.93</v>
      </c>
      <c r="AV569" s="19">
        <v>0.68</v>
      </c>
      <c r="AW569" s="19">
        <v>0.84</v>
      </c>
      <c r="AX569" s="19">
        <v>1.18</v>
      </c>
      <c r="AY569" s="11"/>
      <c r="AZ569" s="25">
        <v>0.30399999999999999</v>
      </c>
      <c r="BA569" s="25">
        <v>0.37009999999999998</v>
      </c>
      <c r="BB569" s="25">
        <v>0.77449999999999997</v>
      </c>
      <c r="BC569" s="25">
        <v>0.98719999999999997</v>
      </c>
      <c r="BD569" s="25">
        <v>0.59199999999999997</v>
      </c>
      <c r="BE569" s="25">
        <v>0.93830000000000002</v>
      </c>
      <c r="BF569" s="25">
        <v>0.54759999999999998</v>
      </c>
      <c r="BG569" s="25">
        <v>0.28720000000000001</v>
      </c>
      <c r="BH569" s="25">
        <v>0</v>
      </c>
      <c r="BI569" s="25">
        <v>0</v>
      </c>
      <c r="BJ569" s="25">
        <v>3.6999999999999998E-2</v>
      </c>
      <c r="BK569" s="25">
        <v>2.6700000000000002E-2</v>
      </c>
      <c r="BL569" s="25">
        <v>0.45419999999999999</v>
      </c>
      <c r="BM569" s="25">
        <v>2.9999999999999997E-4</v>
      </c>
      <c r="BN569" s="25">
        <v>4.3200000000000002E-12</v>
      </c>
      <c r="BO569" s="25">
        <v>3.0000000000000001E-3</v>
      </c>
      <c r="BP569" s="25">
        <v>1.2099999999999999E-5</v>
      </c>
      <c r="BQ569" s="25">
        <v>0.61099999999999999</v>
      </c>
      <c r="BR569" s="25">
        <v>2.2200000000000001E-2</v>
      </c>
      <c r="BS569" s="25">
        <v>9.4699999999999994E-8</v>
      </c>
      <c r="BT569" s="25">
        <v>5.7999999999999996E-3</v>
      </c>
      <c r="BU569" s="25">
        <v>4.0000000000000002E-4</v>
      </c>
      <c r="BV569" s="25">
        <v>9.9000000000000008E-3</v>
      </c>
      <c r="BW569" s="25">
        <v>0.38240000000000002</v>
      </c>
      <c r="BX569" s="25">
        <v>1.15E-5</v>
      </c>
      <c r="BY569" s="25">
        <v>7.9500000000000001E-2</v>
      </c>
      <c r="BZ569" s="25">
        <v>4.4000000000000002E-7</v>
      </c>
      <c r="CA569" s="25">
        <v>0.2051</v>
      </c>
      <c r="CB569" s="25">
        <v>1E-3</v>
      </c>
      <c r="CC569" s="25">
        <v>0.98699999999999999</v>
      </c>
      <c r="CD569" s="25">
        <v>0.97650000000000003</v>
      </c>
      <c r="CE569" s="25">
        <v>0.82769999999999999</v>
      </c>
      <c r="CF569" s="25">
        <v>0.2049</v>
      </c>
      <c r="CG569" s="25">
        <v>0.2084</v>
      </c>
      <c r="CH569" s="25">
        <v>0.69969999999999999</v>
      </c>
      <c r="CI569" s="25">
        <v>0.27279999999999999</v>
      </c>
      <c r="CJ569" s="25">
        <v>2.9999999999999997E-4</v>
      </c>
      <c r="CK569" s="25">
        <v>3.9999999999999998E-11</v>
      </c>
      <c r="CL569" s="25">
        <v>8.6E-3</v>
      </c>
      <c r="CM569" s="25">
        <v>4.0000000000000002E-4</v>
      </c>
      <c r="CN569" s="25">
        <v>0.23580000000000001</v>
      </c>
      <c r="CO569" s="25">
        <v>2.24E-2</v>
      </c>
      <c r="CP569" s="25">
        <v>3.0499999999999999E-7</v>
      </c>
      <c r="CQ569" s="25">
        <v>5.0299999999999997E-2</v>
      </c>
      <c r="CR569" s="25">
        <v>3.3E-3</v>
      </c>
      <c r="CS569" s="25">
        <v>4.3099999999999999E-2</v>
      </c>
      <c r="CT569" s="25">
        <v>0.19470000000000001</v>
      </c>
      <c r="CU569" s="25">
        <v>3.0000000000000001E-5</v>
      </c>
      <c r="CV569" s="25">
        <v>0.1007</v>
      </c>
      <c r="CW569" s="25">
        <v>1.06E-5</v>
      </c>
      <c r="CX569" s="25">
        <v>0.32640000000000002</v>
      </c>
      <c r="CY569" s="25">
        <v>5.4000000000000003E-3</v>
      </c>
      <c r="CZ569" s="25">
        <v>0.99850000000000005</v>
      </c>
      <c r="DA569" s="25">
        <v>0.41689999999999999</v>
      </c>
      <c r="DB569" s="25">
        <v>0.49759999999999999</v>
      </c>
      <c r="DC569" s="25">
        <v>0.32600000000000001</v>
      </c>
      <c r="DD569" s="25">
        <v>0.32019999999999998</v>
      </c>
      <c r="DE569" s="25">
        <v>0.96989999999999998</v>
      </c>
      <c r="DF569" s="41" t="str">
        <f t="shared" si="91"/>
        <v/>
      </c>
      <c r="DG569" s="41" t="str">
        <f t="shared" si="95"/>
        <v>up</v>
      </c>
      <c r="DH569" s="41" t="str">
        <f t="shared" si="96"/>
        <v/>
      </c>
      <c r="DI569" s="41" t="str">
        <f t="shared" si="97"/>
        <v/>
      </c>
      <c r="DJ569" s="41" t="str">
        <f t="shared" si="98"/>
        <v/>
      </c>
      <c r="DK569" s="41" t="str">
        <f t="shared" si="99"/>
        <v/>
      </c>
      <c r="DL569" s="41" t="str">
        <f t="shared" si="89"/>
        <v/>
      </c>
      <c r="DM569" s="41" t="str">
        <f t="shared" si="90"/>
        <v/>
      </c>
      <c r="DN569" s="41">
        <f t="shared" si="92"/>
        <v>1</v>
      </c>
      <c r="DO569" s="41">
        <f t="shared" si="93"/>
        <v>0</v>
      </c>
      <c r="DP569" s="41">
        <f t="shared" si="94"/>
        <v>1</v>
      </c>
      <c r="DQ569" s="11"/>
      <c r="DR569" s="14" t="s">
        <v>1727</v>
      </c>
      <c r="DS569" s="14" t="s">
        <v>1895</v>
      </c>
      <c r="DT569" s="15">
        <v>1248</v>
      </c>
      <c r="DU569" s="15" t="s">
        <v>1899</v>
      </c>
      <c r="DV569" s="15">
        <v>883</v>
      </c>
      <c r="DW569" s="15">
        <v>321.04933</v>
      </c>
    </row>
    <row r="570" spans="11:127" x14ac:dyDescent="0.2">
      <c r="K570" s="2"/>
      <c r="L570" s="13">
        <v>3316</v>
      </c>
      <c r="M570" s="46"/>
      <c r="N570" s="46"/>
      <c r="O570" s="14" t="s">
        <v>1900</v>
      </c>
      <c r="P570" s="15" t="s">
        <v>72</v>
      </c>
      <c r="Q570" s="15">
        <v>2183</v>
      </c>
      <c r="R570" s="16" t="s">
        <v>1901</v>
      </c>
      <c r="S570" s="16" t="s">
        <v>1902</v>
      </c>
      <c r="T570" s="17">
        <v>5789</v>
      </c>
      <c r="U570" s="11"/>
      <c r="V570" s="19">
        <v>0.84</v>
      </c>
      <c r="W570" s="19">
        <v>0.67</v>
      </c>
      <c r="X570" s="19">
        <v>0.8</v>
      </c>
      <c r="Y570" s="19"/>
      <c r="Z570" s="20"/>
      <c r="AA570" s="20"/>
      <c r="AB570" s="19">
        <v>0.7</v>
      </c>
      <c r="AC570" s="22">
        <v>3.37</v>
      </c>
      <c r="AD570" s="22">
        <v>1.97</v>
      </c>
      <c r="AE570" s="22">
        <v>4.8099999999999996</v>
      </c>
      <c r="AF570" s="18">
        <v>0.57999999999999996</v>
      </c>
      <c r="AG570" s="19">
        <v>1.24</v>
      </c>
      <c r="AH570" s="22">
        <v>2.0299999999999998</v>
      </c>
      <c r="AI570" s="19">
        <v>1.4</v>
      </c>
      <c r="AJ570" s="22">
        <v>1.64</v>
      </c>
      <c r="AK570" s="19">
        <v>0.69</v>
      </c>
      <c r="AL570" s="19">
        <v>1.01</v>
      </c>
      <c r="AM570" s="19">
        <v>1.38</v>
      </c>
      <c r="AN570" s="19">
        <v>0.99</v>
      </c>
      <c r="AO570" s="19">
        <v>1.36</v>
      </c>
      <c r="AP570" s="19">
        <v>0.72</v>
      </c>
      <c r="AQ570" s="19">
        <v>1.17</v>
      </c>
      <c r="AR570" s="19">
        <v>1.33</v>
      </c>
      <c r="AS570" s="24">
        <v>2.0699999999999998</v>
      </c>
      <c r="AT570" s="22">
        <v>1.93</v>
      </c>
      <c r="AU570" s="19">
        <v>0.71</v>
      </c>
      <c r="AV570" s="18">
        <v>0.54</v>
      </c>
      <c r="AW570" s="19">
        <v>0.84</v>
      </c>
      <c r="AX570" s="19">
        <v>0.67</v>
      </c>
      <c r="AY570" s="11"/>
      <c r="AZ570" s="25">
        <v>0.72309999999999997</v>
      </c>
      <c r="BA570" s="25">
        <v>0.50460000000000005</v>
      </c>
      <c r="BB570" s="25">
        <v>0.25979999999999998</v>
      </c>
      <c r="BC570" s="25">
        <v>0.62870000000000004</v>
      </c>
      <c r="BD570" s="25">
        <v>0.19750000000000001</v>
      </c>
      <c r="BE570" s="25">
        <v>0.93830000000000002</v>
      </c>
      <c r="BF570" s="25">
        <v>0.80010000000000003</v>
      </c>
      <c r="BG570" s="25">
        <v>0.37659999999999999</v>
      </c>
      <c r="BH570" s="25">
        <v>1.8500000000000001E-6</v>
      </c>
      <c r="BI570" s="25">
        <v>2.5899999999999998E-7</v>
      </c>
      <c r="BJ570" s="25">
        <v>4.82E-2</v>
      </c>
      <c r="BK570" s="25">
        <v>3.1899999999999998E-2</v>
      </c>
      <c r="BL570" s="25">
        <v>0.51839999999999997</v>
      </c>
      <c r="BM570" s="25">
        <v>7.8800000000000008E-6</v>
      </c>
      <c r="BN570" s="25">
        <v>8.0999999999999996E-3</v>
      </c>
      <c r="BO570" s="25">
        <v>7.0900000000000001E-7</v>
      </c>
      <c r="BP570" s="25">
        <v>3.5299999999999998E-2</v>
      </c>
      <c r="BQ570" s="25">
        <v>0.68569999999999998</v>
      </c>
      <c r="BR570" s="25">
        <v>6.7999999999999996E-3</v>
      </c>
      <c r="BS570" s="25">
        <v>0.13250000000000001</v>
      </c>
      <c r="BT570" s="25">
        <v>1.9599999999999999E-2</v>
      </c>
      <c r="BU570" s="25">
        <v>0.2054</v>
      </c>
      <c r="BV570" s="25">
        <v>0.59370000000000001</v>
      </c>
      <c r="BW570" s="25">
        <v>0.1404</v>
      </c>
      <c r="BX570" s="25">
        <v>0.66449999999999998</v>
      </c>
      <c r="BY570" s="25">
        <v>0.34200000000000003</v>
      </c>
      <c r="BZ570" s="25">
        <v>0.29420000000000002</v>
      </c>
      <c r="CA570" s="25">
        <v>0.37980000000000003</v>
      </c>
      <c r="CB570" s="25">
        <v>0.22720000000000001</v>
      </c>
      <c r="CC570" s="25">
        <v>5.6899999999999999E-2</v>
      </c>
      <c r="CD570" s="25">
        <v>1.9199999999999998E-2</v>
      </c>
      <c r="CE570" s="25">
        <v>0.23469999999999999</v>
      </c>
      <c r="CF570" s="25">
        <v>3.3500000000000002E-2</v>
      </c>
      <c r="CG570" s="25">
        <v>0.74439999999999995</v>
      </c>
      <c r="CH570" s="25">
        <v>0.2838</v>
      </c>
      <c r="CI570" s="25">
        <v>0.3009</v>
      </c>
      <c r="CJ570" s="25">
        <v>1.59E-5</v>
      </c>
      <c r="CK570" s="25">
        <v>2E-3</v>
      </c>
      <c r="CL570" s="25">
        <v>9.2799999999999992E-6</v>
      </c>
      <c r="CM570" s="25">
        <v>0.1084</v>
      </c>
      <c r="CN570" s="25">
        <v>0.25390000000000001</v>
      </c>
      <c r="CO570" s="25">
        <v>8.6999999999999994E-3</v>
      </c>
      <c r="CP570" s="25">
        <v>3.85E-2</v>
      </c>
      <c r="CQ570" s="25">
        <v>0.10390000000000001</v>
      </c>
      <c r="CR570" s="25">
        <v>0.18709999999999999</v>
      </c>
      <c r="CS570" s="25">
        <v>0.47699999999999998</v>
      </c>
      <c r="CT570" s="25">
        <v>9.2499999999999999E-2</v>
      </c>
      <c r="CU570" s="25">
        <v>0.15290000000000001</v>
      </c>
      <c r="CV570" s="25">
        <v>0.2447</v>
      </c>
      <c r="CW570" s="25">
        <v>0.28949999999999998</v>
      </c>
      <c r="CX570" s="25">
        <v>0.42359999999999998</v>
      </c>
      <c r="CY570" s="25">
        <v>0.15509999999999999</v>
      </c>
      <c r="CZ570" s="25">
        <v>0.54249999999999998</v>
      </c>
      <c r="DA570" s="25">
        <v>6.2E-2</v>
      </c>
      <c r="DB570" s="25">
        <v>0.2661</v>
      </c>
      <c r="DC570" s="25">
        <v>0.15740000000000001</v>
      </c>
      <c r="DD570" s="25">
        <v>0.47639999999999999</v>
      </c>
      <c r="DE570" s="25">
        <v>0.74109999999999998</v>
      </c>
      <c r="DF570" s="41" t="str">
        <f t="shared" si="91"/>
        <v/>
      </c>
      <c r="DG570" s="41" t="str">
        <f t="shared" si="95"/>
        <v/>
      </c>
      <c r="DH570" s="41" t="str">
        <f t="shared" si="96"/>
        <v/>
      </c>
      <c r="DI570" s="41" t="str">
        <f t="shared" si="97"/>
        <v>up</v>
      </c>
      <c r="DJ570" s="41" t="str">
        <f t="shared" si="98"/>
        <v/>
      </c>
      <c r="DK570" s="41" t="str">
        <f t="shared" si="99"/>
        <v/>
      </c>
      <c r="DL570" s="41" t="str">
        <f t="shared" si="89"/>
        <v/>
      </c>
      <c r="DM570" s="41" t="str">
        <f t="shared" si="90"/>
        <v/>
      </c>
      <c r="DN570" s="41">
        <f t="shared" si="92"/>
        <v>1</v>
      </c>
      <c r="DO570" s="41">
        <f t="shared" si="93"/>
        <v>0</v>
      </c>
      <c r="DP570" s="41">
        <f t="shared" si="94"/>
        <v>1</v>
      </c>
      <c r="DQ570" s="11"/>
      <c r="DR570" s="14" t="s">
        <v>1727</v>
      </c>
      <c r="DS570" s="14" t="s">
        <v>1895</v>
      </c>
      <c r="DT570" s="15">
        <v>872</v>
      </c>
      <c r="DU570" s="15" t="s">
        <v>1903</v>
      </c>
      <c r="DV570" s="15">
        <v>1963.7</v>
      </c>
      <c r="DW570" s="15">
        <v>241.08299</v>
      </c>
    </row>
    <row r="571" spans="11:127" x14ac:dyDescent="0.2">
      <c r="K571" s="2"/>
      <c r="L571" s="13">
        <v>3317</v>
      </c>
      <c r="M571" s="46"/>
      <c r="N571" s="46"/>
      <c r="O571" s="14" t="s">
        <v>1904</v>
      </c>
      <c r="P571" s="15" t="s">
        <v>72</v>
      </c>
      <c r="Q571" s="15">
        <v>604</v>
      </c>
      <c r="R571" s="16" t="s">
        <v>1905</v>
      </c>
      <c r="S571" s="16" t="s">
        <v>1906</v>
      </c>
      <c r="T571" s="17">
        <v>1135</v>
      </c>
      <c r="U571" s="11"/>
      <c r="V571" s="19">
        <v>0.62</v>
      </c>
      <c r="W571" s="23">
        <v>0.49</v>
      </c>
      <c r="X571" s="19">
        <v>0.8</v>
      </c>
      <c r="Y571" s="20"/>
      <c r="Z571" s="20"/>
      <c r="AA571" s="19"/>
      <c r="AB571" s="24">
        <v>1.6</v>
      </c>
      <c r="AC571" s="22">
        <v>6.86</v>
      </c>
      <c r="AD571" s="24">
        <v>1.86</v>
      </c>
      <c r="AE571" s="22">
        <v>4.28</v>
      </c>
      <c r="AF571" s="18">
        <v>0.27</v>
      </c>
      <c r="AG571" s="22">
        <v>5.87</v>
      </c>
      <c r="AH571" s="22">
        <v>9.59</v>
      </c>
      <c r="AI571" s="22">
        <v>3.58</v>
      </c>
      <c r="AJ571" s="19">
        <v>1.63</v>
      </c>
      <c r="AK571" s="19">
        <v>0.37</v>
      </c>
      <c r="AL571" s="19">
        <v>1.89</v>
      </c>
      <c r="AM571" s="22">
        <v>9.73</v>
      </c>
      <c r="AN571" s="22">
        <v>2.12</v>
      </c>
      <c r="AO571" s="22">
        <v>5.14</v>
      </c>
      <c r="AP571" s="18">
        <v>0.22</v>
      </c>
      <c r="AQ571" s="23">
        <v>0.32</v>
      </c>
      <c r="AR571" s="23">
        <v>0.43</v>
      </c>
      <c r="AS571" s="19">
        <v>1.18</v>
      </c>
      <c r="AT571" s="23">
        <v>0.51</v>
      </c>
      <c r="AU571" s="18">
        <v>0.45</v>
      </c>
      <c r="AV571" s="23">
        <v>0.62</v>
      </c>
      <c r="AW571" s="19">
        <v>0.62</v>
      </c>
      <c r="AX571" s="23">
        <v>0.49</v>
      </c>
      <c r="AY571" s="11"/>
      <c r="AZ571" s="25">
        <v>0.1457</v>
      </c>
      <c r="BA571" s="25">
        <v>0.27260000000000001</v>
      </c>
      <c r="BB571" s="25">
        <v>5.4300000000000001E-2</v>
      </c>
      <c r="BC571" s="25">
        <v>0.29380000000000001</v>
      </c>
      <c r="BD571" s="25">
        <v>0.42230000000000001</v>
      </c>
      <c r="BE571" s="25">
        <v>0.93830000000000002</v>
      </c>
      <c r="BF571" s="25">
        <v>1.5E-3</v>
      </c>
      <c r="BG571" s="25">
        <v>7.4000000000000003E-3</v>
      </c>
      <c r="BH571" s="25">
        <v>9.6699999999999999E-9</v>
      </c>
      <c r="BI571" s="25">
        <v>2.0200000000000001E-9</v>
      </c>
      <c r="BJ571" s="25">
        <v>0.86990000000000001</v>
      </c>
      <c r="BK571" s="25">
        <v>0.1938</v>
      </c>
      <c r="BL571" s="25">
        <v>7.3899999999999993E-2</v>
      </c>
      <c r="BM571" s="25">
        <v>2.6299999999999999E-5</v>
      </c>
      <c r="BN571" s="25">
        <v>5.0099999999999999E-2</v>
      </c>
      <c r="BO571" s="25">
        <v>8.2000000000000007E-3</v>
      </c>
      <c r="BP571" s="25">
        <v>1.32E-2</v>
      </c>
      <c r="BQ571" s="25">
        <v>4.7999999999999996E-3</v>
      </c>
      <c r="BR571" s="25">
        <v>2.0000000000000001E-4</v>
      </c>
      <c r="BS571" s="25">
        <v>9.5999999999999992E-3</v>
      </c>
      <c r="BT571" s="25">
        <v>0.31140000000000001</v>
      </c>
      <c r="BU571" s="25">
        <v>0.20580000000000001</v>
      </c>
      <c r="BV571" s="25">
        <v>0.11</v>
      </c>
      <c r="BW571" s="25">
        <v>2.9499999999999999E-5</v>
      </c>
      <c r="BX571" s="25">
        <v>3.9899999999999998E-2</v>
      </c>
      <c r="BY571" s="25">
        <v>5.1999999999999998E-3</v>
      </c>
      <c r="BZ571" s="25">
        <v>1.8499999999999999E-2</v>
      </c>
      <c r="CA571" s="25">
        <v>9.5299999999999996E-2</v>
      </c>
      <c r="CB571" s="25">
        <v>7.8299999999999995E-2</v>
      </c>
      <c r="CC571" s="25">
        <v>0.56299999999999994</v>
      </c>
      <c r="CD571" s="25">
        <v>5.1299999999999998E-2</v>
      </c>
      <c r="CE571" s="25">
        <v>2.52E-2</v>
      </c>
      <c r="CF571" s="25">
        <v>7.3099999999999998E-2</v>
      </c>
      <c r="CG571" s="25">
        <v>0.31209999999999999</v>
      </c>
      <c r="CH571" s="25">
        <v>9.6100000000000005E-2</v>
      </c>
      <c r="CI571" s="25">
        <v>8.2600000000000007E-2</v>
      </c>
      <c r="CJ571" s="25">
        <v>4.1600000000000002E-5</v>
      </c>
      <c r="CK571" s="25">
        <v>0.01</v>
      </c>
      <c r="CL571" s="25">
        <v>1.6500000000000001E-2</v>
      </c>
      <c r="CM571" s="25">
        <v>5.6399999999999999E-2</v>
      </c>
      <c r="CN571" s="25">
        <v>1.0500000000000001E-2</v>
      </c>
      <c r="CO571" s="25">
        <v>6.9999999999999999E-4</v>
      </c>
      <c r="CP571" s="25">
        <v>4.3E-3</v>
      </c>
      <c r="CQ571" s="25">
        <v>0.47299999999999998</v>
      </c>
      <c r="CR571" s="25">
        <v>0.18709999999999999</v>
      </c>
      <c r="CS571" s="25">
        <v>0.18310000000000001</v>
      </c>
      <c r="CT571" s="25">
        <v>2.9999999999999997E-4</v>
      </c>
      <c r="CU571" s="25">
        <v>1.6400000000000001E-2</v>
      </c>
      <c r="CV571" s="25">
        <v>1.6E-2</v>
      </c>
      <c r="CW571" s="25">
        <v>4.0500000000000001E-2</v>
      </c>
      <c r="CX571" s="25">
        <v>0.24099999999999999</v>
      </c>
      <c r="CY571" s="25">
        <v>7.6499999999999999E-2</v>
      </c>
      <c r="CZ571" s="25">
        <v>0.99850000000000005</v>
      </c>
      <c r="DA571" s="25">
        <v>0.10100000000000001</v>
      </c>
      <c r="DB571" s="25">
        <v>8.4599999999999995E-2</v>
      </c>
      <c r="DC571" s="25">
        <v>0.21820000000000001</v>
      </c>
      <c r="DD571" s="25">
        <v>0.36799999999999999</v>
      </c>
      <c r="DE571" s="25">
        <v>0.43809999999999999</v>
      </c>
      <c r="DF571" s="41" t="str">
        <f t="shared" si="91"/>
        <v/>
      </c>
      <c r="DG571" s="41" t="str">
        <f t="shared" si="95"/>
        <v>down</v>
      </c>
      <c r="DH571" s="41" t="str">
        <f t="shared" si="96"/>
        <v/>
      </c>
      <c r="DI571" s="41" t="str">
        <f t="shared" si="97"/>
        <v/>
      </c>
      <c r="DJ571" s="41" t="str">
        <f t="shared" si="98"/>
        <v>down</v>
      </c>
      <c r="DK571" s="41" t="str">
        <f t="shared" si="99"/>
        <v/>
      </c>
      <c r="DL571" s="41" t="str">
        <f t="shared" si="89"/>
        <v/>
      </c>
      <c r="DM571" s="41" t="str">
        <f t="shared" si="90"/>
        <v/>
      </c>
      <c r="DN571" s="41">
        <f t="shared" si="92"/>
        <v>1</v>
      </c>
      <c r="DO571" s="41">
        <f t="shared" si="93"/>
        <v>2</v>
      </c>
      <c r="DP571" s="41">
        <f t="shared" si="94"/>
        <v>2</v>
      </c>
      <c r="DQ571" s="11"/>
      <c r="DR571" s="14" t="s">
        <v>1727</v>
      </c>
      <c r="DS571" s="14" t="s">
        <v>1895</v>
      </c>
      <c r="DT571" s="15">
        <v>882</v>
      </c>
      <c r="DU571" s="15" t="s">
        <v>1907</v>
      </c>
      <c r="DV571" s="15">
        <v>1654</v>
      </c>
      <c r="DW571" s="15">
        <v>125.03565</v>
      </c>
    </row>
    <row r="572" spans="11:127" x14ac:dyDescent="0.2">
      <c r="K572" s="2"/>
      <c r="L572" s="13">
        <v>3318</v>
      </c>
      <c r="M572" s="46"/>
      <c r="N572" s="46"/>
      <c r="O572" s="14" t="s">
        <v>1908</v>
      </c>
      <c r="P572" s="15" t="s">
        <v>38</v>
      </c>
      <c r="Q572" s="15">
        <v>1418</v>
      </c>
      <c r="R572" s="16" t="s">
        <v>1909</v>
      </c>
      <c r="S572" s="16" t="s">
        <v>1910</v>
      </c>
      <c r="T572" s="17">
        <v>93556</v>
      </c>
      <c r="U572" s="11"/>
      <c r="V572" s="22">
        <v>3.01</v>
      </c>
      <c r="W572" s="24">
        <v>2.9</v>
      </c>
      <c r="X572" s="19">
        <v>0.96</v>
      </c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1"/>
      <c r="AZ572" s="25">
        <v>3.61E-2</v>
      </c>
      <c r="BA572" s="25">
        <v>0.13830000000000001</v>
      </c>
      <c r="BB572" s="25">
        <v>6.8699999999999997E-2</v>
      </c>
      <c r="BC572" s="25">
        <v>0.32140000000000002</v>
      </c>
      <c r="BD572" s="25">
        <v>0.64729999999999999</v>
      </c>
      <c r="BE572" s="25">
        <v>0.93830000000000002</v>
      </c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  <c r="BT572" s="25"/>
      <c r="BU572" s="25"/>
      <c r="BV572" s="25"/>
      <c r="BW572" s="25"/>
      <c r="BX572" s="25"/>
      <c r="BY572" s="25"/>
      <c r="BZ572" s="25"/>
      <c r="CA572" s="25"/>
      <c r="CB572" s="25"/>
      <c r="CC572" s="25"/>
      <c r="CD572" s="25"/>
      <c r="CE572" s="25"/>
      <c r="CF572" s="25"/>
      <c r="CG572" s="25"/>
      <c r="CH572" s="25"/>
      <c r="CI572" s="25"/>
      <c r="CJ572" s="25"/>
      <c r="CK572" s="25"/>
      <c r="CL572" s="25"/>
      <c r="CM572" s="25"/>
      <c r="CN572" s="25"/>
      <c r="CO572" s="25"/>
      <c r="CP572" s="25"/>
      <c r="CQ572" s="25"/>
      <c r="CR572" s="25"/>
      <c r="CS572" s="25"/>
      <c r="CT572" s="25"/>
      <c r="CU572" s="25"/>
      <c r="CV572" s="25"/>
      <c r="CW572" s="25"/>
      <c r="CX572" s="25"/>
      <c r="CY572" s="25"/>
      <c r="CZ572" s="25"/>
      <c r="DA572" s="25"/>
      <c r="DB572" s="25"/>
      <c r="DC572" s="25"/>
      <c r="DD572" s="25"/>
      <c r="DE572" s="25"/>
      <c r="DF572" s="41" t="str">
        <f t="shared" si="91"/>
        <v/>
      </c>
      <c r="DG572" s="41" t="str">
        <f t="shared" si="95"/>
        <v/>
      </c>
      <c r="DH572" s="41" t="str">
        <f t="shared" si="96"/>
        <v/>
      </c>
      <c r="DI572" s="41" t="str">
        <f t="shared" si="97"/>
        <v/>
      </c>
      <c r="DJ572" s="41" t="str">
        <f t="shared" si="98"/>
        <v/>
      </c>
      <c r="DK572" s="41" t="str">
        <f t="shared" si="99"/>
        <v/>
      </c>
      <c r="DL572" s="41" t="str">
        <f t="shared" si="89"/>
        <v/>
      </c>
      <c r="DM572" s="41" t="str">
        <f t="shared" si="90"/>
        <v/>
      </c>
      <c r="DN572" s="41" t="str">
        <f t="shared" si="92"/>
        <v/>
      </c>
      <c r="DO572" s="41">
        <f t="shared" si="93"/>
        <v>0</v>
      </c>
      <c r="DP572" s="41">
        <f t="shared" si="94"/>
        <v>0</v>
      </c>
      <c r="DQ572" s="11"/>
      <c r="DR572" s="14" t="s">
        <v>1727</v>
      </c>
      <c r="DS572" s="14" t="s">
        <v>1895</v>
      </c>
      <c r="DT572" s="15">
        <v>158</v>
      </c>
      <c r="DU572" s="15" t="s">
        <v>1911</v>
      </c>
      <c r="DV572" s="15">
        <v>1280</v>
      </c>
      <c r="DW572" s="15">
        <v>129.06585999999999</v>
      </c>
    </row>
    <row r="573" spans="11:127" x14ac:dyDescent="0.2">
      <c r="K573" s="2"/>
      <c r="L573" s="13">
        <v>3320</v>
      </c>
      <c r="M573" s="46"/>
      <c r="N573" s="47"/>
      <c r="O573" s="14" t="s">
        <v>1912</v>
      </c>
      <c r="P573" s="15" t="s">
        <v>38</v>
      </c>
      <c r="Q573" s="15">
        <v>1566</v>
      </c>
      <c r="R573" s="16" t="s">
        <v>1913</v>
      </c>
      <c r="S573" s="16" t="s">
        <v>1914</v>
      </c>
      <c r="T573" s="17">
        <v>64956</v>
      </c>
      <c r="U573" s="11"/>
      <c r="V573" s="22">
        <v>2.6</v>
      </c>
      <c r="W573" s="19">
        <v>1.28</v>
      </c>
      <c r="X573" s="23">
        <v>0.49</v>
      </c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1"/>
      <c r="AZ573" s="25">
        <v>1.5299999999999999E-2</v>
      </c>
      <c r="BA573" s="25">
        <v>9.7799999999999998E-2</v>
      </c>
      <c r="BB573" s="25">
        <v>0.19120000000000001</v>
      </c>
      <c r="BC573" s="25">
        <v>0.5373</v>
      </c>
      <c r="BD573" s="25">
        <v>5.33E-2</v>
      </c>
      <c r="BE573" s="25">
        <v>0.93830000000000002</v>
      </c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  <c r="BT573" s="25"/>
      <c r="BU573" s="25"/>
      <c r="BV573" s="25"/>
      <c r="BW573" s="25"/>
      <c r="BX573" s="25"/>
      <c r="BY573" s="25"/>
      <c r="BZ573" s="25"/>
      <c r="CA573" s="25"/>
      <c r="CB573" s="25"/>
      <c r="CC573" s="25"/>
      <c r="CD573" s="25"/>
      <c r="CE573" s="25"/>
      <c r="CF573" s="25"/>
      <c r="CG573" s="25"/>
      <c r="CH573" s="25"/>
      <c r="CI573" s="25"/>
      <c r="CJ573" s="25"/>
      <c r="CK573" s="25"/>
      <c r="CL573" s="25"/>
      <c r="CM573" s="25"/>
      <c r="CN573" s="25"/>
      <c r="CO573" s="25"/>
      <c r="CP573" s="25"/>
      <c r="CQ573" s="25"/>
      <c r="CR573" s="25"/>
      <c r="CS573" s="25"/>
      <c r="CT573" s="25"/>
      <c r="CU573" s="25"/>
      <c r="CV573" s="25"/>
      <c r="CW573" s="25"/>
      <c r="CX573" s="25"/>
      <c r="CY573" s="25"/>
      <c r="CZ573" s="25"/>
      <c r="DA573" s="25"/>
      <c r="DB573" s="25"/>
      <c r="DC573" s="25"/>
      <c r="DD573" s="25"/>
      <c r="DE573" s="25"/>
      <c r="DF573" s="41" t="str">
        <f t="shared" si="91"/>
        <v/>
      </c>
      <c r="DG573" s="41" t="str">
        <f t="shared" si="95"/>
        <v/>
      </c>
      <c r="DH573" s="41" t="str">
        <f t="shared" si="96"/>
        <v/>
      </c>
      <c r="DI573" s="41" t="str">
        <f t="shared" si="97"/>
        <v/>
      </c>
      <c r="DJ573" s="41" t="str">
        <f t="shared" si="98"/>
        <v/>
      </c>
      <c r="DK573" s="41" t="str">
        <f t="shared" si="99"/>
        <v/>
      </c>
      <c r="DL573" s="41" t="str">
        <f t="shared" si="89"/>
        <v/>
      </c>
      <c r="DM573" s="41" t="str">
        <f t="shared" si="90"/>
        <v/>
      </c>
      <c r="DN573" s="41" t="str">
        <f t="shared" si="92"/>
        <v/>
      </c>
      <c r="DO573" s="41">
        <f t="shared" si="93"/>
        <v>0</v>
      </c>
      <c r="DP573" s="41">
        <f t="shared" si="94"/>
        <v>0</v>
      </c>
      <c r="DQ573" s="11"/>
      <c r="DR573" s="14" t="s">
        <v>1727</v>
      </c>
      <c r="DS573" s="14" t="s">
        <v>1895</v>
      </c>
      <c r="DT573" s="15">
        <v>1114</v>
      </c>
      <c r="DU573" s="15" t="s">
        <v>1915</v>
      </c>
      <c r="DV573" s="15">
        <v>2215</v>
      </c>
      <c r="DW573" s="15">
        <v>104.07061</v>
      </c>
    </row>
    <row r="574" spans="11:127" x14ac:dyDescent="0.2">
      <c r="K574" s="2"/>
      <c r="L574" s="13">
        <v>3321</v>
      </c>
      <c r="M574" s="47"/>
      <c r="N574" s="27" t="s">
        <v>1916</v>
      </c>
      <c r="O574" s="14" t="s">
        <v>1917</v>
      </c>
      <c r="P574" s="15" t="s">
        <v>38</v>
      </c>
      <c r="Q574" s="15">
        <v>37070</v>
      </c>
      <c r="R574" s="14"/>
      <c r="S574" s="16" t="s">
        <v>1918</v>
      </c>
      <c r="T574" s="17">
        <v>13130</v>
      </c>
      <c r="U574" s="11"/>
      <c r="V574" s="19">
        <v>1.19</v>
      </c>
      <c r="W574" s="19">
        <v>1.35</v>
      </c>
      <c r="X574" s="19">
        <v>1.1399999999999999</v>
      </c>
      <c r="Y574" s="21"/>
      <c r="Z574" s="19"/>
      <c r="AA574" s="19"/>
      <c r="AB574" s="19">
        <v>1.19</v>
      </c>
      <c r="AC574" s="19">
        <v>1.2</v>
      </c>
      <c r="AD574" s="19">
        <v>0.82</v>
      </c>
      <c r="AE574" s="19">
        <v>1.01</v>
      </c>
      <c r="AF574" s="19">
        <v>0.68</v>
      </c>
      <c r="AG574" s="22">
        <v>1.68</v>
      </c>
      <c r="AH574" s="19">
        <v>1.17</v>
      </c>
      <c r="AI574" s="19">
        <v>1.28</v>
      </c>
      <c r="AJ574" s="19">
        <v>0.69</v>
      </c>
      <c r="AK574" s="19">
        <v>1.1000000000000001</v>
      </c>
      <c r="AL574" s="19">
        <v>0.84</v>
      </c>
      <c r="AM574" s="19">
        <v>0.71</v>
      </c>
      <c r="AN574" s="19">
        <v>0.71</v>
      </c>
      <c r="AO574" s="19">
        <v>0.85</v>
      </c>
      <c r="AP574" s="19">
        <v>1</v>
      </c>
      <c r="AQ574" s="19">
        <v>0.76</v>
      </c>
      <c r="AR574" s="22">
        <v>1.56</v>
      </c>
      <c r="AS574" s="19">
        <v>1.07</v>
      </c>
      <c r="AT574" s="19">
        <v>1.1000000000000001</v>
      </c>
      <c r="AU574" s="19">
        <v>0.73</v>
      </c>
      <c r="AV574" s="19">
        <v>0.92</v>
      </c>
      <c r="AW574" s="19">
        <v>1.19</v>
      </c>
      <c r="AX574" s="19">
        <v>1.35</v>
      </c>
      <c r="AY574" s="11"/>
      <c r="AZ574" s="25">
        <v>0.4355</v>
      </c>
      <c r="BA574" s="25">
        <v>0.42199999999999999</v>
      </c>
      <c r="BB574" s="25">
        <v>0.2412</v>
      </c>
      <c r="BC574" s="25">
        <v>0.60050000000000003</v>
      </c>
      <c r="BD574" s="25">
        <v>0.64659999999999995</v>
      </c>
      <c r="BE574" s="25">
        <v>0.93830000000000002</v>
      </c>
      <c r="BF574" s="25">
        <v>6.1199999999999997E-2</v>
      </c>
      <c r="BG574" s="25">
        <v>7.2499999999999995E-2</v>
      </c>
      <c r="BH574" s="25">
        <v>0.187</v>
      </c>
      <c r="BI574" s="25">
        <v>1.21E-2</v>
      </c>
      <c r="BJ574" s="25">
        <v>0.2215</v>
      </c>
      <c r="BK574" s="25">
        <v>8.1600000000000006E-2</v>
      </c>
      <c r="BL574" s="25">
        <v>0.23949999999999999</v>
      </c>
      <c r="BM574" s="25">
        <v>0.21640000000000001</v>
      </c>
      <c r="BN574" s="25">
        <v>0.74560000000000004</v>
      </c>
      <c r="BO574" s="25">
        <v>0.95140000000000002</v>
      </c>
      <c r="BP574" s="25">
        <v>0.1205</v>
      </c>
      <c r="BQ574" s="25">
        <v>1.03E-2</v>
      </c>
      <c r="BR574" s="25">
        <v>0.28599999999999998</v>
      </c>
      <c r="BS574" s="25">
        <v>0.1368</v>
      </c>
      <c r="BT574" s="25">
        <v>0.12130000000000001</v>
      </c>
      <c r="BU574" s="25">
        <v>0.66779999999999995</v>
      </c>
      <c r="BV574" s="25">
        <v>0.56420000000000003</v>
      </c>
      <c r="BW574" s="25">
        <v>0.2185</v>
      </c>
      <c r="BX574" s="25">
        <v>0.18490000000000001</v>
      </c>
      <c r="BY574" s="25">
        <v>0.50939999999999996</v>
      </c>
      <c r="BZ574" s="25">
        <v>0.9224</v>
      </c>
      <c r="CA574" s="25">
        <v>0.23519999999999999</v>
      </c>
      <c r="CB574" s="25">
        <v>4.0599999999999997E-2</v>
      </c>
      <c r="CC574" s="25">
        <v>0.79520000000000002</v>
      </c>
      <c r="CD574" s="25">
        <v>0.74650000000000005</v>
      </c>
      <c r="CE574" s="25">
        <v>0.17519999999999999</v>
      </c>
      <c r="CF574" s="25">
        <v>0.69040000000000001</v>
      </c>
      <c r="CG574" s="25">
        <v>0.52800000000000002</v>
      </c>
      <c r="CH574" s="25">
        <v>0.28570000000000001</v>
      </c>
      <c r="CI574" s="25">
        <v>0.18310000000000001</v>
      </c>
      <c r="CJ574" s="25">
        <v>6.9599999999999995E-2</v>
      </c>
      <c r="CK574" s="25">
        <v>9.5799999999999996E-2</v>
      </c>
      <c r="CL574" s="25">
        <v>0.43890000000000001</v>
      </c>
      <c r="CM574" s="25">
        <v>0.25230000000000002</v>
      </c>
      <c r="CN574" s="25">
        <v>1.6400000000000001E-2</v>
      </c>
      <c r="CO574" s="25">
        <v>0.15140000000000001</v>
      </c>
      <c r="CP574" s="25">
        <v>3.9399999999999998E-2</v>
      </c>
      <c r="CQ574" s="25">
        <v>0.31830000000000003</v>
      </c>
      <c r="CR574" s="25">
        <v>0.3775</v>
      </c>
      <c r="CS574" s="25">
        <v>0.46949999999999997</v>
      </c>
      <c r="CT574" s="25">
        <v>0.12989999999999999</v>
      </c>
      <c r="CU574" s="25">
        <v>5.9700000000000003E-2</v>
      </c>
      <c r="CV574" s="25">
        <v>0.31630000000000003</v>
      </c>
      <c r="CW574" s="25">
        <v>0.52980000000000005</v>
      </c>
      <c r="CX574" s="25">
        <v>0.3372</v>
      </c>
      <c r="CY574" s="25">
        <v>4.8599999999999997E-2</v>
      </c>
      <c r="CZ574" s="25">
        <v>0.99850000000000005</v>
      </c>
      <c r="DA574" s="25">
        <v>0.36249999999999999</v>
      </c>
      <c r="DB574" s="25">
        <v>0.2276</v>
      </c>
      <c r="DC574" s="25">
        <v>0.55259999999999998</v>
      </c>
      <c r="DD574" s="25">
        <v>0.437</v>
      </c>
      <c r="DE574" s="25">
        <v>0.74109999999999998</v>
      </c>
      <c r="DF574" s="41" t="str">
        <f t="shared" si="91"/>
        <v/>
      </c>
      <c r="DG574" s="41" t="str">
        <f t="shared" si="95"/>
        <v>up</v>
      </c>
      <c r="DH574" s="41" t="str">
        <f t="shared" si="96"/>
        <v/>
      </c>
      <c r="DI574" s="41" t="str">
        <f t="shared" si="97"/>
        <v/>
      </c>
      <c r="DJ574" s="41" t="str">
        <f t="shared" si="98"/>
        <v/>
      </c>
      <c r="DK574" s="41" t="str">
        <f t="shared" si="99"/>
        <v/>
      </c>
      <c r="DL574" s="41" t="str">
        <f t="shared" si="89"/>
        <v/>
      </c>
      <c r="DM574" s="41" t="str">
        <f t="shared" si="90"/>
        <v/>
      </c>
      <c r="DN574" s="41">
        <f t="shared" si="92"/>
        <v>1</v>
      </c>
      <c r="DO574" s="41">
        <f t="shared" si="93"/>
        <v>0</v>
      </c>
      <c r="DP574" s="41">
        <f t="shared" si="94"/>
        <v>1</v>
      </c>
      <c r="DQ574" s="11"/>
      <c r="DR574" s="14" t="s">
        <v>1727</v>
      </c>
      <c r="DS574" s="14" t="s">
        <v>1916</v>
      </c>
      <c r="DT574" s="15">
        <v>100001805</v>
      </c>
      <c r="DU574" s="15" t="s">
        <v>1919</v>
      </c>
      <c r="DV574" s="15">
        <v>544</v>
      </c>
      <c r="DW574" s="15">
        <v>112.99983</v>
      </c>
    </row>
    <row r="575" spans="11:127" x14ac:dyDescent="0.2">
      <c r="K575" s="2"/>
      <c r="L575" s="13">
        <v>3324</v>
      </c>
      <c r="M575" s="45" t="s">
        <v>1920</v>
      </c>
      <c r="N575" s="45" t="s">
        <v>1921</v>
      </c>
      <c r="O575" s="14" t="s">
        <v>1922</v>
      </c>
      <c r="P575" s="15" t="s">
        <v>38</v>
      </c>
      <c r="Q575" s="15">
        <v>1899</v>
      </c>
      <c r="R575" s="16" t="s">
        <v>1923</v>
      </c>
      <c r="S575" s="16" t="s">
        <v>1924</v>
      </c>
      <c r="T575" s="17">
        <v>1066</v>
      </c>
      <c r="U575" s="11"/>
      <c r="V575" s="19">
        <v>0.68</v>
      </c>
      <c r="W575" s="19">
        <v>0.82</v>
      </c>
      <c r="X575" s="19">
        <v>1.21</v>
      </c>
      <c r="Y575" s="19"/>
      <c r="Z575" s="20"/>
      <c r="AA575" s="19"/>
      <c r="AB575" s="19">
        <v>1.55</v>
      </c>
      <c r="AC575" s="22">
        <v>3.68</v>
      </c>
      <c r="AD575" s="22">
        <v>7.88</v>
      </c>
      <c r="AE575" s="22">
        <v>2.38</v>
      </c>
      <c r="AF575" s="22">
        <v>2.14</v>
      </c>
      <c r="AG575" s="24">
        <v>1.76</v>
      </c>
      <c r="AH575" s="22">
        <v>7.32</v>
      </c>
      <c r="AI575" s="22">
        <v>6.48</v>
      </c>
      <c r="AJ575" s="22">
        <v>4.1500000000000004</v>
      </c>
      <c r="AK575" s="19">
        <v>0.89</v>
      </c>
      <c r="AL575" s="19">
        <v>0.62</v>
      </c>
      <c r="AM575" s="19">
        <v>1.89</v>
      </c>
      <c r="AN575" s="22">
        <v>3.34</v>
      </c>
      <c r="AO575" s="22">
        <v>3.05</v>
      </c>
      <c r="AP575" s="19">
        <v>1.77</v>
      </c>
      <c r="AQ575" s="19">
        <v>0.83</v>
      </c>
      <c r="AR575" s="22">
        <v>1.94</v>
      </c>
      <c r="AS575" s="19">
        <v>0.94</v>
      </c>
      <c r="AT575" s="19">
        <v>0.78</v>
      </c>
      <c r="AU575" s="19">
        <v>1.64</v>
      </c>
      <c r="AV575" s="19">
        <v>0.99</v>
      </c>
      <c r="AW575" s="19">
        <v>0.68</v>
      </c>
      <c r="AX575" s="19">
        <v>0.82</v>
      </c>
      <c r="AY575" s="11"/>
      <c r="AZ575" s="25">
        <v>0.34970000000000001</v>
      </c>
      <c r="BA575" s="25">
        <v>0.39710000000000001</v>
      </c>
      <c r="BB575" s="25">
        <v>0.36099999999999999</v>
      </c>
      <c r="BC575" s="25">
        <v>0.75239999999999996</v>
      </c>
      <c r="BD575" s="25">
        <v>0.73109999999999997</v>
      </c>
      <c r="BE575" s="25">
        <v>0.94499999999999995</v>
      </c>
      <c r="BF575" s="25">
        <v>0.84640000000000004</v>
      </c>
      <c r="BG575" s="25">
        <v>0.38940000000000002</v>
      </c>
      <c r="BH575" s="25">
        <v>1.58E-11</v>
      </c>
      <c r="BI575" s="25">
        <v>6.0900000000000001E-12</v>
      </c>
      <c r="BJ575" s="25">
        <v>0.1167</v>
      </c>
      <c r="BK575" s="25">
        <v>5.3900000000000003E-2</v>
      </c>
      <c r="BL575" s="25">
        <v>0.1346</v>
      </c>
      <c r="BM575" s="25">
        <v>2.9999999999999997E-4</v>
      </c>
      <c r="BN575" s="25">
        <v>2.16E-7</v>
      </c>
      <c r="BO575" s="25">
        <v>2.41E-2</v>
      </c>
      <c r="BP575" s="25">
        <v>4.7699999999999999E-2</v>
      </c>
      <c r="BQ575" s="25">
        <v>5.7700000000000001E-2</v>
      </c>
      <c r="BR575" s="25">
        <v>1.5299999999999999E-5</v>
      </c>
      <c r="BS575" s="25">
        <v>5.6400000000000002E-7</v>
      </c>
      <c r="BT575" s="25">
        <v>7.4000000000000003E-3</v>
      </c>
      <c r="BU575" s="25">
        <v>0.375</v>
      </c>
      <c r="BV575" s="25">
        <v>0.17560000000000001</v>
      </c>
      <c r="BW575" s="25">
        <v>0.27710000000000001</v>
      </c>
      <c r="BX575" s="25">
        <v>1.47E-2</v>
      </c>
      <c r="BY575" s="25">
        <v>1.6500000000000001E-2</v>
      </c>
      <c r="BZ575" s="25">
        <v>0.1618</v>
      </c>
      <c r="CA575" s="25">
        <v>0.58899999999999997</v>
      </c>
      <c r="CB575" s="25">
        <v>3.5400000000000001E-2</v>
      </c>
      <c r="CC575" s="25">
        <v>0.90139999999999998</v>
      </c>
      <c r="CD575" s="25">
        <v>0.46529999999999999</v>
      </c>
      <c r="CE575" s="25">
        <v>0.74050000000000005</v>
      </c>
      <c r="CF575" s="25">
        <v>0.56289999999999996</v>
      </c>
      <c r="CG575" s="25">
        <v>0.42970000000000003</v>
      </c>
      <c r="CH575" s="25">
        <v>0.24</v>
      </c>
      <c r="CI575" s="25">
        <v>0.1249</v>
      </c>
      <c r="CJ575" s="25">
        <v>2.9999999999999997E-4</v>
      </c>
      <c r="CK575" s="25">
        <v>2.0900000000000001E-7</v>
      </c>
      <c r="CL575" s="25">
        <v>3.5400000000000001E-2</v>
      </c>
      <c r="CM575" s="25">
        <v>0.13830000000000001</v>
      </c>
      <c r="CN575" s="25">
        <v>4.3700000000000003E-2</v>
      </c>
      <c r="CO575" s="25">
        <v>1E-4</v>
      </c>
      <c r="CP575" s="25">
        <v>1.24E-6</v>
      </c>
      <c r="CQ575" s="25">
        <v>5.3999999999999999E-2</v>
      </c>
      <c r="CR575" s="25">
        <v>0.26779999999999998</v>
      </c>
      <c r="CS575" s="25">
        <v>0.24379999999999999</v>
      </c>
      <c r="CT575" s="25">
        <v>0.15129999999999999</v>
      </c>
      <c r="CU575" s="25">
        <v>7.1999999999999998E-3</v>
      </c>
      <c r="CV575" s="25">
        <v>3.5099999999999999E-2</v>
      </c>
      <c r="CW575" s="25">
        <v>0.19439999999999999</v>
      </c>
      <c r="CX575" s="25">
        <v>0.51639999999999997</v>
      </c>
      <c r="CY575" s="25">
        <v>4.5999999999999999E-2</v>
      </c>
      <c r="CZ575" s="25">
        <v>0.99850000000000005</v>
      </c>
      <c r="DA575" s="25">
        <v>0.29649999999999999</v>
      </c>
      <c r="DB575" s="25">
        <v>0.47489999999999999</v>
      </c>
      <c r="DC575" s="25">
        <v>0.51590000000000003</v>
      </c>
      <c r="DD575" s="25">
        <v>0.4083</v>
      </c>
      <c r="DE575" s="25">
        <v>0.68720000000000003</v>
      </c>
      <c r="DF575" s="41" t="str">
        <f t="shared" si="91"/>
        <v/>
      </c>
      <c r="DG575" s="41" t="str">
        <f t="shared" si="95"/>
        <v>up</v>
      </c>
      <c r="DH575" s="41" t="str">
        <f t="shared" si="96"/>
        <v/>
      </c>
      <c r="DI575" s="41" t="str">
        <f t="shared" si="97"/>
        <v/>
      </c>
      <c r="DJ575" s="41" t="str">
        <f t="shared" si="98"/>
        <v/>
      </c>
      <c r="DK575" s="41" t="str">
        <f t="shared" si="99"/>
        <v/>
      </c>
      <c r="DL575" s="41" t="str">
        <f t="shared" si="89"/>
        <v/>
      </c>
      <c r="DM575" s="41" t="str">
        <f t="shared" si="90"/>
        <v/>
      </c>
      <c r="DN575" s="41">
        <f t="shared" si="92"/>
        <v>1</v>
      </c>
      <c r="DO575" s="41">
        <f t="shared" si="93"/>
        <v>0</v>
      </c>
      <c r="DP575" s="41">
        <f t="shared" si="94"/>
        <v>1</v>
      </c>
      <c r="DQ575" s="11"/>
      <c r="DR575" s="14" t="s">
        <v>1920</v>
      </c>
      <c r="DS575" s="14" t="s">
        <v>1921</v>
      </c>
      <c r="DT575" s="15">
        <v>182</v>
      </c>
      <c r="DU575" s="15" t="s">
        <v>1925</v>
      </c>
      <c r="DV575" s="15">
        <v>845</v>
      </c>
      <c r="DW575" s="15">
        <v>168.02914000000001</v>
      </c>
    </row>
    <row r="576" spans="11:127" x14ac:dyDescent="0.2">
      <c r="K576" s="2"/>
      <c r="L576" s="13">
        <v>3325</v>
      </c>
      <c r="M576" s="46"/>
      <c r="N576" s="46"/>
      <c r="O576" s="14" t="s">
        <v>1926</v>
      </c>
      <c r="P576" s="15" t="s">
        <v>38</v>
      </c>
      <c r="Q576" s="15">
        <v>1504</v>
      </c>
      <c r="R576" s="16" t="s">
        <v>1927</v>
      </c>
      <c r="S576" s="16" t="s">
        <v>1928</v>
      </c>
      <c r="T576" s="17">
        <v>938</v>
      </c>
      <c r="U576" s="11"/>
      <c r="V576" s="18">
        <v>0.82</v>
      </c>
      <c r="W576" s="19">
        <v>0.89</v>
      </c>
      <c r="X576" s="19">
        <v>1.0900000000000001</v>
      </c>
      <c r="Y576" s="19"/>
      <c r="Z576" s="20"/>
      <c r="AA576" s="21"/>
      <c r="AB576" s="22">
        <v>2.46</v>
      </c>
      <c r="AC576" s="22">
        <v>2.23</v>
      </c>
      <c r="AD576" s="22">
        <v>2.75</v>
      </c>
      <c r="AE576" s="19">
        <v>0.91</v>
      </c>
      <c r="AF576" s="19">
        <v>1.24</v>
      </c>
      <c r="AG576" s="22">
        <v>1.66</v>
      </c>
      <c r="AH576" s="22">
        <v>1.53</v>
      </c>
      <c r="AI576" s="22">
        <v>1.78</v>
      </c>
      <c r="AJ576" s="19">
        <v>0.92</v>
      </c>
      <c r="AK576" s="19">
        <v>1.17</v>
      </c>
      <c r="AL576" s="19">
        <v>1.02</v>
      </c>
      <c r="AM576" s="24">
        <v>1.38</v>
      </c>
      <c r="AN576" s="19">
        <v>1.36</v>
      </c>
      <c r="AO576" s="19">
        <v>1.35</v>
      </c>
      <c r="AP576" s="19">
        <v>0.98</v>
      </c>
      <c r="AQ576" s="19">
        <v>1.26</v>
      </c>
      <c r="AR576" s="22">
        <v>1.8</v>
      </c>
      <c r="AS576" s="19">
        <v>0.85</v>
      </c>
      <c r="AT576" s="19">
        <v>0.75</v>
      </c>
      <c r="AU576" s="19">
        <v>0.87</v>
      </c>
      <c r="AV576" s="19">
        <v>1.1200000000000001</v>
      </c>
      <c r="AW576" s="19">
        <v>0.82</v>
      </c>
      <c r="AX576" s="19">
        <v>0.89</v>
      </c>
      <c r="AY576" s="11"/>
      <c r="AZ576" s="25">
        <v>4.2599999999999999E-2</v>
      </c>
      <c r="BA576" s="25">
        <v>0.1507</v>
      </c>
      <c r="BB576" s="25">
        <v>0.2455</v>
      </c>
      <c r="BC576" s="25">
        <v>0.6089</v>
      </c>
      <c r="BD576" s="25">
        <v>0.58840000000000003</v>
      </c>
      <c r="BE576" s="25">
        <v>0.93830000000000002</v>
      </c>
      <c r="BF576" s="25">
        <v>0.38440000000000002</v>
      </c>
      <c r="BG576" s="25">
        <v>0.23</v>
      </c>
      <c r="BH576" s="25">
        <v>3.9700000000000002E-7</v>
      </c>
      <c r="BI576" s="25">
        <v>6.4500000000000002E-8</v>
      </c>
      <c r="BJ576" s="25">
        <v>7.5499999999999998E-2</v>
      </c>
      <c r="BK576" s="25">
        <v>4.2700000000000002E-2</v>
      </c>
      <c r="BL576" s="25">
        <v>1.3699999999999999E-5</v>
      </c>
      <c r="BM576" s="25">
        <v>5.9700000000000001E-5</v>
      </c>
      <c r="BN576" s="25">
        <v>2.1399999999999998E-6</v>
      </c>
      <c r="BO576" s="25">
        <v>0.67830000000000001</v>
      </c>
      <c r="BP576" s="25">
        <v>0.35820000000000002</v>
      </c>
      <c r="BQ576" s="25">
        <v>2.5999999999999999E-3</v>
      </c>
      <c r="BR576" s="25">
        <v>7.1000000000000004E-3</v>
      </c>
      <c r="BS576" s="25">
        <v>1E-3</v>
      </c>
      <c r="BT576" s="25">
        <v>0.72</v>
      </c>
      <c r="BU576" s="25">
        <v>0.51449999999999996</v>
      </c>
      <c r="BV576" s="25">
        <v>0.83960000000000001</v>
      </c>
      <c r="BW576" s="25">
        <v>8.8499999999999995E-2</v>
      </c>
      <c r="BX576" s="25">
        <v>0.11559999999999999</v>
      </c>
      <c r="BY576" s="25">
        <v>0.13170000000000001</v>
      </c>
      <c r="BZ576" s="25">
        <v>0.89329999999999998</v>
      </c>
      <c r="CA576" s="25">
        <v>0.37480000000000002</v>
      </c>
      <c r="CB576" s="25">
        <v>3.3999999999999998E-3</v>
      </c>
      <c r="CC576" s="25">
        <v>0.49109999999999998</v>
      </c>
      <c r="CD576" s="25">
        <v>0.1444</v>
      </c>
      <c r="CE576" s="25">
        <v>0.5272</v>
      </c>
      <c r="CF576" s="25">
        <v>0.64290000000000003</v>
      </c>
      <c r="CG576" s="25">
        <v>0.36840000000000001</v>
      </c>
      <c r="CH576" s="25">
        <v>0.55430000000000001</v>
      </c>
      <c r="CI576" s="25">
        <v>2.0000000000000001E-4</v>
      </c>
      <c r="CJ576" s="25">
        <v>8.1600000000000005E-5</v>
      </c>
      <c r="CK576" s="25">
        <v>1.39E-6</v>
      </c>
      <c r="CL576" s="25">
        <v>0.35959999999999998</v>
      </c>
      <c r="CM576" s="25">
        <v>0.49430000000000002</v>
      </c>
      <c r="CN576" s="25">
        <v>6.8999999999999999E-3</v>
      </c>
      <c r="CO576" s="25">
        <v>8.9999999999999993E-3</v>
      </c>
      <c r="CP576" s="25">
        <v>6.9999999999999999E-4</v>
      </c>
      <c r="CQ576" s="25">
        <v>0.65169999999999995</v>
      </c>
      <c r="CR576" s="25">
        <v>0.32379999999999998</v>
      </c>
      <c r="CS576" s="25">
        <v>0.55559999999999998</v>
      </c>
      <c r="CT576" s="25">
        <v>6.6799999999999998E-2</v>
      </c>
      <c r="CU576" s="25">
        <v>4.02E-2</v>
      </c>
      <c r="CV576" s="25">
        <v>0.1328</v>
      </c>
      <c r="CW576" s="25">
        <v>0.52139999999999997</v>
      </c>
      <c r="CX576" s="25">
        <v>0.42030000000000001</v>
      </c>
      <c r="CY576" s="25">
        <v>1.12E-2</v>
      </c>
      <c r="CZ576" s="25">
        <v>0.99850000000000005</v>
      </c>
      <c r="DA576" s="25">
        <v>0.1764</v>
      </c>
      <c r="DB576" s="25">
        <v>0.39529999999999998</v>
      </c>
      <c r="DC576" s="25">
        <v>0.54339999999999999</v>
      </c>
      <c r="DD576" s="25">
        <v>0.38929999999999998</v>
      </c>
      <c r="DE576" s="25">
        <v>0.92400000000000004</v>
      </c>
      <c r="DF576" s="41" t="str">
        <f t="shared" si="91"/>
        <v/>
      </c>
      <c r="DG576" s="41" t="str">
        <f t="shared" si="95"/>
        <v>up</v>
      </c>
      <c r="DH576" s="41" t="str">
        <f t="shared" si="96"/>
        <v/>
      </c>
      <c r="DI576" s="41" t="str">
        <f t="shared" si="97"/>
        <v/>
      </c>
      <c r="DJ576" s="41" t="str">
        <f t="shared" si="98"/>
        <v/>
      </c>
      <c r="DK576" s="41" t="str">
        <f t="shared" si="99"/>
        <v/>
      </c>
      <c r="DL576" s="41" t="str">
        <f t="shared" si="89"/>
        <v/>
      </c>
      <c r="DM576" s="41" t="str">
        <f t="shared" si="90"/>
        <v/>
      </c>
      <c r="DN576" s="41">
        <f t="shared" si="92"/>
        <v>1</v>
      </c>
      <c r="DO576" s="41">
        <f t="shared" si="93"/>
        <v>0</v>
      </c>
      <c r="DP576" s="41">
        <f t="shared" si="94"/>
        <v>1</v>
      </c>
      <c r="DQ576" s="11"/>
      <c r="DR576" s="14" t="s">
        <v>1920</v>
      </c>
      <c r="DS576" s="14" t="s">
        <v>1921</v>
      </c>
      <c r="DT576" s="15">
        <v>567</v>
      </c>
      <c r="DU576" s="15" t="s">
        <v>1929</v>
      </c>
      <c r="DV576" s="15">
        <v>1673</v>
      </c>
      <c r="DW576" s="15">
        <v>124.03931</v>
      </c>
    </row>
    <row r="577" spans="11:127" x14ac:dyDescent="0.2">
      <c r="K577" s="2"/>
      <c r="L577" s="13">
        <v>3326</v>
      </c>
      <c r="M577" s="46"/>
      <c r="N577" s="46"/>
      <c r="O577" s="14" t="s">
        <v>1930</v>
      </c>
      <c r="P577" s="15" t="s">
        <v>38</v>
      </c>
      <c r="Q577" s="15">
        <v>33471</v>
      </c>
      <c r="R577" s="16" t="s">
        <v>1931</v>
      </c>
      <c r="S577" s="16" t="s">
        <v>1932</v>
      </c>
      <c r="T577" s="17">
        <v>161234</v>
      </c>
      <c r="U577" s="11"/>
      <c r="V577" s="19">
        <v>1.28</v>
      </c>
      <c r="W577" s="24">
        <v>1.99</v>
      </c>
      <c r="X577" s="19">
        <v>1.56</v>
      </c>
      <c r="Y577" s="20"/>
      <c r="Z577" s="20"/>
      <c r="AA577" s="19"/>
      <c r="AB577" s="19">
        <v>0.37</v>
      </c>
      <c r="AC577" s="18">
        <v>0.27</v>
      </c>
      <c r="AD577" s="19">
        <v>0.64</v>
      </c>
      <c r="AE577" s="19">
        <v>0.75</v>
      </c>
      <c r="AF577" s="19">
        <v>2.3199999999999998</v>
      </c>
      <c r="AG577" s="18">
        <v>0.51</v>
      </c>
      <c r="AH577" s="18">
        <v>0.49</v>
      </c>
      <c r="AI577" s="18">
        <v>0.36</v>
      </c>
      <c r="AJ577" s="19">
        <v>0.95</v>
      </c>
      <c r="AK577" s="19">
        <v>0.73</v>
      </c>
      <c r="AL577" s="19">
        <v>1.69</v>
      </c>
      <c r="AM577" s="19">
        <v>0.79</v>
      </c>
      <c r="AN577" s="19">
        <v>1.37</v>
      </c>
      <c r="AO577" s="19">
        <v>0.47</v>
      </c>
      <c r="AP577" s="19">
        <v>1.74</v>
      </c>
      <c r="AQ577" s="22">
        <v>2.27</v>
      </c>
      <c r="AR577" s="19">
        <v>0.92</v>
      </c>
      <c r="AS577" s="19">
        <v>3.18</v>
      </c>
      <c r="AT577" s="22">
        <v>4.25</v>
      </c>
      <c r="AU577" s="24">
        <v>4.05</v>
      </c>
      <c r="AV577" s="24">
        <v>2.66</v>
      </c>
      <c r="AW577" s="19">
        <v>1.28</v>
      </c>
      <c r="AX577" s="19">
        <v>1.99</v>
      </c>
      <c r="AY577" s="11"/>
      <c r="AZ577" s="25">
        <v>0.89439999999999997</v>
      </c>
      <c r="BA577" s="25">
        <v>0.5605</v>
      </c>
      <c r="BB577" s="25">
        <v>9.11E-2</v>
      </c>
      <c r="BC577" s="25">
        <v>0.36570000000000003</v>
      </c>
      <c r="BD577" s="25">
        <v>0.27129999999999999</v>
      </c>
      <c r="BE577" s="25">
        <v>0.93830000000000002</v>
      </c>
      <c r="BF577" s="25">
        <v>3.8E-3</v>
      </c>
      <c r="BG577" s="25">
        <v>1.26E-2</v>
      </c>
      <c r="BH577" s="25">
        <v>3.5400000000000001E-2</v>
      </c>
      <c r="BI577" s="25">
        <v>2.5000000000000001E-3</v>
      </c>
      <c r="BJ577" s="25">
        <v>0.1537</v>
      </c>
      <c r="BK577" s="25">
        <v>6.4399999999999999E-2</v>
      </c>
      <c r="BL577" s="25">
        <v>0.12820000000000001</v>
      </c>
      <c r="BM577" s="25">
        <v>2.9600000000000001E-2</v>
      </c>
      <c r="BN577" s="25">
        <v>0.43859999999999999</v>
      </c>
      <c r="BO577" s="25">
        <v>0.49490000000000001</v>
      </c>
      <c r="BP577" s="25">
        <v>0.15240000000000001</v>
      </c>
      <c r="BQ577" s="25">
        <v>2.69E-2</v>
      </c>
      <c r="BR577" s="25">
        <v>1.0800000000000001E-2</v>
      </c>
      <c r="BS577" s="25">
        <v>4.4999999999999997E-3</v>
      </c>
      <c r="BT577" s="25">
        <v>0.71930000000000005</v>
      </c>
      <c r="BU577" s="25">
        <v>0.74980000000000002</v>
      </c>
      <c r="BV577" s="25">
        <v>0.29759999999999998</v>
      </c>
      <c r="BW577" s="25">
        <v>0.71650000000000003</v>
      </c>
      <c r="BX577" s="25">
        <v>0.42630000000000001</v>
      </c>
      <c r="BY577" s="25">
        <v>0.16209999999999999</v>
      </c>
      <c r="BZ577" s="25">
        <v>0.24829999999999999</v>
      </c>
      <c r="CA577" s="25">
        <v>2.29E-2</v>
      </c>
      <c r="CB577" s="25">
        <v>0.98880000000000001</v>
      </c>
      <c r="CC577" s="25">
        <v>0.113</v>
      </c>
      <c r="CD577" s="25">
        <v>1.15E-2</v>
      </c>
      <c r="CE577" s="25">
        <v>5.7799999999999997E-2</v>
      </c>
      <c r="CF577" s="25">
        <v>6.5199999999999994E-2</v>
      </c>
      <c r="CG577" s="25">
        <v>0.87009999999999998</v>
      </c>
      <c r="CH577" s="25">
        <v>0.11600000000000001</v>
      </c>
      <c r="CI577" s="25">
        <v>0.1201</v>
      </c>
      <c r="CJ577" s="25">
        <v>1.3599999999999999E-2</v>
      </c>
      <c r="CK577" s="25">
        <v>6.1600000000000002E-2</v>
      </c>
      <c r="CL577" s="25">
        <v>0.29010000000000002</v>
      </c>
      <c r="CM577" s="25">
        <v>0.29310000000000003</v>
      </c>
      <c r="CN577" s="25">
        <v>2.64E-2</v>
      </c>
      <c r="CO577" s="25">
        <v>1.24E-2</v>
      </c>
      <c r="CP577" s="25">
        <v>2.2000000000000001E-3</v>
      </c>
      <c r="CQ577" s="25">
        <v>0.65169999999999995</v>
      </c>
      <c r="CR577" s="25">
        <v>0.3982</v>
      </c>
      <c r="CS577" s="25">
        <v>0.33610000000000001</v>
      </c>
      <c r="CT577" s="25">
        <v>0.30330000000000001</v>
      </c>
      <c r="CU577" s="25">
        <v>0.1106</v>
      </c>
      <c r="CV577" s="25">
        <v>0.15229999999999999</v>
      </c>
      <c r="CW577" s="25">
        <v>0.25569999999999998</v>
      </c>
      <c r="CX577" s="25">
        <v>0.1343</v>
      </c>
      <c r="CY577" s="25">
        <v>0.39750000000000002</v>
      </c>
      <c r="CZ577" s="25">
        <v>0.66539999999999999</v>
      </c>
      <c r="DA577" s="25">
        <v>4.5699999999999998E-2</v>
      </c>
      <c r="DB577" s="25">
        <v>0.1225</v>
      </c>
      <c r="DC577" s="25">
        <v>0.21260000000000001</v>
      </c>
      <c r="DD577" s="25">
        <v>0.50060000000000004</v>
      </c>
      <c r="DE577" s="25">
        <v>0.48699999999999999</v>
      </c>
      <c r="DF577" s="41" t="str">
        <f t="shared" si="91"/>
        <v/>
      </c>
      <c r="DG577" s="41" t="str">
        <f t="shared" si="95"/>
        <v/>
      </c>
      <c r="DH577" s="41" t="str">
        <f t="shared" si="96"/>
        <v/>
      </c>
      <c r="DI577" s="41" t="str">
        <f t="shared" si="97"/>
        <v>up</v>
      </c>
      <c r="DJ577" s="41" t="str">
        <f t="shared" si="98"/>
        <v/>
      </c>
      <c r="DK577" s="41" t="str">
        <f t="shared" si="99"/>
        <v/>
      </c>
      <c r="DL577" s="41" t="str">
        <f t="shared" si="89"/>
        <v/>
      </c>
      <c r="DM577" s="41" t="str">
        <f t="shared" si="90"/>
        <v/>
      </c>
      <c r="DN577" s="41">
        <f t="shared" si="92"/>
        <v>1</v>
      </c>
      <c r="DO577" s="41">
        <f t="shared" si="93"/>
        <v>0</v>
      </c>
      <c r="DP577" s="41">
        <f t="shared" si="94"/>
        <v>1</v>
      </c>
      <c r="DQ577" s="11"/>
      <c r="DR577" s="14" t="s">
        <v>1920</v>
      </c>
      <c r="DS577" s="14" t="s">
        <v>1921</v>
      </c>
      <c r="DT577" s="15">
        <v>100001316</v>
      </c>
      <c r="DU577" s="15" t="s">
        <v>206</v>
      </c>
      <c r="DV577" s="15">
        <v>1536</v>
      </c>
      <c r="DW577" s="15">
        <v>256.08157</v>
      </c>
    </row>
    <row r="578" spans="11:127" x14ac:dyDescent="0.2">
      <c r="K578" s="2"/>
      <c r="L578" s="13">
        <v>3327</v>
      </c>
      <c r="M578" s="46"/>
      <c r="N578" s="46"/>
      <c r="O578" s="14" t="s">
        <v>1933</v>
      </c>
      <c r="P578" s="15" t="s">
        <v>38</v>
      </c>
      <c r="Q578" s="15">
        <v>32461</v>
      </c>
      <c r="R578" s="16" t="s">
        <v>1934</v>
      </c>
      <c r="S578" s="16" t="s">
        <v>1935</v>
      </c>
      <c r="T578" s="17">
        <v>5288991</v>
      </c>
      <c r="U578" s="11"/>
      <c r="V578" s="19">
        <v>0.69</v>
      </c>
      <c r="W578" s="19">
        <v>1.44</v>
      </c>
      <c r="X578" s="19">
        <v>2.08</v>
      </c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1"/>
      <c r="AZ578" s="25">
        <v>0.28100000000000003</v>
      </c>
      <c r="BA578" s="25">
        <v>0.35320000000000001</v>
      </c>
      <c r="BB578" s="25">
        <v>0.61050000000000004</v>
      </c>
      <c r="BC578" s="25">
        <v>0.93669999999999998</v>
      </c>
      <c r="BD578" s="25">
        <v>0.1769</v>
      </c>
      <c r="BE578" s="25">
        <v>0.93830000000000002</v>
      </c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  <c r="BT578" s="25"/>
      <c r="BU578" s="25"/>
      <c r="BV578" s="25"/>
      <c r="BW578" s="25"/>
      <c r="BX578" s="25"/>
      <c r="BY578" s="25"/>
      <c r="BZ578" s="25"/>
      <c r="CA578" s="25"/>
      <c r="CB578" s="25"/>
      <c r="CC578" s="25"/>
      <c r="CD578" s="25"/>
      <c r="CE578" s="25"/>
      <c r="CF578" s="25"/>
      <c r="CG578" s="25"/>
      <c r="CH578" s="25"/>
      <c r="CI578" s="25"/>
      <c r="CJ578" s="25"/>
      <c r="CK578" s="25"/>
      <c r="CL578" s="25"/>
      <c r="CM578" s="25"/>
      <c r="CN578" s="25"/>
      <c r="CO578" s="25"/>
      <c r="CP578" s="25"/>
      <c r="CQ578" s="25"/>
      <c r="CR578" s="25"/>
      <c r="CS578" s="25"/>
      <c r="CT578" s="25"/>
      <c r="CU578" s="25"/>
      <c r="CV578" s="25"/>
      <c r="CW578" s="25"/>
      <c r="CX578" s="25"/>
      <c r="CY578" s="25"/>
      <c r="CZ578" s="25"/>
      <c r="DA578" s="25"/>
      <c r="DB578" s="25"/>
      <c r="DC578" s="25"/>
      <c r="DD578" s="25"/>
      <c r="DE578" s="25"/>
      <c r="DF578" s="41" t="str">
        <f t="shared" si="91"/>
        <v/>
      </c>
      <c r="DG578" s="41" t="str">
        <f t="shared" si="95"/>
        <v/>
      </c>
      <c r="DH578" s="41" t="str">
        <f t="shared" si="96"/>
        <v/>
      </c>
      <c r="DI578" s="41" t="str">
        <f t="shared" si="97"/>
        <v/>
      </c>
      <c r="DJ578" s="41" t="str">
        <f t="shared" si="98"/>
        <v/>
      </c>
      <c r="DK578" s="41" t="str">
        <f t="shared" si="99"/>
        <v/>
      </c>
      <c r="DL578" s="41" t="str">
        <f t="shared" si="89"/>
        <v/>
      </c>
      <c r="DM578" s="41" t="str">
        <f t="shared" si="90"/>
        <v/>
      </c>
      <c r="DN578" s="41" t="str">
        <f t="shared" si="92"/>
        <v/>
      </c>
      <c r="DO578" s="41">
        <f t="shared" si="93"/>
        <v>0</v>
      </c>
      <c r="DP578" s="41">
        <f t="shared" si="94"/>
        <v>0</v>
      </c>
      <c r="DQ578" s="11"/>
      <c r="DR578" s="14" t="s">
        <v>1920</v>
      </c>
      <c r="DS578" s="14" t="s">
        <v>1921</v>
      </c>
      <c r="DT578" s="15">
        <v>100001058</v>
      </c>
      <c r="DU578" s="15" t="s">
        <v>1936</v>
      </c>
      <c r="DV578" s="15">
        <v>648</v>
      </c>
      <c r="DW578" s="15">
        <v>336.04790000000003</v>
      </c>
    </row>
    <row r="579" spans="11:127" x14ac:dyDescent="0.2">
      <c r="K579" s="2"/>
      <c r="L579" s="13">
        <v>3328</v>
      </c>
      <c r="M579" s="46"/>
      <c r="N579" s="46"/>
      <c r="O579" s="14" t="s">
        <v>1937</v>
      </c>
      <c r="P579" s="15" t="s">
        <v>38</v>
      </c>
      <c r="Q579" s="15">
        <v>594</v>
      </c>
      <c r="R579" s="16" t="s">
        <v>1938</v>
      </c>
      <c r="S579" s="16" t="s">
        <v>1939</v>
      </c>
      <c r="T579" s="17">
        <v>936</v>
      </c>
      <c r="U579" s="11"/>
      <c r="V579" s="19">
        <v>2.5499999999999998</v>
      </c>
      <c r="W579" s="24">
        <v>3.78</v>
      </c>
      <c r="X579" s="19">
        <v>1.48</v>
      </c>
      <c r="Y579" s="19"/>
      <c r="Z579" s="20"/>
      <c r="AA579" s="20"/>
      <c r="AB579" s="19">
        <v>0.87</v>
      </c>
      <c r="AC579" s="24">
        <v>1.67</v>
      </c>
      <c r="AD579" s="22">
        <v>1.98</v>
      </c>
      <c r="AE579" s="22">
        <v>1.93</v>
      </c>
      <c r="AF579" s="19">
        <v>1.18</v>
      </c>
      <c r="AG579" s="19">
        <v>0.65</v>
      </c>
      <c r="AH579" s="19">
        <v>1.35</v>
      </c>
      <c r="AI579" s="22">
        <v>5.0599999999999996</v>
      </c>
      <c r="AJ579" s="22">
        <v>2.1</v>
      </c>
      <c r="AK579" s="22">
        <v>3.74</v>
      </c>
      <c r="AL579" s="19">
        <v>0.79</v>
      </c>
      <c r="AM579" s="19">
        <v>1.25</v>
      </c>
      <c r="AN579" s="22">
        <v>9.16</v>
      </c>
      <c r="AO579" s="24">
        <v>1.59</v>
      </c>
      <c r="AP579" s="22">
        <v>7.32</v>
      </c>
      <c r="AQ579" s="19">
        <v>1</v>
      </c>
      <c r="AR579" s="19">
        <v>0.82</v>
      </c>
      <c r="AS579" s="19">
        <v>0.74</v>
      </c>
      <c r="AT579" s="19">
        <v>0.74</v>
      </c>
      <c r="AU579" s="19">
        <v>0.81</v>
      </c>
      <c r="AV579" s="23">
        <v>0.61</v>
      </c>
      <c r="AW579" s="24">
        <v>2.5499999999999998</v>
      </c>
      <c r="AX579" s="22">
        <v>3.78</v>
      </c>
      <c r="AY579" s="11"/>
      <c r="AZ579" s="25">
        <v>0.25700000000000001</v>
      </c>
      <c r="BA579" s="25">
        <v>0.34849999999999998</v>
      </c>
      <c r="BB579" s="25">
        <v>6.0600000000000001E-2</v>
      </c>
      <c r="BC579" s="25">
        <v>0.3019</v>
      </c>
      <c r="BD579" s="25">
        <v>0.45379999999999998</v>
      </c>
      <c r="BE579" s="25">
        <v>0.93830000000000002</v>
      </c>
      <c r="BF579" s="25">
        <v>0.99160000000000004</v>
      </c>
      <c r="BG579" s="25">
        <v>0.42570000000000002</v>
      </c>
      <c r="BH579" s="25">
        <v>2.07E-13</v>
      </c>
      <c r="BI579" s="25">
        <v>1.12E-13</v>
      </c>
      <c r="BJ579" s="25">
        <v>1.15E-2</v>
      </c>
      <c r="BK579" s="25">
        <v>1.46E-2</v>
      </c>
      <c r="BL579" s="25">
        <v>0.62239999999999995</v>
      </c>
      <c r="BM579" s="25">
        <v>6.59E-2</v>
      </c>
      <c r="BN579" s="25">
        <v>1.43E-2</v>
      </c>
      <c r="BO579" s="25">
        <v>2.1100000000000001E-2</v>
      </c>
      <c r="BP579" s="25">
        <v>0.51800000000000002</v>
      </c>
      <c r="BQ579" s="25">
        <v>0.1729</v>
      </c>
      <c r="BR579" s="25">
        <v>0.23680000000000001</v>
      </c>
      <c r="BS579" s="25">
        <v>1.91E-5</v>
      </c>
      <c r="BT579" s="25">
        <v>1.2500000000000001E-2</v>
      </c>
      <c r="BU579" s="25">
        <v>1E-3</v>
      </c>
      <c r="BV579" s="25">
        <v>0.39579999999999999</v>
      </c>
      <c r="BW579" s="25">
        <v>0.41699999999999998</v>
      </c>
      <c r="BX579" s="25">
        <v>4.5200000000000001E-9</v>
      </c>
      <c r="BY579" s="25">
        <v>9.9599999999999994E-2</v>
      </c>
      <c r="BZ579" s="25">
        <v>1.09E-7</v>
      </c>
      <c r="CA579" s="25">
        <v>0.8427</v>
      </c>
      <c r="CB579" s="25">
        <v>0.43859999999999999</v>
      </c>
      <c r="CC579" s="25">
        <v>0.2828</v>
      </c>
      <c r="CD579" s="25">
        <v>0.25879999999999997</v>
      </c>
      <c r="CE579" s="25">
        <v>0.38369999999999999</v>
      </c>
      <c r="CF579" s="25">
        <v>7.1400000000000005E-2</v>
      </c>
      <c r="CG579" s="25">
        <v>5.9299999999999999E-2</v>
      </c>
      <c r="CH579" s="25">
        <v>8.0000000000000004E-4</v>
      </c>
      <c r="CI579" s="25">
        <v>0.33900000000000002</v>
      </c>
      <c r="CJ579" s="25">
        <v>2.5600000000000001E-2</v>
      </c>
      <c r="CK579" s="25">
        <v>3.3999999999999998E-3</v>
      </c>
      <c r="CL579" s="25">
        <v>3.1600000000000003E-2</v>
      </c>
      <c r="CM579" s="25">
        <v>0.57530000000000003</v>
      </c>
      <c r="CN579" s="25">
        <v>9.6100000000000005E-2</v>
      </c>
      <c r="CO579" s="25">
        <v>0.13139999999999999</v>
      </c>
      <c r="CP579" s="25">
        <v>2.4000000000000001E-5</v>
      </c>
      <c r="CQ579" s="25">
        <v>7.5499999999999998E-2</v>
      </c>
      <c r="CR579" s="25">
        <v>5.5999999999999999E-3</v>
      </c>
      <c r="CS579" s="25">
        <v>0.38229999999999997</v>
      </c>
      <c r="CT579" s="25">
        <v>0.20860000000000001</v>
      </c>
      <c r="CU579" s="25">
        <v>6.9300000000000005E-8</v>
      </c>
      <c r="CV579" s="25">
        <v>0.1164</v>
      </c>
      <c r="CW579" s="25">
        <v>3.1300000000000001E-6</v>
      </c>
      <c r="CX579" s="25">
        <v>0.59370000000000001</v>
      </c>
      <c r="CY579" s="25">
        <v>0.2412</v>
      </c>
      <c r="CZ579" s="25">
        <v>0.90359999999999996</v>
      </c>
      <c r="DA579" s="25">
        <v>0.2303</v>
      </c>
      <c r="DB579" s="25">
        <v>0.33889999999999998</v>
      </c>
      <c r="DC579" s="25">
        <v>0.21820000000000001</v>
      </c>
      <c r="DD579" s="25">
        <v>0.1527</v>
      </c>
      <c r="DE579" s="25">
        <v>1.9099999999999999E-2</v>
      </c>
      <c r="DF579" s="41" t="str">
        <f t="shared" si="91"/>
        <v/>
      </c>
      <c r="DG579" s="41" t="str">
        <f t="shared" si="95"/>
        <v/>
      </c>
      <c r="DH579" s="41" t="str">
        <f t="shared" si="96"/>
        <v/>
      </c>
      <c r="DI579" s="41" t="str">
        <f t="shared" si="97"/>
        <v/>
      </c>
      <c r="DJ579" s="41" t="str">
        <f t="shared" si="98"/>
        <v/>
      </c>
      <c r="DK579" s="41" t="str">
        <f t="shared" si="99"/>
        <v/>
      </c>
      <c r="DL579" s="41" t="str">
        <f t="shared" si="89"/>
        <v/>
      </c>
      <c r="DM579" s="41" t="str">
        <f t="shared" si="90"/>
        <v>up</v>
      </c>
      <c r="DN579" s="41">
        <f t="shared" si="92"/>
        <v>1</v>
      </c>
      <c r="DO579" s="41">
        <f t="shared" si="93"/>
        <v>0</v>
      </c>
      <c r="DP579" s="41">
        <f t="shared" si="94"/>
        <v>1</v>
      </c>
      <c r="DQ579" s="11"/>
      <c r="DR579" s="14" t="s">
        <v>1920</v>
      </c>
      <c r="DS579" s="14" t="s">
        <v>1921</v>
      </c>
      <c r="DT579" s="15">
        <v>432</v>
      </c>
      <c r="DU579" s="15" t="s">
        <v>1940</v>
      </c>
      <c r="DV579" s="15">
        <v>1942</v>
      </c>
      <c r="DW579" s="15">
        <v>123.05529</v>
      </c>
    </row>
    <row r="580" spans="11:127" x14ac:dyDescent="0.2">
      <c r="K580" s="2"/>
      <c r="L580" s="13">
        <v>3330</v>
      </c>
      <c r="M580" s="46"/>
      <c r="N580" s="46"/>
      <c r="O580" s="14" t="s">
        <v>1941</v>
      </c>
      <c r="P580" s="15" t="s">
        <v>38</v>
      </c>
      <c r="Q580" s="15">
        <v>22152</v>
      </c>
      <c r="R580" s="16" t="s">
        <v>1942</v>
      </c>
      <c r="S580" s="16" t="s">
        <v>1943</v>
      </c>
      <c r="T580" s="17">
        <v>14180</v>
      </c>
      <c r="U580" s="11"/>
      <c r="V580" s="19">
        <v>1.1100000000000001</v>
      </c>
      <c r="W580" s="19">
        <v>3.39</v>
      </c>
      <c r="X580" s="19">
        <v>3.04</v>
      </c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1"/>
      <c r="AZ580" s="25">
        <v>0.7772</v>
      </c>
      <c r="BA580" s="25">
        <v>0.51829999999999998</v>
      </c>
      <c r="BB580" s="25">
        <v>0.33379999999999999</v>
      </c>
      <c r="BC580" s="25">
        <v>0.71519999999999995</v>
      </c>
      <c r="BD580" s="25">
        <v>0.30609999999999998</v>
      </c>
      <c r="BE580" s="25">
        <v>0.93830000000000002</v>
      </c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  <c r="BT580" s="25"/>
      <c r="BU580" s="25"/>
      <c r="BV580" s="25"/>
      <c r="BW580" s="25"/>
      <c r="BX580" s="25"/>
      <c r="BY580" s="25"/>
      <c r="BZ580" s="25"/>
      <c r="CA580" s="25"/>
      <c r="CB580" s="25"/>
      <c r="CC580" s="25"/>
      <c r="CD580" s="25"/>
      <c r="CE580" s="25"/>
      <c r="CF580" s="25"/>
      <c r="CG580" s="25"/>
      <c r="CH580" s="25"/>
      <c r="CI580" s="25"/>
      <c r="CJ580" s="25"/>
      <c r="CK580" s="25"/>
      <c r="CL580" s="25"/>
      <c r="CM580" s="25"/>
      <c r="CN580" s="25"/>
      <c r="CO580" s="25"/>
      <c r="CP580" s="25"/>
      <c r="CQ580" s="25"/>
      <c r="CR580" s="25"/>
      <c r="CS580" s="25"/>
      <c r="CT580" s="25"/>
      <c r="CU580" s="25"/>
      <c r="CV580" s="25"/>
      <c r="CW580" s="25"/>
      <c r="CX580" s="25"/>
      <c r="CY580" s="25"/>
      <c r="CZ580" s="25"/>
      <c r="DA580" s="25"/>
      <c r="DB580" s="25"/>
      <c r="DC580" s="25"/>
      <c r="DD580" s="25"/>
      <c r="DE580" s="25"/>
      <c r="DF580" s="41" t="str">
        <f t="shared" si="91"/>
        <v/>
      </c>
      <c r="DG580" s="41" t="str">
        <f t="shared" si="95"/>
        <v/>
      </c>
      <c r="DH580" s="41" t="str">
        <f t="shared" si="96"/>
        <v/>
      </c>
      <c r="DI580" s="41" t="str">
        <f t="shared" si="97"/>
        <v/>
      </c>
      <c r="DJ580" s="41" t="str">
        <f t="shared" si="98"/>
        <v/>
      </c>
      <c r="DK580" s="41" t="str">
        <f t="shared" si="99"/>
        <v/>
      </c>
      <c r="DL580" s="41" t="str">
        <f t="shared" si="89"/>
        <v/>
      </c>
      <c r="DM580" s="41" t="str">
        <f t="shared" si="90"/>
        <v/>
      </c>
      <c r="DN580" s="41" t="str">
        <f t="shared" si="92"/>
        <v/>
      </c>
      <c r="DO580" s="41">
        <f t="shared" si="93"/>
        <v>0</v>
      </c>
      <c r="DP580" s="41">
        <f t="shared" si="94"/>
        <v>0</v>
      </c>
      <c r="DQ580" s="11"/>
      <c r="DR580" s="14" t="s">
        <v>1920</v>
      </c>
      <c r="DS580" s="14" t="s">
        <v>1921</v>
      </c>
      <c r="DT580" s="15">
        <v>1312</v>
      </c>
      <c r="DU580" s="15" t="s">
        <v>1944</v>
      </c>
      <c r="DV580" s="15">
        <v>766</v>
      </c>
      <c r="DW580" s="15">
        <v>335.06387999999998</v>
      </c>
    </row>
    <row r="581" spans="11:127" x14ac:dyDescent="0.2">
      <c r="K581" s="2"/>
      <c r="L581" s="13">
        <v>3331</v>
      </c>
      <c r="M581" s="46"/>
      <c r="N581" s="46"/>
      <c r="O581" s="14" t="s">
        <v>1945</v>
      </c>
      <c r="P581" s="15" t="s">
        <v>38</v>
      </c>
      <c r="Q581" s="15">
        <v>33013</v>
      </c>
      <c r="R581" s="16" t="s">
        <v>1946</v>
      </c>
      <c r="S581" s="16" t="s">
        <v>1947</v>
      </c>
      <c r="T581" s="17">
        <v>439924</v>
      </c>
      <c r="U581" s="11"/>
      <c r="V581" s="18">
        <v>0.48</v>
      </c>
      <c r="W581" s="19">
        <v>0.8</v>
      </c>
      <c r="X581" s="19">
        <v>1.65</v>
      </c>
      <c r="Y581" s="19"/>
      <c r="Z581" s="20"/>
      <c r="AA581" s="20"/>
      <c r="AB581" s="22">
        <v>2.68</v>
      </c>
      <c r="AC581" s="19">
        <v>1.1499999999999999</v>
      </c>
      <c r="AD581" s="22">
        <v>2.87</v>
      </c>
      <c r="AE581" s="18">
        <v>0.43</v>
      </c>
      <c r="AF581" s="22">
        <v>2.4900000000000002</v>
      </c>
      <c r="AG581" s="22">
        <v>2.11</v>
      </c>
      <c r="AH581" s="19">
        <v>0.83</v>
      </c>
      <c r="AI581" s="19">
        <v>1.19</v>
      </c>
      <c r="AJ581" s="18">
        <v>0.39</v>
      </c>
      <c r="AK581" s="19">
        <v>1.43</v>
      </c>
      <c r="AL581" s="19">
        <v>0.75</v>
      </c>
      <c r="AM581" s="23">
        <v>0.67</v>
      </c>
      <c r="AN581" s="19">
        <v>1.1499999999999999</v>
      </c>
      <c r="AO581" s="19">
        <v>0.89</v>
      </c>
      <c r="AP581" s="22">
        <v>1.72</v>
      </c>
      <c r="AQ581" s="19">
        <v>1.1599999999999999</v>
      </c>
      <c r="AR581" s="22">
        <v>1.99</v>
      </c>
      <c r="AS581" s="19">
        <v>0.92</v>
      </c>
      <c r="AT581" s="18">
        <v>0.56000000000000005</v>
      </c>
      <c r="AU581" s="19">
        <v>0.84</v>
      </c>
      <c r="AV581" s="19">
        <v>1.1499999999999999</v>
      </c>
      <c r="AW581" s="18">
        <v>0.48</v>
      </c>
      <c r="AX581" s="19">
        <v>0.8</v>
      </c>
      <c r="AY581" s="11"/>
      <c r="AZ581" s="25">
        <v>4.1399999999999999E-2</v>
      </c>
      <c r="BA581" s="25">
        <v>0.1507</v>
      </c>
      <c r="BB581" s="25">
        <v>0.39800000000000002</v>
      </c>
      <c r="BC581" s="25">
        <v>0.78139999999999998</v>
      </c>
      <c r="BD581" s="25">
        <v>0.13189999999999999</v>
      </c>
      <c r="BE581" s="25">
        <v>0.93830000000000002</v>
      </c>
      <c r="BF581" s="25">
        <v>0.21049999999999999</v>
      </c>
      <c r="BG581" s="25">
        <v>0.15079999999999999</v>
      </c>
      <c r="BH581" s="25">
        <v>1.6000000000000001E-3</v>
      </c>
      <c r="BI581" s="25">
        <v>1E-4</v>
      </c>
      <c r="BJ581" s="25">
        <v>3.6400000000000002E-2</v>
      </c>
      <c r="BK581" s="25">
        <v>2.6700000000000002E-2</v>
      </c>
      <c r="BL581" s="25">
        <v>1.9E-3</v>
      </c>
      <c r="BM581" s="25">
        <v>0.53139999999999998</v>
      </c>
      <c r="BN581" s="25">
        <v>1.6000000000000001E-3</v>
      </c>
      <c r="BO581" s="25">
        <v>1.12E-2</v>
      </c>
      <c r="BP581" s="25">
        <v>9.4000000000000004E-3</v>
      </c>
      <c r="BQ581" s="25">
        <v>3.2500000000000001E-2</v>
      </c>
      <c r="BR581" s="25">
        <v>0.65249999999999997</v>
      </c>
      <c r="BS581" s="25">
        <v>0.67910000000000004</v>
      </c>
      <c r="BT581" s="25">
        <v>1.0500000000000001E-2</v>
      </c>
      <c r="BU581" s="25">
        <v>0.38869999999999999</v>
      </c>
      <c r="BV581" s="25">
        <v>0.25290000000000001</v>
      </c>
      <c r="BW581" s="25">
        <v>9.69E-2</v>
      </c>
      <c r="BX581" s="25">
        <v>0.67949999999999999</v>
      </c>
      <c r="BY581" s="25">
        <v>0.59689999999999999</v>
      </c>
      <c r="BZ581" s="25">
        <v>3.9800000000000002E-2</v>
      </c>
      <c r="CA581" s="25">
        <v>0.6915</v>
      </c>
      <c r="CB581" s="25">
        <v>3.3000000000000002E-2</v>
      </c>
      <c r="CC581" s="25">
        <v>0.51119999999999999</v>
      </c>
      <c r="CD581" s="25">
        <v>3.0200000000000001E-2</v>
      </c>
      <c r="CE581" s="25">
        <v>0.497</v>
      </c>
      <c r="CF581" s="25">
        <v>0.89439999999999997</v>
      </c>
      <c r="CG581" s="25">
        <v>1.52E-2</v>
      </c>
      <c r="CH581" s="25">
        <v>0.47689999999999999</v>
      </c>
      <c r="CI581" s="25">
        <v>7.4999999999999997E-3</v>
      </c>
      <c r="CJ581" s="25">
        <v>0.13869999999999999</v>
      </c>
      <c r="CK581" s="25">
        <v>5.0000000000000001E-4</v>
      </c>
      <c r="CL581" s="25">
        <v>1.95E-2</v>
      </c>
      <c r="CM581" s="25">
        <v>4.5400000000000003E-2</v>
      </c>
      <c r="CN581" s="25">
        <v>2.92E-2</v>
      </c>
      <c r="CO581" s="25">
        <v>0.26050000000000001</v>
      </c>
      <c r="CP581" s="25">
        <v>0.14560000000000001</v>
      </c>
      <c r="CQ581" s="25">
        <v>7.1099999999999997E-2</v>
      </c>
      <c r="CR581" s="25">
        <v>0.2727</v>
      </c>
      <c r="CS581" s="25">
        <v>0.30690000000000001</v>
      </c>
      <c r="CT581" s="25">
        <v>7.2599999999999998E-2</v>
      </c>
      <c r="CU581" s="25">
        <v>0.15429999999999999</v>
      </c>
      <c r="CV581" s="25">
        <v>0.35260000000000002</v>
      </c>
      <c r="CW581" s="25">
        <v>7.3099999999999998E-2</v>
      </c>
      <c r="CX581" s="25">
        <v>0.55689999999999995</v>
      </c>
      <c r="CY581" s="25">
        <v>4.4900000000000002E-2</v>
      </c>
      <c r="CZ581" s="25">
        <v>0.99850000000000005</v>
      </c>
      <c r="DA581" s="25">
        <v>7.46E-2</v>
      </c>
      <c r="DB581" s="25">
        <v>0.38790000000000002</v>
      </c>
      <c r="DC581" s="25">
        <v>0.59770000000000001</v>
      </c>
      <c r="DD581" s="25">
        <v>8.5900000000000004E-2</v>
      </c>
      <c r="DE581" s="25">
        <v>0.88759999999999994</v>
      </c>
      <c r="DF581" s="41" t="str">
        <f t="shared" si="91"/>
        <v/>
      </c>
      <c r="DG581" s="41" t="str">
        <f t="shared" si="95"/>
        <v>up</v>
      </c>
      <c r="DH581" s="41" t="str">
        <f t="shared" si="96"/>
        <v/>
      </c>
      <c r="DI581" s="41" t="str">
        <f t="shared" si="97"/>
        <v>down</v>
      </c>
      <c r="DJ581" s="41" t="str">
        <f t="shared" si="98"/>
        <v/>
      </c>
      <c r="DK581" s="41" t="str">
        <f t="shared" si="99"/>
        <v/>
      </c>
      <c r="DL581" s="41" t="str">
        <f t="shared" ref="DL581:DL644" si="100">IF(DD581="","",IF(DD581&lt;0.1,IF(AW581&gt;1,"up","down"),""))</f>
        <v>down</v>
      </c>
      <c r="DM581" s="41" t="str">
        <f t="shared" ref="DM581:DM644" si="101">IF(DE581="","",IF(DE581&lt;0.1,IF(AX581&gt;1,"up","down"),""))</f>
        <v/>
      </c>
      <c r="DN581" s="41">
        <f t="shared" si="92"/>
        <v>1</v>
      </c>
      <c r="DO581" s="41">
        <f t="shared" si="93"/>
        <v>2</v>
      </c>
      <c r="DP581" s="41">
        <f t="shared" si="94"/>
        <v>3</v>
      </c>
      <c r="DQ581" s="11"/>
      <c r="DR581" s="14" t="s">
        <v>1920</v>
      </c>
      <c r="DS581" s="14" t="s">
        <v>1921</v>
      </c>
      <c r="DT581" s="15">
        <v>100001310</v>
      </c>
      <c r="DU581" s="15" t="s">
        <v>1948</v>
      </c>
      <c r="DV581" s="15">
        <v>2040</v>
      </c>
      <c r="DW581" s="15">
        <v>255.09755000000001</v>
      </c>
    </row>
    <row r="582" spans="11:127" x14ac:dyDescent="0.2">
      <c r="K582" s="2"/>
      <c r="L582" s="13">
        <v>3340</v>
      </c>
      <c r="M582" s="46"/>
      <c r="N582" s="46"/>
      <c r="O582" s="14" t="s">
        <v>1949</v>
      </c>
      <c r="P582" s="15" t="s">
        <v>38</v>
      </c>
      <c r="Q582" s="15">
        <v>27665</v>
      </c>
      <c r="R582" s="16" t="s">
        <v>1950</v>
      </c>
      <c r="S582" s="16" t="s">
        <v>1951</v>
      </c>
      <c r="T582" s="17">
        <v>10129985</v>
      </c>
      <c r="U582" s="11"/>
      <c r="V582" s="22">
        <v>3.7</v>
      </c>
      <c r="W582" s="19">
        <v>4.16</v>
      </c>
      <c r="X582" s="19">
        <v>1.1200000000000001</v>
      </c>
      <c r="Y582" s="20"/>
      <c r="Z582" s="20"/>
      <c r="AA582" s="19"/>
      <c r="AB582" s="19">
        <v>1.31</v>
      </c>
      <c r="AC582" s="19">
        <v>0.76</v>
      </c>
      <c r="AD582" s="23">
        <v>0.36</v>
      </c>
      <c r="AE582" s="18">
        <v>0.57999999999999996</v>
      </c>
      <c r="AF582" s="19">
        <v>0.47</v>
      </c>
      <c r="AG582" s="19">
        <v>1.46</v>
      </c>
      <c r="AH582" s="19">
        <v>0.71</v>
      </c>
      <c r="AI582" s="19">
        <v>1.1000000000000001</v>
      </c>
      <c r="AJ582" s="19">
        <v>0.49</v>
      </c>
      <c r="AK582" s="19">
        <v>1.55</v>
      </c>
      <c r="AL582" s="19">
        <v>1.01</v>
      </c>
      <c r="AM582" s="19">
        <v>0.61</v>
      </c>
      <c r="AN582" s="19">
        <v>0.95</v>
      </c>
      <c r="AO582" s="19">
        <v>0.61</v>
      </c>
      <c r="AP582" s="19">
        <v>1.55</v>
      </c>
      <c r="AQ582" s="19">
        <v>1.21</v>
      </c>
      <c r="AR582" s="19">
        <v>1.57</v>
      </c>
      <c r="AS582" s="19">
        <v>1.34</v>
      </c>
      <c r="AT582" s="19">
        <v>1.22</v>
      </c>
      <c r="AU582" s="22">
        <v>1.1299999999999999</v>
      </c>
      <c r="AV582" s="22">
        <v>1.27</v>
      </c>
      <c r="AW582" s="22">
        <v>3.7</v>
      </c>
      <c r="AX582" s="22">
        <v>4.16</v>
      </c>
      <c r="AY582" s="11"/>
      <c r="AZ582" s="25">
        <v>1.8700000000000001E-2</v>
      </c>
      <c r="BA582" s="25">
        <v>0.10630000000000001</v>
      </c>
      <c r="BB582" s="25">
        <v>0.13619999999999999</v>
      </c>
      <c r="BC582" s="25">
        <v>0.4466</v>
      </c>
      <c r="BD582" s="25">
        <v>0.74590000000000001</v>
      </c>
      <c r="BE582" s="25">
        <v>0.94540000000000002</v>
      </c>
      <c r="BF582" s="25">
        <v>2.5999999999999999E-3</v>
      </c>
      <c r="BG582" s="25">
        <v>1.04E-2</v>
      </c>
      <c r="BH582" s="25">
        <v>1.54E-2</v>
      </c>
      <c r="BI582" s="25">
        <v>1.1000000000000001E-3</v>
      </c>
      <c r="BJ582" s="25">
        <v>0.6603</v>
      </c>
      <c r="BK582" s="25">
        <v>0.16109999999999999</v>
      </c>
      <c r="BL582" s="25">
        <v>0.22009999999999999</v>
      </c>
      <c r="BM582" s="25">
        <v>0.1128</v>
      </c>
      <c r="BN582" s="25">
        <v>9.3799999999999994E-2</v>
      </c>
      <c r="BO582" s="25">
        <v>6.0000000000000001E-3</v>
      </c>
      <c r="BP582" s="25">
        <v>0.92579999999999996</v>
      </c>
      <c r="BQ582" s="25">
        <v>0.35560000000000003</v>
      </c>
      <c r="BR582" s="25">
        <v>0.65190000000000003</v>
      </c>
      <c r="BS582" s="25">
        <v>0.97160000000000002</v>
      </c>
      <c r="BT582" s="25">
        <v>0.1714</v>
      </c>
      <c r="BU582" s="25">
        <v>0.62649999999999995</v>
      </c>
      <c r="BV582" s="25">
        <v>0.97970000000000002</v>
      </c>
      <c r="BW582" s="25">
        <v>0.44469999999999998</v>
      </c>
      <c r="BX582" s="25">
        <v>0.36890000000000001</v>
      </c>
      <c r="BY582" s="25">
        <v>0.42980000000000002</v>
      </c>
      <c r="BZ582" s="25">
        <v>0.89229999999999998</v>
      </c>
      <c r="CA582" s="25">
        <v>0.34639999999999999</v>
      </c>
      <c r="CB582" s="25">
        <v>0.15629999999999999</v>
      </c>
      <c r="CC582" s="25">
        <v>0.5242</v>
      </c>
      <c r="CD582" s="25">
        <v>0.82509999999999994</v>
      </c>
      <c r="CE582" s="25">
        <v>3.95E-2</v>
      </c>
      <c r="CF582" s="25">
        <v>2.64E-2</v>
      </c>
      <c r="CG582" s="25">
        <v>9.2999999999999992E-3</v>
      </c>
      <c r="CH582" s="25">
        <v>2.93E-2</v>
      </c>
      <c r="CI582" s="25">
        <v>0.1767</v>
      </c>
      <c r="CJ582" s="25">
        <v>3.9899999999999998E-2</v>
      </c>
      <c r="CK582" s="25">
        <v>1.67E-2</v>
      </c>
      <c r="CL582" s="25">
        <v>1.35E-2</v>
      </c>
      <c r="CM582" s="25">
        <v>0.70140000000000002</v>
      </c>
      <c r="CN582" s="25">
        <v>0.1605</v>
      </c>
      <c r="CO582" s="25">
        <v>0.26050000000000001</v>
      </c>
      <c r="CP582" s="25">
        <v>0.19209999999999999</v>
      </c>
      <c r="CQ582" s="25">
        <v>0.38590000000000002</v>
      </c>
      <c r="CR582" s="25">
        <v>0.36430000000000001</v>
      </c>
      <c r="CS582" s="25">
        <v>0.59640000000000004</v>
      </c>
      <c r="CT582" s="25">
        <v>0.2175</v>
      </c>
      <c r="CU582" s="25">
        <v>9.9599999999999994E-2</v>
      </c>
      <c r="CV582" s="25">
        <v>0.28410000000000002</v>
      </c>
      <c r="CW582" s="25">
        <v>0.52139999999999997</v>
      </c>
      <c r="CX582" s="25">
        <v>0.40479999999999999</v>
      </c>
      <c r="CY582" s="25">
        <v>0.12330000000000001</v>
      </c>
      <c r="CZ582" s="25">
        <v>0.99850000000000005</v>
      </c>
      <c r="DA582" s="25">
        <v>0.38119999999999998</v>
      </c>
      <c r="DB582" s="25">
        <v>0.1053</v>
      </c>
      <c r="DC582" s="25">
        <v>0.13700000000000001</v>
      </c>
      <c r="DD582" s="25">
        <v>6.7500000000000004E-2</v>
      </c>
      <c r="DE582" s="25">
        <v>0.2286</v>
      </c>
      <c r="DF582" s="41" t="str">
        <f t="shared" ref="DF582:DF645" si="102">IF(CX582="","",IF(CX582&lt;0.1,IF(AQ582&gt;1,"up","down"),""))</f>
        <v/>
      </c>
      <c r="DG582" s="41" t="str">
        <f t="shared" si="95"/>
        <v/>
      </c>
      <c r="DH582" s="41" t="str">
        <f t="shared" si="96"/>
        <v/>
      </c>
      <c r="DI582" s="41" t="str">
        <f t="shared" si="97"/>
        <v/>
      </c>
      <c r="DJ582" s="41" t="str">
        <f t="shared" si="98"/>
        <v/>
      </c>
      <c r="DK582" s="41" t="str">
        <f t="shared" si="99"/>
        <v/>
      </c>
      <c r="DL582" s="41" t="str">
        <f t="shared" si="100"/>
        <v>up</v>
      </c>
      <c r="DM582" s="41" t="str">
        <f t="shared" si="101"/>
        <v/>
      </c>
      <c r="DN582" s="41">
        <f t="shared" ref="DN582:DN645" si="103">IF(DE582="","",IF(DE582&gt;0,1,0))</f>
        <v>1</v>
      </c>
      <c r="DO582" s="41">
        <f t="shared" ref="DO582:DO645" si="104">COUNTIF(DF582:DM582, "down")</f>
        <v>0</v>
      </c>
      <c r="DP582" s="41">
        <f t="shared" ref="DP582:DP645" si="105">SUM(COUNTIF(DF582:DM582, "up")+DO582)</f>
        <v>1</v>
      </c>
      <c r="DQ582" s="11"/>
      <c r="DR582" s="14" t="s">
        <v>1920</v>
      </c>
      <c r="DS582" s="14" t="s">
        <v>1921</v>
      </c>
      <c r="DT582" s="15">
        <v>55</v>
      </c>
      <c r="DU582" s="15" t="s">
        <v>1952</v>
      </c>
      <c r="DV582" s="15">
        <v>1940</v>
      </c>
      <c r="DW582" s="15">
        <v>137.07094000000001</v>
      </c>
    </row>
    <row r="583" spans="11:127" x14ac:dyDescent="0.2">
      <c r="K583" s="2"/>
      <c r="L583" s="13">
        <v>3343</v>
      </c>
      <c r="M583" s="46"/>
      <c r="N583" s="46"/>
      <c r="O583" s="14" t="s">
        <v>1953</v>
      </c>
      <c r="P583" s="15" t="s">
        <v>62</v>
      </c>
      <c r="Q583" s="15">
        <v>27680</v>
      </c>
      <c r="R583" s="16" t="s">
        <v>1954</v>
      </c>
      <c r="S583" s="16" t="s">
        <v>1955</v>
      </c>
      <c r="T583" s="17">
        <v>72924</v>
      </c>
      <c r="U583" s="11"/>
      <c r="V583" s="18">
        <v>0.49</v>
      </c>
      <c r="W583" s="19">
        <v>0.79</v>
      </c>
      <c r="X583" s="24">
        <v>1.63</v>
      </c>
      <c r="Y583" s="21"/>
      <c r="Z583" s="20"/>
      <c r="AA583" s="19"/>
      <c r="AB583" s="22">
        <v>7.72</v>
      </c>
      <c r="AC583" s="22">
        <v>9.5299999999999994</v>
      </c>
      <c r="AD583" s="19">
        <v>1.71</v>
      </c>
      <c r="AE583" s="19">
        <v>1.23</v>
      </c>
      <c r="AF583" s="18">
        <v>0.18</v>
      </c>
      <c r="AG583" s="22">
        <v>6.08</v>
      </c>
      <c r="AH583" s="22">
        <v>20.25</v>
      </c>
      <c r="AI583" s="19">
        <v>1.19</v>
      </c>
      <c r="AJ583" s="22">
        <v>3.33</v>
      </c>
      <c r="AK583" s="18">
        <v>0.06</v>
      </c>
      <c r="AL583" s="22">
        <v>3.44</v>
      </c>
      <c r="AM583" s="22">
        <v>12.76</v>
      </c>
      <c r="AN583" s="19">
        <v>0.86</v>
      </c>
      <c r="AO583" s="22">
        <v>3.71</v>
      </c>
      <c r="AP583" s="18">
        <v>7.0000000000000007E-2</v>
      </c>
      <c r="AQ583" s="19">
        <v>0.67</v>
      </c>
      <c r="AR583" s="19">
        <v>1.56</v>
      </c>
      <c r="AS583" s="23">
        <v>0.53</v>
      </c>
      <c r="AT583" s="19">
        <v>0.7</v>
      </c>
      <c r="AU583" s="19">
        <v>1.43</v>
      </c>
      <c r="AV583" s="19">
        <v>2.09</v>
      </c>
      <c r="AW583" s="19">
        <v>0.47</v>
      </c>
      <c r="AX583" s="19">
        <v>0.79</v>
      </c>
      <c r="AY583" s="11"/>
      <c r="AZ583" s="25">
        <v>2.1399999999999999E-2</v>
      </c>
      <c r="BA583" s="25">
        <v>0.1128</v>
      </c>
      <c r="BB583" s="25">
        <v>0.436</v>
      </c>
      <c r="BC583" s="25">
        <v>0.79720000000000002</v>
      </c>
      <c r="BD583" s="25">
        <v>9.0300000000000005E-2</v>
      </c>
      <c r="BE583" s="25">
        <v>0.93830000000000002</v>
      </c>
      <c r="BF583" s="25">
        <v>9.0200000000000002E-2</v>
      </c>
      <c r="BG583" s="25">
        <v>9.1399999999999995E-2</v>
      </c>
      <c r="BH583" s="25">
        <v>1.2900000000000001E-13</v>
      </c>
      <c r="BI583" s="25">
        <v>7.7E-14</v>
      </c>
      <c r="BJ583" s="25">
        <v>0.56640000000000001</v>
      </c>
      <c r="BK583" s="25">
        <v>0.14599999999999999</v>
      </c>
      <c r="BL583" s="25">
        <v>1.7799999999999999E-5</v>
      </c>
      <c r="BM583" s="25">
        <v>1.0699999999999999E-5</v>
      </c>
      <c r="BN583" s="25">
        <v>0.16550000000000001</v>
      </c>
      <c r="BO583" s="25">
        <v>0.88870000000000005</v>
      </c>
      <c r="BP583" s="25">
        <v>1.1999999999999999E-3</v>
      </c>
      <c r="BQ583" s="25">
        <v>1.1000000000000001E-3</v>
      </c>
      <c r="BR583" s="25">
        <v>1.0300000000000001E-6</v>
      </c>
      <c r="BS583" s="25">
        <v>0.57869999999999999</v>
      </c>
      <c r="BT583" s="25">
        <v>4.7399999999999998E-2</v>
      </c>
      <c r="BU583" s="25">
        <v>8.1200000000000002E-6</v>
      </c>
      <c r="BV583" s="25">
        <v>8.8999999999999999E-3</v>
      </c>
      <c r="BW583" s="25">
        <v>4.4900000000000001E-7</v>
      </c>
      <c r="BX583" s="25">
        <v>0.81330000000000002</v>
      </c>
      <c r="BY583" s="25">
        <v>4.4000000000000003E-3</v>
      </c>
      <c r="BZ583" s="25">
        <v>1.1000000000000001E-6</v>
      </c>
      <c r="CA583" s="25">
        <v>0.58979999999999999</v>
      </c>
      <c r="CB583" s="25">
        <v>0.49769999999999998</v>
      </c>
      <c r="CC583" s="25">
        <v>7.8399999999999997E-2</v>
      </c>
      <c r="CD583" s="25">
        <v>0.20599999999999999</v>
      </c>
      <c r="CE583" s="25">
        <v>0.92600000000000005</v>
      </c>
      <c r="CF583" s="25">
        <v>0.1293</v>
      </c>
      <c r="CG583" s="25">
        <v>0.17030000000000001</v>
      </c>
      <c r="CH583" s="25">
        <v>0.62980000000000003</v>
      </c>
      <c r="CI583" s="25">
        <v>2.0000000000000001E-4</v>
      </c>
      <c r="CJ583" s="25">
        <v>2.0599999999999999E-5</v>
      </c>
      <c r="CK583" s="25">
        <v>2.7400000000000001E-2</v>
      </c>
      <c r="CL583" s="25">
        <v>0.42659999999999998</v>
      </c>
      <c r="CM583" s="25">
        <v>1.2800000000000001E-2</v>
      </c>
      <c r="CN583" s="25">
        <v>4.3E-3</v>
      </c>
      <c r="CO583" s="25">
        <v>1.36E-5</v>
      </c>
      <c r="CP583" s="25">
        <v>0.12790000000000001</v>
      </c>
      <c r="CQ583" s="25">
        <v>0.19020000000000001</v>
      </c>
      <c r="CR583" s="25">
        <v>2.0000000000000001E-4</v>
      </c>
      <c r="CS583" s="25">
        <v>4.0399999999999998E-2</v>
      </c>
      <c r="CT583" s="25">
        <v>1.27E-5</v>
      </c>
      <c r="CU583" s="25">
        <v>0.17549999999999999</v>
      </c>
      <c r="CV583" s="25">
        <v>1.49E-2</v>
      </c>
      <c r="CW583" s="25">
        <v>2.1100000000000001E-5</v>
      </c>
      <c r="CX583" s="25">
        <v>0.51639999999999997</v>
      </c>
      <c r="CY583" s="25">
        <v>0.26050000000000001</v>
      </c>
      <c r="CZ583" s="25">
        <v>0.57099999999999995</v>
      </c>
      <c r="DA583" s="25">
        <v>0.20649999999999999</v>
      </c>
      <c r="DB583" s="25">
        <v>0.53120000000000001</v>
      </c>
      <c r="DC583" s="25">
        <v>0.2712</v>
      </c>
      <c r="DD583" s="25">
        <v>0.29220000000000002</v>
      </c>
      <c r="DE583" s="25">
        <v>0.96230000000000004</v>
      </c>
      <c r="DF583" s="41" t="str">
        <f t="shared" si="102"/>
        <v/>
      </c>
      <c r="DG583" s="41" t="str">
        <f t="shared" si="95"/>
        <v/>
      </c>
      <c r="DH583" s="41" t="str">
        <f t="shared" si="96"/>
        <v/>
      </c>
      <c r="DI583" s="41" t="str">
        <f t="shared" si="97"/>
        <v/>
      </c>
      <c r="DJ583" s="41" t="str">
        <f t="shared" si="98"/>
        <v/>
      </c>
      <c r="DK583" s="41" t="str">
        <f t="shared" si="99"/>
        <v/>
      </c>
      <c r="DL583" s="41" t="str">
        <f t="shared" si="100"/>
        <v/>
      </c>
      <c r="DM583" s="41" t="str">
        <f t="shared" si="101"/>
        <v/>
      </c>
      <c r="DN583" s="41">
        <f t="shared" si="103"/>
        <v>1</v>
      </c>
      <c r="DO583" s="41">
        <f t="shared" si="104"/>
        <v>0</v>
      </c>
      <c r="DP583" s="41">
        <f t="shared" si="105"/>
        <v>0</v>
      </c>
      <c r="DQ583" s="11"/>
      <c r="DR583" s="14" t="s">
        <v>1920</v>
      </c>
      <c r="DS583" s="14" t="s">
        <v>1921</v>
      </c>
      <c r="DT583" s="15">
        <v>100000809</v>
      </c>
      <c r="DU583" s="15" t="s">
        <v>1956</v>
      </c>
      <c r="DV583" s="15">
        <v>2000</v>
      </c>
      <c r="DW583" s="15">
        <v>138.01965999999999</v>
      </c>
    </row>
    <row r="584" spans="11:127" x14ac:dyDescent="0.2">
      <c r="K584" s="2"/>
      <c r="L584" s="13">
        <v>3345</v>
      </c>
      <c r="M584" s="46"/>
      <c r="N584" s="47"/>
      <c r="O584" s="14" t="s">
        <v>1957</v>
      </c>
      <c r="P584" s="15" t="s">
        <v>38</v>
      </c>
      <c r="Q584" s="15">
        <v>32401</v>
      </c>
      <c r="R584" s="16" t="s">
        <v>1958</v>
      </c>
      <c r="S584" s="16" t="s">
        <v>1959</v>
      </c>
      <c r="T584" s="17">
        <v>5570</v>
      </c>
      <c r="U584" s="11"/>
      <c r="V584" s="22">
        <v>2.4300000000000002</v>
      </c>
      <c r="W584" s="19">
        <v>1.79</v>
      </c>
      <c r="X584" s="19">
        <v>0.74</v>
      </c>
      <c r="Y584" s="19"/>
      <c r="Z584" s="20"/>
      <c r="AA584" s="19"/>
      <c r="AB584" s="23">
        <v>0.2</v>
      </c>
      <c r="AC584" s="18">
        <v>0.31</v>
      </c>
      <c r="AD584" s="18">
        <v>0.02</v>
      </c>
      <c r="AE584" s="19">
        <v>1.53</v>
      </c>
      <c r="AF584" s="23">
        <v>0.05</v>
      </c>
      <c r="AG584" s="19">
        <v>0.73</v>
      </c>
      <c r="AH584" s="19">
        <v>0.74</v>
      </c>
      <c r="AI584" s="18">
        <v>0.06</v>
      </c>
      <c r="AJ584" s="19">
        <v>1</v>
      </c>
      <c r="AK584" s="18">
        <v>0.09</v>
      </c>
      <c r="AL584" s="19">
        <v>0.57999999999999996</v>
      </c>
      <c r="AM584" s="19">
        <v>0.31</v>
      </c>
      <c r="AN584" s="18">
        <v>0.05</v>
      </c>
      <c r="AO584" s="19">
        <v>0.54</v>
      </c>
      <c r="AP584" s="18">
        <v>0.15</v>
      </c>
      <c r="AQ584" s="19">
        <v>0.57999999999999996</v>
      </c>
      <c r="AR584" s="19">
        <v>0.6</v>
      </c>
      <c r="AS584" s="19">
        <v>2.08</v>
      </c>
      <c r="AT584" s="19">
        <v>1.71</v>
      </c>
      <c r="AU584" s="24">
        <v>1.37</v>
      </c>
      <c r="AV584" s="19">
        <v>0.6</v>
      </c>
      <c r="AW584" s="19">
        <v>2.4300000000000002</v>
      </c>
      <c r="AX584" s="19">
        <v>1.79</v>
      </c>
      <c r="AY584" s="11"/>
      <c r="AZ584" s="25">
        <v>3.3599999999999998E-2</v>
      </c>
      <c r="BA584" s="25">
        <v>0.1361</v>
      </c>
      <c r="BB584" s="25">
        <v>0.41370000000000001</v>
      </c>
      <c r="BC584" s="25">
        <v>0.78649999999999998</v>
      </c>
      <c r="BD584" s="25">
        <v>0.3085</v>
      </c>
      <c r="BE584" s="25">
        <v>0.93830000000000002</v>
      </c>
      <c r="BF584" s="25">
        <v>0.27260000000000001</v>
      </c>
      <c r="BG584" s="25">
        <v>0.18090000000000001</v>
      </c>
      <c r="BH584" s="25">
        <v>7.4000000000000003E-10</v>
      </c>
      <c r="BI584" s="25">
        <v>1.9200000000000001E-10</v>
      </c>
      <c r="BJ584" s="25">
        <v>0.77200000000000002</v>
      </c>
      <c r="BK584" s="25">
        <v>0.1772</v>
      </c>
      <c r="BL584" s="25">
        <v>8.8900000000000007E-2</v>
      </c>
      <c r="BM584" s="25">
        <v>1.2999999999999999E-3</v>
      </c>
      <c r="BN584" s="25">
        <v>1.72E-6</v>
      </c>
      <c r="BO584" s="25">
        <v>0.106</v>
      </c>
      <c r="BP584" s="25">
        <v>5.7799999999999997E-2</v>
      </c>
      <c r="BQ584" s="25">
        <v>0.21679999999999999</v>
      </c>
      <c r="BR584" s="25">
        <v>0.2177</v>
      </c>
      <c r="BS584" s="25">
        <v>2.0000000000000001E-4</v>
      </c>
      <c r="BT584" s="25">
        <v>0.998</v>
      </c>
      <c r="BU584" s="25">
        <v>7.4000000000000003E-3</v>
      </c>
      <c r="BV584" s="25">
        <v>0.58330000000000004</v>
      </c>
      <c r="BW584" s="25">
        <v>0.10100000000000001</v>
      </c>
      <c r="BX584" s="25">
        <v>5.5000000000000002E-5</v>
      </c>
      <c r="BY584" s="25">
        <v>0.2697</v>
      </c>
      <c r="BZ584" s="25">
        <v>9.5999999999999992E-3</v>
      </c>
      <c r="CA584" s="25">
        <v>0.87270000000000003</v>
      </c>
      <c r="CB584" s="25">
        <v>0.61980000000000002</v>
      </c>
      <c r="CC584" s="25">
        <v>0.74970000000000003</v>
      </c>
      <c r="CD584" s="25">
        <v>0.49959999999999999</v>
      </c>
      <c r="CE584" s="25">
        <v>5.4199999999999998E-2</v>
      </c>
      <c r="CF584" s="25">
        <v>0.23250000000000001</v>
      </c>
      <c r="CG584" s="25">
        <v>0.26479999999999998</v>
      </c>
      <c r="CH584" s="25">
        <v>0.64490000000000003</v>
      </c>
      <c r="CI584" s="25">
        <v>9.2399999999999996E-2</v>
      </c>
      <c r="CJ584" s="25">
        <v>1.1000000000000001E-3</v>
      </c>
      <c r="CK584" s="25">
        <v>1.22E-6</v>
      </c>
      <c r="CL584" s="25">
        <v>9.9699999999999997E-2</v>
      </c>
      <c r="CM584" s="25">
        <v>0.15909999999999999</v>
      </c>
      <c r="CN584" s="25">
        <v>0.1129</v>
      </c>
      <c r="CO584" s="25">
        <v>0.12280000000000001</v>
      </c>
      <c r="CP584" s="25">
        <v>1E-4</v>
      </c>
      <c r="CQ584" s="25">
        <v>0.73440000000000005</v>
      </c>
      <c r="CR584" s="25">
        <v>2.0400000000000001E-2</v>
      </c>
      <c r="CS584" s="25">
        <v>0.47399999999999998</v>
      </c>
      <c r="CT584" s="25">
        <v>7.4800000000000005E-2</v>
      </c>
      <c r="CU584" s="25">
        <v>9.1000000000000003E-5</v>
      </c>
      <c r="CV584" s="25">
        <v>0.2112</v>
      </c>
      <c r="CW584" s="25">
        <v>2.4199999999999999E-2</v>
      </c>
      <c r="CX584" s="25">
        <v>0.60060000000000002</v>
      </c>
      <c r="CY584" s="25">
        <v>0.30099999999999999</v>
      </c>
      <c r="CZ584" s="25">
        <v>0.99850000000000005</v>
      </c>
      <c r="DA584" s="25">
        <v>0.3044</v>
      </c>
      <c r="DB584" s="25">
        <v>0.1225</v>
      </c>
      <c r="DC584" s="25">
        <v>0.34649999999999997</v>
      </c>
      <c r="DD584" s="25">
        <v>0.34739999999999999</v>
      </c>
      <c r="DE584" s="25">
        <v>0.96989999999999998</v>
      </c>
      <c r="DF584" s="41" t="str">
        <f t="shared" si="102"/>
        <v/>
      </c>
      <c r="DG584" s="41" t="str">
        <f t="shared" si="95"/>
        <v/>
      </c>
      <c r="DH584" s="41" t="str">
        <f t="shared" si="96"/>
        <v/>
      </c>
      <c r="DI584" s="41" t="str">
        <f t="shared" si="97"/>
        <v/>
      </c>
      <c r="DJ584" s="41" t="str">
        <f t="shared" si="98"/>
        <v/>
      </c>
      <c r="DK584" s="41" t="str">
        <f t="shared" si="99"/>
        <v/>
      </c>
      <c r="DL584" s="41" t="str">
        <f t="shared" si="100"/>
        <v/>
      </c>
      <c r="DM584" s="41" t="str">
        <f t="shared" si="101"/>
        <v/>
      </c>
      <c r="DN584" s="41">
        <f t="shared" si="103"/>
        <v>1</v>
      </c>
      <c r="DO584" s="41">
        <f t="shared" si="104"/>
        <v>0</v>
      </c>
      <c r="DP584" s="41">
        <f t="shared" si="105"/>
        <v>0</v>
      </c>
      <c r="DQ584" s="11"/>
      <c r="DR584" s="14" t="s">
        <v>1920</v>
      </c>
      <c r="DS584" s="14" t="s">
        <v>1921</v>
      </c>
      <c r="DT584" s="15">
        <v>100001092</v>
      </c>
      <c r="DU584" s="15" t="s">
        <v>1960</v>
      </c>
      <c r="DV584" s="15">
        <v>1388</v>
      </c>
      <c r="DW584" s="15">
        <v>138.05495999999999</v>
      </c>
    </row>
    <row r="585" spans="11:127" x14ac:dyDescent="0.2">
      <c r="K585" s="2"/>
      <c r="L585" s="13">
        <v>3351</v>
      </c>
      <c r="M585" s="46"/>
      <c r="N585" s="45" t="s">
        <v>1961</v>
      </c>
      <c r="O585" s="14" t="s">
        <v>1962</v>
      </c>
      <c r="P585" s="15" t="s">
        <v>38</v>
      </c>
      <c r="Q585" s="15">
        <v>1827</v>
      </c>
      <c r="R585" s="16" t="s">
        <v>1963</v>
      </c>
      <c r="S585" s="16" t="s">
        <v>1964</v>
      </c>
      <c r="T585" s="17">
        <v>493570</v>
      </c>
      <c r="U585" s="11"/>
      <c r="V585" s="19">
        <v>0.82</v>
      </c>
      <c r="W585" s="19">
        <v>1</v>
      </c>
      <c r="X585" s="19">
        <v>1.22</v>
      </c>
      <c r="Y585" s="19"/>
      <c r="Z585" s="20"/>
      <c r="AA585" s="19"/>
      <c r="AB585" s="22">
        <v>1.53</v>
      </c>
      <c r="AC585" s="22">
        <v>2.4300000000000002</v>
      </c>
      <c r="AD585" s="24">
        <v>1.27</v>
      </c>
      <c r="AE585" s="24">
        <v>1.58</v>
      </c>
      <c r="AF585" s="18">
        <v>0.52</v>
      </c>
      <c r="AG585" s="22">
        <v>2.2999999999999998</v>
      </c>
      <c r="AH585" s="22">
        <v>2.1</v>
      </c>
      <c r="AI585" s="19">
        <v>1.32</v>
      </c>
      <c r="AJ585" s="19">
        <v>0.92</v>
      </c>
      <c r="AK585" s="18">
        <v>0.63</v>
      </c>
      <c r="AL585" s="22">
        <v>1.68</v>
      </c>
      <c r="AM585" s="22">
        <v>2.1</v>
      </c>
      <c r="AN585" s="24">
        <v>1.41</v>
      </c>
      <c r="AO585" s="19">
        <v>1.25</v>
      </c>
      <c r="AP585" s="19">
        <v>0.67</v>
      </c>
      <c r="AQ585" s="19">
        <v>0.79</v>
      </c>
      <c r="AR585" s="19">
        <v>0.9</v>
      </c>
      <c r="AS585" s="19">
        <v>1.18</v>
      </c>
      <c r="AT585" s="19">
        <v>0.98</v>
      </c>
      <c r="AU585" s="19">
        <v>0.68</v>
      </c>
      <c r="AV585" s="19">
        <v>0.78</v>
      </c>
      <c r="AW585" s="19">
        <v>0.82</v>
      </c>
      <c r="AX585" s="19">
        <v>1</v>
      </c>
      <c r="AY585" s="11"/>
      <c r="AZ585" s="25">
        <v>0.2099</v>
      </c>
      <c r="BA585" s="25">
        <v>0.32240000000000002</v>
      </c>
      <c r="BB585" s="25">
        <v>0.88449999999999995</v>
      </c>
      <c r="BC585" s="25">
        <v>0.995</v>
      </c>
      <c r="BD585" s="25">
        <v>0.28039999999999998</v>
      </c>
      <c r="BE585" s="25">
        <v>0.93830000000000002</v>
      </c>
      <c r="BF585" s="25">
        <v>0.4214</v>
      </c>
      <c r="BG585" s="25">
        <v>0.24429999999999999</v>
      </c>
      <c r="BH585" s="25">
        <v>1.04E-8</v>
      </c>
      <c r="BI585" s="25">
        <v>2.1499999999999998E-9</v>
      </c>
      <c r="BJ585" s="25">
        <v>0.70899999999999996</v>
      </c>
      <c r="BK585" s="25">
        <v>0.16789999999999999</v>
      </c>
      <c r="BL585" s="25">
        <v>6.0000000000000001E-3</v>
      </c>
      <c r="BM585" s="25">
        <v>1.42E-5</v>
      </c>
      <c r="BN585" s="25">
        <v>5.0999999999999997E-2</v>
      </c>
      <c r="BO585" s="25">
        <v>6.4799999999999996E-2</v>
      </c>
      <c r="BP585" s="25">
        <v>8.2000000000000007E-3</v>
      </c>
      <c r="BQ585" s="25">
        <v>1E-4</v>
      </c>
      <c r="BR585" s="25">
        <v>4.0000000000000002E-4</v>
      </c>
      <c r="BS585" s="25">
        <v>0.14530000000000001</v>
      </c>
      <c r="BT585" s="25">
        <v>0.72</v>
      </c>
      <c r="BU585" s="25">
        <v>2.5600000000000001E-2</v>
      </c>
      <c r="BV585" s="25">
        <v>8.2000000000000007E-3</v>
      </c>
      <c r="BW585" s="25">
        <v>6.9999999999999999E-4</v>
      </c>
      <c r="BX585" s="25">
        <v>5.3800000000000001E-2</v>
      </c>
      <c r="BY585" s="25">
        <v>0.39129999999999998</v>
      </c>
      <c r="BZ585" s="25">
        <v>0.1084</v>
      </c>
      <c r="CA585" s="25">
        <v>0.54459999999999997</v>
      </c>
      <c r="CB585" s="25">
        <v>0.94850000000000001</v>
      </c>
      <c r="CC585" s="25">
        <v>0.50590000000000002</v>
      </c>
      <c r="CD585" s="25">
        <v>0.85860000000000003</v>
      </c>
      <c r="CE585" s="25">
        <v>0.12130000000000001</v>
      </c>
      <c r="CF585" s="25">
        <v>0.23630000000000001</v>
      </c>
      <c r="CG585" s="25">
        <v>0.26500000000000001</v>
      </c>
      <c r="CH585" s="25">
        <v>0.92910000000000004</v>
      </c>
      <c r="CI585" s="25">
        <v>1.5299999999999999E-2</v>
      </c>
      <c r="CJ585" s="25">
        <v>2.5599999999999999E-5</v>
      </c>
      <c r="CK585" s="25">
        <v>1.01E-2</v>
      </c>
      <c r="CL585" s="25">
        <v>7.2099999999999997E-2</v>
      </c>
      <c r="CM585" s="25">
        <v>4.1000000000000002E-2</v>
      </c>
      <c r="CN585" s="25">
        <v>1.1000000000000001E-3</v>
      </c>
      <c r="CO585" s="25">
        <v>1E-3</v>
      </c>
      <c r="CP585" s="25">
        <v>4.1300000000000003E-2</v>
      </c>
      <c r="CQ585" s="25">
        <v>0.65169999999999995</v>
      </c>
      <c r="CR585" s="25">
        <v>4.9299999999999997E-2</v>
      </c>
      <c r="CS585" s="25">
        <v>3.9100000000000003E-2</v>
      </c>
      <c r="CT585" s="25">
        <v>2.2000000000000001E-3</v>
      </c>
      <c r="CU585" s="25">
        <v>2.1100000000000001E-2</v>
      </c>
      <c r="CV585" s="25">
        <v>0.26729999999999998</v>
      </c>
      <c r="CW585" s="25">
        <v>0.15709999999999999</v>
      </c>
      <c r="CX585" s="25">
        <v>0.49740000000000001</v>
      </c>
      <c r="CY585" s="25">
        <v>0.38800000000000001</v>
      </c>
      <c r="CZ585" s="25">
        <v>0.99850000000000005</v>
      </c>
      <c r="DA585" s="25">
        <v>0.38729999999999998</v>
      </c>
      <c r="DB585" s="25">
        <v>0.17910000000000001</v>
      </c>
      <c r="DC585" s="25">
        <v>0.34899999999999998</v>
      </c>
      <c r="DD585" s="25">
        <v>0.34739999999999999</v>
      </c>
      <c r="DE585" s="25">
        <v>0.99119999999999997</v>
      </c>
      <c r="DF585" s="41" t="str">
        <f t="shared" si="102"/>
        <v/>
      </c>
      <c r="DG585" s="41" t="str">
        <f t="shared" si="95"/>
        <v/>
      </c>
      <c r="DH585" s="41" t="str">
        <f t="shared" si="96"/>
        <v/>
      </c>
      <c r="DI585" s="41" t="str">
        <f t="shared" si="97"/>
        <v/>
      </c>
      <c r="DJ585" s="41" t="str">
        <f t="shared" si="98"/>
        <v/>
      </c>
      <c r="DK585" s="41" t="str">
        <f t="shared" si="99"/>
        <v/>
      </c>
      <c r="DL585" s="41" t="str">
        <f t="shared" si="100"/>
        <v/>
      </c>
      <c r="DM585" s="41" t="str">
        <f t="shared" si="101"/>
        <v/>
      </c>
      <c r="DN585" s="41">
        <f t="shared" si="103"/>
        <v>1</v>
      </c>
      <c r="DO585" s="41">
        <f t="shared" si="104"/>
        <v>0</v>
      </c>
      <c r="DP585" s="41">
        <f t="shared" si="105"/>
        <v>0</v>
      </c>
      <c r="DQ585" s="11"/>
      <c r="DR585" s="14" t="s">
        <v>1920</v>
      </c>
      <c r="DS585" s="14" t="s">
        <v>1961</v>
      </c>
      <c r="DT585" s="15">
        <v>500</v>
      </c>
      <c r="DU585" s="15" t="s">
        <v>1965</v>
      </c>
      <c r="DV585" s="15">
        <v>2292</v>
      </c>
      <c r="DW585" s="15">
        <v>377.14557000000002</v>
      </c>
    </row>
    <row r="586" spans="11:127" x14ac:dyDescent="0.2">
      <c r="K586" s="2"/>
      <c r="L586" s="13">
        <v>3352</v>
      </c>
      <c r="M586" s="46"/>
      <c r="N586" s="46"/>
      <c r="O586" s="14" t="s">
        <v>1966</v>
      </c>
      <c r="P586" s="15" t="s">
        <v>72</v>
      </c>
      <c r="Q586" s="15">
        <v>2134</v>
      </c>
      <c r="R586" s="16" t="s">
        <v>1967</v>
      </c>
      <c r="S586" s="16" t="s">
        <v>1968</v>
      </c>
      <c r="T586" s="17">
        <v>643975</v>
      </c>
      <c r="U586" s="11"/>
      <c r="V586" s="18">
        <v>0.6</v>
      </c>
      <c r="W586" s="19">
        <v>0.85</v>
      </c>
      <c r="X586" s="19">
        <v>1.41</v>
      </c>
      <c r="Y586" s="21"/>
      <c r="Z586" s="20"/>
      <c r="AA586" s="20"/>
      <c r="AB586" s="22">
        <v>1.45</v>
      </c>
      <c r="AC586" s="22">
        <v>2.84</v>
      </c>
      <c r="AD586" s="22">
        <v>5.96</v>
      </c>
      <c r="AE586" s="22">
        <v>1.95</v>
      </c>
      <c r="AF586" s="22">
        <v>2.1</v>
      </c>
      <c r="AG586" s="22">
        <v>2.06</v>
      </c>
      <c r="AH586" s="22">
        <v>2.0299999999999998</v>
      </c>
      <c r="AI586" s="22">
        <v>5.25</v>
      </c>
      <c r="AJ586" s="19">
        <v>0.98</v>
      </c>
      <c r="AK586" s="22">
        <v>2.58</v>
      </c>
      <c r="AL586" s="19">
        <v>0.76</v>
      </c>
      <c r="AM586" s="19">
        <v>1.43</v>
      </c>
      <c r="AN586" s="22">
        <v>4.01</v>
      </c>
      <c r="AO586" s="22">
        <v>1.88</v>
      </c>
      <c r="AP586" s="22">
        <v>2.8</v>
      </c>
      <c r="AQ586" s="19">
        <v>0.68</v>
      </c>
      <c r="AR586" s="22">
        <v>1.26</v>
      </c>
      <c r="AS586" s="19">
        <v>0.97</v>
      </c>
      <c r="AT586" s="19">
        <v>0.66</v>
      </c>
      <c r="AU586" s="18">
        <v>0.49</v>
      </c>
      <c r="AV586" s="19">
        <v>0.63</v>
      </c>
      <c r="AW586" s="23">
        <v>0.6</v>
      </c>
      <c r="AX586" s="19">
        <v>0.85</v>
      </c>
      <c r="AY586" s="11"/>
      <c r="AZ586" s="25">
        <v>5.4999999999999997E-3</v>
      </c>
      <c r="BA586" s="25">
        <v>7.2400000000000006E-2</v>
      </c>
      <c r="BB586" s="25">
        <v>0.26550000000000001</v>
      </c>
      <c r="BC586" s="25">
        <v>0.63139999999999996</v>
      </c>
      <c r="BD586" s="25">
        <v>0.1744</v>
      </c>
      <c r="BE586" s="25">
        <v>0.93830000000000002</v>
      </c>
      <c r="BF586" s="25">
        <v>7.0999999999999994E-2</v>
      </c>
      <c r="BG586" s="25">
        <v>7.9000000000000001E-2</v>
      </c>
      <c r="BH586" s="25">
        <v>4.3E-14</v>
      </c>
      <c r="BI586" s="25">
        <v>2.8000000000000001E-14</v>
      </c>
      <c r="BJ586" s="25">
        <v>3.0800000000000001E-2</v>
      </c>
      <c r="BK586" s="25">
        <v>2.3599999999999999E-2</v>
      </c>
      <c r="BL586" s="25">
        <v>3.5999999999999999E-3</v>
      </c>
      <c r="BM586" s="25">
        <v>3.4000000000000001E-6</v>
      </c>
      <c r="BN586" s="25">
        <v>2.17E-10</v>
      </c>
      <c r="BO586" s="25">
        <v>4.0500000000000001E-2</v>
      </c>
      <c r="BP586" s="25">
        <v>1.5100000000000001E-2</v>
      </c>
      <c r="BQ586" s="25">
        <v>5.5999999999999999E-3</v>
      </c>
      <c r="BR586" s="25">
        <v>9.1999999999999998E-3</v>
      </c>
      <c r="BS586" s="25">
        <v>1.23E-7</v>
      </c>
      <c r="BT586" s="25">
        <v>0.85870000000000002</v>
      </c>
      <c r="BU586" s="25">
        <v>1.6000000000000001E-3</v>
      </c>
      <c r="BV586" s="25">
        <v>0.31569999999999998</v>
      </c>
      <c r="BW586" s="25">
        <v>0.23599999999999999</v>
      </c>
      <c r="BX586" s="25">
        <v>4.4299999999999999E-5</v>
      </c>
      <c r="BY586" s="25">
        <v>3.1E-2</v>
      </c>
      <c r="BZ586" s="25">
        <v>2.0999999999999999E-3</v>
      </c>
      <c r="CA586" s="25">
        <v>0.93440000000000001</v>
      </c>
      <c r="CB586" s="25">
        <v>1.52E-2</v>
      </c>
      <c r="CC586" s="25">
        <v>0.8135</v>
      </c>
      <c r="CD586" s="25">
        <v>0.1288</v>
      </c>
      <c r="CE586" s="25">
        <v>1.4800000000000001E-2</v>
      </c>
      <c r="CF586" s="25">
        <v>0.15939999999999999</v>
      </c>
      <c r="CG586" s="25">
        <v>9.3200000000000005E-2</v>
      </c>
      <c r="CH586" s="25">
        <v>0.47539999999999999</v>
      </c>
      <c r="CI586" s="25">
        <v>1.23E-2</v>
      </c>
      <c r="CJ586" s="25">
        <v>8.1000000000000004E-6</v>
      </c>
      <c r="CK586" s="25">
        <v>6.3899999999999996E-10</v>
      </c>
      <c r="CL586" s="25">
        <v>5.11E-2</v>
      </c>
      <c r="CM586" s="25">
        <v>0.06</v>
      </c>
      <c r="CN586" s="25">
        <v>1.17E-2</v>
      </c>
      <c r="CO586" s="25">
        <v>1.0999999999999999E-2</v>
      </c>
      <c r="CP586" s="25">
        <v>3.6399999999999998E-7</v>
      </c>
      <c r="CQ586" s="25">
        <v>0.70799999999999996</v>
      </c>
      <c r="CR586" s="25">
        <v>8.0000000000000002E-3</v>
      </c>
      <c r="CS586" s="25">
        <v>0.33939999999999998</v>
      </c>
      <c r="CT586" s="25">
        <v>0.13780000000000001</v>
      </c>
      <c r="CU586" s="25">
        <v>7.9300000000000003E-5</v>
      </c>
      <c r="CV586" s="25">
        <v>5.2200000000000003E-2</v>
      </c>
      <c r="CW586" s="25">
        <v>7.7000000000000002E-3</v>
      </c>
      <c r="CX586" s="25">
        <v>0.61890000000000001</v>
      </c>
      <c r="CY586" s="25">
        <v>2.8199999999999999E-2</v>
      </c>
      <c r="CZ586" s="25">
        <v>0.99850000000000005</v>
      </c>
      <c r="DA586" s="25">
        <v>0.16639999999999999</v>
      </c>
      <c r="DB586" s="25">
        <v>7.2800000000000004E-2</v>
      </c>
      <c r="DC586" s="25">
        <v>0.30009999999999998</v>
      </c>
      <c r="DD586" s="25">
        <v>0.20619999999999999</v>
      </c>
      <c r="DE586" s="25">
        <v>0.88759999999999994</v>
      </c>
      <c r="DF586" s="41" t="str">
        <f t="shared" si="102"/>
        <v/>
      </c>
      <c r="DG586" s="41" t="str">
        <f t="shared" si="95"/>
        <v>up</v>
      </c>
      <c r="DH586" s="41" t="str">
        <f t="shared" si="96"/>
        <v/>
      </c>
      <c r="DI586" s="41" t="str">
        <f t="shared" si="97"/>
        <v/>
      </c>
      <c r="DJ586" s="41" t="str">
        <f t="shared" si="98"/>
        <v>down</v>
      </c>
      <c r="DK586" s="41" t="str">
        <f t="shared" si="99"/>
        <v/>
      </c>
      <c r="DL586" s="41" t="str">
        <f t="shared" si="100"/>
        <v/>
      </c>
      <c r="DM586" s="41" t="str">
        <f t="shared" si="101"/>
        <v/>
      </c>
      <c r="DN586" s="41">
        <f t="shared" si="103"/>
        <v>1</v>
      </c>
      <c r="DO586" s="41">
        <f t="shared" si="104"/>
        <v>1</v>
      </c>
      <c r="DP586" s="41">
        <f t="shared" si="105"/>
        <v>2</v>
      </c>
      <c r="DQ586" s="11"/>
      <c r="DR586" s="14" t="s">
        <v>1920</v>
      </c>
      <c r="DS586" s="14" t="s">
        <v>1961</v>
      </c>
      <c r="DT586" s="15">
        <v>327</v>
      </c>
      <c r="DU586" s="15" t="s">
        <v>1969</v>
      </c>
      <c r="DV586" s="15">
        <v>2425</v>
      </c>
      <c r="DW586" s="15">
        <v>784.14985000000001</v>
      </c>
    </row>
    <row r="587" spans="11:127" x14ac:dyDescent="0.2">
      <c r="K587" s="2"/>
      <c r="L587" s="13">
        <v>3353</v>
      </c>
      <c r="M587" s="46"/>
      <c r="N587" s="47"/>
      <c r="O587" s="14" t="s">
        <v>1970</v>
      </c>
      <c r="P587" s="15" t="s">
        <v>72</v>
      </c>
      <c r="Q587" s="15">
        <v>15797</v>
      </c>
      <c r="R587" s="16" t="s">
        <v>1971</v>
      </c>
      <c r="S587" s="16" t="s">
        <v>1972</v>
      </c>
      <c r="T587" s="17">
        <v>710</v>
      </c>
      <c r="U587" s="11"/>
      <c r="V587" s="23">
        <v>0.69</v>
      </c>
      <c r="W587" s="19">
        <v>0.84</v>
      </c>
      <c r="X587" s="19">
        <v>1.23</v>
      </c>
      <c r="Y587" s="19"/>
      <c r="Z587" s="20"/>
      <c r="AA587" s="19"/>
      <c r="AB587" s="22">
        <v>2.74</v>
      </c>
      <c r="AC587" s="22">
        <v>2.34</v>
      </c>
      <c r="AD587" s="22">
        <v>2.25</v>
      </c>
      <c r="AE587" s="19">
        <v>0.85</v>
      </c>
      <c r="AF587" s="19">
        <v>0.96</v>
      </c>
      <c r="AG587" s="22">
        <v>2.04</v>
      </c>
      <c r="AH587" s="22">
        <v>2.12</v>
      </c>
      <c r="AI587" s="22">
        <v>1.44</v>
      </c>
      <c r="AJ587" s="19">
        <v>1.04</v>
      </c>
      <c r="AK587" s="19">
        <v>0.68</v>
      </c>
      <c r="AL587" s="19">
        <v>1.1000000000000001</v>
      </c>
      <c r="AM587" s="19">
        <v>1.59</v>
      </c>
      <c r="AN587" s="19">
        <v>1.37</v>
      </c>
      <c r="AO587" s="19">
        <v>1.45</v>
      </c>
      <c r="AP587" s="19">
        <v>0.86</v>
      </c>
      <c r="AQ587" s="19">
        <v>1.07</v>
      </c>
      <c r="AR587" s="22">
        <v>1.39</v>
      </c>
      <c r="AS587" s="19">
        <v>0.8</v>
      </c>
      <c r="AT587" s="18">
        <v>0.56000000000000005</v>
      </c>
      <c r="AU587" s="19">
        <v>0.97</v>
      </c>
      <c r="AV587" s="19">
        <v>0.94</v>
      </c>
      <c r="AW587" s="19">
        <v>0.69</v>
      </c>
      <c r="AX587" s="19">
        <v>0.84</v>
      </c>
      <c r="AY587" s="11"/>
      <c r="AZ587" s="25">
        <v>5.3999999999999999E-2</v>
      </c>
      <c r="BA587" s="25">
        <v>0.16020000000000001</v>
      </c>
      <c r="BB587" s="25">
        <v>0.38750000000000001</v>
      </c>
      <c r="BC587" s="25">
        <v>0.77280000000000004</v>
      </c>
      <c r="BD587" s="25">
        <v>0.31619999999999998</v>
      </c>
      <c r="BE587" s="25">
        <v>0.93830000000000002</v>
      </c>
      <c r="BF587" s="25">
        <v>0.4224</v>
      </c>
      <c r="BG587" s="25">
        <v>0.24429999999999999</v>
      </c>
      <c r="BH587" s="25">
        <v>5.57E-6</v>
      </c>
      <c r="BI587" s="25">
        <v>7.1299999999999999E-7</v>
      </c>
      <c r="BJ587" s="25">
        <v>0.10879999999999999</v>
      </c>
      <c r="BK587" s="25">
        <v>5.1999999999999998E-2</v>
      </c>
      <c r="BL587" s="25">
        <v>1.73E-5</v>
      </c>
      <c r="BM587" s="25">
        <v>2.0000000000000001E-4</v>
      </c>
      <c r="BN587" s="25">
        <v>2.9999999999999997E-4</v>
      </c>
      <c r="BO587" s="25">
        <v>0.48359999999999997</v>
      </c>
      <c r="BP587" s="25">
        <v>0.88549999999999995</v>
      </c>
      <c r="BQ587" s="25">
        <v>8.9999999999999998E-4</v>
      </c>
      <c r="BR587" s="25">
        <v>2.7000000000000001E-3</v>
      </c>
      <c r="BS587" s="25">
        <v>2.46E-2</v>
      </c>
      <c r="BT587" s="25">
        <v>0.71940000000000004</v>
      </c>
      <c r="BU587" s="25">
        <v>0.41449999999999998</v>
      </c>
      <c r="BV587" s="25">
        <v>0.7883</v>
      </c>
      <c r="BW587" s="25">
        <v>0.10059999999999999</v>
      </c>
      <c r="BX587" s="25">
        <v>0.29370000000000002</v>
      </c>
      <c r="BY587" s="25">
        <v>0.1673</v>
      </c>
      <c r="BZ587" s="25">
        <v>0.54530000000000001</v>
      </c>
      <c r="CA587" s="25">
        <v>0.8206</v>
      </c>
      <c r="CB587" s="25">
        <v>3.9600000000000003E-2</v>
      </c>
      <c r="CC587" s="25">
        <v>0.34329999999999999</v>
      </c>
      <c r="CD587" s="25">
        <v>2.5000000000000001E-2</v>
      </c>
      <c r="CE587" s="25">
        <v>0.54330000000000001</v>
      </c>
      <c r="CF587" s="25">
        <v>0.84540000000000004</v>
      </c>
      <c r="CG587" s="25">
        <v>0.20250000000000001</v>
      </c>
      <c r="CH587" s="25">
        <v>0.5121</v>
      </c>
      <c r="CI587" s="25">
        <v>2.0000000000000001E-4</v>
      </c>
      <c r="CJ587" s="25">
        <v>2.0000000000000001E-4</v>
      </c>
      <c r="CK587" s="25">
        <v>1E-4</v>
      </c>
      <c r="CL587" s="25">
        <v>0.28649999999999998</v>
      </c>
      <c r="CM587" s="25">
        <v>0.69310000000000005</v>
      </c>
      <c r="CN587" s="25">
        <v>4.1000000000000003E-3</v>
      </c>
      <c r="CO587" s="25">
        <v>4.4000000000000003E-3</v>
      </c>
      <c r="CP587" s="25">
        <v>9.4000000000000004E-3</v>
      </c>
      <c r="CQ587" s="25">
        <v>0.65169999999999995</v>
      </c>
      <c r="CR587" s="25">
        <v>0.28410000000000002</v>
      </c>
      <c r="CS587" s="25">
        <v>0.54039999999999999</v>
      </c>
      <c r="CT587" s="25">
        <v>7.4800000000000005E-2</v>
      </c>
      <c r="CU587" s="25">
        <v>8.5099999999999995E-2</v>
      </c>
      <c r="CV587" s="25">
        <v>0.1535</v>
      </c>
      <c r="CW587" s="25">
        <v>0.40949999999999998</v>
      </c>
      <c r="CX587" s="25">
        <v>0.58819999999999995</v>
      </c>
      <c r="CY587" s="25">
        <v>4.8599999999999997E-2</v>
      </c>
      <c r="CZ587" s="25">
        <v>0.95499999999999996</v>
      </c>
      <c r="DA587" s="25">
        <v>7.3599999999999999E-2</v>
      </c>
      <c r="DB587" s="25">
        <v>0.40529999999999999</v>
      </c>
      <c r="DC587" s="25">
        <v>0.59560000000000002</v>
      </c>
      <c r="DD587" s="25">
        <v>0.32019999999999998</v>
      </c>
      <c r="DE587" s="25">
        <v>0.90039999999999998</v>
      </c>
      <c r="DF587" s="41" t="str">
        <f t="shared" si="102"/>
        <v/>
      </c>
      <c r="DG587" s="41" t="str">
        <f t="shared" si="95"/>
        <v>up</v>
      </c>
      <c r="DH587" s="41" t="str">
        <f t="shared" si="96"/>
        <v/>
      </c>
      <c r="DI587" s="41" t="str">
        <f t="shared" si="97"/>
        <v>down</v>
      </c>
      <c r="DJ587" s="41" t="str">
        <f t="shared" si="98"/>
        <v/>
      </c>
      <c r="DK587" s="41" t="str">
        <f t="shared" si="99"/>
        <v/>
      </c>
      <c r="DL587" s="41" t="str">
        <f t="shared" si="100"/>
        <v/>
      </c>
      <c r="DM587" s="41" t="str">
        <f t="shared" si="101"/>
        <v/>
      </c>
      <c r="DN587" s="41">
        <f t="shared" si="103"/>
        <v>1</v>
      </c>
      <c r="DO587" s="41">
        <f t="shared" si="104"/>
        <v>1</v>
      </c>
      <c r="DP587" s="41">
        <f t="shared" si="105"/>
        <v>2</v>
      </c>
      <c r="DQ587" s="11"/>
      <c r="DR587" s="14" t="s">
        <v>1920</v>
      </c>
      <c r="DS587" s="14" t="s">
        <v>1961</v>
      </c>
      <c r="DT587" s="15">
        <v>100000251</v>
      </c>
      <c r="DU587" s="15" t="s">
        <v>1973</v>
      </c>
      <c r="DV587" s="15">
        <v>2390</v>
      </c>
      <c r="DW587" s="15">
        <v>455.09733</v>
      </c>
    </row>
    <row r="588" spans="11:127" x14ac:dyDescent="0.2">
      <c r="K588" s="2"/>
      <c r="L588" s="13">
        <v>3354</v>
      </c>
      <c r="M588" s="46"/>
      <c r="N588" s="45" t="s">
        <v>1974</v>
      </c>
      <c r="O588" s="14" t="s">
        <v>1975</v>
      </c>
      <c r="P588" s="15" t="s">
        <v>38</v>
      </c>
      <c r="Q588" s="15">
        <v>1508</v>
      </c>
      <c r="R588" s="16" t="s">
        <v>1976</v>
      </c>
      <c r="S588" s="16" t="s">
        <v>1977</v>
      </c>
      <c r="T588" s="17">
        <v>6613</v>
      </c>
      <c r="U588" s="11"/>
      <c r="V588" s="18">
        <v>0.5</v>
      </c>
      <c r="W588" s="18">
        <v>0.51</v>
      </c>
      <c r="X588" s="19">
        <v>1.02</v>
      </c>
      <c r="Y588" s="19"/>
      <c r="Z588" s="20"/>
      <c r="AA588" s="19"/>
      <c r="AB588" s="22">
        <v>2.33</v>
      </c>
      <c r="AC588" s="22">
        <v>2.2599999999999998</v>
      </c>
      <c r="AD588" s="22">
        <v>1.67</v>
      </c>
      <c r="AE588" s="19">
        <v>0.97</v>
      </c>
      <c r="AF588" s="19">
        <v>0.74</v>
      </c>
      <c r="AG588" s="24">
        <v>1.72</v>
      </c>
      <c r="AH588" s="24">
        <v>1.63</v>
      </c>
      <c r="AI588" s="19">
        <v>0.83</v>
      </c>
      <c r="AJ588" s="19">
        <v>0.95</v>
      </c>
      <c r="AK588" s="23">
        <v>0.51</v>
      </c>
      <c r="AL588" s="19">
        <v>0.93</v>
      </c>
      <c r="AM588" s="22">
        <v>1.51</v>
      </c>
      <c r="AN588" s="19">
        <v>0.68</v>
      </c>
      <c r="AO588" s="19">
        <v>1.63</v>
      </c>
      <c r="AP588" s="18">
        <v>0.45</v>
      </c>
      <c r="AQ588" s="19">
        <v>1.01</v>
      </c>
      <c r="AR588" s="19">
        <v>1.26</v>
      </c>
      <c r="AS588" s="19">
        <v>0.74</v>
      </c>
      <c r="AT588" s="18">
        <v>0.5</v>
      </c>
      <c r="AU588" s="19">
        <v>0.73</v>
      </c>
      <c r="AV588" s="19">
        <v>0.85</v>
      </c>
      <c r="AW588" s="18">
        <v>0.5</v>
      </c>
      <c r="AX588" s="18">
        <v>0.51</v>
      </c>
      <c r="AY588" s="11"/>
      <c r="AZ588" s="25">
        <v>1.0999999999999999E-2</v>
      </c>
      <c r="BA588" s="25">
        <v>8.72E-2</v>
      </c>
      <c r="BB588" s="25">
        <v>1.3899999999999999E-2</v>
      </c>
      <c r="BC588" s="25">
        <v>0.16159999999999999</v>
      </c>
      <c r="BD588" s="25">
        <v>0.95589999999999997</v>
      </c>
      <c r="BE588" s="25">
        <v>0.9556</v>
      </c>
      <c r="BF588" s="25">
        <v>0.1318</v>
      </c>
      <c r="BG588" s="25">
        <v>0.1128</v>
      </c>
      <c r="BH588" s="25">
        <v>1E-4</v>
      </c>
      <c r="BI588" s="25">
        <v>1.0900000000000001E-5</v>
      </c>
      <c r="BJ588" s="25">
        <v>0.13650000000000001</v>
      </c>
      <c r="BK588" s="25">
        <v>5.96E-2</v>
      </c>
      <c r="BL588" s="25">
        <v>2.9999999999999997E-4</v>
      </c>
      <c r="BM588" s="25">
        <v>4.0000000000000002E-4</v>
      </c>
      <c r="BN588" s="25">
        <v>4.1000000000000003E-3</v>
      </c>
      <c r="BO588" s="25">
        <v>0.92279999999999995</v>
      </c>
      <c r="BP588" s="25">
        <v>0.42970000000000003</v>
      </c>
      <c r="BQ588" s="25">
        <v>5.1299999999999998E-2</v>
      </c>
      <c r="BR588" s="25">
        <v>7.8799999999999995E-2</v>
      </c>
      <c r="BS588" s="25">
        <v>0.85899999999999999</v>
      </c>
      <c r="BT588" s="25">
        <v>0.84179999999999999</v>
      </c>
      <c r="BU588" s="25">
        <v>5.3900000000000003E-2</v>
      </c>
      <c r="BV588" s="25">
        <v>0.66359999999999997</v>
      </c>
      <c r="BW588" s="25">
        <v>4.2700000000000002E-2</v>
      </c>
      <c r="BX588" s="25">
        <v>0.63419999999999999</v>
      </c>
      <c r="BY588" s="25">
        <v>0.1075</v>
      </c>
      <c r="BZ588" s="25">
        <v>1.34E-2</v>
      </c>
      <c r="CA588" s="25">
        <v>0.37319999999999998</v>
      </c>
      <c r="CB588" s="25">
        <v>0.21779999999999999</v>
      </c>
      <c r="CC588" s="25">
        <v>0.32540000000000002</v>
      </c>
      <c r="CD588" s="25">
        <v>3.2099999999999997E-2</v>
      </c>
      <c r="CE588" s="25">
        <v>0.27800000000000002</v>
      </c>
      <c r="CF588" s="25">
        <v>0.64470000000000005</v>
      </c>
      <c r="CG588" s="25">
        <v>2.7099999999999999E-2</v>
      </c>
      <c r="CH588" s="25">
        <v>3.04E-2</v>
      </c>
      <c r="CI588" s="25">
        <v>1.6999999999999999E-3</v>
      </c>
      <c r="CJ588" s="25">
        <v>4.0000000000000002E-4</v>
      </c>
      <c r="CK588" s="25">
        <v>1.1000000000000001E-3</v>
      </c>
      <c r="CL588" s="25">
        <v>0.43240000000000001</v>
      </c>
      <c r="CM588" s="25">
        <v>0.5242</v>
      </c>
      <c r="CN588" s="25">
        <v>4.0099999999999997E-2</v>
      </c>
      <c r="CO588" s="25">
        <v>5.62E-2</v>
      </c>
      <c r="CP588" s="25">
        <v>0.1739</v>
      </c>
      <c r="CQ588" s="25">
        <v>0.70250000000000001</v>
      </c>
      <c r="CR588" s="25">
        <v>8.6300000000000002E-2</v>
      </c>
      <c r="CS588" s="25">
        <v>0.49359999999999998</v>
      </c>
      <c r="CT588" s="25">
        <v>3.9E-2</v>
      </c>
      <c r="CU588" s="25">
        <v>0.1472</v>
      </c>
      <c r="CV588" s="25">
        <v>0.1211</v>
      </c>
      <c r="CW588" s="25">
        <v>3.1899999999999998E-2</v>
      </c>
      <c r="CX588" s="25">
        <v>0.42030000000000001</v>
      </c>
      <c r="CY588" s="25">
        <v>0.15090000000000001</v>
      </c>
      <c r="CZ588" s="25">
        <v>0.95499999999999996</v>
      </c>
      <c r="DA588" s="25">
        <v>7.7499999999999999E-2</v>
      </c>
      <c r="DB588" s="25">
        <v>0.28489999999999999</v>
      </c>
      <c r="DC588" s="25">
        <v>0.54339999999999999</v>
      </c>
      <c r="DD588" s="25">
        <v>0.1108</v>
      </c>
      <c r="DE588" s="25">
        <v>0.2286</v>
      </c>
      <c r="DF588" s="41" t="str">
        <f t="shared" si="102"/>
        <v/>
      </c>
      <c r="DG588" s="41" t="str">
        <f t="shared" si="95"/>
        <v/>
      </c>
      <c r="DH588" s="41" t="str">
        <f t="shared" si="96"/>
        <v/>
      </c>
      <c r="DI588" s="41" t="str">
        <f t="shared" si="97"/>
        <v>down</v>
      </c>
      <c r="DJ588" s="41" t="str">
        <f t="shared" si="98"/>
        <v/>
      </c>
      <c r="DK588" s="41" t="str">
        <f t="shared" si="99"/>
        <v/>
      </c>
      <c r="DL588" s="41" t="str">
        <f t="shared" si="100"/>
        <v/>
      </c>
      <c r="DM588" s="41" t="str">
        <f t="shared" si="101"/>
        <v/>
      </c>
      <c r="DN588" s="41">
        <f t="shared" si="103"/>
        <v>1</v>
      </c>
      <c r="DO588" s="41">
        <f t="shared" si="104"/>
        <v>1</v>
      </c>
      <c r="DP588" s="41">
        <f t="shared" si="105"/>
        <v>1</v>
      </c>
      <c r="DQ588" s="11"/>
      <c r="DR588" s="14" t="s">
        <v>1920</v>
      </c>
      <c r="DS588" s="14" t="s">
        <v>1974</v>
      </c>
      <c r="DT588" s="15">
        <v>1024</v>
      </c>
      <c r="DU588" s="15" t="s">
        <v>1978</v>
      </c>
      <c r="DV588" s="15">
        <v>1667</v>
      </c>
      <c r="DW588" s="15">
        <v>220.11795000000001</v>
      </c>
    </row>
    <row r="589" spans="11:127" x14ac:dyDescent="0.2">
      <c r="K589" s="2"/>
      <c r="L589" s="13">
        <v>3361</v>
      </c>
      <c r="M589" s="46"/>
      <c r="N589" s="47"/>
      <c r="O589" s="14" t="s">
        <v>1979</v>
      </c>
      <c r="P589" s="15" t="s">
        <v>38</v>
      </c>
      <c r="Q589" s="15">
        <v>57555</v>
      </c>
      <c r="R589" s="16" t="s">
        <v>1980</v>
      </c>
      <c r="S589" s="14"/>
      <c r="T589" s="17">
        <v>439322</v>
      </c>
      <c r="U589" s="11"/>
      <c r="V589" s="19">
        <v>1.24</v>
      </c>
      <c r="W589" s="19">
        <v>1</v>
      </c>
      <c r="X589" s="19">
        <v>0.81</v>
      </c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1"/>
      <c r="AZ589" s="25">
        <v>0.57199999999999995</v>
      </c>
      <c r="BA589" s="25">
        <v>0.46479999999999999</v>
      </c>
      <c r="BB589" s="25">
        <v>0.84540000000000004</v>
      </c>
      <c r="BC589" s="25">
        <v>0.995</v>
      </c>
      <c r="BD589" s="25">
        <v>0.495</v>
      </c>
      <c r="BE589" s="25">
        <v>0.93830000000000002</v>
      </c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  <c r="CR589" s="25"/>
      <c r="CS589" s="25"/>
      <c r="CT589" s="25"/>
      <c r="CU589" s="25"/>
      <c r="CV589" s="25"/>
      <c r="CW589" s="25"/>
      <c r="CX589" s="25"/>
      <c r="CY589" s="25"/>
      <c r="CZ589" s="25"/>
      <c r="DA589" s="25"/>
      <c r="DB589" s="25"/>
      <c r="DC589" s="25"/>
      <c r="DD589" s="25"/>
      <c r="DE589" s="25"/>
      <c r="DF589" s="41" t="str">
        <f t="shared" si="102"/>
        <v/>
      </c>
      <c r="DG589" s="41" t="str">
        <f t="shared" si="95"/>
        <v/>
      </c>
      <c r="DH589" s="41" t="str">
        <f t="shared" si="96"/>
        <v/>
      </c>
      <c r="DI589" s="41" t="str">
        <f t="shared" si="97"/>
        <v/>
      </c>
      <c r="DJ589" s="41" t="str">
        <f t="shared" si="98"/>
        <v/>
      </c>
      <c r="DK589" s="41" t="str">
        <f t="shared" si="99"/>
        <v/>
      </c>
      <c r="DL589" s="41" t="str">
        <f t="shared" si="100"/>
        <v/>
      </c>
      <c r="DM589" s="41" t="str">
        <f t="shared" si="101"/>
        <v/>
      </c>
      <c r="DN589" s="41" t="str">
        <f t="shared" si="103"/>
        <v/>
      </c>
      <c r="DO589" s="41">
        <f t="shared" si="104"/>
        <v>0</v>
      </c>
      <c r="DP589" s="41">
        <f t="shared" si="105"/>
        <v>0</v>
      </c>
      <c r="DQ589" s="11"/>
      <c r="DR589" s="14" t="s">
        <v>1920</v>
      </c>
      <c r="DS589" s="14" t="s">
        <v>1974</v>
      </c>
      <c r="DT589" s="15">
        <v>100001495</v>
      </c>
      <c r="DU589" s="15" t="s">
        <v>1981</v>
      </c>
      <c r="DV589" s="15">
        <v>2056</v>
      </c>
      <c r="DW589" s="15">
        <v>279.13731000000001</v>
      </c>
    </row>
    <row r="590" spans="11:127" x14ac:dyDescent="0.2">
      <c r="K590" s="2"/>
      <c r="L590" s="13">
        <v>3367</v>
      </c>
      <c r="M590" s="46"/>
      <c r="N590" s="45" t="s">
        <v>1982</v>
      </c>
      <c r="O590" s="14" t="s">
        <v>1983</v>
      </c>
      <c r="P590" s="15" t="s">
        <v>62</v>
      </c>
      <c r="Q590" s="15">
        <v>27738</v>
      </c>
      <c r="R590" s="16" t="s">
        <v>1984</v>
      </c>
      <c r="S590" s="16" t="s">
        <v>1985</v>
      </c>
      <c r="T590" s="17">
        <v>151152</v>
      </c>
      <c r="U590" s="11"/>
      <c r="V590" s="19">
        <v>1.41</v>
      </c>
      <c r="W590" s="24">
        <v>1.78</v>
      </c>
      <c r="X590" s="19">
        <v>1.26</v>
      </c>
      <c r="Y590" s="19"/>
      <c r="Z590" s="20"/>
      <c r="AA590" s="20"/>
      <c r="AB590" s="18">
        <v>0.08</v>
      </c>
      <c r="AC590" s="18">
        <v>0.06</v>
      </c>
      <c r="AD590" s="18">
        <v>0.03</v>
      </c>
      <c r="AE590" s="19">
        <v>0.74</v>
      </c>
      <c r="AF590" s="19">
        <v>0.56000000000000005</v>
      </c>
      <c r="AG590" s="18">
        <v>0.13</v>
      </c>
      <c r="AH590" s="18">
        <v>0.28000000000000003</v>
      </c>
      <c r="AI590" s="18">
        <v>0.06</v>
      </c>
      <c r="AJ590" s="19">
        <v>2.2000000000000002</v>
      </c>
      <c r="AK590" s="18">
        <v>0.2</v>
      </c>
      <c r="AL590" s="19">
        <v>1.84</v>
      </c>
      <c r="AM590" s="19">
        <v>0.31</v>
      </c>
      <c r="AN590" s="19">
        <v>0.24</v>
      </c>
      <c r="AO590" s="18">
        <v>0.17</v>
      </c>
      <c r="AP590" s="19">
        <v>0.78</v>
      </c>
      <c r="AQ590" s="19">
        <v>0.78</v>
      </c>
      <c r="AR590" s="18">
        <v>0.23</v>
      </c>
      <c r="AS590" s="19">
        <v>1.32</v>
      </c>
      <c r="AT590" s="24">
        <v>5.61</v>
      </c>
      <c r="AU590" s="19">
        <v>3.93</v>
      </c>
      <c r="AV590" s="19">
        <v>1.28</v>
      </c>
      <c r="AW590" s="19">
        <v>1.41</v>
      </c>
      <c r="AX590" s="19">
        <v>1.78</v>
      </c>
      <c r="AY590" s="11"/>
      <c r="AZ590" s="25">
        <v>0.72130000000000005</v>
      </c>
      <c r="BA590" s="25">
        <v>0.50460000000000005</v>
      </c>
      <c r="BB590" s="25">
        <v>5.8700000000000002E-2</v>
      </c>
      <c r="BC590" s="25">
        <v>0.29630000000000001</v>
      </c>
      <c r="BD590" s="25">
        <v>0.26860000000000001</v>
      </c>
      <c r="BE590" s="25">
        <v>0.93830000000000002</v>
      </c>
      <c r="BF590" s="25">
        <v>0.51890000000000003</v>
      </c>
      <c r="BG590" s="25">
        <v>0.27989999999999998</v>
      </c>
      <c r="BH590" s="25">
        <v>3.9200000000000002E-7</v>
      </c>
      <c r="BI590" s="25">
        <v>6.4000000000000004E-8</v>
      </c>
      <c r="BJ590" s="25">
        <v>1.1299999999999999E-2</v>
      </c>
      <c r="BK590" s="25">
        <v>1.4500000000000001E-2</v>
      </c>
      <c r="BL590" s="25">
        <v>8.9999999999999998E-4</v>
      </c>
      <c r="BM590" s="25">
        <v>9.3999999999999994E-5</v>
      </c>
      <c r="BN590" s="25">
        <v>4.3599999999999998E-6</v>
      </c>
      <c r="BO590" s="25">
        <v>0.48110000000000003</v>
      </c>
      <c r="BP590" s="25">
        <v>0.39</v>
      </c>
      <c r="BQ590" s="25">
        <v>1.6999999999999999E-3</v>
      </c>
      <c r="BR590" s="25">
        <v>6.4999999999999997E-3</v>
      </c>
      <c r="BS590" s="25">
        <v>7.52E-6</v>
      </c>
      <c r="BT590" s="25">
        <v>0.6341</v>
      </c>
      <c r="BU590" s="25">
        <v>4.1200000000000001E-2</v>
      </c>
      <c r="BV590" s="25">
        <v>0.1885</v>
      </c>
      <c r="BW590" s="25">
        <v>0.44159999999999999</v>
      </c>
      <c r="BX590" s="25">
        <v>0.30890000000000001</v>
      </c>
      <c r="BY590" s="25">
        <v>3.95E-2</v>
      </c>
      <c r="BZ590" s="25">
        <v>0.80220000000000002</v>
      </c>
      <c r="CA590" s="25">
        <v>0.91259999999999997</v>
      </c>
      <c r="CB590" s="25">
        <v>4.1999999999999997E-3</v>
      </c>
      <c r="CC590" s="25">
        <v>0.7712</v>
      </c>
      <c r="CD590" s="25">
        <v>7.2300000000000003E-2</v>
      </c>
      <c r="CE590" s="25">
        <v>0.14430000000000001</v>
      </c>
      <c r="CF590" s="25">
        <v>0.66579999999999995</v>
      </c>
      <c r="CG590" s="25">
        <v>0.7964</v>
      </c>
      <c r="CH590" s="25">
        <v>0.29870000000000002</v>
      </c>
      <c r="CI590" s="25">
        <v>4.4000000000000003E-3</v>
      </c>
      <c r="CJ590" s="25">
        <v>1E-4</v>
      </c>
      <c r="CK590" s="25">
        <v>2.4200000000000001E-6</v>
      </c>
      <c r="CL590" s="25">
        <v>0.2863</v>
      </c>
      <c r="CM590" s="25">
        <v>0.50009999999999999</v>
      </c>
      <c r="CN590" s="25">
        <v>5.1999999999999998E-3</v>
      </c>
      <c r="CO590" s="25">
        <v>8.6E-3</v>
      </c>
      <c r="CP590" s="25">
        <v>1.0499999999999999E-5</v>
      </c>
      <c r="CQ590" s="25">
        <v>0.62670000000000003</v>
      </c>
      <c r="CR590" s="25">
        <v>7.1099999999999997E-2</v>
      </c>
      <c r="CS590" s="25">
        <v>0.25509999999999999</v>
      </c>
      <c r="CT590" s="25">
        <v>0.2165</v>
      </c>
      <c r="CU590" s="25">
        <v>8.7800000000000003E-2</v>
      </c>
      <c r="CV590" s="25">
        <v>6.4299999999999996E-2</v>
      </c>
      <c r="CW590" s="25">
        <v>0.49480000000000002</v>
      </c>
      <c r="CX590" s="25">
        <v>0.6069</v>
      </c>
      <c r="CY590" s="25">
        <v>1.3100000000000001E-2</v>
      </c>
      <c r="CZ590" s="25">
        <v>0.99850000000000005</v>
      </c>
      <c r="DA590" s="25">
        <v>0.1255</v>
      </c>
      <c r="DB590" s="25">
        <v>0.20219999999999999</v>
      </c>
      <c r="DC590" s="25">
        <v>0.54949999999999999</v>
      </c>
      <c r="DD590" s="25">
        <v>0.48770000000000002</v>
      </c>
      <c r="DE590" s="25">
        <v>0.75290000000000001</v>
      </c>
      <c r="DF590" s="41" t="str">
        <f t="shared" si="102"/>
        <v/>
      </c>
      <c r="DG590" s="41" t="str">
        <f t="shared" si="95"/>
        <v>down</v>
      </c>
      <c r="DH590" s="41" t="str">
        <f t="shared" si="96"/>
        <v/>
      </c>
      <c r="DI590" s="41" t="str">
        <f t="shared" si="97"/>
        <v/>
      </c>
      <c r="DJ590" s="41" t="str">
        <f t="shared" si="98"/>
        <v/>
      </c>
      <c r="DK590" s="41" t="str">
        <f t="shared" si="99"/>
        <v/>
      </c>
      <c r="DL590" s="41" t="str">
        <f t="shared" si="100"/>
        <v/>
      </c>
      <c r="DM590" s="41" t="str">
        <f t="shared" si="101"/>
        <v/>
      </c>
      <c r="DN590" s="41">
        <f t="shared" si="103"/>
        <v>1</v>
      </c>
      <c r="DO590" s="41">
        <f t="shared" si="104"/>
        <v>1</v>
      </c>
      <c r="DP590" s="41">
        <f t="shared" si="105"/>
        <v>1</v>
      </c>
      <c r="DQ590" s="11"/>
      <c r="DR590" s="14" t="s">
        <v>1920</v>
      </c>
      <c r="DS590" s="14" t="s">
        <v>1982</v>
      </c>
      <c r="DT590" s="15">
        <v>100001022</v>
      </c>
      <c r="DU590" s="15" t="s">
        <v>1986</v>
      </c>
      <c r="DV590" s="15">
        <v>2384</v>
      </c>
      <c r="DW590" s="15">
        <v>135.02988999999999</v>
      </c>
    </row>
    <row r="591" spans="11:127" x14ac:dyDescent="0.2">
      <c r="K591" s="2"/>
      <c r="L591" s="13">
        <v>3369</v>
      </c>
      <c r="M591" s="46"/>
      <c r="N591" s="46"/>
      <c r="O591" s="14" t="s">
        <v>1987</v>
      </c>
      <c r="P591" s="15" t="s">
        <v>72</v>
      </c>
      <c r="Q591" s="15">
        <v>20694</v>
      </c>
      <c r="R591" s="16" t="s">
        <v>1988</v>
      </c>
      <c r="S591" s="16" t="s">
        <v>1989</v>
      </c>
      <c r="T591" s="17">
        <v>971</v>
      </c>
      <c r="U591" s="11"/>
      <c r="V591" s="18">
        <v>0.51</v>
      </c>
      <c r="W591" s="18">
        <v>0.46</v>
      </c>
      <c r="X591" s="19">
        <v>0.9</v>
      </c>
      <c r="Y591" s="20"/>
      <c r="Z591" s="20"/>
      <c r="AA591" s="19"/>
      <c r="AB591" s="22">
        <v>2.83</v>
      </c>
      <c r="AC591" s="19">
        <v>1.24</v>
      </c>
      <c r="AD591" s="22">
        <v>2.4300000000000002</v>
      </c>
      <c r="AE591" s="18">
        <v>0.44</v>
      </c>
      <c r="AF591" s="22">
        <v>1.96</v>
      </c>
      <c r="AG591" s="22">
        <v>4.0199999999999996</v>
      </c>
      <c r="AH591" s="19">
        <v>1.0900000000000001</v>
      </c>
      <c r="AI591" s="19">
        <v>1.6</v>
      </c>
      <c r="AJ591" s="18">
        <v>0.27</v>
      </c>
      <c r="AK591" s="19">
        <v>1.47</v>
      </c>
      <c r="AL591" s="22">
        <v>4.21</v>
      </c>
      <c r="AM591" s="24">
        <v>1.77</v>
      </c>
      <c r="AN591" s="22">
        <v>1.67</v>
      </c>
      <c r="AO591" s="18">
        <v>0.42</v>
      </c>
      <c r="AP591" s="19">
        <v>0.94</v>
      </c>
      <c r="AQ591" s="19">
        <v>0.77</v>
      </c>
      <c r="AR591" s="19">
        <v>0.67</v>
      </c>
      <c r="AS591" s="19">
        <v>1.1000000000000001</v>
      </c>
      <c r="AT591" s="19">
        <v>1</v>
      </c>
      <c r="AU591" s="23">
        <v>0.68</v>
      </c>
      <c r="AV591" s="19">
        <v>0.96</v>
      </c>
      <c r="AW591" s="18">
        <v>0.51</v>
      </c>
      <c r="AX591" s="18">
        <v>0.46</v>
      </c>
      <c r="AY591" s="11"/>
      <c r="AZ591" s="25">
        <v>2.2200000000000001E-2</v>
      </c>
      <c r="BA591" s="25">
        <v>0.1147</v>
      </c>
      <c r="BB591" s="25">
        <v>2.5999999999999999E-3</v>
      </c>
      <c r="BC591" s="25">
        <v>8.2900000000000001E-2</v>
      </c>
      <c r="BD591" s="25">
        <v>0.95569999999999999</v>
      </c>
      <c r="BE591" s="25">
        <v>0.9556</v>
      </c>
      <c r="BF591" s="25">
        <v>2.07E-2</v>
      </c>
      <c r="BG591" s="25">
        <v>3.9100000000000003E-2</v>
      </c>
      <c r="BH591" s="25">
        <v>4.4900000000000001E-11</v>
      </c>
      <c r="BI591" s="25">
        <v>1.5500000000000001E-11</v>
      </c>
      <c r="BJ591" s="25">
        <v>0.25490000000000002</v>
      </c>
      <c r="BK591" s="25">
        <v>8.8900000000000007E-2</v>
      </c>
      <c r="BL591" s="25">
        <v>9.4599999999999996E-5</v>
      </c>
      <c r="BM591" s="25">
        <v>0.31180000000000002</v>
      </c>
      <c r="BN591" s="25">
        <v>5.0000000000000001E-4</v>
      </c>
      <c r="BO591" s="25">
        <v>2.3999999999999998E-3</v>
      </c>
      <c r="BP591" s="25">
        <v>1.04E-2</v>
      </c>
      <c r="BQ591" s="25">
        <v>4.5399999999999997E-6</v>
      </c>
      <c r="BR591" s="25">
        <v>0.98270000000000002</v>
      </c>
      <c r="BS591" s="25">
        <v>0.16070000000000001</v>
      </c>
      <c r="BT591" s="25">
        <v>4.9200000000000003E-6</v>
      </c>
      <c r="BU591" s="25">
        <v>0.1671</v>
      </c>
      <c r="BV591" s="25">
        <v>1.42E-6</v>
      </c>
      <c r="BW591" s="25">
        <v>5.0200000000000002E-2</v>
      </c>
      <c r="BX591" s="25">
        <v>3.3399999999999999E-2</v>
      </c>
      <c r="BY591" s="25">
        <v>1.4E-3</v>
      </c>
      <c r="BZ591" s="25">
        <v>0.85870000000000002</v>
      </c>
      <c r="CA591" s="25">
        <v>0.50080000000000002</v>
      </c>
      <c r="CB591" s="25">
        <v>0.17249999999999999</v>
      </c>
      <c r="CC591" s="25">
        <v>0.85829999999999995</v>
      </c>
      <c r="CD591" s="25">
        <v>0.83420000000000005</v>
      </c>
      <c r="CE591" s="25">
        <v>9.9000000000000005E-2</v>
      </c>
      <c r="CF591" s="25">
        <v>0.68859999999999999</v>
      </c>
      <c r="CG591" s="25">
        <v>4.8999999999999998E-3</v>
      </c>
      <c r="CH591" s="25">
        <v>5.7000000000000002E-3</v>
      </c>
      <c r="CI591" s="25">
        <v>8.9999999999999998E-4</v>
      </c>
      <c r="CJ591" s="25">
        <v>9.2299999999999993E-2</v>
      </c>
      <c r="CK591" s="25">
        <v>2.0000000000000001E-4</v>
      </c>
      <c r="CL591" s="25">
        <v>7.1999999999999998E-3</v>
      </c>
      <c r="CM591" s="25">
        <v>4.8399999999999999E-2</v>
      </c>
      <c r="CN591" s="25">
        <v>1E-4</v>
      </c>
      <c r="CO591" s="25">
        <v>0.35010000000000002</v>
      </c>
      <c r="CP591" s="25">
        <v>4.48E-2</v>
      </c>
      <c r="CQ591" s="25">
        <v>2.9999999999999997E-4</v>
      </c>
      <c r="CR591" s="25">
        <v>0.1739</v>
      </c>
      <c r="CS591" s="25">
        <v>4.0000000000000002E-4</v>
      </c>
      <c r="CT591" s="25">
        <v>4.3200000000000002E-2</v>
      </c>
      <c r="CU591" s="25">
        <v>1.4E-2</v>
      </c>
      <c r="CV591" s="25">
        <v>7.0000000000000001E-3</v>
      </c>
      <c r="CW591" s="25">
        <v>0.50919999999999999</v>
      </c>
      <c r="CX591" s="25">
        <v>0.47539999999999999</v>
      </c>
      <c r="CY591" s="25">
        <v>0.13189999999999999</v>
      </c>
      <c r="CZ591" s="25">
        <v>0.99850000000000005</v>
      </c>
      <c r="DA591" s="25">
        <v>0.38119999999999998</v>
      </c>
      <c r="DB591" s="25">
        <v>0.16209999999999999</v>
      </c>
      <c r="DC591" s="25">
        <v>0.55259999999999998</v>
      </c>
      <c r="DD591" s="25">
        <v>4.4600000000000001E-2</v>
      </c>
      <c r="DE591" s="25">
        <v>8.4400000000000003E-2</v>
      </c>
      <c r="DF591" s="41" t="str">
        <f t="shared" si="102"/>
        <v/>
      </c>
      <c r="DG591" s="41" t="str">
        <f t="shared" si="95"/>
        <v/>
      </c>
      <c r="DH591" s="41" t="str">
        <f t="shared" si="96"/>
        <v/>
      </c>
      <c r="DI591" s="41" t="str">
        <f t="shared" si="97"/>
        <v/>
      </c>
      <c r="DJ591" s="41" t="str">
        <f t="shared" si="98"/>
        <v/>
      </c>
      <c r="DK591" s="41" t="str">
        <f t="shared" si="99"/>
        <v/>
      </c>
      <c r="DL591" s="41" t="str">
        <f t="shared" si="100"/>
        <v>down</v>
      </c>
      <c r="DM591" s="41" t="str">
        <f t="shared" si="101"/>
        <v>down</v>
      </c>
      <c r="DN591" s="41">
        <f t="shared" si="103"/>
        <v>1</v>
      </c>
      <c r="DO591" s="41">
        <f t="shared" si="104"/>
        <v>2</v>
      </c>
      <c r="DP591" s="41">
        <f t="shared" si="105"/>
        <v>2</v>
      </c>
      <c r="DQ591" s="11"/>
      <c r="DR591" s="14" t="s">
        <v>1920</v>
      </c>
      <c r="DS591" s="14" t="s">
        <v>1982</v>
      </c>
      <c r="DT591" s="15">
        <v>100000841</v>
      </c>
      <c r="DU591" s="15" t="s">
        <v>1990</v>
      </c>
      <c r="DV591" s="15">
        <v>603</v>
      </c>
      <c r="DW591" s="15">
        <v>88.988029999999995</v>
      </c>
    </row>
    <row r="592" spans="11:127" x14ac:dyDescent="0.2">
      <c r="K592" s="2"/>
      <c r="L592" s="13">
        <v>3370</v>
      </c>
      <c r="M592" s="46"/>
      <c r="N592" s="47"/>
      <c r="O592" s="14" t="s">
        <v>1991</v>
      </c>
      <c r="P592" s="15" t="s">
        <v>62</v>
      </c>
      <c r="Q592" s="15">
        <v>46957</v>
      </c>
      <c r="R592" s="16" t="s">
        <v>1992</v>
      </c>
      <c r="S592" s="16" t="s">
        <v>1993</v>
      </c>
      <c r="T592" s="17">
        <v>9794176</v>
      </c>
      <c r="U592" s="11"/>
      <c r="V592" s="19">
        <v>0.87</v>
      </c>
      <c r="W592" s="19">
        <v>0.48</v>
      </c>
      <c r="X592" s="19">
        <v>0.55000000000000004</v>
      </c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1"/>
      <c r="AZ592" s="25">
        <v>0.37219999999999998</v>
      </c>
      <c r="BA592" s="25">
        <v>0.40460000000000002</v>
      </c>
      <c r="BB592" s="25">
        <v>0.32519999999999999</v>
      </c>
      <c r="BC592" s="25">
        <v>0.70330000000000004</v>
      </c>
      <c r="BD592" s="25">
        <v>0.73470000000000002</v>
      </c>
      <c r="BE592" s="25">
        <v>0.94499999999999995</v>
      </c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  <c r="BT592" s="25"/>
      <c r="BU592" s="25"/>
      <c r="BV592" s="25"/>
      <c r="BW592" s="25"/>
      <c r="BX592" s="25"/>
      <c r="BY592" s="25"/>
      <c r="BZ592" s="25"/>
      <c r="CA592" s="25"/>
      <c r="CB592" s="25"/>
      <c r="CC592" s="25"/>
      <c r="CD592" s="25"/>
      <c r="CE592" s="25"/>
      <c r="CF592" s="25"/>
      <c r="CG592" s="25"/>
      <c r="CH592" s="25"/>
      <c r="CI592" s="25"/>
      <c r="CJ592" s="25"/>
      <c r="CK592" s="25"/>
      <c r="CL592" s="25"/>
      <c r="CM592" s="25"/>
      <c r="CN592" s="25"/>
      <c r="CO592" s="25"/>
      <c r="CP592" s="25"/>
      <c r="CQ592" s="25"/>
      <c r="CR592" s="25"/>
      <c r="CS592" s="25"/>
      <c r="CT592" s="25"/>
      <c r="CU592" s="25"/>
      <c r="CV592" s="25"/>
      <c r="CW592" s="25"/>
      <c r="CX592" s="25"/>
      <c r="CY592" s="25"/>
      <c r="CZ592" s="25"/>
      <c r="DA592" s="25"/>
      <c r="DB592" s="25"/>
      <c r="DC592" s="25"/>
      <c r="DD592" s="25"/>
      <c r="DE592" s="25"/>
      <c r="DF592" s="41" t="str">
        <f t="shared" si="102"/>
        <v/>
      </c>
      <c r="DG592" s="41" t="str">
        <f t="shared" si="95"/>
        <v/>
      </c>
      <c r="DH592" s="41" t="str">
        <f t="shared" si="96"/>
        <v/>
      </c>
      <c r="DI592" s="41" t="str">
        <f t="shared" si="97"/>
        <v/>
      </c>
      <c r="DJ592" s="41" t="str">
        <f t="shared" si="98"/>
        <v/>
      </c>
      <c r="DK592" s="41" t="str">
        <f t="shared" si="99"/>
        <v/>
      </c>
      <c r="DL592" s="41" t="str">
        <f t="shared" si="100"/>
        <v/>
      </c>
      <c r="DM592" s="41" t="str">
        <f t="shared" si="101"/>
        <v/>
      </c>
      <c r="DN592" s="41" t="str">
        <f t="shared" si="103"/>
        <v/>
      </c>
      <c r="DO592" s="41">
        <f t="shared" si="104"/>
        <v>0</v>
      </c>
      <c r="DP592" s="41">
        <f t="shared" si="105"/>
        <v>0</v>
      </c>
      <c r="DQ592" s="11"/>
      <c r="DR592" s="14" t="s">
        <v>1920</v>
      </c>
      <c r="DS592" s="14" t="s">
        <v>1982</v>
      </c>
      <c r="DT592" s="15">
        <v>100001586</v>
      </c>
      <c r="DU592" s="15" t="s">
        <v>1994</v>
      </c>
      <c r="DV592" s="15">
        <v>2750</v>
      </c>
      <c r="DW592" s="15">
        <v>195.05101999999999</v>
      </c>
    </row>
    <row r="593" spans="11:127" x14ac:dyDescent="0.2">
      <c r="K593" s="2"/>
      <c r="L593" s="13">
        <v>3371</v>
      </c>
      <c r="M593" s="46"/>
      <c r="N593" s="45" t="s">
        <v>1995</v>
      </c>
      <c r="O593" s="14" t="s">
        <v>1996</v>
      </c>
      <c r="P593" s="15" t="s">
        <v>1226</v>
      </c>
      <c r="Q593" s="15">
        <v>1561</v>
      </c>
      <c r="R593" s="16" t="s">
        <v>1997</v>
      </c>
      <c r="S593" s="16" t="s">
        <v>1998</v>
      </c>
      <c r="T593" s="17">
        <v>14985</v>
      </c>
      <c r="U593" s="11"/>
      <c r="V593" s="23">
        <v>0.86</v>
      </c>
      <c r="W593" s="19">
        <v>0.93</v>
      </c>
      <c r="X593" s="19">
        <v>1.08</v>
      </c>
      <c r="Y593" s="19"/>
      <c r="Z593" s="20"/>
      <c r="AA593" s="19"/>
      <c r="AB593" s="22">
        <v>1.63</v>
      </c>
      <c r="AC593" s="19">
        <v>1.33</v>
      </c>
      <c r="AD593" s="24">
        <v>1.41</v>
      </c>
      <c r="AE593" s="19">
        <v>0.82</v>
      </c>
      <c r="AF593" s="19">
        <v>1.06</v>
      </c>
      <c r="AG593" s="22">
        <v>1.38</v>
      </c>
      <c r="AH593" s="22">
        <v>1.32</v>
      </c>
      <c r="AI593" s="19">
        <v>1.07</v>
      </c>
      <c r="AJ593" s="19">
        <v>0.95</v>
      </c>
      <c r="AK593" s="19">
        <v>0.81</v>
      </c>
      <c r="AL593" s="19">
        <v>0.96</v>
      </c>
      <c r="AM593" s="19">
        <v>1.07</v>
      </c>
      <c r="AN593" s="19">
        <v>0.89</v>
      </c>
      <c r="AO593" s="19">
        <v>1.1100000000000001</v>
      </c>
      <c r="AP593" s="19">
        <v>0.83</v>
      </c>
      <c r="AQ593" s="19">
        <v>1.1299999999999999</v>
      </c>
      <c r="AR593" s="24">
        <v>1.47</v>
      </c>
      <c r="AS593" s="19">
        <v>0.95</v>
      </c>
      <c r="AT593" s="19">
        <v>0.86</v>
      </c>
      <c r="AU593" s="19">
        <v>1.1100000000000001</v>
      </c>
      <c r="AV593" s="19">
        <v>1.18</v>
      </c>
      <c r="AW593" s="19">
        <v>0.86</v>
      </c>
      <c r="AX593" s="19">
        <v>0.93</v>
      </c>
      <c r="AY593" s="11"/>
      <c r="AZ593" s="25">
        <v>8.7400000000000005E-2</v>
      </c>
      <c r="BA593" s="25">
        <v>0.19919999999999999</v>
      </c>
      <c r="BB593" s="25">
        <v>0.39610000000000001</v>
      </c>
      <c r="BC593" s="25">
        <v>0.78139999999999998</v>
      </c>
      <c r="BD593" s="25">
        <v>0.49780000000000002</v>
      </c>
      <c r="BE593" s="25">
        <v>0.93830000000000002</v>
      </c>
      <c r="BF593" s="25">
        <v>0.54700000000000004</v>
      </c>
      <c r="BG593" s="25">
        <v>0.28720000000000001</v>
      </c>
      <c r="BH593" s="25">
        <v>4.65E-2</v>
      </c>
      <c r="BI593" s="25">
        <v>3.2000000000000002E-3</v>
      </c>
      <c r="BJ593" s="25">
        <v>0.50680000000000003</v>
      </c>
      <c r="BK593" s="25">
        <v>0.13569999999999999</v>
      </c>
      <c r="BL593" s="25">
        <v>2.8299999999999999E-2</v>
      </c>
      <c r="BM593" s="25">
        <v>0.16339999999999999</v>
      </c>
      <c r="BN593" s="25">
        <v>7.0199999999999999E-2</v>
      </c>
      <c r="BO593" s="25">
        <v>0.40589999999999998</v>
      </c>
      <c r="BP593" s="25">
        <v>0.66700000000000004</v>
      </c>
      <c r="BQ593" s="25">
        <v>1.7899999999999999E-2</v>
      </c>
      <c r="BR593" s="25">
        <v>2.7699999999999999E-2</v>
      </c>
      <c r="BS593" s="25">
        <v>0.22739999999999999</v>
      </c>
      <c r="BT593" s="25">
        <v>0.86040000000000005</v>
      </c>
      <c r="BU593" s="25">
        <v>0.30370000000000003</v>
      </c>
      <c r="BV593" s="25">
        <v>0.99839999999999995</v>
      </c>
      <c r="BW593" s="25">
        <v>0.8</v>
      </c>
      <c r="BX593" s="25">
        <v>0.65410000000000001</v>
      </c>
      <c r="BY593" s="25">
        <v>0.80149999999999999</v>
      </c>
      <c r="BZ593" s="25">
        <v>0.48370000000000002</v>
      </c>
      <c r="CA593" s="25">
        <v>0.85660000000000003</v>
      </c>
      <c r="CB593" s="25">
        <v>6.8199999999999997E-2</v>
      </c>
      <c r="CC593" s="25">
        <v>0.99670000000000003</v>
      </c>
      <c r="CD593" s="25">
        <v>0.69889999999999997</v>
      </c>
      <c r="CE593" s="25">
        <v>0.50900000000000001</v>
      </c>
      <c r="CF593" s="25">
        <v>0.48609999999999998</v>
      </c>
      <c r="CG593" s="25">
        <v>0.42380000000000001</v>
      </c>
      <c r="CH593" s="25">
        <v>0.66410000000000002</v>
      </c>
      <c r="CI593" s="25">
        <v>4.2799999999999998E-2</v>
      </c>
      <c r="CJ593" s="25">
        <v>5.5300000000000002E-2</v>
      </c>
      <c r="CK593" s="25">
        <v>1.3299999999999999E-2</v>
      </c>
      <c r="CL593" s="25">
        <v>0.25669999999999998</v>
      </c>
      <c r="CM593" s="25">
        <v>0.64139999999999997</v>
      </c>
      <c r="CN593" s="25">
        <v>2.12E-2</v>
      </c>
      <c r="CO593" s="25">
        <v>2.6200000000000001E-2</v>
      </c>
      <c r="CP593" s="25">
        <v>5.9900000000000002E-2</v>
      </c>
      <c r="CQ593" s="25">
        <v>0.70799999999999996</v>
      </c>
      <c r="CR593" s="25">
        <v>0.23899999999999999</v>
      </c>
      <c r="CS593" s="25">
        <v>0.59709999999999996</v>
      </c>
      <c r="CT593" s="25">
        <v>0.32819999999999999</v>
      </c>
      <c r="CU593" s="25">
        <v>0.15079999999999999</v>
      </c>
      <c r="CV593" s="25">
        <v>0.4158</v>
      </c>
      <c r="CW593" s="25">
        <v>0.38450000000000001</v>
      </c>
      <c r="CX593" s="25">
        <v>0.59519999999999995</v>
      </c>
      <c r="CY593" s="25">
        <v>6.9199999999999998E-2</v>
      </c>
      <c r="CZ593" s="25">
        <v>0.99850000000000005</v>
      </c>
      <c r="DA593" s="25">
        <v>0.3574</v>
      </c>
      <c r="DB593" s="25">
        <v>0.39190000000000003</v>
      </c>
      <c r="DC593" s="25">
        <v>0.48749999999999999</v>
      </c>
      <c r="DD593" s="25">
        <v>0.4083</v>
      </c>
      <c r="DE593" s="25">
        <v>0.96989999999999998</v>
      </c>
      <c r="DF593" s="41" t="str">
        <f t="shared" si="102"/>
        <v/>
      </c>
      <c r="DG593" s="41" t="str">
        <f t="shared" si="95"/>
        <v>up</v>
      </c>
      <c r="DH593" s="41" t="str">
        <f t="shared" si="96"/>
        <v/>
      </c>
      <c r="DI593" s="41" t="str">
        <f t="shared" si="97"/>
        <v/>
      </c>
      <c r="DJ593" s="41" t="str">
        <f t="shared" si="98"/>
        <v/>
      </c>
      <c r="DK593" s="41" t="str">
        <f t="shared" si="99"/>
        <v/>
      </c>
      <c r="DL593" s="41" t="str">
        <f t="shared" si="100"/>
        <v/>
      </c>
      <c r="DM593" s="41" t="str">
        <f t="shared" si="101"/>
        <v/>
      </c>
      <c r="DN593" s="41">
        <f t="shared" si="103"/>
        <v>1</v>
      </c>
      <c r="DO593" s="41">
        <f t="shared" si="104"/>
        <v>0</v>
      </c>
      <c r="DP593" s="41">
        <f t="shared" si="105"/>
        <v>1</v>
      </c>
      <c r="DQ593" s="11"/>
      <c r="DR593" s="14" t="s">
        <v>1920</v>
      </c>
      <c r="DS593" s="14" t="s">
        <v>1995</v>
      </c>
      <c r="DT593" s="15">
        <v>1105</v>
      </c>
      <c r="DU593" s="15" t="s">
        <v>1999</v>
      </c>
      <c r="DV593" s="15">
        <v>2522</v>
      </c>
      <c r="DW593" s="15">
        <v>430.37817999999999</v>
      </c>
    </row>
    <row r="594" spans="11:127" x14ac:dyDescent="0.2">
      <c r="K594" s="2"/>
      <c r="L594" s="13">
        <v>3372</v>
      </c>
      <c r="M594" s="46"/>
      <c r="N594" s="46"/>
      <c r="O594" s="14" t="s">
        <v>2000</v>
      </c>
      <c r="P594" s="15" t="s">
        <v>1226</v>
      </c>
      <c r="Q594" s="15">
        <v>38288</v>
      </c>
      <c r="R594" s="16" t="s">
        <v>2001</v>
      </c>
      <c r="S594" s="16" t="s">
        <v>2002</v>
      </c>
      <c r="T594" s="17">
        <v>2117</v>
      </c>
      <c r="U594" s="11"/>
      <c r="V594" s="18">
        <v>0.79</v>
      </c>
      <c r="W594" s="19">
        <v>0.91</v>
      </c>
      <c r="X594" s="19">
        <v>1.1399999999999999</v>
      </c>
      <c r="Y594" s="19"/>
      <c r="Z594" s="20"/>
      <c r="AA594" s="19"/>
      <c r="AB594" s="22">
        <v>1.96</v>
      </c>
      <c r="AC594" s="19">
        <v>1.34</v>
      </c>
      <c r="AD594" s="22">
        <v>1.65</v>
      </c>
      <c r="AE594" s="19">
        <v>0.68</v>
      </c>
      <c r="AF594" s="19">
        <v>1.23</v>
      </c>
      <c r="AG594" s="24">
        <v>1.3</v>
      </c>
      <c r="AH594" s="19">
        <v>0.85</v>
      </c>
      <c r="AI594" s="19">
        <v>0.88</v>
      </c>
      <c r="AJ594" s="23">
        <v>0.66</v>
      </c>
      <c r="AK594" s="19">
        <v>1.03</v>
      </c>
      <c r="AL594" s="19">
        <v>1.26</v>
      </c>
      <c r="AM594" s="19">
        <v>0.83</v>
      </c>
      <c r="AN594" s="19">
        <v>0.85</v>
      </c>
      <c r="AO594" s="18">
        <v>0.66</v>
      </c>
      <c r="AP594" s="19">
        <v>1.03</v>
      </c>
      <c r="AQ594" s="19">
        <v>1.5</v>
      </c>
      <c r="AR594" s="22">
        <v>1.76</v>
      </c>
      <c r="AS594" s="19">
        <v>0.99</v>
      </c>
      <c r="AT594" s="19">
        <v>1.1299999999999999</v>
      </c>
      <c r="AU594" s="19">
        <v>0.95</v>
      </c>
      <c r="AV594" s="19">
        <v>1.0900000000000001</v>
      </c>
      <c r="AW594" s="19">
        <v>0.79</v>
      </c>
      <c r="AX594" s="19">
        <v>0.91</v>
      </c>
      <c r="AY594" s="11"/>
      <c r="AZ594" s="25">
        <v>3.0700000000000002E-2</v>
      </c>
      <c r="BA594" s="25">
        <v>0.1295</v>
      </c>
      <c r="BB594" s="25">
        <v>0.38019999999999998</v>
      </c>
      <c r="BC594" s="25">
        <v>0.76580000000000004</v>
      </c>
      <c r="BD594" s="25">
        <v>0.50260000000000005</v>
      </c>
      <c r="BE594" s="25">
        <v>0.93830000000000002</v>
      </c>
      <c r="BF594" s="25">
        <v>0.37759999999999999</v>
      </c>
      <c r="BG594" s="25">
        <v>0.2281</v>
      </c>
      <c r="BH594" s="25">
        <v>3.8999999999999998E-3</v>
      </c>
      <c r="BI594" s="25">
        <v>2.9999999999999997E-4</v>
      </c>
      <c r="BJ594" s="25">
        <v>0.43569999999999998</v>
      </c>
      <c r="BK594" s="25">
        <v>0.1245</v>
      </c>
      <c r="BL594" s="25">
        <v>7.9000000000000008E-3</v>
      </c>
      <c r="BM594" s="25">
        <v>0.1525</v>
      </c>
      <c r="BN594" s="25">
        <v>1.77E-2</v>
      </c>
      <c r="BO594" s="25">
        <v>0.19900000000000001</v>
      </c>
      <c r="BP594" s="25">
        <v>0.32590000000000002</v>
      </c>
      <c r="BQ594" s="25">
        <v>6.1499999999999999E-2</v>
      </c>
      <c r="BR594" s="25">
        <v>0.96020000000000005</v>
      </c>
      <c r="BS594" s="25">
        <v>0.92230000000000001</v>
      </c>
      <c r="BT594" s="25">
        <v>5.5100000000000003E-2</v>
      </c>
      <c r="BU594" s="25">
        <v>0.88280000000000003</v>
      </c>
      <c r="BV594" s="25">
        <v>0.21299999999999999</v>
      </c>
      <c r="BW594" s="25">
        <v>0.26529999999999998</v>
      </c>
      <c r="BX594" s="25">
        <v>0.56310000000000004</v>
      </c>
      <c r="BY594" s="25">
        <v>2.0400000000000001E-2</v>
      </c>
      <c r="BZ594" s="25">
        <v>0.58909999999999996</v>
      </c>
      <c r="CA594" s="25">
        <v>0.2248</v>
      </c>
      <c r="CB594" s="25">
        <v>1.9199999999999998E-2</v>
      </c>
      <c r="CC594" s="25">
        <v>0.70199999999999996</v>
      </c>
      <c r="CD594" s="25">
        <v>0.3629</v>
      </c>
      <c r="CE594" s="25">
        <v>0.78600000000000003</v>
      </c>
      <c r="CF594" s="25">
        <v>0.86770000000000003</v>
      </c>
      <c r="CG594" s="25">
        <v>0.26919999999999999</v>
      </c>
      <c r="CH594" s="25">
        <v>0.54100000000000004</v>
      </c>
      <c r="CI594" s="25">
        <v>1.78E-2</v>
      </c>
      <c r="CJ594" s="25">
        <v>5.2499999999999998E-2</v>
      </c>
      <c r="CK594" s="25">
        <v>4.1000000000000003E-3</v>
      </c>
      <c r="CL594" s="25">
        <v>0.15790000000000001</v>
      </c>
      <c r="CM594" s="25">
        <v>0.46700000000000003</v>
      </c>
      <c r="CN594" s="25">
        <v>4.5900000000000003E-2</v>
      </c>
      <c r="CO594" s="25">
        <v>0.3448</v>
      </c>
      <c r="CP594" s="25">
        <v>0.18410000000000001</v>
      </c>
      <c r="CQ594" s="25">
        <v>0.2044</v>
      </c>
      <c r="CR594" s="25">
        <v>0.43659999999999999</v>
      </c>
      <c r="CS594" s="25">
        <v>0.27539999999999998</v>
      </c>
      <c r="CT594" s="25">
        <v>0.14879999999999999</v>
      </c>
      <c r="CU594" s="25">
        <v>0.13689999999999999</v>
      </c>
      <c r="CV594" s="25">
        <v>4.1200000000000001E-2</v>
      </c>
      <c r="CW594" s="25">
        <v>0.42380000000000001</v>
      </c>
      <c r="CX594" s="25">
        <v>0.33379999999999999</v>
      </c>
      <c r="CY594" s="25">
        <v>3.2599999999999997E-2</v>
      </c>
      <c r="CZ594" s="25">
        <v>0.99850000000000005</v>
      </c>
      <c r="DA594" s="25">
        <v>0.26679999999999998</v>
      </c>
      <c r="DB594" s="25">
        <v>0.48559999999999998</v>
      </c>
      <c r="DC594" s="25">
        <v>0.59770000000000001</v>
      </c>
      <c r="DD594" s="25">
        <v>0.34739999999999999</v>
      </c>
      <c r="DE594" s="25">
        <v>0.9204</v>
      </c>
      <c r="DF594" s="41" t="str">
        <f t="shared" si="102"/>
        <v/>
      </c>
      <c r="DG594" s="41" t="str">
        <f t="shared" si="95"/>
        <v>up</v>
      </c>
      <c r="DH594" s="41" t="str">
        <f t="shared" si="96"/>
        <v/>
      </c>
      <c r="DI594" s="41" t="str">
        <f t="shared" si="97"/>
        <v/>
      </c>
      <c r="DJ594" s="41" t="str">
        <f t="shared" si="98"/>
        <v/>
      </c>
      <c r="DK594" s="41" t="str">
        <f t="shared" si="99"/>
        <v/>
      </c>
      <c r="DL594" s="41" t="str">
        <f t="shared" si="100"/>
        <v/>
      </c>
      <c r="DM594" s="41" t="str">
        <f t="shared" si="101"/>
        <v/>
      </c>
      <c r="DN594" s="41">
        <f t="shared" si="103"/>
        <v>1</v>
      </c>
      <c r="DO594" s="41">
        <f t="shared" si="104"/>
        <v>0</v>
      </c>
      <c r="DP594" s="41">
        <f t="shared" si="105"/>
        <v>1</v>
      </c>
      <c r="DQ594" s="11"/>
      <c r="DR594" s="14" t="s">
        <v>1920</v>
      </c>
      <c r="DS594" s="14" t="s">
        <v>1995</v>
      </c>
      <c r="DT594" s="15">
        <v>100002328</v>
      </c>
      <c r="DU594" s="15" t="s">
        <v>2003</v>
      </c>
      <c r="DV594" s="15">
        <v>2702</v>
      </c>
      <c r="DW594" s="15">
        <v>490.42547999999999</v>
      </c>
    </row>
    <row r="595" spans="11:127" x14ac:dyDescent="0.2">
      <c r="K595" s="2"/>
      <c r="L595" s="13">
        <v>3375</v>
      </c>
      <c r="M595" s="46"/>
      <c r="N595" s="46"/>
      <c r="O595" s="14" t="s">
        <v>2004</v>
      </c>
      <c r="P595" s="15" t="s">
        <v>1226</v>
      </c>
      <c r="Q595" s="15">
        <v>33418</v>
      </c>
      <c r="R595" s="16" t="s">
        <v>2005</v>
      </c>
      <c r="S595" s="16" t="s">
        <v>2006</v>
      </c>
      <c r="T595" s="17">
        <v>92094</v>
      </c>
      <c r="U595" s="11"/>
      <c r="V595" s="19">
        <v>0.89</v>
      </c>
      <c r="W595" s="19">
        <v>1.2</v>
      </c>
      <c r="X595" s="19">
        <v>1.35</v>
      </c>
      <c r="Y595" s="19"/>
      <c r="Z595" s="20"/>
      <c r="AA595" s="19"/>
      <c r="AB595" s="19">
        <v>1.59</v>
      </c>
      <c r="AC595" s="19">
        <v>0.97</v>
      </c>
      <c r="AD595" s="18">
        <v>0.52</v>
      </c>
      <c r="AE595" s="23">
        <v>0.61</v>
      </c>
      <c r="AF595" s="19">
        <v>0.53</v>
      </c>
      <c r="AG595" s="19">
        <v>1.27</v>
      </c>
      <c r="AH595" s="19">
        <v>0.74</v>
      </c>
      <c r="AI595" s="18">
        <v>0.4</v>
      </c>
      <c r="AJ595" s="23">
        <v>0.57999999999999996</v>
      </c>
      <c r="AK595" s="18">
        <v>0.54</v>
      </c>
      <c r="AL595" s="19">
        <v>0.73</v>
      </c>
      <c r="AM595" s="18">
        <v>0.63</v>
      </c>
      <c r="AN595" s="18">
        <v>0.42</v>
      </c>
      <c r="AO595" s="19">
        <v>0.86</v>
      </c>
      <c r="AP595" s="19">
        <v>0.67</v>
      </c>
      <c r="AQ595" s="19">
        <v>1.1499999999999999</v>
      </c>
      <c r="AR595" s="19">
        <v>1.48</v>
      </c>
      <c r="AS595" s="19">
        <v>0.92</v>
      </c>
      <c r="AT595" s="19">
        <v>0.68</v>
      </c>
      <c r="AU595" s="19">
        <v>0.88</v>
      </c>
      <c r="AV595" s="19">
        <v>0.96</v>
      </c>
      <c r="AW595" s="19">
        <v>0.89</v>
      </c>
      <c r="AX595" s="19">
        <v>1.2</v>
      </c>
      <c r="AY595" s="11"/>
      <c r="AZ595" s="25">
        <v>0.36299999999999999</v>
      </c>
      <c r="BA595" s="25">
        <v>0.4017</v>
      </c>
      <c r="BB595" s="25">
        <v>0.56740000000000002</v>
      </c>
      <c r="BC595" s="25">
        <v>0.91120000000000001</v>
      </c>
      <c r="BD595" s="25">
        <v>0.26979999999999998</v>
      </c>
      <c r="BE595" s="25">
        <v>0.93830000000000002</v>
      </c>
      <c r="BF595" s="25">
        <v>0.97940000000000005</v>
      </c>
      <c r="BG595" s="25">
        <v>0.42370000000000002</v>
      </c>
      <c r="BH595" s="25">
        <v>2.0200000000000001E-6</v>
      </c>
      <c r="BI595" s="25">
        <v>2.8099999999999999E-7</v>
      </c>
      <c r="BJ595" s="25">
        <v>0.60389999999999999</v>
      </c>
      <c r="BK595" s="25">
        <v>0.15290000000000001</v>
      </c>
      <c r="BL595" s="25">
        <v>0.2525</v>
      </c>
      <c r="BM595" s="25">
        <v>0.49940000000000001</v>
      </c>
      <c r="BN595" s="25">
        <v>2.7699999999999999E-2</v>
      </c>
      <c r="BO595" s="25">
        <v>7.1499999999999994E-2</v>
      </c>
      <c r="BP595" s="25">
        <v>0.12</v>
      </c>
      <c r="BQ595" s="25">
        <v>0.37080000000000002</v>
      </c>
      <c r="BR595" s="25">
        <v>0.42270000000000002</v>
      </c>
      <c r="BS595" s="25">
        <v>4.4999999999999997E-3</v>
      </c>
      <c r="BT595" s="25">
        <v>9.2600000000000002E-2</v>
      </c>
      <c r="BU595" s="25">
        <v>3.6200000000000003E-2</v>
      </c>
      <c r="BV595" s="25">
        <v>0.26069999999999999</v>
      </c>
      <c r="BW595" s="25">
        <v>8.9999999999999993E-3</v>
      </c>
      <c r="BX595" s="25">
        <v>1.6999999999999999E-3</v>
      </c>
      <c r="BY595" s="25">
        <v>0.1227</v>
      </c>
      <c r="BZ595" s="25">
        <v>0.5645</v>
      </c>
      <c r="CA595" s="25">
        <v>0.76139999999999997</v>
      </c>
      <c r="CB595" s="25">
        <v>0.1565</v>
      </c>
      <c r="CC595" s="25">
        <v>0.95930000000000004</v>
      </c>
      <c r="CD595" s="25">
        <v>0.39529999999999998</v>
      </c>
      <c r="CE595" s="25">
        <v>0.8599</v>
      </c>
      <c r="CF595" s="25">
        <v>0.55959999999999999</v>
      </c>
      <c r="CG595" s="25">
        <v>0.69899999999999995</v>
      </c>
      <c r="CH595" s="25">
        <v>0.68259999999999998</v>
      </c>
      <c r="CI595" s="25">
        <v>0.18809999999999999</v>
      </c>
      <c r="CJ595" s="25">
        <v>0.13239999999999999</v>
      </c>
      <c r="CK595" s="25">
        <v>6.0000000000000001E-3</v>
      </c>
      <c r="CL595" s="25">
        <v>7.6399999999999996E-2</v>
      </c>
      <c r="CM595" s="25">
        <v>0.25230000000000002</v>
      </c>
      <c r="CN595" s="25">
        <v>0.16350000000000001</v>
      </c>
      <c r="CO595" s="25">
        <v>0.19040000000000001</v>
      </c>
      <c r="CP595" s="25">
        <v>2.2000000000000001E-3</v>
      </c>
      <c r="CQ595" s="25">
        <v>0.27260000000000001</v>
      </c>
      <c r="CR595" s="25">
        <v>6.4699999999999994E-2</v>
      </c>
      <c r="CS595" s="25">
        <v>0.31009999999999999</v>
      </c>
      <c r="CT595" s="25">
        <v>1.23E-2</v>
      </c>
      <c r="CU595" s="25">
        <v>1.2999999999999999E-3</v>
      </c>
      <c r="CV595" s="25">
        <v>0.12839999999999999</v>
      </c>
      <c r="CW595" s="25">
        <v>0.41310000000000002</v>
      </c>
      <c r="CX595" s="25">
        <v>0.57440000000000002</v>
      </c>
      <c r="CY595" s="25">
        <v>0.12330000000000001</v>
      </c>
      <c r="CZ595" s="25">
        <v>0.99850000000000005</v>
      </c>
      <c r="DA595" s="25">
        <v>0.27400000000000002</v>
      </c>
      <c r="DB595" s="25">
        <v>0.51259999999999994</v>
      </c>
      <c r="DC595" s="25">
        <v>0.51590000000000003</v>
      </c>
      <c r="DD595" s="25">
        <v>0.46800000000000003</v>
      </c>
      <c r="DE595" s="25">
        <v>0.96989999999999998</v>
      </c>
      <c r="DF595" s="41" t="str">
        <f t="shared" si="102"/>
        <v/>
      </c>
      <c r="DG595" s="41" t="str">
        <f t="shared" si="95"/>
        <v/>
      </c>
      <c r="DH595" s="41" t="str">
        <f t="shared" si="96"/>
        <v/>
      </c>
      <c r="DI595" s="41" t="str">
        <f t="shared" si="97"/>
        <v/>
      </c>
      <c r="DJ595" s="41" t="str">
        <f t="shared" si="98"/>
        <v/>
      </c>
      <c r="DK595" s="41" t="str">
        <f t="shared" si="99"/>
        <v/>
      </c>
      <c r="DL595" s="41" t="str">
        <f t="shared" si="100"/>
        <v/>
      </c>
      <c r="DM595" s="41" t="str">
        <f t="shared" si="101"/>
        <v/>
      </c>
      <c r="DN595" s="41">
        <f t="shared" si="103"/>
        <v>1</v>
      </c>
      <c r="DO595" s="41">
        <f t="shared" si="104"/>
        <v>0</v>
      </c>
      <c r="DP595" s="41">
        <f t="shared" si="105"/>
        <v>0</v>
      </c>
      <c r="DQ595" s="11"/>
      <c r="DR595" s="14" t="s">
        <v>1920</v>
      </c>
      <c r="DS595" s="14" t="s">
        <v>1995</v>
      </c>
      <c r="DT595" s="15">
        <v>100001216</v>
      </c>
      <c r="DU595" s="15" t="s">
        <v>2007</v>
      </c>
      <c r="DV595" s="15">
        <v>2259</v>
      </c>
      <c r="DW595" s="15">
        <v>402.3492</v>
      </c>
    </row>
    <row r="596" spans="11:127" x14ac:dyDescent="0.2">
      <c r="K596" s="2"/>
      <c r="L596" s="13">
        <v>3377</v>
      </c>
      <c r="M596" s="46"/>
      <c r="N596" s="46"/>
      <c r="O596" s="14" t="s">
        <v>2008</v>
      </c>
      <c r="P596" s="15" t="s">
        <v>1226</v>
      </c>
      <c r="Q596" s="15">
        <v>37502</v>
      </c>
      <c r="R596" s="16" t="s">
        <v>2009</v>
      </c>
      <c r="S596" s="16" t="s">
        <v>2010</v>
      </c>
      <c r="T596" s="17">
        <v>5282347</v>
      </c>
      <c r="U596" s="11"/>
      <c r="V596" s="19">
        <v>0.95</v>
      </c>
      <c r="W596" s="19">
        <v>1.04</v>
      </c>
      <c r="X596" s="19">
        <v>1.1000000000000001</v>
      </c>
      <c r="Y596" s="19"/>
      <c r="Z596" s="20"/>
      <c r="AA596" s="19"/>
      <c r="AB596" s="22">
        <v>1.61</v>
      </c>
      <c r="AC596" s="19">
        <v>1.26</v>
      </c>
      <c r="AD596" s="19">
        <v>1.28</v>
      </c>
      <c r="AE596" s="19">
        <v>0.78</v>
      </c>
      <c r="AF596" s="19">
        <v>1.02</v>
      </c>
      <c r="AG596" s="22">
        <v>1.5</v>
      </c>
      <c r="AH596" s="22">
        <v>1.33</v>
      </c>
      <c r="AI596" s="24">
        <v>1.22</v>
      </c>
      <c r="AJ596" s="19">
        <v>0.88</v>
      </c>
      <c r="AK596" s="19">
        <v>0.92</v>
      </c>
      <c r="AL596" s="19">
        <v>1.21</v>
      </c>
      <c r="AM596" s="19">
        <v>1.1399999999999999</v>
      </c>
      <c r="AN596" s="19">
        <v>1.17</v>
      </c>
      <c r="AO596" s="19">
        <v>0.94</v>
      </c>
      <c r="AP596" s="19">
        <v>1.02</v>
      </c>
      <c r="AQ596" s="19">
        <v>0.99</v>
      </c>
      <c r="AR596" s="19">
        <v>1.1499999999999999</v>
      </c>
      <c r="AS596" s="19">
        <v>0.92</v>
      </c>
      <c r="AT596" s="19">
        <v>0.86</v>
      </c>
      <c r="AU596" s="19">
        <v>1.04</v>
      </c>
      <c r="AV596" s="19">
        <v>1.04</v>
      </c>
      <c r="AW596" s="19">
        <v>0.95</v>
      </c>
      <c r="AX596" s="19">
        <v>1.04</v>
      </c>
      <c r="AY596" s="11"/>
      <c r="AZ596" s="25">
        <v>0.43840000000000001</v>
      </c>
      <c r="BA596" s="25">
        <v>0.42320000000000002</v>
      </c>
      <c r="BB596" s="25">
        <v>0.98550000000000004</v>
      </c>
      <c r="BC596" s="25">
        <v>0.99570000000000003</v>
      </c>
      <c r="BD596" s="25">
        <v>0.67390000000000005</v>
      </c>
      <c r="BE596" s="25">
        <v>0.93830000000000002</v>
      </c>
      <c r="BF596" s="25">
        <v>0.7923</v>
      </c>
      <c r="BG596" s="25">
        <v>0.37530000000000002</v>
      </c>
      <c r="BH596" s="25">
        <v>1.09E-2</v>
      </c>
      <c r="BI596" s="25">
        <v>8.0000000000000004E-4</v>
      </c>
      <c r="BJ596" s="25">
        <v>0.91590000000000005</v>
      </c>
      <c r="BK596" s="25">
        <v>0.2009</v>
      </c>
      <c r="BL596" s="25">
        <v>4.0599999999999997E-2</v>
      </c>
      <c r="BM596" s="25">
        <v>0.25380000000000003</v>
      </c>
      <c r="BN596" s="25">
        <v>0.15040000000000001</v>
      </c>
      <c r="BO596" s="25">
        <v>0.35089999999999999</v>
      </c>
      <c r="BP596" s="25">
        <v>0.76190000000000002</v>
      </c>
      <c r="BQ596" s="25">
        <v>7.7000000000000002E-3</v>
      </c>
      <c r="BR596" s="25">
        <v>3.4799999999999998E-2</v>
      </c>
      <c r="BS596" s="25">
        <v>7.3400000000000007E-2</v>
      </c>
      <c r="BT596" s="25">
        <v>0.55169999999999997</v>
      </c>
      <c r="BU596" s="25">
        <v>0.73640000000000005</v>
      </c>
      <c r="BV596" s="25">
        <v>0.30969999999999998</v>
      </c>
      <c r="BW596" s="25">
        <v>0.5726</v>
      </c>
      <c r="BX596" s="25">
        <v>0.4879</v>
      </c>
      <c r="BY596" s="25">
        <v>0.64929999999999999</v>
      </c>
      <c r="BZ596" s="25">
        <v>0.89659999999999995</v>
      </c>
      <c r="CA596" s="25">
        <v>0.4824</v>
      </c>
      <c r="CB596" s="25">
        <v>0.45839999999999997</v>
      </c>
      <c r="CC596" s="25">
        <v>0.9677</v>
      </c>
      <c r="CD596" s="25">
        <v>0.74880000000000002</v>
      </c>
      <c r="CE596" s="25">
        <v>0.76439999999999997</v>
      </c>
      <c r="CF596" s="25">
        <v>0.87219999999999998</v>
      </c>
      <c r="CG596" s="25">
        <v>0.7339</v>
      </c>
      <c r="CH596" s="25">
        <v>0.99019999999999997</v>
      </c>
      <c r="CI596" s="25">
        <v>5.6099999999999997E-2</v>
      </c>
      <c r="CJ596" s="25">
        <v>7.8299999999999995E-2</v>
      </c>
      <c r="CK596" s="25">
        <v>2.52E-2</v>
      </c>
      <c r="CL596" s="25">
        <v>0.23069999999999999</v>
      </c>
      <c r="CM596" s="25">
        <v>0.66620000000000001</v>
      </c>
      <c r="CN596" s="25">
        <v>1.4E-2</v>
      </c>
      <c r="CO596" s="25">
        <v>3.1E-2</v>
      </c>
      <c r="CP596" s="25">
        <v>2.4E-2</v>
      </c>
      <c r="CQ596" s="25">
        <v>0.59730000000000005</v>
      </c>
      <c r="CR596" s="25">
        <v>0.39300000000000002</v>
      </c>
      <c r="CS596" s="25">
        <v>0.33710000000000001</v>
      </c>
      <c r="CT596" s="25">
        <v>0.26140000000000002</v>
      </c>
      <c r="CU596" s="25">
        <v>0.1231</v>
      </c>
      <c r="CV596" s="25">
        <v>0.376</v>
      </c>
      <c r="CW596" s="25">
        <v>0.52229999999999999</v>
      </c>
      <c r="CX596" s="25">
        <v>0.47289999999999999</v>
      </c>
      <c r="CY596" s="25">
        <v>0.24840000000000001</v>
      </c>
      <c r="CZ596" s="25">
        <v>0.99850000000000005</v>
      </c>
      <c r="DA596" s="25">
        <v>0.36259999999999998</v>
      </c>
      <c r="DB596" s="25">
        <v>0.48380000000000001</v>
      </c>
      <c r="DC596" s="25">
        <v>0.59770000000000001</v>
      </c>
      <c r="DD596" s="25">
        <v>0.4743</v>
      </c>
      <c r="DE596" s="25">
        <v>0.99809999999999999</v>
      </c>
      <c r="DF596" s="41" t="str">
        <f t="shared" si="102"/>
        <v/>
      </c>
      <c r="DG596" s="41" t="str">
        <f t="shared" si="95"/>
        <v/>
      </c>
      <c r="DH596" s="41" t="str">
        <f t="shared" si="96"/>
        <v/>
      </c>
      <c r="DI596" s="41" t="str">
        <f t="shared" si="97"/>
        <v/>
      </c>
      <c r="DJ596" s="41" t="str">
        <f t="shared" si="98"/>
        <v/>
      </c>
      <c r="DK596" s="41" t="str">
        <f t="shared" si="99"/>
        <v/>
      </c>
      <c r="DL596" s="41" t="str">
        <f t="shared" si="100"/>
        <v/>
      </c>
      <c r="DM596" s="41" t="str">
        <f t="shared" si="101"/>
        <v/>
      </c>
      <c r="DN596" s="41">
        <f t="shared" si="103"/>
        <v>1</v>
      </c>
      <c r="DO596" s="41">
        <f t="shared" si="104"/>
        <v>0</v>
      </c>
      <c r="DP596" s="41">
        <f t="shared" si="105"/>
        <v>0</v>
      </c>
      <c r="DQ596" s="11"/>
      <c r="DR596" s="14" t="s">
        <v>1920</v>
      </c>
      <c r="DS596" s="14" t="s">
        <v>1995</v>
      </c>
      <c r="DT596" s="15">
        <v>100001979</v>
      </c>
      <c r="DU596" s="15" t="s">
        <v>2011</v>
      </c>
      <c r="DV596" s="15">
        <v>1986</v>
      </c>
      <c r="DW596" s="15">
        <v>424.33359999999999</v>
      </c>
    </row>
    <row r="597" spans="11:127" x14ac:dyDescent="0.2">
      <c r="K597" s="2"/>
      <c r="L597" s="13">
        <v>3378</v>
      </c>
      <c r="M597" s="46"/>
      <c r="N597" s="46"/>
      <c r="O597" s="14" t="s">
        <v>2012</v>
      </c>
      <c r="P597" s="15" t="s">
        <v>1226</v>
      </c>
      <c r="Q597" s="15">
        <v>37501</v>
      </c>
      <c r="R597" s="16" t="s">
        <v>2013</v>
      </c>
      <c r="S597" s="16" t="s">
        <v>2014</v>
      </c>
      <c r="T597" s="17">
        <v>5282349</v>
      </c>
      <c r="U597" s="11"/>
      <c r="V597" s="19">
        <v>0.89</v>
      </c>
      <c r="W597" s="19">
        <v>1.08</v>
      </c>
      <c r="X597" s="19">
        <v>1.21</v>
      </c>
      <c r="Y597" s="19"/>
      <c r="Z597" s="20"/>
      <c r="AA597" s="19"/>
      <c r="AB597" s="19">
        <v>1.33</v>
      </c>
      <c r="AC597" s="19">
        <v>0.91</v>
      </c>
      <c r="AD597" s="19">
        <v>0.86</v>
      </c>
      <c r="AE597" s="18">
        <v>0.69</v>
      </c>
      <c r="AF597" s="19">
        <v>0.95</v>
      </c>
      <c r="AG597" s="19">
        <v>1.24</v>
      </c>
      <c r="AH597" s="19">
        <v>1.1000000000000001</v>
      </c>
      <c r="AI597" s="19">
        <v>0.76</v>
      </c>
      <c r="AJ597" s="19">
        <v>0.89</v>
      </c>
      <c r="AK597" s="18">
        <v>0.69</v>
      </c>
      <c r="AL597" s="19">
        <v>1.07</v>
      </c>
      <c r="AM597" s="19">
        <v>0.92</v>
      </c>
      <c r="AN597" s="19">
        <v>0.87</v>
      </c>
      <c r="AO597" s="19">
        <v>0.86</v>
      </c>
      <c r="AP597" s="19">
        <v>0.94</v>
      </c>
      <c r="AQ597" s="19">
        <v>1.02</v>
      </c>
      <c r="AR597" s="19">
        <v>1.08</v>
      </c>
      <c r="AS597" s="19">
        <v>0.95</v>
      </c>
      <c r="AT597" s="19">
        <v>0.86</v>
      </c>
      <c r="AU597" s="19">
        <v>1.23</v>
      </c>
      <c r="AV597" s="19">
        <v>1.08</v>
      </c>
      <c r="AW597" s="19">
        <v>0.89</v>
      </c>
      <c r="AX597" s="19">
        <v>1.08</v>
      </c>
      <c r="AY597" s="11"/>
      <c r="AZ597" s="25">
        <v>0.33310000000000001</v>
      </c>
      <c r="BA597" s="25">
        <v>0.38300000000000001</v>
      </c>
      <c r="BB597" s="25">
        <v>0.65069999999999995</v>
      </c>
      <c r="BC597" s="25">
        <v>0.95809999999999995</v>
      </c>
      <c r="BD597" s="25">
        <v>0.2303</v>
      </c>
      <c r="BE597" s="25">
        <v>0.93830000000000002</v>
      </c>
      <c r="BF597" s="25">
        <v>0.90300000000000002</v>
      </c>
      <c r="BG597" s="25">
        <v>0.4047</v>
      </c>
      <c r="BH597" s="25">
        <v>2.8E-3</v>
      </c>
      <c r="BI597" s="25">
        <v>2.0000000000000001E-4</v>
      </c>
      <c r="BJ597" s="25">
        <v>0.64410000000000001</v>
      </c>
      <c r="BK597" s="25">
        <v>0.1595</v>
      </c>
      <c r="BL597" s="25">
        <v>0.1056</v>
      </c>
      <c r="BM597" s="25">
        <v>0.51049999999999995</v>
      </c>
      <c r="BN597" s="25">
        <v>0.47</v>
      </c>
      <c r="BO597" s="25">
        <v>2.46E-2</v>
      </c>
      <c r="BP597" s="25">
        <v>0.94840000000000002</v>
      </c>
      <c r="BQ597" s="25">
        <v>0.12280000000000001</v>
      </c>
      <c r="BR597" s="25">
        <v>0.40679999999999999</v>
      </c>
      <c r="BS597" s="25">
        <v>0.13969999999999999</v>
      </c>
      <c r="BT597" s="25">
        <v>0.46850000000000003</v>
      </c>
      <c r="BU597" s="25">
        <v>2.3099999999999999E-2</v>
      </c>
      <c r="BV597" s="25">
        <v>0.64259999999999995</v>
      </c>
      <c r="BW597" s="25">
        <v>0.55830000000000002</v>
      </c>
      <c r="BX597" s="25">
        <v>0.36359999999999998</v>
      </c>
      <c r="BY597" s="25">
        <v>0.29559999999999997</v>
      </c>
      <c r="BZ597" s="25">
        <v>0.745</v>
      </c>
      <c r="CA597" s="25">
        <v>0.98319999999999996</v>
      </c>
      <c r="CB597" s="25">
        <v>0.58679999999999999</v>
      </c>
      <c r="CC597" s="25">
        <v>0.92130000000000001</v>
      </c>
      <c r="CD597" s="25">
        <v>0.53100000000000003</v>
      </c>
      <c r="CE597" s="25">
        <v>0.14510000000000001</v>
      </c>
      <c r="CF597" s="25">
        <v>0.53779999999999994</v>
      </c>
      <c r="CG597" s="25">
        <v>0.43209999999999998</v>
      </c>
      <c r="CH597" s="25">
        <v>0.72160000000000002</v>
      </c>
      <c r="CI597" s="25">
        <v>0.1056</v>
      </c>
      <c r="CJ597" s="25">
        <v>0.1346</v>
      </c>
      <c r="CK597" s="25">
        <v>6.5100000000000005E-2</v>
      </c>
      <c r="CL597" s="25">
        <v>3.5999999999999997E-2</v>
      </c>
      <c r="CM597" s="25">
        <v>0.70369999999999999</v>
      </c>
      <c r="CN597" s="25">
        <v>7.6700000000000004E-2</v>
      </c>
      <c r="CO597" s="25">
        <v>0.18590000000000001</v>
      </c>
      <c r="CP597" s="25">
        <v>0.04</v>
      </c>
      <c r="CQ597" s="25">
        <v>0.5635</v>
      </c>
      <c r="CR597" s="25">
        <v>4.6800000000000001E-2</v>
      </c>
      <c r="CS597" s="25">
        <v>0.49280000000000002</v>
      </c>
      <c r="CT597" s="25">
        <v>0.25600000000000001</v>
      </c>
      <c r="CU597" s="25">
        <v>9.8799999999999999E-2</v>
      </c>
      <c r="CV597" s="25">
        <v>0.22309999999999999</v>
      </c>
      <c r="CW597" s="25">
        <v>0.47420000000000001</v>
      </c>
      <c r="CX597" s="25">
        <v>0.63329999999999997</v>
      </c>
      <c r="CY597" s="25">
        <v>0.29099999999999998</v>
      </c>
      <c r="CZ597" s="25">
        <v>0.99850000000000005</v>
      </c>
      <c r="DA597" s="25">
        <v>0.31580000000000003</v>
      </c>
      <c r="DB597" s="25">
        <v>0.20219999999999999</v>
      </c>
      <c r="DC597" s="25">
        <v>0.50749999999999995</v>
      </c>
      <c r="DD597" s="25">
        <v>0.4083</v>
      </c>
      <c r="DE597" s="25">
        <v>0.98209999999999997</v>
      </c>
      <c r="DF597" s="41" t="str">
        <f t="shared" si="102"/>
        <v/>
      </c>
      <c r="DG597" s="41" t="str">
        <f t="shared" ref="DG597:DG660" si="106">IF(CY597="","",IF(CY597&lt;0.1,IF(AR597&gt;1,"up","down"),""))</f>
        <v/>
      </c>
      <c r="DH597" s="41" t="str">
        <f t="shared" ref="DH597:DH660" si="107">IF(CZ597="","",IF(CZ597&lt;0.1,IF(AS597&gt;1,"up","down"),""))</f>
        <v/>
      </c>
      <c r="DI597" s="41" t="str">
        <f t="shared" ref="DI597:DI660" si="108">IF(DA597="","",IF(DA597&lt;0.1,IF(AT597&gt;1,"up","down"),""))</f>
        <v/>
      </c>
      <c r="DJ597" s="41" t="str">
        <f t="shared" ref="DJ597:DJ660" si="109">IF(DB597="","",IF(DB597&lt;0.1,IF(AU597&gt;1,"up","down"),""))</f>
        <v/>
      </c>
      <c r="DK597" s="41" t="str">
        <f t="shared" ref="DK597:DK660" si="110">IF(DC597="","",IF(DC597&lt;0.1,IF(AV597&gt;1,"up","down"),""))</f>
        <v/>
      </c>
      <c r="DL597" s="41" t="str">
        <f t="shared" si="100"/>
        <v/>
      </c>
      <c r="DM597" s="41" t="str">
        <f t="shared" si="101"/>
        <v/>
      </c>
      <c r="DN597" s="41">
        <f t="shared" si="103"/>
        <v>1</v>
      </c>
      <c r="DO597" s="41">
        <f t="shared" si="104"/>
        <v>0</v>
      </c>
      <c r="DP597" s="41">
        <f t="shared" si="105"/>
        <v>0</v>
      </c>
      <c r="DQ597" s="11"/>
      <c r="DR597" s="14" t="s">
        <v>1920</v>
      </c>
      <c r="DS597" s="14" t="s">
        <v>1995</v>
      </c>
      <c r="DT597" s="15">
        <v>100001981</v>
      </c>
      <c r="DU597" s="15" t="s">
        <v>2015</v>
      </c>
      <c r="DV597" s="15">
        <v>1918</v>
      </c>
      <c r="DW597" s="15">
        <v>410.31790000000001</v>
      </c>
    </row>
    <row r="598" spans="11:127" x14ac:dyDescent="0.2">
      <c r="K598" s="2"/>
      <c r="L598" s="13">
        <v>3379</v>
      </c>
      <c r="M598" s="46"/>
      <c r="N598" s="46"/>
      <c r="O598" s="14" t="s">
        <v>2016</v>
      </c>
      <c r="P598" s="15" t="s">
        <v>72</v>
      </c>
      <c r="Q598" s="15">
        <v>44876</v>
      </c>
      <c r="R598" s="14"/>
      <c r="S598" s="16" t="s">
        <v>2017</v>
      </c>
      <c r="T598" s="17">
        <v>133098</v>
      </c>
      <c r="U598" s="11"/>
      <c r="V598" s="19">
        <v>0.56000000000000005</v>
      </c>
      <c r="W598" s="18">
        <v>0.23</v>
      </c>
      <c r="X598" s="19">
        <v>0.41</v>
      </c>
      <c r="Y598" s="19"/>
      <c r="Z598" s="20"/>
      <c r="AA598" s="20"/>
      <c r="AB598" s="19">
        <v>1.77</v>
      </c>
      <c r="AC598" s="22">
        <v>6.04</v>
      </c>
      <c r="AD598" s="22">
        <v>11.3</v>
      </c>
      <c r="AE598" s="22">
        <v>3.41</v>
      </c>
      <c r="AF598" s="19">
        <v>1.87</v>
      </c>
      <c r="AG598" s="22">
        <v>2.14</v>
      </c>
      <c r="AH598" s="22">
        <v>5.21</v>
      </c>
      <c r="AI598" s="22">
        <v>8.2200000000000006</v>
      </c>
      <c r="AJ598" s="19">
        <v>2.4300000000000002</v>
      </c>
      <c r="AK598" s="19">
        <v>1.58</v>
      </c>
      <c r="AL598" s="19">
        <v>1.7</v>
      </c>
      <c r="AM598" s="22">
        <v>3.18</v>
      </c>
      <c r="AN598" s="19">
        <v>2.11</v>
      </c>
      <c r="AO598" s="19">
        <v>1.87</v>
      </c>
      <c r="AP598" s="23">
        <v>0.66</v>
      </c>
      <c r="AQ598" s="23">
        <v>0.77</v>
      </c>
      <c r="AR598" s="19">
        <v>1.23</v>
      </c>
      <c r="AS598" s="19">
        <v>0.93</v>
      </c>
      <c r="AT598" s="19">
        <v>1.18</v>
      </c>
      <c r="AU598" s="19">
        <v>0.66</v>
      </c>
      <c r="AV598" s="19">
        <v>0.65</v>
      </c>
      <c r="AW598" s="19">
        <v>0.56000000000000005</v>
      </c>
      <c r="AX598" s="18">
        <v>0.23</v>
      </c>
      <c r="AY598" s="11"/>
      <c r="AZ598" s="25">
        <v>0.15640000000000001</v>
      </c>
      <c r="BA598" s="25">
        <v>0.28050000000000003</v>
      </c>
      <c r="BB598" s="25">
        <v>4.2099999999999999E-2</v>
      </c>
      <c r="BC598" s="25">
        <v>0.25559999999999999</v>
      </c>
      <c r="BD598" s="25">
        <v>0.1381</v>
      </c>
      <c r="BE598" s="25">
        <v>0.93830000000000002</v>
      </c>
      <c r="BF598" s="25">
        <v>0.1099</v>
      </c>
      <c r="BG598" s="25">
        <v>0.1022</v>
      </c>
      <c r="BH598" s="25">
        <v>2.6300000000000001E-8</v>
      </c>
      <c r="BI598" s="25">
        <v>5.0600000000000003E-9</v>
      </c>
      <c r="BJ598" s="25">
        <v>2.1000000000000001E-2</v>
      </c>
      <c r="BK598" s="25">
        <v>1.95E-2</v>
      </c>
      <c r="BL598" s="25">
        <v>0.24</v>
      </c>
      <c r="BM598" s="25">
        <v>8.9999999999999998E-4</v>
      </c>
      <c r="BN598" s="25">
        <v>1.13E-5</v>
      </c>
      <c r="BO598" s="25">
        <v>2.5499999999999998E-2</v>
      </c>
      <c r="BP598" s="25">
        <v>0.19389999999999999</v>
      </c>
      <c r="BQ598" s="25">
        <v>3.7000000000000002E-3</v>
      </c>
      <c r="BR598" s="25">
        <v>3.0899999999999999E-5</v>
      </c>
      <c r="BS598" s="25">
        <v>8.2799999999999995E-7</v>
      </c>
      <c r="BT598" s="25">
        <v>0.14199999999999999</v>
      </c>
      <c r="BU598" s="25">
        <v>0.32579999999999998</v>
      </c>
      <c r="BV598" s="25">
        <v>0.31059999999999999</v>
      </c>
      <c r="BW598" s="25">
        <v>1.77E-2</v>
      </c>
      <c r="BX598" s="25">
        <v>0.50149999999999995</v>
      </c>
      <c r="BY598" s="25">
        <v>0.16170000000000001</v>
      </c>
      <c r="BZ598" s="25">
        <v>8.3000000000000004E-2</v>
      </c>
      <c r="CA598" s="25">
        <v>6.3200000000000006E-2</v>
      </c>
      <c r="CB598" s="25">
        <v>0.61929999999999996</v>
      </c>
      <c r="CC598" s="25">
        <v>0.95289999999999997</v>
      </c>
      <c r="CD598" s="25">
        <v>0.73860000000000003</v>
      </c>
      <c r="CE598" s="25">
        <v>0.39179999999999998</v>
      </c>
      <c r="CF598" s="25">
        <v>0.5917</v>
      </c>
      <c r="CG598" s="25">
        <v>0.2404</v>
      </c>
      <c r="CH598" s="25">
        <v>5.9999999999999995E-4</v>
      </c>
      <c r="CI598" s="25">
        <v>0.18310000000000001</v>
      </c>
      <c r="CJ598" s="25">
        <v>8.0000000000000004E-4</v>
      </c>
      <c r="CK598" s="25">
        <v>5.8900000000000004E-6</v>
      </c>
      <c r="CL598" s="25">
        <v>3.6700000000000003E-2</v>
      </c>
      <c r="CM598" s="25">
        <v>0.35299999999999998</v>
      </c>
      <c r="CN598" s="25">
        <v>8.8999999999999999E-3</v>
      </c>
      <c r="CO598" s="25">
        <v>2.0000000000000001E-4</v>
      </c>
      <c r="CP598" s="25">
        <v>1.68E-6</v>
      </c>
      <c r="CQ598" s="25">
        <v>0.3422</v>
      </c>
      <c r="CR598" s="25">
        <v>0.24440000000000001</v>
      </c>
      <c r="CS598" s="25">
        <v>0.33710000000000001</v>
      </c>
      <c r="CT598" s="25">
        <v>1.9599999999999999E-2</v>
      </c>
      <c r="CU598" s="25">
        <v>0.1258</v>
      </c>
      <c r="CV598" s="25">
        <v>0.15229999999999999</v>
      </c>
      <c r="CW598" s="25">
        <v>0.12859999999999999</v>
      </c>
      <c r="CX598" s="25">
        <v>0.2044</v>
      </c>
      <c r="CY598" s="25">
        <v>0.30099999999999999</v>
      </c>
      <c r="CZ598" s="25">
        <v>0.99850000000000005</v>
      </c>
      <c r="DA598" s="25">
        <v>0.36180000000000001</v>
      </c>
      <c r="DB598" s="25">
        <v>0.34289999999999998</v>
      </c>
      <c r="DC598" s="25">
        <v>0.52680000000000005</v>
      </c>
      <c r="DD598" s="25">
        <v>0.33439999999999998</v>
      </c>
      <c r="DE598" s="25">
        <v>1.8100000000000002E-2</v>
      </c>
      <c r="DF598" s="41" t="str">
        <f t="shared" si="102"/>
        <v/>
      </c>
      <c r="DG598" s="41" t="str">
        <f t="shared" si="106"/>
        <v/>
      </c>
      <c r="DH598" s="41" t="str">
        <f t="shared" si="107"/>
        <v/>
      </c>
      <c r="DI598" s="41" t="str">
        <f t="shared" si="108"/>
        <v/>
      </c>
      <c r="DJ598" s="41" t="str">
        <f t="shared" si="109"/>
        <v/>
      </c>
      <c r="DK598" s="41" t="str">
        <f t="shared" si="110"/>
        <v/>
      </c>
      <c r="DL598" s="41" t="str">
        <f t="shared" si="100"/>
        <v/>
      </c>
      <c r="DM598" s="41" t="str">
        <f t="shared" si="101"/>
        <v>down</v>
      </c>
      <c r="DN598" s="41">
        <f t="shared" si="103"/>
        <v>1</v>
      </c>
      <c r="DO598" s="41">
        <f t="shared" si="104"/>
        <v>1</v>
      </c>
      <c r="DP598" s="41">
        <f t="shared" si="105"/>
        <v>1</v>
      </c>
      <c r="DQ598" s="11"/>
      <c r="DR598" s="14" t="s">
        <v>1920</v>
      </c>
      <c r="DS598" s="14" t="s">
        <v>1995</v>
      </c>
      <c r="DT598" s="15">
        <v>100002094</v>
      </c>
      <c r="DU598" s="15" t="s">
        <v>2018</v>
      </c>
      <c r="DV598" s="15">
        <v>3843</v>
      </c>
      <c r="DW598" s="15">
        <v>263.12887999999998</v>
      </c>
    </row>
    <row r="599" spans="11:127" x14ac:dyDescent="0.2">
      <c r="K599" s="2"/>
      <c r="L599" s="13">
        <v>3383</v>
      </c>
      <c r="M599" s="46"/>
      <c r="N599" s="46"/>
      <c r="O599" s="14" t="s">
        <v>2019</v>
      </c>
      <c r="P599" s="15" t="s">
        <v>72</v>
      </c>
      <c r="Q599" s="15">
        <v>48188</v>
      </c>
      <c r="R599" s="14"/>
      <c r="S599" s="16" t="s">
        <v>2020</v>
      </c>
      <c r="T599" s="17">
        <v>9943542</v>
      </c>
      <c r="U599" s="11"/>
      <c r="V599" s="19">
        <v>0.56000000000000005</v>
      </c>
      <c r="W599" s="18">
        <v>0.34</v>
      </c>
      <c r="X599" s="19">
        <v>0.6</v>
      </c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1"/>
      <c r="AZ599" s="25">
        <v>0.20469999999999999</v>
      </c>
      <c r="BA599" s="25">
        <v>0.32150000000000001</v>
      </c>
      <c r="BB599" s="25">
        <v>3.1899999999999998E-2</v>
      </c>
      <c r="BC599" s="25">
        <v>0.2296</v>
      </c>
      <c r="BD599" s="25">
        <v>0.3589</v>
      </c>
      <c r="BE599" s="25">
        <v>0.93830000000000002</v>
      </c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  <c r="BT599" s="25"/>
      <c r="BU599" s="25"/>
      <c r="BV599" s="25"/>
      <c r="BW599" s="25"/>
      <c r="BX599" s="25"/>
      <c r="BY599" s="25"/>
      <c r="BZ599" s="25"/>
      <c r="CA599" s="25"/>
      <c r="CB599" s="25"/>
      <c r="CC599" s="25"/>
      <c r="CD599" s="25"/>
      <c r="CE599" s="25"/>
      <c r="CF599" s="25"/>
      <c r="CG599" s="25"/>
      <c r="CH599" s="25"/>
      <c r="CI599" s="25"/>
      <c r="CJ599" s="25"/>
      <c r="CK599" s="25"/>
      <c r="CL599" s="25"/>
      <c r="CM599" s="25"/>
      <c r="CN599" s="25"/>
      <c r="CO599" s="25"/>
      <c r="CP599" s="25"/>
      <c r="CQ599" s="25"/>
      <c r="CR599" s="25"/>
      <c r="CS599" s="25"/>
      <c r="CT599" s="25"/>
      <c r="CU599" s="25"/>
      <c r="CV599" s="25"/>
      <c r="CW599" s="25"/>
      <c r="CX599" s="25"/>
      <c r="CY599" s="25"/>
      <c r="CZ599" s="25"/>
      <c r="DA599" s="25"/>
      <c r="DB599" s="25"/>
      <c r="DC599" s="25"/>
      <c r="DD599" s="25"/>
      <c r="DE599" s="25"/>
      <c r="DF599" s="41" t="str">
        <f t="shared" si="102"/>
        <v/>
      </c>
      <c r="DG599" s="41" t="str">
        <f t="shared" si="106"/>
        <v/>
      </c>
      <c r="DH599" s="41" t="str">
        <f t="shared" si="107"/>
        <v/>
      </c>
      <c r="DI599" s="41" t="str">
        <f t="shared" si="108"/>
        <v/>
      </c>
      <c r="DJ599" s="41" t="str">
        <f t="shared" si="109"/>
        <v/>
      </c>
      <c r="DK599" s="41" t="str">
        <f t="shared" si="110"/>
        <v/>
      </c>
      <c r="DL599" s="41" t="str">
        <f t="shared" si="100"/>
        <v/>
      </c>
      <c r="DM599" s="41" t="str">
        <f t="shared" si="101"/>
        <v/>
      </c>
      <c r="DN599" s="41" t="str">
        <f t="shared" si="103"/>
        <v/>
      </c>
      <c r="DO599" s="41">
        <f t="shared" si="104"/>
        <v>0</v>
      </c>
      <c r="DP599" s="41">
        <f t="shared" si="105"/>
        <v>0</v>
      </c>
      <c r="DQ599" s="11"/>
      <c r="DR599" s="14" t="s">
        <v>1920</v>
      </c>
      <c r="DS599" s="14" t="s">
        <v>1995</v>
      </c>
      <c r="DT599" s="15">
        <v>100002206</v>
      </c>
      <c r="DU599" s="15" t="s">
        <v>2021</v>
      </c>
      <c r="DV599" s="15">
        <v>4045</v>
      </c>
      <c r="DW599" s="15">
        <v>277.14452999999997</v>
      </c>
    </row>
    <row r="600" spans="11:127" x14ac:dyDescent="0.2">
      <c r="K600" s="2"/>
      <c r="L600" s="13">
        <v>3385</v>
      </c>
      <c r="M600" s="46"/>
      <c r="N600" s="47"/>
      <c r="O600" s="14" t="s">
        <v>2022</v>
      </c>
      <c r="P600" s="15" t="s">
        <v>1226</v>
      </c>
      <c r="Q600" s="15">
        <v>52473</v>
      </c>
      <c r="R600" s="14"/>
      <c r="S600" s="14"/>
      <c r="T600" s="17"/>
      <c r="U600" s="11"/>
      <c r="V600" s="19">
        <v>0.9</v>
      </c>
      <c r="W600" s="19">
        <v>1.01</v>
      </c>
      <c r="X600" s="19">
        <v>1.1299999999999999</v>
      </c>
      <c r="Y600" s="19"/>
      <c r="Z600" s="20"/>
      <c r="AA600" s="19"/>
      <c r="AB600" s="24">
        <v>1.43</v>
      </c>
      <c r="AC600" s="19">
        <v>1.01</v>
      </c>
      <c r="AD600" s="19">
        <v>0.78</v>
      </c>
      <c r="AE600" s="23">
        <v>0.71</v>
      </c>
      <c r="AF600" s="19">
        <v>0.77</v>
      </c>
      <c r="AG600" s="24">
        <v>1.3</v>
      </c>
      <c r="AH600" s="19">
        <v>1</v>
      </c>
      <c r="AI600" s="19">
        <v>0.72</v>
      </c>
      <c r="AJ600" s="19">
        <v>0.77</v>
      </c>
      <c r="AK600" s="23">
        <v>0.72</v>
      </c>
      <c r="AL600" s="19">
        <v>0.96</v>
      </c>
      <c r="AM600" s="19">
        <v>0.97</v>
      </c>
      <c r="AN600" s="18">
        <v>0.69</v>
      </c>
      <c r="AO600" s="19">
        <v>1.01</v>
      </c>
      <c r="AP600" s="19">
        <v>0.71</v>
      </c>
      <c r="AQ600" s="19">
        <v>0.97</v>
      </c>
      <c r="AR600" s="19">
        <v>1.1399999999999999</v>
      </c>
      <c r="AS600" s="19">
        <v>0.88</v>
      </c>
      <c r="AT600" s="19">
        <v>0.77</v>
      </c>
      <c r="AU600" s="19">
        <v>0.96</v>
      </c>
      <c r="AV600" s="19">
        <v>1.1000000000000001</v>
      </c>
      <c r="AW600" s="19">
        <v>0.9</v>
      </c>
      <c r="AX600" s="19">
        <v>1.01</v>
      </c>
      <c r="AY600" s="11"/>
      <c r="AZ600" s="25">
        <v>0.2361</v>
      </c>
      <c r="BA600" s="25">
        <v>0.33729999999999999</v>
      </c>
      <c r="BB600" s="25">
        <v>0.91</v>
      </c>
      <c r="BC600" s="25">
        <v>0.995</v>
      </c>
      <c r="BD600" s="25">
        <v>0.54239999999999999</v>
      </c>
      <c r="BE600" s="25">
        <v>0.93830000000000002</v>
      </c>
      <c r="BF600" s="25">
        <v>0.63880000000000003</v>
      </c>
      <c r="BG600" s="25">
        <v>0.31940000000000002</v>
      </c>
      <c r="BH600" s="25">
        <v>2.9999999999999997E-4</v>
      </c>
      <c r="BI600" s="25">
        <v>3.1199999999999999E-5</v>
      </c>
      <c r="BJ600" s="25">
        <v>0.83279999999999998</v>
      </c>
      <c r="BK600" s="25">
        <v>0.18820000000000001</v>
      </c>
      <c r="BL600" s="25">
        <v>8.5800000000000001E-2</v>
      </c>
      <c r="BM600" s="25">
        <v>0.87529999999999997</v>
      </c>
      <c r="BN600" s="25">
        <v>0.20269999999999999</v>
      </c>
      <c r="BO600" s="25">
        <v>6.1699999999999998E-2</v>
      </c>
      <c r="BP600" s="25">
        <v>0.26279999999999998</v>
      </c>
      <c r="BQ600" s="25">
        <v>7.6399999999999996E-2</v>
      </c>
      <c r="BR600" s="25">
        <v>0.62039999999999995</v>
      </c>
      <c r="BS600" s="25">
        <v>0.22739999999999999</v>
      </c>
      <c r="BT600" s="25">
        <v>0.19670000000000001</v>
      </c>
      <c r="BU600" s="25">
        <v>9.11E-2</v>
      </c>
      <c r="BV600" s="25">
        <v>0.89670000000000005</v>
      </c>
      <c r="BW600" s="25">
        <v>0.62170000000000003</v>
      </c>
      <c r="BX600" s="25">
        <v>4.0899999999999999E-2</v>
      </c>
      <c r="BY600" s="25">
        <v>0.71589999999999998</v>
      </c>
      <c r="BZ600" s="25">
        <v>0.1163</v>
      </c>
      <c r="CA600" s="25">
        <v>0.53400000000000003</v>
      </c>
      <c r="CB600" s="25">
        <v>0.4783</v>
      </c>
      <c r="CC600" s="25">
        <v>0.57169999999999999</v>
      </c>
      <c r="CD600" s="25">
        <v>0.24929999999999999</v>
      </c>
      <c r="CE600" s="25">
        <v>0.97619999999999996</v>
      </c>
      <c r="CF600" s="25">
        <v>0.70889999999999997</v>
      </c>
      <c r="CG600" s="25">
        <v>0.5796</v>
      </c>
      <c r="CH600" s="25">
        <v>0.9304</v>
      </c>
      <c r="CI600" s="25">
        <v>9.11E-2</v>
      </c>
      <c r="CJ600" s="25">
        <v>0.2051</v>
      </c>
      <c r="CK600" s="25">
        <v>3.2399999999999998E-2</v>
      </c>
      <c r="CL600" s="25">
        <v>7.0599999999999996E-2</v>
      </c>
      <c r="CM600" s="25">
        <v>0.4093</v>
      </c>
      <c r="CN600" s="25">
        <v>5.1799999999999999E-2</v>
      </c>
      <c r="CO600" s="25">
        <v>0.25140000000000001</v>
      </c>
      <c r="CP600" s="25">
        <v>5.9900000000000002E-2</v>
      </c>
      <c r="CQ600" s="25">
        <v>0.41449999999999998</v>
      </c>
      <c r="CR600" s="25">
        <v>0.1162</v>
      </c>
      <c r="CS600" s="25">
        <v>0.57140000000000002</v>
      </c>
      <c r="CT600" s="25">
        <v>0.27189999999999998</v>
      </c>
      <c r="CU600" s="25">
        <v>1.67E-2</v>
      </c>
      <c r="CV600" s="25">
        <v>0.39589999999999997</v>
      </c>
      <c r="CW600" s="25">
        <v>0.16209999999999999</v>
      </c>
      <c r="CX600" s="25">
        <v>0.49430000000000002</v>
      </c>
      <c r="CY600" s="25">
        <v>0.25650000000000001</v>
      </c>
      <c r="CZ600" s="25">
        <v>0.99850000000000005</v>
      </c>
      <c r="DA600" s="25">
        <v>0.22689999999999999</v>
      </c>
      <c r="DB600" s="25">
        <v>0.54579999999999995</v>
      </c>
      <c r="DC600" s="25">
        <v>0.56169999999999998</v>
      </c>
      <c r="DD600" s="25">
        <v>0.44969999999999999</v>
      </c>
      <c r="DE600" s="25">
        <v>0.99119999999999997</v>
      </c>
      <c r="DF600" s="41" t="str">
        <f t="shared" si="102"/>
        <v/>
      </c>
      <c r="DG600" s="41" t="str">
        <f t="shared" si="106"/>
        <v/>
      </c>
      <c r="DH600" s="41" t="str">
        <f t="shared" si="107"/>
        <v/>
      </c>
      <c r="DI600" s="41" t="str">
        <f t="shared" si="108"/>
        <v/>
      </c>
      <c r="DJ600" s="41" t="str">
        <f t="shared" si="109"/>
        <v/>
      </c>
      <c r="DK600" s="41" t="str">
        <f t="shared" si="110"/>
        <v/>
      </c>
      <c r="DL600" s="41" t="str">
        <f t="shared" si="100"/>
        <v/>
      </c>
      <c r="DM600" s="41" t="str">
        <f t="shared" si="101"/>
        <v/>
      </c>
      <c r="DN600" s="41">
        <f t="shared" si="103"/>
        <v>1</v>
      </c>
      <c r="DO600" s="41">
        <f t="shared" si="104"/>
        <v>0</v>
      </c>
      <c r="DP600" s="41">
        <f t="shared" si="105"/>
        <v>0</v>
      </c>
      <c r="DQ600" s="11"/>
      <c r="DR600" s="14" t="s">
        <v>1920</v>
      </c>
      <c r="DS600" s="14" t="s">
        <v>1995</v>
      </c>
      <c r="DT600" s="15">
        <v>100008998</v>
      </c>
      <c r="DU600" s="15"/>
      <c r="DV600" s="15">
        <v>2384</v>
      </c>
      <c r="DW600" s="15">
        <v>416.36426999999998</v>
      </c>
    </row>
    <row r="601" spans="11:127" x14ac:dyDescent="0.2">
      <c r="K601" s="2"/>
      <c r="L601" s="13">
        <v>3396</v>
      </c>
      <c r="M601" s="46"/>
      <c r="N601" s="27" t="s">
        <v>2023</v>
      </c>
      <c r="O601" s="14" t="s">
        <v>2024</v>
      </c>
      <c r="P601" s="15" t="s">
        <v>38</v>
      </c>
      <c r="Q601" s="15">
        <v>43023</v>
      </c>
      <c r="R601" s="16" t="s">
        <v>2025</v>
      </c>
      <c r="S601" s="16" t="s">
        <v>2026</v>
      </c>
      <c r="T601" s="17">
        <v>73000</v>
      </c>
      <c r="U601" s="11"/>
      <c r="V601" s="19">
        <v>1.01</v>
      </c>
      <c r="W601" s="19">
        <v>1.38</v>
      </c>
      <c r="X601" s="19">
        <v>1.36</v>
      </c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1"/>
      <c r="AZ601" s="25">
        <v>0.75919999999999999</v>
      </c>
      <c r="BA601" s="25">
        <v>0.51470000000000005</v>
      </c>
      <c r="BB601" s="25">
        <v>0.62039999999999995</v>
      </c>
      <c r="BC601" s="25">
        <v>0.94389999999999996</v>
      </c>
      <c r="BD601" s="25">
        <v>0.51329999999999998</v>
      </c>
      <c r="BE601" s="25">
        <v>0.93830000000000002</v>
      </c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  <c r="BT601" s="25"/>
      <c r="BU601" s="25"/>
      <c r="BV601" s="25"/>
      <c r="BW601" s="25"/>
      <c r="BX601" s="25"/>
      <c r="BY601" s="25"/>
      <c r="BZ601" s="25"/>
      <c r="CA601" s="25"/>
      <c r="CB601" s="25"/>
      <c r="CC601" s="25"/>
      <c r="CD601" s="25"/>
      <c r="CE601" s="25"/>
      <c r="CF601" s="25"/>
      <c r="CG601" s="25"/>
      <c r="CH601" s="25"/>
      <c r="CI601" s="25"/>
      <c r="CJ601" s="25"/>
      <c r="CK601" s="25"/>
      <c r="CL601" s="25"/>
      <c r="CM601" s="25"/>
      <c r="CN601" s="25"/>
      <c r="CO601" s="25"/>
      <c r="CP601" s="25"/>
      <c r="CQ601" s="25"/>
      <c r="CR601" s="25"/>
      <c r="CS601" s="25"/>
      <c r="CT601" s="25"/>
      <c r="CU601" s="25"/>
      <c r="CV601" s="25"/>
      <c r="CW601" s="25"/>
      <c r="CX601" s="25"/>
      <c r="CY601" s="25"/>
      <c r="CZ601" s="25"/>
      <c r="DA601" s="25"/>
      <c r="DB601" s="25"/>
      <c r="DC601" s="25"/>
      <c r="DD601" s="25"/>
      <c r="DE601" s="25"/>
      <c r="DF601" s="41" t="str">
        <f t="shared" si="102"/>
        <v/>
      </c>
      <c r="DG601" s="41" t="str">
        <f t="shared" si="106"/>
        <v/>
      </c>
      <c r="DH601" s="41" t="str">
        <f t="shared" si="107"/>
        <v/>
      </c>
      <c r="DI601" s="41" t="str">
        <f t="shared" si="108"/>
        <v/>
      </c>
      <c r="DJ601" s="41" t="str">
        <f t="shared" si="109"/>
        <v/>
      </c>
      <c r="DK601" s="41" t="str">
        <f t="shared" si="110"/>
        <v/>
      </c>
      <c r="DL601" s="41" t="str">
        <f t="shared" si="100"/>
        <v/>
      </c>
      <c r="DM601" s="41" t="str">
        <f t="shared" si="101"/>
        <v/>
      </c>
      <c r="DN601" s="41" t="str">
        <f t="shared" si="103"/>
        <v/>
      </c>
      <c r="DO601" s="41">
        <f t="shared" si="104"/>
        <v>0</v>
      </c>
      <c r="DP601" s="41">
        <f t="shared" si="105"/>
        <v>0</v>
      </c>
      <c r="DQ601" s="11"/>
      <c r="DR601" s="14" t="s">
        <v>1920</v>
      </c>
      <c r="DS601" s="14" t="s">
        <v>2023</v>
      </c>
      <c r="DT601" s="15">
        <v>100004216</v>
      </c>
      <c r="DU601" s="15" t="s">
        <v>2027</v>
      </c>
      <c r="DV601" s="15">
        <v>1805</v>
      </c>
      <c r="DW601" s="15">
        <v>164.05669</v>
      </c>
    </row>
    <row r="602" spans="11:127" x14ac:dyDescent="0.2">
      <c r="K602" s="2"/>
      <c r="L602" s="13">
        <v>3407</v>
      </c>
      <c r="M602" s="46"/>
      <c r="N602" s="45" t="s">
        <v>2028</v>
      </c>
      <c r="O602" s="14" t="s">
        <v>2029</v>
      </c>
      <c r="P602" s="15" t="s">
        <v>72</v>
      </c>
      <c r="Q602" s="15">
        <v>41754</v>
      </c>
      <c r="R602" s="16" t="s">
        <v>2030</v>
      </c>
      <c r="S602" s="16" t="s">
        <v>2031</v>
      </c>
      <c r="T602" s="17">
        <v>26945</v>
      </c>
      <c r="U602" s="11"/>
      <c r="V602" s="19">
        <v>1.18</v>
      </c>
      <c r="W602" s="19">
        <v>1.29</v>
      </c>
      <c r="X602" s="19">
        <v>1.0900000000000001</v>
      </c>
      <c r="Y602" s="19"/>
      <c r="Z602" s="20"/>
      <c r="AA602" s="19"/>
      <c r="AB602" s="19">
        <v>0.72</v>
      </c>
      <c r="AC602" s="19">
        <v>0.17</v>
      </c>
      <c r="AD602" s="18">
        <v>0.18</v>
      </c>
      <c r="AE602" s="23">
        <v>0.24</v>
      </c>
      <c r="AF602" s="19">
        <v>1.05</v>
      </c>
      <c r="AG602" s="19">
        <v>0.36</v>
      </c>
      <c r="AH602" s="19">
        <v>0.59</v>
      </c>
      <c r="AI602" s="18">
        <v>0.22</v>
      </c>
      <c r="AJ602" s="19">
        <v>1.63</v>
      </c>
      <c r="AK602" s="19">
        <v>0.37</v>
      </c>
      <c r="AL602" s="19">
        <v>3.16</v>
      </c>
      <c r="AM602" s="19">
        <v>1.31</v>
      </c>
      <c r="AN602" s="19">
        <v>0.79</v>
      </c>
      <c r="AO602" s="19">
        <v>0.41</v>
      </c>
      <c r="AP602" s="19">
        <v>0.6</v>
      </c>
      <c r="AQ602" s="19">
        <v>0.98</v>
      </c>
      <c r="AR602" s="19">
        <v>0.32</v>
      </c>
      <c r="AS602" s="19">
        <v>0.49</v>
      </c>
      <c r="AT602" s="19">
        <v>1.39</v>
      </c>
      <c r="AU602" s="19">
        <v>3.35</v>
      </c>
      <c r="AV602" s="19">
        <v>2.41</v>
      </c>
      <c r="AW602" s="19">
        <v>1.2</v>
      </c>
      <c r="AX602" s="19">
        <v>1.39</v>
      </c>
      <c r="AY602" s="11"/>
      <c r="AZ602" s="25">
        <v>0.99919999999999998</v>
      </c>
      <c r="BA602" s="25">
        <v>0.58460000000000001</v>
      </c>
      <c r="BB602" s="25">
        <v>0.67210000000000003</v>
      </c>
      <c r="BC602" s="25">
        <v>0.96099999999999997</v>
      </c>
      <c r="BD602" s="25">
        <v>0.71360000000000001</v>
      </c>
      <c r="BE602" s="25">
        <v>0.93830000000000002</v>
      </c>
      <c r="BF602" s="25">
        <v>0.79810000000000003</v>
      </c>
      <c r="BG602" s="25">
        <v>0.37640000000000001</v>
      </c>
      <c r="BH602" s="25">
        <v>6.7999999999999996E-3</v>
      </c>
      <c r="BI602" s="25">
        <v>5.0000000000000001E-4</v>
      </c>
      <c r="BJ602" s="25">
        <v>0.66890000000000005</v>
      </c>
      <c r="BK602" s="25">
        <v>0.16209999999999999</v>
      </c>
      <c r="BL602" s="25">
        <v>0.72789999999999999</v>
      </c>
      <c r="BM602" s="25">
        <v>0.1273</v>
      </c>
      <c r="BN602" s="25">
        <v>3.9300000000000002E-2</v>
      </c>
      <c r="BO602" s="25">
        <v>6.2799999999999995E-2</v>
      </c>
      <c r="BP602" s="25">
        <v>0.57689999999999997</v>
      </c>
      <c r="BQ602" s="25">
        <v>0.23180000000000001</v>
      </c>
      <c r="BR602" s="25">
        <v>0.2949</v>
      </c>
      <c r="BS602" s="25">
        <v>2.1000000000000001E-2</v>
      </c>
      <c r="BT602" s="25">
        <v>0.88029999999999997</v>
      </c>
      <c r="BU602" s="25">
        <v>0.19389999999999999</v>
      </c>
      <c r="BV602" s="25">
        <v>0.34079999999999999</v>
      </c>
      <c r="BW602" s="25">
        <v>0.89570000000000005</v>
      </c>
      <c r="BX602" s="25">
        <v>0.3952</v>
      </c>
      <c r="BY602" s="25">
        <v>0.2792</v>
      </c>
      <c r="BZ602" s="25">
        <v>0.47149999999999997</v>
      </c>
      <c r="CA602" s="25">
        <v>0.79279999999999995</v>
      </c>
      <c r="CB602" s="25">
        <v>0.57189999999999996</v>
      </c>
      <c r="CC602" s="25">
        <v>0.20069999999999999</v>
      </c>
      <c r="CD602" s="25">
        <v>0.96630000000000005</v>
      </c>
      <c r="CE602" s="25">
        <v>0.4541</v>
      </c>
      <c r="CF602" s="25">
        <v>0.4007</v>
      </c>
      <c r="CG602" s="25">
        <v>0.99960000000000004</v>
      </c>
      <c r="CH602" s="25">
        <v>0.4975</v>
      </c>
      <c r="CI602" s="25">
        <v>0.371</v>
      </c>
      <c r="CJ602" s="25">
        <v>4.4600000000000001E-2</v>
      </c>
      <c r="CK602" s="25">
        <v>8.2000000000000007E-3</v>
      </c>
      <c r="CL602" s="25">
        <v>7.0999999999999994E-2</v>
      </c>
      <c r="CM602" s="25">
        <v>0.60670000000000002</v>
      </c>
      <c r="CN602" s="25">
        <v>0.1186</v>
      </c>
      <c r="CO602" s="25">
        <v>0.153</v>
      </c>
      <c r="CP602" s="25">
        <v>8.3000000000000001E-3</v>
      </c>
      <c r="CQ602" s="25">
        <v>0.70930000000000004</v>
      </c>
      <c r="CR602" s="25">
        <v>0.18429999999999999</v>
      </c>
      <c r="CS602" s="25">
        <v>0.35420000000000001</v>
      </c>
      <c r="CT602" s="25">
        <v>0.3548</v>
      </c>
      <c r="CU602" s="25">
        <v>0.1052</v>
      </c>
      <c r="CV602" s="25">
        <v>0.21609999999999999</v>
      </c>
      <c r="CW602" s="25">
        <v>0.37890000000000001</v>
      </c>
      <c r="CX602" s="25">
        <v>0.57989999999999997</v>
      </c>
      <c r="CY602" s="25">
        <v>0.28649999999999998</v>
      </c>
      <c r="CZ602" s="25">
        <v>0.84109999999999996</v>
      </c>
      <c r="DA602" s="25">
        <v>0.41689999999999999</v>
      </c>
      <c r="DB602" s="25">
        <v>0.37359999999999999</v>
      </c>
      <c r="DC602" s="25">
        <v>0.45639999999999997</v>
      </c>
      <c r="DD602" s="25">
        <v>0.54</v>
      </c>
      <c r="DE602" s="25">
        <v>0.89890000000000003</v>
      </c>
      <c r="DF602" s="41" t="str">
        <f t="shared" si="102"/>
        <v/>
      </c>
      <c r="DG602" s="41" t="str">
        <f t="shared" si="106"/>
        <v/>
      </c>
      <c r="DH602" s="41" t="str">
        <f t="shared" si="107"/>
        <v/>
      </c>
      <c r="DI602" s="41" t="str">
        <f t="shared" si="108"/>
        <v/>
      </c>
      <c r="DJ602" s="41" t="str">
        <f t="shared" si="109"/>
        <v/>
      </c>
      <c r="DK602" s="41" t="str">
        <f t="shared" si="110"/>
        <v/>
      </c>
      <c r="DL602" s="41" t="str">
        <f t="shared" si="100"/>
        <v/>
      </c>
      <c r="DM602" s="41" t="str">
        <f t="shared" si="101"/>
        <v/>
      </c>
      <c r="DN602" s="41">
        <f t="shared" si="103"/>
        <v>1</v>
      </c>
      <c r="DO602" s="41">
        <f t="shared" si="104"/>
        <v>0</v>
      </c>
      <c r="DP602" s="41">
        <f t="shared" si="105"/>
        <v>0</v>
      </c>
      <c r="DQ602" s="11"/>
      <c r="DR602" s="14" t="s">
        <v>1920</v>
      </c>
      <c r="DS602" s="14" t="s">
        <v>2028</v>
      </c>
      <c r="DT602" s="15">
        <v>100001386</v>
      </c>
      <c r="DU602" s="15" t="s">
        <v>2032</v>
      </c>
      <c r="DV602" s="15">
        <v>5325</v>
      </c>
      <c r="DW602" s="15">
        <v>632.17220999999995</v>
      </c>
    </row>
    <row r="603" spans="11:127" x14ac:dyDescent="0.2">
      <c r="K603" s="2"/>
      <c r="L603" s="13">
        <v>3408</v>
      </c>
      <c r="M603" s="46"/>
      <c r="N603" s="46"/>
      <c r="O603" s="14" t="s">
        <v>2033</v>
      </c>
      <c r="P603" s="15" t="s">
        <v>1226</v>
      </c>
      <c r="Q603" s="15">
        <v>43807</v>
      </c>
      <c r="R603" s="16" t="s">
        <v>2034</v>
      </c>
      <c r="S603" s="16" t="s">
        <v>2035</v>
      </c>
      <c r="T603" s="17">
        <v>5280352</v>
      </c>
      <c r="U603" s="11"/>
      <c r="V603" s="19">
        <v>2.58</v>
      </c>
      <c r="W603" s="19">
        <v>1.28</v>
      </c>
      <c r="X603" s="19">
        <v>0.5</v>
      </c>
      <c r="Y603" s="19"/>
      <c r="Z603" s="20"/>
      <c r="AA603" s="21"/>
      <c r="AB603" s="22">
        <v>6.37</v>
      </c>
      <c r="AC603" s="19">
        <v>1.69</v>
      </c>
      <c r="AD603" s="19">
        <v>0.86</v>
      </c>
      <c r="AE603" s="18">
        <v>0.27</v>
      </c>
      <c r="AF603" s="19">
        <v>0.51</v>
      </c>
      <c r="AG603" s="22">
        <v>4.82</v>
      </c>
      <c r="AH603" s="22">
        <v>2.33</v>
      </c>
      <c r="AI603" s="19">
        <v>1.48</v>
      </c>
      <c r="AJ603" s="19">
        <v>0.48</v>
      </c>
      <c r="AK603" s="19">
        <v>0.64</v>
      </c>
      <c r="AL603" s="22">
        <v>2.44</v>
      </c>
      <c r="AM603" s="19">
        <v>0.52</v>
      </c>
      <c r="AN603" s="18">
        <v>0.27</v>
      </c>
      <c r="AO603" s="18">
        <v>0.22</v>
      </c>
      <c r="AP603" s="18">
        <v>0.52</v>
      </c>
      <c r="AQ603" s="19">
        <v>1.49</v>
      </c>
      <c r="AR603" s="22">
        <v>4.07</v>
      </c>
      <c r="AS603" s="19">
        <v>1.1299999999999999</v>
      </c>
      <c r="AT603" s="19">
        <v>1.56</v>
      </c>
      <c r="AU603" s="19">
        <v>2.06</v>
      </c>
      <c r="AV603" s="19">
        <v>1.26</v>
      </c>
      <c r="AW603" s="19">
        <v>2.58</v>
      </c>
      <c r="AX603" s="19">
        <v>1.28</v>
      </c>
      <c r="AY603" s="11"/>
      <c r="AZ603" s="25">
        <v>0.16969999999999999</v>
      </c>
      <c r="BA603" s="25">
        <v>0.29520000000000002</v>
      </c>
      <c r="BB603" s="25">
        <v>0.80459999999999998</v>
      </c>
      <c r="BC603" s="25">
        <v>0.995</v>
      </c>
      <c r="BD603" s="25">
        <v>0.25130000000000002</v>
      </c>
      <c r="BE603" s="25">
        <v>0.93830000000000002</v>
      </c>
      <c r="BF603" s="25">
        <v>0.28000000000000003</v>
      </c>
      <c r="BG603" s="25">
        <v>0.18310000000000001</v>
      </c>
      <c r="BH603" s="25">
        <v>2.16E-7</v>
      </c>
      <c r="BI603" s="25">
        <v>3.6400000000000002E-8</v>
      </c>
      <c r="BJ603" s="25">
        <v>9.7500000000000003E-2</v>
      </c>
      <c r="BK603" s="25">
        <v>4.9099999999999998E-2</v>
      </c>
      <c r="BL603" s="25">
        <v>6.9999999999999999E-4</v>
      </c>
      <c r="BM603" s="25">
        <v>0.4148</v>
      </c>
      <c r="BN603" s="25">
        <v>0.65249999999999997</v>
      </c>
      <c r="BO603" s="25">
        <v>7.3000000000000001E-3</v>
      </c>
      <c r="BP603" s="25">
        <v>0.2077</v>
      </c>
      <c r="BQ603" s="25">
        <v>5.1999999999999998E-3</v>
      </c>
      <c r="BR603" s="25">
        <v>3.32E-2</v>
      </c>
      <c r="BS603" s="25">
        <v>0.35780000000000001</v>
      </c>
      <c r="BT603" s="25">
        <v>0.47189999999999999</v>
      </c>
      <c r="BU603" s="25">
        <v>0.215</v>
      </c>
      <c r="BV603" s="25">
        <v>4.82E-2</v>
      </c>
      <c r="BW603" s="25">
        <v>0.37440000000000001</v>
      </c>
      <c r="BX603" s="25">
        <v>3.3999999999999998E-3</v>
      </c>
      <c r="BY603" s="25">
        <v>5.0000000000000001E-3</v>
      </c>
      <c r="BZ603" s="25">
        <v>3.5099999999999999E-2</v>
      </c>
      <c r="CA603" s="25">
        <v>0.96930000000000005</v>
      </c>
      <c r="CB603" s="25">
        <v>2.64E-2</v>
      </c>
      <c r="CC603" s="25">
        <v>0.46660000000000001</v>
      </c>
      <c r="CD603" s="25">
        <v>0.48970000000000002</v>
      </c>
      <c r="CE603" s="25">
        <v>0.1918</v>
      </c>
      <c r="CF603" s="25">
        <v>0.57750000000000001</v>
      </c>
      <c r="CG603" s="25">
        <v>0.18509999999999999</v>
      </c>
      <c r="CH603" s="25">
        <v>0.74819999999999998</v>
      </c>
      <c r="CI603" s="25">
        <v>3.3999999999999998E-3</v>
      </c>
      <c r="CJ603" s="25">
        <v>0.11559999999999999</v>
      </c>
      <c r="CK603" s="25">
        <v>8.5999999999999993E-2</v>
      </c>
      <c r="CL603" s="25">
        <v>1.55E-2</v>
      </c>
      <c r="CM603" s="25">
        <v>0.36409999999999998</v>
      </c>
      <c r="CN603" s="25">
        <v>1.12E-2</v>
      </c>
      <c r="CO603" s="25">
        <v>3.0099999999999998E-2</v>
      </c>
      <c r="CP603" s="25">
        <v>8.5500000000000007E-2</v>
      </c>
      <c r="CQ603" s="25">
        <v>0.56430000000000002</v>
      </c>
      <c r="CR603" s="25">
        <v>0.1903</v>
      </c>
      <c r="CS603" s="25">
        <v>0.11600000000000001</v>
      </c>
      <c r="CT603" s="25">
        <v>0.19209999999999999</v>
      </c>
      <c r="CU603" s="25">
        <v>2.0999999999999999E-3</v>
      </c>
      <c r="CV603" s="25">
        <v>1.5699999999999999E-2</v>
      </c>
      <c r="CW603" s="25">
        <v>6.6699999999999995E-2</v>
      </c>
      <c r="CX603" s="25">
        <v>0.62970000000000004</v>
      </c>
      <c r="CY603" s="25">
        <v>4.0500000000000001E-2</v>
      </c>
      <c r="CZ603" s="25">
        <v>0.99850000000000005</v>
      </c>
      <c r="DA603" s="25">
        <v>0.3034</v>
      </c>
      <c r="DB603" s="25">
        <v>0.2402</v>
      </c>
      <c r="DC603" s="25">
        <v>0.5212</v>
      </c>
      <c r="DD603" s="25">
        <v>0.3014</v>
      </c>
      <c r="DE603" s="25">
        <v>0.98509999999999998</v>
      </c>
      <c r="DF603" s="41" t="str">
        <f t="shared" si="102"/>
        <v/>
      </c>
      <c r="DG603" s="41" t="str">
        <f t="shared" si="106"/>
        <v>up</v>
      </c>
      <c r="DH603" s="41" t="str">
        <f t="shared" si="107"/>
        <v/>
      </c>
      <c r="DI603" s="41" t="str">
        <f t="shared" si="108"/>
        <v/>
      </c>
      <c r="DJ603" s="41" t="str">
        <f t="shared" si="109"/>
        <v/>
      </c>
      <c r="DK603" s="41" t="str">
        <f t="shared" si="110"/>
        <v/>
      </c>
      <c r="DL603" s="41" t="str">
        <f t="shared" si="100"/>
        <v/>
      </c>
      <c r="DM603" s="41" t="str">
        <f t="shared" si="101"/>
        <v/>
      </c>
      <c r="DN603" s="41">
        <f t="shared" si="103"/>
        <v>1</v>
      </c>
      <c r="DO603" s="41">
        <f t="shared" si="104"/>
        <v>0</v>
      </c>
      <c r="DP603" s="41">
        <f t="shared" si="105"/>
        <v>1</v>
      </c>
      <c r="DQ603" s="11"/>
      <c r="DR603" s="14" t="s">
        <v>1920</v>
      </c>
      <c r="DS603" s="14" t="s">
        <v>2028</v>
      </c>
      <c r="DT603" s="15">
        <v>1090</v>
      </c>
      <c r="DU603" s="15" t="s">
        <v>2036</v>
      </c>
      <c r="DV603" s="15">
        <v>1840</v>
      </c>
      <c r="DW603" s="15">
        <v>585.27076</v>
      </c>
    </row>
    <row r="604" spans="11:127" x14ac:dyDescent="0.2">
      <c r="K604" s="2"/>
      <c r="L604" s="13">
        <v>3410</v>
      </c>
      <c r="M604" s="46"/>
      <c r="N604" s="46"/>
      <c r="O604" s="14" t="s">
        <v>2037</v>
      </c>
      <c r="P604" s="15" t="s">
        <v>1226</v>
      </c>
      <c r="Q604" s="15">
        <v>47886</v>
      </c>
      <c r="R604" s="14"/>
      <c r="S604" s="16" t="s">
        <v>2038</v>
      </c>
      <c r="T604" s="17">
        <v>5799469</v>
      </c>
      <c r="U604" s="11"/>
      <c r="V604" s="24">
        <v>4.62</v>
      </c>
      <c r="W604" s="19">
        <v>1.81</v>
      </c>
      <c r="X604" s="19">
        <v>0.39</v>
      </c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1"/>
      <c r="AZ604" s="25">
        <v>6.0100000000000001E-2</v>
      </c>
      <c r="BA604" s="25">
        <v>0.1681</v>
      </c>
      <c r="BB604" s="25">
        <v>0.13370000000000001</v>
      </c>
      <c r="BC604" s="25">
        <v>0.4466</v>
      </c>
      <c r="BD604" s="25">
        <v>0.30909999999999999</v>
      </c>
      <c r="BE604" s="25">
        <v>0.93830000000000002</v>
      </c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  <c r="BT604" s="25"/>
      <c r="BU604" s="25"/>
      <c r="BV604" s="25"/>
      <c r="BW604" s="25"/>
      <c r="BX604" s="25"/>
      <c r="BY604" s="25"/>
      <c r="BZ604" s="25"/>
      <c r="CA604" s="25"/>
      <c r="CB604" s="25"/>
      <c r="CC604" s="25"/>
      <c r="CD604" s="25"/>
      <c r="CE604" s="25"/>
      <c r="CF604" s="25"/>
      <c r="CG604" s="25"/>
      <c r="CH604" s="25"/>
      <c r="CI604" s="25"/>
      <c r="CJ604" s="25"/>
      <c r="CK604" s="25"/>
      <c r="CL604" s="25"/>
      <c r="CM604" s="25"/>
      <c r="CN604" s="25"/>
      <c r="CO604" s="25"/>
      <c r="CP604" s="25"/>
      <c r="CQ604" s="25"/>
      <c r="CR604" s="25"/>
      <c r="CS604" s="25"/>
      <c r="CT604" s="25"/>
      <c r="CU604" s="25"/>
      <c r="CV604" s="25"/>
      <c r="CW604" s="25"/>
      <c r="CX604" s="25"/>
      <c r="CY604" s="25"/>
      <c r="CZ604" s="25"/>
      <c r="DA604" s="25"/>
      <c r="DB604" s="25"/>
      <c r="DC604" s="25"/>
      <c r="DD604" s="25"/>
      <c r="DE604" s="25"/>
      <c r="DF604" s="41" t="str">
        <f t="shared" si="102"/>
        <v/>
      </c>
      <c r="DG604" s="41" t="str">
        <f t="shared" si="106"/>
        <v/>
      </c>
      <c r="DH604" s="41" t="str">
        <f t="shared" si="107"/>
        <v/>
      </c>
      <c r="DI604" s="41" t="str">
        <f t="shared" si="108"/>
        <v/>
      </c>
      <c r="DJ604" s="41" t="str">
        <f t="shared" si="109"/>
        <v/>
      </c>
      <c r="DK604" s="41" t="str">
        <f t="shared" si="110"/>
        <v/>
      </c>
      <c r="DL604" s="41" t="str">
        <f t="shared" si="100"/>
        <v/>
      </c>
      <c r="DM604" s="41" t="str">
        <f t="shared" si="101"/>
        <v/>
      </c>
      <c r="DN604" s="41" t="str">
        <f t="shared" si="103"/>
        <v/>
      </c>
      <c r="DO604" s="41">
        <f t="shared" si="104"/>
        <v>0</v>
      </c>
      <c r="DP604" s="41">
        <f t="shared" si="105"/>
        <v>0</v>
      </c>
      <c r="DQ604" s="11"/>
      <c r="DR604" s="14" t="s">
        <v>1920</v>
      </c>
      <c r="DS604" s="14" t="s">
        <v>2028</v>
      </c>
      <c r="DT604" s="15">
        <v>100001951</v>
      </c>
      <c r="DU604" s="15"/>
      <c r="DV604" s="15">
        <v>1270</v>
      </c>
      <c r="DW604" s="15">
        <v>585.27076</v>
      </c>
    </row>
    <row r="605" spans="11:127" x14ac:dyDescent="0.2">
      <c r="K605" s="2"/>
      <c r="L605" s="13">
        <v>3411</v>
      </c>
      <c r="M605" s="46"/>
      <c r="N605" s="46"/>
      <c r="O605" s="14" t="s">
        <v>2039</v>
      </c>
      <c r="P605" s="15" t="s">
        <v>1226</v>
      </c>
      <c r="Q605" s="15">
        <v>2137</v>
      </c>
      <c r="R605" s="16" t="s">
        <v>2040</v>
      </c>
      <c r="S605" s="16" t="s">
        <v>2041</v>
      </c>
      <c r="T605" s="17">
        <v>5353439</v>
      </c>
      <c r="U605" s="11"/>
      <c r="V605" s="19">
        <v>1.1499999999999999</v>
      </c>
      <c r="W605" s="19">
        <v>0.9</v>
      </c>
      <c r="X605" s="19">
        <v>0.79</v>
      </c>
      <c r="Y605" s="19"/>
      <c r="Z605" s="20"/>
      <c r="AA605" s="19"/>
      <c r="AB605" s="22">
        <v>2.89</v>
      </c>
      <c r="AC605" s="22">
        <v>2.5099999999999998</v>
      </c>
      <c r="AD605" s="22">
        <v>2.63</v>
      </c>
      <c r="AE605" s="19">
        <v>0.87</v>
      </c>
      <c r="AF605" s="19">
        <v>1.05</v>
      </c>
      <c r="AG605" s="22">
        <v>2.77</v>
      </c>
      <c r="AH605" s="22">
        <v>2.37</v>
      </c>
      <c r="AI605" s="22">
        <v>2.5099999999999998</v>
      </c>
      <c r="AJ605" s="19">
        <v>0.85</v>
      </c>
      <c r="AK605" s="19">
        <v>1.06</v>
      </c>
      <c r="AL605" s="22">
        <v>1.95</v>
      </c>
      <c r="AM605" s="19">
        <v>0.77</v>
      </c>
      <c r="AN605" s="19">
        <v>1.1599999999999999</v>
      </c>
      <c r="AO605" s="18">
        <v>0.4</v>
      </c>
      <c r="AP605" s="19">
        <v>1.5</v>
      </c>
      <c r="AQ605" s="19">
        <v>1.2</v>
      </c>
      <c r="AR605" s="24">
        <v>2.0499999999999998</v>
      </c>
      <c r="AS605" s="19">
        <v>1.1499999999999999</v>
      </c>
      <c r="AT605" s="19">
        <v>1.38</v>
      </c>
      <c r="AU605" s="19">
        <v>1.1299999999999999</v>
      </c>
      <c r="AV605" s="19">
        <v>0.63</v>
      </c>
      <c r="AW605" s="19">
        <v>1.1499999999999999</v>
      </c>
      <c r="AX605" s="19">
        <v>0.9</v>
      </c>
      <c r="AY605" s="11"/>
      <c r="AZ605" s="25">
        <v>0.6784</v>
      </c>
      <c r="BA605" s="25">
        <v>0.4965</v>
      </c>
      <c r="BB605" s="25">
        <v>0.43140000000000001</v>
      </c>
      <c r="BC605" s="25">
        <v>0.79659999999999997</v>
      </c>
      <c r="BD605" s="25">
        <v>0.34660000000000002</v>
      </c>
      <c r="BE605" s="25">
        <v>0.93830000000000002</v>
      </c>
      <c r="BF605" s="25">
        <v>0.95309999999999995</v>
      </c>
      <c r="BG605" s="25">
        <v>0.41610000000000003</v>
      </c>
      <c r="BH605" s="25">
        <v>1.6700000000000001E-6</v>
      </c>
      <c r="BI605" s="25">
        <v>2.36E-7</v>
      </c>
      <c r="BJ605" s="25">
        <v>0.1333</v>
      </c>
      <c r="BK605" s="25">
        <v>5.91E-2</v>
      </c>
      <c r="BL605" s="25">
        <v>8.0000000000000004E-4</v>
      </c>
      <c r="BM605" s="25">
        <v>3.5999999999999999E-3</v>
      </c>
      <c r="BN605" s="25">
        <v>1.6999999999999999E-3</v>
      </c>
      <c r="BO605" s="25">
        <v>0.60799999999999998</v>
      </c>
      <c r="BP605" s="25">
        <v>0.79039999999999999</v>
      </c>
      <c r="BQ605" s="25">
        <v>4.0000000000000002E-4</v>
      </c>
      <c r="BR605" s="25">
        <v>8.9999999999999998E-4</v>
      </c>
      <c r="BS605" s="25">
        <v>5.0000000000000001E-4</v>
      </c>
      <c r="BT605" s="25">
        <v>0.80189999999999995</v>
      </c>
      <c r="BU605" s="25">
        <v>0.872</v>
      </c>
      <c r="BV605" s="25">
        <v>5.8999999999999999E-3</v>
      </c>
      <c r="BW605" s="25">
        <v>0.84030000000000005</v>
      </c>
      <c r="BX605" s="25">
        <v>0.37119999999999997</v>
      </c>
      <c r="BY605" s="25">
        <v>3.3E-3</v>
      </c>
      <c r="BZ605" s="25">
        <v>0.27429999999999999</v>
      </c>
      <c r="CA605" s="25">
        <v>0.90559999999999996</v>
      </c>
      <c r="CB605" s="25">
        <v>9.6600000000000005E-2</v>
      </c>
      <c r="CC605" s="25">
        <v>0.92200000000000004</v>
      </c>
      <c r="CD605" s="25">
        <v>0.32129999999999997</v>
      </c>
      <c r="CE605" s="25">
        <v>0.71870000000000001</v>
      </c>
      <c r="CF605" s="25">
        <v>0.12839999999999999</v>
      </c>
      <c r="CG605" s="25">
        <v>0.79820000000000002</v>
      </c>
      <c r="CH605" s="25">
        <v>0.4834</v>
      </c>
      <c r="CI605" s="25">
        <v>3.7000000000000002E-3</v>
      </c>
      <c r="CJ605" s="25">
        <v>2.5000000000000001E-3</v>
      </c>
      <c r="CK605" s="25">
        <v>5.0000000000000001E-4</v>
      </c>
      <c r="CL605" s="25">
        <v>0.33429999999999999</v>
      </c>
      <c r="CM605" s="25">
        <v>0.66720000000000002</v>
      </c>
      <c r="CN605" s="25">
        <v>2.5999999999999999E-3</v>
      </c>
      <c r="CO605" s="25">
        <v>1.8E-3</v>
      </c>
      <c r="CP605" s="25">
        <v>4.0000000000000002E-4</v>
      </c>
      <c r="CQ605" s="25">
        <v>0.68430000000000002</v>
      </c>
      <c r="CR605" s="25">
        <v>0.43390000000000001</v>
      </c>
      <c r="CS605" s="25">
        <v>3.0800000000000001E-2</v>
      </c>
      <c r="CT605" s="25">
        <v>0.33889999999999998</v>
      </c>
      <c r="CU605" s="25">
        <v>0.1</v>
      </c>
      <c r="CV605" s="25">
        <v>1.21E-2</v>
      </c>
      <c r="CW605" s="25">
        <v>0.27750000000000002</v>
      </c>
      <c r="CX605" s="25">
        <v>0.6069</v>
      </c>
      <c r="CY605" s="25">
        <v>9.0700000000000003E-2</v>
      </c>
      <c r="CZ605" s="25">
        <v>0.99850000000000005</v>
      </c>
      <c r="DA605" s="25">
        <v>0.25069999999999998</v>
      </c>
      <c r="DB605" s="25">
        <v>0.4703</v>
      </c>
      <c r="DC605" s="25">
        <v>0.2712</v>
      </c>
      <c r="DD605" s="25">
        <v>0.48770000000000002</v>
      </c>
      <c r="DE605" s="25">
        <v>0.88759999999999994</v>
      </c>
      <c r="DF605" s="41" t="str">
        <f t="shared" si="102"/>
        <v/>
      </c>
      <c r="DG605" s="41" t="str">
        <f t="shared" si="106"/>
        <v>up</v>
      </c>
      <c r="DH605" s="41" t="str">
        <f t="shared" si="107"/>
        <v/>
      </c>
      <c r="DI605" s="41" t="str">
        <f t="shared" si="108"/>
        <v/>
      </c>
      <c r="DJ605" s="41" t="str">
        <f t="shared" si="109"/>
        <v/>
      </c>
      <c r="DK605" s="41" t="str">
        <f t="shared" si="110"/>
        <v/>
      </c>
      <c r="DL605" s="41" t="str">
        <f t="shared" si="100"/>
        <v/>
      </c>
      <c r="DM605" s="41" t="str">
        <f t="shared" si="101"/>
        <v/>
      </c>
      <c r="DN605" s="41">
        <f t="shared" si="103"/>
        <v>1</v>
      </c>
      <c r="DO605" s="41">
        <f t="shared" si="104"/>
        <v>0</v>
      </c>
      <c r="DP605" s="41">
        <f t="shared" si="105"/>
        <v>1</v>
      </c>
      <c r="DQ605" s="11"/>
      <c r="DR605" s="14" t="s">
        <v>1920</v>
      </c>
      <c r="DS605" s="14" t="s">
        <v>2028</v>
      </c>
      <c r="DT605" s="15">
        <v>250</v>
      </c>
      <c r="DU605" s="15" t="s">
        <v>2042</v>
      </c>
      <c r="DV605" s="15">
        <v>1016</v>
      </c>
      <c r="DW605" s="15">
        <v>583.25512000000003</v>
      </c>
    </row>
    <row r="606" spans="11:127" x14ac:dyDescent="0.2">
      <c r="K606" s="2"/>
      <c r="L606" s="13">
        <v>3412</v>
      </c>
      <c r="M606" s="46"/>
      <c r="N606" s="46"/>
      <c r="O606" s="14" t="s">
        <v>2043</v>
      </c>
      <c r="P606" s="15" t="s">
        <v>72</v>
      </c>
      <c r="Q606" s="15">
        <v>32426</v>
      </c>
      <c r="R606" s="16" t="s">
        <v>2044</v>
      </c>
      <c r="S606" s="16" t="s">
        <v>2045</v>
      </c>
      <c r="T606" s="17">
        <v>26818</v>
      </c>
      <c r="U606" s="11"/>
      <c r="V606" s="19">
        <v>2.09</v>
      </c>
      <c r="W606" s="19">
        <v>0.75</v>
      </c>
      <c r="X606" s="19">
        <v>0.36</v>
      </c>
      <c r="Y606" s="19"/>
      <c r="Z606" s="20"/>
      <c r="AA606" s="19"/>
      <c r="AB606" s="22">
        <v>7.19</v>
      </c>
      <c r="AC606" s="19">
        <v>1.0900000000000001</v>
      </c>
      <c r="AD606" s="24">
        <v>1.44</v>
      </c>
      <c r="AE606" s="18">
        <v>0.15</v>
      </c>
      <c r="AF606" s="19">
        <v>1.32</v>
      </c>
      <c r="AG606" s="22">
        <v>8.7799999999999994</v>
      </c>
      <c r="AH606" s="24">
        <v>2.04</v>
      </c>
      <c r="AI606" s="22">
        <v>3.25</v>
      </c>
      <c r="AJ606" s="18">
        <v>0.23</v>
      </c>
      <c r="AK606" s="19">
        <v>1.59</v>
      </c>
      <c r="AL606" s="24">
        <v>3</v>
      </c>
      <c r="AM606" s="22">
        <v>7.36</v>
      </c>
      <c r="AN606" s="19">
        <v>1.44</v>
      </c>
      <c r="AO606" s="19">
        <v>2.4500000000000002</v>
      </c>
      <c r="AP606" s="23">
        <v>0.2</v>
      </c>
      <c r="AQ606" s="19">
        <v>0.92</v>
      </c>
      <c r="AR606" s="19">
        <v>0.75</v>
      </c>
      <c r="AS606" s="19">
        <v>1.1299999999999999</v>
      </c>
      <c r="AT606" s="23">
        <v>0.31</v>
      </c>
      <c r="AU606" s="19">
        <v>1.73</v>
      </c>
      <c r="AV606" s="19">
        <v>5.04</v>
      </c>
      <c r="AW606" s="19">
        <v>2.09</v>
      </c>
      <c r="AX606" s="19">
        <v>0.75</v>
      </c>
      <c r="AY606" s="11"/>
      <c r="AZ606" s="25">
        <v>0.55700000000000005</v>
      </c>
      <c r="BA606" s="25">
        <v>0.45779999999999998</v>
      </c>
      <c r="BB606" s="25">
        <v>0.3503</v>
      </c>
      <c r="BC606" s="25">
        <v>0.73909999999999998</v>
      </c>
      <c r="BD606" s="25">
        <v>0.2172</v>
      </c>
      <c r="BE606" s="25">
        <v>0.93830000000000002</v>
      </c>
      <c r="BF606" s="25">
        <v>0.96220000000000006</v>
      </c>
      <c r="BG606" s="25">
        <v>0.41870000000000002</v>
      </c>
      <c r="BH606" s="25">
        <v>1.95E-6</v>
      </c>
      <c r="BI606" s="25">
        <v>2.72E-7</v>
      </c>
      <c r="BJ606" s="25">
        <v>0.17899999999999999</v>
      </c>
      <c r="BK606" s="25">
        <v>7.2599999999999998E-2</v>
      </c>
      <c r="BL606" s="25">
        <v>1E-4</v>
      </c>
      <c r="BM606" s="25">
        <v>0.2213</v>
      </c>
      <c r="BN606" s="25">
        <v>9.5699999999999993E-2</v>
      </c>
      <c r="BO606" s="25">
        <v>5.8999999999999999E-3</v>
      </c>
      <c r="BP606" s="25">
        <v>0.64959999999999996</v>
      </c>
      <c r="BQ606" s="25">
        <v>2.7800000000000001E-5</v>
      </c>
      <c r="BR606" s="25">
        <v>8.3799999999999999E-2</v>
      </c>
      <c r="BS606" s="25">
        <v>1.2999999999999999E-2</v>
      </c>
      <c r="BT606" s="25">
        <v>7.1999999999999998E-3</v>
      </c>
      <c r="BU606" s="25">
        <v>0.42480000000000001</v>
      </c>
      <c r="BV606" s="25">
        <v>5.67E-2</v>
      </c>
      <c r="BW606" s="25">
        <v>1.8100000000000002E-2</v>
      </c>
      <c r="BX606" s="25">
        <v>0.56910000000000005</v>
      </c>
      <c r="BY606" s="25">
        <v>0.62839999999999996</v>
      </c>
      <c r="BZ606" s="25">
        <v>6.8099999999999994E-2</v>
      </c>
      <c r="CA606" s="25">
        <v>0.69130000000000003</v>
      </c>
      <c r="CB606" s="25">
        <v>0.66120000000000001</v>
      </c>
      <c r="CC606" s="25">
        <v>0.96009999999999995</v>
      </c>
      <c r="CD606" s="25">
        <v>9.3299999999999994E-2</v>
      </c>
      <c r="CE606" s="25">
        <v>0.90239999999999998</v>
      </c>
      <c r="CF606" s="25">
        <v>0.1074</v>
      </c>
      <c r="CG606" s="25">
        <v>0.64</v>
      </c>
      <c r="CH606" s="25">
        <v>0.49940000000000001</v>
      </c>
      <c r="CI606" s="25">
        <v>1E-3</v>
      </c>
      <c r="CJ606" s="25">
        <v>7.0400000000000004E-2</v>
      </c>
      <c r="CK606" s="25">
        <v>1.6899999999999998E-2</v>
      </c>
      <c r="CL606" s="25">
        <v>1.35E-2</v>
      </c>
      <c r="CM606" s="25">
        <v>0.63939999999999997</v>
      </c>
      <c r="CN606" s="25">
        <v>4.0000000000000002E-4</v>
      </c>
      <c r="CO606" s="25">
        <v>5.9499999999999997E-2</v>
      </c>
      <c r="CP606" s="25">
        <v>5.4000000000000003E-3</v>
      </c>
      <c r="CQ606" s="25">
        <v>5.3999999999999999E-2</v>
      </c>
      <c r="CR606" s="25">
        <v>0.28920000000000001</v>
      </c>
      <c r="CS606" s="25">
        <v>0.1285</v>
      </c>
      <c r="CT606" s="25">
        <v>1.9900000000000001E-2</v>
      </c>
      <c r="CU606" s="25">
        <v>0.13780000000000001</v>
      </c>
      <c r="CV606" s="25">
        <v>0.36480000000000001</v>
      </c>
      <c r="CW606" s="25">
        <v>0.1104</v>
      </c>
      <c r="CX606" s="25">
        <v>0.55689999999999995</v>
      </c>
      <c r="CY606" s="25">
        <v>0.3145</v>
      </c>
      <c r="CZ606" s="25">
        <v>0.99850000000000005</v>
      </c>
      <c r="DA606" s="25">
        <v>0.1484</v>
      </c>
      <c r="DB606" s="25">
        <v>0.5242</v>
      </c>
      <c r="DC606" s="25">
        <v>0.25240000000000001</v>
      </c>
      <c r="DD606" s="25">
        <v>0.46079999999999999</v>
      </c>
      <c r="DE606" s="25">
        <v>0.89890000000000003</v>
      </c>
      <c r="DF606" s="41" t="str">
        <f t="shared" si="102"/>
        <v/>
      </c>
      <c r="DG606" s="41" t="str">
        <f t="shared" si="106"/>
        <v/>
      </c>
      <c r="DH606" s="41" t="str">
        <f t="shared" si="107"/>
        <v/>
      </c>
      <c r="DI606" s="41" t="str">
        <f t="shared" si="108"/>
        <v/>
      </c>
      <c r="DJ606" s="41" t="str">
        <f t="shared" si="109"/>
        <v/>
      </c>
      <c r="DK606" s="41" t="str">
        <f t="shared" si="110"/>
        <v/>
      </c>
      <c r="DL606" s="41" t="str">
        <f t="shared" si="100"/>
        <v/>
      </c>
      <c r="DM606" s="41" t="str">
        <f t="shared" si="101"/>
        <v/>
      </c>
      <c r="DN606" s="41">
        <f t="shared" si="103"/>
        <v>1</v>
      </c>
      <c r="DO606" s="41">
        <f t="shared" si="104"/>
        <v>0</v>
      </c>
      <c r="DP606" s="41">
        <f t="shared" si="105"/>
        <v>0</v>
      </c>
      <c r="DQ606" s="11"/>
      <c r="DR606" s="14" t="s">
        <v>1920</v>
      </c>
      <c r="DS606" s="14" t="s">
        <v>2028</v>
      </c>
      <c r="DT606" s="15">
        <v>100001226</v>
      </c>
      <c r="DU606" s="15" t="s">
        <v>2046</v>
      </c>
      <c r="DV606" s="15">
        <v>4190</v>
      </c>
      <c r="DW606" s="15">
        <v>591.31880999999998</v>
      </c>
    </row>
    <row r="607" spans="11:127" x14ac:dyDescent="0.2">
      <c r="K607" s="2"/>
      <c r="L607" s="13">
        <v>3413</v>
      </c>
      <c r="M607" s="46"/>
      <c r="N607" s="46"/>
      <c r="O607" s="14" t="s">
        <v>2047</v>
      </c>
      <c r="P607" s="15" t="s">
        <v>1226</v>
      </c>
      <c r="Q607" s="15">
        <v>40084</v>
      </c>
      <c r="R607" s="16" t="s">
        <v>2048</v>
      </c>
      <c r="S607" s="16" t="s">
        <v>2049</v>
      </c>
      <c r="T607" s="17">
        <v>6276321</v>
      </c>
      <c r="U607" s="11"/>
      <c r="V607" s="19">
        <v>1.22</v>
      </c>
      <c r="W607" s="23">
        <v>0.64</v>
      </c>
      <c r="X607" s="19">
        <v>0.52</v>
      </c>
      <c r="Y607" s="19"/>
      <c r="Z607" s="20"/>
      <c r="AA607" s="20"/>
      <c r="AB607" s="22">
        <v>4.3099999999999996</v>
      </c>
      <c r="AC607" s="22">
        <v>1.61</v>
      </c>
      <c r="AD607" s="22">
        <v>1.29</v>
      </c>
      <c r="AE607" s="18">
        <v>0.37</v>
      </c>
      <c r="AF607" s="19">
        <v>0.8</v>
      </c>
      <c r="AG607" s="22">
        <v>3.85</v>
      </c>
      <c r="AH607" s="24">
        <v>1.48</v>
      </c>
      <c r="AI607" s="22">
        <v>1.67</v>
      </c>
      <c r="AJ607" s="18">
        <v>0.39</v>
      </c>
      <c r="AK607" s="19">
        <v>1.1200000000000001</v>
      </c>
      <c r="AL607" s="19">
        <v>1.96</v>
      </c>
      <c r="AM607" s="22">
        <v>3.17</v>
      </c>
      <c r="AN607" s="19">
        <v>0.67</v>
      </c>
      <c r="AO607" s="19">
        <v>1.62</v>
      </c>
      <c r="AP607" s="18">
        <v>0.21</v>
      </c>
      <c r="AQ607" s="19">
        <v>0.94</v>
      </c>
      <c r="AR607" s="24">
        <v>1.23</v>
      </c>
      <c r="AS607" s="19">
        <v>0.84</v>
      </c>
      <c r="AT607" s="19">
        <v>0.56000000000000005</v>
      </c>
      <c r="AU607" s="19">
        <v>0.87</v>
      </c>
      <c r="AV607" s="24">
        <v>2.42</v>
      </c>
      <c r="AW607" s="19">
        <v>1.22</v>
      </c>
      <c r="AX607" s="19">
        <v>0.64</v>
      </c>
      <c r="AY607" s="11"/>
      <c r="AZ607" s="25">
        <v>0.97609999999999997</v>
      </c>
      <c r="BA607" s="25">
        <v>0.58179999999999998</v>
      </c>
      <c r="BB607" s="25">
        <v>6.8099999999999994E-2</v>
      </c>
      <c r="BC607" s="25">
        <v>0.32140000000000002</v>
      </c>
      <c r="BD607" s="25">
        <v>0.1908</v>
      </c>
      <c r="BE607" s="25">
        <v>0.93830000000000002</v>
      </c>
      <c r="BF607" s="25">
        <v>0.45150000000000001</v>
      </c>
      <c r="BG607" s="25">
        <v>0.25080000000000002</v>
      </c>
      <c r="BH607" s="25">
        <v>1.1799999999999999E-6</v>
      </c>
      <c r="BI607" s="25">
        <v>1.7100000000000001E-7</v>
      </c>
      <c r="BJ607" s="25">
        <v>4.9299999999999997E-2</v>
      </c>
      <c r="BK607" s="25">
        <v>3.2500000000000001E-2</v>
      </c>
      <c r="BL607" s="25">
        <v>1.9000000000000001E-5</v>
      </c>
      <c r="BM607" s="25">
        <v>1.5599999999999999E-2</v>
      </c>
      <c r="BN607" s="25">
        <v>4.4900000000000002E-2</v>
      </c>
      <c r="BO607" s="25">
        <v>3.5099999999999999E-2</v>
      </c>
      <c r="BP607" s="25">
        <v>0.66039999999999999</v>
      </c>
      <c r="BQ607" s="25">
        <v>7.8800000000000004E-5</v>
      </c>
      <c r="BR607" s="25">
        <v>7.0000000000000007E-2</v>
      </c>
      <c r="BS607" s="25">
        <v>3.27E-2</v>
      </c>
      <c r="BT607" s="25">
        <v>1.9800000000000002E-2</v>
      </c>
      <c r="BU607" s="25">
        <v>0.73399999999999999</v>
      </c>
      <c r="BV607" s="25">
        <v>0.1668</v>
      </c>
      <c r="BW607" s="25">
        <v>1.7399999999999999E-2</v>
      </c>
      <c r="BX607" s="25">
        <v>0.40699999999999997</v>
      </c>
      <c r="BY607" s="25">
        <v>0.29959999999999998</v>
      </c>
      <c r="BZ607" s="25">
        <v>1.6999999999999999E-3</v>
      </c>
      <c r="CA607" s="25">
        <v>0.90749999999999997</v>
      </c>
      <c r="CB607" s="25">
        <v>7.1900000000000006E-2</v>
      </c>
      <c r="CC607" s="25">
        <v>0.60229999999999995</v>
      </c>
      <c r="CD607" s="25">
        <v>0.16250000000000001</v>
      </c>
      <c r="CE607" s="25">
        <v>0.44929999999999998</v>
      </c>
      <c r="CF607" s="25">
        <v>7.8799999999999995E-2</v>
      </c>
      <c r="CG607" s="25">
        <v>0.98299999999999998</v>
      </c>
      <c r="CH607" s="25">
        <v>0.2974</v>
      </c>
      <c r="CI607" s="25">
        <v>2.0000000000000001E-4</v>
      </c>
      <c r="CJ607" s="25">
        <v>8.0999999999999996E-3</v>
      </c>
      <c r="CK607" s="25">
        <v>9.1000000000000004E-3</v>
      </c>
      <c r="CL607" s="25">
        <v>4.5699999999999998E-2</v>
      </c>
      <c r="CM607" s="25">
        <v>0.64139999999999997</v>
      </c>
      <c r="CN607" s="25">
        <v>8.0000000000000004E-4</v>
      </c>
      <c r="CO607" s="25">
        <v>5.16E-2</v>
      </c>
      <c r="CP607" s="25">
        <v>1.18E-2</v>
      </c>
      <c r="CQ607" s="25">
        <v>0.10390000000000001</v>
      </c>
      <c r="CR607" s="25">
        <v>0.39300000000000002</v>
      </c>
      <c r="CS607" s="25">
        <v>0.23980000000000001</v>
      </c>
      <c r="CT607" s="25">
        <v>1.9400000000000001E-2</v>
      </c>
      <c r="CU607" s="25">
        <v>0.1069</v>
      </c>
      <c r="CV607" s="25">
        <v>0.22470000000000001</v>
      </c>
      <c r="CW607" s="25">
        <v>6.7000000000000002E-3</v>
      </c>
      <c r="CX607" s="25">
        <v>0.6069</v>
      </c>
      <c r="CY607" s="25">
        <v>7.2400000000000006E-2</v>
      </c>
      <c r="CZ607" s="25">
        <v>0.99850000000000005</v>
      </c>
      <c r="DA607" s="25">
        <v>0.18440000000000001</v>
      </c>
      <c r="DB607" s="25">
        <v>0.37109999999999999</v>
      </c>
      <c r="DC607" s="25">
        <v>0.2276</v>
      </c>
      <c r="DD607" s="25">
        <v>0.53610000000000002</v>
      </c>
      <c r="DE607" s="25">
        <v>0.75290000000000001</v>
      </c>
      <c r="DF607" s="41" t="str">
        <f t="shared" si="102"/>
        <v/>
      </c>
      <c r="DG607" s="41" t="str">
        <f t="shared" si="106"/>
        <v>up</v>
      </c>
      <c r="DH607" s="41" t="str">
        <f t="shared" si="107"/>
        <v/>
      </c>
      <c r="DI607" s="41" t="str">
        <f t="shared" si="108"/>
        <v/>
      </c>
      <c r="DJ607" s="41" t="str">
        <f t="shared" si="109"/>
        <v/>
      </c>
      <c r="DK607" s="41" t="str">
        <f t="shared" si="110"/>
        <v/>
      </c>
      <c r="DL607" s="41" t="str">
        <f t="shared" si="100"/>
        <v/>
      </c>
      <c r="DM607" s="41" t="str">
        <f t="shared" si="101"/>
        <v/>
      </c>
      <c r="DN607" s="41">
        <f t="shared" si="103"/>
        <v>1</v>
      </c>
      <c r="DO607" s="41">
        <f t="shared" si="104"/>
        <v>0</v>
      </c>
      <c r="DP607" s="41">
        <f t="shared" si="105"/>
        <v>1</v>
      </c>
      <c r="DQ607" s="11"/>
      <c r="DR607" s="14" t="s">
        <v>1920</v>
      </c>
      <c r="DS607" s="14" t="s">
        <v>2028</v>
      </c>
      <c r="DT607" s="15">
        <v>100002569</v>
      </c>
      <c r="DU607" s="15" t="s">
        <v>2050</v>
      </c>
      <c r="DV607" s="15">
        <v>935</v>
      </c>
      <c r="DW607" s="15">
        <v>589.30206999999996</v>
      </c>
    </row>
    <row r="608" spans="11:127" x14ac:dyDescent="0.2">
      <c r="K608" s="2"/>
      <c r="L608" s="13">
        <v>3414</v>
      </c>
      <c r="M608" s="46"/>
      <c r="N608" s="47"/>
      <c r="O608" s="14" t="s">
        <v>2051</v>
      </c>
      <c r="P608" s="15" t="s">
        <v>1226</v>
      </c>
      <c r="Q608" s="15">
        <v>40173</v>
      </c>
      <c r="R608" s="16" t="s">
        <v>2052</v>
      </c>
      <c r="S608" s="16" t="s">
        <v>2053</v>
      </c>
      <c r="T608" s="17">
        <v>5280818</v>
      </c>
      <c r="U608" s="11"/>
      <c r="V608" s="19">
        <v>1.04</v>
      </c>
      <c r="W608" s="19">
        <v>0.7</v>
      </c>
      <c r="X608" s="19">
        <v>0.67</v>
      </c>
      <c r="Y608" s="20"/>
      <c r="Z608" s="20"/>
      <c r="AA608" s="20"/>
      <c r="AB608" s="19">
        <v>2.5099999999999998</v>
      </c>
      <c r="AC608" s="22">
        <v>46.82</v>
      </c>
      <c r="AD608" s="22">
        <v>62.35</v>
      </c>
      <c r="AE608" s="22">
        <v>18.64</v>
      </c>
      <c r="AF608" s="19">
        <v>1.33</v>
      </c>
      <c r="AG608" s="19">
        <v>33.64</v>
      </c>
      <c r="AH608" s="22">
        <v>1300.47</v>
      </c>
      <c r="AI608" s="22">
        <v>1747.59</v>
      </c>
      <c r="AJ608" s="22">
        <v>38.659999999999997</v>
      </c>
      <c r="AK608" s="19">
        <v>1.34</v>
      </c>
      <c r="AL608" s="19">
        <v>0.27</v>
      </c>
      <c r="AM608" s="19">
        <v>7.42</v>
      </c>
      <c r="AN608" s="22">
        <v>55.84</v>
      </c>
      <c r="AO608" s="19">
        <v>27.56</v>
      </c>
      <c r="AP608" s="22">
        <v>7.52</v>
      </c>
      <c r="AQ608" s="19">
        <v>0.04</v>
      </c>
      <c r="AR608" s="19">
        <v>0.78</v>
      </c>
      <c r="AS608" s="19">
        <v>0.5</v>
      </c>
      <c r="AT608" s="19">
        <v>0.08</v>
      </c>
      <c r="AU608" s="19">
        <v>1.03</v>
      </c>
      <c r="AV608" s="18">
        <v>0.12</v>
      </c>
      <c r="AW608" s="19">
        <v>1.04</v>
      </c>
      <c r="AX608" s="19">
        <v>0.7</v>
      </c>
      <c r="AY608" s="11"/>
      <c r="AZ608" s="25">
        <v>0.4919</v>
      </c>
      <c r="BA608" s="25">
        <v>0.43640000000000001</v>
      </c>
      <c r="BB608" s="25">
        <v>0.2397</v>
      </c>
      <c r="BC608" s="25">
        <v>0.60050000000000003</v>
      </c>
      <c r="BD608" s="25">
        <v>0.62209999999999999</v>
      </c>
      <c r="BE608" s="25">
        <v>0.93830000000000002</v>
      </c>
      <c r="BF608" s="25">
        <v>1.5900000000000001E-2</v>
      </c>
      <c r="BG608" s="25">
        <v>3.3399999999999999E-2</v>
      </c>
      <c r="BH608" s="25">
        <v>3.8999999999999998E-14</v>
      </c>
      <c r="BI608" s="25">
        <v>2.6999999999999999E-14</v>
      </c>
      <c r="BJ608" s="25">
        <v>2.2499999999999999E-2</v>
      </c>
      <c r="BK608" s="25">
        <v>1.95E-2</v>
      </c>
      <c r="BL608" s="25">
        <v>0.92220000000000002</v>
      </c>
      <c r="BM608" s="25">
        <v>4.5800000000000002E-5</v>
      </c>
      <c r="BN608" s="25">
        <v>7.52E-6</v>
      </c>
      <c r="BO608" s="25">
        <v>3.2499999999999997E-5</v>
      </c>
      <c r="BP608" s="25">
        <v>0.61329999999999996</v>
      </c>
      <c r="BQ608" s="25">
        <v>0.55220000000000002</v>
      </c>
      <c r="BR608" s="25">
        <v>5.0799999999999996E-6</v>
      </c>
      <c r="BS608" s="25">
        <v>1.1000000000000001E-7</v>
      </c>
      <c r="BT608" s="25">
        <v>4.3099999999999997E-5</v>
      </c>
      <c r="BU608" s="25">
        <v>0.31330000000000002</v>
      </c>
      <c r="BV608" s="25">
        <v>0.25790000000000002</v>
      </c>
      <c r="BW608" s="25">
        <v>0.92549999999999999</v>
      </c>
      <c r="BX608" s="25">
        <v>8.5500000000000005E-5</v>
      </c>
      <c r="BY608" s="25">
        <v>0.22120000000000001</v>
      </c>
      <c r="BZ608" s="25">
        <v>1E-4</v>
      </c>
      <c r="CA608" s="25">
        <v>0.1507</v>
      </c>
      <c r="CB608" s="25">
        <v>0.98170000000000002</v>
      </c>
      <c r="CC608" s="25">
        <v>0.45050000000000001</v>
      </c>
      <c r="CD608" s="25">
        <v>0.31130000000000002</v>
      </c>
      <c r="CE608" s="25">
        <v>0.40410000000000001</v>
      </c>
      <c r="CF608" s="25">
        <v>6.8700000000000003E-5</v>
      </c>
      <c r="CG608" s="25">
        <v>0.74150000000000005</v>
      </c>
      <c r="CH608" s="25">
        <v>0.5081</v>
      </c>
      <c r="CI608" s="25">
        <v>0.43099999999999999</v>
      </c>
      <c r="CJ608" s="25">
        <v>6.4200000000000002E-5</v>
      </c>
      <c r="CK608" s="25">
        <v>4.0300000000000004E-6</v>
      </c>
      <c r="CL608" s="25">
        <v>2.9999999999999997E-4</v>
      </c>
      <c r="CM608" s="25">
        <v>0.63090000000000002</v>
      </c>
      <c r="CN608" s="25">
        <v>0.2205</v>
      </c>
      <c r="CO608" s="25">
        <v>4.6799999999999999E-5</v>
      </c>
      <c r="CP608" s="25">
        <v>3.3500000000000002E-7</v>
      </c>
      <c r="CQ608" s="25">
        <v>1.5E-3</v>
      </c>
      <c r="CR608" s="25">
        <v>0.2412</v>
      </c>
      <c r="CS608" s="25">
        <v>0.30790000000000001</v>
      </c>
      <c r="CT608" s="25">
        <v>0.36249999999999999</v>
      </c>
      <c r="CU608" s="25">
        <v>1E-4</v>
      </c>
      <c r="CV608" s="25">
        <v>0.1842</v>
      </c>
      <c r="CW608" s="25">
        <v>8.0000000000000004E-4</v>
      </c>
      <c r="CX608" s="25">
        <v>0.30620000000000003</v>
      </c>
      <c r="CY608" s="25">
        <v>0.3962</v>
      </c>
      <c r="CZ608" s="25">
        <v>0.99850000000000005</v>
      </c>
      <c r="DA608" s="25">
        <v>0.249</v>
      </c>
      <c r="DB608" s="25">
        <v>0.34949999999999998</v>
      </c>
      <c r="DC608" s="25">
        <v>1.5E-3</v>
      </c>
      <c r="DD608" s="25">
        <v>0.47639999999999999</v>
      </c>
      <c r="DE608" s="25">
        <v>0.90039999999999998</v>
      </c>
      <c r="DF608" s="41" t="str">
        <f t="shared" si="102"/>
        <v/>
      </c>
      <c r="DG608" s="41" t="str">
        <f t="shared" si="106"/>
        <v/>
      </c>
      <c r="DH608" s="41" t="str">
        <f t="shared" si="107"/>
        <v/>
      </c>
      <c r="DI608" s="41" t="str">
        <f t="shared" si="108"/>
        <v/>
      </c>
      <c r="DJ608" s="41" t="str">
        <f t="shared" si="109"/>
        <v/>
      </c>
      <c r="DK608" s="41" t="str">
        <f t="shared" si="110"/>
        <v>down</v>
      </c>
      <c r="DL608" s="41" t="str">
        <f t="shared" si="100"/>
        <v/>
      </c>
      <c r="DM608" s="41" t="str">
        <f t="shared" si="101"/>
        <v/>
      </c>
      <c r="DN608" s="41">
        <f t="shared" si="103"/>
        <v>1</v>
      </c>
      <c r="DO608" s="41">
        <f t="shared" si="104"/>
        <v>1</v>
      </c>
      <c r="DP608" s="41">
        <f t="shared" si="105"/>
        <v>1</v>
      </c>
      <c r="DQ608" s="11"/>
      <c r="DR608" s="14" t="s">
        <v>1920</v>
      </c>
      <c r="DS608" s="14" t="s">
        <v>2028</v>
      </c>
      <c r="DT608" s="15">
        <v>100002568</v>
      </c>
      <c r="DU608" s="15" t="s">
        <v>2054</v>
      </c>
      <c r="DV608" s="15">
        <v>901</v>
      </c>
      <c r="DW608" s="15">
        <v>595.34902</v>
      </c>
    </row>
    <row r="609" spans="11:127" x14ac:dyDescent="0.2">
      <c r="K609" s="2"/>
      <c r="L609" s="13">
        <v>3419</v>
      </c>
      <c r="M609" s="46"/>
      <c r="N609" s="45" t="s">
        <v>2055</v>
      </c>
      <c r="O609" s="14" t="s">
        <v>2056</v>
      </c>
      <c r="P609" s="15" t="s">
        <v>38</v>
      </c>
      <c r="Q609" s="15">
        <v>5341</v>
      </c>
      <c r="R609" s="16" t="s">
        <v>2057</v>
      </c>
      <c r="S609" s="16" t="s">
        <v>2058</v>
      </c>
      <c r="T609" s="17">
        <v>1130</v>
      </c>
      <c r="U609" s="11"/>
      <c r="V609" s="19">
        <v>0.61</v>
      </c>
      <c r="W609" s="19">
        <v>0.88</v>
      </c>
      <c r="X609" s="19">
        <v>1.45</v>
      </c>
      <c r="Y609" s="20"/>
      <c r="Z609" s="20"/>
      <c r="AA609" s="20"/>
      <c r="AB609" s="22">
        <v>2.86</v>
      </c>
      <c r="AC609" s="22">
        <v>2.37</v>
      </c>
      <c r="AD609" s="19">
        <v>1.22</v>
      </c>
      <c r="AE609" s="19">
        <v>0.83</v>
      </c>
      <c r="AF609" s="19">
        <v>0.51</v>
      </c>
      <c r="AG609" s="22">
        <v>2.17</v>
      </c>
      <c r="AH609" s="19">
        <v>0.53</v>
      </c>
      <c r="AI609" s="19">
        <v>0.68</v>
      </c>
      <c r="AJ609" s="18">
        <v>0.24</v>
      </c>
      <c r="AK609" s="19">
        <v>1.28</v>
      </c>
      <c r="AL609" s="19">
        <v>1.1399999999999999</v>
      </c>
      <c r="AM609" s="19">
        <v>1.57</v>
      </c>
      <c r="AN609" s="19">
        <v>0.62</v>
      </c>
      <c r="AO609" s="19">
        <v>1.38</v>
      </c>
      <c r="AP609" s="18">
        <v>0.39</v>
      </c>
      <c r="AQ609" s="19">
        <v>1.1000000000000001</v>
      </c>
      <c r="AR609" s="22">
        <v>1.74</v>
      </c>
      <c r="AS609" s="19">
        <v>0.83</v>
      </c>
      <c r="AT609" s="19">
        <v>0.69</v>
      </c>
      <c r="AU609" s="18">
        <v>0.25</v>
      </c>
      <c r="AV609" s="19">
        <v>1.1499999999999999</v>
      </c>
      <c r="AW609" s="19">
        <v>0.61</v>
      </c>
      <c r="AX609" s="19">
        <v>0.88</v>
      </c>
      <c r="AY609" s="11"/>
      <c r="AZ609" s="25">
        <v>0.18909999999999999</v>
      </c>
      <c r="BA609" s="25">
        <v>0.30909999999999999</v>
      </c>
      <c r="BB609" s="25">
        <v>0.78369999999999995</v>
      </c>
      <c r="BC609" s="25">
        <v>0.99150000000000005</v>
      </c>
      <c r="BD609" s="25">
        <v>0.26579999999999998</v>
      </c>
      <c r="BE609" s="25">
        <v>0.93830000000000002</v>
      </c>
      <c r="BF609" s="25">
        <v>6.1999999999999998E-3</v>
      </c>
      <c r="BG609" s="25">
        <v>1.7899999999999999E-2</v>
      </c>
      <c r="BH609" s="25">
        <v>5.9999999999999995E-4</v>
      </c>
      <c r="BI609" s="25">
        <v>5.52E-5</v>
      </c>
      <c r="BJ609" s="25">
        <v>8.6999999999999994E-3</v>
      </c>
      <c r="BK609" s="25">
        <v>1.2E-2</v>
      </c>
      <c r="BL609" s="25">
        <v>6.9999999999999999E-4</v>
      </c>
      <c r="BM609" s="25">
        <v>3.7000000000000002E-3</v>
      </c>
      <c r="BN609" s="25">
        <v>0.16389999999999999</v>
      </c>
      <c r="BO609" s="25">
        <v>0.56779999999999997</v>
      </c>
      <c r="BP609" s="25">
        <v>0.1123</v>
      </c>
      <c r="BQ609" s="25">
        <v>2.0799999999999999E-2</v>
      </c>
      <c r="BR609" s="25">
        <v>0.1298</v>
      </c>
      <c r="BS609" s="25">
        <v>0.3831</v>
      </c>
      <c r="BT609" s="25">
        <v>2.0000000000000001E-4</v>
      </c>
      <c r="BU609" s="25">
        <v>0.51349999999999996</v>
      </c>
      <c r="BV609" s="25">
        <v>0.73509999999999998</v>
      </c>
      <c r="BW609" s="25">
        <v>0.23730000000000001</v>
      </c>
      <c r="BX609" s="25">
        <v>0.25469999999999998</v>
      </c>
      <c r="BY609" s="25">
        <v>0.39660000000000001</v>
      </c>
      <c r="BZ609" s="25">
        <v>2.24E-2</v>
      </c>
      <c r="CA609" s="25">
        <v>0.40960000000000002</v>
      </c>
      <c r="CB609" s="25">
        <v>2.3300000000000001E-2</v>
      </c>
      <c r="CC609" s="25">
        <v>0.69779999999999998</v>
      </c>
      <c r="CD609" s="25">
        <v>0.35759999999999997</v>
      </c>
      <c r="CE609" s="25">
        <v>4.0000000000000002E-4</v>
      </c>
      <c r="CF609" s="25">
        <v>0.61819999999999997</v>
      </c>
      <c r="CG609" s="25">
        <v>0.1502</v>
      </c>
      <c r="CH609" s="25">
        <v>0.81799999999999995</v>
      </c>
      <c r="CI609" s="25">
        <v>3.3999999999999998E-3</v>
      </c>
      <c r="CJ609" s="25">
        <v>2.5999999999999999E-3</v>
      </c>
      <c r="CK609" s="25">
        <v>2.7300000000000001E-2</v>
      </c>
      <c r="CL609" s="25">
        <v>0.31769999999999998</v>
      </c>
      <c r="CM609" s="25">
        <v>0.24329999999999999</v>
      </c>
      <c r="CN609" s="25">
        <v>2.2200000000000001E-2</v>
      </c>
      <c r="CO609" s="25">
        <v>8.4500000000000006E-2</v>
      </c>
      <c r="CP609" s="25">
        <v>9.0300000000000005E-2</v>
      </c>
      <c r="CQ609" s="25">
        <v>4.4000000000000003E-3</v>
      </c>
      <c r="CR609" s="25">
        <v>0.32379999999999998</v>
      </c>
      <c r="CS609" s="25">
        <v>0.52390000000000003</v>
      </c>
      <c r="CT609" s="25">
        <v>0.13780000000000001</v>
      </c>
      <c r="CU609" s="25">
        <v>7.6200000000000004E-2</v>
      </c>
      <c r="CV609" s="25">
        <v>0.26869999999999999</v>
      </c>
      <c r="CW609" s="25">
        <v>4.6199999999999998E-2</v>
      </c>
      <c r="CX609" s="25">
        <v>0.43990000000000001</v>
      </c>
      <c r="CY609" s="25">
        <v>3.8300000000000001E-2</v>
      </c>
      <c r="CZ609" s="25">
        <v>0.99850000000000005</v>
      </c>
      <c r="DA609" s="25">
        <v>0.26679999999999998</v>
      </c>
      <c r="DB609" s="25">
        <v>8.3000000000000001E-3</v>
      </c>
      <c r="DC609" s="25">
        <v>0.53300000000000003</v>
      </c>
      <c r="DD609" s="25">
        <v>0.27610000000000001</v>
      </c>
      <c r="DE609" s="25">
        <v>0.99119999999999997</v>
      </c>
      <c r="DF609" s="41" t="str">
        <f t="shared" si="102"/>
        <v/>
      </c>
      <c r="DG609" s="41" t="str">
        <f t="shared" si="106"/>
        <v>up</v>
      </c>
      <c r="DH609" s="41" t="str">
        <f t="shared" si="107"/>
        <v/>
      </c>
      <c r="DI609" s="41" t="str">
        <f t="shared" si="108"/>
        <v/>
      </c>
      <c r="DJ609" s="41" t="str">
        <f t="shared" si="109"/>
        <v>down</v>
      </c>
      <c r="DK609" s="41" t="str">
        <f t="shared" si="110"/>
        <v/>
      </c>
      <c r="DL609" s="41" t="str">
        <f t="shared" si="100"/>
        <v/>
      </c>
      <c r="DM609" s="41" t="str">
        <f t="shared" si="101"/>
        <v/>
      </c>
      <c r="DN609" s="41">
        <f t="shared" si="103"/>
        <v>1</v>
      </c>
      <c r="DO609" s="41">
        <f t="shared" si="104"/>
        <v>1</v>
      </c>
      <c r="DP609" s="41">
        <f t="shared" si="105"/>
        <v>2</v>
      </c>
      <c r="DQ609" s="11"/>
      <c r="DR609" s="14" t="s">
        <v>1920</v>
      </c>
      <c r="DS609" s="14" t="s">
        <v>2055</v>
      </c>
      <c r="DT609" s="15">
        <v>873</v>
      </c>
      <c r="DU609" s="15" t="s">
        <v>2059</v>
      </c>
      <c r="DV609" s="15">
        <v>3050</v>
      </c>
      <c r="DW609" s="15">
        <v>265.11176</v>
      </c>
    </row>
    <row r="610" spans="11:127" x14ac:dyDescent="0.2">
      <c r="K610" s="2"/>
      <c r="L610" s="13">
        <v>3420</v>
      </c>
      <c r="M610" s="46"/>
      <c r="N610" s="46"/>
      <c r="O610" s="14" t="s">
        <v>2060</v>
      </c>
      <c r="P610" s="15" t="s">
        <v>38</v>
      </c>
      <c r="Q610" s="15">
        <v>15798</v>
      </c>
      <c r="R610" s="16" t="s">
        <v>2061</v>
      </c>
      <c r="S610" s="16" t="s">
        <v>2062</v>
      </c>
      <c r="T610" s="17">
        <v>3382778</v>
      </c>
      <c r="U610" s="11"/>
      <c r="V610" s="18">
        <v>0.37</v>
      </c>
      <c r="W610" s="19">
        <v>0.71</v>
      </c>
      <c r="X610" s="24">
        <v>1.92</v>
      </c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1"/>
      <c r="AZ610" s="25">
        <v>4.4699999999999997E-2</v>
      </c>
      <c r="BA610" s="25">
        <v>0.1507</v>
      </c>
      <c r="BB610" s="25">
        <v>0.53869999999999996</v>
      </c>
      <c r="BC610" s="25">
        <v>0.89970000000000006</v>
      </c>
      <c r="BD610" s="25">
        <v>6.9800000000000001E-2</v>
      </c>
      <c r="BE610" s="25">
        <v>0.93830000000000002</v>
      </c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  <c r="BT610" s="25"/>
      <c r="BU610" s="25"/>
      <c r="BV610" s="25"/>
      <c r="BW610" s="25"/>
      <c r="BX610" s="25"/>
      <c r="BY610" s="25"/>
      <c r="BZ610" s="25"/>
      <c r="CA610" s="25"/>
      <c r="CB610" s="25"/>
      <c r="CC610" s="25"/>
      <c r="CD610" s="25"/>
      <c r="CE610" s="25"/>
      <c r="CF610" s="25"/>
      <c r="CG610" s="25"/>
      <c r="CH610" s="25"/>
      <c r="CI610" s="25"/>
      <c r="CJ610" s="25"/>
      <c r="CK610" s="25"/>
      <c r="CL610" s="25"/>
      <c r="CM610" s="25"/>
      <c r="CN610" s="25"/>
      <c r="CO610" s="25"/>
      <c r="CP610" s="25"/>
      <c r="CQ610" s="25"/>
      <c r="CR610" s="25"/>
      <c r="CS610" s="25"/>
      <c r="CT610" s="25"/>
      <c r="CU610" s="25"/>
      <c r="CV610" s="25"/>
      <c r="CW610" s="25"/>
      <c r="CX610" s="25"/>
      <c r="CY610" s="25"/>
      <c r="CZ610" s="25"/>
      <c r="DA610" s="25"/>
      <c r="DB610" s="25"/>
      <c r="DC610" s="25"/>
      <c r="DD610" s="25"/>
      <c r="DE610" s="25"/>
      <c r="DF610" s="41" t="str">
        <f t="shared" si="102"/>
        <v/>
      </c>
      <c r="DG610" s="41" t="str">
        <f t="shared" si="106"/>
        <v/>
      </c>
      <c r="DH610" s="41" t="str">
        <f t="shared" si="107"/>
        <v/>
      </c>
      <c r="DI610" s="41" t="str">
        <f t="shared" si="108"/>
        <v/>
      </c>
      <c r="DJ610" s="41" t="str">
        <f t="shared" si="109"/>
        <v/>
      </c>
      <c r="DK610" s="41" t="str">
        <f t="shared" si="110"/>
        <v/>
      </c>
      <c r="DL610" s="41" t="str">
        <f t="shared" si="100"/>
        <v/>
      </c>
      <c r="DM610" s="41" t="str">
        <f t="shared" si="101"/>
        <v/>
      </c>
      <c r="DN610" s="41" t="str">
        <f t="shared" si="103"/>
        <v/>
      </c>
      <c r="DO610" s="41">
        <f t="shared" si="104"/>
        <v>0</v>
      </c>
      <c r="DP610" s="41">
        <f t="shared" si="105"/>
        <v>0</v>
      </c>
      <c r="DQ610" s="11"/>
      <c r="DR610" s="14" t="s">
        <v>1920</v>
      </c>
      <c r="DS610" s="14" t="s">
        <v>2055</v>
      </c>
      <c r="DT610" s="15">
        <v>523</v>
      </c>
      <c r="DU610" s="15" t="s">
        <v>2063</v>
      </c>
      <c r="DV610" s="15">
        <v>2378</v>
      </c>
      <c r="DW610" s="15">
        <v>345.07808999999997</v>
      </c>
    </row>
    <row r="611" spans="11:127" x14ac:dyDescent="0.2">
      <c r="K611" s="2"/>
      <c r="L611" s="13">
        <v>3422</v>
      </c>
      <c r="M611" s="46"/>
      <c r="N611" s="47"/>
      <c r="O611" s="14" t="s">
        <v>2064</v>
      </c>
      <c r="P611" s="15" t="s">
        <v>38</v>
      </c>
      <c r="Q611" s="15">
        <v>27673</v>
      </c>
      <c r="R611" s="16" t="s">
        <v>2065</v>
      </c>
      <c r="S611" s="14"/>
      <c r="T611" s="17">
        <v>1136</v>
      </c>
      <c r="U611" s="11"/>
      <c r="V611" s="19">
        <v>1.1499999999999999</v>
      </c>
      <c r="W611" s="19">
        <v>2.12</v>
      </c>
      <c r="X611" s="19">
        <v>1.83</v>
      </c>
      <c r="Y611" s="20"/>
      <c r="Z611" s="20"/>
      <c r="AA611" s="20"/>
      <c r="AB611" s="22">
        <v>2.9</v>
      </c>
      <c r="AC611" s="22">
        <v>7.54</v>
      </c>
      <c r="AD611" s="19">
        <v>0.76</v>
      </c>
      <c r="AE611" s="22">
        <v>2.6</v>
      </c>
      <c r="AF611" s="18">
        <v>0.1</v>
      </c>
      <c r="AG611" s="24">
        <v>2.16</v>
      </c>
      <c r="AH611" s="22">
        <v>85.97</v>
      </c>
      <c r="AI611" s="19">
        <v>0.49</v>
      </c>
      <c r="AJ611" s="22">
        <v>39.85</v>
      </c>
      <c r="AK611" s="18">
        <v>0.01</v>
      </c>
      <c r="AL611" s="19">
        <v>0.76</v>
      </c>
      <c r="AM611" s="22">
        <v>10.199999999999999</v>
      </c>
      <c r="AN611" s="23">
        <v>0.5</v>
      </c>
      <c r="AO611" s="22">
        <v>13.45</v>
      </c>
      <c r="AP611" s="18">
        <v>0.05</v>
      </c>
      <c r="AQ611" s="19">
        <v>1.78</v>
      </c>
      <c r="AR611" s="22">
        <v>3.21</v>
      </c>
      <c r="AS611" s="19">
        <v>1.32</v>
      </c>
      <c r="AT611" s="19">
        <v>0.84</v>
      </c>
      <c r="AU611" s="22">
        <v>20.23</v>
      </c>
      <c r="AV611" s="22">
        <v>4.34</v>
      </c>
      <c r="AW611" s="19">
        <v>1.1499999999999999</v>
      </c>
      <c r="AX611" s="19">
        <v>2.12</v>
      </c>
      <c r="AY611" s="11"/>
      <c r="AZ611" s="25">
        <v>0.58399999999999996</v>
      </c>
      <c r="BA611" s="25">
        <v>0.4698</v>
      </c>
      <c r="BB611" s="25">
        <v>0.31130000000000002</v>
      </c>
      <c r="BC611" s="25">
        <v>0.68400000000000005</v>
      </c>
      <c r="BD611" s="25">
        <v>0.45279999999999998</v>
      </c>
      <c r="BE611" s="25">
        <v>0.93830000000000002</v>
      </c>
      <c r="BF611" s="25">
        <v>3.2000000000000002E-3</v>
      </c>
      <c r="BG611" s="25">
        <v>1.15E-2</v>
      </c>
      <c r="BH611" s="25">
        <v>0</v>
      </c>
      <c r="BI611" s="25">
        <v>0</v>
      </c>
      <c r="BJ611" s="25">
        <v>1.32E-2</v>
      </c>
      <c r="BK611" s="25">
        <v>1.54E-2</v>
      </c>
      <c r="BL611" s="25">
        <v>2.1399999999999999E-2</v>
      </c>
      <c r="BM611" s="25">
        <v>3.5299999999999997E-5</v>
      </c>
      <c r="BN611" s="25">
        <v>0.59619999999999995</v>
      </c>
      <c r="BO611" s="25">
        <v>3.9100000000000003E-2</v>
      </c>
      <c r="BP611" s="25">
        <v>5.22E-6</v>
      </c>
      <c r="BQ611" s="25">
        <v>6.2799999999999995E-2</v>
      </c>
      <c r="BR611" s="25">
        <v>1.7300000000000001E-11</v>
      </c>
      <c r="BS611" s="25">
        <v>0.1754</v>
      </c>
      <c r="BT611" s="25">
        <v>2.9499999999999999E-8</v>
      </c>
      <c r="BU611" s="25">
        <v>8.5000000000000004E-14</v>
      </c>
      <c r="BV611" s="25">
        <v>0.77559999999999996</v>
      </c>
      <c r="BW611" s="25">
        <v>8.5199999999999997E-6</v>
      </c>
      <c r="BX611" s="25">
        <v>5.3900000000000003E-2</v>
      </c>
      <c r="BY611" s="25">
        <v>2.9900000000000002E-6</v>
      </c>
      <c r="BZ611" s="25">
        <v>4.7799999999999996E-9</v>
      </c>
      <c r="CA611" s="25">
        <v>0.30130000000000001</v>
      </c>
      <c r="CB611" s="25">
        <v>2.5000000000000001E-2</v>
      </c>
      <c r="CC611" s="25">
        <v>0.56610000000000005</v>
      </c>
      <c r="CD611" s="25">
        <v>0.7288</v>
      </c>
      <c r="CE611" s="25">
        <v>9.5599999999999999E-6</v>
      </c>
      <c r="CF611" s="25">
        <v>8.9999999999999993E-3</v>
      </c>
      <c r="CG611" s="25">
        <v>0.83899999999999997</v>
      </c>
      <c r="CH611" s="25">
        <v>0.38969999999999999</v>
      </c>
      <c r="CI611" s="25">
        <v>3.4799999999999998E-2</v>
      </c>
      <c r="CJ611" s="25">
        <v>5.1199999999999998E-5</v>
      </c>
      <c r="CK611" s="25">
        <v>8.0399999999999999E-2</v>
      </c>
      <c r="CL611" s="25">
        <v>4.9599999999999998E-2</v>
      </c>
      <c r="CM611" s="25">
        <v>2.9999999999999997E-4</v>
      </c>
      <c r="CN611" s="25">
        <v>4.5900000000000003E-2</v>
      </c>
      <c r="CO611" s="25">
        <v>3.1899999999999999E-9</v>
      </c>
      <c r="CP611" s="25">
        <v>4.8300000000000003E-2</v>
      </c>
      <c r="CQ611" s="25">
        <v>1.1399999999999999E-5</v>
      </c>
      <c r="CR611" s="25">
        <v>2.09E-11</v>
      </c>
      <c r="CS611" s="25">
        <v>0.53810000000000002</v>
      </c>
      <c r="CT611" s="25">
        <v>2.0000000000000001E-4</v>
      </c>
      <c r="CU611" s="25">
        <v>2.1100000000000001E-2</v>
      </c>
      <c r="CV611" s="25">
        <v>1E-4</v>
      </c>
      <c r="CW611" s="25">
        <v>3.4400000000000001E-7</v>
      </c>
      <c r="CX611" s="25">
        <v>0.38529999999999998</v>
      </c>
      <c r="CY611" s="25">
        <v>3.95E-2</v>
      </c>
      <c r="CZ611" s="25">
        <v>0.99850000000000005</v>
      </c>
      <c r="DA611" s="25">
        <v>0.36020000000000002</v>
      </c>
      <c r="DB611" s="25">
        <v>8.9999999999999998E-4</v>
      </c>
      <c r="DC611" s="25">
        <v>5.9499999999999997E-2</v>
      </c>
      <c r="DD611" s="25">
        <v>0.4975</v>
      </c>
      <c r="DE611" s="25">
        <v>0.82679999999999998</v>
      </c>
      <c r="DF611" s="41" t="str">
        <f t="shared" si="102"/>
        <v/>
      </c>
      <c r="DG611" s="41" t="str">
        <f t="shared" si="106"/>
        <v>up</v>
      </c>
      <c r="DH611" s="41" t="str">
        <f t="shared" si="107"/>
        <v/>
      </c>
      <c r="DI611" s="41" t="str">
        <f t="shared" si="108"/>
        <v/>
      </c>
      <c r="DJ611" s="41" t="str">
        <f t="shared" si="109"/>
        <v>up</v>
      </c>
      <c r="DK611" s="41" t="str">
        <f t="shared" si="110"/>
        <v>up</v>
      </c>
      <c r="DL611" s="41" t="str">
        <f t="shared" si="100"/>
        <v/>
      </c>
      <c r="DM611" s="41" t="str">
        <f t="shared" si="101"/>
        <v/>
      </c>
      <c r="DN611" s="41">
        <f t="shared" si="103"/>
        <v>1</v>
      </c>
      <c r="DO611" s="41">
        <f t="shared" si="104"/>
        <v>0</v>
      </c>
      <c r="DP611" s="41">
        <f t="shared" si="105"/>
        <v>3</v>
      </c>
      <c r="DQ611" s="11"/>
      <c r="DR611" s="14" t="s">
        <v>1920</v>
      </c>
      <c r="DS611" s="14" t="s">
        <v>2055</v>
      </c>
      <c r="DT611" s="15">
        <v>100000098</v>
      </c>
      <c r="DU611" s="15" t="s">
        <v>2066</v>
      </c>
      <c r="DV611" s="15">
        <v>2310</v>
      </c>
      <c r="DW611" s="15">
        <v>144.04777000000001</v>
      </c>
    </row>
    <row r="612" spans="11:127" x14ac:dyDescent="0.2">
      <c r="K612" s="2"/>
      <c r="L612" s="13">
        <v>3427</v>
      </c>
      <c r="M612" s="46"/>
      <c r="N612" s="27" t="s">
        <v>2067</v>
      </c>
      <c r="O612" s="14" t="s">
        <v>2068</v>
      </c>
      <c r="P612" s="15" t="s">
        <v>1226</v>
      </c>
      <c r="Q612" s="15">
        <v>1806</v>
      </c>
      <c r="R612" s="16" t="s">
        <v>2069</v>
      </c>
      <c r="S612" s="16" t="s">
        <v>2070</v>
      </c>
      <c r="T612" s="17">
        <v>445354</v>
      </c>
      <c r="U612" s="11"/>
      <c r="V612" s="22">
        <v>1.9</v>
      </c>
      <c r="W612" s="19">
        <v>1.67</v>
      </c>
      <c r="X612" s="19">
        <v>0.88</v>
      </c>
      <c r="Y612" s="19"/>
      <c r="Z612" s="20"/>
      <c r="AA612" s="19"/>
      <c r="AB612" s="22">
        <v>1.97</v>
      </c>
      <c r="AC612" s="19">
        <v>1.07</v>
      </c>
      <c r="AD612" s="19">
        <v>0.63</v>
      </c>
      <c r="AE612" s="18">
        <v>0.55000000000000004</v>
      </c>
      <c r="AF612" s="19">
        <v>0.59</v>
      </c>
      <c r="AG612" s="24">
        <v>1.45</v>
      </c>
      <c r="AH612" s="19">
        <v>0.81</v>
      </c>
      <c r="AI612" s="19">
        <v>1.32</v>
      </c>
      <c r="AJ612" s="18">
        <v>0.56000000000000005</v>
      </c>
      <c r="AK612" s="24">
        <v>1.63</v>
      </c>
      <c r="AL612" s="19">
        <v>1.42</v>
      </c>
      <c r="AM612" s="18">
        <v>0.54</v>
      </c>
      <c r="AN612" s="19">
        <v>0.81</v>
      </c>
      <c r="AO612" s="18">
        <v>0.38</v>
      </c>
      <c r="AP612" s="19">
        <v>1.5</v>
      </c>
      <c r="AQ612" s="19">
        <v>0.91</v>
      </c>
      <c r="AR612" s="19">
        <v>1.29</v>
      </c>
      <c r="AS612" s="19">
        <v>0.67</v>
      </c>
      <c r="AT612" s="19">
        <v>0.94</v>
      </c>
      <c r="AU612" s="19">
        <v>0.68</v>
      </c>
      <c r="AV612" s="19">
        <v>0.65</v>
      </c>
      <c r="AW612" s="22">
        <v>1.9</v>
      </c>
      <c r="AX612" s="19">
        <v>1.67</v>
      </c>
      <c r="AY612" s="11"/>
      <c r="AZ612" s="25">
        <v>2.5399999999999999E-2</v>
      </c>
      <c r="BA612" s="25">
        <v>0.1186</v>
      </c>
      <c r="BB612" s="25">
        <v>0.16339999999999999</v>
      </c>
      <c r="BC612" s="25">
        <v>0.49680000000000002</v>
      </c>
      <c r="BD612" s="25">
        <v>0.54110000000000003</v>
      </c>
      <c r="BE612" s="25">
        <v>0.93830000000000002</v>
      </c>
      <c r="BF612" s="25">
        <v>0.65239999999999998</v>
      </c>
      <c r="BG612" s="25">
        <v>0.3241</v>
      </c>
      <c r="BH612" s="25">
        <v>4.5899999999999998E-5</v>
      </c>
      <c r="BI612" s="25">
        <v>4.9899999999999997E-6</v>
      </c>
      <c r="BJ612" s="25">
        <v>0.1406</v>
      </c>
      <c r="BK612" s="25">
        <v>6.1199999999999997E-2</v>
      </c>
      <c r="BL612" s="25">
        <v>1.4E-2</v>
      </c>
      <c r="BM612" s="25">
        <v>0.88890000000000002</v>
      </c>
      <c r="BN612" s="25">
        <v>0.19570000000000001</v>
      </c>
      <c r="BO612" s="25">
        <v>9.7000000000000003E-3</v>
      </c>
      <c r="BP612" s="25">
        <v>0.24729999999999999</v>
      </c>
      <c r="BQ612" s="25">
        <v>8.9599999999999999E-2</v>
      </c>
      <c r="BR612" s="25">
        <v>0.59040000000000004</v>
      </c>
      <c r="BS612" s="25">
        <v>0.2011</v>
      </c>
      <c r="BT612" s="25">
        <v>2.7E-2</v>
      </c>
      <c r="BU612" s="25">
        <v>7.17E-2</v>
      </c>
      <c r="BV612" s="25">
        <v>0.1988</v>
      </c>
      <c r="BW612" s="25">
        <v>1.72E-2</v>
      </c>
      <c r="BX612" s="25">
        <v>0.34770000000000001</v>
      </c>
      <c r="BY612" s="25">
        <v>4.0000000000000002E-4</v>
      </c>
      <c r="BZ612" s="25">
        <v>0.13769999999999999</v>
      </c>
      <c r="CA612" s="25">
        <v>0.55989999999999995</v>
      </c>
      <c r="CB612" s="25">
        <v>0.31119999999999998</v>
      </c>
      <c r="CC612" s="25">
        <v>0.16930000000000001</v>
      </c>
      <c r="CD612" s="25">
        <v>0.8347</v>
      </c>
      <c r="CE612" s="25">
        <v>0.32750000000000001</v>
      </c>
      <c r="CF612" s="25">
        <v>0.20219999999999999</v>
      </c>
      <c r="CG612" s="25">
        <v>4.8399999999999999E-2</v>
      </c>
      <c r="CH612" s="25">
        <v>0.17169999999999999</v>
      </c>
      <c r="CI612" s="25">
        <v>2.7199999999999998E-2</v>
      </c>
      <c r="CJ612" s="25">
        <v>0.2079</v>
      </c>
      <c r="CK612" s="25">
        <v>3.1600000000000003E-2</v>
      </c>
      <c r="CL612" s="25">
        <v>1.8200000000000001E-2</v>
      </c>
      <c r="CM612" s="25">
        <v>0.40010000000000001</v>
      </c>
      <c r="CN612" s="25">
        <v>5.8500000000000003E-2</v>
      </c>
      <c r="CO612" s="25">
        <v>0.24440000000000001</v>
      </c>
      <c r="CP612" s="25">
        <v>5.4600000000000003E-2</v>
      </c>
      <c r="CQ612" s="25">
        <v>0.1226</v>
      </c>
      <c r="CR612" s="25">
        <v>0.1037</v>
      </c>
      <c r="CS612" s="25">
        <v>0.26129999999999998</v>
      </c>
      <c r="CT612" s="25">
        <v>1.9300000000000001E-2</v>
      </c>
      <c r="CU612" s="25">
        <v>9.6000000000000002E-2</v>
      </c>
      <c r="CV612" s="25">
        <v>2.8999999999999998E-3</v>
      </c>
      <c r="CW612" s="25">
        <v>0.17810000000000001</v>
      </c>
      <c r="CX612" s="25">
        <v>0.501</v>
      </c>
      <c r="CY612" s="25">
        <v>0.18809999999999999</v>
      </c>
      <c r="CZ612" s="25">
        <v>0.82030000000000003</v>
      </c>
      <c r="DA612" s="25">
        <v>0.38119999999999998</v>
      </c>
      <c r="DB612" s="25">
        <v>0.31409999999999999</v>
      </c>
      <c r="DC612" s="25">
        <v>0.3256</v>
      </c>
      <c r="DD612" s="25">
        <v>0.13980000000000001</v>
      </c>
      <c r="DE612" s="25">
        <v>0.59199999999999997</v>
      </c>
      <c r="DF612" s="41" t="str">
        <f t="shared" si="102"/>
        <v/>
      </c>
      <c r="DG612" s="41" t="str">
        <f t="shared" si="106"/>
        <v/>
      </c>
      <c r="DH612" s="41" t="str">
        <f t="shared" si="107"/>
        <v/>
      </c>
      <c r="DI612" s="41" t="str">
        <f t="shared" si="108"/>
        <v/>
      </c>
      <c r="DJ612" s="41" t="str">
        <f t="shared" si="109"/>
        <v/>
      </c>
      <c r="DK612" s="41" t="str">
        <f t="shared" si="110"/>
        <v/>
      </c>
      <c r="DL612" s="41" t="str">
        <f t="shared" si="100"/>
        <v/>
      </c>
      <c r="DM612" s="41" t="str">
        <f t="shared" si="101"/>
        <v/>
      </c>
      <c r="DN612" s="41">
        <f t="shared" si="103"/>
        <v>1</v>
      </c>
      <c r="DO612" s="41">
        <f t="shared" si="104"/>
        <v>0</v>
      </c>
      <c r="DP612" s="41">
        <f t="shared" si="105"/>
        <v>0</v>
      </c>
      <c r="DQ612" s="11"/>
      <c r="DR612" s="14" t="s">
        <v>1920</v>
      </c>
      <c r="DS612" s="14" t="s">
        <v>2067</v>
      </c>
      <c r="DT612" s="15">
        <v>498</v>
      </c>
      <c r="DU612" s="15" t="s">
        <v>2071</v>
      </c>
      <c r="DV612" s="15">
        <v>1636</v>
      </c>
      <c r="DW612" s="15">
        <v>269.22638999999998</v>
      </c>
    </row>
    <row r="613" spans="11:127" x14ac:dyDescent="0.2">
      <c r="K613" s="2"/>
      <c r="L613" s="13">
        <v>3432</v>
      </c>
      <c r="M613" s="46"/>
      <c r="N613" s="45" t="s">
        <v>2072</v>
      </c>
      <c r="O613" s="14" t="s">
        <v>2073</v>
      </c>
      <c r="P613" s="15" t="s">
        <v>38</v>
      </c>
      <c r="Q613" s="15">
        <v>608</v>
      </c>
      <c r="R613" s="16" t="s">
        <v>2074</v>
      </c>
      <c r="S613" s="16" t="s">
        <v>2075</v>
      </c>
      <c r="T613" s="17">
        <v>1054</v>
      </c>
      <c r="U613" s="11"/>
      <c r="V613" s="19">
        <v>1.41</v>
      </c>
      <c r="W613" s="22">
        <v>2.17</v>
      </c>
      <c r="X613" s="19">
        <v>1.54</v>
      </c>
      <c r="Y613" s="20"/>
      <c r="Z613" s="19"/>
      <c r="AA613" s="19"/>
      <c r="AB613" s="19">
        <v>0.77</v>
      </c>
      <c r="AC613" s="19">
        <v>0.87</v>
      </c>
      <c r="AD613" s="19">
        <v>0.61</v>
      </c>
      <c r="AE613" s="19">
        <v>1.1200000000000001</v>
      </c>
      <c r="AF613" s="19">
        <v>0.71</v>
      </c>
      <c r="AG613" s="19">
        <v>1.1599999999999999</v>
      </c>
      <c r="AH613" s="19">
        <v>1.18</v>
      </c>
      <c r="AI613" s="19">
        <v>0.96</v>
      </c>
      <c r="AJ613" s="19">
        <v>1.01</v>
      </c>
      <c r="AK613" s="19">
        <v>0.81</v>
      </c>
      <c r="AL613" s="19">
        <v>1.26</v>
      </c>
      <c r="AM613" s="19">
        <v>1.64</v>
      </c>
      <c r="AN613" s="19">
        <v>1.47</v>
      </c>
      <c r="AO613" s="19">
        <v>1.29</v>
      </c>
      <c r="AP613" s="19">
        <v>0.9</v>
      </c>
      <c r="AQ613" s="19">
        <v>0.9</v>
      </c>
      <c r="AR613" s="19">
        <v>0.9</v>
      </c>
      <c r="AS613" s="19">
        <v>1.36</v>
      </c>
      <c r="AT613" s="19">
        <v>1.48</v>
      </c>
      <c r="AU613" s="19">
        <v>1.23</v>
      </c>
      <c r="AV613" s="22">
        <v>1.71</v>
      </c>
      <c r="AW613" s="19">
        <v>1.41</v>
      </c>
      <c r="AX613" s="22">
        <v>2.17</v>
      </c>
      <c r="AY613" s="11"/>
      <c r="AZ613" s="25">
        <v>0.22239999999999999</v>
      </c>
      <c r="BA613" s="25">
        <v>0.3327</v>
      </c>
      <c r="BB613" s="25">
        <v>1.8800000000000001E-2</v>
      </c>
      <c r="BC613" s="25">
        <v>0.17330000000000001</v>
      </c>
      <c r="BD613" s="25">
        <v>0.17469999999999999</v>
      </c>
      <c r="BE613" s="25">
        <v>0.93830000000000002</v>
      </c>
      <c r="BF613" s="25">
        <v>1.4999999999999999E-2</v>
      </c>
      <c r="BG613" s="25">
        <v>3.2099999999999997E-2</v>
      </c>
      <c r="BH613" s="25">
        <v>0.54649999999999999</v>
      </c>
      <c r="BI613" s="25">
        <v>3.4099999999999998E-2</v>
      </c>
      <c r="BJ613" s="25">
        <v>0.54579999999999995</v>
      </c>
      <c r="BK613" s="25">
        <v>0.1426</v>
      </c>
      <c r="BL613" s="25">
        <v>0.47589999999999999</v>
      </c>
      <c r="BM613" s="25">
        <v>0.49930000000000002</v>
      </c>
      <c r="BN613" s="25">
        <v>0.1336</v>
      </c>
      <c r="BO613" s="25">
        <v>0.97</v>
      </c>
      <c r="BP613" s="25">
        <v>0.4037</v>
      </c>
      <c r="BQ613" s="25">
        <v>0.2417</v>
      </c>
      <c r="BR613" s="25">
        <v>0.1943</v>
      </c>
      <c r="BS613" s="25">
        <v>0.52839999999999998</v>
      </c>
      <c r="BT613" s="25">
        <v>0.89680000000000004</v>
      </c>
      <c r="BU613" s="25">
        <v>0.5</v>
      </c>
      <c r="BV613" s="25">
        <v>0.4924</v>
      </c>
      <c r="BW613" s="25">
        <v>0.114</v>
      </c>
      <c r="BX613" s="25">
        <v>0.30309999999999998</v>
      </c>
      <c r="BY613" s="25">
        <v>0.3649</v>
      </c>
      <c r="BZ613" s="25">
        <v>0.57420000000000004</v>
      </c>
      <c r="CA613" s="25">
        <v>0.2515</v>
      </c>
      <c r="CB613" s="25">
        <v>0.9032</v>
      </c>
      <c r="CC613" s="25">
        <v>0.46100000000000002</v>
      </c>
      <c r="CD613" s="25">
        <v>0.2034</v>
      </c>
      <c r="CE613" s="25">
        <v>0.4073</v>
      </c>
      <c r="CF613" s="25">
        <v>3.4700000000000002E-2</v>
      </c>
      <c r="CG613" s="25">
        <v>0.32279999999999998</v>
      </c>
      <c r="CH613" s="25">
        <v>1.78E-2</v>
      </c>
      <c r="CI613" s="25">
        <v>0.28439999999999999</v>
      </c>
      <c r="CJ613" s="25">
        <v>0.13239999999999999</v>
      </c>
      <c r="CK613" s="25">
        <v>2.29E-2</v>
      </c>
      <c r="CL613" s="25">
        <v>0.44419999999999998</v>
      </c>
      <c r="CM613" s="25">
        <v>0.5101</v>
      </c>
      <c r="CN613" s="25">
        <v>0.12180000000000001</v>
      </c>
      <c r="CO613" s="25">
        <v>0.1129</v>
      </c>
      <c r="CP613" s="25">
        <v>0.1183</v>
      </c>
      <c r="CQ613" s="25">
        <v>0.71389999999999998</v>
      </c>
      <c r="CR613" s="25">
        <v>0.31979999999999997</v>
      </c>
      <c r="CS613" s="25">
        <v>0.439</v>
      </c>
      <c r="CT613" s="25">
        <v>8.14E-2</v>
      </c>
      <c r="CU613" s="25">
        <v>8.6800000000000002E-2</v>
      </c>
      <c r="CV613" s="25">
        <v>0.25380000000000003</v>
      </c>
      <c r="CW613" s="25">
        <v>0.41770000000000002</v>
      </c>
      <c r="CX613" s="25">
        <v>0.3493</v>
      </c>
      <c r="CY613" s="25">
        <v>0.37609999999999999</v>
      </c>
      <c r="CZ613" s="25">
        <v>0.99850000000000005</v>
      </c>
      <c r="DA613" s="25">
        <v>0.20649999999999999</v>
      </c>
      <c r="DB613" s="25">
        <v>0.35010000000000002</v>
      </c>
      <c r="DC613" s="25">
        <v>0.1585</v>
      </c>
      <c r="DD613" s="25">
        <v>0.37140000000000001</v>
      </c>
      <c r="DE613" s="25">
        <v>0.1643</v>
      </c>
      <c r="DF613" s="41" t="str">
        <f t="shared" si="102"/>
        <v/>
      </c>
      <c r="DG613" s="41" t="str">
        <f t="shared" si="106"/>
        <v/>
      </c>
      <c r="DH613" s="41" t="str">
        <f t="shared" si="107"/>
        <v/>
      </c>
      <c r="DI613" s="41" t="str">
        <f t="shared" si="108"/>
        <v/>
      </c>
      <c r="DJ613" s="41" t="str">
        <f t="shared" si="109"/>
        <v/>
      </c>
      <c r="DK613" s="41" t="str">
        <f t="shared" si="110"/>
        <v/>
      </c>
      <c r="DL613" s="41" t="str">
        <f t="shared" si="100"/>
        <v/>
      </c>
      <c r="DM613" s="41" t="str">
        <f t="shared" si="101"/>
        <v/>
      </c>
      <c r="DN613" s="41">
        <f t="shared" si="103"/>
        <v>1</v>
      </c>
      <c r="DO613" s="41">
        <f t="shared" si="104"/>
        <v>0</v>
      </c>
      <c r="DP613" s="41">
        <f t="shared" si="105"/>
        <v>0</v>
      </c>
      <c r="DQ613" s="11"/>
      <c r="DR613" s="14" t="s">
        <v>1920</v>
      </c>
      <c r="DS613" s="14" t="s">
        <v>2072</v>
      </c>
      <c r="DT613" s="15">
        <v>936</v>
      </c>
      <c r="DU613" s="15" t="s">
        <v>2076</v>
      </c>
      <c r="DV613" s="15">
        <v>2442</v>
      </c>
      <c r="DW613" s="15">
        <v>170.08116999999999</v>
      </c>
    </row>
    <row r="614" spans="11:127" x14ac:dyDescent="0.2">
      <c r="K614" s="2"/>
      <c r="L614" s="13">
        <v>3434</v>
      </c>
      <c r="M614" s="46"/>
      <c r="N614" s="46"/>
      <c r="O614" s="14" t="s">
        <v>2077</v>
      </c>
      <c r="P614" s="15" t="s">
        <v>38</v>
      </c>
      <c r="Q614" s="15">
        <v>2150</v>
      </c>
      <c r="R614" s="16" t="s">
        <v>2078</v>
      </c>
      <c r="S614" s="16" t="s">
        <v>2079</v>
      </c>
      <c r="T614" s="17">
        <v>1052</v>
      </c>
      <c r="U614" s="11"/>
      <c r="V614" s="18">
        <v>0.43</v>
      </c>
      <c r="W614" s="19">
        <v>0.69</v>
      </c>
      <c r="X614" s="19">
        <v>1.58</v>
      </c>
      <c r="Y614" s="19"/>
      <c r="Z614" s="20"/>
      <c r="AA614" s="21"/>
      <c r="AB614" s="22">
        <v>8.33</v>
      </c>
      <c r="AC614" s="22">
        <v>11.58</v>
      </c>
      <c r="AD614" s="22">
        <v>9.1300000000000008</v>
      </c>
      <c r="AE614" s="19">
        <v>1.39</v>
      </c>
      <c r="AF614" s="19">
        <v>0.79</v>
      </c>
      <c r="AG614" s="22">
        <v>5.43</v>
      </c>
      <c r="AH614" s="22">
        <v>3.91</v>
      </c>
      <c r="AI614" s="22">
        <v>2.74</v>
      </c>
      <c r="AJ614" s="19">
        <v>0.72</v>
      </c>
      <c r="AK614" s="19">
        <v>0.7</v>
      </c>
      <c r="AL614" s="22">
        <v>2.5</v>
      </c>
      <c r="AM614" s="22">
        <v>7.91</v>
      </c>
      <c r="AN614" s="22">
        <v>5.44</v>
      </c>
      <c r="AO614" s="22">
        <v>3.16</v>
      </c>
      <c r="AP614" s="19">
        <v>0.69</v>
      </c>
      <c r="AQ614" s="19">
        <v>1.45</v>
      </c>
      <c r="AR614" s="19">
        <v>1.1499999999999999</v>
      </c>
      <c r="AS614" s="19">
        <v>0.95</v>
      </c>
      <c r="AT614" s="18">
        <v>0.35</v>
      </c>
      <c r="AU614" s="18">
        <v>0.49</v>
      </c>
      <c r="AV614" s="19">
        <v>0.79</v>
      </c>
      <c r="AW614" s="18">
        <v>0.43</v>
      </c>
      <c r="AX614" s="19">
        <v>0.69</v>
      </c>
      <c r="AY614" s="11"/>
      <c r="AZ614" s="25">
        <v>1.9599999999999999E-2</v>
      </c>
      <c r="BA614" s="25">
        <v>0.10630000000000001</v>
      </c>
      <c r="BB614" s="25">
        <v>0.21060000000000001</v>
      </c>
      <c r="BC614" s="25">
        <v>0.56579999999999997</v>
      </c>
      <c r="BD614" s="25">
        <v>0.23499999999999999</v>
      </c>
      <c r="BE614" s="25">
        <v>0.93830000000000002</v>
      </c>
      <c r="BF614" s="25">
        <v>0.12659999999999999</v>
      </c>
      <c r="BG614" s="25">
        <v>0.1104</v>
      </c>
      <c r="BH614" s="25">
        <v>2.32E-10</v>
      </c>
      <c r="BI614" s="25">
        <v>6.6000000000000005E-11</v>
      </c>
      <c r="BJ614" s="25">
        <v>8.2400000000000001E-2</v>
      </c>
      <c r="BK614" s="25">
        <v>4.5699999999999998E-2</v>
      </c>
      <c r="BL614" s="25">
        <v>4.0400000000000003E-6</v>
      </c>
      <c r="BM614" s="25">
        <v>4.3500000000000002E-7</v>
      </c>
      <c r="BN614" s="25">
        <v>1.0899999999999999E-6</v>
      </c>
      <c r="BO614" s="25">
        <v>0.55359999999999998</v>
      </c>
      <c r="BP614" s="25">
        <v>0.80810000000000004</v>
      </c>
      <c r="BQ614" s="25">
        <v>4.0000000000000002E-4</v>
      </c>
      <c r="BR614" s="25">
        <v>8.6999999999999994E-3</v>
      </c>
      <c r="BS614" s="25">
        <v>1.1599999999999999E-2</v>
      </c>
      <c r="BT614" s="25">
        <v>0.29680000000000001</v>
      </c>
      <c r="BU614" s="25">
        <v>0.91400000000000003</v>
      </c>
      <c r="BV614" s="25">
        <v>4.1099999999999998E-2</v>
      </c>
      <c r="BW614" s="25">
        <v>2.1100000000000001E-5</v>
      </c>
      <c r="BX614" s="25">
        <v>4.0000000000000002E-4</v>
      </c>
      <c r="BY614" s="25">
        <v>1.41E-2</v>
      </c>
      <c r="BZ614" s="25">
        <v>0.40100000000000002</v>
      </c>
      <c r="CA614" s="25">
        <v>0.43680000000000002</v>
      </c>
      <c r="CB614" s="25">
        <v>0.50590000000000002</v>
      </c>
      <c r="CC614" s="25">
        <v>0.60019999999999996</v>
      </c>
      <c r="CD614" s="25">
        <v>2.3900000000000001E-2</v>
      </c>
      <c r="CE614" s="25">
        <v>3.3599999999999998E-2</v>
      </c>
      <c r="CF614" s="25">
        <v>0.70179999999999998</v>
      </c>
      <c r="CG614" s="25">
        <v>4.58E-2</v>
      </c>
      <c r="CH614" s="25">
        <v>0.32779999999999998</v>
      </c>
      <c r="CI614" s="25">
        <v>1E-4</v>
      </c>
      <c r="CJ614" s="25">
        <v>1.81E-6</v>
      </c>
      <c r="CK614" s="25">
        <v>8.4300000000000002E-7</v>
      </c>
      <c r="CL614" s="25">
        <v>0.313</v>
      </c>
      <c r="CM614" s="25">
        <v>0.66890000000000005</v>
      </c>
      <c r="CN614" s="25">
        <v>2.5999999999999999E-3</v>
      </c>
      <c r="CO614" s="25">
        <v>1.0699999999999999E-2</v>
      </c>
      <c r="CP614" s="25">
        <v>5.0000000000000001E-3</v>
      </c>
      <c r="CQ614" s="25">
        <v>0.46600000000000003</v>
      </c>
      <c r="CR614" s="25">
        <v>0.4466</v>
      </c>
      <c r="CS614" s="25">
        <v>0.1055</v>
      </c>
      <c r="CT614" s="25">
        <v>2.9999999999999997E-4</v>
      </c>
      <c r="CU614" s="25">
        <v>4.0000000000000002E-4</v>
      </c>
      <c r="CV614" s="25">
        <v>3.1699999999999999E-2</v>
      </c>
      <c r="CW614" s="25">
        <v>0.34510000000000002</v>
      </c>
      <c r="CX614" s="25">
        <v>0.4526</v>
      </c>
      <c r="CY614" s="25">
        <v>0.2626</v>
      </c>
      <c r="CZ614" s="25">
        <v>0.99850000000000005</v>
      </c>
      <c r="DA614" s="25">
        <v>7.2999999999999995E-2</v>
      </c>
      <c r="DB614" s="25">
        <v>9.5699999999999993E-2</v>
      </c>
      <c r="DC614" s="25">
        <v>0.55969999999999998</v>
      </c>
      <c r="DD614" s="25">
        <v>0.1396</v>
      </c>
      <c r="DE614" s="25">
        <v>0.76129999999999998</v>
      </c>
      <c r="DF614" s="41" t="str">
        <f t="shared" si="102"/>
        <v/>
      </c>
      <c r="DG614" s="41" t="str">
        <f t="shared" si="106"/>
        <v/>
      </c>
      <c r="DH614" s="41" t="str">
        <f t="shared" si="107"/>
        <v/>
      </c>
      <c r="DI614" s="41" t="str">
        <f t="shared" si="108"/>
        <v>down</v>
      </c>
      <c r="DJ614" s="41" t="str">
        <f t="shared" si="109"/>
        <v>down</v>
      </c>
      <c r="DK614" s="41" t="str">
        <f t="shared" si="110"/>
        <v/>
      </c>
      <c r="DL614" s="41" t="str">
        <f t="shared" si="100"/>
        <v/>
      </c>
      <c r="DM614" s="41" t="str">
        <f t="shared" si="101"/>
        <v/>
      </c>
      <c r="DN614" s="41">
        <f t="shared" si="103"/>
        <v>1</v>
      </c>
      <c r="DO614" s="41">
        <f t="shared" si="104"/>
        <v>2</v>
      </c>
      <c r="DP614" s="41">
        <f t="shared" si="105"/>
        <v>2</v>
      </c>
      <c r="DQ614" s="11"/>
      <c r="DR614" s="14" t="s">
        <v>1920</v>
      </c>
      <c r="DS614" s="14" t="s">
        <v>2072</v>
      </c>
      <c r="DT614" s="15">
        <v>568</v>
      </c>
      <c r="DU614" s="15" t="s">
        <v>2080</v>
      </c>
      <c r="DV614" s="15">
        <v>2975</v>
      </c>
      <c r="DW614" s="15">
        <v>169.09716</v>
      </c>
    </row>
    <row r="615" spans="11:127" x14ac:dyDescent="0.2">
      <c r="K615" s="2"/>
      <c r="L615" s="13">
        <v>3435</v>
      </c>
      <c r="M615" s="46"/>
      <c r="N615" s="46"/>
      <c r="O615" s="14" t="s">
        <v>2081</v>
      </c>
      <c r="P615" s="15" t="s">
        <v>38</v>
      </c>
      <c r="Q615" s="15">
        <v>3138</v>
      </c>
      <c r="R615" s="16" t="s">
        <v>2082</v>
      </c>
      <c r="S615" s="16" t="s">
        <v>2083</v>
      </c>
      <c r="T615" s="17">
        <v>1053</v>
      </c>
      <c r="U615" s="11"/>
      <c r="V615" s="19">
        <v>0.74</v>
      </c>
      <c r="W615" s="19">
        <v>1.1100000000000001</v>
      </c>
      <c r="X615" s="19">
        <v>1.5</v>
      </c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1"/>
      <c r="AZ615" s="25">
        <v>0.18310000000000001</v>
      </c>
      <c r="BA615" s="25">
        <v>0.30430000000000001</v>
      </c>
      <c r="BB615" s="25">
        <v>0.79490000000000005</v>
      </c>
      <c r="BC615" s="25">
        <v>0.99460000000000004</v>
      </c>
      <c r="BD615" s="25">
        <v>0.20119999999999999</v>
      </c>
      <c r="BE615" s="25">
        <v>0.93830000000000002</v>
      </c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5"/>
      <c r="CV615" s="25"/>
      <c r="CW615" s="25"/>
      <c r="CX615" s="25"/>
      <c r="CY615" s="25"/>
      <c r="CZ615" s="25"/>
      <c r="DA615" s="25"/>
      <c r="DB615" s="25"/>
      <c r="DC615" s="25"/>
      <c r="DD615" s="25"/>
      <c r="DE615" s="25"/>
      <c r="DF615" s="41" t="str">
        <f t="shared" si="102"/>
        <v/>
      </c>
      <c r="DG615" s="41" t="str">
        <f t="shared" si="106"/>
        <v/>
      </c>
      <c r="DH615" s="41" t="str">
        <f t="shared" si="107"/>
        <v/>
      </c>
      <c r="DI615" s="41" t="str">
        <f t="shared" si="108"/>
        <v/>
      </c>
      <c r="DJ615" s="41" t="str">
        <f t="shared" si="109"/>
        <v/>
      </c>
      <c r="DK615" s="41" t="str">
        <f t="shared" si="110"/>
        <v/>
      </c>
      <c r="DL615" s="41" t="str">
        <f t="shared" si="100"/>
        <v/>
      </c>
      <c r="DM615" s="41" t="str">
        <f t="shared" si="101"/>
        <v/>
      </c>
      <c r="DN615" s="41" t="str">
        <f t="shared" si="103"/>
        <v/>
      </c>
      <c r="DO615" s="41">
        <f t="shared" si="104"/>
        <v>0</v>
      </c>
      <c r="DP615" s="41">
        <f t="shared" si="105"/>
        <v>0</v>
      </c>
      <c r="DQ615" s="11"/>
      <c r="DR615" s="14" t="s">
        <v>1920</v>
      </c>
      <c r="DS615" s="14" t="s">
        <v>2072</v>
      </c>
      <c r="DT615" s="15">
        <v>493</v>
      </c>
      <c r="DU615" s="15" t="s">
        <v>2084</v>
      </c>
      <c r="DV615" s="15">
        <v>1932</v>
      </c>
      <c r="DW615" s="15">
        <v>249.06349</v>
      </c>
    </row>
    <row r="616" spans="11:127" x14ac:dyDescent="0.2">
      <c r="K616" s="2"/>
      <c r="L616" s="13">
        <v>3437</v>
      </c>
      <c r="M616" s="46"/>
      <c r="N616" s="46"/>
      <c r="O616" s="14" t="s">
        <v>2085</v>
      </c>
      <c r="P616" s="15" t="s">
        <v>38</v>
      </c>
      <c r="Q616" s="15">
        <v>1651</v>
      </c>
      <c r="R616" s="16" t="s">
        <v>2086</v>
      </c>
      <c r="S616" s="16" t="s">
        <v>2087</v>
      </c>
      <c r="T616" s="17">
        <v>1050</v>
      </c>
      <c r="U616" s="11"/>
      <c r="V616" s="23">
        <v>0.7</v>
      </c>
      <c r="W616" s="19">
        <v>0.98</v>
      </c>
      <c r="X616" s="24">
        <v>1.41</v>
      </c>
      <c r="Y616" s="19"/>
      <c r="Z616" s="20"/>
      <c r="AA616" s="19"/>
      <c r="AB616" s="22">
        <v>1.61</v>
      </c>
      <c r="AC616" s="22">
        <v>1.76</v>
      </c>
      <c r="AD616" s="19">
        <v>1.1000000000000001</v>
      </c>
      <c r="AE616" s="19">
        <v>1.0900000000000001</v>
      </c>
      <c r="AF616" s="23">
        <v>0.63</v>
      </c>
      <c r="AG616" s="22">
        <v>1.99</v>
      </c>
      <c r="AH616" s="22">
        <v>1.51</v>
      </c>
      <c r="AI616" s="19">
        <v>0.91</v>
      </c>
      <c r="AJ616" s="19">
        <v>0.76</v>
      </c>
      <c r="AK616" s="23">
        <v>0.6</v>
      </c>
      <c r="AL616" s="24">
        <v>1.43</v>
      </c>
      <c r="AM616" s="19">
        <v>1.37</v>
      </c>
      <c r="AN616" s="19">
        <v>1.03</v>
      </c>
      <c r="AO616" s="19">
        <v>0.96</v>
      </c>
      <c r="AP616" s="19">
        <v>0.75</v>
      </c>
      <c r="AQ616" s="19">
        <v>0.85</v>
      </c>
      <c r="AR616" s="19">
        <v>1.06</v>
      </c>
      <c r="AS616" s="19">
        <v>1.05</v>
      </c>
      <c r="AT616" s="19">
        <v>0.94</v>
      </c>
      <c r="AU616" s="19">
        <v>0.73</v>
      </c>
      <c r="AV616" s="19">
        <v>0.82</v>
      </c>
      <c r="AW616" s="19">
        <v>0.7</v>
      </c>
      <c r="AX616" s="19">
        <v>0.98</v>
      </c>
      <c r="AY616" s="11"/>
      <c r="AZ616" s="25">
        <v>6.4399999999999999E-2</v>
      </c>
      <c r="BA616" s="25">
        <v>0.17419999999999999</v>
      </c>
      <c r="BB616" s="25">
        <v>0.92649999999999999</v>
      </c>
      <c r="BC616" s="25">
        <v>0.995</v>
      </c>
      <c r="BD616" s="25">
        <v>9.0499999999999997E-2</v>
      </c>
      <c r="BE616" s="25">
        <v>0.93830000000000002</v>
      </c>
      <c r="BF616" s="25">
        <v>0.2019</v>
      </c>
      <c r="BG616" s="25">
        <v>0.14749999999999999</v>
      </c>
      <c r="BH616" s="25">
        <v>2.8500000000000002E-5</v>
      </c>
      <c r="BI616" s="25">
        <v>3.23E-6</v>
      </c>
      <c r="BJ616" s="25">
        <v>0.80179999999999996</v>
      </c>
      <c r="BK616" s="25">
        <v>0.1817</v>
      </c>
      <c r="BL616" s="25">
        <v>1.3299999999999999E-2</v>
      </c>
      <c r="BM616" s="25">
        <v>7.0000000000000001E-3</v>
      </c>
      <c r="BN616" s="25">
        <v>0.32890000000000003</v>
      </c>
      <c r="BO616" s="25">
        <v>0.81179999999999997</v>
      </c>
      <c r="BP616" s="25">
        <v>7.5800000000000006E-2</v>
      </c>
      <c r="BQ616" s="25">
        <v>6.9999999999999999E-4</v>
      </c>
      <c r="BR616" s="25">
        <v>2.1999999999999999E-2</v>
      </c>
      <c r="BS616" s="25">
        <v>0.68230000000000002</v>
      </c>
      <c r="BT616" s="25">
        <v>0.2271</v>
      </c>
      <c r="BU616" s="25">
        <v>5.7000000000000002E-2</v>
      </c>
      <c r="BV616" s="25">
        <v>8.5699999999999998E-2</v>
      </c>
      <c r="BW616" s="25">
        <v>0.14069999999999999</v>
      </c>
      <c r="BX616" s="25">
        <v>0.7651</v>
      </c>
      <c r="BY616" s="25">
        <v>0.80020000000000002</v>
      </c>
      <c r="BZ616" s="25">
        <v>0.23760000000000001</v>
      </c>
      <c r="CA616" s="25">
        <v>0.4128</v>
      </c>
      <c r="CB616" s="25">
        <v>0.54079999999999995</v>
      </c>
      <c r="CC616" s="25">
        <v>0.84570000000000001</v>
      </c>
      <c r="CD616" s="25">
        <v>0.84989999999999999</v>
      </c>
      <c r="CE616" s="25">
        <v>0.21110000000000001</v>
      </c>
      <c r="CF616" s="25">
        <v>0.497</v>
      </c>
      <c r="CG616" s="25">
        <v>0.1673</v>
      </c>
      <c r="CH616" s="25">
        <v>0.94499999999999995</v>
      </c>
      <c r="CI616" s="25">
        <v>2.6100000000000002E-2</v>
      </c>
      <c r="CJ616" s="25">
        <v>4.3E-3</v>
      </c>
      <c r="CK616" s="25">
        <v>4.9700000000000001E-2</v>
      </c>
      <c r="CL616" s="25">
        <v>0.40339999999999998</v>
      </c>
      <c r="CM616" s="25">
        <v>0.19570000000000001</v>
      </c>
      <c r="CN616" s="25">
        <v>3.3999999999999998E-3</v>
      </c>
      <c r="CO616" s="25">
        <v>2.24E-2</v>
      </c>
      <c r="CP616" s="25">
        <v>0.14560000000000001</v>
      </c>
      <c r="CQ616" s="25">
        <v>0.43140000000000001</v>
      </c>
      <c r="CR616" s="25">
        <v>8.7800000000000003E-2</v>
      </c>
      <c r="CS616" s="25">
        <v>0.156</v>
      </c>
      <c r="CT616" s="25">
        <v>9.2499999999999999E-2</v>
      </c>
      <c r="CU616" s="25">
        <v>0.1668</v>
      </c>
      <c r="CV616" s="25">
        <v>0.4158</v>
      </c>
      <c r="CW616" s="25">
        <v>0.2465</v>
      </c>
      <c r="CX616" s="25">
        <v>0.44040000000000001</v>
      </c>
      <c r="CY616" s="25">
        <v>0.2767</v>
      </c>
      <c r="CZ616" s="25">
        <v>0.99850000000000005</v>
      </c>
      <c r="DA616" s="25">
        <v>0.38579999999999998</v>
      </c>
      <c r="DB616" s="25">
        <v>0.25650000000000001</v>
      </c>
      <c r="DC616" s="25">
        <v>0.48930000000000001</v>
      </c>
      <c r="DD616" s="25">
        <v>0.29060000000000002</v>
      </c>
      <c r="DE616" s="25">
        <v>0.99119999999999997</v>
      </c>
      <c r="DF616" s="41" t="str">
        <f t="shared" si="102"/>
        <v/>
      </c>
      <c r="DG616" s="41" t="str">
        <f t="shared" si="106"/>
        <v/>
      </c>
      <c r="DH616" s="41" t="str">
        <f t="shared" si="107"/>
        <v/>
      </c>
      <c r="DI616" s="41" t="str">
        <f t="shared" si="108"/>
        <v/>
      </c>
      <c r="DJ616" s="41" t="str">
        <f t="shared" si="109"/>
        <v/>
      </c>
      <c r="DK616" s="41" t="str">
        <f t="shared" si="110"/>
        <v/>
      </c>
      <c r="DL616" s="41" t="str">
        <f t="shared" si="100"/>
        <v/>
      </c>
      <c r="DM616" s="41" t="str">
        <f t="shared" si="101"/>
        <v/>
      </c>
      <c r="DN616" s="41">
        <f t="shared" si="103"/>
        <v>1</v>
      </c>
      <c r="DO616" s="41">
        <f t="shared" si="104"/>
        <v>0</v>
      </c>
      <c r="DP616" s="41">
        <f t="shared" si="105"/>
        <v>0</v>
      </c>
      <c r="DQ616" s="11"/>
      <c r="DR616" s="14" t="s">
        <v>1920</v>
      </c>
      <c r="DS616" s="14" t="s">
        <v>2072</v>
      </c>
      <c r="DT616" s="15">
        <v>491</v>
      </c>
      <c r="DU616" s="15" t="s">
        <v>2088</v>
      </c>
      <c r="DV616" s="15">
        <v>2343</v>
      </c>
      <c r="DW616" s="15">
        <v>168.06551999999999</v>
      </c>
    </row>
    <row r="617" spans="11:127" x14ac:dyDescent="0.2">
      <c r="K617" s="2"/>
      <c r="L617" s="13">
        <v>3438</v>
      </c>
      <c r="M617" s="47"/>
      <c r="N617" s="47"/>
      <c r="O617" s="14" t="s">
        <v>2089</v>
      </c>
      <c r="P617" s="15" t="s">
        <v>72</v>
      </c>
      <c r="Q617" s="15">
        <v>31555</v>
      </c>
      <c r="R617" s="16" t="s">
        <v>2090</v>
      </c>
      <c r="S617" s="16" t="s">
        <v>2091</v>
      </c>
      <c r="T617" s="17">
        <v>6723</v>
      </c>
      <c r="U617" s="11"/>
      <c r="V617" s="22">
        <v>2.77</v>
      </c>
      <c r="W617" s="22">
        <v>4.51</v>
      </c>
      <c r="X617" s="24">
        <v>1.63</v>
      </c>
      <c r="Y617" s="20"/>
      <c r="Z617" s="20"/>
      <c r="AA617" s="20"/>
      <c r="AB617" s="22">
        <v>1.71</v>
      </c>
      <c r="AC617" s="19">
        <v>1.01</v>
      </c>
      <c r="AD617" s="19">
        <v>0.74</v>
      </c>
      <c r="AE617" s="23">
        <v>0.59</v>
      </c>
      <c r="AF617" s="19">
        <v>0.73</v>
      </c>
      <c r="AG617" s="22">
        <v>1.84</v>
      </c>
      <c r="AH617" s="22">
        <v>2.31</v>
      </c>
      <c r="AI617" s="22">
        <v>2.1800000000000002</v>
      </c>
      <c r="AJ617" s="19">
        <v>1.25</v>
      </c>
      <c r="AK617" s="19">
        <v>0.94</v>
      </c>
      <c r="AL617" s="19">
        <v>1.1000000000000001</v>
      </c>
      <c r="AM617" s="22">
        <v>2.19</v>
      </c>
      <c r="AN617" s="22">
        <v>2.2599999999999998</v>
      </c>
      <c r="AO617" s="24">
        <v>1.99</v>
      </c>
      <c r="AP617" s="19">
        <v>1.03</v>
      </c>
      <c r="AQ617" s="19">
        <v>0.93</v>
      </c>
      <c r="AR617" s="22">
        <v>1.46</v>
      </c>
      <c r="AS617" s="19">
        <v>1</v>
      </c>
      <c r="AT617" s="19">
        <v>0.94</v>
      </c>
      <c r="AU617" s="22">
        <v>2.13</v>
      </c>
      <c r="AV617" s="22">
        <v>3.17</v>
      </c>
      <c r="AW617" s="22">
        <v>2.77</v>
      </c>
      <c r="AX617" s="22">
        <v>4.5</v>
      </c>
      <c r="AY617" s="11"/>
      <c r="AZ617" s="25">
        <v>1.24E-2</v>
      </c>
      <c r="BA617" s="25">
        <v>9.3700000000000006E-2</v>
      </c>
      <c r="BB617" s="25">
        <v>2.0000000000000001E-4</v>
      </c>
      <c r="BC617" s="25">
        <v>3.3799999999999997E-2</v>
      </c>
      <c r="BD617" s="25">
        <v>6.7500000000000004E-2</v>
      </c>
      <c r="BE617" s="25">
        <v>0.93830000000000002</v>
      </c>
      <c r="BF617" s="25">
        <v>3.2400000000000001E-5</v>
      </c>
      <c r="BG617" s="25">
        <v>8.0000000000000004E-4</v>
      </c>
      <c r="BH617" s="25">
        <v>5.9999999999999995E-4</v>
      </c>
      <c r="BI617" s="25">
        <v>5.66E-5</v>
      </c>
      <c r="BJ617" s="25">
        <v>2.06E-2</v>
      </c>
      <c r="BK617" s="25">
        <v>1.95E-2</v>
      </c>
      <c r="BL617" s="25">
        <v>9.1000000000000004E-3</v>
      </c>
      <c r="BM617" s="25">
        <v>0.38040000000000002</v>
      </c>
      <c r="BN617" s="25">
        <v>0.93810000000000004</v>
      </c>
      <c r="BO617" s="25">
        <v>7.51E-2</v>
      </c>
      <c r="BP617" s="25">
        <v>0.42359999999999998</v>
      </c>
      <c r="BQ617" s="25">
        <v>2.3999999999999998E-3</v>
      </c>
      <c r="BR617" s="25">
        <v>5.0000000000000001E-4</v>
      </c>
      <c r="BS617" s="25">
        <v>1.1000000000000001E-3</v>
      </c>
      <c r="BT617" s="25">
        <v>0.62819999999999998</v>
      </c>
      <c r="BU617" s="25">
        <v>0.8236</v>
      </c>
      <c r="BV617" s="25">
        <v>0.76880000000000004</v>
      </c>
      <c r="BW617" s="25">
        <v>2.87E-2</v>
      </c>
      <c r="BX617" s="25">
        <v>2.6200000000000001E-2</v>
      </c>
      <c r="BY617" s="25">
        <v>5.62E-2</v>
      </c>
      <c r="BZ617" s="25">
        <v>0.97060000000000002</v>
      </c>
      <c r="CA617" s="25">
        <v>0.55920000000000003</v>
      </c>
      <c r="CB617" s="25">
        <v>3.27E-2</v>
      </c>
      <c r="CC617" s="25">
        <v>0.91149999999999998</v>
      </c>
      <c r="CD617" s="25">
        <v>0.83160000000000001</v>
      </c>
      <c r="CE617" s="25">
        <v>3.27E-2</v>
      </c>
      <c r="CF617" s="25">
        <v>8.0000000000000004E-4</v>
      </c>
      <c r="CG617" s="25">
        <v>7.4999999999999997E-3</v>
      </c>
      <c r="CH617" s="25">
        <v>4.7200000000000002E-5</v>
      </c>
      <c r="CI617" s="25">
        <v>1.9900000000000001E-2</v>
      </c>
      <c r="CJ617" s="25">
        <v>0.10780000000000001</v>
      </c>
      <c r="CK617" s="25">
        <v>0.11700000000000001</v>
      </c>
      <c r="CL617" s="25">
        <v>7.9399999999999998E-2</v>
      </c>
      <c r="CM617" s="25">
        <v>0.52010000000000001</v>
      </c>
      <c r="CN617" s="25">
        <v>6.7000000000000002E-3</v>
      </c>
      <c r="CO617" s="25">
        <v>1.2999999999999999E-3</v>
      </c>
      <c r="CP617" s="25">
        <v>6.9999999999999999E-4</v>
      </c>
      <c r="CQ617" s="25">
        <v>0.62670000000000003</v>
      </c>
      <c r="CR617" s="25">
        <v>0.41799999999999998</v>
      </c>
      <c r="CS617" s="25">
        <v>0.53449999999999998</v>
      </c>
      <c r="CT617" s="25">
        <v>2.7900000000000001E-2</v>
      </c>
      <c r="CU617" s="25">
        <v>1.1599999999999999E-2</v>
      </c>
      <c r="CV617" s="25">
        <v>8.0399999999999999E-2</v>
      </c>
      <c r="CW617" s="25">
        <v>0.54269999999999996</v>
      </c>
      <c r="CX617" s="25">
        <v>0.501</v>
      </c>
      <c r="CY617" s="25">
        <v>4.4900000000000002E-2</v>
      </c>
      <c r="CZ617" s="25">
        <v>0.99850000000000005</v>
      </c>
      <c r="DA617" s="25">
        <v>0.38119999999999998</v>
      </c>
      <c r="DB617" s="25">
        <v>9.5100000000000004E-2</v>
      </c>
      <c r="DC617" s="25">
        <v>1.06E-2</v>
      </c>
      <c r="DD617" s="25">
        <v>6.2E-2</v>
      </c>
      <c r="DE617" s="25">
        <v>3.0999999999999999E-3</v>
      </c>
      <c r="DF617" s="41" t="str">
        <f t="shared" si="102"/>
        <v/>
      </c>
      <c r="DG617" s="41" t="str">
        <f t="shared" si="106"/>
        <v>up</v>
      </c>
      <c r="DH617" s="41" t="str">
        <f t="shared" si="107"/>
        <v/>
      </c>
      <c r="DI617" s="41" t="str">
        <f t="shared" si="108"/>
        <v/>
      </c>
      <c r="DJ617" s="41" t="str">
        <f t="shared" si="109"/>
        <v>up</v>
      </c>
      <c r="DK617" s="41" t="str">
        <f t="shared" si="110"/>
        <v>up</v>
      </c>
      <c r="DL617" s="41" t="str">
        <f t="shared" si="100"/>
        <v>up</v>
      </c>
      <c r="DM617" s="41" t="str">
        <f t="shared" si="101"/>
        <v>up</v>
      </c>
      <c r="DN617" s="41">
        <f t="shared" si="103"/>
        <v>1</v>
      </c>
      <c r="DO617" s="41">
        <f t="shared" si="104"/>
        <v>0</v>
      </c>
      <c r="DP617" s="41">
        <f t="shared" si="105"/>
        <v>5</v>
      </c>
      <c r="DQ617" s="11"/>
      <c r="DR617" s="14" t="s">
        <v>1920</v>
      </c>
      <c r="DS617" s="14" t="s">
        <v>2072</v>
      </c>
      <c r="DT617" s="15">
        <v>100001121</v>
      </c>
      <c r="DU617" s="15" t="s">
        <v>2092</v>
      </c>
      <c r="DV617" s="15">
        <v>2185</v>
      </c>
      <c r="DW617" s="15">
        <v>182.04588000000001</v>
      </c>
    </row>
    <row r="618" spans="11:127" x14ac:dyDescent="0.2">
      <c r="K618" s="2"/>
      <c r="L618" s="13">
        <v>3446</v>
      </c>
      <c r="M618" s="45" t="s">
        <v>2093</v>
      </c>
      <c r="N618" s="45" t="s">
        <v>2094</v>
      </c>
      <c r="O618" s="14" t="s">
        <v>2095</v>
      </c>
      <c r="P618" s="15" t="s">
        <v>72</v>
      </c>
      <c r="Q618" s="15">
        <v>35527</v>
      </c>
      <c r="R618" s="14"/>
      <c r="S618" s="16" t="s">
        <v>2096</v>
      </c>
      <c r="T618" s="17">
        <v>151012</v>
      </c>
      <c r="U618" s="11"/>
      <c r="V618" s="19">
        <v>0.67</v>
      </c>
      <c r="W618" s="23">
        <v>0.63</v>
      </c>
      <c r="X618" s="19">
        <v>0.95</v>
      </c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1"/>
      <c r="AZ618" s="25">
        <v>0.1232</v>
      </c>
      <c r="BA618" s="25">
        <v>0.2437</v>
      </c>
      <c r="BB618" s="25">
        <v>8.4000000000000005E-2</v>
      </c>
      <c r="BC618" s="25">
        <v>0.35070000000000001</v>
      </c>
      <c r="BD618" s="25">
        <v>0.97489999999999999</v>
      </c>
      <c r="BE618" s="25">
        <v>0.9556</v>
      </c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  <c r="BT618" s="25"/>
      <c r="BU618" s="25"/>
      <c r="BV618" s="25"/>
      <c r="BW618" s="25"/>
      <c r="BX618" s="25"/>
      <c r="BY618" s="25"/>
      <c r="BZ618" s="25"/>
      <c r="CA618" s="25"/>
      <c r="CB618" s="25"/>
      <c r="CC618" s="25"/>
      <c r="CD618" s="25"/>
      <c r="CE618" s="25"/>
      <c r="CF618" s="25"/>
      <c r="CG618" s="25"/>
      <c r="CH618" s="25"/>
      <c r="CI618" s="25"/>
      <c r="CJ618" s="25"/>
      <c r="CK618" s="25"/>
      <c r="CL618" s="25"/>
      <c r="CM618" s="25"/>
      <c r="CN618" s="25"/>
      <c r="CO618" s="25"/>
      <c r="CP618" s="25"/>
      <c r="CQ618" s="25"/>
      <c r="CR618" s="25"/>
      <c r="CS618" s="25"/>
      <c r="CT618" s="25"/>
      <c r="CU618" s="25"/>
      <c r="CV618" s="25"/>
      <c r="CW618" s="25"/>
      <c r="CX618" s="25"/>
      <c r="CY618" s="25"/>
      <c r="CZ618" s="25"/>
      <c r="DA618" s="25"/>
      <c r="DB618" s="25"/>
      <c r="DC618" s="25"/>
      <c r="DD618" s="25"/>
      <c r="DE618" s="25"/>
      <c r="DF618" s="41" t="str">
        <f t="shared" si="102"/>
        <v/>
      </c>
      <c r="DG618" s="41" t="str">
        <f t="shared" si="106"/>
        <v/>
      </c>
      <c r="DH618" s="41" t="str">
        <f t="shared" si="107"/>
        <v/>
      </c>
      <c r="DI618" s="41" t="str">
        <f t="shared" si="108"/>
        <v/>
      </c>
      <c r="DJ618" s="41" t="str">
        <f t="shared" si="109"/>
        <v/>
      </c>
      <c r="DK618" s="41" t="str">
        <f t="shared" si="110"/>
        <v/>
      </c>
      <c r="DL618" s="41" t="str">
        <f t="shared" si="100"/>
        <v/>
      </c>
      <c r="DM618" s="41" t="str">
        <f t="shared" si="101"/>
        <v/>
      </c>
      <c r="DN618" s="41" t="str">
        <f t="shared" si="103"/>
        <v/>
      </c>
      <c r="DO618" s="41">
        <f t="shared" si="104"/>
        <v>0</v>
      </c>
      <c r="DP618" s="41">
        <f t="shared" si="105"/>
        <v>0</v>
      </c>
      <c r="DQ618" s="11"/>
      <c r="DR618" s="14" t="s">
        <v>2093</v>
      </c>
      <c r="DS618" s="14" t="s">
        <v>2094</v>
      </c>
      <c r="DT618" s="15">
        <v>100001423</v>
      </c>
      <c r="DU618" s="15" t="s">
        <v>2097</v>
      </c>
      <c r="DV618" s="15">
        <v>1475</v>
      </c>
      <c r="DW618" s="15">
        <v>194.04588000000001</v>
      </c>
    </row>
    <row r="619" spans="11:127" x14ac:dyDescent="0.2">
      <c r="K619" s="2"/>
      <c r="L619" s="13">
        <v>3450</v>
      </c>
      <c r="M619" s="46"/>
      <c r="N619" s="46"/>
      <c r="O619" s="14" t="s">
        <v>2098</v>
      </c>
      <c r="P619" s="15" t="s">
        <v>72</v>
      </c>
      <c r="Q619" s="15">
        <v>1568</v>
      </c>
      <c r="R619" s="16" t="s">
        <v>2099</v>
      </c>
      <c r="S619" s="16" t="s">
        <v>2100</v>
      </c>
      <c r="T619" s="17">
        <v>328</v>
      </c>
      <c r="U619" s="11"/>
      <c r="V619" s="22">
        <v>1.84</v>
      </c>
      <c r="W619" s="22">
        <v>2.4700000000000002</v>
      </c>
      <c r="X619" s="19">
        <v>1.34</v>
      </c>
      <c r="Y619" s="20"/>
      <c r="Z619" s="20"/>
      <c r="AA619" s="20"/>
      <c r="AB619" s="19">
        <v>1.4</v>
      </c>
      <c r="AC619" s="18">
        <v>0.5</v>
      </c>
      <c r="AD619" s="18">
        <v>0.39</v>
      </c>
      <c r="AE619" s="18">
        <v>0.36</v>
      </c>
      <c r="AF619" s="19">
        <v>0.78</v>
      </c>
      <c r="AG619" s="22">
        <v>1.97</v>
      </c>
      <c r="AH619" s="19">
        <v>1.2</v>
      </c>
      <c r="AI619" s="19">
        <v>0.95</v>
      </c>
      <c r="AJ619" s="23">
        <v>0.61</v>
      </c>
      <c r="AK619" s="19">
        <v>0.79</v>
      </c>
      <c r="AL619" s="19">
        <v>0.81</v>
      </c>
      <c r="AM619" s="23">
        <v>0.65</v>
      </c>
      <c r="AN619" s="19">
        <v>0.75</v>
      </c>
      <c r="AO619" s="19">
        <v>0.8</v>
      </c>
      <c r="AP619" s="19">
        <v>1.1499999999999999</v>
      </c>
      <c r="AQ619" s="19">
        <v>0.76</v>
      </c>
      <c r="AR619" s="19">
        <v>1.3</v>
      </c>
      <c r="AS619" s="19">
        <v>1.06</v>
      </c>
      <c r="AT619" s="19">
        <v>0.75</v>
      </c>
      <c r="AU619" s="22">
        <v>1.81</v>
      </c>
      <c r="AV619" s="22">
        <v>1.67</v>
      </c>
      <c r="AW619" s="22">
        <v>1.84</v>
      </c>
      <c r="AX619" s="22">
        <v>2.4700000000000002</v>
      </c>
      <c r="AY619" s="11"/>
      <c r="AZ619" s="25">
        <v>1.7999999999999999E-2</v>
      </c>
      <c r="BA619" s="25">
        <v>0.1056</v>
      </c>
      <c r="BB619" s="25">
        <v>3.8399999999999997E-2</v>
      </c>
      <c r="BC619" s="25">
        <v>0.24590000000000001</v>
      </c>
      <c r="BD619" s="25">
        <v>0.60150000000000003</v>
      </c>
      <c r="BE619" s="25">
        <v>0.93830000000000002</v>
      </c>
      <c r="BF619" s="25">
        <v>4.7600000000000003E-2</v>
      </c>
      <c r="BG619" s="25">
        <v>6.3E-2</v>
      </c>
      <c r="BH619" s="25">
        <v>9.1799999999999995E-5</v>
      </c>
      <c r="BI619" s="25">
        <v>9.5000000000000005E-6</v>
      </c>
      <c r="BJ619" s="25">
        <v>2.5999999999999999E-2</v>
      </c>
      <c r="BK619" s="25">
        <v>2.1299999999999999E-2</v>
      </c>
      <c r="BL619" s="25">
        <v>0.10299999999999999</v>
      </c>
      <c r="BM619" s="25">
        <v>1.46E-2</v>
      </c>
      <c r="BN619" s="25">
        <v>5.7999999999999996E-3</v>
      </c>
      <c r="BO619" s="25">
        <v>9.9099999999999996E-5</v>
      </c>
      <c r="BP619" s="25">
        <v>0.7288</v>
      </c>
      <c r="BQ619" s="25">
        <v>6.4000000000000003E-3</v>
      </c>
      <c r="BR619" s="25">
        <v>0.3221</v>
      </c>
      <c r="BS619" s="25">
        <v>0.73819999999999997</v>
      </c>
      <c r="BT619" s="25">
        <v>7.2400000000000006E-2</v>
      </c>
      <c r="BU619" s="25">
        <v>0.51019999999999999</v>
      </c>
      <c r="BV619" s="25">
        <v>0.45860000000000001</v>
      </c>
      <c r="BW619" s="25">
        <v>9.0700000000000003E-2</v>
      </c>
      <c r="BX619" s="25">
        <v>0.1226</v>
      </c>
      <c r="BY619" s="25">
        <v>0.33439999999999998</v>
      </c>
      <c r="BZ619" s="25">
        <v>0.87870000000000004</v>
      </c>
      <c r="CA619" s="25">
        <v>0.2482</v>
      </c>
      <c r="CB619" s="25">
        <v>0.19</v>
      </c>
      <c r="CC619" s="25">
        <v>0.99609999999999999</v>
      </c>
      <c r="CD619" s="25">
        <v>0.28610000000000002</v>
      </c>
      <c r="CE619" s="25">
        <v>2.2200000000000001E-2</v>
      </c>
      <c r="CF619" s="25">
        <v>3.7999999999999999E-2</v>
      </c>
      <c r="CG619" s="25">
        <v>4.65E-2</v>
      </c>
      <c r="CH619" s="25">
        <v>1.0999999999999999E-2</v>
      </c>
      <c r="CI619" s="25">
        <v>0.10340000000000001</v>
      </c>
      <c r="CJ619" s="25">
        <v>7.7999999999999996E-3</v>
      </c>
      <c r="CK619" s="25">
        <v>1.5E-3</v>
      </c>
      <c r="CL619" s="25">
        <v>5.9999999999999995E-4</v>
      </c>
      <c r="CM619" s="25">
        <v>0.66090000000000004</v>
      </c>
      <c r="CN619" s="25">
        <v>1.2500000000000001E-2</v>
      </c>
      <c r="CO619" s="25">
        <v>0.16300000000000001</v>
      </c>
      <c r="CP619" s="25">
        <v>0.15390000000000001</v>
      </c>
      <c r="CQ619" s="25">
        <v>0.2311</v>
      </c>
      <c r="CR619" s="25">
        <v>0.32269999999999999</v>
      </c>
      <c r="CS619" s="25">
        <v>0.41710000000000003</v>
      </c>
      <c r="CT619" s="25">
        <v>6.8199999999999997E-2</v>
      </c>
      <c r="CU619" s="25">
        <v>4.2200000000000001E-2</v>
      </c>
      <c r="CV619" s="25">
        <v>0.24349999999999999</v>
      </c>
      <c r="CW619" s="25">
        <v>0.5171</v>
      </c>
      <c r="CX619" s="25">
        <v>0.34899999999999998</v>
      </c>
      <c r="CY619" s="25">
        <v>0.13930000000000001</v>
      </c>
      <c r="CZ619" s="25">
        <v>0.99850000000000005</v>
      </c>
      <c r="DA619" s="25">
        <v>0.2392</v>
      </c>
      <c r="DB619" s="25">
        <v>8.1000000000000003E-2</v>
      </c>
      <c r="DC619" s="25">
        <v>0.16869999999999999</v>
      </c>
      <c r="DD619" s="25">
        <v>0.1396</v>
      </c>
      <c r="DE619" s="25">
        <v>0.1208</v>
      </c>
      <c r="DF619" s="41" t="str">
        <f t="shared" si="102"/>
        <v/>
      </c>
      <c r="DG619" s="41" t="str">
        <f t="shared" si="106"/>
        <v/>
      </c>
      <c r="DH619" s="41" t="str">
        <f t="shared" si="107"/>
        <v/>
      </c>
      <c r="DI619" s="41" t="str">
        <f t="shared" si="108"/>
        <v/>
      </c>
      <c r="DJ619" s="41" t="str">
        <f t="shared" si="109"/>
        <v>up</v>
      </c>
      <c r="DK619" s="41" t="str">
        <f t="shared" si="110"/>
        <v/>
      </c>
      <c r="DL619" s="41" t="str">
        <f t="shared" si="100"/>
        <v/>
      </c>
      <c r="DM619" s="41" t="str">
        <f t="shared" si="101"/>
        <v/>
      </c>
      <c r="DN619" s="41">
        <f t="shared" si="103"/>
        <v>1</v>
      </c>
      <c r="DO619" s="41">
        <f t="shared" si="104"/>
        <v>0</v>
      </c>
      <c r="DP619" s="41">
        <f t="shared" si="105"/>
        <v>1</v>
      </c>
      <c r="DQ619" s="11"/>
      <c r="DR619" s="14" t="s">
        <v>2093</v>
      </c>
      <c r="DS619" s="14" t="s">
        <v>2094</v>
      </c>
      <c r="DT619" s="15">
        <v>1115</v>
      </c>
      <c r="DU619" s="15" t="s">
        <v>2101</v>
      </c>
      <c r="DV619" s="15">
        <v>772.7</v>
      </c>
      <c r="DW619" s="15">
        <v>167.03497999999999</v>
      </c>
    </row>
    <row r="620" spans="11:127" x14ac:dyDescent="0.2">
      <c r="K620" s="2"/>
      <c r="L620" s="13">
        <v>3452</v>
      </c>
      <c r="M620" s="46"/>
      <c r="N620" s="46"/>
      <c r="O620" s="14" t="s">
        <v>2102</v>
      </c>
      <c r="P620" s="15" t="s">
        <v>72</v>
      </c>
      <c r="Q620" s="15">
        <v>15778</v>
      </c>
      <c r="R620" s="16" t="s">
        <v>2103</v>
      </c>
      <c r="S620" s="16" t="s">
        <v>2104</v>
      </c>
      <c r="T620" s="17">
        <v>243</v>
      </c>
      <c r="U620" s="11"/>
      <c r="V620" s="19">
        <v>1.19</v>
      </c>
      <c r="W620" s="19">
        <v>0.94</v>
      </c>
      <c r="X620" s="19">
        <v>0.79</v>
      </c>
      <c r="Y620" s="19"/>
      <c r="Z620" s="20"/>
      <c r="AA620" s="19"/>
      <c r="AB620" s="19">
        <v>1.32</v>
      </c>
      <c r="AC620" s="22">
        <v>3.07</v>
      </c>
      <c r="AD620" s="22">
        <v>4.66</v>
      </c>
      <c r="AE620" s="22">
        <v>2.3199999999999998</v>
      </c>
      <c r="AF620" s="19">
        <v>1.52</v>
      </c>
      <c r="AG620" s="19">
        <v>1.24</v>
      </c>
      <c r="AH620" s="22">
        <v>4.33</v>
      </c>
      <c r="AI620" s="22">
        <v>6.97</v>
      </c>
      <c r="AJ620" s="22">
        <v>3.5</v>
      </c>
      <c r="AK620" s="19">
        <v>1.61</v>
      </c>
      <c r="AL620" s="22">
        <v>2.2999999999999998</v>
      </c>
      <c r="AM620" s="22">
        <v>3.04</v>
      </c>
      <c r="AN620" s="22">
        <v>5.73</v>
      </c>
      <c r="AO620" s="19">
        <v>1.33</v>
      </c>
      <c r="AP620" s="19">
        <v>1.88</v>
      </c>
      <c r="AQ620" s="19">
        <v>0.8</v>
      </c>
      <c r="AR620" s="19">
        <v>0.77</v>
      </c>
      <c r="AS620" s="19">
        <v>0.75</v>
      </c>
      <c r="AT620" s="19">
        <v>1.33</v>
      </c>
      <c r="AU620" s="19">
        <v>1.1299999999999999</v>
      </c>
      <c r="AV620" s="19">
        <v>0.76</v>
      </c>
      <c r="AW620" s="19">
        <v>1.19</v>
      </c>
      <c r="AX620" s="19">
        <v>0.94</v>
      </c>
      <c r="AY620" s="11"/>
      <c r="AZ620" s="25">
        <v>0.69359999999999999</v>
      </c>
      <c r="BA620" s="25">
        <v>0.50180000000000002</v>
      </c>
      <c r="BB620" s="25">
        <v>0.75829999999999997</v>
      </c>
      <c r="BC620" s="25">
        <v>0.98719999999999997</v>
      </c>
      <c r="BD620" s="25">
        <v>0.48899999999999999</v>
      </c>
      <c r="BE620" s="25">
        <v>0.93830000000000002</v>
      </c>
      <c r="BF620" s="25">
        <v>0.7903</v>
      </c>
      <c r="BG620" s="25">
        <v>0.37509999999999999</v>
      </c>
      <c r="BH620" s="25">
        <v>1.1600000000000001E-13</v>
      </c>
      <c r="BI620" s="25">
        <v>7.0000000000000005E-14</v>
      </c>
      <c r="BJ620" s="25">
        <v>0.44309999999999999</v>
      </c>
      <c r="BK620" s="25">
        <v>0.12540000000000001</v>
      </c>
      <c r="BL620" s="25">
        <v>0.22819999999999999</v>
      </c>
      <c r="BM620" s="25">
        <v>2.0000000000000001E-4</v>
      </c>
      <c r="BN620" s="25">
        <v>5.75E-6</v>
      </c>
      <c r="BO620" s="25">
        <v>6.6E-3</v>
      </c>
      <c r="BP620" s="25">
        <v>0.34910000000000002</v>
      </c>
      <c r="BQ620" s="25">
        <v>0.60650000000000004</v>
      </c>
      <c r="BR620" s="25">
        <v>9.2399999999999996E-6</v>
      </c>
      <c r="BS620" s="25">
        <v>9.46E-8</v>
      </c>
      <c r="BT620" s="25">
        <v>5.77E-5</v>
      </c>
      <c r="BU620" s="25">
        <v>0.22670000000000001</v>
      </c>
      <c r="BV620" s="25">
        <v>2.1299999999999999E-2</v>
      </c>
      <c r="BW620" s="25">
        <v>5.0000000000000001E-4</v>
      </c>
      <c r="BX620" s="25">
        <v>3.4599999999999999E-6</v>
      </c>
      <c r="BY620" s="25">
        <v>0.19220000000000001</v>
      </c>
      <c r="BZ620" s="25">
        <v>0.1575</v>
      </c>
      <c r="CA620" s="25">
        <v>0.59189999999999998</v>
      </c>
      <c r="CB620" s="25">
        <v>0.57220000000000004</v>
      </c>
      <c r="CC620" s="25">
        <v>0.2203</v>
      </c>
      <c r="CD620" s="25">
        <v>0.56440000000000001</v>
      </c>
      <c r="CE620" s="25">
        <v>0.78480000000000005</v>
      </c>
      <c r="CF620" s="25">
        <v>0.36259999999999998</v>
      </c>
      <c r="CG620" s="25">
        <v>0.58299999999999996</v>
      </c>
      <c r="CH620" s="25">
        <v>0.66900000000000004</v>
      </c>
      <c r="CI620" s="25">
        <v>0.1797</v>
      </c>
      <c r="CJ620" s="25">
        <v>2.0000000000000001E-4</v>
      </c>
      <c r="CK620" s="25">
        <v>3.1300000000000001E-6</v>
      </c>
      <c r="CL620" s="25">
        <v>1.46E-2</v>
      </c>
      <c r="CM620" s="25">
        <v>0.48930000000000001</v>
      </c>
      <c r="CN620" s="25">
        <v>0.23580000000000001</v>
      </c>
      <c r="CO620" s="25">
        <v>7.36E-5</v>
      </c>
      <c r="CP620" s="25">
        <v>3.0499999999999999E-7</v>
      </c>
      <c r="CQ620" s="25">
        <v>1.6000000000000001E-3</v>
      </c>
      <c r="CR620" s="25">
        <v>0.19539999999999999</v>
      </c>
      <c r="CS620" s="25">
        <v>6.7199999999999996E-2</v>
      </c>
      <c r="CT620" s="25">
        <v>1.8E-3</v>
      </c>
      <c r="CU620" s="25">
        <v>1.0900000000000001E-5</v>
      </c>
      <c r="CV620" s="25">
        <v>0.16969999999999999</v>
      </c>
      <c r="CW620" s="25">
        <v>0.1908</v>
      </c>
      <c r="CX620" s="25">
        <v>0.51690000000000003</v>
      </c>
      <c r="CY620" s="25">
        <v>0.28649999999999998</v>
      </c>
      <c r="CZ620" s="25">
        <v>0.85880000000000001</v>
      </c>
      <c r="DA620" s="25">
        <v>0.32529999999999998</v>
      </c>
      <c r="DB620" s="25">
        <v>0.48559999999999998</v>
      </c>
      <c r="DC620" s="25">
        <v>0.42949999999999999</v>
      </c>
      <c r="DD620" s="25">
        <v>0.44990000000000002</v>
      </c>
      <c r="DE620" s="25">
        <v>0.96989999999999998</v>
      </c>
      <c r="DF620" s="41" t="str">
        <f t="shared" si="102"/>
        <v/>
      </c>
      <c r="DG620" s="41" t="str">
        <f t="shared" si="106"/>
        <v/>
      </c>
      <c r="DH620" s="41" t="str">
        <f t="shared" si="107"/>
        <v/>
      </c>
      <c r="DI620" s="41" t="str">
        <f t="shared" si="108"/>
        <v/>
      </c>
      <c r="DJ620" s="41" t="str">
        <f t="shared" si="109"/>
        <v/>
      </c>
      <c r="DK620" s="41" t="str">
        <f t="shared" si="110"/>
        <v/>
      </c>
      <c r="DL620" s="41" t="str">
        <f t="shared" si="100"/>
        <v/>
      </c>
      <c r="DM620" s="41" t="str">
        <f t="shared" si="101"/>
        <v/>
      </c>
      <c r="DN620" s="41">
        <f t="shared" si="103"/>
        <v>1</v>
      </c>
      <c r="DO620" s="41">
        <f t="shared" si="104"/>
        <v>0</v>
      </c>
      <c r="DP620" s="41">
        <f t="shared" si="105"/>
        <v>0</v>
      </c>
      <c r="DQ620" s="11"/>
      <c r="DR620" s="14" t="s">
        <v>2093</v>
      </c>
      <c r="DS620" s="14" t="s">
        <v>2094</v>
      </c>
      <c r="DT620" s="15">
        <v>100000008</v>
      </c>
      <c r="DU620" s="15" t="s">
        <v>2105</v>
      </c>
      <c r="DV620" s="15">
        <v>1750</v>
      </c>
      <c r="DW620" s="15">
        <v>121.0295</v>
      </c>
    </row>
    <row r="621" spans="11:127" x14ac:dyDescent="0.2">
      <c r="K621" s="2"/>
      <c r="L621" s="13">
        <v>3462</v>
      </c>
      <c r="M621" s="46"/>
      <c r="N621" s="46"/>
      <c r="O621" s="14" t="s">
        <v>2106</v>
      </c>
      <c r="P621" s="15" t="s">
        <v>62</v>
      </c>
      <c r="Q621" s="15">
        <v>21133</v>
      </c>
      <c r="R621" s="16" t="s">
        <v>2107</v>
      </c>
      <c r="S621" s="16" t="s">
        <v>2108</v>
      </c>
      <c r="T621" s="17">
        <v>135</v>
      </c>
      <c r="U621" s="11"/>
      <c r="V621" s="22">
        <v>3.25</v>
      </c>
      <c r="W621" s="24">
        <v>1.63</v>
      </c>
      <c r="X621" s="19">
        <v>0.5</v>
      </c>
      <c r="Y621" s="20"/>
      <c r="Z621" s="20"/>
      <c r="AA621" s="20"/>
      <c r="AB621" s="18">
        <v>0.22</v>
      </c>
      <c r="AC621" s="18">
        <v>0.26</v>
      </c>
      <c r="AD621" s="18">
        <v>0.1</v>
      </c>
      <c r="AE621" s="19">
        <v>1.1399999999999999</v>
      </c>
      <c r="AF621" s="19">
        <v>0.41</v>
      </c>
      <c r="AG621" s="23">
        <v>0.45</v>
      </c>
      <c r="AH621" s="19">
        <v>1.1200000000000001</v>
      </c>
      <c r="AI621" s="18">
        <v>0.37</v>
      </c>
      <c r="AJ621" s="19">
        <v>2.4700000000000002</v>
      </c>
      <c r="AK621" s="23">
        <v>0.33</v>
      </c>
      <c r="AL621" s="19">
        <v>2.04</v>
      </c>
      <c r="AM621" s="18">
        <v>0.34</v>
      </c>
      <c r="AN621" s="18">
        <v>0.27</v>
      </c>
      <c r="AO621" s="18">
        <v>0.17</v>
      </c>
      <c r="AP621" s="19">
        <v>0.78</v>
      </c>
      <c r="AQ621" s="19">
        <v>0.92</v>
      </c>
      <c r="AR621" s="19">
        <v>0.63</v>
      </c>
      <c r="AS621" s="19">
        <v>1.85</v>
      </c>
      <c r="AT621" s="22">
        <v>5.75</v>
      </c>
      <c r="AU621" s="22">
        <v>4.0199999999999996</v>
      </c>
      <c r="AV621" s="19">
        <v>0.85</v>
      </c>
      <c r="AW621" s="22">
        <v>3.25</v>
      </c>
      <c r="AX621" s="19">
        <v>1.63</v>
      </c>
      <c r="AY621" s="11"/>
      <c r="AZ621" s="25">
        <v>1.03E-2</v>
      </c>
      <c r="BA621" s="25">
        <v>8.72E-2</v>
      </c>
      <c r="BB621" s="25">
        <v>6.6000000000000003E-2</v>
      </c>
      <c r="BC621" s="25">
        <v>0.32140000000000002</v>
      </c>
      <c r="BD621" s="25">
        <v>0.10299999999999999</v>
      </c>
      <c r="BE621" s="25">
        <v>0.93830000000000002</v>
      </c>
      <c r="BF621" s="25">
        <v>3.8E-3</v>
      </c>
      <c r="BG621" s="25">
        <v>1.26E-2</v>
      </c>
      <c r="BH621" s="25">
        <v>3.0199999999999999E-6</v>
      </c>
      <c r="BI621" s="25">
        <v>4.0999999999999999E-7</v>
      </c>
      <c r="BJ621" s="25">
        <v>8.2000000000000007E-3</v>
      </c>
      <c r="BK621" s="25">
        <v>1.1900000000000001E-2</v>
      </c>
      <c r="BL621" s="25">
        <v>3.8999999999999998E-3</v>
      </c>
      <c r="BM621" s="25">
        <v>3.7000000000000002E-3</v>
      </c>
      <c r="BN621" s="25">
        <v>1.73E-5</v>
      </c>
      <c r="BO621" s="25">
        <v>0.98429999999999995</v>
      </c>
      <c r="BP621" s="25">
        <v>0.104</v>
      </c>
      <c r="BQ621" s="25">
        <v>6.3399999999999998E-2</v>
      </c>
      <c r="BR621" s="25">
        <v>0.55249999999999999</v>
      </c>
      <c r="BS621" s="25">
        <v>1.2800000000000001E-2</v>
      </c>
      <c r="BT621" s="25">
        <v>0.20069999999999999</v>
      </c>
      <c r="BU621" s="25">
        <v>5.3800000000000001E-2</v>
      </c>
      <c r="BV621" s="25">
        <v>0.13500000000000001</v>
      </c>
      <c r="BW621" s="25">
        <v>2.9100000000000001E-2</v>
      </c>
      <c r="BX621" s="25">
        <v>6.3E-3</v>
      </c>
      <c r="BY621" s="25">
        <v>4.0000000000000002E-4</v>
      </c>
      <c r="BZ621" s="25">
        <v>0.5554</v>
      </c>
      <c r="CA621" s="25">
        <v>0.73740000000000006</v>
      </c>
      <c r="CB621" s="25">
        <v>0.4299</v>
      </c>
      <c r="CC621" s="25">
        <v>0.15340000000000001</v>
      </c>
      <c r="CD621" s="25">
        <v>4.0000000000000002E-4</v>
      </c>
      <c r="CE621" s="25">
        <v>7.7000000000000002E-3</v>
      </c>
      <c r="CF621" s="25">
        <v>0.99170000000000003</v>
      </c>
      <c r="CG621" s="25">
        <v>1.7500000000000002E-2</v>
      </c>
      <c r="CH621" s="25">
        <v>0.29899999999999999</v>
      </c>
      <c r="CI621" s="25">
        <v>1.2800000000000001E-2</v>
      </c>
      <c r="CJ621" s="25">
        <v>2.5999999999999999E-3</v>
      </c>
      <c r="CK621" s="25">
        <v>8.8599999999999999E-6</v>
      </c>
      <c r="CL621" s="25">
        <v>0.44819999999999999</v>
      </c>
      <c r="CM621" s="25">
        <v>0.2319</v>
      </c>
      <c r="CN621" s="25">
        <v>4.6100000000000002E-2</v>
      </c>
      <c r="CO621" s="25">
        <v>0.2339</v>
      </c>
      <c r="CP621" s="25">
        <v>5.4000000000000003E-3</v>
      </c>
      <c r="CQ621" s="25">
        <v>0.41599999999999998</v>
      </c>
      <c r="CR621" s="25">
        <v>8.6300000000000002E-2</v>
      </c>
      <c r="CS621" s="25">
        <v>0.2112</v>
      </c>
      <c r="CT621" s="25">
        <v>2.8199999999999999E-2</v>
      </c>
      <c r="CU621" s="25">
        <v>3.5000000000000001E-3</v>
      </c>
      <c r="CV621" s="25">
        <v>2.8999999999999998E-3</v>
      </c>
      <c r="CW621" s="25">
        <v>0.41060000000000002</v>
      </c>
      <c r="CX621" s="25">
        <v>0.56769999999999998</v>
      </c>
      <c r="CY621" s="25">
        <v>0.2379</v>
      </c>
      <c r="CZ621" s="25">
        <v>0.76529999999999998</v>
      </c>
      <c r="DA621" s="25">
        <v>6.1000000000000004E-3</v>
      </c>
      <c r="DB621" s="25">
        <v>5.2499999999999998E-2</v>
      </c>
      <c r="DC621" s="25">
        <v>0.62519999999999998</v>
      </c>
      <c r="DD621" s="25">
        <v>9.1499999999999998E-2</v>
      </c>
      <c r="DE621" s="25">
        <v>0.75290000000000001</v>
      </c>
      <c r="DF621" s="41" t="str">
        <f t="shared" si="102"/>
        <v/>
      </c>
      <c r="DG621" s="41" t="str">
        <f t="shared" si="106"/>
        <v/>
      </c>
      <c r="DH621" s="41" t="str">
        <f t="shared" si="107"/>
        <v/>
      </c>
      <c r="DI621" s="41" t="str">
        <f t="shared" si="108"/>
        <v>up</v>
      </c>
      <c r="DJ621" s="41" t="str">
        <f t="shared" si="109"/>
        <v>up</v>
      </c>
      <c r="DK621" s="41" t="str">
        <f t="shared" si="110"/>
        <v/>
      </c>
      <c r="DL621" s="41" t="str">
        <f t="shared" si="100"/>
        <v>up</v>
      </c>
      <c r="DM621" s="41" t="str">
        <f t="shared" si="101"/>
        <v/>
      </c>
      <c r="DN621" s="41">
        <f t="shared" si="103"/>
        <v>1</v>
      </c>
      <c r="DO621" s="41">
        <f t="shared" si="104"/>
        <v>0</v>
      </c>
      <c r="DP621" s="41">
        <f t="shared" si="105"/>
        <v>3</v>
      </c>
      <c r="DQ621" s="11"/>
      <c r="DR621" s="14" t="s">
        <v>2093</v>
      </c>
      <c r="DS621" s="14" t="s">
        <v>2094</v>
      </c>
      <c r="DT621" s="15">
        <v>100000862</v>
      </c>
      <c r="DU621" s="15" t="s">
        <v>2109</v>
      </c>
      <c r="DV621" s="15">
        <v>1305</v>
      </c>
      <c r="DW621" s="15">
        <v>137.02440999999999</v>
      </c>
    </row>
    <row r="622" spans="11:127" x14ac:dyDescent="0.2">
      <c r="K622" s="2"/>
      <c r="L622" s="13">
        <v>3463</v>
      </c>
      <c r="M622" s="46"/>
      <c r="N622" s="46"/>
      <c r="O622" s="14" t="s">
        <v>2110</v>
      </c>
      <c r="P622" s="15" t="s">
        <v>72</v>
      </c>
      <c r="Q622" s="15">
        <v>15673</v>
      </c>
      <c r="R622" s="16" t="s">
        <v>2111</v>
      </c>
      <c r="S622" s="16" t="s">
        <v>2112</v>
      </c>
      <c r="T622" s="17">
        <v>7420</v>
      </c>
      <c r="U622" s="11"/>
      <c r="V622" s="19">
        <v>1.75</v>
      </c>
      <c r="W622" s="19">
        <v>1.1200000000000001</v>
      </c>
      <c r="X622" s="19">
        <v>0.64</v>
      </c>
      <c r="Y622" s="19"/>
      <c r="Z622" s="20"/>
      <c r="AA622" s="19"/>
      <c r="AB622" s="19">
        <v>1.31</v>
      </c>
      <c r="AC622" s="22">
        <v>8.89</v>
      </c>
      <c r="AD622" s="22">
        <v>11.23</v>
      </c>
      <c r="AE622" s="22">
        <v>6.78</v>
      </c>
      <c r="AF622" s="19">
        <v>1.26</v>
      </c>
      <c r="AG622" s="22">
        <v>6.56</v>
      </c>
      <c r="AH622" s="22">
        <v>6.76</v>
      </c>
      <c r="AI622" s="22">
        <v>35.909999999999997</v>
      </c>
      <c r="AJ622" s="19">
        <v>1.03</v>
      </c>
      <c r="AK622" s="19">
        <v>5.31</v>
      </c>
      <c r="AL622" s="19">
        <v>1.39</v>
      </c>
      <c r="AM622" s="19">
        <v>3.56</v>
      </c>
      <c r="AN622" s="22">
        <v>17.690000000000001</v>
      </c>
      <c r="AO622" s="19">
        <v>2.5499999999999998</v>
      </c>
      <c r="AP622" s="19">
        <v>4.97</v>
      </c>
      <c r="AQ622" s="19">
        <v>0.55000000000000004</v>
      </c>
      <c r="AR622" s="19">
        <v>0.71</v>
      </c>
      <c r="AS622" s="19">
        <v>2.73</v>
      </c>
      <c r="AT622" s="19">
        <v>0.76</v>
      </c>
      <c r="AU622" s="19">
        <v>0.42</v>
      </c>
      <c r="AV622" s="19">
        <v>0.28000000000000003</v>
      </c>
      <c r="AW622" s="19">
        <v>1.75</v>
      </c>
      <c r="AX622" s="19">
        <v>1.1200000000000001</v>
      </c>
      <c r="AY622" s="11"/>
      <c r="AZ622" s="25">
        <v>0.81910000000000005</v>
      </c>
      <c r="BA622" s="25">
        <v>0.53400000000000003</v>
      </c>
      <c r="BB622" s="25">
        <v>0.67449999999999999</v>
      </c>
      <c r="BC622" s="25">
        <v>0.96099999999999997</v>
      </c>
      <c r="BD622" s="25">
        <v>0.58819999999999995</v>
      </c>
      <c r="BE622" s="25">
        <v>0.93830000000000002</v>
      </c>
      <c r="BF622" s="25">
        <v>0.42099999999999999</v>
      </c>
      <c r="BG622" s="25">
        <v>0.24429999999999999</v>
      </c>
      <c r="BH622" s="25">
        <v>1.26E-8</v>
      </c>
      <c r="BI622" s="25">
        <v>2.5599999999999998E-9</v>
      </c>
      <c r="BJ622" s="25">
        <v>0.56230000000000002</v>
      </c>
      <c r="BK622" s="25">
        <v>0.14560000000000001</v>
      </c>
      <c r="BL622" s="25">
        <v>0.24990000000000001</v>
      </c>
      <c r="BM622" s="25">
        <v>1.6000000000000001E-3</v>
      </c>
      <c r="BN622" s="25">
        <v>2.0000000000000001E-4</v>
      </c>
      <c r="BO622" s="25">
        <v>3.6200000000000003E-2</v>
      </c>
      <c r="BP622" s="25">
        <v>0.52100000000000002</v>
      </c>
      <c r="BQ622" s="25">
        <v>3.8E-3</v>
      </c>
      <c r="BR622" s="25">
        <v>5.9999999999999995E-4</v>
      </c>
      <c r="BS622" s="25">
        <v>2.5900000000000002E-6</v>
      </c>
      <c r="BT622" s="25">
        <v>0.55189999999999995</v>
      </c>
      <c r="BU622" s="25">
        <v>0.11849999999999999</v>
      </c>
      <c r="BV622" s="25">
        <v>0.60519999999999996</v>
      </c>
      <c r="BW622" s="25">
        <v>0.1138</v>
      </c>
      <c r="BX622" s="25">
        <v>2.3999999999999998E-3</v>
      </c>
      <c r="BY622" s="25">
        <v>0.2823</v>
      </c>
      <c r="BZ622" s="25">
        <v>0.12130000000000001</v>
      </c>
      <c r="CA622" s="25">
        <v>0.34200000000000003</v>
      </c>
      <c r="CB622" s="25">
        <v>0.87429999999999997</v>
      </c>
      <c r="CC622" s="25">
        <v>0.37590000000000001</v>
      </c>
      <c r="CD622" s="25">
        <v>0.63070000000000004</v>
      </c>
      <c r="CE622" s="25">
        <v>0.51690000000000003</v>
      </c>
      <c r="CF622" s="25">
        <v>0.12859999999999999</v>
      </c>
      <c r="CG622" s="25">
        <v>0.77559999999999996</v>
      </c>
      <c r="CH622" s="25">
        <v>0.54100000000000004</v>
      </c>
      <c r="CI622" s="25">
        <v>0.18809999999999999</v>
      </c>
      <c r="CJ622" s="25">
        <v>1.2999999999999999E-3</v>
      </c>
      <c r="CK622" s="25">
        <v>7.4999999999999993E-5</v>
      </c>
      <c r="CL622" s="25">
        <v>4.6899999999999997E-2</v>
      </c>
      <c r="CM622" s="25">
        <v>0.57530000000000003</v>
      </c>
      <c r="CN622" s="25">
        <v>8.9999999999999993E-3</v>
      </c>
      <c r="CO622" s="25">
        <v>1.4E-3</v>
      </c>
      <c r="CP622" s="25">
        <v>4.4499999999999997E-6</v>
      </c>
      <c r="CQ622" s="25">
        <v>0.59730000000000005</v>
      </c>
      <c r="CR622" s="25">
        <v>0.1396</v>
      </c>
      <c r="CS622" s="25">
        <v>0.47820000000000001</v>
      </c>
      <c r="CT622" s="25">
        <v>8.14E-2</v>
      </c>
      <c r="CU622" s="25">
        <v>1.6000000000000001E-3</v>
      </c>
      <c r="CV622" s="25">
        <v>0.2177</v>
      </c>
      <c r="CW622" s="25">
        <v>0.16550000000000001</v>
      </c>
      <c r="CX622" s="25">
        <v>0.40250000000000002</v>
      </c>
      <c r="CY622" s="25">
        <v>0.36919999999999997</v>
      </c>
      <c r="CZ622" s="25">
        <v>0.95499999999999996</v>
      </c>
      <c r="DA622" s="25">
        <v>0.34549999999999997</v>
      </c>
      <c r="DB622" s="25">
        <v>0.3947</v>
      </c>
      <c r="DC622" s="25">
        <v>0.2712</v>
      </c>
      <c r="DD622" s="25">
        <v>0.48449999999999999</v>
      </c>
      <c r="DE622" s="25">
        <v>0.9204</v>
      </c>
      <c r="DF622" s="41" t="str">
        <f t="shared" si="102"/>
        <v/>
      </c>
      <c r="DG622" s="41" t="str">
        <f t="shared" si="106"/>
        <v/>
      </c>
      <c r="DH622" s="41" t="str">
        <f t="shared" si="107"/>
        <v/>
      </c>
      <c r="DI622" s="41" t="str">
        <f t="shared" si="108"/>
        <v/>
      </c>
      <c r="DJ622" s="41" t="str">
        <f t="shared" si="109"/>
        <v/>
      </c>
      <c r="DK622" s="41" t="str">
        <f t="shared" si="110"/>
        <v/>
      </c>
      <c r="DL622" s="41" t="str">
        <f t="shared" si="100"/>
        <v/>
      </c>
      <c r="DM622" s="41" t="str">
        <f t="shared" si="101"/>
        <v/>
      </c>
      <c r="DN622" s="41">
        <f t="shared" si="103"/>
        <v>1</v>
      </c>
      <c r="DO622" s="41">
        <f t="shared" si="104"/>
        <v>0</v>
      </c>
      <c r="DP622" s="41">
        <f t="shared" si="105"/>
        <v>0</v>
      </c>
      <c r="DQ622" s="11"/>
      <c r="DR622" s="14" t="s">
        <v>2093</v>
      </c>
      <c r="DS622" s="14" t="s">
        <v>2094</v>
      </c>
      <c r="DT622" s="15">
        <v>100000013</v>
      </c>
      <c r="DU622" s="15" t="s">
        <v>2113</v>
      </c>
      <c r="DV622" s="15">
        <v>1141</v>
      </c>
      <c r="DW622" s="15">
        <v>137.02441999999999</v>
      </c>
    </row>
    <row r="623" spans="11:127" x14ac:dyDescent="0.2">
      <c r="K623" s="2"/>
      <c r="L623" s="13">
        <v>3464</v>
      </c>
      <c r="M623" s="46"/>
      <c r="N623" s="46"/>
      <c r="O623" s="14" t="s">
        <v>2114</v>
      </c>
      <c r="P623" s="15" t="s">
        <v>72</v>
      </c>
      <c r="Q623" s="15">
        <v>35892</v>
      </c>
      <c r="R623" s="14"/>
      <c r="S623" s="16" t="s">
        <v>2115</v>
      </c>
      <c r="T623" s="17">
        <v>66520</v>
      </c>
      <c r="U623" s="11"/>
      <c r="V623" s="22">
        <v>3.88</v>
      </c>
      <c r="W623" s="19">
        <v>2.96</v>
      </c>
      <c r="X623" s="19">
        <v>0.76</v>
      </c>
      <c r="Y623" s="20"/>
      <c r="Z623" s="20"/>
      <c r="AA623" s="21"/>
      <c r="AB623" s="19">
        <v>0.56000000000000005</v>
      </c>
      <c r="AC623" s="18">
        <v>7.0000000000000007E-2</v>
      </c>
      <c r="AD623" s="18">
        <v>0.04</v>
      </c>
      <c r="AE623" s="18">
        <v>0.12</v>
      </c>
      <c r="AF623" s="19">
        <v>0.66</v>
      </c>
      <c r="AG623" s="19">
        <v>0.7</v>
      </c>
      <c r="AH623" s="18">
        <v>0.35</v>
      </c>
      <c r="AI623" s="18">
        <v>0.14000000000000001</v>
      </c>
      <c r="AJ623" s="23">
        <v>0.49</v>
      </c>
      <c r="AK623" s="23">
        <v>0.4</v>
      </c>
      <c r="AL623" s="19">
        <v>1.17</v>
      </c>
      <c r="AM623" s="18">
        <v>0.19</v>
      </c>
      <c r="AN623" s="18">
        <v>0.1</v>
      </c>
      <c r="AO623" s="18">
        <v>0.16</v>
      </c>
      <c r="AP623" s="18">
        <v>0.53</v>
      </c>
      <c r="AQ623" s="19">
        <v>1.21</v>
      </c>
      <c r="AR623" s="19">
        <v>1.28</v>
      </c>
      <c r="AS623" s="19">
        <v>1.51</v>
      </c>
      <c r="AT623" s="22">
        <v>2.67</v>
      </c>
      <c r="AU623" s="22">
        <v>6.47</v>
      </c>
      <c r="AV623" s="22">
        <v>3.71</v>
      </c>
      <c r="AW623" s="22">
        <v>3.88</v>
      </c>
      <c r="AX623" s="19">
        <v>2.96</v>
      </c>
      <c r="AY623" s="11"/>
      <c r="AZ623" s="25">
        <v>3.1399999999999997E-2</v>
      </c>
      <c r="BA623" s="25">
        <v>0.13009999999999999</v>
      </c>
      <c r="BB623" s="25">
        <v>0.22589999999999999</v>
      </c>
      <c r="BC623" s="25">
        <v>0.58050000000000002</v>
      </c>
      <c r="BD623" s="25">
        <v>0.50800000000000001</v>
      </c>
      <c r="BE623" s="25">
        <v>0.93830000000000002</v>
      </c>
      <c r="BF623" s="25">
        <v>4.0000000000000002E-4</v>
      </c>
      <c r="BG623" s="25">
        <v>3.7000000000000002E-3</v>
      </c>
      <c r="BH623" s="25">
        <v>0</v>
      </c>
      <c r="BI623" s="25">
        <v>0</v>
      </c>
      <c r="BJ623" s="25">
        <v>9.6799999999999997E-2</v>
      </c>
      <c r="BK623" s="25">
        <v>4.9099999999999998E-2</v>
      </c>
      <c r="BL623" s="25">
        <v>0.14960000000000001</v>
      </c>
      <c r="BM623" s="25">
        <v>1.07E-8</v>
      </c>
      <c r="BN623" s="25">
        <v>2.9099999999999998E-10</v>
      </c>
      <c r="BO623" s="25">
        <v>2.8399999999999999E-6</v>
      </c>
      <c r="BP623" s="25">
        <v>0.36199999999999999</v>
      </c>
      <c r="BQ623" s="25">
        <v>0.17710000000000001</v>
      </c>
      <c r="BR623" s="25">
        <v>1.5E-3</v>
      </c>
      <c r="BS623" s="25">
        <v>2.5399999999999998E-6</v>
      </c>
      <c r="BT623" s="25">
        <v>5.45E-2</v>
      </c>
      <c r="BU623" s="25">
        <v>6.6000000000000003E-2</v>
      </c>
      <c r="BV623" s="25">
        <v>0.69169999999999998</v>
      </c>
      <c r="BW623" s="25">
        <v>8.4699999999999999E-5</v>
      </c>
      <c r="BX623" s="25">
        <v>1.74E-8</v>
      </c>
      <c r="BY623" s="25">
        <v>2.1100000000000001E-5</v>
      </c>
      <c r="BZ623" s="25">
        <v>2.5700000000000001E-2</v>
      </c>
      <c r="CA623" s="25">
        <v>0.79179999999999995</v>
      </c>
      <c r="CB623" s="25">
        <v>0.55879999999999996</v>
      </c>
      <c r="CC623" s="25">
        <v>0.72099999999999997</v>
      </c>
      <c r="CD623" s="25">
        <v>1.7399999999999999E-2</v>
      </c>
      <c r="CE623" s="25">
        <v>6.9999999999999999E-4</v>
      </c>
      <c r="CF623" s="25">
        <v>3.8999999999999998E-3</v>
      </c>
      <c r="CG623" s="25">
        <v>1.1299999999999999E-2</v>
      </c>
      <c r="CH623" s="25">
        <v>0.1084</v>
      </c>
      <c r="CI623" s="25">
        <v>0.1328</v>
      </c>
      <c r="CJ623" s="25">
        <v>1.42E-7</v>
      </c>
      <c r="CK623" s="25">
        <v>8.2099999999999996E-10</v>
      </c>
      <c r="CL623" s="25">
        <v>3.2199999999999997E-5</v>
      </c>
      <c r="CM623" s="25">
        <v>0.49430000000000002</v>
      </c>
      <c r="CN623" s="25">
        <v>9.7699999999999995E-2</v>
      </c>
      <c r="CO623" s="25">
        <v>2.5999999999999999E-3</v>
      </c>
      <c r="CP623" s="25">
        <v>4.4299999999999999E-6</v>
      </c>
      <c r="CQ623" s="25">
        <v>0.20399999999999999</v>
      </c>
      <c r="CR623" s="25">
        <v>9.7799999999999998E-2</v>
      </c>
      <c r="CS623" s="25">
        <v>0.50570000000000004</v>
      </c>
      <c r="CT623" s="25">
        <v>5.9999999999999995E-4</v>
      </c>
      <c r="CU623" s="25">
        <v>1.8699999999999999E-7</v>
      </c>
      <c r="CV623" s="25">
        <v>4.0000000000000002E-4</v>
      </c>
      <c r="CW623" s="25">
        <v>5.1400000000000001E-2</v>
      </c>
      <c r="CX623" s="25">
        <v>0.57989999999999997</v>
      </c>
      <c r="CY623" s="25">
        <v>0.28360000000000002</v>
      </c>
      <c r="CZ623" s="25">
        <v>0.99850000000000005</v>
      </c>
      <c r="DA623" s="25">
        <v>6.0699999999999997E-2</v>
      </c>
      <c r="DB623" s="25">
        <v>1.15E-2</v>
      </c>
      <c r="DC623" s="25">
        <v>3.3399999999999999E-2</v>
      </c>
      <c r="DD623" s="25">
        <v>7.6499999999999999E-2</v>
      </c>
      <c r="DE623" s="25">
        <v>0.46550000000000002</v>
      </c>
      <c r="DF623" s="41" t="str">
        <f t="shared" si="102"/>
        <v/>
      </c>
      <c r="DG623" s="41" t="str">
        <f t="shared" si="106"/>
        <v/>
      </c>
      <c r="DH623" s="41" t="str">
        <f t="shared" si="107"/>
        <v/>
      </c>
      <c r="DI623" s="41" t="str">
        <f t="shared" si="108"/>
        <v>up</v>
      </c>
      <c r="DJ623" s="41" t="str">
        <f t="shared" si="109"/>
        <v>up</v>
      </c>
      <c r="DK623" s="41" t="str">
        <f t="shared" si="110"/>
        <v>up</v>
      </c>
      <c r="DL623" s="41" t="str">
        <f t="shared" si="100"/>
        <v>up</v>
      </c>
      <c r="DM623" s="41" t="str">
        <f t="shared" si="101"/>
        <v/>
      </c>
      <c r="DN623" s="41">
        <f t="shared" si="103"/>
        <v>1</v>
      </c>
      <c r="DO623" s="41">
        <f t="shared" si="104"/>
        <v>0</v>
      </c>
      <c r="DP623" s="41">
        <f t="shared" si="105"/>
        <v>4</v>
      </c>
      <c r="DQ623" s="11"/>
      <c r="DR623" s="14" t="s">
        <v>2093</v>
      </c>
      <c r="DS623" s="14" t="s">
        <v>2094</v>
      </c>
      <c r="DT623" s="15">
        <v>100001718</v>
      </c>
      <c r="DU623" s="15" t="s">
        <v>2116</v>
      </c>
      <c r="DV623" s="15">
        <v>1574</v>
      </c>
      <c r="DW623" s="15">
        <v>169.01424</v>
      </c>
    </row>
    <row r="624" spans="11:127" x14ac:dyDescent="0.2">
      <c r="K624" s="2"/>
      <c r="L624" s="13">
        <v>3467</v>
      </c>
      <c r="M624" s="46"/>
      <c r="N624" s="46"/>
      <c r="O624" s="14" t="s">
        <v>2117</v>
      </c>
      <c r="P624" s="15" t="s">
        <v>72</v>
      </c>
      <c r="Q624" s="15">
        <v>18292</v>
      </c>
      <c r="R624" s="16" t="s">
        <v>2118</v>
      </c>
      <c r="S624" s="16" t="s">
        <v>2119</v>
      </c>
      <c r="T624" s="17">
        <v>72</v>
      </c>
      <c r="U624" s="11"/>
      <c r="V624" s="24">
        <v>14.3</v>
      </c>
      <c r="W624" s="19">
        <v>3.64</v>
      </c>
      <c r="X624" s="19">
        <v>0.25</v>
      </c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1"/>
      <c r="AZ624" s="25">
        <v>5.2600000000000001E-2</v>
      </c>
      <c r="BA624" s="25">
        <v>0.16020000000000001</v>
      </c>
      <c r="BB624" s="25">
        <v>0.20069999999999999</v>
      </c>
      <c r="BC624" s="25">
        <v>0.56010000000000004</v>
      </c>
      <c r="BD624" s="25">
        <v>0.29149999999999998</v>
      </c>
      <c r="BE624" s="25">
        <v>0.93830000000000002</v>
      </c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  <c r="BT624" s="25"/>
      <c r="BU624" s="25"/>
      <c r="BV624" s="25"/>
      <c r="BW624" s="25"/>
      <c r="BX624" s="25"/>
      <c r="BY624" s="25"/>
      <c r="BZ624" s="25"/>
      <c r="CA624" s="25"/>
      <c r="CB624" s="25"/>
      <c r="CC624" s="25"/>
      <c r="CD624" s="25"/>
      <c r="CE624" s="25"/>
      <c r="CF624" s="25"/>
      <c r="CG624" s="25"/>
      <c r="CH624" s="25"/>
      <c r="CI624" s="25"/>
      <c r="CJ624" s="25"/>
      <c r="CK624" s="25"/>
      <c r="CL624" s="25"/>
      <c r="CM624" s="25"/>
      <c r="CN624" s="25"/>
      <c r="CO624" s="25"/>
      <c r="CP624" s="25"/>
      <c r="CQ624" s="25"/>
      <c r="CR624" s="25"/>
      <c r="CS624" s="25"/>
      <c r="CT624" s="25"/>
      <c r="CU624" s="25"/>
      <c r="CV624" s="25"/>
      <c r="CW624" s="25"/>
      <c r="CX624" s="25"/>
      <c r="CY624" s="25"/>
      <c r="CZ624" s="25"/>
      <c r="DA624" s="25"/>
      <c r="DB624" s="25"/>
      <c r="DC624" s="25"/>
      <c r="DD624" s="25"/>
      <c r="DE624" s="25"/>
      <c r="DF624" s="41" t="str">
        <f t="shared" si="102"/>
        <v/>
      </c>
      <c r="DG624" s="41" t="str">
        <f t="shared" si="106"/>
        <v/>
      </c>
      <c r="DH624" s="41" t="str">
        <f t="shared" si="107"/>
        <v/>
      </c>
      <c r="DI624" s="41" t="str">
        <f t="shared" si="108"/>
        <v/>
      </c>
      <c r="DJ624" s="41" t="str">
        <f t="shared" si="109"/>
        <v/>
      </c>
      <c r="DK624" s="41" t="str">
        <f t="shared" si="110"/>
        <v/>
      </c>
      <c r="DL624" s="41" t="str">
        <f t="shared" si="100"/>
        <v/>
      </c>
      <c r="DM624" s="41" t="str">
        <f t="shared" si="101"/>
        <v/>
      </c>
      <c r="DN624" s="41" t="str">
        <f t="shared" si="103"/>
        <v/>
      </c>
      <c r="DO624" s="41">
        <f t="shared" si="104"/>
        <v>0</v>
      </c>
      <c r="DP624" s="41">
        <f t="shared" si="105"/>
        <v>0</v>
      </c>
      <c r="DQ624" s="11"/>
      <c r="DR624" s="14" t="s">
        <v>2093</v>
      </c>
      <c r="DS624" s="14" t="s">
        <v>2094</v>
      </c>
      <c r="DT624" s="15">
        <v>100000440</v>
      </c>
      <c r="DU624" s="15" t="s">
        <v>2120</v>
      </c>
      <c r="DV624" s="15">
        <v>729</v>
      </c>
      <c r="DW624" s="15">
        <v>153.01933</v>
      </c>
    </row>
    <row r="625" spans="11:127" x14ac:dyDescent="0.2">
      <c r="K625" s="2"/>
      <c r="L625" s="13">
        <v>3470</v>
      </c>
      <c r="M625" s="46"/>
      <c r="N625" s="46"/>
      <c r="O625" s="14" t="s">
        <v>2121</v>
      </c>
      <c r="P625" s="15" t="s">
        <v>72</v>
      </c>
      <c r="Q625" s="15">
        <v>35320</v>
      </c>
      <c r="R625" s="14"/>
      <c r="S625" s="16" t="s">
        <v>2122</v>
      </c>
      <c r="T625" s="17">
        <v>3083879</v>
      </c>
      <c r="U625" s="11"/>
      <c r="V625" s="19">
        <v>4.09</v>
      </c>
      <c r="W625" s="19">
        <v>0.67</v>
      </c>
      <c r="X625" s="19">
        <v>0.16</v>
      </c>
      <c r="Y625" s="21"/>
      <c r="Z625" s="20"/>
      <c r="AA625" s="19"/>
      <c r="AB625" s="19">
        <v>0.59</v>
      </c>
      <c r="AC625" s="18">
        <v>0.15</v>
      </c>
      <c r="AD625" s="18">
        <v>7.0000000000000007E-2</v>
      </c>
      <c r="AE625" s="23">
        <v>0.26</v>
      </c>
      <c r="AF625" s="19">
        <v>0.46</v>
      </c>
      <c r="AG625" s="19">
        <v>0.45</v>
      </c>
      <c r="AH625" s="19">
        <v>0.68</v>
      </c>
      <c r="AI625" s="18">
        <v>0.19</v>
      </c>
      <c r="AJ625" s="19">
        <v>1.51</v>
      </c>
      <c r="AK625" s="19">
        <v>0.28000000000000003</v>
      </c>
      <c r="AL625" s="19">
        <v>1.51</v>
      </c>
      <c r="AM625" s="19">
        <v>0.31</v>
      </c>
      <c r="AN625" s="18">
        <v>0.03</v>
      </c>
      <c r="AO625" s="18">
        <v>0.2</v>
      </c>
      <c r="AP625" s="18">
        <v>0.1</v>
      </c>
      <c r="AQ625" s="19">
        <v>1.62</v>
      </c>
      <c r="AR625" s="19">
        <v>1.67</v>
      </c>
      <c r="AS625" s="19">
        <v>1.22</v>
      </c>
      <c r="AT625" s="22">
        <v>4.2300000000000004</v>
      </c>
      <c r="AU625" s="24">
        <v>7.16</v>
      </c>
      <c r="AV625" s="24">
        <v>3.36</v>
      </c>
      <c r="AW625" s="19">
        <v>4.3499999999999996</v>
      </c>
      <c r="AX625" s="19">
        <v>0.7</v>
      </c>
      <c r="AY625" s="11"/>
      <c r="AZ625" s="25">
        <v>0.1951</v>
      </c>
      <c r="BA625" s="25">
        <v>0.31669999999999998</v>
      </c>
      <c r="BB625" s="25">
        <v>0.85009999999999997</v>
      </c>
      <c r="BC625" s="25">
        <v>0.995</v>
      </c>
      <c r="BD625" s="25">
        <v>0.1353</v>
      </c>
      <c r="BE625" s="25">
        <v>0.93830000000000002</v>
      </c>
      <c r="BF625" s="25">
        <v>5.6800000000000003E-2</v>
      </c>
      <c r="BG625" s="25">
        <v>7.0199999999999999E-2</v>
      </c>
      <c r="BH625" s="25">
        <v>1.8799999999999999E-7</v>
      </c>
      <c r="BI625" s="25">
        <v>3.2199999999999997E-8</v>
      </c>
      <c r="BJ625" s="25">
        <v>0.22789999999999999</v>
      </c>
      <c r="BK625" s="25">
        <v>8.2400000000000001E-2</v>
      </c>
      <c r="BL625" s="25">
        <v>0.22939999999999999</v>
      </c>
      <c r="BM625" s="25">
        <v>5.0000000000000001E-3</v>
      </c>
      <c r="BN625" s="25">
        <v>2.0000000000000001E-4</v>
      </c>
      <c r="BO625" s="25">
        <v>9.3899999999999997E-2</v>
      </c>
      <c r="BP625" s="25">
        <v>0.308</v>
      </c>
      <c r="BQ625" s="25">
        <v>0.17030000000000001</v>
      </c>
      <c r="BR625" s="25">
        <v>0.2092</v>
      </c>
      <c r="BS625" s="25">
        <v>8.8000000000000005E-3</v>
      </c>
      <c r="BT625" s="25">
        <v>0.90600000000000003</v>
      </c>
      <c r="BU625" s="25">
        <v>0.155</v>
      </c>
      <c r="BV625" s="25">
        <v>0.4173</v>
      </c>
      <c r="BW625" s="25">
        <v>0.1343</v>
      </c>
      <c r="BX625" s="25">
        <v>1E-4</v>
      </c>
      <c r="BY625" s="25">
        <v>2.29E-2</v>
      </c>
      <c r="BZ625" s="25">
        <v>1.2200000000000001E-2</v>
      </c>
      <c r="CA625" s="25">
        <v>0.73629999999999995</v>
      </c>
      <c r="CB625" s="25">
        <v>0.77610000000000001</v>
      </c>
      <c r="CC625" s="25">
        <v>0.86990000000000001</v>
      </c>
      <c r="CD625" s="25">
        <v>2.4E-2</v>
      </c>
      <c r="CE625" s="25">
        <v>5.1700000000000003E-2</v>
      </c>
      <c r="CF625" s="25">
        <v>9.74E-2</v>
      </c>
      <c r="CG625" s="25">
        <v>0.121</v>
      </c>
      <c r="CH625" s="25">
        <v>0.89770000000000005</v>
      </c>
      <c r="CI625" s="25">
        <v>0.17979999999999999</v>
      </c>
      <c r="CJ625" s="25">
        <v>3.2000000000000002E-3</v>
      </c>
      <c r="CK625" s="25">
        <v>7.5900000000000002E-5</v>
      </c>
      <c r="CL625" s="25">
        <v>9.1600000000000001E-2</v>
      </c>
      <c r="CM625" s="25">
        <v>0.45350000000000001</v>
      </c>
      <c r="CN625" s="25">
        <v>9.4899999999999998E-2</v>
      </c>
      <c r="CO625" s="25">
        <v>0.1193</v>
      </c>
      <c r="CP625" s="25">
        <v>4.0000000000000001E-3</v>
      </c>
      <c r="CQ625" s="25">
        <v>0.71389999999999998</v>
      </c>
      <c r="CR625" s="25">
        <v>0.1648</v>
      </c>
      <c r="CS625" s="25">
        <v>0.3957</v>
      </c>
      <c r="CT625" s="25">
        <v>9.0700000000000003E-2</v>
      </c>
      <c r="CU625" s="25">
        <v>2.0000000000000001E-4</v>
      </c>
      <c r="CV625" s="25">
        <v>4.3400000000000001E-2</v>
      </c>
      <c r="CW625" s="25">
        <v>2.9899999999999999E-2</v>
      </c>
      <c r="CX625" s="25">
        <v>0.56769999999999998</v>
      </c>
      <c r="CY625" s="25">
        <v>0.34499999999999997</v>
      </c>
      <c r="CZ625" s="25">
        <v>0.99850000000000005</v>
      </c>
      <c r="DA625" s="25">
        <v>7.2999999999999995E-2</v>
      </c>
      <c r="DB625" s="25">
        <v>0.1225</v>
      </c>
      <c r="DC625" s="25">
        <v>0.24859999999999999</v>
      </c>
      <c r="DD625" s="25">
        <v>0.23949999999999999</v>
      </c>
      <c r="DE625" s="25">
        <v>0.99119999999999997</v>
      </c>
      <c r="DF625" s="41" t="str">
        <f t="shared" si="102"/>
        <v/>
      </c>
      <c r="DG625" s="41" t="str">
        <f t="shared" si="106"/>
        <v/>
      </c>
      <c r="DH625" s="41" t="str">
        <f t="shared" si="107"/>
        <v/>
      </c>
      <c r="DI625" s="41" t="str">
        <f t="shared" si="108"/>
        <v>up</v>
      </c>
      <c r="DJ625" s="41" t="str">
        <f t="shared" si="109"/>
        <v/>
      </c>
      <c r="DK625" s="41" t="str">
        <f t="shared" si="110"/>
        <v/>
      </c>
      <c r="DL625" s="41" t="str">
        <f t="shared" si="100"/>
        <v/>
      </c>
      <c r="DM625" s="41" t="str">
        <f t="shared" si="101"/>
        <v/>
      </c>
      <c r="DN625" s="41">
        <f t="shared" si="103"/>
        <v>1</v>
      </c>
      <c r="DO625" s="41">
        <f t="shared" si="104"/>
        <v>0</v>
      </c>
      <c r="DP625" s="41">
        <f t="shared" si="105"/>
        <v>1</v>
      </c>
      <c r="DQ625" s="11"/>
      <c r="DR625" s="14" t="s">
        <v>2093</v>
      </c>
      <c r="DS625" s="14" t="s">
        <v>2094</v>
      </c>
      <c r="DT625" s="15">
        <v>100001605</v>
      </c>
      <c r="DU625" s="15" t="s">
        <v>2123</v>
      </c>
      <c r="DV625" s="15">
        <v>1906</v>
      </c>
      <c r="DW625" s="15">
        <v>188.98631</v>
      </c>
    </row>
    <row r="626" spans="11:127" x14ac:dyDescent="0.2">
      <c r="K626" s="2"/>
      <c r="L626" s="13">
        <v>3476</v>
      </c>
      <c r="M626" s="46"/>
      <c r="N626" s="46"/>
      <c r="O626" s="14" t="s">
        <v>2124</v>
      </c>
      <c r="P626" s="15" t="s">
        <v>72</v>
      </c>
      <c r="Q626" s="15">
        <v>17665</v>
      </c>
      <c r="R626" s="16" t="s">
        <v>2125</v>
      </c>
      <c r="S626" s="16" t="s">
        <v>2126</v>
      </c>
      <c r="T626" s="17">
        <v>126</v>
      </c>
      <c r="U626" s="11"/>
      <c r="V626" s="19">
        <v>0.69</v>
      </c>
      <c r="W626" s="19">
        <v>1.32</v>
      </c>
      <c r="X626" s="19">
        <v>1.93</v>
      </c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1"/>
      <c r="AZ626" s="25">
        <v>0.4869</v>
      </c>
      <c r="BA626" s="25">
        <v>0.43580000000000002</v>
      </c>
      <c r="BB626" s="25">
        <v>0.65339999999999998</v>
      </c>
      <c r="BC626" s="25">
        <v>0.95989999999999998</v>
      </c>
      <c r="BD626" s="25">
        <v>0.25180000000000002</v>
      </c>
      <c r="BE626" s="25">
        <v>0.93830000000000002</v>
      </c>
      <c r="BF626" s="25"/>
      <c r="BG626" s="25"/>
      <c r="BH626" s="25"/>
      <c r="BI626" s="25"/>
      <c r="BJ626" s="25"/>
      <c r="BK626" s="25"/>
      <c r="BL626" s="25"/>
      <c r="BM626" s="25"/>
      <c r="BN626" s="25"/>
      <c r="BO626" s="25"/>
      <c r="BP626" s="25"/>
      <c r="BQ626" s="25"/>
      <c r="BR626" s="25"/>
      <c r="BS626" s="25"/>
      <c r="BT626" s="25"/>
      <c r="BU626" s="25"/>
      <c r="BV626" s="25"/>
      <c r="BW626" s="25"/>
      <c r="BX626" s="25"/>
      <c r="BY626" s="25"/>
      <c r="BZ626" s="25"/>
      <c r="CA626" s="25"/>
      <c r="CB626" s="25"/>
      <c r="CC626" s="25"/>
      <c r="CD626" s="25"/>
      <c r="CE626" s="25"/>
      <c r="CF626" s="25"/>
      <c r="CG626" s="25"/>
      <c r="CH626" s="25"/>
      <c r="CI626" s="25"/>
      <c r="CJ626" s="25"/>
      <c r="CK626" s="25"/>
      <c r="CL626" s="25"/>
      <c r="CM626" s="25"/>
      <c r="CN626" s="25"/>
      <c r="CO626" s="25"/>
      <c r="CP626" s="25"/>
      <c r="CQ626" s="25"/>
      <c r="CR626" s="25"/>
      <c r="CS626" s="25"/>
      <c r="CT626" s="25"/>
      <c r="CU626" s="25"/>
      <c r="CV626" s="25"/>
      <c r="CW626" s="25"/>
      <c r="CX626" s="25"/>
      <c r="CY626" s="25"/>
      <c r="CZ626" s="25"/>
      <c r="DA626" s="25"/>
      <c r="DB626" s="25"/>
      <c r="DC626" s="25"/>
      <c r="DD626" s="25"/>
      <c r="DE626" s="25"/>
      <c r="DF626" s="41" t="str">
        <f t="shared" si="102"/>
        <v/>
      </c>
      <c r="DG626" s="41" t="str">
        <f t="shared" si="106"/>
        <v/>
      </c>
      <c r="DH626" s="41" t="str">
        <f t="shared" si="107"/>
        <v/>
      </c>
      <c r="DI626" s="41" t="str">
        <f t="shared" si="108"/>
        <v/>
      </c>
      <c r="DJ626" s="41" t="str">
        <f t="shared" si="109"/>
        <v/>
      </c>
      <c r="DK626" s="41" t="str">
        <f t="shared" si="110"/>
        <v/>
      </c>
      <c r="DL626" s="41" t="str">
        <f t="shared" si="100"/>
        <v/>
      </c>
      <c r="DM626" s="41" t="str">
        <f t="shared" si="101"/>
        <v/>
      </c>
      <c r="DN626" s="41" t="str">
        <f t="shared" si="103"/>
        <v/>
      </c>
      <c r="DO626" s="41">
        <f t="shared" si="104"/>
        <v>0</v>
      </c>
      <c r="DP626" s="41">
        <f t="shared" si="105"/>
        <v>0</v>
      </c>
      <c r="DQ626" s="11"/>
      <c r="DR626" s="14" t="s">
        <v>2093</v>
      </c>
      <c r="DS626" s="14" t="s">
        <v>2094</v>
      </c>
      <c r="DT626" s="15">
        <v>1276</v>
      </c>
      <c r="DU626" s="15" t="s">
        <v>2127</v>
      </c>
      <c r="DV626" s="15">
        <v>2040</v>
      </c>
      <c r="DW626" s="15">
        <v>121.0295</v>
      </c>
    </row>
    <row r="627" spans="11:127" x14ac:dyDescent="0.2">
      <c r="K627" s="2"/>
      <c r="L627" s="13">
        <v>3485</v>
      </c>
      <c r="M627" s="46"/>
      <c r="N627" s="46"/>
      <c r="O627" s="14" t="s">
        <v>2128</v>
      </c>
      <c r="P627" s="15" t="s">
        <v>72</v>
      </c>
      <c r="Q627" s="15">
        <v>36099</v>
      </c>
      <c r="R627" s="16" t="s">
        <v>2129</v>
      </c>
      <c r="S627" s="14"/>
      <c r="T627" s="17"/>
      <c r="U627" s="11"/>
      <c r="V627" s="19">
        <v>2.39</v>
      </c>
      <c r="W627" s="19">
        <v>0.83</v>
      </c>
      <c r="X627" s="19">
        <v>0.35</v>
      </c>
      <c r="Y627" s="19"/>
      <c r="Z627" s="19"/>
      <c r="AA627" s="19"/>
      <c r="AB627" s="22">
        <v>6.66</v>
      </c>
      <c r="AC627" s="19">
        <v>1.23</v>
      </c>
      <c r="AD627" s="19">
        <v>1.76</v>
      </c>
      <c r="AE627" s="19">
        <v>0.18</v>
      </c>
      <c r="AF627" s="19">
        <v>1.43</v>
      </c>
      <c r="AG627" s="19">
        <v>0.47</v>
      </c>
      <c r="AH627" s="19">
        <v>0.52</v>
      </c>
      <c r="AI627" s="19">
        <v>0.53</v>
      </c>
      <c r="AJ627" s="19">
        <v>1.1100000000000001</v>
      </c>
      <c r="AK627" s="19">
        <v>1.03</v>
      </c>
      <c r="AL627" s="19">
        <v>0.22</v>
      </c>
      <c r="AM627" s="19">
        <v>0.21</v>
      </c>
      <c r="AN627" s="19">
        <v>7.0000000000000007E-2</v>
      </c>
      <c r="AO627" s="19">
        <v>0.98</v>
      </c>
      <c r="AP627" s="19">
        <v>0.32</v>
      </c>
      <c r="AQ627" s="24">
        <v>7.86</v>
      </c>
      <c r="AR627" s="22">
        <v>21.21</v>
      </c>
      <c r="AS627" s="19">
        <v>0.55000000000000004</v>
      </c>
      <c r="AT627" s="19">
        <v>0.7</v>
      </c>
      <c r="AU627" s="19">
        <v>3.33</v>
      </c>
      <c r="AV627" s="19">
        <v>3.7</v>
      </c>
      <c r="AW627" s="19">
        <v>2.39</v>
      </c>
      <c r="AX627" s="19">
        <v>0.83</v>
      </c>
      <c r="AY627" s="11"/>
      <c r="AZ627" s="25">
        <v>0.17699999999999999</v>
      </c>
      <c r="BA627" s="25">
        <v>0.29770000000000002</v>
      </c>
      <c r="BB627" s="25">
        <v>0.96140000000000003</v>
      </c>
      <c r="BC627" s="25">
        <v>0.995</v>
      </c>
      <c r="BD627" s="25">
        <v>0.14050000000000001</v>
      </c>
      <c r="BE627" s="25">
        <v>0.93830000000000002</v>
      </c>
      <c r="BF627" s="25">
        <v>0.21540000000000001</v>
      </c>
      <c r="BG627" s="25">
        <v>0.15340000000000001</v>
      </c>
      <c r="BH627" s="25">
        <v>0.26429999999999998</v>
      </c>
      <c r="BI627" s="25">
        <v>1.6899999999999998E-2</v>
      </c>
      <c r="BJ627" s="25">
        <v>0.42299999999999999</v>
      </c>
      <c r="BK627" s="25">
        <v>0.1225</v>
      </c>
      <c r="BL627" s="25">
        <v>7.6E-3</v>
      </c>
      <c r="BM627" s="25">
        <v>0.14910000000000001</v>
      </c>
      <c r="BN627" s="25">
        <v>0.22389999999999999</v>
      </c>
      <c r="BO627" s="25">
        <v>0.19739999999999999</v>
      </c>
      <c r="BP627" s="25">
        <v>0.81689999999999996</v>
      </c>
      <c r="BQ627" s="25">
        <v>0.52769999999999995</v>
      </c>
      <c r="BR627" s="25">
        <v>0.52200000000000002</v>
      </c>
      <c r="BS627" s="25">
        <v>0.48449999999999999</v>
      </c>
      <c r="BT627" s="25">
        <v>0.99299999999999999</v>
      </c>
      <c r="BU627" s="25">
        <v>0.95279999999999998</v>
      </c>
      <c r="BV627" s="25">
        <v>0.80640000000000001</v>
      </c>
      <c r="BW627" s="25">
        <v>0.68910000000000005</v>
      </c>
      <c r="BX627" s="25">
        <v>0.36680000000000001</v>
      </c>
      <c r="BY627" s="25">
        <v>0.51929999999999998</v>
      </c>
      <c r="BZ627" s="25">
        <v>0.19470000000000001</v>
      </c>
      <c r="CA627" s="25">
        <v>8.9399999999999993E-2</v>
      </c>
      <c r="CB627" s="25">
        <v>3.3500000000000002E-2</v>
      </c>
      <c r="CC627" s="25">
        <v>0.68820000000000003</v>
      </c>
      <c r="CD627" s="25">
        <v>0.40739999999999998</v>
      </c>
      <c r="CE627" s="25">
        <v>0.36699999999999999</v>
      </c>
      <c r="CF627" s="25">
        <v>0.26840000000000003</v>
      </c>
      <c r="CG627" s="25">
        <v>0.23449999999999999</v>
      </c>
      <c r="CH627" s="25">
        <v>0.96950000000000003</v>
      </c>
      <c r="CI627" s="25">
        <v>1.7500000000000002E-2</v>
      </c>
      <c r="CJ627" s="25">
        <v>5.16E-2</v>
      </c>
      <c r="CK627" s="25">
        <v>3.5299999999999998E-2</v>
      </c>
      <c r="CL627" s="25">
        <v>0.15770000000000001</v>
      </c>
      <c r="CM627" s="25">
        <v>0.67010000000000003</v>
      </c>
      <c r="CN627" s="25">
        <v>0.21310000000000001</v>
      </c>
      <c r="CO627" s="25">
        <v>0.22309999999999999</v>
      </c>
      <c r="CP627" s="25">
        <v>0.1096</v>
      </c>
      <c r="CQ627" s="25">
        <v>0.73350000000000004</v>
      </c>
      <c r="CR627" s="25">
        <v>0.45650000000000002</v>
      </c>
      <c r="CS627" s="25">
        <v>0.54259999999999997</v>
      </c>
      <c r="CT627" s="25">
        <v>0.2949</v>
      </c>
      <c r="CU627" s="25">
        <v>9.9299999999999999E-2</v>
      </c>
      <c r="CV627" s="25">
        <v>0.31940000000000002</v>
      </c>
      <c r="CW627" s="25">
        <v>0.22109999999999999</v>
      </c>
      <c r="CX627" s="25">
        <v>0.23</v>
      </c>
      <c r="CY627" s="25">
        <v>4.4900000000000002E-2</v>
      </c>
      <c r="CZ627" s="25">
        <v>0.99850000000000005</v>
      </c>
      <c r="DA627" s="25">
        <v>0.27639999999999998</v>
      </c>
      <c r="DB627" s="25">
        <v>0.33360000000000001</v>
      </c>
      <c r="DC627" s="25">
        <v>0.37940000000000002</v>
      </c>
      <c r="DD627" s="25">
        <v>0.3322</v>
      </c>
      <c r="DE627" s="25">
        <v>0.99119999999999997</v>
      </c>
      <c r="DF627" s="41" t="str">
        <f t="shared" si="102"/>
        <v/>
      </c>
      <c r="DG627" s="41" t="str">
        <f t="shared" si="106"/>
        <v>up</v>
      </c>
      <c r="DH627" s="41" t="str">
        <f t="shared" si="107"/>
        <v/>
      </c>
      <c r="DI627" s="41" t="str">
        <f t="shared" si="108"/>
        <v/>
      </c>
      <c r="DJ627" s="41" t="str">
        <f t="shared" si="109"/>
        <v/>
      </c>
      <c r="DK627" s="41" t="str">
        <f t="shared" si="110"/>
        <v/>
      </c>
      <c r="DL627" s="41" t="str">
        <f t="shared" si="100"/>
        <v/>
      </c>
      <c r="DM627" s="41" t="str">
        <f t="shared" si="101"/>
        <v/>
      </c>
      <c r="DN627" s="41">
        <f t="shared" si="103"/>
        <v>1</v>
      </c>
      <c r="DO627" s="41">
        <f t="shared" si="104"/>
        <v>0</v>
      </c>
      <c r="DP627" s="41">
        <f t="shared" si="105"/>
        <v>1</v>
      </c>
      <c r="DQ627" s="11"/>
      <c r="DR627" s="14" t="s">
        <v>2093</v>
      </c>
      <c r="DS627" s="14" t="s">
        <v>2094</v>
      </c>
      <c r="DT627" s="15">
        <v>100001756</v>
      </c>
      <c r="DU627" s="15" t="s">
        <v>2130</v>
      </c>
      <c r="DV627" s="15">
        <v>3580</v>
      </c>
      <c r="DW627" s="15">
        <v>201.02269999999999</v>
      </c>
    </row>
    <row r="628" spans="11:127" x14ac:dyDescent="0.2">
      <c r="K628" s="2"/>
      <c r="L628" s="13">
        <v>3497</v>
      </c>
      <c r="M628" s="46"/>
      <c r="N628" s="46"/>
      <c r="O628" s="14" t="s">
        <v>2131</v>
      </c>
      <c r="P628" s="15" t="s">
        <v>72</v>
      </c>
      <c r="Q628" s="15">
        <v>35634</v>
      </c>
      <c r="R628" s="16" t="s">
        <v>2132</v>
      </c>
      <c r="S628" s="16" t="s">
        <v>2133</v>
      </c>
      <c r="T628" s="17">
        <v>873</v>
      </c>
      <c r="U628" s="11"/>
      <c r="V628" s="19">
        <v>0.91</v>
      </c>
      <c r="W628" s="19">
        <v>1.1499999999999999</v>
      </c>
      <c r="X628" s="19">
        <v>1.26</v>
      </c>
      <c r="Y628" s="21"/>
      <c r="Z628" s="20"/>
      <c r="AA628" s="19"/>
      <c r="AB628" s="24">
        <v>1.03</v>
      </c>
      <c r="AC628" s="22">
        <v>2.19</v>
      </c>
      <c r="AD628" s="22">
        <v>2.57</v>
      </c>
      <c r="AE628" s="22">
        <v>2.14</v>
      </c>
      <c r="AF628" s="19">
        <v>1.17</v>
      </c>
      <c r="AG628" s="19">
        <v>2.12</v>
      </c>
      <c r="AH628" s="22">
        <v>4.66</v>
      </c>
      <c r="AI628" s="22">
        <v>6.66</v>
      </c>
      <c r="AJ628" s="22">
        <v>2.19</v>
      </c>
      <c r="AK628" s="19">
        <v>1.43</v>
      </c>
      <c r="AL628" s="19">
        <v>0.77</v>
      </c>
      <c r="AM628" s="22">
        <v>3.34</v>
      </c>
      <c r="AN628" s="22">
        <v>4.58</v>
      </c>
      <c r="AO628" s="22">
        <v>4.3600000000000003</v>
      </c>
      <c r="AP628" s="19">
        <v>1.37</v>
      </c>
      <c r="AQ628" s="19">
        <v>0.35</v>
      </c>
      <c r="AR628" s="19">
        <v>0.65</v>
      </c>
      <c r="AS628" s="23">
        <v>0.73</v>
      </c>
      <c r="AT628" s="18">
        <v>0.48</v>
      </c>
      <c r="AU628" s="19">
        <v>0.74</v>
      </c>
      <c r="AV628" s="19">
        <v>0.98</v>
      </c>
      <c r="AW628" s="19">
        <v>0.91</v>
      </c>
      <c r="AX628" s="19">
        <v>1.1499999999999999</v>
      </c>
      <c r="AY628" s="11"/>
      <c r="AZ628" s="25">
        <v>0.3881</v>
      </c>
      <c r="BA628" s="25">
        <v>0.40629999999999999</v>
      </c>
      <c r="BB628" s="25">
        <v>0.81679999999999997</v>
      </c>
      <c r="BC628" s="25">
        <v>0.995</v>
      </c>
      <c r="BD628" s="25">
        <v>0.47449999999999998</v>
      </c>
      <c r="BE628" s="25">
        <v>0.93830000000000002</v>
      </c>
      <c r="BF628" s="25">
        <v>5.8000000000000003E-2</v>
      </c>
      <c r="BG628" s="25">
        <v>7.0499999999999993E-2</v>
      </c>
      <c r="BH628" s="25">
        <v>2.9999999999999998E-15</v>
      </c>
      <c r="BI628" s="25">
        <v>4.0000000000000003E-15</v>
      </c>
      <c r="BJ628" s="25">
        <v>0.39850000000000002</v>
      </c>
      <c r="BK628" s="25">
        <v>0.11890000000000001</v>
      </c>
      <c r="BL628" s="25">
        <v>0.06</v>
      </c>
      <c r="BM628" s="25">
        <v>2.3600000000000001E-5</v>
      </c>
      <c r="BN628" s="25">
        <v>2.5399999999999998E-6</v>
      </c>
      <c r="BO628" s="25">
        <v>9.7999999999999997E-3</v>
      </c>
      <c r="BP628" s="25">
        <v>0.54139999999999999</v>
      </c>
      <c r="BQ628" s="25">
        <v>0.1389</v>
      </c>
      <c r="BR628" s="25">
        <v>1.8600000000000001E-5</v>
      </c>
      <c r="BS628" s="25">
        <v>6.1900000000000005E-8</v>
      </c>
      <c r="BT628" s="25">
        <v>2.5000000000000001E-3</v>
      </c>
      <c r="BU628" s="25">
        <v>0.1323</v>
      </c>
      <c r="BV628" s="25">
        <v>0.4446</v>
      </c>
      <c r="BW628" s="25">
        <v>4.1399999999999997E-5</v>
      </c>
      <c r="BX628" s="25">
        <v>1.84E-6</v>
      </c>
      <c r="BY628" s="25">
        <v>2.5799999999999999E-6</v>
      </c>
      <c r="BZ628" s="25">
        <v>0.39240000000000003</v>
      </c>
      <c r="CA628" s="25">
        <v>0.17299999999999999</v>
      </c>
      <c r="CB628" s="25">
        <v>0.94069999999999998</v>
      </c>
      <c r="CC628" s="25">
        <v>7.7499999999999999E-2</v>
      </c>
      <c r="CD628" s="25">
        <v>1.14E-2</v>
      </c>
      <c r="CE628" s="25">
        <v>0.19439999999999999</v>
      </c>
      <c r="CF628" s="25">
        <v>0.93220000000000003</v>
      </c>
      <c r="CG628" s="25">
        <v>0.69</v>
      </c>
      <c r="CH628" s="25">
        <v>0.87190000000000001</v>
      </c>
      <c r="CI628" s="25">
        <v>7.1599999999999997E-2</v>
      </c>
      <c r="CJ628" s="25">
        <v>3.8899999999999997E-5</v>
      </c>
      <c r="CK628" s="25">
        <v>1.59E-6</v>
      </c>
      <c r="CL628" s="25">
        <v>1.8200000000000001E-2</v>
      </c>
      <c r="CM628" s="25">
        <v>0.59160000000000001</v>
      </c>
      <c r="CN628" s="25">
        <v>8.3400000000000002E-2</v>
      </c>
      <c r="CO628" s="25">
        <v>1E-4</v>
      </c>
      <c r="CP628" s="25">
        <v>2.1899999999999999E-7</v>
      </c>
      <c r="CQ628" s="25">
        <v>2.7900000000000001E-2</v>
      </c>
      <c r="CR628" s="25">
        <v>0.1507</v>
      </c>
      <c r="CS628" s="25">
        <v>0.4088</v>
      </c>
      <c r="CT628" s="25">
        <v>4.0000000000000002E-4</v>
      </c>
      <c r="CU628" s="25">
        <v>6.81E-6</v>
      </c>
      <c r="CV628" s="25">
        <v>1E-4</v>
      </c>
      <c r="CW628" s="25">
        <v>0.34210000000000002</v>
      </c>
      <c r="CX628" s="25">
        <v>0.31709999999999999</v>
      </c>
      <c r="CY628" s="25">
        <v>0.38629999999999998</v>
      </c>
      <c r="CZ628" s="25">
        <v>0.57099999999999995</v>
      </c>
      <c r="DA628" s="25">
        <v>4.5699999999999998E-2</v>
      </c>
      <c r="DB628" s="25">
        <v>0.2424</v>
      </c>
      <c r="DC628" s="25">
        <v>0.60450000000000004</v>
      </c>
      <c r="DD628" s="25">
        <v>0.46800000000000003</v>
      </c>
      <c r="DE628" s="25">
        <v>0.99119999999999997</v>
      </c>
      <c r="DF628" s="41" t="str">
        <f t="shared" si="102"/>
        <v/>
      </c>
      <c r="DG628" s="41" t="str">
        <f t="shared" si="106"/>
        <v/>
      </c>
      <c r="DH628" s="41" t="str">
        <f t="shared" si="107"/>
        <v/>
      </c>
      <c r="DI628" s="41" t="str">
        <f t="shared" si="108"/>
        <v>down</v>
      </c>
      <c r="DJ628" s="41" t="str">
        <f t="shared" si="109"/>
        <v/>
      </c>
      <c r="DK628" s="41" t="str">
        <f t="shared" si="110"/>
        <v/>
      </c>
      <c r="DL628" s="41" t="str">
        <f t="shared" si="100"/>
        <v/>
      </c>
      <c r="DM628" s="41" t="str">
        <f t="shared" si="101"/>
        <v/>
      </c>
      <c r="DN628" s="41">
        <f t="shared" si="103"/>
        <v>1</v>
      </c>
      <c r="DO628" s="41">
        <f t="shared" si="104"/>
        <v>1</v>
      </c>
      <c r="DP628" s="41">
        <f t="shared" si="105"/>
        <v>1</v>
      </c>
      <c r="DQ628" s="11"/>
      <c r="DR628" s="14" t="s">
        <v>2093</v>
      </c>
      <c r="DS628" s="14" t="s">
        <v>2094</v>
      </c>
      <c r="DT628" s="15">
        <v>100001623</v>
      </c>
      <c r="DU628" s="15" t="s">
        <v>2134</v>
      </c>
      <c r="DV628" s="15">
        <v>2530</v>
      </c>
      <c r="DW628" s="15">
        <v>165.05571</v>
      </c>
    </row>
    <row r="629" spans="11:127" x14ac:dyDescent="0.2">
      <c r="K629" s="2"/>
      <c r="L629" s="13">
        <v>3507</v>
      </c>
      <c r="M629" s="46"/>
      <c r="N629" s="46"/>
      <c r="O629" s="14" t="s">
        <v>2135</v>
      </c>
      <c r="P629" s="15" t="s">
        <v>72</v>
      </c>
      <c r="Q629" s="15">
        <v>36103</v>
      </c>
      <c r="R629" s="14"/>
      <c r="S629" s="16" t="s">
        <v>2136</v>
      </c>
      <c r="T629" s="17">
        <v>4615423</v>
      </c>
      <c r="U629" s="11"/>
      <c r="V629" s="22">
        <v>2.2200000000000002</v>
      </c>
      <c r="W629" s="19">
        <v>1.31</v>
      </c>
      <c r="X629" s="19">
        <v>0.59</v>
      </c>
      <c r="Y629" s="19"/>
      <c r="Z629" s="20"/>
      <c r="AA629" s="19"/>
      <c r="AB629" s="22">
        <v>9.86</v>
      </c>
      <c r="AC629" s="24">
        <v>3.29</v>
      </c>
      <c r="AD629" s="22">
        <v>4.8600000000000003</v>
      </c>
      <c r="AE629" s="19">
        <v>0.33</v>
      </c>
      <c r="AF629" s="19">
        <v>1.48</v>
      </c>
      <c r="AG629" s="24">
        <v>9.2899999999999991</v>
      </c>
      <c r="AH629" s="22">
        <v>14.88</v>
      </c>
      <c r="AI629" s="22">
        <v>24.75</v>
      </c>
      <c r="AJ629" s="19">
        <v>1.6</v>
      </c>
      <c r="AK629" s="19">
        <v>1.66</v>
      </c>
      <c r="AL629" s="19">
        <v>0.4</v>
      </c>
      <c r="AM629" s="22">
        <v>1.1399999999999999</v>
      </c>
      <c r="AN629" s="19">
        <v>0.81</v>
      </c>
      <c r="AO629" s="24">
        <v>2.82</v>
      </c>
      <c r="AP629" s="19">
        <v>0.71</v>
      </c>
      <c r="AQ629" s="19">
        <v>0.43</v>
      </c>
      <c r="AR629" s="19">
        <v>7.82</v>
      </c>
      <c r="AS629" s="19">
        <v>0.41</v>
      </c>
      <c r="AT629" s="19">
        <v>0.32</v>
      </c>
      <c r="AU629" s="19">
        <v>1.97</v>
      </c>
      <c r="AV629" s="19">
        <v>2.71</v>
      </c>
      <c r="AW629" s="19">
        <v>2.2200000000000002</v>
      </c>
      <c r="AX629" s="19">
        <v>1.31</v>
      </c>
      <c r="AY629" s="11"/>
      <c r="AZ629" s="25">
        <v>4.1200000000000001E-2</v>
      </c>
      <c r="BA629" s="25">
        <v>0.1507</v>
      </c>
      <c r="BB629" s="25">
        <v>0.80149999999999999</v>
      </c>
      <c r="BC629" s="25">
        <v>0.995</v>
      </c>
      <c r="BD629" s="25">
        <v>0.1285</v>
      </c>
      <c r="BE629" s="25">
        <v>0.93830000000000002</v>
      </c>
      <c r="BF629" s="25">
        <v>0.79500000000000004</v>
      </c>
      <c r="BG629" s="25">
        <v>0.37580000000000002</v>
      </c>
      <c r="BH629" s="25">
        <v>4.1399999999999997E-5</v>
      </c>
      <c r="BI629" s="25">
        <v>4.5499999999999996E-6</v>
      </c>
      <c r="BJ629" s="25">
        <v>0.28560000000000002</v>
      </c>
      <c r="BK629" s="25">
        <v>9.5100000000000004E-2</v>
      </c>
      <c r="BL629" s="25">
        <v>4.9599999999999998E-2</v>
      </c>
      <c r="BM629" s="25">
        <v>7.7899999999999997E-2</v>
      </c>
      <c r="BN629" s="25">
        <v>1.7100000000000001E-2</v>
      </c>
      <c r="BO629" s="25">
        <v>0.83420000000000005</v>
      </c>
      <c r="BP629" s="25">
        <v>0.51219999999999999</v>
      </c>
      <c r="BQ629" s="25">
        <v>8.3900000000000002E-2</v>
      </c>
      <c r="BR629" s="25">
        <v>2.8999999999999998E-3</v>
      </c>
      <c r="BS629" s="25">
        <v>4.0500000000000002E-5</v>
      </c>
      <c r="BT629" s="25">
        <v>0.18110000000000001</v>
      </c>
      <c r="BU629" s="25">
        <v>0.1918</v>
      </c>
      <c r="BV629" s="25">
        <v>0.66039999999999999</v>
      </c>
      <c r="BW629" s="25">
        <v>1.9800000000000002E-2</v>
      </c>
      <c r="BX629" s="25">
        <v>0.1739</v>
      </c>
      <c r="BY629" s="25">
        <v>5.5500000000000001E-2</v>
      </c>
      <c r="BZ629" s="25">
        <v>0.31240000000000001</v>
      </c>
      <c r="CA629" s="25">
        <v>0.50319999999999998</v>
      </c>
      <c r="CB629" s="25">
        <v>0.40560000000000002</v>
      </c>
      <c r="CC629" s="25">
        <v>0.36120000000000002</v>
      </c>
      <c r="CD629" s="25">
        <v>0.4713</v>
      </c>
      <c r="CE629" s="25">
        <v>0.52259999999999995</v>
      </c>
      <c r="CF629" s="25">
        <v>0.1555</v>
      </c>
      <c r="CG629" s="25">
        <v>0.19719999999999999</v>
      </c>
      <c r="CH629" s="25">
        <v>0.81140000000000001</v>
      </c>
      <c r="CI629" s="25">
        <v>6.3299999999999995E-2</v>
      </c>
      <c r="CJ629" s="25">
        <v>2.93E-2</v>
      </c>
      <c r="CK629" s="25">
        <v>4.0000000000000001E-3</v>
      </c>
      <c r="CL629" s="25">
        <v>0.41199999999999998</v>
      </c>
      <c r="CM629" s="25">
        <v>0.57530000000000003</v>
      </c>
      <c r="CN629" s="25">
        <v>5.5800000000000002E-2</v>
      </c>
      <c r="CO629" s="25">
        <v>4.4999999999999997E-3</v>
      </c>
      <c r="CP629" s="25">
        <v>4.4499999999999997E-5</v>
      </c>
      <c r="CQ629" s="25">
        <v>0.40089999999999998</v>
      </c>
      <c r="CR629" s="25">
        <v>0.18410000000000001</v>
      </c>
      <c r="CS629" s="25">
        <v>0.49359999999999998</v>
      </c>
      <c r="CT629" s="25">
        <v>2.12E-2</v>
      </c>
      <c r="CU629" s="25">
        <v>5.6800000000000003E-2</v>
      </c>
      <c r="CV629" s="25">
        <v>8.0399999999999999E-2</v>
      </c>
      <c r="CW629" s="25">
        <v>0.30099999999999999</v>
      </c>
      <c r="CX629" s="25">
        <v>0.47539999999999999</v>
      </c>
      <c r="CY629" s="25">
        <v>0.23050000000000001</v>
      </c>
      <c r="CZ629" s="25">
        <v>0.95499999999999996</v>
      </c>
      <c r="DA629" s="25">
        <v>0.29799999999999999</v>
      </c>
      <c r="DB629" s="25">
        <v>0.3947</v>
      </c>
      <c r="DC629" s="25">
        <v>0.29949999999999999</v>
      </c>
      <c r="DD629" s="25">
        <v>0.31369999999999998</v>
      </c>
      <c r="DE629" s="25">
        <v>0.99119999999999997</v>
      </c>
      <c r="DF629" s="41" t="str">
        <f t="shared" si="102"/>
        <v/>
      </c>
      <c r="DG629" s="41" t="str">
        <f t="shared" si="106"/>
        <v/>
      </c>
      <c r="DH629" s="41" t="str">
        <f t="shared" si="107"/>
        <v/>
      </c>
      <c r="DI629" s="41" t="str">
        <f t="shared" si="108"/>
        <v/>
      </c>
      <c r="DJ629" s="41" t="str">
        <f t="shared" si="109"/>
        <v/>
      </c>
      <c r="DK629" s="41" t="str">
        <f t="shared" si="110"/>
        <v/>
      </c>
      <c r="DL629" s="41" t="str">
        <f t="shared" si="100"/>
        <v/>
      </c>
      <c r="DM629" s="41" t="str">
        <f t="shared" si="101"/>
        <v/>
      </c>
      <c r="DN629" s="41">
        <f t="shared" si="103"/>
        <v>1</v>
      </c>
      <c r="DO629" s="41">
        <f t="shared" si="104"/>
        <v>0</v>
      </c>
      <c r="DP629" s="41">
        <f t="shared" si="105"/>
        <v>0</v>
      </c>
      <c r="DQ629" s="11"/>
      <c r="DR629" s="14" t="s">
        <v>2093</v>
      </c>
      <c r="DS629" s="14" t="s">
        <v>2094</v>
      </c>
      <c r="DT629" s="15">
        <v>100001315</v>
      </c>
      <c r="DU629" s="15" t="s">
        <v>2137</v>
      </c>
      <c r="DV629" s="15">
        <v>2890</v>
      </c>
      <c r="DW629" s="15">
        <v>187.00704999999999</v>
      </c>
    </row>
    <row r="630" spans="11:127" x14ac:dyDescent="0.2">
      <c r="K630" s="2"/>
      <c r="L630" s="13">
        <v>3518</v>
      </c>
      <c r="M630" s="46"/>
      <c r="N630" s="46"/>
      <c r="O630" s="14" t="s">
        <v>2138</v>
      </c>
      <c r="P630" s="15" t="s">
        <v>72</v>
      </c>
      <c r="Q630" s="15">
        <v>45415</v>
      </c>
      <c r="R630" s="14"/>
      <c r="S630" s="14"/>
      <c r="T630" s="17">
        <v>187488</v>
      </c>
      <c r="U630" s="11"/>
      <c r="V630" s="19">
        <v>6.15</v>
      </c>
      <c r="W630" s="19">
        <v>1</v>
      </c>
      <c r="X630" s="19">
        <v>0.16</v>
      </c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1"/>
      <c r="AZ630" s="25">
        <v>0.151</v>
      </c>
      <c r="BA630" s="25">
        <v>0.27450000000000002</v>
      </c>
      <c r="BB630" s="25"/>
      <c r="BC630" s="25"/>
      <c r="BD630" s="25">
        <v>0.151</v>
      </c>
      <c r="BE630" s="25">
        <v>0.93830000000000002</v>
      </c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  <c r="BT630" s="25"/>
      <c r="BU630" s="25"/>
      <c r="BV630" s="25"/>
      <c r="BW630" s="25"/>
      <c r="BX630" s="25"/>
      <c r="BY630" s="25"/>
      <c r="BZ630" s="25"/>
      <c r="CA630" s="25"/>
      <c r="CB630" s="25"/>
      <c r="CC630" s="25"/>
      <c r="CD630" s="25"/>
      <c r="CE630" s="25"/>
      <c r="CF630" s="25"/>
      <c r="CG630" s="25"/>
      <c r="CH630" s="25"/>
      <c r="CI630" s="25"/>
      <c r="CJ630" s="25"/>
      <c r="CK630" s="25"/>
      <c r="CL630" s="25"/>
      <c r="CM630" s="25"/>
      <c r="CN630" s="25"/>
      <c r="CO630" s="25"/>
      <c r="CP630" s="25"/>
      <c r="CQ630" s="25"/>
      <c r="CR630" s="25"/>
      <c r="CS630" s="25"/>
      <c r="CT630" s="25"/>
      <c r="CU630" s="25"/>
      <c r="CV630" s="25"/>
      <c r="CW630" s="25"/>
      <c r="CX630" s="25"/>
      <c r="CY630" s="25"/>
      <c r="CZ630" s="25"/>
      <c r="DA630" s="25"/>
      <c r="DB630" s="25"/>
      <c r="DC630" s="25"/>
      <c r="DD630" s="25"/>
      <c r="DE630" s="25"/>
      <c r="DF630" s="41" t="str">
        <f t="shared" si="102"/>
        <v/>
      </c>
      <c r="DG630" s="41" t="str">
        <f t="shared" si="106"/>
        <v/>
      </c>
      <c r="DH630" s="41" t="str">
        <f t="shared" si="107"/>
        <v/>
      </c>
      <c r="DI630" s="41" t="str">
        <f t="shared" si="108"/>
        <v/>
      </c>
      <c r="DJ630" s="41" t="str">
        <f t="shared" si="109"/>
        <v/>
      </c>
      <c r="DK630" s="41" t="str">
        <f t="shared" si="110"/>
        <v/>
      </c>
      <c r="DL630" s="41" t="str">
        <f t="shared" si="100"/>
        <v/>
      </c>
      <c r="DM630" s="41" t="str">
        <f t="shared" si="101"/>
        <v/>
      </c>
      <c r="DN630" s="41" t="str">
        <f t="shared" si="103"/>
        <v/>
      </c>
      <c r="DO630" s="41">
        <f t="shared" si="104"/>
        <v>0</v>
      </c>
      <c r="DP630" s="41">
        <f t="shared" si="105"/>
        <v>0</v>
      </c>
      <c r="DQ630" s="11"/>
      <c r="DR630" s="14" t="s">
        <v>2093</v>
      </c>
      <c r="DS630" s="14" t="s">
        <v>2094</v>
      </c>
      <c r="DT630" s="15">
        <v>100005391</v>
      </c>
      <c r="DU630" s="15" t="s">
        <v>2139</v>
      </c>
      <c r="DV630" s="15">
        <v>1294</v>
      </c>
      <c r="DW630" s="15">
        <v>245.01253</v>
      </c>
    </row>
    <row r="631" spans="11:127" x14ac:dyDescent="0.2">
      <c r="K631" s="2"/>
      <c r="L631" s="13">
        <v>3520</v>
      </c>
      <c r="M631" s="46"/>
      <c r="N631" s="46"/>
      <c r="O631" s="14" t="s">
        <v>2140</v>
      </c>
      <c r="P631" s="15" t="s">
        <v>72</v>
      </c>
      <c r="Q631" s="15">
        <v>35632</v>
      </c>
      <c r="R631" s="16" t="s">
        <v>2141</v>
      </c>
      <c r="S631" s="16" t="s">
        <v>2142</v>
      </c>
      <c r="T631" s="17">
        <v>102526</v>
      </c>
      <c r="U631" s="11"/>
      <c r="V631" s="19">
        <v>1.72</v>
      </c>
      <c r="W631" s="19">
        <v>1.65</v>
      </c>
      <c r="X631" s="19">
        <v>0.96</v>
      </c>
      <c r="Y631" s="19"/>
      <c r="Z631" s="20"/>
      <c r="AA631" s="19"/>
      <c r="AB631" s="19">
        <v>0.54</v>
      </c>
      <c r="AC631" s="19">
        <v>0.55000000000000004</v>
      </c>
      <c r="AD631" s="18">
        <v>0.22</v>
      </c>
      <c r="AE631" s="19">
        <v>1.02</v>
      </c>
      <c r="AF631" s="19">
        <v>0.4</v>
      </c>
      <c r="AG631" s="19">
        <v>0.87</v>
      </c>
      <c r="AH631" s="19">
        <v>0.65</v>
      </c>
      <c r="AI631" s="23">
        <v>0.35</v>
      </c>
      <c r="AJ631" s="19">
        <v>0.75</v>
      </c>
      <c r="AK631" s="19">
        <v>0.54</v>
      </c>
      <c r="AL631" s="19">
        <v>1.59</v>
      </c>
      <c r="AM631" s="23">
        <v>0.28000000000000003</v>
      </c>
      <c r="AN631" s="18">
        <v>0.28000000000000003</v>
      </c>
      <c r="AO631" s="18">
        <v>0.18</v>
      </c>
      <c r="AP631" s="19">
        <v>0.98</v>
      </c>
      <c r="AQ631" s="19">
        <v>1.07</v>
      </c>
      <c r="AR631" s="19">
        <v>1.29</v>
      </c>
      <c r="AS631" s="19">
        <v>1.73</v>
      </c>
      <c r="AT631" s="22">
        <v>3.81</v>
      </c>
      <c r="AU631" s="19">
        <v>1.27</v>
      </c>
      <c r="AV631" s="19">
        <v>0.67</v>
      </c>
      <c r="AW631" s="19">
        <v>1.72</v>
      </c>
      <c r="AX631" s="19">
        <v>1.65</v>
      </c>
      <c r="AY631" s="11"/>
      <c r="AZ631" s="25">
        <v>0.24759999999999999</v>
      </c>
      <c r="BA631" s="25">
        <v>0.34200000000000003</v>
      </c>
      <c r="BB631" s="25">
        <v>0.76559999999999995</v>
      </c>
      <c r="BC631" s="25">
        <v>0.98719999999999997</v>
      </c>
      <c r="BD631" s="25">
        <v>0.50739999999999996</v>
      </c>
      <c r="BE631" s="25">
        <v>0.93830000000000002</v>
      </c>
      <c r="BF631" s="25">
        <v>0.26479999999999998</v>
      </c>
      <c r="BG631" s="25">
        <v>0.1774</v>
      </c>
      <c r="BH631" s="25">
        <v>7.3100000000000001E-5</v>
      </c>
      <c r="BI631" s="25">
        <v>7.6499999999999996E-6</v>
      </c>
      <c r="BJ631" s="25">
        <v>0.29680000000000001</v>
      </c>
      <c r="BK631" s="25">
        <v>9.7799999999999998E-2</v>
      </c>
      <c r="BL631" s="25">
        <v>0.43730000000000002</v>
      </c>
      <c r="BM631" s="25">
        <v>0.15840000000000001</v>
      </c>
      <c r="BN631" s="25">
        <v>4.3E-3</v>
      </c>
      <c r="BO631" s="25">
        <v>0.52039999999999997</v>
      </c>
      <c r="BP631" s="25">
        <v>0.12859999999999999</v>
      </c>
      <c r="BQ631" s="25">
        <v>0.496</v>
      </c>
      <c r="BR631" s="25">
        <v>0.60780000000000001</v>
      </c>
      <c r="BS631" s="25">
        <v>8.6699999999999999E-2</v>
      </c>
      <c r="BT631" s="25">
        <v>0.86639999999999995</v>
      </c>
      <c r="BU631" s="25">
        <v>0.22500000000000001</v>
      </c>
      <c r="BV631" s="25">
        <v>0.25769999999999998</v>
      </c>
      <c r="BW631" s="25">
        <v>6.0900000000000003E-2</v>
      </c>
      <c r="BX631" s="25">
        <v>4.1000000000000003E-3</v>
      </c>
      <c r="BY631" s="25">
        <v>3.3999999999999998E-3</v>
      </c>
      <c r="BZ631" s="25">
        <v>0.28499999999999998</v>
      </c>
      <c r="CA631" s="25">
        <v>0.97150000000000003</v>
      </c>
      <c r="CB631" s="25">
        <v>0.66469999999999996</v>
      </c>
      <c r="CC631" s="25">
        <v>0.89480000000000004</v>
      </c>
      <c r="CD631" s="25">
        <v>2.1499999999999998E-2</v>
      </c>
      <c r="CE631" s="25">
        <v>0.3468</v>
      </c>
      <c r="CF631" s="25">
        <v>0.96350000000000002</v>
      </c>
      <c r="CG631" s="25">
        <v>0.2114</v>
      </c>
      <c r="CH631" s="25">
        <v>0.67889999999999995</v>
      </c>
      <c r="CI631" s="25">
        <v>0.2681</v>
      </c>
      <c r="CJ631" s="25">
        <v>5.4199999999999998E-2</v>
      </c>
      <c r="CK631" s="25">
        <v>1.1000000000000001E-3</v>
      </c>
      <c r="CL631" s="25">
        <v>0.30209999999999998</v>
      </c>
      <c r="CM631" s="25">
        <v>0.26200000000000001</v>
      </c>
      <c r="CN631" s="25">
        <v>0.20269999999999999</v>
      </c>
      <c r="CO631" s="25">
        <v>0.25019999999999998</v>
      </c>
      <c r="CP631" s="25">
        <v>2.7400000000000001E-2</v>
      </c>
      <c r="CQ631" s="25">
        <v>0.70930000000000004</v>
      </c>
      <c r="CR631" s="25">
        <v>0.19539999999999999</v>
      </c>
      <c r="CS631" s="25">
        <v>0.30790000000000001</v>
      </c>
      <c r="CT631" s="25">
        <v>5.0599999999999999E-2</v>
      </c>
      <c r="CU631" s="25">
        <v>2.3999999999999998E-3</v>
      </c>
      <c r="CV631" s="25">
        <v>1.21E-2</v>
      </c>
      <c r="CW631" s="25">
        <v>0.2833</v>
      </c>
      <c r="CX631" s="25">
        <v>0.62970000000000004</v>
      </c>
      <c r="CY631" s="25">
        <v>0.31480000000000002</v>
      </c>
      <c r="CZ631" s="25">
        <v>0.99850000000000005</v>
      </c>
      <c r="DA631" s="25">
        <v>6.7500000000000004E-2</v>
      </c>
      <c r="DB631" s="25">
        <v>0.32200000000000001</v>
      </c>
      <c r="DC631" s="25">
        <v>0.6139</v>
      </c>
      <c r="DD631" s="25">
        <v>0.32019999999999998</v>
      </c>
      <c r="DE631" s="25">
        <v>0.96989999999999998</v>
      </c>
      <c r="DF631" s="41" t="str">
        <f t="shared" si="102"/>
        <v/>
      </c>
      <c r="DG631" s="41" t="str">
        <f t="shared" si="106"/>
        <v/>
      </c>
      <c r="DH631" s="41" t="str">
        <f t="shared" si="107"/>
        <v/>
      </c>
      <c r="DI631" s="41" t="str">
        <f t="shared" si="108"/>
        <v>up</v>
      </c>
      <c r="DJ631" s="41" t="str">
        <f t="shared" si="109"/>
        <v/>
      </c>
      <c r="DK631" s="41" t="str">
        <f t="shared" si="110"/>
        <v/>
      </c>
      <c r="DL631" s="41" t="str">
        <f t="shared" si="100"/>
        <v/>
      </c>
      <c r="DM631" s="41" t="str">
        <f t="shared" si="101"/>
        <v/>
      </c>
      <c r="DN631" s="41">
        <f t="shared" si="103"/>
        <v>1</v>
      </c>
      <c r="DO631" s="41">
        <f t="shared" si="104"/>
        <v>0</v>
      </c>
      <c r="DP631" s="41">
        <f t="shared" si="105"/>
        <v>1</v>
      </c>
      <c r="DQ631" s="11"/>
      <c r="DR631" s="14" t="s">
        <v>2093</v>
      </c>
      <c r="DS631" s="14" t="s">
        <v>2094</v>
      </c>
      <c r="DT631" s="15">
        <v>100001622</v>
      </c>
      <c r="DU631" s="15" t="s">
        <v>2143</v>
      </c>
      <c r="DV631" s="15">
        <v>1797.3</v>
      </c>
      <c r="DW631" s="15">
        <v>165.05571</v>
      </c>
    </row>
    <row r="632" spans="11:127" x14ac:dyDescent="0.2">
      <c r="K632" s="2"/>
      <c r="L632" s="13">
        <v>3521</v>
      </c>
      <c r="M632" s="46"/>
      <c r="N632" s="46"/>
      <c r="O632" s="14" t="s">
        <v>2144</v>
      </c>
      <c r="P632" s="15" t="s">
        <v>72</v>
      </c>
      <c r="Q632" s="15">
        <v>35635</v>
      </c>
      <c r="R632" s="16" t="s">
        <v>2145</v>
      </c>
      <c r="S632" s="16" t="s">
        <v>2146</v>
      </c>
      <c r="T632" s="17">
        <v>91</v>
      </c>
      <c r="U632" s="11"/>
      <c r="V632" s="22">
        <v>29.97</v>
      </c>
      <c r="W632" s="22">
        <v>8.7799999999999994</v>
      </c>
      <c r="X632" s="19">
        <v>0.28999999999999998</v>
      </c>
      <c r="Y632" s="20"/>
      <c r="Z632" s="20"/>
      <c r="AA632" s="21"/>
      <c r="AB632" s="19">
        <v>0.5</v>
      </c>
      <c r="AC632" s="23">
        <v>0.63</v>
      </c>
      <c r="AD632" s="18">
        <v>0.02</v>
      </c>
      <c r="AE632" s="24">
        <v>1.24</v>
      </c>
      <c r="AF632" s="23">
        <v>0.04</v>
      </c>
      <c r="AG632" s="19">
        <v>1.39</v>
      </c>
      <c r="AH632" s="24">
        <v>1.1399999999999999</v>
      </c>
      <c r="AI632" s="19">
        <v>0.74</v>
      </c>
      <c r="AJ632" s="19">
        <v>0.81</v>
      </c>
      <c r="AK632" s="23">
        <v>0.65</v>
      </c>
      <c r="AL632" s="19">
        <v>1.53</v>
      </c>
      <c r="AM632" s="19">
        <v>0.77</v>
      </c>
      <c r="AN632" s="18">
        <v>0.18</v>
      </c>
      <c r="AO632" s="19">
        <v>0.51</v>
      </c>
      <c r="AP632" s="19">
        <v>0.23</v>
      </c>
      <c r="AQ632" s="19">
        <v>0.91</v>
      </c>
      <c r="AR632" s="19">
        <v>1.1000000000000001</v>
      </c>
      <c r="AS632" s="19">
        <v>2.5099999999999998</v>
      </c>
      <c r="AT632" s="19">
        <v>3.33</v>
      </c>
      <c r="AU632" s="22">
        <v>1.65</v>
      </c>
      <c r="AV632" s="24">
        <v>1.36</v>
      </c>
      <c r="AW632" s="22">
        <v>29.95</v>
      </c>
      <c r="AX632" s="22">
        <v>8.7799999999999994</v>
      </c>
      <c r="AY632" s="11"/>
      <c r="AZ632" s="25">
        <v>4.5100000000000001E-2</v>
      </c>
      <c r="BA632" s="25">
        <v>0.1507</v>
      </c>
      <c r="BB632" s="25">
        <v>1.0699999999999999E-2</v>
      </c>
      <c r="BC632" s="25">
        <v>0.1419</v>
      </c>
      <c r="BD632" s="25">
        <v>0.7681</v>
      </c>
      <c r="BE632" s="25">
        <v>0.94879999999999998</v>
      </c>
      <c r="BF632" s="25">
        <v>1.6799999999999999E-2</v>
      </c>
      <c r="BG632" s="25">
        <v>3.4599999999999999E-2</v>
      </c>
      <c r="BH632" s="25">
        <v>2.0000000000000001E-4</v>
      </c>
      <c r="BI632" s="25">
        <v>1.9199999999999999E-5</v>
      </c>
      <c r="BJ632" s="25">
        <v>9.6500000000000002E-2</v>
      </c>
      <c r="BK632" s="25">
        <v>4.9099999999999998E-2</v>
      </c>
      <c r="BL632" s="25">
        <v>0.76400000000000001</v>
      </c>
      <c r="BM632" s="25">
        <v>5.0999999999999997E-2</v>
      </c>
      <c r="BN632" s="25">
        <v>2.0000000000000001E-4</v>
      </c>
      <c r="BO632" s="25">
        <v>9.6199999999999994E-2</v>
      </c>
      <c r="BP632" s="25">
        <v>5.2299999999999999E-2</v>
      </c>
      <c r="BQ632" s="25">
        <v>0.16200000000000001</v>
      </c>
      <c r="BR632" s="25">
        <v>7.6200000000000004E-2</v>
      </c>
      <c r="BS632" s="25">
        <v>0.90980000000000005</v>
      </c>
      <c r="BT632" s="25">
        <v>0.69899999999999995</v>
      </c>
      <c r="BU632" s="25">
        <v>9.6100000000000005E-2</v>
      </c>
      <c r="BV632" s="25">
        <v>0.59819999999999995</v>
      </c>
      <c r="BW632" s="25">
        <v>0.49030000000000001</v>
      </c>
      <c r="BX632" s="25">
        <v>2.1999999999999999E-2</v>
      </c>
      <c r="BY632" s="25">
        <v>0.2258</v>
      </c>
      <c r="BZ632" s="25">
        <v>0.1028</v>
      </c>
      <c r="CA632" s="25">
        <v>0.1163</v>
      </c>
      <c r="CB632" s="25">
        <v>0.59079999999999999</v>
      </c>
      <c r="CC632" s="25">
        <v>0.90190000000000003</v>
      </c>
      <c r="CD632" s="25">
        <v>0.17519999999999999</v>
      </c>
      <c r="CE632" s="25">
        <v>3.15E-2</v>
      </c>
      <c r="CF632" s="25">
        <v>7.0999999999999994E-2</v>
      </c>
      <c r="CG632" s="25">
        <v>1.55E-2</v>
      </c>
      <c r="CH632" s="25">
        <v>3.4700000000000002E-2</v>
      </c>
      <c r="CI632" s="25">
        <v>0.38290000000000002</v>
      </c>
      <c r="CJ632" s="25">
        <v>2.0799999999999999E-2</v>
      </c>
      <c r="CK632" s="25">
        <v>7.0300000000000001E-5</v>
      </c>
      <c r="CL632" s="25">
        <v>9.35E-2</v>
      </c>
      <c r="CM632" s="25">
        <v>0.14649999999999999</v>
      </c>
      <c r="CN632" s="25">
        <v>9.2399999999999996E-2</v>
      </c>
      <c r="CO632" s="25">
        <v>5.4800000000000001E-2</v>
      </c>
      <c r="CP632" s="25">
        <v>0.18229999999999999</v>
      </c>
      <c r="CQ632" s="25">
        <v>0.64990000000000003</v>
      </c>
      <c r="CR632" s="25">
        <v>0.12130000000000001</v>
      </c>
      <c r="CS632" s="25">
        <v>0.47699999999999998</v>
      </c>
      <c r="CT632" s="25">
        <v>0.23230000000000001</v>
      </c>
      <c r="CU632" s="25">
        <v>0.01</v>
      </c>
      <c r="CV632" s="25">
        <v>0.1862</v>
      </c>
      <c r="CW632" s="25">
        <v>0.15049999999999999</v>
      </c>
      <c r="CX632" s="25">
        <v>0.26769999999999999</v>
      </c>
      <c r="CY632" s="25">
        <v>0.2923</v>
      </c>
      <c r="CZ632" s="25">
        <v>0.99850000000000005</v>
      </c>
      <c r="DA632" s="25">
        <v>0.19289999999999999</v>
      </c>
      <c r="DB632" s="25">
        <v>9.3799999999999994E-2</v>
      </c>
      <c r="DC632" s="25">
        <v>0.21820000000000001</v>
      </c>
      <c r="DD632" s="25">
        <v>8.5900000000000004E-2</v>
      </c>
      <c r="DE632" s="25">
        <v>0.2424</v>
      </c>
      <c r="DF632" s="41" t="str">
        <f t="shared" si="102"/>
        <v/>
      </c>
      <c r="DG632" s="41" t="str">
        <f t="shared" si="106"/>
        <v/>
      </c>
      <c r="DH632" s="41" t="str">
        <f t="shared" si="107"/>
        <v/>
      </c>
      <c r="DI632" s="41" t="str">
        <f t="shared" si="108"/>
        <v/>
      </c>
      <c r="DJ632" s="41" t="str">
        <f t="shared" si="109"/>
        <v>up</v>
      </c>
      <c r="DK632" s="41" t="str">
        <f t="shared" si="110"/>
        <v/>
      </c>
      <c r="DL632" s="41" t="str">
        <f t="shared" si="100"/>
        <v>up</v>
      </c>
      <c r="DM632" s="41" t="str">
        <f t="shared" si="101"/>
        <v/>
      </c>
      <c r="DN632" s="41">
        <f t="shared" si="103"/>
        <v>1</v>
      </c>
      <c r="DO632" s="41">
        <f t="shared" si="104"/>
        <v>0</v>
      </c>
      <c r="DP632" s="41">
        <f t="shared" si="105"/>
        <v>2</v>
      </c>
      <c r="DQ632" s="11"/>
      <c r="DR632" s="14" t="s">
        <v>2093</v>
      </c>
      <c r="DS632" s="14" t="s">
        <v>2094</v>
      </c>
      <c r="DT632" s="15">
        <v>100001624</v>
      </c>
      <c r="DU632" s="15" t="s">
        <v>2147</v>
      </c>
      <c r="DV632" s="15">
        <v>1980</v>
      </c>
      <c r="DW632" s="15">
        <v>165.05571</v>
      </c>
    </row>
    <row r="633" spans="11:127" x14ac:dyDescent="0.2">
      <c r="K633" s="2"/>
      <c r="L633" s="13">
        <v>3522</v>
      </c>
      <c r="M633" s="46"/>
      <c r="N633" s="46"/>
      <c r="O633" s="14" t="s">
        <v>2148</v>
      </c>
      <c r="P633" s="15" t="s">
        <v>72</v>
      </c>
      <c r="Q633" s="15">
        <v>39587</v>
      </c>
      <c r="R633" s="16" t="s">
        <v>2149</v>
      </c>
      <c r="S633" s="16" t="s">
        <v>2150</v>
      </c>
      <c r="T633" s="17">
        <v>10394</v>
      </c>
      <c r="U633" s="11"/>
      <c r="V633" s="24">
        <v>6.06</v>
      </c>
      <c r="W633" s="19">
        <v>3.12</v>
      </c>
      <c r="X633" s="19">
        <v>0.52</v>
      </c>
      <c r="Y633" s="20"/>
      <c r="Z633" s="20"/>
      <c r="AA633" s="20"/>
      <c r="AB633" s="18">
        <v>0.25</v>
      </c>
      <c r="AC633" s="18">
        <v>0.17</v>
      </c>
      <c r="AD633" s="18">
        <v>0.02</v>
      </c>
      <c r="AE633" s="23">
        <v>0.69</v>
      </c>
      <c r="AF633" s="18">
        <v>0.1</v>
      </c>
      <c r="AG633" s="18">
        <v>0.49</v>
      </c>
      <c r="AH633" s="18">
        <v>0.32</v>
      </c>
      <c r="AI633" s="18">
        <v>0.08</v>
      </c>
      <c r="AJ633" s="19">
        <v>0.66</v>
      </c>
      <c r="AK633" s="18">
        <v>0.24</v>
      </c>
      <c r="AL633" s="24">
        <v>2.5099999999999998</v>
      </c>
      <c r="AM633" s="19">
        <v>0.33</v>
      </c>
      <c r="AN633" s="18">
        <v>0.08</v>
      </c>
      <c r="AO633" s="18">
        <v>0.13</v>
      </c>
      <c r="AP633" s="18">
        <v>0.25</v>
      </c>
      <c r="AQ633" s="19">
        <v>1.26</v>
      </c>
      <c r="AR633" s="19">
        <v>0.61</v>
      </c>
      <c r="AS633" s="19">
        <v>2.5099999999999998</v>
      </c>
      <c r="AT633" s="22">
        <v>6.21</v>
      </c>
      <c r="AU633" s="24">
        <v>2.4</v>
      </c>
      <c r="AV633" s="19">
        <v>1.18</v>
      </c>
      <c r="AW633" s="22">
        <v>6.06</v>
      </c>
      <c r="AX633" s="19">
        <v>3.13</v>
      </c>
      <c r="AY633" s="11"/>
      <c r="AZ633" s="25">
        <v>5.4699999999999999E-2</v>
      </c>
      <c r="BA633" s="25">
        <v>0.16020000000000001</v>
      </c>
      <c r="BB633" s="25">
        <v>0.1258</v>
      </c>
      <c r="BC633" s="25">
        <v>0.43099999999999999</v>
      </c>
      <c r="BD633" s="25">
        <v>0.50890000000000002</v>
      </c>
      <c r="BE633" s="25">
        <v>0.93830000000000002</v>
      </c>
      <c r="BF633" s="25">
        <v>1.2699999999999999E-2</v>
      </c>
      <c r="BG633" s="25">
        <v>2.87E-2</v>
      </c>
      <c r="BH633" s="25">
        <v>1.4E-14</v>
      </c>
      <c r="BI633" s="25">
        <v>1.1E-14</v>
      </c>
      <c r="BJ633" s="25">
        <v>4.0500000000000001E-2</v>
      </c>
      <c r="BK633" s="25">
        <v>2.86E-2</v>
      </c>
      <c r="BL633" s="25">
        <v>2.87E-2</v>
      </c>
      <c r="BM633" s="25">
        <v>2.0000000000000001E-4</v>
      </c>
      <c r="BN633" s="25">
        <v>9.4699999999999994E-10</v>
      </c>
      <c r="BO633" s="25">
        <v>8.14E-2</v>
      </c>
      <c r="BP633" s="25">
        <v>2E-3</v>
      </c>
      <c r="BQ633" s="25">
        <v>1.7600000000000001E-2</v>
      </c>
      <c r="BR633" s="25">
        <v>5.0000000000000001E-3</v>
      </c>
      <c r="BS633" s="25">
        <v>3.3200000000000001E-7</v>
      </c>
      <c r="BT633" s="25">
        <v>0.63890000000000002</v>
      </c>
      <c r="BU633" s="25">
        <v>6.4000000000000003E-3</v>
      </c>
      <c r="BV633" s="25">
        <v>6.3299999999999995E-2</v>
      </c>
      <c r="BW633" s="25">
        <v>0.1065</v>
      </c>
      <c r="BX633" s="25">
        <v>1.06E-5</v>
      </c>
      <c r="BY633" s="25">
        <v>8.0000000000000004E-4</v>
      </c>
      <c r="BZ633" s="25">
        <v>2.3999999999999998E-3</v>
      </c>
      <c r="CA633" s="25">
        <v>0.44280000000000003</v>
      </c>
      <c r="CB633" s="25">
        <v>0.34039999999999998</v>
      </c>
      <c r="CC633" s="25">
        <v>0.56920000000000004</v>
      </c>
      <c r="CD633" s="25">
        <v>2.3999999999999998E-3</v>
      </c>
      <c r="CE633" s="25">
        <v>6.59E-2</v>
      </c>
      <c r="CF633" s="25">
        <v>0.16259999999999999</v>
      </c>
      <c r="CG633" s="25">
        <v>2.6200000000000001E-2</v>
      </c>
      <c r="CH633" s="25">
        <v>0.1449</v>
      </c>
      <c r="CI633" s="25">
        <v>4.2900000000000001E-2</v>
      </c>
      <c r="CJ633" s="25">
        <v>2.0000000000000001E-4</v>
      </c>
      <c r="CK633" s="25">
        <v>1.92E-9</v>
      </c>
      <c r="CL633" s="25">
        <v>8.3799999999999999E-2</v>
      </c>
      <c r="CM633" s="25">
        <v>1.78E-2</v>
      </c>
      <c r="CN633" s="25">
        <v>2.12E-2</v>
      </c>
      <c r="CO633" s="25">
        <v>6.8999999999999999E-3</v>
      </c>
      <c r="CP633" s="25">
        <v>8.16E-7</v>
      </c>
      <c r="CQ633" s="25">
        <v>0.62670000000000003</v>
      </c>
      <c r="CR633" s="25">
        <v>1.8599999999999998E-2</v>
      </c>
      <c r="CS633" s="25">
        <v>0.1346</v>
      </c>
      <c r="CT633" s="25">
        <v>7.8E-2</v>
      </c>
      <c r="CU633" s="25">
        <v>2.9099999999999999E-5</v>
      </c>
      <c r="CV633" s="25">
        <v>5.1000000000000004E-3</v>
      </c>
      <c r="CW633" s="25">
        <v>8.3000000000000001E-3</v>
      </c>
      <c r="CX633" s="25">
        <v>0.45329999999999998</v>
      </c>
      <c r="CY633" s="25">
        <v>0.2016</v>
      </c>
      <c r="CZ633" s="25">
        <v>0.99850000000000005</v>
      </c>
      <c r="DA633" s="25">
        <v>1.7000000000000001E-2</v>
      </c>
      <c r="DB633" s="25">
        <v>0.13020000000000001</v>
      </c>
      <c r="DC633" s="25">
        <v>0.30009999999999998</v>
      </c>
      <c r="DD633" s="25">
        <v>0.1108</v>
      </c>
      <c r="DE633" s="25">
        <v>0.54630000000000001</v>
      </c>
      <c r="DF633" s="41" t="str">
        <f t="shared" si="102"/>
        <v/>
      </c>
      <c r="DG633" s="41" t="str">
        <f t="shared" si="106"/>
        <v/>
      </c>
      <c r="DH633" s="41" t="str">
        <f t="shared" si="107"/>
        <v/>
      </c>
      <c r="DI633" s="41" t="str">
        <f t="shared" si="108"/>
        <v>up</v>
      </c>
      <c r="DJ633" s="41" t="str">
        <f t="shared" si="109"/>
        <v/>
      </c>
      <c r="DK633" s="41" t="str">
        <f t="shared" si="110"/>
        <v/>
      </c>
      <c r="DL633" s="41" t="str">
        <f t="shared" si="100"/>
        <v/>
      </c>
      <c r="DM633" s="41" t="str">
        <f t="shared" si="101"/>
        <v/>
      </c>
      <c r="DN633" s="41">
        <f t="shared" si="103"/>
        <v>1</v>
      </c>
      <c r="DO633" s="41">
        <f t="shared" si="104"/>
        <v>0</v>
      </c>
      <c r="DP633" s="41">
        <f t="shared" si="105"/>
        <v>1</v>
      </c>
      <c r="DQ633" s="11"/>
      <c r="DR633" s="14" t="s">
        <v>2093</v>
      </c>
      <c r="DS633" s="14" t="s">
        <v>2094</v>
      </c>
      <c r="DT633" s="15">
        <v>100002914</v>
      </c>
      <c r="DU633" s="15" t="s">
        <v>2151</v>
      </c>
      <c r="DV633" s="15">
        <v>1670</v>
      </c>
      <c r="DW633" s="15">
        <v>165.05571</v>
      </c>
    </row>
    <row r="634" spans="11:127" x14ac:dyDescent="0.2">
      <c r="K634" s="2"/>
      <c r="L634" s="13">
        <v>3523</v>
      </c>
      <c r="M634" s="46"/>
      <c r="N634" s="47"/>
      <c r="O634" s="14" t="s">
        <v>2152</v>
      </c>
      <c r="P634" s="15" t="s">
        <v>72</v>
      </c>
      <c r="Q634" s="15">
        <v>15749</v>
      </c>
      <c r="R634" s="16" t="s">
        <v>2153</v>
      </c>
      <c r="S634" s="16" t="s">
        <v>2154</v>
      </c>
      <c r="T634" s="17">
        <v>107</v>
      </c>
      <c r="U634" s="11"/>
      <c r="V634" s="19">
        <v>1.1599999999999999</v>
      </c>
      <c r="W634" s="19">
        <v>1.03</v>
      </c>
      <c r="X634" s="19">
        <v>0.89</v>
      </c>
      <c r="Y634" s="19"/>
      <c r="Z634" s="20"/>
      <c r="AA634" s="20"/>
      <c r="AB634" s="22">
        <v>3.75</v>
      </c>
      <c r="AC634" s="22">
        <v>5.48</v>
      </c>
      <c r="AD634" s="22">
        <v>6.53</v>
      </c>
      <c r="AE634" s="19">
        <v>1.46</v>
      </c>
      <c r="AF634" s="19">
        <v>1.19</v>
      </c>
      <c r="AG634" s="22">
        <v>76.95</v>
      </c>
      <c r="AH634" s="22">
        <v>227.45</v>
      </c>
      <c r="AI634" s="22">
        <v>274.56</v>
      </c>
      <c r="AJ634" s="22">
        <v>2.96</v>
      </c>
      <c r="AK634" s="19">
        <v>1.21</v>
      </c>
      <c r="AL634" s="19">
        <v>0.8</v>
      </c>
      <c r="AM634" s="22">
        <v>4.3499999999999996</v>
      </c>
      <c r="AN634" s="22">
        <v>3.98</v>
      </c>
      <c r="AO634" s="22">
        <v>5.45</v>
      </c>
      <c r="AP634" s="19">
        <v>0.92</v>
      </c>
      <c r="AQ634" s="23">
        <v>0.03</v>
      </c>
      <c r="AR634" s="19">
        <v>1.7</v>
      </c>
      <c r="AS634" s="18">
        <v>0.56000000000000005</v>
      </c>
      <c r="AT634" s="18">
        <v>0.36</v>
      </c>
      <c r="AU634" s="19">
        <v>1.1399999999999999</v>
      </c>
      <c r="AV634" s="19">
        <v>1.35</v>
      </c>
      <c r="AW634" s="19">
        <v>1.1599999999999999</v>
      </c>
      <c r="AX634" s="19">
        <v>1.03</v>
      </c>
      <c r="AY634" s="11"/>
      <c r="AZ634" s="25">
        <v>0.34189999999999998</v>
      </c>
      <c r="BA634" s="25">
        <v>0.38940000000000002</v>
      </c>
      <c r="BB634" s="25">
        <v>0.60429999999999995</v>
      </c>
      <c r="BC634" s="25">
        <v>0.93669999999999998</v>
      </c>
      <c r="BD634" s="25">
        <v>0.3831</v>
      </c>
      <c r="BE634" s="25">
        <v>0.93830000000000002</v>
      </c>
      <c r="BF634" s="25">
        <v>0.16800000000000001</v>
      </c>
      <c r="BG634" s="25">
        <v>0.13200000000000001</v>
      </c>
      <c r="BH634" s="25">
        <v>1.35E-11</v>
      </c>
      <c r="BI634" s="25">
        <v>5.3300000000000001E-12</v>
      </c>
      <c r="BJ634" s="25">
        <v>1.18E-2</v>
      </c>
      <c r="BK634" s="25">
        <v>1.47E-2</v>
      </c>
      <c r="BL634" s="25">
        <v>2.9999999999999997E-4</v>
      </c>
      <c r="BM634" s="25">
        <v>9.4199999999999999E-5</v>
      </c>
      <c r="BN634" s="25">
        <v>8.7399999999999997E-5</v>
      </c>
      <c r="BO634" s="25">
        <v>0.72340000000000004</v>
      </c>
      <c r="BP634" s="25">
        <v>0.98250000000000004</v>
      </c>
      <c r="BQ634" s="25">
        <v>5.9999999999999995E-4</v>
      </c>
      <c r="BR634" s="25">
        <v>5.6699999999999998E-8</v>
      </c>
      <c r="BS634" s="25">
        <v>1.4899999999999999E-8</v>
      </c>
      <c r="BT634" s="25">
        <v>1.21E-2</v>
      </c>
      <c r="BU634" s="25">
        <v>0.73160000000000003</v>
      </c>
      <c r="BV634" s="25">
        <v>0.51129999999999998</v>
      </c>
      <c r="BW634" s="25">
        <v>2.5000000000000001E-3</v>
      </c>
      <c r="BX634" s="25">
        <v>3.7000000000000002E-3</v>
      </c>
      <c r="BY634" s="25">
        <v>2.9999999999999997E-4</v>
      </c>
      <c r="BZ634" s="25">
        <v>0.88529999999999998</v>
      </c>
      <c r="CA634" s="25">
        <v>5.3800000000000001E-2</v>
      </c>
      <c r="CB634" s="25">
        <v>0.1678</v>
      </c>
      <c r="CC634" s="25">
        <v>3.27E-2</v>
      </c>
      <c r="CD634" s="25">
        <v>3.0000000000000001E-3</v>
      </c>
      <c r="CE634" s="25">
        <v>0.96250000000000002</v>
      </c>
      <c r="CF634" s="25">
        <v>0.71030000000000004</v>
      </c>
      <c r="CG634" s="25">
        <v>0.71279999999999999</v>
      </c>
      <c r="CH634" s="25">
        <v>0.83730000000000004</v>
      </c>
      <c r="CI634" s="25">
        <v>1.9E-3</v>
      </c>
      <c r="CJ634" s="25">
        <v>1E-4</v>
      </c>
      <c r="CK634" s="25">
        <v>3.6300000000000001E-5</v>
      </c>
      <c r="CL634" s="25">
        <v>0.37680000000000002</v>
      </c>
      <c r="CM634" s="25">
        <v>0.71630000000000005</v>
      </c>
      <c r="CN634" s="25">
        <v>3.3999999999999998E-3</v>
      </c>
      <c r="CO634" s="25">
        <v>1.55E-6</v>
      </c>
      <c r="CP634" s="25">
        <v>7.6599999999999998E-8</v>
      </c>
      <c r="CQ634" s="25">
        <v>7.4300000000000005E-2</v>
      </c>
      <c r="CR634" s="25">
        <v>0.39300000000000002</v>
      </c>
      <c r="CS634" s="25">
        <v>0.44790000000000002</v>
      </c>
      <c r="CT634" s="25">
        <v>4.8999999999999998E-3</v>
      </c>
      <c r="CU634" s="25">
        <v>2.3E-3</v>
      </c>
      <c r="CV634" s="25">
        <v>2.8999999999999998E-3</v>
      </c>
      <c r="CW634" s="25">
        <v>0.51970000000000005</v>
      </c>
      <c r="CX634" s="25">
        <v>0.192</v>
      </c>
      <c r="CY634" s="25">
        <v>0.12920000000000001</v>
      </c>
      <c r="CZ634" s="25">
        <v>0.49020000000000002</v>
      </c>
      <c r="DA634" s="25">
        <v>1.9E-2</v>
      </c>
      <c r="DB634" s="25">
        <v>0.54449999999999998</v>
      </c>
      <c r="DC634" s="25">
        <v>0.56169999999999998</v>
      </c>
      <c r="DD634" s="25">
        <v>0.46920000000000001</v>
      </c>
      <c r="DE634" s="25">
        <v>0.99119999999999997</v>
      </c>
      <c r="DF634" s="41" t="str">
        <f t="shared" si="102"/>
        <v/>
      </c>
      <c r="DG634" s="41" t="str">
        <f t="shared" si="106"/>
        <v/>
      </c>
      <c r="DH634" s="41" t="str">
        <f t="shared" si="107"/>
        <v/>
      </c>
      <c r="DI634" s="41" t="str">
        <f t="shared" si="108"/>
        <v>down</v>
      </c>
      <c r="DJ634" s="41" t="str">
        <f t="shared" si="109"/>
        <v/>
      </c>
      <c r="DK634" s="41" t="str">
        <f t="shared" si="110"/>
        <v/>
      </c>
      <c r="DL634" s="41" t="str">
        <f t="shared" si="100"/>
        <v/>
      </c>
      <c r="DM634" s="41" t="str">
        <f t="shared" si="101"/>
        <v/>
      </c>
      <c r="DN634" s="41">
        <f t="shared" si="103"/>
        <v>1</v>
      </c>
      <c r="DO634" s="41">
        <f t="shared" si="104"/>
        <v>1</v>
      </c>
      <c r="DP634" s="41">
        <f t="shared" si="105"/>
        <v>1</v>
      </c>
      <c r="DQ634" s="11"/>
      <c r="DR634" s="14" t="s">
        <v>2093</v>
      </c>
      <c r="DS634" s="14" t="s">
        <v>2094</v>
      </c>
      <c r="DT634" s="15">
        <v>100000010</v>
      </c>
      <c r="DU634" s="15" t="s">
        <v>2155</v>
      </c>
      <c r="DV634" s="15">
        <v>2860</v>
      </c>
      <c r="DW634" s="15">
        <v>149.0608</v>
      </c>
    </row>
    <row r="635" spans="11:127" x14ac:dyDescent="0.2">
      <c r="K635" s="2"/>
      <c r="L635" s="13">
        <v>3529</v>
      </c>
      <c r="M635" s="46"/>
      <c r="N635" s="45" t="s">
        <v>2156</v>
      </c>
      <c r="O635" s="14" t="s">
        <v>2157</v>
      </c>
      <c r="P635" s="15" t="s">
        <v>72</v>
      </c>
      <c r="Q635" s="15">
        <v>34395</v>
      </c>
      <c r="R635" s="16" t="s">
        <v>2158</v>
      </c>
      <c r="S635" s="16" t="s">
        <v>2159</v>
      </c>
      <c r="T635" s="17">
        <v>69726</v>
      </c>
      <c r="U635" s="11"/>
      <c r="V635" s="24">
        <v>7.8</v>
      </c>
      <c r="W635" s="19">
        <v>20.56</v>
      </c>
      <c r="X635" s="19">
        <v>2.64</v>
      </c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1"/>
      <c r="AZ635" s="25">
        <v>7.17E-2</v>
      </c>
      <c r="BA635" s="25">
        <v>0.18509999999999999</v>
      </c>
      <c r="BB635" s="25">
        <v>0.20780000000000001</v>
      </c>
      <c r="BC635" s="25">
        <v>0.56579999999999997</v>
      </c>
      <c r="BD635" s="25">
        <v>0.83150000000000002</v>
      </c>
      <c r="BE635" s="25">
        <v>0.94879999999999998</v>
      </c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5"/>
      <c r="CV635" s="25"/>
      <c r="CW635" s="25"/>
      <c r="CX635" s="25"/>
      <c r="CY635" s="25"/>
      <c r="CZ635" s="25"/>
      <c r="DA635" s="25"/>
      <c r="DB635" s="25"/>
      <c r="DC635" s="25"/>
      <c r="DD635" s="25"/>
      <c r="DE635" s="25"/>
      <c r="DF635" s="41" t="str">
        <f t="shared" si="102"/>
        <v/>
      </c>
      <c r="DG635" s="41" t="str">
        <f t="shared" si="106"/>
        <v/>
      </c>
      <c r="DH635" s="41" t="str">
        <f t="shared" si="107"/>
        <v/>
      </c>
      <c r="DI635" s="41" t="str">
        <f t="shared" si="108"/>
        <v/>
      </c>
      <c r="DJ635" s="41" t="str">
        <f t="shared" si="109"/>
        <v/>
      </c>
      <c r="DK635" s="41" t="str">
        <f t="shared" si="110"/>
        <v/>
      </c>
      <c r="DL635" s="41" t="str">
        <f t="shared" si="100"/>
        <v/>
      </c>
      <c r="DM635" s="41" t="str">
        <f t="shared" si="101"/>
        <v/>
      </c>
      <c r="DN635" s="41" t="str">
        <f t="shared" si="103"/>
        <v/>
      </c>
      <c r="DO635" s="41">
        <f t="shared" si="104"/>
        <v>0</v>
      </c>
      <c r="DP635" s="41">
        <f t="shared" si="105"/>
        <v>0</v>
      </c>
      <c r="DQ635" s="11"/>
      <c r="DR635" s="14" t="s">
        <v>2093</v>
      </c>
      <c r="DS635" s="14" t="s">
        <v>2156</v>
      </c>
      <c r="DT635" s="15">
        <v>100001400</v>
      </c>
      <c r="DU635" s="15" t="s">
        <v>2160</v>
      </c>
      <c r="DV635" s="15">
        <v>1099</v>
      </c>
      <c r="DW635" s="15">
        <v>181.03671</v>
      </c>
    </row>
    <row r="636" spans="11:127" x14ac:dyDescent="0.2">
      <c r="K636" s="2"/>
      <c r="L636" s="13">
        <v>3530</v>
      </c>
      <c r="M636" s="46"/>
      <c r="N636" s="46"/>
      <c r="O636" s="14" t="s">
        <v>2161</v>
      </c>
      <c r="P636" s="15" t="s">
        <v>72</v>
      </c>
      <c r="Q636" s="15">
        <v>39598</v>
      </c>
      <c r="R636" s="16" t="s">
        <v>2162</v>
      </c>
      <c r="S636" s="16" t="s">
        <v>2163</v>
      </c>
      <c r="T636" s="17">
        <v>69160</v>
      </c>
      <c r="U636" s="11"/>
      <c r="V636" s="24">
        <v>10.93</v>
      </c>
      <c r="W636" s="19">
        <v>6.05</v>
      </c>
      <c r="X636" s="19">
        <v>0.55000000000000004</v>
      </c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1"/>
      <c r="AZ636" s="25">
        <v>5.5599999999999997E-2</v>
      </c>
      <c r="BA636" s="25">
        <v>0.16120000000000001</v>
      </c>
      <c r="BB636" s="25">
        <v>0.20619999999999999</v>
      </c>
      <c r="BC636" s="25">
        <v>0.56579999999999997</v>
      </c>
      <c r="BD636" s="25">
        <v>0.42380000000000001</v>
      </c>
      <c r="BE636" s="25">
        <v>0.93830000000000002</v>
      </c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  <c r="BT636" s="25"/>
      <c r="BU636" s="25"/>
      <c r="BV636" s="25"/>
      <c r="BW636" s="25"/>
      <c r="BX636" s="25"/>
      <c r="BY636" s="25"/>
      <c r="BZ636" s="25"/>
      <c r="CA636" s="25"/>
      <c r="CB636" s="25"/>
      <c r="CC636" s="25"/>
      <c r="CD636" s="25"/>
      <c r="CE636" s="25"/>
      <c r="CF636" s="25"/>
      <c r="CG636" s="25"/>
      <c r="CH636" s="25"/>
      <c r="CI636" s="25"/>
      <c r="CJ636" s="25"/>
      <c r="CK636" s="25"/>
      <c r="CL636" s="25"/>
      <c r="CM636" s="25"/>
      <c r="CN636" s="25"/>
      <c r="CO636" s="25"/>
      <c r="CP636" s="25"/>
      <c r="CQ636" s="25"/>
      <c r="CR636" s="25"/>
      <c r="CS636" s="25"/>
      <c r="CT636" s="25"/>
      <c r="CU636" s="25"/>
      <c r="CV636" s="25"/>
      <c r="CW636" s="25"/>
      <c r="CX636" s="25"/>
      <c r="CY636" s="25"/>
      <c r="CZ636" s="25"/>
      <c r="DA636" s="25"/>
      <c r="DB636" s="25"/>
      <c r="DC636" s="25"/>
      <c r="DD636" s="25"/>
      <c r="DE636" s="25"/>
      <c r="DF636" s="41" t="str">
        <f t="shared" si="102"/>
        <v/>
      </c>
      <c r="DG636" s="41" t="str">
        <f t="shared" si="106"/>
        <v/>
      </c>
      <c r="DH636" s="41" t="str">
        <f t="shared" si="107"/>
        <v/>
      </c>
      <c r="DI636" s="41" t="str">
        <f t="shared" si="108"/>
        <v/>
      </c>
      <c r="DJ636" s="41" t="str">
        <f t="shared" si="109"/>
        <v/>
      </c>
      <c r="DK636" s="41" t="str">
        <f t="shared" si="110"/>
        <v/>
      </c>
      <c r="DL636" s="41" t="str">
        <f t="shared" si="100"/>
        <v/>
      </c>
      <c r="DM636" s="41" t="str">
        <f t="shared" si="101"/>
        <v/>
      </c>
      <c r="DN636" s="41" t="str">
        <f t="shared" si="103"/>
        <v/>
      </c>
      <c r="DO636" s="41">
        <f t="shared" si="104"/>
        <v>0</v>
      </c>
      <c r="DP636" s="41">
        <f t="shared" si="105"/>
        <v>0</v>
      </c>
      <c r="DQ636" s="11"/>
      <c r="DR636" s="14" t="s">
        <v>2093</v>
      </c>
      <c r="DS636" s="14" t="s">
        <v>2156</v>
      </c>
      <c r="DT636" s="15">
        <v>100002241</v>
      </c>
      <c r="DU636" s="15" t="s">
        <v>2164</v>
      </c>
      <c r="DV636" s="15">
        <v>1138</v>
      </c>
      <c r="DW636" s="15">
        <v>181.03671</v>
      </c>
    </row>
    <row r="637" spans="11:127" x14ac:dyDescent="0.2">
      <c r="K637" s="2"/>
      <c r="L637" s="13">
        <v>3535</v>
      </c>
      <c r="M637" s="46"/>
      <c r="N637" s="47"/>
      <c r="O637" s="14" t="s">
        <v>2165</v>
      </c>
      <c r="P637" s="15" t="s">
        <v>72</v>
      </c>
      <c r="Q637" s="15">
        <v>34389</v>
      </c>
      <c r="R637" s="16" t="s">
        <v>2166</v>
      </c>
      <c r="S637" s="16" t="s">
        <v>2167</v>
      </c>
      <c r="T637" s="17">
        <v>80220</v>
      </c>
      <c r="U637" s="11"/>
      <c r="V637" s="22">
        <v>5.0999999999999996</v>
      </c>
      <c r="W637" s="19">
        <v>4.45</v>
      </c>
      <c r="X637" s="19">
        <v>0.87</v>
      </c>
      <c r="Y637" s="20"/>
      <c r="Z637" s="20"/>
      <c r="AA637" s="19"/>
      <c r="AB637" s="19">
        <v>0.56000000000000005</v>
      </c>
      <c r="AC637" s="18">
        <v>0.35</v>
      </c>
      <c r="AD637" s="18">
        <v>0.1</v>
      </c>
      <c r="AE637" s="19">
        <v>0.62</v>
      </c>
      <c r="AF637" s="18">
        <v>0.3</v>
      </c>
      <c r="AG637" s="19">
        <v>1.33</v>
      </c>
      <c r="AH637" s="19">
        <v>1.06</v>
      </c>
      <c r="AI637" s="23">
        <v>0.6</v>
      </c>
      <c r="AJ637" s="19">
        <v>0.8</v>
      </c>
      <c r="AK637" s="19">
        <v>0.56999999999999995</v>
      </c>
      <c r="AL637" s="19">
        <v>1.1000000000000001</v>
      </c>
      <c r="AM637" s="18">
        <v>0.28999999999999998</v>
      </c>
      <c r="AN637" s="18">
        <v>0.42</v>
      </c>
      <c r="AO637" s="18">
        <v>0.26</v>
      </c>
      <c r="AP637" s="19">
        <v>1.46</v>
      </c>
      <c r="AQ637" s="19">
        <v>0.89</v>
      </c>
      <c r="AR637" s="19">
        <v>1.1000000000000001</v>
      </c>
      <c r="AS637" s="19">
        <v>2.09</v>
      </c>
      <c r="AT637" s="22">
        <v>2.14</v>
      </c>
      <c r="AU637" s="19">
        <v>2.67</v>
      </c>
      <c r="AV637" s="19">
        <v>0.9</v>
      </c>
      <c r="AW637" s="22">
        <v>5.0999999999999996</v>
      </c>
      <c r="AX637" s="24">
        <v>4.45</v>
      </c>
      <c r="AY637" s="11"/>
      <c r="AZ637" s="25">
        <v>4.8800000000000003E-2</v>
      </c>
      <c r="BA637" s="25">
        <v>0.15340000000000001</v>
      </c>
      <c r="BB637" s="25">
        <v>0.15279999999999999</v>
      </c>
      <c r="BC637" s="25">
        <v>0.48060000000000003</v>
      </c>
      <c r="BD637" s="25">
        <v>0.61080000000000001</v>
      </c>
      <c r="BE637" s="25">
        <v>0.93830000000000002</v>
      </c>
      <c r="BF637" s="25">
        <v>3.3399999999999999E-2</v>
      </c>
      <c r="BG637" s="25">
        <v>5.2999999999999999E-2</v>
      </c>
      <c r="BH637" s="25">
        <v>8.4200000000000005E-7</v>
      </c>
      <c r="BI637" s="25">
        <v>1.2599999999999999E-7</v>
      </c>
      <c r="BJ637" s="25">
        <v>0.21959999999999999</v>
      </c>
      <c r="BK637" s="25">
        <v>8.1500000000000003E-2</v>
      </c>
      <c r="BL637" s="25">
        <v>0.1232</v>
      </c>
      <c r="BM637" s="25">
        <v>2.1100000000000001E-2</v>
      </c>
      <c r="BN637" s="25">
        <v>1.88E-5</v>
      </c>
      <c r="BO637" s="25">
        <v>0.42399999999999999</v>
      </c>
      <c r="BP637" s="25">
        <v>2.6200000000000001E-2</v>
      </c>
      <c r="BQ637" s="25">
        <v>0.79730000000000001</v>
      </c>
      <c r="BR637" s="25">
        <v>0.61209999999999998</v>
      </c>
      <c r="BS637" s="25">
        <v>7.3400000000000007E-2</v>
      </c>
      <c r="BT637" s="25">
        <v>0.44569999999999999</v>
      </c>
      <c r="BU637" s="25">
        <v>0.1943</v>
      </c>
      <c r="BV637" s="25">
        <v>0.65849999999999997</v>
      </c>
      <c r="BW637" s="25">
        <v>5.4999999999999997E-3</v>
      </c>
      <c r="BX637" s="25">
        <v>2.7000000000000001E-3</v>
      </c>
      <c r="BY637" s="25">
        <v>1.5E-3</v>
      </c>
      <c r="BZ637" s="25">
        <v>0.80589999999999995</v>
      </c>
      <c r="CA637" s="25">
        <v>0.73329999999999995</v>
      </c>
      <c r="CB637" s="25">
        <v>0.82350000000000001</v>
      </c>
      <c r="CC637" s="25">
        <v>0.14430000000000001</v>
      </c>
      <c r="CD637" s="25">
        <v>2.9399999999999999E-2</v>
      </c>
      <c r="CE637" s="25">
        <v>0.1346</v>
      </c>
      <c r="CF637" s="25">
        <v>0.77249999999999996</v>
      </c>
      <c r="CG637" s="25">
        <v>1.5800000000000002E-2</v>
      </c>
      <c r="CH637" s="25">
        <v>8.6400000000000005E-2</v>
      </c>
      <c r="CI637" s="25">
        <v>0.1177</v>
      </c>
      <c r="CJ637" s="25">
        <v>1.03E-2</v>
      </c>
      <c r="CK637" s="25">
        <v>9.38E-6</v>
      </c>
      <c r="CL637" s="25">
        <v>0.2656</v>
      </c>
      <c r="CM637" s="25">
        <v>9.0200000000000002E-2</v>
      </c>
      <c r="CN637" s="25">
        <v>0.28239999999999998</v>
      </c>
      <c r="CO637" s="25">
        <v>0.25019999999999998</v>
      </c>
      <c r="CP637" s="25">
        <v>2.4E-2</v>
      </c>
      <c r="CQ637" s="25">
        <v>0.55479999999999996</v>
      </c>
      <c r="CR637" s="25">
        <v>0.18429999999999999</v>
      </c>
      <c r="CS637" s="25">
        <v>0.49359999999999998</v>
      </c>
      <c r="CT637" s="25">
        <v>8.8999999999999999E-3</v>
      </c>
      <c r="CU637" s="25">
        <v>1.8E-3</v>
      </c>
      <c r="CV637" s="25">
        <v>7.4999999999999997E-3</v>
      </c>
      <c r="CW637" s="25">
        <v>0.49480000000000002</v>
      </c>
      <c r="CX637" s="25">
        <v>0.56769999999999998</v>
      </c>
      <c r="CY637" s="25">
        <v>0.35630000000000001</v>
      </c>
      <c r="CZ637" s="25">
        <v>0.74439999999999995</v>
      </c>
      <c r="DA637" s="25">
        <v>7.46E-2</v>
      </c>
      <c r="DB637" s="25">
        <v>0.19189999999999999</v>
      </c>
      <c r="DC637" s="25">
        <v>0.57330000000000003</v>
      </c>
      <c r="DD637" s="25">
        <v>8.5900000000000004E-2</v>
      </c>
      <c r="DE637" s="25">
        <v>0.4073</v>
      </c>
      <c r="DF637" s="41" t="str">
        <f t="shared" si="102"/>
        <v/>
      </c>
      <c r="DG637" s="41" t="str">
        <f t="shared" si="106"/>
        <v/>
      </c>
      <c r="DH637" s="41" t="str">
        <f t="shared" si="107"/>
        <v/>
      </c>
      <c r="DI637" s="41" t="str">
        <f t="shared" si="108"/>
        <v>up</v>
      </c>
      <c r="DJ637" s="41" t="str">
        <f t="shared" si="109"/>
        <v/>
      </c>
      <c r="DK637" s="41" t="str">
        <f t="shared" si="110"/>
        <v/>
      </c>
      <c r="DL637" s="41" t="str">
        <f t="shared" si="100"/>
        <v>up</v>
      </c>
      <c r="DM637" s="41" t="str">
        <f t="shared" si="101"/>
        <v/>
      </c>
      <c r="DN637" s="41">
        <f t="shared" si="103"/>
        <v>1</v>
      </c>
      <c r="DO637" s="41">
        <f t="shared" si="104"/>
        <v>0</v>
      </c>
      <c r="DP637" s="41">
        <f t="shared" si="105"/>
        <v>2</v>
      </c>
      <c r="DQ637" s="11"/>
      <c r="DR637" s="14" t="s">
        <v>2093</v>
      </c>
      <c r="DS637" s="14" t="s">
        <v>2156</v>
      </c>
      <c r="DT637" s="15">
        <v>100001405</v>
      </c>
      <c r="DU637" s="15" t="s">
        <v>2168</v>
      </c>
      <c r="DV637" s="15">
        <v>1568.8</v>
      </c>
      <c r="DW637" s="15">
        <v>165.04179999999999</v>
      </c>
    </row>
    <row r="638" spans="11:127" x14ac:dyDescent="0.2">
      <c r="K638" s="2"/>
      <c r="L638" s="13">
        <v>3551</v>
      </c>
      <c r="M638" s="46"/>
      <c r="N638" s="45" t="s">
        <v>2169</v>
      </c>
      <c r="O638" s="14" t="s">
        <v>2170</v>
      </c>
      <c r="P638" s="15" t="s">
        <v>38</v>
      </c>
      <c r="Q638" s="15">
        <v>38299</v>
      </c>
      <c r="R638" s="16" t="s">
        <v>2171</v>
      </c>
      <c r="S638" s="16" t="s">
        <v>2172</v>
      </c>
      <c r="T638" s="17">
        <v>8369</v>
      </c>
      <c r="U638" s="11"/>
      <c r="V638" s="19">
        <v>2.9</v>
      </c>
      <c r="W638" s="24">
        <v>2.06</v>
      </c>
      <c r="X638" s="19">
        <v>0.71</v>
      </c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1"/>
      <c r="AZ638" s="25">
        <v>0.2082</v>
      </c>
      <c r="BA638" s="25">
        <v>0.32150000000000001</v>
      </c>
      <c r="BB638" s="25">
        <v>7.6300000000000007E-2</v>
      </c>
      <c r="BC638" s="25">
        <v>0.33429999999999999</v>
      </c>
      <c r="BD638" s="25">
        <v>0.9254</v>
      </c>
      <c r="BE638" s="25">
        <v>0.9556</v>
      </c>
      <c r="BF638" s="25"/>
      <c r="BG638" s="25"/>
      <c r="BH638" s="25"/>
      <c r="BI638" s="25"/>
      <c r="BJ638" s="25"/>
      <c r="BK638" s="25"/>
      <c r="BL638" s="25"/>
      <c r="BM638" s="25"/>
      <c r="BN638" s="25"/>
      <c r="BO638" s="25"/>
      <c r="BP638" s="25"/>
      <c r="BQ638" s="25"/>
      <c r="BR638" s="25"/>
      <c r="BS638" s="25"/>
      <c r="BT638" s="25"/>
      <c r="BU638" s="25"/>
      <c r="BV638" s="25"/>
      <c r="BW638" s="25"/>
      <c r="BX638" s="25"/>
      <c r="BY638" s="25"/>
      <c r="BZ638" s="25"/>
      <c r="CA638" s="25"/>
      <c r="CB638" s="25"/>
      <c r="CC638" s="25"/>
      <c r="CD638" s="25"/>
      <c r="CE638" s="25"/>
      <c r="CF638" s="25"/>
      <c r="CG638" s="25"/>
      <c r="CH638" s="25"/>
      <c r="CI638" s="25"/>
      <c r="CJ638" s="25"/>
      <c r="CK638" s="25"/>
      <c r="CL638" s="25"/>
      <c r="CM638" s="25"/>
      <c r="CN638" s="25"/>
      <c r="CO638" s="25"/>
      <c r="CP638" s="25"/>
      <c r="CQ638" s="25"/>
      <c r="CR638" s="25"/>
      <c r="CS638" s="25"/>
      <c r="CT638" s="25"/>
      <c r="CU638" s="25"/>
      <c r="CV638" s="25"/>
      <c r="CW638" s="25"/>
      <c r="CX638" s="25"/>
      <c r="CY638" s="25"/>
      <c r="CZ638" s="25"/>
      <c r="DA638" s="25"/>
      <c r="DB638" s="25"/>
      <c r="DC638" s="25"/>
      <c r="DD638" s="25"/>
      <c r="DE638" s="25"/>
      <c r="DF638" s="41" t="str">
        <f t="shared" si="102"/>
        <v/>
      </c>
      <c r="DG638" s="41" t="str">
        <f t="shared" si="106"/>
        <v/>
      </c>
      <c r="DH638" s="41" t="str">
        <f t="shared" si="107"/>
        <v/>
      </c>
      <c r="DI638" s="41" t="str">
        <f t="shared" si="108"/>
        <v/>
      </c>
      <c r="DJ638" s="41" t="str">
        <f t="shared" si="109"/>
        <v/>
      </c>
      <c r="DK638" s="41" t="str">
        <f t="shared" si="110"/>
        <v/>
      </c>
      <c r="DL638" s="41" t="str">
        <f t="shared" si="100"/>
        <v/>
      </c>
      <c r="DM638" s="41" t="str">
        <f t="shared" si="101"/>
        <v/>
      </c>
      <c r="DN638" s="41" t="str">
        <f t="shared" si="103"/>
        <v/>
      </c>
      <c r="DO638" s="41">
        <f t="shared" si="104"/>
        <v>0</v>
      </c>
      <c r="DP638" s="41">
        <f t="shared" si="105"/>
        <v>0</v>
      </c>
      <c r="DQ638" s="11"/>
      <c r="DR638" s="14" t="s">
        <v>2093</v>
      </c>
      <c r="DS638" s="14" t="s">
        <v>2169</v>
      </c>
      <c r="DT638" s="15">
        <v>100002362</v>
      </c>
      <c r="DU638" s="15" t="s">
        <v>2173</v>
      </c>
      <c r="DV638" s="15">
        <v>1896</v>
      </c>
      <c r="DW638" s="15">
        <v>127.03897000000001</v>
      </c>
    </row>
    <row r="639" spans="11:127" x14ac:dyDescent="0.2">
      <c r="K639" s="2"/>
      <c r="L639" s="13">
        <v>3553</v>
      </c>
      <c r="M639" s="46"/>
      <c r="N639" s="46"/>
      <c r="O639" s="14" t="s">
        <v>2174</v>
      </c>
      <c r="P639" s="15" t="s">
        <v>38</v>
      </c>
      <c r="Q639" s="15">
        <v>38183</v>
      </c>
      <c r="R639" s="16" t="s">
        <v>2175</v>
      </c>
      <c r="S639" s="16" t="s">
        <v>2176</v>
      </c>
      <c r="T639" s="17">
        <v>8082</v>
      </c>
      <c r="U639" s="11"/>
      <c r="V639" s="19">
        <v>1.03</v>
      </c>
      <c r="W639" s="19">
        <v>1.1299999999999999</v>
      </c>
      <c r="X639" s="19">
        <v>1.0900000000000001</v>
      </c>
      <c r="Y639" s="19"/>
      <c r="Z639" s="20"/>
      <c r="AA639" s="20"/>
      <c r="AB639" s="22">
        <v>4.38</v>
      </c>
      <c r="AC639" s="22">
        <v>12.13</v>
      </c>
      <c r="AD639" s="22">
        <v>9.89</v>
      </c>
      <c r="AE639" s="19">
        <v>2.77</v>
      </c>
      <c r="AF639" s="19">
        <v>0.82</v>
      </c>
      <c r="AG639" s="19">
        <v>1.43</v>
      </c>
      <c r="AH639" s="22">
        <v>4.26</v>
      </c>
      <c r="AI639" s="22">
        <v>4.38</v>
      </c>
      <c r="AJ639" s="24">
        <v>2.98</v>
      </c>
      <c r="AK639" s="19">
        <v>1.03</v>
      </c>
      <c r="AL639" s="23">
        <v>0.22</v>
      </c>
      <c r="AM639" s="24">
        <v>2.1800000000000002</v>
      </c>
      <c r="AN639" s="19">
        <v>2.74</v>
      </c>
      <c r="AO639" s="22">
        <v>9.99</v>
      </c>
      <c r="AP639" s="19">
        <v>1.25</v>
      </c>
      <c r="AQ639" s="19">
        <v>2.33</v>
      </c>
      <c r="AR639" s="22">
        <v>4.08</v>
      </c>
      <c r="AS639" s="19">
        <v>0.76</v>
      </c>
      <c r="AT639" s="18">
        <v>0.2</v>
      </c>
      <c r="AU639" s="19">
        <v>0.82</v>
      </c>
      <c r="AV639" s="19">
        <v>0.73</v>
      </c>
      <c r="AW639" s="19">
        <v>1.03</v>
      </c>
      <c r="AX639" s="19">
        <v>1.1299999999999999</v>
      </c>
      <c r="AY639" s="11"/>
      <c r="AZ639" s="25">
        <v>0.64980000000000004</v>
      </c>
      <c r="BA639" s="25">
        <v>0.49059999999999998</v>
      </c>
      <c r="BB639" s="25">
        <v>0.63800000000000001</v>
      </c>
      <c r="BC639" s="25">
        <v>0.9516</v>
      </c>
      <c r="BD639" s="25">
        <v>0.9385</v>
      </c>
      <c r="BE639" s="25">
        <v>0.9556</v>
      </c>
      <c r="BF639" s="25">
        <v>0.90810000000000002</v>
      </c>
      <c r="BG639" s="25">
        <v>0.40620000000000001</v>
      </c>
      <c r="BH639" s="25">
        <v>2.6199999999999999E-7</v>
      </c>
      <c r="BI639" s="25">
        <v>4.3700000000000001E-8</v>
      </c>
      <c r="BJ639" s="25">
        <v>3.27E-2</v>
      </c>
      <c r="BK639" s="25">
        <v>2.47E-2</v>
      </c>
      <c r="BL639" s="25">
        <v>1.1999999999999999E-3</v>
      </c>
      <c r="BM639" s="25">
        <v>1.49E-5</v>
      </c>
      <c r="BN639" s="25">
        <v>1.88E-5</v>
      </c>
      <c r="BO639" s="25">
        <v>0.19350000000000001</v>
      </c>
      <c r="BP639" s="25">
        <v>0.9476</v>
      </c>
      <c r="BQ639" s="25">
        <v>0.29930000000000001</v>
      </c>
      <c r="BR639" s="25">
        <v>4.4999999999999997E-3</v>
      </c>
      <c r="BS639" s="25">
        <v>3.8E-3</v>
      </c>
      <c r="BT639" s="25">
        <v>6.1100000000000002E-2</v>
      </c>
      <c r="BU639" s="25">
        <v>0.95709999999999995</v>
      </c>
      <c r="BV639" s="25">
        <v>5.5100000000000003E-2</v>
      </c>
      <c r="BW639" s="25">
        <v>8.2199999999999995E-2</v>
      </c>
      <c r="BX639" s="25">
        <v>0.20100000000000001</v>
      </c>
      <c r="BY639" s="25">
        <v>4.0000000000000002E-4</v>
      </c>
      <c r="BZ639" s="25">
        <v>0.63670000000000004</v>
      </c>
      <c r="CA639" s="25">
        <v>0.22620000000000001</v>
      </c>
      <c r="CB639" s="25">
        <v>6.0000000000000001E-3</v>
      </c>
      <c r="CC639" s="25">
        <v>0.2631</v>
      </c>
      <c r="CD639" s="25">
        <v>1.4800000000000001E-2</v>
      </c>
      <c r="CE639" s="25">
        <v>0.59370000000000001</v>
      </c>
      <c r="CF639" s="25">
        <v>0.9204</v>
      </c>
      <c r="CG639" s="25">
        <v>0.67859999999999998</v>
      </c>
      <c r="CH639" s="25">
        <v>0.61260000000000003</v>
      </c>
      <c r="CI639" s="25">
        <v>5.1000000000000004E-3</v>
      </c>
      <c r="CJ639" s="25">
        <v>2.6400000000000001E-5</v>
      </c>
      <c r="CK639" s="25">
        <v>9.38E-6</v>
      </c>
      <c r="CL639" s="25">
        <v>0.15609999999999999</v>
      </c>
      <c r="CM639" s="25">
        <v>0.70369999999999999</v>
      </c>
      <c r="CN639" s="25">
        <v>0.14199999999999999</v>
      </c>
      <c r="CO639" s="25">
        <v>6.1999999999999998E-3</v>
      </c>
      <c r="CP639" s="25">
        <v>2E-3</v>
      </c>
      <c r="CQ639" s="25">
        <v>0.21820000000000001</v>
      </c>
      <c r="CR639" s="25">
        <v>0.45669999999999999</v>
      </c>
      <c r="CS639" s="25">
        <v>0.12759999999999999</v>
      </c>
      <c r="CT639" s="25">
        <v>6.4000000000000001E-2</v>
      </c>
      <c r="CU639" s="25">
        <v>6.3200000000000006E-2</v>
      </c>
      <c r="CV639" s="25">
        <v>3.0999999999999999E-3</v>
      </c>
      <c r="CW639" s="25">
        <v>0.44390000000000002</v>
      </c>
      <c r="CX639" s="25">
        <v>0.33379999999999999</v>
      </c>
      <c r="CY639" s="25">
        <v>1.5900000000000001E-2</v>
      </c>
      <c r="CZ639" s="25">
        <v>0.88700000000000001</v>
      </c>
      <c r="DA639" s="25">
        <v>5.4899999999999997E-2</v>
      </c>
      <c r="DB639" s="25">
        <v>0.43059999999999998</v>
      </c>
      <c r="DC639" s="25">
        <v>0.60399999999999998</v>
      </c>
      <c r="DD639" s="25">
        <v>0.46800000000000003</v>
      </c>
      <c r="DE639" s="25">
        <v>0.95250000000000001</v>
      </c>
      <c r="DF639" s="41" t="str">
        <f t="shared" si="102"/>
        <v/>
      </c>
      <c r="DG639" s="41" t="str">
        <f t="shared" si="106"/>
        <v>up</v>
      </c>
      <c r="DH639" s="41" t="str">
        <f t="shared" si="107"/>
        <v/>
      </c>
      <c r="DI639" s="41" t="str">
        <f t="shared" si="108"/>
        <v>down</v>
      </c>
      <c r="DJ639" s="41" t="str">
        <f t="shared" si="109"/>
        <v/>
      </c>
      <c r="DK639" s="41" t="str">
        <f t="shared" si="110"/>
        <v/>
      </c>
      <c r="DL639" s="41" t="str">
        <f t="shared" si="100"/>
        <v/>
      </c>
      <c r="DM639" s="41" t="str">
        <f t="shared" si="101"/>
        <v/>
      </c>
      <c r="DN639" s="41">
        <f t="shared" si="103"/>
        <v>1</v>
      </c>
      <c r="DO639" s="41">
        <f t="shared" si="104"/>
        <v>1</v>
      </c>
      <c r="DP639" s="41">
        <f t="shared" si="105"/>
        <v>2</v>
      </c>
      <c r="DQ639" s="11"/>
      <c r="DR639" s="14" t="s">
        <v>2093</v>
      </c>
      <c r="DS639" s="14" t="s">
        <v>2169</v>
      </c>
      <c r="DT639" s="15">
        <v>100002398</v>
      </c>
      <c r="DU639" s="15" t="s">
        <v>2177</v>
      </c>
      <c r="DV639" s="15">
        <v>2500</v>
      </c>
      <c r="DW639" s="15">
        <v>86.096429999999998</v>
      </c>
    </row>
    <row r="640" spans="11:127" x14ac:dyDescent="0.2">
      <c r="K640" s="2"/>
      <c r="L640" s="13">
        <v>3554</v>
      </c>
      <c r="M640" s="46"/>
      <c r="N640" s="46"/>
      <c r="O640" s="14" t="s">
        <v>2178</v>
      </c>
      <c r="P640" s="15" t="s">
        <v>38</v>
      </c>
      <c r="Q640" s="15">
        <v>43400</v>
      </c>
      <c r="R640" s="14"/>
      <c r="S640" s="16" t="s">
        <v>2179</v>
      </c>
      <c r="T640" s="17">
        <v>12665</v>
      </c>
      <c r="U640" s="11"/>
      <c r="V640" s="24">
        <v>1.73</v>
      </c>
      <c r="W640" s="19">
        <v>0.93</v>
      </c>
      <c r="X640" s="23">
        <v>0.54</v>
      </c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1"/>
      <c r="AZ640" s="25">
        <v>7.3700000000000002E-2</v>
      </c>
      <c r="BA640" s="25">
        <v>0.18720000000000001</v>
      </c>
      <c r="BB640" s="25">
        <v>0.54400000000000004</v>
      </c>
      <c r="BC640" s="25">
        <v>0.89970000000000006</v>
      </c>
      <c r="BD640" s="25">
        <v>5.5E-2</v>
      </c>
      <c r="BE640" s="25">
        <v>0.93830000000000002</v>
      </c>
      <c r="BF640" s="25"/>
      <c r="BG640" s="25"/>
      <c r="BH640" s="25"/>
      <c r="BI640" s="25"/>
      <c r="BJ640" s="25"/>
      <c r="BK640" s="25"/>
      <c r="BL640" s="25"/>
      <c r="BM640" s="25"/>
      <c r="BN640" s="25"/>
      <c r="BO640" s="25"/>
      <c r="BP640" s="25"/>
      <c r="BQ640" s="25"/>
      <c r="BR640" s="25"/>
      <c r="BS640" s="25"/>
      <c r="BT640" s="25"/>
      <c r="BU640" s="25"/>
      <c r="BV640" s="25"/>
      <c r="BW640" s="25"/>
      <c r="BX640" s="25"/>
      <c r="BY640" s="25"/>
      <c r="BZ640" s="25"/>
      <c r="CA640" s="25"/>
      <c r="CB640" s="25"/>
      <c r="CC640" s="25"/>
      <c r="CD640" s="25"/>
      <c r="CE640" s="25"/>
      <c r="CF640" s="25"/>
      <c r="CG640" s="25"/>
      <c r="CH640" s="25"/>
      <c r="CI640" s="25"/>
      <c r="CJ640" s="25"/>
      <c r="CK640" s="25"/>
      <c r="CL640" s="25"/>
      <c r="CM640" s="25"/>
      <c r="CN640" s="25"/>
      <c r="CO640" s="25"/>
      <c r="CP640" s="25"/>
      <c r="CQ640" s="25"/>
      <c r="CR640" s="25"/>
      <c r="CS640" s="25"/>
      <c r="CT640" s="25"/>
      <c r="CU640" s="25"/>
      <c r="CV640" s="25"/>
      <c r="CW640" s="25"/>
      <c r="CX640" s="25"/>
      <c r="CY640" s="25"/>
      <c r="CZ640" s="25"/>
      <c r="DA640" s="25"/>
      <c r="DB640" s="25"/>
      <c r="DC640" s="25"/>
      <c r="DD640" s="25"/>
      <c r="DE640" s="25"/>
      <c r="DF640" s="41" t="str">
        <f t="shared" si="102"/>
        <v/>
      </c>
      <c r="DG640" s="41" t="str">
        <f t="shared" si="106"/>
        <v/>
      </c>
      <c r="DH640" s="41" t="str">
        <f t="shared" si="107"/>
        <v/>
      </c>
      <c r="DI640" s="41" t="str">
        <f t="shared" si="108"/>
        <v/>
      </c>
      <c r="DJ640" s="41" t="str">
        <f t="shared" si="109"/>
        <v/>
      </c>
      <c r="DK640" s="41" t="str">
        <f t="shared" si="110"/>
        <v/>
      </c>
      <c r="DL640" s="41" t="str">
        <f t="shared" si="100"/>
        <v/>
      </c>
      <c r="DM640" s="41" t="str">
        <f t="shared" si="101"/>
        <v/>
      </c>
      <c r="DN640" s="41" t="str">
        <f t="shared" si="103"/>
        <v/>
      </c>
      <c r="DO640" s="41">
        <f t="shared" si="104"/>
        <v>0</v>
      </c>
      <c r="DP640" s="41">
        <f t="shared" si="105"/>
        <v>0</v>
      </c>
      <c r="DQ640" s="11"/>
      <c r="DR640" s="14" t="s">
        <v>2093</v>
      </c>
      <c r="DS640" s="14" t="s">
        <v>2169</v>
      </c>
      <c r="DT640" s="15">
        <v>100004295</v>
      </c>
      <c r="DU640" s="15" t="s">
        <v>2180</v>
      </c>
      <c r="DV640" s="15">
        <v>1675</v>
      </c>
      <c r="DW640" s="15">
        <v>100.07568999999999</v>
      </c>
    </row>
    <row r="641" spans="11:127" x14ac:dyDescent="0.2">
      <c r="K641" s="2"/>
      <c r="L641" s="13">
        <v>3593</v>
      </c>
      <c r="M641" s="46"/>
      <c r="N641" s="46"/>
      <c r="O641" s="14" t="s">
        <v>2181</v>
      </c>
      <c r="P641" s="15" t="s">
        <v>72</v>
      </c>
      <c r="Q641" s="15">
        <v>27722</v>
      </c>
      <c r="R641" s="16" t="s">
        <v>2182</v>
      </c>
      <c r="S641" s="16" t="s">
        <v>2183</v>
      </c>
      <c r="T641" s="17">
        <v>94176</v>
      </c>
      <c r="U641" s="11"/>
      <c r="V641" s="19">
        <v>1.1200000000000001</v>
      </c>
      <c r="W641" s="19">
        <v>0.79</v>
      </c>
      <c r="X641" s="19">
        <v>0.71</v>
      </c>
      <c r="Y641" s="19"/>
      <c r="Z641" s="20"/>
      <c r="AA641" s="20"/>
      <c r="AB641" s="19">
        <v>0.52</v>
      </c>
      <c r="AC641" s="19">
        <v>0.47</v>
      </c>
      <c r="AD641" s="18">
        <v>0.25</v>
      </c>
      <c r="AE641" s="19">
        <v>0.92</v>
      </c>
      <c r="AF641" s="23">
        <v>0.53</v>
      </c>
      <c r="AG641" s="22">
        <v>1.26</v>
      </c>
      <c r="AH641" s="22">
        <v>1.6</v>
      </c>
      <c r="AI641" s="19">
        <v>0.63</v>
      </c>
      <c r="AJ641" s="19">
        <v>1.27</v>
      </c>
      <c r="AK641" s="18">
        <v>0.4</v>
      </c>
      <c r="AL641" s="22">
        <v>1.65</v>
      </c>
      <c r="AM641" s="24">
        <v>1.17</v>
      </c>
      <c r="AN641" s="19">
        <v>0.3</v>
      </c>
      <c r="AO641" s="19">
        <v>0.71</v>
      </c>
      <c r="AP641" s="18">
        <v>0.26</v>
      </c>
      <c r="AQ641" s="18">
        <v>0.44</v>
      </c>
      <c r="AR641" s="18">
        <v>0.65</v>
      </c>
      <c r="AS641" s="19">
        <v>1.07</v>
      </c>
      <c r="AT641" s="19">
        <v>2.09</v>
      </c>
      <c r="AU641" s="19">
        <v>1.49</v>
      </c>
      <c r="AV641" s="19">
        <v>1.63</v>
      </c>
      <c r="AW641" s="19">
        <v>1.1200000000000001</v>
      </c>
      <c r="AX641" s="19">
        <v>0.79</v>
      </c>
      <c r="AY641" s="11"/>
      <c r="AZ641" s="25">
        <v>0.69930000000000003</v>
      </c>
      <c r="BA641" s="25">
        <v>0.50180000000000002</v>
      </c>
      <c r="BB641" s="25">
        <v>0.97440000000000004</v>
      </c>
      <c r="BC641" s="25">
        <v>0.995</v>
      </c>
      <c r="BD641" s="25">
        <v>0.59150000000000003</v>
      </c>
      <c r="BE641" s="25">
        <v>0.93830000000000002</v>
      </c>
      <c r="BF641" s="25">
        <v>0.50639999999999996</v>
      </c>
      <c r="BG641" s="25">
        <v>0.27389999999999998</v>
      </c>
      <c r="BH641" s="25">
        <v>2.9999999999999997E-4</v>
      </c>
      <c r="BI641" s="25">
        <v>2.4000000000000001E-5</v>
      </c>
      <c r="BJ641" s="25">
        <v>3.04E-2</v>
      </c>
      <c r="BK641" s="25">
        <v>2.3599999999999999E-2</v>
      </c>
      <c r="BL641" s="25">
        <v>0.15659999999999999</v>
      </c>
      <c r="BM641" s="25">
        <v>0.106</v>
      </c>
      <c r="BN641" s="25">
        <v>8.9999999999999998E-4</v>
      </c>
      <c r="BO641" s="25">
        <v>0.83699999999999997</v>
      </c>
      <c r="BP641" s="25">
        <v>6.83E-2</v>
      </c>
      <c r="BQ641" s="25">
        <v>1.78E-2</v>
      </c>
      <c r="BR641" s="25">
        <v>5.7999999999999996E-3</v>
      </c>
      <c r="BS641" s="25">
        <v>0.58230000000000004</v>
      </c>
      <c r="BT641" s="25">
        <v>0.67110000000000003</v>
      </c>
      <c r="BU641" s="25">
        <v>2.4299999999999999E-2</v>
      </c>
      <c r="BV641" s="25">
        <v>4.1500000000000002E-2</v>
      </c>
      <c r="BW641" s="25">
        <v>8.4900000000000003E-2</v>
      </c>
      <c r="BX641" s="25">
        <v>0.28260000000000002</v>
      </c>
      <c r="BY641" s="25">
        <v>0.74160000000000004</v>
      </c>
      <c r="BZ641" s="25">
        <v>6.1999999999999998E-3</v>
      </c>
      <c r="CA641" s="25">
        <v>5.9999999999999995E-4</v>
      </c>
      <c r="CB641" s="25">
        <v>2.0299999999999999E-2</v>
      </c>
      <c r="CC641" s="25">
        <v>0.81679999999999997</v>
      </c>
      <c r="CD641" s="25">
        <v>0.2611</v>
      </c>
      <c r="CE641" s="25">
        <v>0.38990000000000002</v>
      </c>
      <c r="CF641" s="25">
        <v>0.31669999999999998</v>
      </c>
      <c r="CG641" s="25">
        <v>0.68210000000000004</v>
      </c>
      <c r="CH641" s="25">
        <v>0.97619999999999996</v>
      </c>
      <c r="CI641" s="25">
        <v>0.13689999999999999</v>
      </c>
      <c r="CJ641" s="25">
        <v>3.7900000000000003E-2</v>
      </c>
      <c r="CK641" s="25">
        <v>2.9999999999999997E-4</v>
      </c>
      <c r="CL641" s="25">
        <v>0.41199999999999998</v>
      </c>
      <c r="CM641" s="25">
        <v>0.1827</v>
      </c>
      <c r="CN641" s="25">
        <v>2.12E-2</v>
      </c>
      <c r="CO641" s="25">
        <v>7.7000000000000002E-3</v>
      </c>
      <c r="CP641" s="25">
        <v>0.12839999999999999</v>
      </c>
      <c r="CQ641" s="25">
        <v>0.64049999999999996</v>
      </c>
      <c r="CR641" s="25">
        <v>4.7600000000000003E-2</v>
      </c>
      <c r="CS641" s="25">
        <v>0.1056</v>
      </c>
      <c r="CT641" s="25">
        <v>6.5600000000000006E-2</v>
      </c>
      <c r="CU641" s="25">
        <v>8.2799999999999999E-2</v>
      </c>
      <c r="CV641" s="25">
        <v>0.40150000000000002</v>
      </c>
      <c r="CW641" s="25">
        <v>1.7100000000000001E-2</v>
      </c>
      <c r="CX641" s="25">
        <v>1.7999999999999999E-2</v>
      </c>
      <c r="CY641" s="25">
        <v>3.39E-2</v>
      </c>
      <c r="CZ641" s="25">
        <v>0.99850000000000005</v>
      </c>
      <c r="DA641" s="25">
        <v>0.23050000000000001</v>
      </c>
      <c r="DB641" s="25">
        <v>0.34229999999999999</v>
      </c>
      <c r="DC641" s="25">
        <v>0.40749999999999997</v>
      </c>
      <c r="DD641" s="25">
        <v>0.46800000000000003</v>
      </c>
      <c r="DE641" s="25">
        <v>0.99119999999999997</v>
      </c>
      <c r="DF641" s="41" t="str">
        <f t="shared" si="102"/>
        <v>down</v>
      </c>
      <c r="DG641" s="41" t="str">
        <f t="shared" si="106"/>
        <v>down</v>
      </c>
      <c r="DH641" s="41" t="str">
        <f t="shared" si="107"/>
        <v/>
      </c>
      <c r="DI641" s="41" t="str">
        <f t="shared" si="108"/>
        <v/>
      </c>
      <c r="DJ641" s="41" t="str">
        <f t="shared" si="109"/>
        <v/>
      </c>
      <c r="DK641" s="41" t="str">
        <f t="shared" si="110"/>
        <v/>
      </c>
      <c r="DL641" s="41" t="str">
        <f t="shared" si="100"/>
        <v/>
      </c>
      <c r="DM641" s="41" t="str">
        <f t="shared" si="101"/>
        <v/>
      </c>
      <c r="DN641" s="41">
        <f t="shared" si="103"/>
        <v>1</v>
      </c>
      <c r="DO641" s="41">
        <f t="shared" si="104"/>
        <v>2</v>
      </c>
      <c r="DP641" s="41">
        <f t="shared" si="105"/>
        <v>2</v>
      </c>
      <c r="DQ641" s="11"/>
      <c r="DR641" s="14" t="s">
        <v>2093</v>
      </c>
      <c r="DS641" s="14" t="s">
        <v>2169</v>
      </c>
      <c r="DT641" s="15">
        <v>100001042</v>
      </c>
      <c r="DU641" s="15" t="s">
        <v>2184</v>
      </c>
      <c r="DV641" s="15">
        <v>780</v>
      </c>
      <c r="DW641" s="15">
        <v>119.03498</v>
      </c>
    </row>
    <row r="642" spans="11:127" x14ac:dyDescent="0.2">
      <c r="K642" s="2"/>
      <c r="L642" s="13">
        <v>3602</v>
      </c>
      <c r="M642" s="46"/>
      <c r="N642" s="46"/>
      <c r="O642" s="14" t="s">
        <v>2185</v>
      </c>
      <c r="P642" s="15" t="s">
        <v>72</v>
      </c>
      <c r="Q642" s="15">
        <v>32448</v>
      </c>
      <c r="R642" s="16" t="s">
        <v>2186</v>
      </c>
      <c r="S642" s="16" t="s">
        <v>2187</v>
      </c>
      <c r="T642" s="17">
        <v>5280961</v>
      </c>
      <c r="U642" s="11"/>
      <c r="V642" s="19">
        <v>1.37</v>
      </c>
      <c r="W642" s="19">
        <v>1.28</v>
      </c>
      <c r="X642" s="19">
        <v>0.94</v>
      </c>
      <c r="Y642" s="19"/>
      <c r="Z642" s="20"/>
      <c r="AA642" s="20"/>
      <c r="AB642" s="23">
        <v>0.19</v>
      </c>
      <c r="AC642" s="18">
        <v>0.02</v>
      </c>
      <c r="AD642" s="18">
        <v>0.02</v>
      </c>
      <c r="AE642" s="18">
        <v>0.1</v>
      </c>
      <c r="AF642" s="19">
        <v>1.26</v>
      </c>
      <c r="AG642" s="18">
        <v>0.3</v>
      </c>
      <c r="AH642" s="18">
        <v>0.44</v>
      </c>
      <c r="AI642" s="18">
        <v>0.08</v>
      </c>
      <c r="AJ642" s="19">
        <v>1.45</v>
      </c>
      <c r="AK642" s="23">
        <v>0.17</v>
      </c>
      <c r="AL642" s="22">
        <v>5.69</v>
      </c>
      <c r="AM642" s="19">
        <v>0.42</v>
      </c>
      <c r="AN642" s="18">
        <v>0.28000000000000003</v>
      </c>
      <c r="AO642" s="18">
        <v>7.0000000000000007E-2</v>
      </c>
      <c r="AP642" s="19">
        <v>0.68</v>
      </c>
      <c r="AQ642" s="19">
        <v>0.44</v>
      </c>
      <c r="AR642" s="18">
        <v>0.11</v>
      </c>
      <c r="AS642" s="19">
        <v>0.71</v>
      </c>
      <c r="AT642" s="24">
        <v>3.36</v>
      </c>
      <c r="AU642" s="22">
        <v>9.9600000000000009</v>
      </c>
      <c r="AV642" s="19">
        <v>2.37</v>
      </c>
      <c r="AW642" s="19">
        <v>1.37</v>
      </c>
      <c r="AX642" s="19">
        <v>1.28</v>
      </c>
      <c r="AY642" s="11"/>
      <c r="AZ642" s="25">
        <v>0.46160000000000001</v>
      </c>
      <c r="BA642" s="25">
        <v>0.4284</v>
      </c>
      <c r="BB642" s="25">
        <v>0.55130000000000001</v>
      </c>
      <c r="BC642" s="25">
        <v>0.89970000000000006</v>
      </c>
      <c r="BD642" s="25">
        <v>0.92179999999999995</v>
      </c>
      <c r="BE642" s="25">
        <v>0.9556</v>
      </c>
      <c r="BF642" s="25">
        <v>0.55840000000000001</v>
      </c>
      <c r="BG642" s="25">
        <v>0.29120000000000001</v>
      </c>
      <c r="BH642" s="25">
        <v>9.0699999999999997E-10</v>
      </c>
      <c r="BI642" s="25">
        <v>2.3000000000000001E-10</v>
      </c>
      <c r="BJ642" s="25">
        <v>1.18E-2</v>
      </c>
      <c r="BK642" s="25">
        <v>1.47E-2</v>
      </c>
      <c r="BL642" s="25">
        <v>5.1400000000000001E-2</v>
      </c>
      <c r="BM642" s="25">
        <v>2.9399999999999998E-6</v>
      </c>
      <c r="BN642" s="25">
        <v>9.2500000000000004E-7</v>
      </c>
      <c r="BO642" s="25">
        <v>2.3999999999999998E-3</v>
      </c>
      <c r="BP642" s="25">
        <v>0.75770000000000004</v>
      </c>
      <c r="BQ642" s="25">
        <v>1.8800000000000001E-2</v>
      </c>
      <c r="BR642" s="25">
        <v>1.4200000000000001E-2</v>
      </c>
      <c r="BS642" s="25">
        <v>3.5200000000000002E-5</v>
      </c>
      <c r="BT642" s="25">
        <v>0.91279999999999994</v>
      </c>
      <c r="BU642" s="25">
        <v>5.6399999999999999E-2</v>
      </c>
      <c r="BV642" s="25">
        <v>3.7900000000000003E-2</v>
      </c>
      <c r="BW642" s="25">
        <v>0.1724</v>
      </c>
      <c r="BX642" s="25">
        <v>1.9E-2</v>
      </c>
      <c r="BY642" s="25">
        <v>8.9999999999999998E-4</v>
      </c>
      <c r="BZ642" s="25">
        <v>0.30709999999999998</v>
      </c>
      <c r="CA642" s="25">
        <v>0.79510000000000003</v>
      </c>
      <c r="CB642" s="25">
        <v>1.83E-2</v>
      </c>
      <c r="CC642" s="25">
        <v>0.49340000000000001</v>
      </c>
      <c r="CD642" s="25">
        <v>9.7000000000000003E-2</v>
      </c>
      <c r="CE642" s="25">
        <v>2.0899999999999998E-2</v>
      </c>
      <c r="CF642" s="25">
        <v>0.18090000000000001</v>
      </c>
      <c r="CG642" s="25">
        <v>0.46350000000000002</v>
      </c>
      <c r="CH642" s="25">
        <v>0.52880000000000005</v>
      </c>
      <c r="CI642" s="25">
        <v>6.4199999999999993E-2</v>
      </c>
      <c r="CJ642" s="25">
        <v>7.7800000000000001E-6</v>
      </c>
      <c r="CK642" s="25">
        <v>7.4099999999999998E-7</v>
      </c>
      <c r="CL642" s="25">
        <v>7.1999999999999998E-3</v>
      </c>
      <c r="CM642" s="25">
        <v>0.66620000000000001</v>
      </c>
      <c r="CN642" s="25">
        <v>2.1399999999999999E-2</v>
      </c>
      <c r="CO642" s="25">
        <v>1.52E-2</v>
      </c>
      <c r="CP642" s="25">
        <v>3.9900000000000001E-5</v>
      </c>
      <c r="CQ642" s="25">
        <v>0.71389999999999998</v>
      </c>
      <c r="CR642" s="25">
        <v>8.7800000000000003E-2</v>
      </c>
      <c r="CS642" s="25">
        <v>0.1012</v>
      </c>
      <c r="CT642" s="25">
        <v>0.1084</v>
      </c>
      <c r="CU642" s="25">
        <v>8.8999999999999999E-3</v>
      </c>
      <c r="CV642" s="25">
        <v>5.4000000000000003E-3</v>
      </c>
      <c r="CW642" s="25">
        <v>0.29709999999999998</v>
      </c>
      <c r="CX642" s="25">
        <v>0.57989999999999997</v>
      </c>
      <c r="CY642" s="25">
        <v>3.1899999999999998E-2</v>
      </c>
      <c r="CZ642" s="25">
        <v>0.99850000000000005</v>
      </c>
      <c r="DA642" s="25">
        <v>0.15029999999999999</v>
      </c>
      <c r="DB642" s="25">
        <v>8.1000000000000003E-2</v>
      </c>
      <c r="DC642" s="25">
        <v>0.312</v>
      </c>
      <c r="DD642" s="25">
        <v>0.4158</v>
      </c>
      <c r="DE642" s="25">
        <v>0.91579999999999995</v>
      </c>
      <c r="DF642" s="41" t="str">
        <f t="shared" si="102"/>
        <v/>
      </c>
      <c r="DG642" s="41" t="str">
        <f t="shared" si="106"/>
        <v>down</v>
      </c>
      <c r="DH642" s="41" t="str">
        <f t="shared" si="107"/>
        <v/>
      </c>
      <c r="DI642" s="41" t="str">
        <f t="shared" si="108"/>
        <v/>
      </c>
      <c r="DJ642" s="41" t="str">
        <f t="shared" si="109"/>
        <v>up</v>
      </c>
      <c r="DK642" s="41" t="str">
        <f t="shared" si="110"/>
        <v/>
      </c>
      <c r="DL642" s="41" t="str">
        <f t="shared" si="100"/>
        <v/>
      </c>
      <c r="DM642" s="41" t="str">
        <f t="shared" si="101"/>
        <v/>
      </c>
      <c r="DN642" s="41">
        <f t="shared" si="103"/>
        <v>1</v>
      </c>
      <c r="DO642" s="41">
        <f t="shared" si="104"/>
        <v>1</v>
      </c>
      <c r="DP642" s="41">
        <f t="shared" si="105"/>
        <v>2</v>
      </c>
      <c r="DQ642" s="11"/>
      <c r="DR642" s="14" t="s">
        <v>2093</v>
      </c>
      <c r="DS642" s="14" t="s">
        <v>2169</v>
      </c>
      <c r="DT642" s="15">
        <v>100001221</v>
      </c>
      <c r="DU642" s="15" t="s">
        <v>2188</v>
      </c>
      <c r="DV642" s="15">
        <v>3754</v>
      </c>
      <c r="DW642" s="15">
        <v>269.04554000000002</v>
      </c>
    </row>
    <row r="643" spans="11:127" x14ac:dyDescent="0.2">
      <c r="K643" s="2"/>
      <c r="L643" s="13">
        <v>3610</v>
      </c>
      <c r="M643" s="46"/>
      <c r="N643" s="46"/>
      <c r="O643" s="14" t="s">
        <v>2189</v>
      </c>
      <c r="P643" s="15" t="s">
        <v>38</v>
      </c>
      <c r="Q643" s="15">
        <v>43449</v>
      </c>
      <c r="R643" s="14"/>
      <c r="S643" s="14"/>
      <c r="T643" s="17">
        <v>5406157</v>
      </c>
      <c r="U643" s="11"/>
      <c r="V643" s="23">
        <v>0.56000000000000005</v>
      </c>
      <c r="W643" s="18">
        <v>0.42</v>
      </c>
      <c r="X643" s="19">
        <v>0.75</v>
      </c>
      <c r="Y643" s="19"/>
      <c r="Z643" s="20"/>
      <c r="AA643" s="19"/>
      <c r="AB643" s="19">
        <v>2.08</v>
      </c>
      <c r="AC643" s="22">
        <v>26.13</v>
      </c>
      <c r="AD643" s="22">
        <v>49.58</v>
      </c>
      <c r="AE643" s="22">
        <v>12.58</v>
      </c>
      <c r="AF643" s="22">
        <v>1.9</v>
      </c>
      <c r="AG643" s="19">
        <v>1.77</v>
      </c>
      <c r="AH643" s="22">
        <v>12.68</v>
      </c>
      <c r="AI643" s="22">
        <v>27.79</v>
      </c>
      <c r="AJ643" s="22">
        <v>7.15</v>
      </c>
      <c r="AK643" s="22">
        <v>2.19</v>
      </c>
      <c r="AL643" s="19">
        <v>0.85</v>
      </c>
      <c r="AM643" s="22">
        <v>10.27</v>
      </c>
      <c r="AN643" s="22">
        <v>17.690000000000001</v>
      </c>
      <c r="AO643" s="22">
        <v>12.09</v>
      </c>
      <c r="AP643" s="19">
        <v>1.72</v>
      </c>
      <c r="AQ643" s="19">
        <v>1</v>
      </c>
      <c r="AR643" s="19">
        <v>1.18</v>
      </c>
      <c r="AS643" s="19">
        <v>0.85</v>
      </c>
      <c r="AT643" s="19">
        <v>0.48</v>
      </c>
      <c r="AU643" s="19">
        <v>0.49</v>
      </c>
      <c r="AV643" s="19">
        <v>0.46</v>
      </c>
      <c r="AW643" s="19">
        <v>0.56000000000000005</v>
      </c>
      <c r="AX643" s="18">
        <v>0.42</v>
      </c>
      <c r="AY643" s="11"/>
      <c r="AZ643" s="25">
        <v>9.5399999999999999E-2</v>
      </c>
      <c r="BA643" s="25">
        <v>0.2102</v>
      </c>
      <c r="BB643" s="25">
        <v>4.1500000000000002E-2</v>
      </c>
      <c r="BC643" s="25">
        <v>0.25430000000000003</v>
      </c>
      <c r="BD643" s="25">
        <v>0.52629999999999999</v>
      </c>
      <c r="BE643" s="25">
        <v>0.93830000000000002</v>
      </c>
      <c r="BF643" s="25">
        <v>0.21049999999999999</v>
      </c>
      <c r="BG643" s="25">
        <v>0.15079999999999999</v>
      </c>
      <c r="BH643" s="25">
        <v>0</v>
      </c>
      <c r="BI643" s="25">
        <v>0</v>
      </c>
      <c r="BJ643" s="25">
        <v>0.61950000000000005</v>
      </c>
      <c r="BK643" s="25">
        <v>0.15620000000000001</v>
      </c>
      <c r="BL643" s="25">
        <v>0.3478</v>
      </c>
      <c r="BM643" s="25">
        <v>5.57E-6</v>
      </c>
      <c r="BN643" s="25">
        <v>7.7700000000000001E-11</v>
      </c>
      <c r="BO643" s="25">
        <v>2.0000000000000001E-4</v>
      </c>
      <c r="BP643" s="25">
        <v>5.3E-3</v>
      </c>
      <c r="BQ643" s="25">
        <v>0.35809999999999997</v>
      </c>
      <c r="BR643" s="25">
        <v>2.9999999999999997E-4</v>
      </c>
      <c r="BS643" s="25">
        <v>2.9799999999999999E-8</v>
      </c>
      <c r="BT643" s="25">
        <v>4.7000000000000002E-3</v>
      </c>
      <c r="BU643" s="25">
        <v>1.49E-2</v>
      </c>
      <c r="BV643" s="25">
        <v>0.80259999999999998</v>
      </c>
      <c r="BW643" s="25">
        <v>7.8200000000000003E-5</v>
      </c>
      <c r="BX643" s="25">
        <v>1.11E-6</v>
      </c>
      <c r="BY643" s="25">
        <v>3.2700000000000002E-5</v>
      </c>
      <c r="BZ643" s="25">
        <v>0.2424</v>
      </c>
      <c r="CA643" s="25">
        <v>1</v>
      </c>
      <c r="CB643" s="25">
        <v>0.80259999999999998</v>
      </c>
      <c r="CC643" s="25">
        <v>0.98399999999999999</v>
      </c>
      <c r="CD643" s="25">
        <v>0.3478</v>
      </c>
      <c r="CE643" s="25">
        <v>0.2646</v>
      </c>
      <c r="CF643" s="25">
        <v>0.62290000000000001</v>
      </c>
      <c r="CG643" s="25">
        <v>0.1346</v>
      </c>
      <c r="CH643" s="25">
        <v>3.09E-2</v>
      </c>
      <c r="CI643" s="25">
        <v>0.2306</v>
      </c>
      <c r="CJ643" s="25">
        <v>1.19E-5</v>
      </c>
      <c r="CK643" s="25">
        <v>3.6E-10</v>
      </c>
      <c r="CL643" s="25">
        <v>8.0000000000000004E-4</v>
      </c>
      <c r="CM643" s="25">
        <v>3.1E-2</v>
      </c>
      <c r="CN643" s="25">
        <v>0.1605</v>
      </c>
      <c r="CO643" s="25">
        <v>8.0000000000000004E-4</v>
      </c>
      <c r="CP643" s="25">
        <v>1.4000000000000001E-7</v>
      </c>
      <c r="CQ643" s="25">
        <v>4.2500000000000003E-2</v>
      </c>
      <c r="CR643" s="25">
        <v>3.3500000000000002E-2</v>
      </c>
      <c r="CS643" s="25">
        <v>0.54120000000000001</v>
      </c>
      <c r="CT643" s="25">
        <v>5.9999999999999995E-4</v>
      </c>
      <c r="CU643" s="25">
        <v>4.9699999999999998E-6</v>
      </c>
      <c r="CV643" s="25">
        <v>5.9999999999999995E-4</v>
      </c>
      <c r="CW643" s="25">
        <v>0.2505</v>
      </c>
      <c r="CX643" s="25">
        <v>0.63329999999999997</v>
      </c>
      <c r="CY643" s="25">
        <v>0.35189999999999999</v>
      </c>
      <c r="CZ643" s="25">
        <v>0.99850000000000005</v>
      </c>
      <c r="DA643" s="25">
        <v>0.26579999999999998</v>
      </c>
      <c r="DB643" s="25">
        <v>0.27900000000000003</v>
      </c>
      <c r="DC643" s="25">
        <v>0.53359999999999996</v>
      </c>
      <c r="DD643" s="25">
        <v>0.25580000000000003</v>
      </c>
      <c r="DE643" s="25">
        <v>0.2286</v>
      </c>
      <c r="DF643" s="41" t="str">
        <f t="shared" si="102"/>
        <v/>
      </c>
      <c r="DG643" s="41" t="str">
        <f t="shared" si="106"/>
        <v/>
      </c>
      <c r="DH643" s="41" t="str">
        <f t="shared" si="107"/>
        <v/>
      </c>
      <c r="DI643" s="41" t="str">
        <f t="shared" si="108"/>
        <v/>
      </c>
      <c r="DJ643" s="41" t="str">
        <f t="shared" si="109"/>
        <v/>
      </c>
      <c r="DK643" s="41" t="str">
        <f t="shared" si="110"/>
        <v/>
      </c>
      <c r="DL643" s="41" t="str">
        <f t="shared" si="100"/>
        <v/>
      </c>
      <c r="DM643" s="41" t="str">
        <f t="shared" si="101"/>
        <v/>
      </c>
      <c r="DN643" s="41">
        <f t="shared" si="103"/>
        <v>1</v>
      </c>
      <c r="DO643" s="41">
        <f t="shared" si="104"/>
        <v>0</v>
      </c>
      <c r="DP643" s="41">
        <f t="shared" si="105"/>
        <v>0</v>
      </c>
      <c r="DQ643" s="11"/>
      <c r="DR643" s="14" t="s">
        <v>2093</v>
      </c>
      <c r="DS643" s="14" t="s">
        <v>2169</v>
      </c>
      <c r="DT643" s="15">
        <v>100004434</v>
      </c>
      <c r="DU643" s="15" t="s">
        <v>2190</v>
      </c>
      <c r="DV643" s="15">
        <v>3073</v>
      </c>
      <c r="DW643" s="15">
        <v>227.08151000000001</v>
      </c>
    </row>
    <row r="644" spans="11:127" x14ac:dyDescent="0.2">
      <c r="K644" s="2"/>
      <c r="L644" s="13">
        <v>3632</v>
      </c>
      <c r="M644" s="46"/>
      <c r="N644" s="46"/>
      <c r="O644" s="14" t="s">
        <v>2191</v>
      </c>
      <c r="P644" s="15" t="s">
        <v>72</v>
      </c>
      <c r="Q644" s="15">
        <v>35639</v>
      </c>
      <c r="R644" s="16" t="s">
        <v>2192</v>
      </c>
      <c r="S644" s="16" t="s">
        <v>2193</v>
      </c>
      <c r="T644" s="17">
        <v>8468</v>
      </c>
      <c r="U644" s="11"/>
      <c r="V644" s="19">
        <v>4.3600000000000003</v>
      </c>
      <c r="W644" s="19">
        <v>2.1800000000000002</v>
      </c>
      <c r="X644" s="19">
        <v>0.5</v>
      </c>
      <c r="Y644" s="21"/>
      <c r="Z644" s="20"/>
      <c r="AA644" s="20"/>
      <c r="AB644" s="18">
        <v>0.24</v>
      </c>
      <c r="AC644" s="18">
        <v>0.11</v>
      </c>
      <c r="AD644" s="18">
        <v>0.02</v>
      </c>
      <c r="AE644" s="23">
        <v>0.46</v>
      </c>
      <c r="AF644" s="18">
        <v>0.2</v>
      </c>
      <c r="AG644" s="18">
        <v>0.23</v>
      </c>
      <c r="AH644" s="18">
        <v>0.5</v>
      </c>
      <c r="AI644" s="18">
        <v>0.09</v>
      </c>
      <c r="AJ644" s="19">
        <v>2.17</v>
      </c>
      <c r="AK644" s="18">
        <v>0.19</v>
      </c>
      <c r="AL644" s="22">
        <v>5.86</v>
      </c>
      <c r="AM644" s="19">
        <v>0.59</v>
      </c>
      <c r="AN644" s="18">
        <v>0.2</v>
      </c>
      <c r="AO644" s="18">
        <v>0.1</v>
      </c>
      <c r="AP644" s="18">
        <v>0.33</v>
      </c>
      <c r="AQ644" s="19">
        <v>1.03</v>
      </c>
      <c r="AR644" s="18">
        <v>0.25</v>
      </c>
      <c r="AS644" s="19">
        <v>0.97</v>
      </c>
      <c r="AT644" s="22">
        <v>5.97</v>
      </c>
      <c r="AU644" s="22">
        <v>4.58</v>
      </c>
      <c r="AV644" s="19">
        <v>1.31</v>
      </c>
      <c r="AW644" s="24">
        <v>4.3600000000000003</v>
      </c>
      <c r="AX644" s="19">
        <v>2.19</v>
      </c>
      <c r="AY644" s="11"/>
      <c r="AZ644" s="25">
        <v>0.11169999999999999</v>
      </c>
      <c r="BA644" s="25">
        <v>0.2311</v>
      </c>
      <c r="BB644" s="25">
        <v>0.1774</v>
      </c>
      <c r="BC644" s="25">
        <v>0.51919999999999999</v>
      </c>
      <c r="BD644" s="25">
        <v>0.57220000000000004</v>
      </c>
      <c r="BE644" s="25">
        <v>0.93830000000000002</v>
      </c>
      <c r="BF644" s="25">
        <v>9.9599999999999994E-2</v>
      </c>
      <c r="BG644" s="25">
        <v>9.74E-2</v>
      </c>
      <c r="BH644" s="25">
        <v>1.9E-12</v>
      </c>
      <c r="BI644" s="25">
        <v>8.5699999999999998E-13</v>
      </c>
      <c r="BJ644" s="25">
        <v>8.3999999999999995E-3</v>
      </c>
      <c r="BK644" s="25">
        <v>1.1900000000000001E-2</v>
      </c>
      <c r="BL644" s="25">
        <v>1.6899999999999998E-2</v>
      </c>
      <c r="BM644" s="25">
        <v>6.4399999999999993E-5</v>
      </c>
      <c r="BN644" s="25">
        <v>4.2599999999999998E-9</v>
      </c>
      <c r="BO644" s="25">
        <v>7.0900000000000005E-2</v>
      </c>
      <c r="BP644" s="25">
        <v>1.2800000000000001E-2</v>
      </c>
      <c r="BQ644" s="25">
        <v>1.1900000000000001E-2</v>
      </c>
      <c r="BR644" s="25">
        <v>3.1399999999999997E-2</v>
      </c>
      <c r="BS644" s="25">
        <v>1.99E-6</v>
      </c>
      <c r="BT644" s="25">
        <v>0.69810000000000005</v>
      </c>
      <c r="BU644" s="25">
        <v>3.3E-3</v>
      </c>
      <c r="BV644" s="25">
        <v>2.69E-2</v>
      </c>
      <c r="BW644" s="25">
        <v>0.2268</v>
      </c>
      <c r="BX644" s="25">
        <v>5.9999999999999995E-4</v>
      </c>
      <c r="BY644" s="25">
        <v>8.9999999999999998E-4</v>
      </c>
      <c r="BZ644" s="25">
        <v>1.8800000000000001E-2</v>
      </c>
      <c r="CA644" s="25">
        <v>0.84509999999999996</v>
      </c>
      <c r="CB644" s="25">
        <v>4.0500000000000001E-2</v>
      </c>
      <c r="CC644" s="25">
        <v>0.95079999999999998</v>
      </c>
      <c r="CD644" s="25">
        <v>1.0699999999999999E-2</v>
      </c>
      <c r="CE644" s="25">
        <v>2.5499999999999998E-2</v>
      </c>
      <c r="CF644" s="25">
        <v>0.33019999999999999</v>
      </c>
      <c r="CG644" s="25">
        <v>7.7700000000000005E-2</v>
      </c>
      <c r="CH644" s="25">
        <v>0.2611</v>
      </c>
      <c r="CI644" s="25">
        <v>3.0599999999999999E-2</v>
      </c>
      <c r="CJ644" s="25">
        <v>8.42E-5</v>
      </c>
      <c r="CK644" s="25">
        <v>7.0800000000000004E-9</v>
      </c>
      <c r="CL644" s="25">
        <v>7.6399999999999996E-2</v>
      </c>
      <c r="CM644" s="25">
        <v>5.5300000000000002E-2</v>
      </c>
      <c r="CN644" s="25">
        <v>1.7500000000000002E-2</v>
      </c>
      <c r="CO644" s="25">
        <v>2.8799999999999999E-2</v>
      </c>
      <c r="CP644" s="25">
        <v>3.5300000000000001E-6</v>
      </c>
      <c r="CQ644" s="25">
        <v>0.64990000000000003</v>
      </c>
      <c r="CR644" s="25">
        <v>1.2200000000000001E-2</v>
      </c>
      <c r="CS644" s="25">
        <v>7.8299999999999995E-2</v>
      </c>
      <c r="CT644" s="25">
        <v>0.13400000000000001</v>
      </c>
      <c r="CU644" s="25">
        <v>5.0000000000000001E-4</v>
      </c>
      <c r="CV644" s="25">
        <v>5.4000000000000003E-3</v>
      </c>
      <c r="CW644" s="25">
        <v>4.0500000000000001E-2</v>
      </c>
      <c r="CX644" s="25">
        <v>0.59409999999999996</v>
      </c>
      <c r="CY644" s="25">
        <v>4.8599999999999997E-2</v>
      </c>
      <c r="CZ644" s="25">
        <v>0.99850000000000005</v>
      </c>
      <c r="DA644" s="25">
        <v>4.5499999999999999E-2</v>
      </c>
      <c r="DB644" s="25">
        <v>8.4599999999999995E-2</v>
      </c>
      <c r="DC644" s="25">
        <v>0.42049999999999998</v>
      </c>
      <c r="DD644" s="25">
        <v>0.1832</v>
      </c>
      <c r="DE644" s="25">
        <v>0.70520000000000005</v>
      </c>
      <c r="DF644" s="41" t="str">
        <f t="shared" si="102"/>
        <v/>
      </c>
      <c r="DG644" s="41" t="str">
        <f t="shared" si="106"/>
        <v>down</v>
      </c>
      <c r="DH644" s="41" t="str">
        <f t="shared" si="107"/>
        <v/>
      </c>
      <c r="DI644" s="41" t="str">
        <f t="shared" si="108"/>
        <v>up</v>
      </c>
      <c r="DJ644" s="41" t="str">
        <f t="shared" si="109"/>
        <v>up</v>
      </c>
      <c r="DK644" s="41" t="str">
        <f t="shared" si="110"/>
        <v/>
      </c>
      <c r="DL644" s="41" t="str">
        <f t="shared" si="100"/>
        <v/>
      </c>
      <c r="DM644" s="41" t="str">
        <f t="shared" si="101"/>
        <v/>
      </c>
      <c r="DN644" s="41">
        <f t="shared" si="103"/>
        <v>1</v>
      </c>
      <c r="DO644" s="41">
        <f t="shared" si="104"/>
        <v>1</v>
      </c>
      <c r="DP644" s="41">
        <f t="shared" si="105"/>
        <v>3</v>
      </c>
      <c r="DQ644" s="11"/>
      <c r="DR644" s="14" t="s">
        <v>2093</v>
      </c>
      <c r="DS644" s="14" t="s">
        <v>2169</v>
      </c>
      <c r="DT644" s="15">
        <v>100001634</v>
      </c>
      <c r="DU644" s="15" t="s">
        <v>2194</v>
      </c>
      <c r="DV644" s="15">
        <v>1100</v>
      </c>
      <c r="DW644" s="15">
        <v>167.03497999999999</v>
      </c>
    </row>
    <row r="645" spans="11:127" x14ac:dyDescent="0.2">
      <c r="K645" s="2"/>
      <c r="L645" s="13">
        <v>3640</v>
      </c>
      <c r="M645" s="46"/>
      <c r="N645" s="46"/>
      <c r="O645" s="14" t="s">
        <v>2195</v>
      </c>
      <c r="P645" s="15" t="s">
        <v>38</v>
      </c>
      <c r="Q645" s="15">
        <v>40464</v>
      </c>
      <c r="R645" s="16" t="s">
        <v>2196</v>
      </c>
      <c r="S645" s="14"/>
      <c r="T645" s="17">
        <v>6038</v>
      </c>
      <c r="U645" s="11"/>
      <c r="V645" s="23">
        <v>0.49</v>
      </c>
      <c r="W645" s="23">
        <v>0.48</v>
      </c>
      <c r="X645" s="19">
        <v>0.99</v>
      </c>
      <c r="Y645" s="20"/>
      <c r="Z645" s="20"/>
      <c r="AA645" s="19"/>
      <c r="AB645" s="22">
        <v>3.79</v>
      </c>
      <c r="AC645" s="22">
        <v>20.21</v>
      </c>
      <c r="AD645" s="22">
        <v>14.34</v>
      </c>
      <c r="AE645" s="22">
        <v>5.33</v>
      </c>
      <c r="AF645" s="19">
        <v>0.71</v>
      </c>
      <c r="AG645" s="22">
        <v>11.48</v>
      </c>
      <c r="AH645" s="22">
        <v>12.1</v>
      </c>
      <c r="AI645" s="22">
        <v>11.69</v>
      </c>
      <c r="AJ645" s="19">
        <v>1.05</v>
      </c>
      <c r="AK645" s="19">
        <v>0.97</v>
      </c>
      <c r="AL645" s="19">
        <v>0.66</v>
      </c>
      <c r="AM645" s="22">
        <v>8.61</v>
      </c>
      <c r="AN645" s="22">
        <v>6.63</v>
      </c>
      <c r="AO645" s="22">
        <v>13.08</v>
      </c>
      <c r="AP645" s="19">
        <v>0.77</v>
      </c>
      <c r="AQ645" s="19">
        <v>0.6</v>
      </c>
      <c r="AR645" s="19">
        <v>1.05</v>
      </c>
      <c r="AS645" s="19">
        <v>1.82</v>
      </c>
      <c r="AT645" s="18">
        <v>0.18</v>
      </c>
      <c r="AU645" s="18">
        <v>0.36</v>
      </c>
      <c r="AV645" s="19">
        <v>0.45</v>
      </c>
      <c r="AW645" s="19">
        <v>0.49</v>
      </c>
      <c r="AX645" s="23">
        <v>0.48</v>
      </c>
      <c r="AY645" s="11"/>
      <c r="AZ645" s="25">
        <v>6.4399999999999999E-2</v>
      </c>
      <c r="BA645" s="25">
        <v>0.17419999999999999</v>
      </c>
      <c r="BB645" s="25">
        <v>6.59E-2</v>
      </c>
      <c r="BC645" s="25">
        <v>0.32140000000000002</v>
      </c>
      <c r="BD645" s="25">
        <v>0.69910000000000005</v>
      </c>
      <c r="BE645" s="25">
        <v>0.93830000000000002</v>
      </c>
      <c r="BF645" s="25">
        <v>6.9999999999999999E-4</v>
      </c>
      <c r="BG645" s="25">
        <v>4.3E-3</v>
      </c>
      <c r="BH645" s="25">
        <v>3.2900000000000001E-13</v>
      </c>
      <c r="BI645" s="25">
        <v>1.7000000000000001E-13</v>
      </c>
      <c r="BJ645" s="25">
        <v>0.30740000000000001</v>
      </c>
      <c r="BK645" s="25">
        <v>9.9500000000000005E-2</v>
      </c>
      <c r="BL645" s="25">
        <v>5.4000000000000003E-3</v>
      </c>
      <c r="BM645" s="25">
        <v>2.6199999999999999E-7</v>
      </c>
      <c r="BN645" s="25">
        <v>1.0300000000000001E-6</v>
      </c>
      <c r="BO645" s="25">
        <v>5.0000000000000001E-3</v>
      </c>
      <c r="BP645" s="25">
        <v>0.71850000000000003</v>
      </c>
      <c r="BQ645" s="25">
        <v>3.5000000000000001E-3</v>
      </c>
      <c r="BR645" s="25">
        <v>2.55E-5</v>
      </c>
      <c r="BS645" s="25">
        <v>5.3399999999999997E-6</v>
      </c>
      <c r="BT645" s="25">
        <v>0.13339999999999999</v>
      </c>
      <c r="BU645" s="25">
        <v>0.66549999999999998</v>
      </c>
      <c r="BV645" s="25">
        <v>0.87880000000000003</v>
      </c>
      <c r="BW645" s="25">
        <v>1.19E-5</v>
      </c>
      <c r="BX645" s="25">
        <v>1E-4</v>
      </c>
      <c r="BY645" s="25">
        <v>2.05E-5</v>
      </c>
      <c r="BZ645" s="25">
        <v>0.4854</v>
      </c>
      <c r="CA645" s="25">
        <v>0.2586</v>
      </c>
      <c r="CB645" s="25">
        <v>0.52990000000000004</v>
      </c>
      <c r="CC645" s="25">
        <v>0.32690000000000002</v>
      </c>
      <c r="CD645" s="25">
        <v>1.2999999999999999E-3</v>
      </c>
      <c r="CE645" s="25">
        <v>2.0500000000000001E-2</v>
      </c>
      <c r="CF645" s="25">
        <v>0.1027</v>
      </c>
      <c r="CG645" s="25">
        <v>0.1186</v>
      </c>
      <c r="CH645" s="25">
        <v>5.04E-2</v>
      </c>
      <c r="CI645" s="25">
        <v>1.4200000000000001E-2</v>
      </c>
      <c r="CJ645" s="25">
        <v>1.37E-6</v>
      </c>
      <c r="CK645" s="25">
        <v>8.0800000000000004E-7</v>
      </c>
      <c r="CL645" s="25">
        <v>1.23E-2</v>
      </c>
      <c r="CM645" s="25">
        <v>0.66090000000000004</v>
      </c>
      <c r="CN645" s="25">
        <v>8.6E-3</v>
      </c>
      <c r="CO645" s="25">
        <v>1E-4</v>
      </c>
      <c r="CP645" s="25">
        <v>7.7999999999999999E-6</v>
      </c>
      <c r="CQ645" s="25">
        <v>0.33189999999999997</v>
      </c>
      <c r="CR645" s="25">
        <v>0.37709999999999999</v>
      </c>
      <c r="CS645" s="25">
        <v>0.56459999999999999</v>
      </c>
      <c r="CT645" s="25">
        <v>2.0000000000000001E-4</v>
      </c>
      <c r="CU645" s="25">
        <v>2.0000000000000001E-4</v>
      </c>
      <c r="CV645" s="25">
        <v>4.0000000000000002E-4</v>
      </c>
      <c r="CW645" s="25">
        <v>0.38450000000000001</v>
      </c>
      <c r="CX645" s="25">
        <v>0.35610000000000003</v>
      </c>
      <c r="CY645" s="25">
        <v>0.27239999999999998</v>
      </c>
      <c r="CZ645" s="25">
        <v>0.95499999999999996</v>
      </c>
      <c r="DA645" s="25">
        <v>1.3100000000000001E-2</v>
      </c>
      <c r="DB645" s="25">
        <v>8.1000000000000003E-2</v>
      </c>
      <c r="DC645" s="25">
        <v>0.25240000000000001</v>
      </c>
      <c r="DD645" s="25">
        <v>0.23769999999999999</v>
      </c>
      <c r="DE645" s="25">
        <v>0.29649999999999999</v>
      </c>
      <c r="DF645" s="41" t="str">
        <f t="shared" si="102"/>
        <v/>
      </c>
      <c r="DG645" s="41" t="str">
        <f t="shared" si="106"/>
        <v/>
      </c>
      <c r="DH645" s="41" t="str">
        <f t="shared" si="107"/>
        <v/>
      </c>
      <c r="DI645" s="41" t="str">
        <f t="shared" si="108"/>
        <v>down</v>
      </c>
      <c r="DJ645" s="41" t="str">
        <f t="shared" si="109"/>
        <v>down</v>
      </c>
      <c r="DK645" s="41" t="str">
        <f t="shared" si="110"/>
        <v/>
      </c>
      <c r="DL645" s="41" t="str">
        <f t="shared" ref="DL645:DL697" si="111">IF(DD645="","",IF(DD645&lt;0.1,IF(AW645&gt;1,"up","down"),""))</f>
        <v/>
      </c>
      <c r="DM645" s="41" t="str">
        <f t="shared" ref="DM645:DM697" si="112">IF(DE645="","",IF(DE645&lt;0.1,IF(AX645&gt;1,"up","down"),""))</f>
        <v/>
      </c>
      <c r="DN645" s="41">
        <f t="shared" si="103"/>
        <v>1</v>
      </c>
      <c r="DO645" s="41">
        <f t="shared" si="104"/>
        <v>2</v>
      </c>
      <c r="DP645" s="41">
        <f t="shared" si="105"/>
        <v>2</v>
      </c>
      <c r="DQ645" s="11"/>
      <c r="DR645" s="14" t="s">
        <v>2093</v>
      </c>
      <c r="DS645" s="14" t="s">
        <v>2169</v>
      </c>
      <c r="DT645" s="15">
        <v>100002385</v>
      </c>
      <c r="DU645" s="15" t="s">
        <v>2197</v>
      </c>
      <c r="DV645" s="15">
        <v>2680</v>
      </c>
      <c r="DW645" s="15">
        <v>146.06003999999999</v>
      </c>
    </row>
    <row r="646" spans="11:127" x14ac:dyDescent="0.2">
      <c r="K646" s="2"/>
      <c r="L646" s="13">
        <v>3641</v>
      </c>
      <c r="M646" s="46"/>
      <c r="N646" s="46"/>
      <c r="O646" s="14" t="s">
        <v>2198</v>
      </c>
      <c r="P646" s="15" t="s">
        <v>62</v>
      </c>
      <c r="Q646" s="15">
        <v>38276</v>
      </c>
      <c r="R646" s="16" t="s">
        <v>2199</v>
      </c>
      <c r="S646" s="16" t="s">
        <v>2200</v>
      </c>
      <c r="T646" s="17">
        <v>677</v>
      </c>
      <c r="U646" s="11"/>
      <c r="V646" s="19">
        <v>2.95</v>
      </c>
      <c r="W646" s="19">
        <v>1.57</v>
      </c>
      <c r="X646" s="19">
        <v>0.53</v>
      </c>
      <c r="Y646" s="19"/>
      <c r="Z646" s="20"/>
      <c r="AA646" s="21"/>
      <c r="AB646" s="18">
        <v>0.2</v>
      </c>
      <c r="AC646" s="18">
        <v>0.45</v>
      </c>
      <c r="AD646" s="18">
        <v>0.18</v>
      </c>
      <c r="AE646" s="19">
        <v>2.3199999999999998</v>
      </c>
      <c r="AF646" s="19">
        <v>0.4</v>
      </c>
      <c r="AG646" s="18">
        <v>0.28000000000000003</v>
      </c>
      <c r="AH646" s="23">
        <v>0.49</v>
      </c>
      <c r="AI646" s="23">
        <v>0.47</v>
      </c>
      <c r="AJ646" s="19">
        <v>1.73</v>
      </c>
      <c r="AK646" s="19">
        <v>0.96</v>
      </c>
      <c r="AL646" s="19">
        <v>1.89</v>
      </c>
      <c r="AM646" s="18">
        <v>0.31</v>
      </c>
      <c r="AN646" s="19">
        <v>0.84</v>
      </c>
      <c r="AO646" s="18">
        <v>0.17</v>
      </c>
      <c r="AP646" s="24">
        <v>2.68</v>
      </c>
      <c r="AQ646" s="19">
        <v>1.1599999999999999</v>
      </c>
      <c r="AR646" s="23">
        <v>0.34</v>
      </c>
      <c r="AS646" s="19">
        <v>1.68</v>
      </c>
      <c r="AT646" s="24">
        <v>3.3</v>
      </c>
      <c r="AU646" s="19">
        <v>1.25</v>
      </c>
      <c r="AV646" s="23">
        <v>0.24</v>
      </c>
      <c r="AW646" s="19">
        <v>2.95</v>
      </c>
      <c r="AX646" s="19">
        <v>1.57</v>
      </c>
      <c r="AY646" s="11"/>
      <c r="AZ646" s="25">
        <v>0.19819999999999999</v>
      </c>
      <c r="BA646" s="25">
        <v>0.31759999999999999</v>
      </c>
      <c r="BB646" s="25">
        <v>0.15809999999999999</v>
      </c>
      <c r="BC646" s="25">
        <v>0.49059999999999998</v>
      </c>
      <c r="BD646" s="25">
        <v>0.60650000000000004</v>
      </c>
      <c r="BE646" s="25">
        <v>0.93830000000000002</v>
      </c>
      <c r="BF646" s="25">
        <v>0.1217</v>
      </c>
      <c r="BG646" s="25">
        <v>0.1095</v>
      </c>
      <c r="BH646" s="25">
        <v>5.3E-3</v>
      </c>
      <c r="BI646" s="25">
        <v>4.0000000000000002E-4</v>
      </c>
      <c r="BJ646" s="25">
        <v>6.4699999999999994E-2</v>
      </c>
      <c r="BK646" s="25">
        <v>3.8800000000000001E-2</v>
      </c>
      <c r="BL646" s="25">
        <v>4.8999999999999998E-3</v>
      </c>
      <c r="BM646" s="25">
        <v>3.1E-2</v>
      </c>
      <c r="BN646" s="25">
        <v>7.1000000000000004E-3</v>
      </c>
      <c r="BO646" s="25">
        <v>0.48120000000000002</v>
      </c>
      <c r="BP646" s="25">
        <v>0.56430000000000002</v>
      </c>
      <c r="BQ646" s="25">
        <v>2.24E-2</v>
      </c>
      <c r="BR646" s="25">
        <v>6.4299999999999996E-2</v>
      </c>
      <c r="BS646" s="25">
        <v>7.9399999999999998E-2</v>
      </c>
      <c r="BT646" s="25">
        <v>0.64739999999999998</v>
      </c>
      <c r="BU646" s="25">
        <v>0.92049999999999998</v>
      </c>
      <c r="BV646" s="25">
        <v>0.37909999999999999</v>
      </c>
      <c r="BW646" s="25">
        <v>4.3799999999999999E-2</v>
      </c>
      <c r="BX646" s="25">
        <v>0.94730000000000003</v>
      </c>
      <c r="BY646" s="25">
        <v>4.5999999999999999E-3</v>
      </c>
      <c r="BZ646" s="25">
        <v>5.0799999999999998E-2</v>
      </c>
      <c r="CA646" s="25">
        <v>0.80979999999999996</v>
      </c>
      <c r="CB646" s="25">
        <v>5.3699999999999998E-2</v>
      </c>
      <c r="CC646" s="25">
        <v>0.41799999999999998</v>
      </c>
      <c r="CD646" s="25">
        <v>7.1199999999999999E-2</v>
      </c>
      <c r="CE646" s="25">
        <v>0.57330000000000003</v>
      </c>
      <c r="CF646" s="25">
        <v>7.4099999999999999E-2</v>
      </c>
      <c r="CG646" s="25">
        <v>0.2175</v>
      </c>
      <c r="CH646" s="25">
        <v>0.45329999999999998</v>
      </c>
      <c r="CI646" s="25">
        <v>1.38E-2</v>
      </c>
      <c r="CJ646" s="25">
        <v>1.38E-2</v>
      </c>
      <c r="CK646" s="25">
        <v>1.8E-3</v>
      </c>
      <c r="CL646" s="25">
        <v>0.2863</v>
      </c>
      <c r="CM646" s="25">
        <v>0.60599999999999998</v>
      </c>
      <c r="CN646" s="25">
        <v>2.3300000000000001E-2</v>
      </c>
      <c r="CO646" s="25">
        <v>4.8800000000000003E-2</v>
      </c>
      <c r="CP646" s="25">
        <v>2.5600000000000001E-2</v>
      </c>
      <c r="CQ646" s="25">
        <v>0.62880000000000003</v>
      </c>
      <c r="CR646" s="25">
        <v>0.44829999999999998</v>
      </c>
      <c r="CS646" s="25">
        <v>0.3765</v>
      </c>
      <c r="CT646" s="25">
        <v>3.95E-2</v>
      </c>
      <c r="CU646" s="25">
        <v>0.19500000000000001</v>
      </c>
      <c r="CV646" s="25">
        <v>1.4999999999999999E-2</v>
      </c>
      <c r="CW646" s="25">
        <v>8.6699999999999999E-2</v>
      </c>
      <c r="CX646" s="25">
        <v>0.58550000000000002</v>
      </c>
      <c r="CY646" s="25">
        <v>5.9700000000000003E-2</v>
      </c>
      <c r="CZ646" s="25">
        <v>0.99850000000000005</v>
      </c>
      <c r="DA646" s="25">
        <v>0.12479999999999999</v>
      </c>
      <c r="DB646" s="25">
        <v>0.41899999999999998</v>
      </c>
      <c r="DC646" s="25">
        <v>0.21820000000000001</v>
      </c>
      <c r="DD646" s="25">
        <v>0.32069999999999999</v>
      </c>
      <c r="DE646" s="25">
        <v>0.86550000000000005</v>
      </c>
      <c r="DF646" s="41" t="str">
        <f t="shared" ref="DF646:DF697" si="113">IF(CX646="","",IF(CX646&lt;0.1,IF(AQ646&gt;1,"up","down"),""))</f>
        <v/>
      </c>
      <c r="DG646" s="41" t="str">
        <f t="shared" si="106"/>
        <v>down</v>
      </c>
      <c r="DH646" s="41" t="str">
        <f t="shared" si="107"/>
        <v/>
      </c>
      <c r="DI646" s="41" t="str">
        <f t="shared" si="108"/>
        <v/>
      </c>
      <c r="DJ646" s="41" t="str">
        <f t="shared" si="109"/>
        <v/>
      </c>
      <c r="DK646" s="41" t="str">
        <f t="shared" si="110"/>
        <v/>
      </c>
      <c r="DL646" s="41" t="str">
        <f t="shared" si="111"/>
        <v/>
      </c>
      <c r="DM646" s="41" t="str">
        <f t="shared" si="112"/>
        <v/>
      </c>
      <c r="DN646" s="41">
        <f t="shared" ref="DN646:DN697" si="114">IF(DE646="","",IF(DE646&gt;0,1,0))</f>
        <v>1</v>
      </c>
      <c r="DO646" s="41">
        <f t="shared" ref="DO646:DO697" si="115">COUNTIF(DF646:DM646, "down")</f>
        <v>1</v>
      </c>
      <c r="DP646" s="41">
        <f t="shared" ref="DP646:DP697" si="116">SUM(COUNTIF(DF646:DM646, "up")+DO646)</f>
        <v>1</v>
      </c>
      <c r="DQ646" s="11"/>
      <c r="DR646" s="14" t="s">
        <v>2093</v>
      </c>
      <c r="DS646" s="14" t="s">
        <v>2169</v>
      </c>
      <c r="DT646" s="15">
        <v>100002417</v>
      </c>
      <c r="DU646" s="15" t="s">
        <v>2201</v>
      </c>
      <c r="DV646" s="15">
        <v>1050</v>
      </c>
      <c r="DW646" s="15">
        <v>133.05063000000001</v>
      </c>
    </row>
    <row r="647" spans="11:127" x14ac:dyDescent="0.2">
      <c r="K647" s="2"/>
      <c r="L647" s="13">
        <v>3643</v>
      </c>
      <c r="M647" s="46"/>
      <c r="N647" s="46"/>
      <c r="O647" s="14" t="s">
        <v>2202</v>
      </c>
      <c r="P647" s="15" t="s">
        <v>38</v>
      </c>
      <c r="Q647" s="15">
        <v>15135</v>
      </c>
      <c r="R647" s="14"/>
      <c r="S647" s="14"/>
      <c r="T647" s="17">
        <v>10367</v>
      </c>
      <c r="U647" s="11"/>
      <c r="V647" s="24">
        <v>5.03</v>
      </c>
      <c r="W647" s="19">
        <v>1.23</v>
      </c>
      <c r="X647" s="19">
        <v>0.24</v>
      </c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1"/>
      <c r="AZ647" s="25">
        <v>6.4899999999999999E-2</v>
      </c>
      <c r="BA647" s="25">
        <v>0.1744</v>
      </c>
      <c r="BB647" s="25">
        <v>0.75070000000000003</v>
      </c>
      <c r="BC647" s="25">
        <v>0.98719999999999997</v>
      </c>
      <c r="BD647" s="25">
        <v>0.1096</v>
      </c>
      <c r="BE647" s="25">
        <v>0.93830000000000002</v>
      </c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  <c r="BT647" s="25"/>
      <c r="BU647" s="25"/>
      <c r="BV647" s="25"/>
      <c r="BW647" s="25"/>
      <c r="BX647" s="25"/>
      <c r="BY647" s="25"/>
      <c r="BZ647" s="25"/>
      <c r="CA647" s="25"/>
      <c r="CB647" s="25"/>
      <c r="CC647" s="25"/>
      <c r="CD647" s="25"/>
      <c r="CE647" s="25"/>
      <c r="CF647" s="25"/>
      <c r="CG647" s="25"/>
      <c r="CH647" s="25"/>
      <c r="CI647" s="25"/>
      <c r="CJ647" s="25"/>
      <c r="CK647" s="25"/>
      <c r="CL647" s="25"/>
      <c r="CM647" s="25"/>
      <c r="CN647" s="25"/>
      <c r="CO647" s="25"/>
      <c r="CP647" s="25"/>
      <c r="CQ647" s="25"/>
      <c r="CR647" s="25"/>
      <c r="CS647" s="25"/>
      <c r="CT647" s="25"/>
      <c r="CU647" s="25"/>
      <c r="CV647" s="25"/>
      <c r="CW647" s="25"/>
      <c r="CX647" s="25"/>
      <c r="CY647" s="25"/>
      <c r="CZ647" s="25"/>
      <c r="DA647" s="25"/>
      <c r="DB647" s="25"/>
      <c r="DC647" s="25"/>
      <c r="DD647" s="25"/>
      <c r="DE647" s="25"/>
      <c r="DF647" s="41" t="str">
        <f t="shared" si="113"/>
        <v/>
      </c>
      <c r="DG647" s="41" t="str">
        <f t="shared" si="106"/>
        <v/>
      </c>
      <c r="DH647" s="41" t="str">
        <f t="shared" si="107"/>
        <v/>
      </c>
      <c r="DI647" s="41" t="str">
        <f t="shared" si="108"/>
        <v/>
      </c>
      <c r="DJ647" s="41" t="str">
        <f t="shared" si="109"/>
        <v/>
      </c>
      <c r="DK647" s="41" t="str">
        <f t="shared" si="110"/>
        <v/>
      </c>
      <c r="DL647" s="41" t="str">
        <f t="shared" si="111"/>
        <v/>
      </c>
      <c r="DM647" s="41" t="str">
        <f t="shared" si="112"/>
        <v/>
      </c>
      <c r="DN647" s="41" t="str">
        <f t="shared" si="114"/>
        <v/>
      </c>
      <c r="DO647" s="41">
        <f t="shared" si="115"/>
        <v>0</v>
      </c>
      <c r="DP647" s="41">
        <f t="shared" si="116"/>
        <v>0</v>
      </c>
      <c r="DQ647" s="11"/>
      <c r="DR647" s="14" t="s">
        <v>2093</v>
      </c>
      <c r="DS647" s="14" t="s">
        <v>2169</v>
      </c>
      <c r="DT647" s="15">
        <v>100000146</v>
      </c>
      <c r="DU647" s="15" t="s">
        <v>2203</v>
      </c>
      <c r="DV647" s="15">
        <v>1695</v>
      </c>
      <c r="DW647" s="15">
        <v>168.02914000000001</v>
      </c>
    </row>
    <row r="648" spans="11:127" x14ac:dyDescent="0.2">
      <c r="K648" s="2"/>
      <c r="L648" s="13">
        <v>3644</v>
      </c>
      <c r="M648" s="46"/>
      <c r="N648" s="46"/>
      <c r="O648" s="14" t="s">
        <v>2204</v>
      </c>
      <c r="P648" s="15" t="s">
        <v>38</v>
      </c>
      <c r="Q648" s="15">
        <v>42975</v>
      </c>
      <c r="R648" s="16" t="s">
        <v>2205</v>
      </c>
      <c r="S648" s="14"/>
      <c r="T648" s="17">
        <v>97250</v>
      </c>
      <c r="U648" s="11"/>
      <c r="V648" s="18">
        <v>0.15</v>
      </c>
      <c r="W648" s="18">
        <v>0.11</v>
      </c>
      <c r="X648" s="19">
        <v>0.7</v>
      </c>
      <c r="Y648" s="20"/>
      <c r="Z648" s="20"/>
      <c r="AA648" s="20"/>
      <c r="AB648" s="22">
        <v>30.51</v>
      </c>
      <c r="AC648" s="22">
        <v>321.36</v>
      </c>
      <c r="AD648" s="22">
        <v>446.72</v>
      </c>
      <c r="AE648" s="22">
        <v>10.53</v>
      </c>
      <c r="AF648" s="19">
        <v>1.39</v>
      </c>
      <c r="AG648" s="22">
        <v>23.78</v>
      </c>
      <c r="AH648" s="22">
        <v>25.7</v>
      </c>
      <c r="AI648" s="22">
        <v>39.119999999999997</v>
      </c>
      <c r="AJ648" s="19">
        <v>1.08</v>
      </c>
      <c r="AK648" s="19">
        <v>1.52</v>
      </c>
      <c r="AL648" s="19">
        <v>0.09</v>
      </c>
      <c r="AM648" s="22">
        <v>3.34</v>
      </c>
      <c r="AN648" s="22">
        <v>6.12</v>
      </c>
      <c r="AO648" s="22">
        <v>39.11</v>
      </c>
      <c r="AP648" s="19">
        <v>1.83</v>
      </c>
      <c r="AQ648" s="19">
        <v>1.71</v>
      </c>
      <c r="AR648" s="19">
        <v>7.69</v>
      </c>
      <c r="AS648" s="24">
        <v>1.33</v>
      </c>
      <c r="AT648" s="18">
        <v>0.02</v>
      </c>
      <c r="AU648" s="18">
        <v>0.14000000000000001</v>
      </c>
      <c r="AV648" s="18">
        <v>0.08</v>
      </c>
      <c r="AW648" s="18">
        <v>0.15</v>
      </c>
      <c r="AX648" s="18">
        <v>0.11</v>
      </c>
      <c r="AY648" s="11"/>
      <c r="AZ648" s="25">
        <v>2.3E-3</v>
      </c>
      <c r="BA648" s="25">
        <v>6.0600000000000001E-2</v>
      </c>
      <c r="BB648" s="25">
        <v>4.3E-3</v>
      </c>
      <c r="BC648" s="25">
        <v>0.1123</v>
      </c>
      <c r="BD648" s="25">
        <v>0.37490000000000001</v>
      </c>
      <c r="BE648" s="25">
        <v>0.93830000000000002</v>
      </c>
      <c r="BF648" s="25">
        <v>1.88E-6</v>
      </c>
      <c r="BG648" s="25">
        <v>8.4699999999999999E-5</v>
      </c>
      <c r="BH648" s="25">
        <v>1.1999999999999999E-14</v>
      </c>
      <c r="BI648" s="25">
        <v>1E-14</v>
      </c>
      <c r="BJ648" s="25">
        <v>7.6E-3</v>
      </c>
      <c r="BK648" s="25">
        <v>1.15E-2</v>
      </c>
      <c r="BL648" s="25">
        <v>6.1500000000000004E-5</v>
      </c>
      <c r="BM648" s="25">
        <v>4.4599999999999999E-9</v>
      </c>
      <c r="BN648" s="25">
        <v>9.0400000000000006E-11</v>
      </c>
      <c r="BO648" s="25">
        <v>1.3599999999999999E-2</v>
      </c>
      <c r="BP648" s="25">
        <v>0.32540000000000002</v>
      </c>
      <c r="BQ648" s="25">
        <v>1.7500000000000002E-2</v>
      </c>
      <c r="BR648" s="25">
        <v>2.9999999999999997E-4</v>
      </c>
      <c r="BS648" s="25">
        <v>3.9500000000000003E-6</v>
      </c>
      <c r="BT648" s="25">
        <v>0.16739999999999999</v>
      </c>
      <c r="BU648" s="25">
        <v>0.22009999999999999</v>
      </c>
      <c r="BV648" s="25">
        <v>0.29310000000000003</v>
      </c>
      <c r="BW648" s="25">
        <v>2.0000000000000001E-4</v>
      </c>
      <c r="BX648" s="25">
        <v>2.0000000000000001E-4</v>
      </c>
      <c r="BY648" s="25">
        <v>4.8799999999999999E-6</v>
      </c>
      <c r="BZ648" s="25">
        <v>0.94889999999999997</v>
      </c>
      <c r="CA648" s="25">
        <v>0.97340000000000004</v>
      </c>
      <c r="CB648" s="25">
        <v>0.84719999999999995</v>
      </c>
      <c r="CC648" s="25">
        <v>7.1599999999999997E-2</v>
      </c>
      <c r="CD648" s="25">
        <v>2.7499999999999999E-6</v>
      </c>
      <c r="CE648" s="25">
        <v>4.1999999999999997E-3</v>
      </c>
      <c r="CF648" s="25">
        <v>9.1000000000000004E-3</v>
      </c>
      <c r="CG648" s="25">
        <v>8.3000000000000001E-3</v>
      </c>
      <c r="CH648" s="25">
        <v>5.9999999999999995E-4</v>
      </c>
      <c r="CI648" s="25">
        <v>6.9999999999999999E-4</v>
      </c>
      <c r="CJ648" s="25">
        <v>6.6399999999999999E-8</v>
      </c>
      <c r="CK648" s="25">
        <v>3.6599999999999998E-10</v>
      </c>
      <c r="CL648" s="25">
        <v>2.24E-2</v>
      </c>
      <c r="CM648" s="25">
        <v>0.46700000000000003</v>
      </c>
      <c r="CN648" s="25">
        <v>2.12E-2</v>
      </c>
      <c r="CO648" s="25">
        <v>8.9999999999999998E-4</v>
      </c>
      <c r="CP648" s="25">
        <v>6.2700000000000001E-6</v>
      </c>
      <c r="CQ648" s="25">
        <v>0.38500000000000001</v>
      </c>
      <c r="CR648" s="25">
        <v>0.19309999999999999</v>
      </c>
      <c r="CS648" s="25">
        <v>0.33229999999999998</v>
      </c>
      <c r="CT648" s="25">
        <v>1.1000000000000001E-3</v>
      </c>
      <c r="CU648" s="25">
        <v>2.0000000000000001E-4</v>
      </c>
      <c r="CV648" s="25">
        <v>2.0000000000000001E-4</v>
      </c>
      <c r="CW648" s="25">
        <v>0.53979999999999995</v>
      </c>
      <c r="CX648" s="25">
        <v>0.62970000000000004</v>
      </c>
      <c r="CY648" s="25">
        <v>0.36059999999999998</v>
      </c>
      <c r="CZ648" s="25">
        <v>0.57099999999999995</v>
      </c>
      <c r="DA648" s="25">
        <v>2.0000000000000001E-4</v>
      </c>
      <c r="DB648" s="25">
        <v>3.2800000000000003E-2</v>
      </c>
      <c r="DC648" s="25">
        <v>5.9499999999999997E-2</v>
      </c>
      <c r="DD648" s="25">
        <v>6.4399999999999999E-2</v>
      </c>
      <c r="DE648" s="25">
        <v>1.8100000000000002E-2</v>
      </c>
      <c r="DF648" s="41" t="str">
        <f t="shared" si="113"/>
        <v/>
      </c>
      <c r="DG648" s="41" t="str">
        <f t="shared" si="106"/>
        <v/>
      </c>
      <c r="DH648" s="41" t="str">
        <f t="shared" si="107"/>
        <v/>
      </c>
      <c r="DI648" s="41" t="str">
        <f t="shared" si="108"/>
        <v>down</v>
      </c>
      <c r="DJ648" s="41" t="str">
        <f t="shared" si="109"/>
        <v>down</v>
      </c>
      <c r="DK648" s="41" t="str">
        <f t="shared" si="110"/>
        <v>down</v>
      </c>
      <c r="DL648" s="41" t="str">
        <f t="shared" si="111"/>
        <v>down</v>
      </c>
      <c r="DM648" s="41" t="str">
        <f t="shared" si="112"/>
        <v>down</v>
      </c>
      <c r="DN648" s="41">
        <f t="shared" si="114"/>
        <v>1</v>
      </c>
      <c r="DO648" s="41">
        <f t="shared" si="115"/>
        <v>5</v>
      </c>
      <c r="DP648" s="41">
        <f t="shared" si="116"/>
        <v>5</v>
      </c>
      <c r="DQ648" s="11"/>
      <c r="DR648" s="14" t="s">
        <v>2093</v>
      </c>
      <c r="DS648" s="14" t="s">
        <v>2169</v>
      </c>
      <c r="DT648" s="15">
        <v>100004206</v>
      </c>
      <c r="DU648" s="15" t="s">
        <v>2206</v>
      </c>
      <c r="DV648" s="15">
        <v>2514</v>
      </c>
      <c r="DW648" s="15">
        <v>162.05495999999999</v>
      </c>
    </row>
    <row r="649" spans="11:127" x14ac:dyDescent="0.2">
      <c r="K649" s="2"/>
      <c r="L649" s="13">
        <v>3648</v>
      </c>
      <c r="M649" s="46"/>
      <c r="N649" s="46"/>
      <c r="O649" s="14" t="s">
        <v>2207</v>
      </c>
      <c r="P649" s="15" t="s">
        <v>62</v>
      </c>
      <c r="Q649" s="15">
        <v>15667</v>
      </c>
      <c r="R649" s="16" t="s">
        <v>2208</v>
      </c>
      <c r="S649" s="16" t="s">
        <v>2209</v>
      </c>
      <c r="T649" s="17">
        <v>77</v>
      </c>
      <c r="U649" s="11"/>
      <c r="V649" s="24">
        <v>3.78</v>
      </c>
      <c r="W649" s="19">
        <v>3.22</v>
      </c>
      <c r="X649" s="19">
        <v>0.85</v>
      </c>
      <c r="Y649" s="19"/>
      <c r="Z649" s="20"/>
      <c r="AA649" s="19"/>
      <c r="AB649" s="23">
        <v>0.27</v>
      </c>
      <c r="AC649" s="23">
        <v>0.33</v>
      </c>
      <c r="AD649" s="18">
        <v>0.05</v>
      </c>
      <c r="AE649" s="19">
        <v>1.21</v>
      </c>
      <c r="AF649" s="18">
        <v>0.16</v>
      </c>
      <c r="AG649" s="19">
        <v>0.77</v>
      </c>
      <c r="AH649" s="19">
        <v>1.21</v>
      </c>
      <c r="AI649" s="23">
        <v>0.4</v>
      </c>
      <c r="AJ649" s="19">
        <v>1.57</v>
      </c>
      <c r="AK649" s="18">
        <v>0.33</v>
      </c>
      <c r="AL649" s="18">
        <v>0.25</v>
      </c>
      <c r="AM649" s="23">
        <v>0.28999999999999998</v>
      </c>
      <c r="AN649" s="18">
        <v>0.25</v>
      </c>
      <c r="AO649" s="19">
        <v>1.1599999999999999</v>
      </c>
      <c r="AP649" s="19">
        <v>0.89</v>
      </c>
      <c r="AQ649" s="19">
        <v>0.5</v>
      </c>
      <c r="AR649" s="19">
        <v>0.67</v>
      </c>
      <c r="AS649" s="19">
        <v>1.41</v>
      </c>
      <c r="AT649" s="19">
        <v>0.6</v>
      </c>
      <c r="AU649" s="19">
        <v>1.83</v>
      </c>
      <c r="AV649" s="19">
        <v>0.56999999999999995</v>
      </c>
      <c r="AW649" s="24">
        <v>3.78</v>
      </c>
      <c r="AX649" s="19">
        <v>3.22</v>
      </c>
      <c r="AY649" s="11"/>
      <c r="AZ649" s="25">
        <v>8.0299999999999996E-2</v>
      </c>
      <c r="BA649" s="25">
        <v>0.19309999999999999</v>
      </c>
      <c r="BB649" s="25">
        <v>0.1206</v>
      </c>
      <c r="BC649" s="25">
        <v>0.42270000000000002</v>
      </c>
      <c r="BD649" s="25">
        <v>0.77390000000000003</v>
      </c>
      <c r="BE649" s="25">
        <v>0.94879999999999998</v>
      </c>
      <c r="BF649" s="25">
        <v>0.4304</v>
      </c>
      <c r="BG649" s="25">
        <v>0.24460000000000001</v>
      </c>
      <c r="BH649" s="25">
        <v>3.0800000000000003E-5</v>
      </c>
      <c r="BI649" s="25">
        <v>3.49E-6</v>
      </c>
      <c r="BJ649" s="25">
        <v>0.42209999999999998</v>
      </c>
      <c r="BK649" s="25">
        <v>0.1225</v>
      </c>
      <c r="BL649" s="25">
        <v>5.5100000000000003E-2</v>
      </c>
      <c r="BM649" s="25">
        <v>6.5799999999999997E-2</v>
      </c>
      <c r="BN649" s="25">
        <v>2.3799999999999999E-5</v>
      </c>
      <c r="BO649" s="25">
        <v>0.93479999999999996</v>
      </c>
      <c r="BP649" s="25">
        <v>8.8000000000000005E-3</v>
      </c>
      <c r="BQ649" s="25">
        <v>0.3921</v>
      </c>
      <c r="BR649" s="25">
        <v>0.82879999999999998</v>
      </c>
      <c r="BS649" s="25">
        <v>6.9599999999999995E-2</v>
      </c>
      <c r="BT649" s="25">
        <v>0.2848</v>
      </c>
      <c r="BU649" s="25">
        <v>4.3299999999999998E-2</v>
      </c>
      <c r="BV649" s="25">
        <v>4.7600000000000003E-2</v>
      </c>
      <c r="BW649" s="25">
        <v>6.6600000000000006E-2</v>
      </c>
      <c r="BX649" s="25">
        <v>8.5000000000000006E-3</v>
      </c>
      <c r="BY649" s="25">
        <v>0.87770000000000004</v>
      </c>
      <c r="BZ649" s="25">
        <v>0.39800000000000002</v>
      </c>
      <c r="CA649" s="25">
        <v>0.39489999999999997</v>
      </c>
      <c r="CB649" s="25">
        <v>0.75749999999999995</v>
      </c>
      <c r="CC649" s="25">
        <v>0.81310000000000004</v>
      </c>
      <c r="CD649" s="25">
        <v>0.70789999999999997</v>
      </c>
      <c r="CE649" s="25">
        <v>0.2218</v>
      </c>
      <c r="CF649" s="25">
        <v>0.7621</v>
      </c>
      <c r="CG649" s="25">
        <v>6.5199999999999994E-2</v>
      </c>
      <c r="CH649" s="25">
        <v>0.1258</v>
      </c>
      <c r="CI649" s="25">
        <v>6.7299999999999999E-2</v>
      </c>
      <c r="CJ649" s="25">
        <v>2.5600000000000001E-2</v>
      </c>
      <c r="CK649" s="25">
        <v>1.1600000000000001E-5</v>
      </c>
      <c r="CL649" s="25">
        <v>0.4355</v>
      </c>
      <c r="CM649" s="25">
        <v>4.3200000000000002E-2</v>
      </c>
      <c r="CN649" s="25">
        <v>0.1704</v>
      </c>
      <c r="CO649" s="25">
        <v>0.30969999999999998</v>
      </c>
      <c r="CP649" s="25">
        <v>2.29E-2</v>
      </c>
      <c r="CQ649" s="25">
        <v>0.45979999999999999</v>
      </c>
      <c r="CR649" s="25">
        <v>7.4099999999999999E-2</v>
      </c>
      <c r="CS649" s="25">
        <v>0.11600000000000001</v>
      </c>
      <c r="CT649" s="25">
        <v>5.4199999999999998E-2</v>
      </c>
      <c r="CU649" s="25">
        <v>4.4999999999999997E-3</v>
      </c>
      <c r="CV649" s="25">
        <v>0.44519999999999998</v>
      </c>
      <c r="CW649" s="25">
        <v>0.34510000000000002</v>
      </c>
      <c r="CX649" s="25">
        <v>0.43030000000000002</v>
      </c>
      <c r="CY649" s="25">
        <v>0.34029999999999999</v>
      </c>
      <c r="CZ649" s="25">
        <v>0.99850000000000005</v>
      </c>
      <c r="DA649" s="25">
        <v>0.3574</v>
      </c>
      <c r="DB649" s="25">
        <v>0.25929999999999997</v>
      </c>
      <c r="DC649" s="25">
        <v>0.57179999999999997</v>
      </c>
      <c r="DD649" s="25">
        <v>0.15920000000000001</v>
      </c>
      <c r="DE649" s="25">
        <v>0.50700000000000001</v>
      </c>
      <c r="DF649" s="41" t="str">
        <f t="shared" si="113"/>
        <v/>
      </c>
      <c r="DG649" s="41" t="str">
        <f t="shared" si="106"/>
        <v/>
      </c>
      <c r="DH649" s="41" t="str">
        <f t="shared" si="107"/>
        <v/>
      </c>
      <c r="DI649" s="41" t="str">
        <f t="shared" si="108"/>
        <v/>
      </c>
      <c r="DJ649" s="41" t="str">
        <f t="shared" si="109"/>
        <v/>
      </c>
      <c r="DK649" s="41" t="str">
        <f t="shared" si="110"/>
        <v/>
      </c>
      <c r="DL649" s="41" t="str">
        <f t="shared" si="111"/>
        <v/>
      </c>
      <c r="DM649" s="41" t="str">
        <f t="shared" si="112"/>
        <v/>
      </c>
      <c r="DN649" s="41">
        <f t="shared" si="114"/>
        <v>1</v>
      </c>
      <c r="DO649" s="41">
        <f t="shared" si="115"/>
        <v>0</v>
      </c>
      <c r="DP649" s="41">
        <f t="shared" si="116"/>
        <v>0</v>
      </c>
      <c r="DQ649" s="11"/>
      <c r="DR649" s="14" t="s">
        <v>2093</v>
      </c>
      <c r="DS649" s="14" t="s">
        <v>2169</v>
      </c>
      <c r="DT649" s="15">
        <v>100000409</v>
      </c>
      <c r="DU649" s="15" t="s">
        <v>2210</v>
      </c>
      <c r="DV649" s="15">
        <v>2605</v>
      </c>
      <c r="DW649" s="15">
        <v>175.06119000000001</v>
      </c>
    </row>
    <row r="650" spans="11:127" x14ac:dyDescent="0.2">
      <c r="K650" s="2"/>
      <c r="L650" s="13">
        <v>3649</v>
      </c>
      <c r="M650" s="46"/>
      <c r="N650" s="46"/>
      <c r="O650" s="14" t="s">
        <v>2211</v>
      </c>
      <c r="P650" s="15" t="s">
        <v>38</v>
      </c>
      <c r="Q650" s="15">
        <v>40479</v>
      </c>
      <c r="R650" s="14"/>
      <c r="S650" s="16" t="s">
        <v>2212</v>
      </c>
      <c r="T650" s="17">
        <v>3080590</v>
      </c>
      <c r="U650" s="11"/>
      <c r="V650" s="22">
        <v>7.9</v>
      </c>
      <c r="W650" s="22">
        <v>10.27</v>
      </c>
      <c r="X650" s="19">
        <v>1.3</v>
      </c>
      <c r="Y650" s="20"/>
      <c r="Z650" s="20"/>
      <c r="AA650" s="20"/>
      <c r="AB650" s="19">
        <v>0.9</v>
      </c>
      <c r="AC650" s="18">
        <v>0.53</v>
      </c>
      <c r="AD650" s="18">
        <v>0.14000000000000001</v>
      </c>
      <c r="AE650" s="18">
        <v>0.59</v>
      </c>
      <c r="AF650" s="18">
        <v>0.26</v>
      </c>
      <c r="AG650" s="19">
        <v>1.36</v>
      </c>
      <c r="AH650" s="19">
        <v>1.27</v>
      </c>
      <c r="AI650" s="19">
        <v>1.1000000000000001</v>
      </c>
      <c r="AJ650" s="19">
        <v>0.93</v>
      </c>
      <c r="AK650" s="19">
        <v>0.86</v>
      </c>
      <c r="AL650" s="19">
        <v>1.49</v>
      </c>
      <c r="AM650" s="19">
        <v>1.38</v>
      </c>
      <c r="AN650" s="19">
        <v>1.1399999999999999</v>
      </c>
      <c r="AO650" s="19">
        <v>0.93</v>
      </c>
      <c r="AP650" s="19">
        <v>0.82</v>
      </c>
      <c r="AQ650" s="19">
        <v>1</v>
      </c>
      <c r="AR650" s="19">
        <v>1.25</v>
      </c>
      <c r="AS650" s="19">
        <v>1.51</v>
      </c>
      <c r="AT650" s="22">
        <v>2.06</v>
      </c>
      <c r="AU650" s="22">
        <v>2.39</v>
      </c>
      <c r="AV650" s="22">
        <v>3.24</v>
      </c>
      <c r="AW650" s="22">
        <v>7.91</v>
      </c>
      <c r="AX650" s="22">
        <v>10.27</v>
      </c>
      <c r="AY650" s="11"/>
      <c r="AZ650" s="25">
        <v>4.0000000000000002E-4</v>
      </c>
      <c r="BA650" s="25">
        <v>2.0299999999999999E-2</v>
      </c>
      <c r="BB650" s="25">
        <v>4.2212999999999997E-5</v>
      </c>
      <c r="BC650" s="25">
        <v>0.01</v>
      </c>
      <c r="BD650" s="25">
        <v>0.34439999999999998</v>
      </c>
      <c r="BE650" s="25">
        <v>0.93830000000000002</v>
      </c>
      <c r="BF650" s="25">
        <v>4.1000000000000003E-9</v>
      </c>
      <c r="BG650" s="25">
        <v>4.6100000000000001E-7</v>
      </c>
      <c r="BH650" s="25">
        <v>6.9999999999999999E-4</v>
      </c>
      <c r="BI650" s="25">
        <v>5.9500000000000003E-5</v>
      </c>
      <c r="BJ650" s="25">
        <v>4.0000000000000002E-4</v>
      </c>
      <c r="BK650" s="25">
        <v>2.0999999999999999E-3</v>
      </c>
      <c r="BL650" s="25">
        <v>0.86460000000000004</v>
      </c>
      <c r="BM650" s="25">
        <v>1.49E-2</v>
      </c>
      <c r="BN650" s="25">
        <v>1.72E-7</v>
      </c>
      <c r="BO650" s="25">
        <v>2.29E-2</v>
      </c>
      <c r="BP650" s="25">
        <v>1.1999999999999999E-3</v>
      </c>
      <c r="BQ650" s="25">
        <v>0.3216</v>
      </c>
      <c r="BR650" s="25">
        <v>0.40639999999999998</v>
      </c>
      <c r="BS650" s="25">
        <v>0.77190000000000003</v>
      </c>
      <c r="BT650" s="25">
        <v>0.87080000000000002</v>
      </c>
      <c r="BU650" s="25">
        <v>0.58779999999999999</v>
      </c>
      <c r="BV650" s="25">
        <v>0.19040000000000001</v>
      </c>
      <c r="BW650" s="25">
        <v>0.29389999999999999</v>
      </c>
      <c r="BX650" s="25">
        <v>0.74360000000000004</v>
      </c>
      <c r="BY650" s="25">
        <v>0.79159999999999997</v>
      </c>
      <c r="BZ650" s="25">
        <v>0.46800000000000003</v>
      </c>
      <c r="CA650" s="25">
        <v>0.84809999999999997</v>
      </c>
      <c r="CB650" s="25">
        <v>0.4451</v>
      </c>
      <c r="CC650" s="25">
        <v>0.33179999999999998</v>
      </c>
      <c r="CD650" s="25">
        <v>2.7199999999999998E-2</v>
      </c>
      <c r="CE650" s="25">
        <v>2.5000000000000001E-3</v>
      </c>
      <c r="CF650" s="25">
        <v>5.66E-5</v>
      </c>
      <c r="CG650" s="25">
        <v>1.17E-7</v>
      </c>
      <c r="CH650" s="25">
        <v>2.4E-9</v>
      </c>
      <c r="CI650" s="25">
        <v>0.41599999999999998</v>
      </c>
      <c r="CJ650" s="25">
        <v>7.9000000000000008E-3</v>
      </c>
      <c r="CK650" s="25">
        <v>1.6899999999999999E-7</v>
      </c>
      <c r="CL650" s="25">
        <v>3.3799999999999997E-2</v>
      </c>
      <c r="CM650" s="25">
        <v>1.2800000000000001E-2</v>
      </c>
      <c r="CN650" s="25">
        <v>0.14940000000000001</v>
      </c>
      <c r="CO650" s="25">
        <v>0.18590000000000001</v>
      </c>
      <c r="CP650" s="25">
        <v>0.1593</v>
      </c>
      <c r="CQ650" s="25">
        <v>0.70930000000000004</v>
      </c>
      <c r="CR650" s="25">
        <v>0.35010000000000002</v>
      </c>
      <c r="CS650" s="25">
        <v>0.25569999999999998</v>
      </c>
      <c r="CT650" s="25">
        <v>0.15859999999999999</v>
      </c>
      <c r="CU650" s="25">
        <v>0.16309999999999999</v>
      </c>
      <c r="CV650" s="25">
        <v>0.4158</v>
      </c>
      <c r="CW650" s="25">
        <v>0.37890000000000001</v>
      </c>
      <c r="CX650" s="25">
        <v>0.59499999999999997</v>
      </c>
      <c r="CY650" s="25">
        <v>0.24310000000000001</v>
      </c>
      <c r="CZ650" s="25">
        <v>0.95499999999999996</v>
      </c>
      <c r="DA650" s="25">
        <v>7.3599999999999999E-2</v>
      </c>
      <c r="DB650" s="25">
        <v>2.64E-2</v>
      </c>
      <c r="DC650" s="25">
        <v>1.2999999999999999E-3</v>
      </c>
      <c r="DD650" s="25">
        <v>1.8E-5</v>
      </c>
      <c r="DE650" s="25">
        <v>6.2900000000000003E-7</v>
      </c>
      <c r="DF650" s="41" t="str">
        <f t="shared" si="113"/>
        <v/>
      </c>
      <c r="DG650" s="41" t="str">
        <f t="shared" si="106"/>
        <v/>
      </c>
      <c r="DH650" s="41" t="str">
        <f t="shared" si="107"/>
        <v/>
      </c>
      <c r="DI650" s="41" t="str">
        <f t="shared" si="108"/>
        <v>up</v>
      </c>
      <c r="DJ650" s="41" t="str">
        <f t="shared" si="109"/>
        <v>up</v>
      </c>
      <c r="DK650" s="41" t="str">
        <f t="shared" si="110"/>
        <v>up</v>
      </c>
      <c r="DL650" s="41" t="str">
        <f t="shared" si="111"/>
        <v>up</v>
      </c>
      <c r="DM650" s="41" t="str">
        <f t="shared" si="112"/>
        <v>up</v>
      </c>
      <c r="DN650" s="41">
        <f t="shared" si="114"/>
        <v>1</v>
      </c>
      <c r="DO650" s="41">
        <f t="shared" si="115"/>
        <v>0</v>
      </c>
      <c r="DP650" s="41">
        <f t="shared" si="116"/>
        <v>5</v>
      </c>
      <c r="DQ650" s="11"/>
      <c r="DR650" s="14" t="s">
        <v>2093</v>
      </c>
      <c r="DS650" s="14" t="s">
        <v>2169</v>
      </c>
      <c r="DT650" s="15">
        <v>100003109</v>
      </c>
      <c r="DU650" s="15" t="s">
        <v>2213</v>
      </c>
      <c r="DV650" s="15">
        <v>2378</v>
      </c>
      <c r="DW650" s="15">
        <v>192.06551999999999</v>
      </c>
    </row>
    <row r="651" spans="11:127" x14ac:dyDescent="0.2">
      <c r="K651" s="2"/>
      <c r="L651" s="13">
        <v>3655</v>
      </c>
      <c r="M651" s="46"/>
      <c r="N651" s="46"/>
      <c r="O651" s="14" t="s">
        <v>2214</v>
      </c>
      <c r="P651" s="15" t="s">
        <v>72</v>
      </c>
      <c r="Q651" s="15">
        <v>37508</v>
      </c>
      <c r="R651" s="14"/>
      <c r="S651" s="16" t="s">
        <v>2215</v>
      </c>
      <c r="T651" s="17">
        <v>7424</v>
      </c>
      <c r="U651" s="11"/>
      <c r="V651" s="22">
        <v>2.33</v>
      </c>
      <c r="W651" s="19">
        <v>1.05</v>
      </c>
      <c r="X651" s="18">
        <v>0.45</v>
      </c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1"/>
      <c r="AZ651" s="25">
        <v>1.8700000000000001E-2</v>
      </c>
      <c r="BA651" s="25">
        <v>0.10630000000000001</v>
      </c>
      <c r="BB651" s="25">
        <v>0.9325</v>
      </c>
      <c r="BC651" s="25">
        <v>0.995</v>
      </c>
      <c r="BD651" s="25">
        <v>4.2799999999999998E-2</v>
      </c>
      <c r="BE651" s="25">
        <v>0.93830000000000002</v>
      </c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  <c r="BT651" s="25"/>
      <c r="BU651" s="25"/>
      <c r="BV651" s="25"/>
      <c r="BW651" s="25"/>
      <c r="BX651" s="25"/>
      <c r="BY651" s="25"/>
      <c r="BZ651" s="25"/>
      <c r="CA651" s="25"/>
      <c r="CB651" s="25"/>
      <c r="CC651" s="25"/>
      <c r="CD651" s="25"/>
      <c r="CE651" s="25"/>
      <c r="CF651" s="25"/>
      <c r="CG651" s="25"/>
      <c r="CH651" s="25"/>
      <c r="CI651" s="25"/>
      <c r="CJ651" s="25"/>
      <c r="CK651" s="25"/>
      <c r="CL651" s="25"/>
      <c r="CM651" s="25"/>
      <c r="CN651" s="25"/>
      <c r="CO651" s="25"/>
      <c r="CP651" s="25"/>
      <c r="CQ651" s="25"/>
      <c r="CR651" s="25"/>
      <c r="CS651" s="25"/>
      <c r="CT651" s="25"/>
      <c r="CU651" s="25"/>
      <c r="CV651" s="25"/>
      <c r="CW651" s="25"/>
      <c r="CX651" s="25"/>
      <c r="CY651" s="25"/>
      <c r="CZ651" s="25"/>
      <c r="DA651" s="25"/>
      <c r="DB651" s="25"/>
      <c r="DC651" s="25"/>
      <c r="DD651" s="25"/>
      <c r="DE651" s="25"/>
      <c r="DF651" s="41" t="str">
        <f t="shared" si="113"/>
        <v/>
      </c>
      <c r="DG651" s="41" t="str">
        <f t="shared" si="106"/>
        <v/>
      </c>
      <c r="DH651" s="41" t="str">
        <f t="shared" si="107"/>
        <v/>
      </c>
      <c r="DI651" s="41" t="str">
        <f t="shared" si="108"/>
        <v/>
      </c>
      <c r="DJ651" s="41" t="str">
        <f t="shared" si="109"/>
        <v/>
      </c>
      <c r="DK651" s="41" t="str">
        <f t="shared" si="110"/>
        <v/>
      </c>
      <c r="DL651" s="41" t="str">
        <f t="shared" si="111"/>
        <v/>
      </c>
      <c r="DM651" s="41" t="str">
        <f t="shared" si="112"/>
        <v/>
      </c>
      <c r="DN651" s="41" t="str">
        <f t="shared" si="114"/>
        <v/>
      </c>
      <c r="DO651" s="41">
        <f t="shared" si="115"/>
        <v>0</v>
      </c>
      <c r="DP651" s="41">
        <f t="shared" si="116"/>
        <v>0</v>
      </c>
      <c r="DQ651" s="11"/>
      <c r="DR651" s="14" t="s">
        <v>2093</v>
      </c>
      <c r="DS651" s="14" t="s">
        <v>2169</v>
      </c>
      <c r="DT651" s="15">
        <v>100002054</v>
      </c>
      <c r="DU651" s="15" t="s">
        <v>2216</v>
      </c>
      <c r="DV651" s="15">
        <v>785.4</v>
      </c>
      <c r="DW651" s="15">
        <v>153.01933</v>
      </c>
    </row>
    <row r="652" spans="11:127" x14ac:dyDescent="0.2">
      <c r="K652" s="2"/>
      <c r="L652" s="13">
        <v>3659</v>
      </c>
      <c r="M652" s="46"/>
      <c r="N652" s="46"/>
      <c r="O652" s="14" t="s">
        <v>2217</v>
      </c>
      <c r="P652" s="15" t="s">
        <v>38</v>
      </c>
      <c r="Q652" s="15">
        <v>42561</v>
      </c>
      <c r="R652" s="16" t="s">
        <v>2218</v>
      </c>
      <c r="S652" s="14"/>
      <c r="T652" s="17">
        <v>6097</v>
      </c>
      <c r="U652" s="11"/>
      <c r="V652" s="22">
        <v>2.27</v>
      </c>
      <c r="W652" s="22">
        <v>2.92</v>
      </c>
      <c r="X652" s="19">
        <v>1.29</v>
      </c>
      <c r="Y652" s="20"/>
      <c r="Z652" s="19"/>
      <c r="AA652" s="20"/>
      <c r="AB652" s="19">
        <v>0.89</v>
      </c>
      <c r="AC652" s="19">
        <v>0.67</v>
      </c>
      <c r="AD652" s="18">
        <v>0.45</v>
      </c>
      <c r="AE652" s="19">
        <v>0.75</v>
      </c>
      <c r="AF652" s="18">
        <v>0.67</v>
      </c>
      <c r="AG652" s="19">
        <v>1.26</v>
      </c>
      <c r="AH652" s="19">
        <v>1.1100000000000001</v>
      </c>
      <c r="AI652" s="19">
        <v>1.51</v>
      </c>
      <c r="AJ652" s="19">
        <v>0.89</v>
      </c>
      <c r="AK652" s="19">
        <v>1.36</v>
      </c>
      <c r="AL652" s="19">
        <v>1.17</v>
      </c>
      <c r="AM652" s="19">
        <v>1.24</v>
      </c>
      <c r="AN652" s="19">
        <v>1.62</v>
      </c>
      <c r="AO652" s="19">
        <v>1.07</v>
      </c>
      <c r="AP652" s="19">
        <v>1.31</v>
      </c>
      <c r="AQ652" s="19">
        <v>0.73</v>
      </c>
      <c r="AR652" s="19">
        <v>0.87</v>
      </c>
      <c r="AS652" s="19">
        <v>1.02</v>
      </c>
      <c r="AT652" s="19">
        <v>1.1399999999999999</v>
      </c>
      <c r="AU652" s="19">
        <v>1.21</v>
      </c>
      <c r="AV652" s="19">
        <v>1.61</v>
      </c>
      <c r="AW652" s="22">
        <v>2.4500000000000002</v>
      </c>
      <c r="AX652" s="22">
        <v>3.15</v>
      </c>
      <c r="AY652" s="11"/>
      <c r="AZ652" s="25">
        <v>1.3100000000000001E-2</v>
      </c>
      <c r="BA652" s="25">
        <v>9.3700000000000006E-2</v>
      </c>
      <c r="BB652" s="25">
        <v>1.5699999999999999E-2</v>
      </c>
      <c r="BC652" s="25">
        <v>0.1651</v>
      </c>
      <c r="BD652" s="25">
        <v>0.60829999999999995</v>
      </c>
      <c r="BE652" s="25">
        <v>0.93830000000000002</v>
      </c>
      <c r="BF652" s="25">
        <v>1.2699999999999999E-2</v>
      </c>
      <c r="BG652" s="25">
        <v>2.87E-2</v>
      </c>
      <c r="BH652" s="25">
        <v>0.60619999999999996</v>
      </c>
      <c r="BI652" s="25">
        <v>3.7699999999999997E-2</v>
      </c>
      <c r="BJ652" s="25">
        <v>6.7999999999999996E-3</v>
      </c>
      <c r="BK652" s="25">
        <v>1.0800000000000001E-2</v>
      </c>
      <c r="BL652" s="25">
        <v>0.71419999999999995</v>
      </c>
      <c r="BM652" s="25">
        <v>0.1429</v>
      </c>
      <c r="BN652" s="25">
        <v>4.0000000000000002E-4</v>
      </c>
      <c r="BO652" s="25">
        <v>0.26869999999999999</v>
      </c>
      <c r="BP652" s="25">
        <v>2.6499999999999999E-2</v>
      </c>
      <c r="BQ652" s="25">
        <v>0.61260000000000003</v>
      </c>
      <c r="BR652" s="25">
        <v>0.76870000000000005</v>
      </c>
      <c r="BS652" s="25">
        <v>0.20960000000000001</v>
      </c>
      <c r="BT652" s="25">
        <v>0.42430000000000001</v>
      </c>
      <c r="BU652" s="25">
        <v>0.1231</v>
      </c>
      <c r="BV652" s="25">
        <v>0.51129999999999998</v>
      </c>
      <c r="BW652" s="25">
        <v>0.55379999999999996</v>
      </c>
      <c r="BX652" s="25">
        <v>0.185</v>
      </c>
      <c r="BY652" s="25">
        <v>0.94820000000000004</v>
      </c>
      <c r="BZ652" s="25">
        <v>0.45879999999999999</v>
      </c>
      <c r="CA652" s="25">
        <v>0.26769999999999999</v>
      </c>
      <c r="CB652" s="25">
        <v>0.60160000000000002</v>
      </c>
      <c r="CC652" s="25">
        <v>0.80989999999999995</v>
      </c>
      <c r="CD652" s="25">
        <v>0.61629999999999996</v>
      </c>
      <c r="CE652" s="25">
        <v>0.94410000000000005</v>
      </c>
      <c r="CF652" s="25">
        <v>0.12520000000000001</v>
      </c>
      <c r="CG652" s="25">
        <v>2.0000000000000001E-4</v>
      </c>
      <c r="CH652" s="25">
        <v>2.44E-5</v>
      </c>
      <c r="CI652" s="25">
        <v>0.36799999999999999</v>
      </c>
      <c r="CJ652" s="25">
        <v>4.9599999999999998E-2</v>
      </c>
      <c r="CK652" s="25">
        <v>1E-4</v>
      </c>
      <c r="CL652" s="25">
        <v>0.19259999999999999</v>
      </c>
      <c r="CM652" s="25">
        <v>9.0200000000000002E-2</v>
      </c>
      <c r="CN652" s="25">
        <v>0.23580000000000001</v>
      </c>
      <c r="CO652" s="25">
        <v>0.29239999999999999</v>
      </c>
      <c r="CP652" s="25">
        <v>5.6500000000000002E-2</v>
      </c>
      <c r="CQ652" s="25">
        <v>0.55459999999999998</v>
      </c>
      <c r="CR652" s="25">
        <v>0.14360000000000001</v>
      </c>
      <c r="CS652" s="25">
        <v>0.44790000000000002</v>
      </c>
      <c r="CT652" s="25">
        <v>0.2545</v>
      </c>
      <c r="CU652" s="25">
        <v>5.9700000000000003E-2</v>
      </c>
      <c r="CV652" s="25">
        <v>0.46479999999999999</v>
      </c>
      <c r="CW652" s="25">
        <v>0.37580000000000002</v>
      </c>
      <c r="CX652" s="25">
        <v>0.36409999999999998</v>
      </c>
      <c r="CY652" s="25">
        <v>0.2954</v>
      </c>
      <c r="CZ652" s="25">
        <v>0.99850000000000005</v>
      </c>
      <c r="DA652" s="25">
        <v>0.34329999999999999</v>
      </c>
      <c r="DB652" s="25">
        <v>0.5373</v>
      </c>
      <c r="DC652" s="25">
        <v>0.2712</v>
      </c>
      <c r="DD652" s="25">
        <v>7.4999999999999997E-3</v>
      </c>
      <c r="DE652" s="25">
        <v>2E-3</v>
      </c>
      <c r="DF652" s="41" t="str">
        <f t="shared" si="113"/>
        <v/>
      </c>
      <c r="DG652" s="41" t="str">
        <f t="shared" si="106"/>
        <v/>
      </c>
      <c r="DH652" s="41" t="str">
        <f t="shared" si="107"/>
        <v/>
      </c>
      <c r="DI652" s="41" t="str">
        <f t="shared" si="108"/>
        <v/>
      </c>
      <c r="DJ652" s="41" t="str">
        <f t="shared" si="109"/>
        <v/>
      </c>
      <c r="DK652" s="41" t="str">
        <f t="shared" si="110"/>
        <v/>
      </c>
      <c r="DL652" s="41" t="str">
        <f t="shared" si="111"/>
        <v>up</v>
      </c>
      <c r="DM652" s="41" t="str">
        <f t="shared" si="112"/>
        <v>up</v>
      </c>
      <c r="DN652" s="41">
        <f t="shared" si="114"/>
        <v>1</v>
      </c>
      <c r="DO652" s="41">
        <f t="shared" si="115"/>
        <v>0</v>
      </c>
      <c r="DP652" s="41">
        <f t="shared" si="116"/>
        <v>2</v>
      </c>
      <c r="DQ652" s="11"/>
      <c r="DR652" s="14" t="s">
        <v>2093</v>
      </c>
      <c r="DS652" s="14" t="s">
        <v>2169</v>
      </c>
      <c r="DT652" s="15">
        <v>100003823</v>
      </c>
      <c r="DU652" s="15" t="s">
        <v>2219</v>
      </c>
      <c r="DV652" s="15">
        <v>2035</v>
      </c>
      <c r="DW652" s="15">
        <v>132.0444</v>
      </c>
    </row>
    <row r="653" spans="11:127" x14ac:dyDescent="0.2">
      <c r="K653" s="2"/>
      <c r="L653" s="13">
        <v>3670</v>
      </c>
      <c r="M653" s="46"/>
      <c r="N653" s="46"/>
      <c r="O653" s="14" t="s">
        <v>2220</v>
      </c>
      <c r="P653" s="15" t="s">
        <v>62</v>
      </c>
      <c r="Q653" s="15">
        <v>587</v>
      </c>
      <c r="R653" s="16" t="s">
        <v>1992</v>
      </c>
      <c r="S653" s="16" t="s">
        <v>2221</v>
      </c>
      <c r="T653" s="17">
        <v>10690</v>
      </c>
      <c r="U653" s="11"/>
      <c r="V653" s="19">
        <v>0.33</v>
      </c>
      <c r="W653" s="23">
        <v>0.27</v>
      </c>
      <c r="X653" s="19">
        <v>0.83</v>
      </c>
      <c r="Y653" s="20"/>
      <c r="Z653" s="20"/>
      <c r="AA653" s="19"/>
      <c r="AB653" s="19">
        <v>0.38</v>
      </c>
      <c r="AC653" s="18">
        <v>0.27</v>
      </c>
      <c r="AD653" s="18">
        <v>0.14000000000000001</v>
      </c>
      <c r="AE653" s="19">
        <v>0.7</v>
      </c>
      <c r="AF653" s="23">
        <v>0.54</v>
      </c>
      <c r="AG653" s="19">
        <v>0.79</v>
      </c>
      <c r="AH653" s="19">
        <v>0.96</v>
      </c>
      <c r="AI653" s="18">
        <v>0.14000000000000001</v>
      </c>
      <c r="AJ653" s="19">
        <v>1.21</v>
      </c>
      <c r="AK653" s="18">
        <v>0.15</v>
      </c>
      <c r="AL653" s="19">
        <v>2.0099999999999998</v>
      </c>
      <c r="AM653" s="19">
        <v>1.51</v>
      </c>
      <c r="AN653" s="18">
        <v>0.22</v>
      </c>
      <c r="AO653" s="19">
        <v>0.75</v>
      </c>
      <c r="AP653" s="18">
        <v>0.15</v>
      </c>
      <c r="AQ653" s="19">
        <v>0.34</v>
      </c>
      <c r="AR653" s="18">
        <v>0.18</v>
      </c>
      <c r="AS653" s="19">
        <v>0.71</v>
      </c>
      <c r="AT653" s="19">
        <v>0.94</v>
      </c>
      <c r="AU653" s="19">
        <v>1.22</v>
      </c>
      <c r="AV653" s="19">
        <v>1.01</v>
      </c>
      <c r="AW653" s="18">
        <v>0.33</v>
      </c>
      <c r="AX653" s="18">
        <v>0.27</v>
      </c>
      <c r="AY653" s="11"/>
      <c r="AZ653" s="25">
        <v>0.1017</v>
      </c>
      <c r="BA653" s="25">
        <v>0.21809999999999999</v>
      </c>
      <c r="BB653" s="25">
        <v>6.7799999999999999E-2</v>
      </c>
      <c r="BC653" s="25">
        <v>0.32140000000000002</v>
      </c>
      <c r="BD653" s="25">
        <v>0.92469999999999997</v>
      </c>
      <c r="BE653" s="25">
        <v>0.9556</v>
      </c>
      <c r="BF653" s="25">
        <v>3.0099999999999998E-2</v>
      </c>
      <c r="BG653" s="25">
        <v>5.1299999999999998E-2</v>
      </c>
      <c r="BH653" s="25">
        <v>5.8299999999999999E-9</v>
      </c>
      <c r="BI653" s="25">
        <v>1.2900000000000001E-9</v>
      </c>
      <c r="BJ653" s="25">
        <v>0.182</v>
      </c>
      <c r="BK653" s="25">
        <v>7.3300000000000004E-2</v>
      </c>
      <c r="BL653" s="25">
        <v>0.29570000000000002</v>
      </c>
      <c r="BM653" s="25">
        <v>4.9500000000000002E-2</v>
      </c>
      <c r="BN653" s="25">
        <v>5.0000000000000001E-4</v>
      </c>
      <c r="BO653" s="25">
        <v>0.34589999999999999</v>
      </c>
      <c r="BP653" s="25">
        <v>9.3899999999999997E-2</v>
      </c>
      <c r="BQ653" s="25">
        <v>0.33150000000000002</v>
      </c>
      <c r="BR653" s="25">
        <v>0.93440000000000001</v>
      </c>
      <c r="BS653" s="25">
        <v>3.6999999999999998E-5</v>
      </c>
      <c r="BT653" s="25">
        <v>0.37359999999999999</v>
      </c>
      <c r="BU653" s="25">
        <v>4.9299999999999999E-5</v>
      </c>
      <c r="BV653" s="25">
        <v>0.14630000000000001</v>
      </c>
      <c r="BW653" s="25">
        <v>0.24790000000000001</v>
      </c>
      <c r="BX653" s="25">
        <v>2.7000000000000001E-3</v>
      </c>
      <c r="BY653" s="25">
        <v>0.76160000000000005</v>
      </c>
      <c r="BZ653" s="25">
        <v>6.3299999999999994E-5</v>
      </c>
      <c r="CA653" s="25">
        <v>0.1668</v>
      </c>
      <c r="CB653" s="25">
        <v>6.4000000000000003E-3</v>
      </c>
      <c r="CC653" s="25">
        <v>0.19070000000000001</v>
      </c>
      <c r="CD653" s="25">
        <v>0.76770000000000005</v>
      </c>
      <c r="CE653" s="25">
        <v>0.60289999999999999</v>
      </c>
      <c r="CF653" s="25">
        <v>0.72860000000000003</v>
      </c>
      <c r="CG653" s="25">
        <v>3.56E-2</v>
      </c>
      <c r="CH653" s="25">
        <v>2.8000000000000001E-2</v>
      </c>
      <c r="CI653" s="25">
        <v>0.20660000000000001</v>
      </c>
      <c r="CJ653" s="25">
        <v>2.0400000000000001E-2</v>
      </c>
      <c r="CK653" s="25">
        <v>2.0000000000000001E-4</v>
      </c>
      <c r="CL653" s="25">
        <v>0.22800000000000001</v>
      </c>
      <c r="CM653" s="25">
        <v>0.21809999999999999</v>
      </c>
      <c r="CN653" s="25">
        <v>0.152</v>
      </c>
      <c r="CO653" s="25">
        <v>0.33950000000000002</v>
      </c>
      <c r="CP653" s="25">
        <v>4.1E-5</v>
      </c>
      <c r="CQ653" s="25">
        <v>0.51900000000000002</v>
      </c>
      <c r="CR653" s="25">
        <v>5.9999999999999995E-4</v>
      </c>
      <c r="CS653" s="25">
        <v>0.22220000000000001</v>
      </c>
      <c r="CT653" s="25">
        <v>0.1414</v>
      </c>
      <c r="CU653" s="25">
        <v>1.8E-3</v>
      </c>
      <c r="CV653" s="25">
        <v>0.40789999999999998</v>
      </c>
      <c r="CW653" s="25">
        <v>5.0000000000000001E-4</v>
      </c>
      <c r="CX653" s="25">
        <v>0.30909999999999999</v>
      </c>
      <c r="CY653" s="25">
        <v>1.6299999999999999E-2</v>
      </c>
      <c r="CZ653" s="25">
        <v>0.83260000000000001</v>
      </c>
      <c r="DA653" s="25">
        <v>0.36559999999999998</v>
      </c>
      <c r="DB653" s="25">
        <v>0.43619999999999998</v>
      </c>
      <c r="DC653" s="25">
        <v>0.56289999999999996</v>
      </c>
      <c r="DD653" s="25">
        <v>0.1231</v>
      </c>
      <c r="DE653" s="25">
        <v>0.2225</v>
      </c>
      <c r="DF653" s="41" t="str">
        <f t="shared" si="113"/>
        <v/>
      </c>
      <c r="DG653" s="41" t="str">
        <f t="shared" si="106"/>
        <v>down</v>
      </c>
      <c r="DH653" s="41" t="str">
        <f t="shared" si="107"/>
        <v/>
      </c>
      <c r="DI653" s="41" t="str">
        <f t="shared" si="108"/>
        <v/>
      </c>
      <c r="DJ653" s="41" t="str">
        <f t="shared" si="109"/>
        <v/>
      </c>
      <c r="DK653" s="41" t="str">
        <f t="shared" si="110"/>
        <v/>
      </c>
      <c r="DL653" s="41" t="str">
        <f t="shared" si="111"/>
        <v/>
      </c>
      <c r="DM653" s="41" t="str">
        <f t="shared" si="112"/>
        <v/>
      </c>
      <c r="DN653" s="41">
        <f t="shared" si="114"/>
        <v>1</v>
      </c>
      <c r="DO653" s="41">
        <f t="shared" si="115"/>
        <v>1</v>
      </c>
      <c r="DP653" s="41">
        <f t="shared" si="116"/>
        <v>1</v>
      </c>
      <c r="DQ653" s="11"/>
      <c r="DR653" s="14" t="s">
        <v>2093</v>
      </c>
      <c r="DS653" s="14" t="s">
        <v>2169</v>
      </c>
      <c r="DT653" s="15">
        <v>338</v>
      </c>
      <c r="DU653" s="15" t="s">
        <v>2222</v>
      </c>
      <c r="DV653" s="15">
        <v>2922</v>
      </c>
      <c r="DW653" s="15">
        <v>195.05101999999999</v>
      </c>
    </row>
    <row r="654" spans="11:127" x14ac:dyDescent="0.2">
      <c r="K654" s="2"/>
      <c r="L654" s="13">
        <v>3672</v>
      </c>
      <c r="M654" s="46"/>
      <c r="N654" s="46"/>
      <c r="O654" s="14" t="s">
        <v>2223</v>
      </c>
      <c r="P654" s="15" t="s">
        <v>38</v>
      </c>
      <c r="Q654" s="15">
        <v>37113</v>
      </c>
      <c r="R654" s="16" t="s">
        <v>2224</v>
      </c>
      <c r="S654" s="16" t="s">
        <v>2225</v>
      </c>
      <c r="T654" s="17">
        <v>5284649</v>
      </c>
      <c r="U654" s="11"/>
      <c r="V654" s="19">
        <v>9.36</v>
      </c>
      <c r="W654" s="19">
        <v>3.67</v>
      </c>
      <c r="X654" s="19">
        <v>0.39</v>
      </c>
      <c r="Y654" s="21"/>
      <c r="Z654" s="20"/>
      <c r="AA654" s="19"/>
      <c r="AB654" s="19">
        <v>1.95</v>
      </c>
      <c r="AC654" s="18">
        <v>0.17</v>
      </c>
      <c r="AD654" s="18">
        <v>0.05</v>
      </c>
      <c r="AE654" s="18">
        <v>0.09</v>
      </c>
      <c r="AF654" s="18">
        <v>0.28999999999999998</v>
      </c>
      <c r="AG654" s="19">
        <v>1.24</v>
      </c>
      <c r="AH654" s="18">
        <v>0.32</v>
      </c>
      <c r="AI654" s="18">
        <v>0.24</v>
      </c>
      <c r="AJ654" s="18">
        <v>0.26</v>
      </c>
      <c r="AK654" s="23">
        <v>0.77</v>
      </c>
      <c r="AL654" s="19">
        <v>1.81</v>
      </c>
      <c r="AM654" s="23">
        <v>0.33</v>
      </c>
      <c r="AN654" s="18">
        <v>0.1</v>
      </c>
      <c r="AO654" s="18">
        <v>0.18</v>
      </c>
      <c r="AP654" s="18">
        <v>0.31</v>
      </c>
      <c r="AQ654" s="19">
        <v>1.86</v>
      </c>
      <c r="AR654" s="19">
        <v>1.73</v>
      </c>
      <c r="AS654" s="19">
        <v>1.18</v>
      </c>
      <c r="AT654" s="19">
        <v>1.61</v>
      </c>
      <c r="AU654" s="24">
        <v>3.51</v>
      </c>
      <c r="AV654" s="24">
        <v>3.4</v>
      </c>
      <c r="AW654" s="24">
        <v>9.36</v>
      </c>
      <c r="AX654" s="19">
        <v>3.67</v>
      </c>
      <c r="AY654" s="11"/>
      <c r="AZ654" s="25">
        <v>0.22989999999999999</v>
      </c>
      <c r="BA654" s="25">
        <v>0.33729999999999999</v>
      </c>
      <c r="BB654" s="25">
        <v>0.2621</v>
      </c>
      <c r="BC654" s="25">
        <v>0.62970000000000004</v>
      </c>
      <c r="BD654" s="25">
        <v>0.7661</v>
      </c>
      <c r="BE654" s="25">
        <v>0.94879999999999998</v>
      </c>
      <c r="BF654" s="25">
        <v>6.1199999999999997E-2</v>
      </c>
      <c r="BG654" s="25">
        <v>7.2499999999999995E-2</v>
      </c>
      <c r="BH654" s="25">
        <v>1.96E-13</v>
      </c>
      <c r="BI654" s="25">
        <v>1.1E-13</v>
      </c>
      <c r="BJ654" s="25">
        <v>0.68989999999999996</v>
      </c>
      <c r="BK654" s="25">
        <v>0.1651</v>
      </c>
      <c r="BL654" s="25">
        <v>0.26600000000000001</v>
      </c>
      <c r="BM654" s="25">
        <v>1.8E-3</v>
      </c>
      <c r="BN654" s="25">
        <v>1.88E-6</v>
      </c>
      <c r="BO654" s="25">
        <v>4.5500000000000001E-5</v>
      </c>
      <c r="BP654" s="25">
        <v>4.9399999999999999E-2</v>
      </c>
      <c r="BQ654" s="25">
        <v>0.98409999999999997</v>
      </c>
      <c r="BR654" s="25">
        <v>2.3900000000000001E-2</v>
      </c>
      <c r="BS654" s="25">
        <v>1E-4</v>
      </c>
      <c r="BT654" s="25">
        <v>2.2700000000000001E-2</v>
      </c>
      <c r="BU654" s="25">
        <v>7.9299999999999995E-2</v>
      </c>
      <c r="BV654" s="25">
        <v>0.2152</v>
      </c>
      <c r="BW654" s="25">
        <v>6.5600000000000006E-2</v>
      </c>
      <c r="BX654" s="25">
        <v>5.1400000000000003E-5</v>
      </c>
      <c r="BY654" s="25">
        <v>2.7000000000000001E-3</v>
      </c>
      <c r="BZ654" s="25">
        <v>1.5699999999999999E-2</v>
      </c>
      <c r="CA654" s="25">
        <v>0.47020000000000001</v>
      </c>
      <c r="CB654" s="25">
        <v>0.62619999999999998</v>
      </c>
      <c r="CC654" s="25">
        <v>0.70830000000000004</v>
      </c>
      <c r="CD654" s="25">
        <v>0.53800000000000003</v>
      </c>
      <c r="CE654" s="25">
        <v>9.7600000000000006E-2</v>
      </c>
      <c r="CF654" s="25">
        <v>6.3799999999999996E-2</v>
      </c>
      <c r="CG654" s="25">
        <v>6.1800000000000001E-2</v>
      </c>
      <c r="CH654" s="25">
        <v>0.16450000000000001</v>
      </c>
      <c r="CI654" s="25">
        <v>0.1938</v>
      </c>
      <c r="CJ654" s="25">
        <v>1.4E-3</v>
      </c>
      <c r="CK654" s="25">
        <v>1.2699999999999999E-6</v>
      </c>
      <c r="CL654" s="25">
        <v>2.9999999999999997E-4</v>
      </c>
      <c r="CM654" s="25">
        <v>0.1401</v>
      </c>
      <c r="CN654" s="25">
        <v>0.32529999999999998</v>
      </c>
      <c r="CO654" s="25">
        <v>2.3699999999999999E-2</v>
      </c>
      <c r="CP654" s="25">
        <v>1E-4</v>
      </c>
      <c r="CQ654" s="25">
        <v>0.113</v>
      </c>
      <c r="CR654" s="25">
        <v>0.10970000000000001</v>
      </c>
      <c r="CS654" s="25">
        <v>0.27600000000000002</v>
      </c>
      <c r="CT654" s="25">
        <v>5.3800000000000001E-2</v>
      </c>
      <c r="CU654" s="25">
        <v>8.6600000000000004E-5</v>
      </c>
      <c r="CV654" s="25">
        <v>1.0999999999999999E-2</v>
      </c>
      <c r="CW654" s="25">
        <v>3.6499999999999998E-2</v>
      </c>
      <c r="CX654" s="25">
        <v>0.46610000000000001</v>
      </c>
      <c r="CY654" s="25">
        <v>0.30270000000000002</v>
      </c>
      <c r="CZ654" s="25">
        <v>0.99850000000000005</v>
      </c>
      <c r="DA654" s="25">
        <v>0.31879999999999997</v>
      </c>
      <c r="DB654" s="25">
        <v>0.16209999999999999</v>
      </c>
      <c r="DC654" s="25">
        <v>0.21010000000000001</v>
      </c>
      <c r="DD654" s="25">
        <v>0.15609999999999999</v>
      </c>
      <c r="DE654" s="25">
        <v>0.57789999999999997</v>
      </c>
      <c r="DF654" s="41" t="str">
        <f t="shared" si="113"/>
        <v/>
      </c>
      <c r="DG654" s="41" t="str">
        <f t="shared" si="106"/>
        <v/>
      </c>
      <c r="DH654" s="41" t="str">
        <f t="shared" si="107"/>
        <v/>
      </c>
      <c r="DI654" s="41" t="str">
        <f t="shared" si="108"/>
        <v/>
      </c>
      <c r="DJ654" s="41" t="str">
        <f t="shared" si="109"/>
        <v/>
      </c>
      <c r="DK654" s="41" t="str">
        <f t="shared" si="110"/>
        <v/>
      </c>
      <c r="DL654" s="41" t="str">
        <f t="shared" si="111"/>
        <v/>
      </c>
      <c r="DM654" s="41" t="str">
        <f t="shared" si="112"/>
        <v/>
      </c>
      <c r="DN654" s="41">
        <f t="shared" si="114"/>
        <v>1</v>
      </c>
      <c r="DO654" s="41">
        <f t="shared" si="115"/>
        <v>0</v>
      </c>
      <c r="DP654" s="41">
        <f t="shared" si="116"/>
        <v>0</v>
      </c>
      <c r="DQ654" s="11"/>
      <c r="DR654" s="14" t="s">
        <v>2093</v>
      </c>
      <c r="DS654" s="14" t="s">
        <v>2169</v>
      </c>
      <c r="DT654" s="15">
        <v>100001825</v>
      </c>
      <c r="DU654" s="15" t="s">
        <v>2226</v>
      </c>
      <c r="DV654" s="15">
        <v>2990</v>
      </c>
      <c r="DW654" s="15">
        <v>271.06009999999998</v>
      </c>
    </row>
    <row r="655" spans="11:127" x14ac:dyDescent="0.2">
      <c r="K655" s="2"/>
      <c r="L655" s="13">
        <v>3687</v>
      </c>
      <c r="M655" s="46"/>
      <c r="N655" s="46"/>
      <c r="O655" s="14" t="s">
        <v>2227</v>
      </c>
      <c r="P655" s="15" t="s">
        <v>1226</v>
      </c>
      <c r="Q655" s="15">
        <v>57591</v>
      </c>
      <c r="R655" s="14"/>
      <c r="S655" s="16" t="s">
        <v>2228</v>
      </c>
      <c r="T655" s="17">
        <v>6384256</v>
      </c>
      <c r="U655" s="11"/>
      <c r="V655" s="23">
        <v>0.89</v>
      </c>
      <c r="W655" s="19">
        <v>0.97</v>
      </c>
      <c r="X655" s="19">
        <v>1.1000000000000001</v>
      </c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1"/>
      <c r="AZ655" s="25">
        <v>8.14E-2</v>
      </c>
      <c r="BA655" s="25">
        <v>0.19309999999999999</v>
      </c>
      <c r="BB655" s="25">
        <v>0.67330000000000001</v>
      </c>
      <c r="BC655" s="25">
        <v>0.96099999999999997</v>
      </c>
      <c r="BD655" s="25">
        <v>0.75800000000000001</v>
      </c>
      <c r="BE655" s="25">
        <v>0.94879999999999998</v>
      </c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  <c r="BT655" s="25"/>
      <c r="BU655" s="25"/>
      <c r="BV655" s="25"/>
      <c r="BW655" s="25"/>
      <c r="BX655" s="25"/>
      <c r="BY655" s="25"/>
      <c r="BZ655" s="25"/>
      <c r="CA655" s="25"/>
      <c r="CB655" s="25"/>
      <c r="CC655" s="25"/>
      <c r="CD655" s="25"/>
      <c r="CE655" s="25"/>
      <c r="CF655" s="25"/>
      <c r="CG655" s="25"/>
      <c r="CH655" s="25"/>
      <c r="CI655" s="25"/>
      <c r="CJ655" s="25"/>
      <c r="CK655" s="25"/>
      <c r="CL655" s="25"/>
      <c r="CM655" s="25"/>
      <c r="CN655" s="25"/>
      <c r="CO655" s="25"/>
      <c r="CP655" s="25"/>
      <c r="CQ655" s="25"/>
      <c r="CR655" s="25"/>
      <c r="CS655" s="25"/>
      <c r="CT655" s="25"/>
      <c r="CU655" s="25"/>
      <c r="CV655" s="25"/>
      <c r="CW655" s="25"/>
      <c r="CX655" s="25"/>
      <c r="CY655" s="25"/>
      <c r="CZ655" s="25"/>
      <c r="DA655" s="25"/>
      <c r="DB655" s="25"/>
      <c r="DC655" s="25"/>
      <c r="DD655" s="25"/>
      <c r="DE655" s="25"/>
      <c r="DF655" s="41" t="str">
        <f t="shared" si="113"/>
        <v/>
      </c>
      <c r="DG655" s="41" t="str">
        <f t="shared" si="106"/>
        <v/>
      </c>
      <c r="DH655" s="41" t="str">
        <f t="shared" si="107"/>
        <v/>
      </c>
      <c r="DI655" s="41" t="str">
        <f t="shared" si="108"/>
        <v/>
      </c>
      <c r="DJ655" s="41" t="str">
        <f t="shared" si="109"/>
        <v/>
      </c>
      <c r="DK655" s="41" t="str">
        <f t="shared" si="110"/>
        <v/>
      </c>
      <c r="DL655" s="41" t="str">
        <f t="shared" si="111"/>
        <v/>
      </c>
      <c r="DM655" s="41" t="str">
        <f t="shared" si="112"/>
        <v/>
      </c>
      <c r="DN655" s="41" t="str">
        <f t="shared" si="114"/>
        <v/>
      </c>
      <c r="DO655" s="41">
        <f t="shared" si="115"/>
        <v>0</v>
      </c>
      <c r="DP655" s="41">
        <f t="shared" si="116"/>
        <v>0</v>
      </c>
      <c r="DQ655" s="11"/>
      <c r="DR655" s="14" t="s">
        <v>2093</v>
      </c>
      <c r="DS655" s="14" t="s">
        <v>2169</v>
      </c>
      <c r="DT655" s="15">
        <v>100001977</v>
      </c>
      <c r="DU655" s="15" t="s">
        <v>2229</v>
      </c>
      <c r="DV655" s="15">
        <v>2560</v>
      </c>
      <c r="DW655" s="15">
        <v>552.43257000000006</v>
      </c>
    </row>
    <row r="656" spans="11:127" x14ac:dyDescent="0.2">
      <c r="K656" s="2"/>
      <c r="L656" s="13">
        <v>3692</v>
      </c>
      <c r="M656" s="46"/>
      <c r="N656" s="46"/>
      <c r="O656" s="14" t="s">
        <v>2230</v>
      </c>
      <c r="P656" s="15" t="s">
        <v>38</v>
      </c>
      <c r="Q656" s="15">
        <v>35101</v>
      </c>
      <c r="R656" s="16" t="s">
        <v>2231</v>
      </c>
      <c r="S656" s="16" t="s">
        <v>2232</v>
      </c>
      <c r="T656" s="17">
        <v>67701</v>
      </c>
      <c r="U656" s="11"/>
      <c r="V656" s="22">
        <v>1.78</v>
      </c>
      <c r="W656" s="19">
        <v>1.34</v>
      </c>
      <c r="X656" s="19">
        <v>0.75</v>
      </c>
      <c r="Y656" s="19"/>
      <c r="Z656" s="19"/>
      <c r="AA656" s="19"/>
      <c r="AB656" s="19">
        <v>1.1599999999999999</v>
      </c>
      <c r="AC656" s="19">
        <v>1.1499999999999999</v>
      </c>
      <c r="AD656" s="19">
        <v>0.75</v>
      </c>
      <c r="AE656" s="19">
        <v>0.99</v>
      </c>
      <c r="AF656" s="23">
        <v>0.65</v>
      </c>
      <c r="AG656" s="19">
        <v>1.5</v>
      </c>
      <c r="AH656" s="22">
        <v>1.53</v>
      </c>
      <c r="AI656" s="22">
        <v>1.61</v>
      </c>
      <c r="AJ656" s="19">
        <v>1.02</v>
      </c>
      <c r="AK656" s="19">
        <v>1.06</v>
      </c>
      <c r="AL656" s="19">
        <v>1.03</v>
      </c>
      <c r="AM656" s="19">
        <v>1.29</v>
      </c>
      <c r="AN656" s="19">
        <v>1.1399999999999999</v>
      </c>
      <c r="AO656" s="19">
        <v>1.26</v>
      </c>
      <c r="AP656" s="19">
        <v>0.88</v>
      </c>
      <c r="AQ656" s="19">
        <v>0.83</v>
      </c>
      <c r="AR656" s="19">
        <v>0.88</v>
      </c>
      <c r="AS656" s="19">
        <v>1.07</v>
      </c>
      <c r="AT656" s="19">
        <v>0.79</v>
      </c>
      <c r="AU656" s="19">
        <v>1.1000000000000001</v>
      </c>
      <c r="AV656" s="19">
        <v>0.99</v>
      </c>
      <c r="AW656" s="22">
        <v>1.78</v>
      </c>
      <c r="AX656" s="19">
        <v>1.34</v>
      </c>
      <c r="AY656" s="11"/>
      <c r="AZ656" s="25">
        <v>2.52E-2</v>
      </c>
      <c r="BA656" s="25">
        <v>0.1186</v>
      </c>
      <c r="BB656" s="25">
        <v>0.16789999999999999</v>
      </c>
      <c r="BC656" s="25">
        <v>0.50409999999999999</v>
      </c>
      <c r="BD656" s="25">
        <v>0.23250000000000001</v>
      </c>
      <c r="BE656" s="25">
        <v>0.93830000000000002</v>
      </c>
      <c r="BF656" s="25">
        <v>0.34549999999999997</v>
      </c>
      <c r="BG656" s="25">
        <v>0.2147</v>
      </c>
      <c r="BH656" s="25">
        <v>0.1363</v>
      </c>
      <c r="BI656" s="25">
        <v>8.9999999999999993E-3</v>
      </c>
      <c r="BJ656" s="25">
        <v>0.2833</v>
      </c>
      <c r="BK656" s="25">
        <v>9.4600000000000004E-2</v>
      </c>
      <c r="BL656" s="25">
        <v>0.44629999999999997</v>
      </c>
      <c r="BM656" s="25">
        <v>0.64529999999999998</v>
      </c>
      <c r="BN656" s="25">
        <v>0.18959999999999999</v>
      </c>
      <c r="BO656" s="25">
        <v>0.76219999999999999</v>
      </c>
      <c r="BP656" s="25">
        <v>7.8600000000000003E-2</v>
      </c>
      <c r="BQ656" s="25">
        <v>0.14399999999999999</v>
      </c>
      <c r="BR656" s="25">
        <v>4.3400000000000001E-2</v>
      </c>
      <c r="BS656" s="25">
        <v>3.8199999999999998E-2</v>
      </c>
      <c r="BT656" s="25">
        <v>0.56230000000000002</v>
      </c>
      <c r="BU656" s="25">
        <v>0.95550000000000002</v>
      </c>
      <c r="BV656" s="25">
        <v>0.69669999999999999</v>
      </c>
      <c r="BW656" s="25">
        <v>0.1414</v>
      </c>
      <c r="BX656" s="25">
        <v>0.43120000000000003</v>
      </c>
      <c r="BY656" s="25">
        <v>0.27639999999999998</v>
      </c>
      <c r="BZ656" s="25">
        <v>0.48809999999999998</v>
      </c>
      <c r="CA656" s="25">
        <v>0.38040000000000002</v>
      </c>
      <c r="CB656" s="25">
        <v>0.40899999999999997</v>
      </c>
      <c r="CC656" s="25">
        <v>0.86570000000000003</v>
      </c>
      <c r="CD656" s="25">
        <v>0.2324</v>
      </c>
      <c r="CE656" s="25">
        <v>0.4763</v>
      </c>
      <c r="CF656" s="25">
        <v>0.84519999999999995</v>
      </c>
      <c r="CG656" s="25">
        <v>1.29E-2</v>
      </c>
      <c r="CH656" s="25">
        <v>0.20269999999999999</v>
      </c>
      <c r="CI656" s="25">
        <v>0.27079999999999999</v>
      </c>
      <c r="CJ656" s="25">
        <v>0.1603</v>
      </c>
      <c r="CK656" s="25">
        <v>3.1E-2</v>
      </c>
      <c r="CL656" s="25">
        <v>0.38929999999999998</v>
      </c>
      <c r="CM656" s="25">
        <v>0.19939999999999999</v>
      </c>
      <c r="CN656" s="25">
        <v>8.5199999999999998E-2</v>
      </c>
      <c r="CO656" s="25">
        <v>3.6900000000000002E-2</v>
      </c>
      <c r="CP656" s="25">
        <v>1.3599999999999999E-2</v>
      </c>
      <c r="CQ656" s="25">
        <v>0.6018</v>
      </c>
      <c r="CR656" s="25">
        <v>0.45669999999999999</v>
      </c>
      <c r="CS656" s="25">
        <v>0.50780000000000003</v>
      </c>
      <c r="CT656" s="25">
        <v>9.2700000000000005E-2</v>
      </c>
      <c r="CU656" s="25">
        <v>0.1114</v>
      </c>
      <c r="CV656" s="25">
        <v>0.21579999999999999</v>
      </c>
      <c r="CW656" s="25">
        <v>0.3846</v>
      </c>
      <c r="CX656" s="25">
        <v>0.42359999999999998</v>
      </c>
      <c r="CY656" s="25">
        <v>0.23119999999999999</v>
      </c>
      <c r="CZ656" s="25">
        <v>0.99850000000000005</v>
      </c>
      <c r="DA656" s="25">
        <v>0.219</v>
      </c>
      <c r="DB656" s="25">
        <v>0.38269999999999998</v>
      </c>
      <c r="DC656" s="25">
        <v>0.59560000000000002</v>
      </c>
      <c r="DD656" s="25">
        <v>8.1299999999999997E-2</v>
      </c>
      <c r="DE656" s="25">
        <v>0.6431</v>
      </c>
      <c r="DF656" s="41" t="str">
        <f t="shared" si="113"/>
        <v/>
      </c>
      <c r="DG656" s="41" t="str">
        <f t="shared" si="106"/>
        <v/>
      </c>
      <c r="DH656" s="41" t="str">
        <f t="shared" si="107"/>
        <v/>
      </c>
      <c r="DI656" s="41" t="str">
        <f t="shared" si="108"/>
        <v/>
      </c>
      <c r="DJ656" s="41" t="str">
        <f t="shared" si="109"/>
        <v/>
      </c>
      <c r="DK656" s="41" t="str">
        <f t="shared" si="110"/>
        <v/>
      </c>
      <c r="DL656" s="41" t="str">
        <f t="shared" si="111"/>
        <v>up</v>
      </c>
      <c r="DM656" s="41" t="str">
        <f t="shared" si="112"/>
        <v/>
      </c>
      <c r="DN656" s="41">
        <f t="shared" si="114"/>
        <v>1</v>
      </c>
      <c r="DO656" s="41">
        <f t="shared" si="115"/>
        <v>0</v>
      </c>
      <c r="DP656" s="41">
        <f t="shared" si="116"/>
        <v>1</v>
      </c>
      <c r="DQ656" s="11"/>
      <c r="DR656" s="14" t="s">
        <v>2093</v>
      </c>
      <c r="DS656" s="14" t="s">
        <v>2169</v>
      </c>
      <c r="DT656" s="15">
        <v>100001411</v>
      </c>
      <c r="DU656" s="15" t="s">
        <v>2233</v>
      </c>
      <c r="DV656" s="15">
        <v>2145</v>
      </c>
      <c r="DW656" s="15">
        <v>132.07676000000001</v>
      </c>
    </row>
    <row r="657" spans="11:127" x14ac:dyDescent="0.2">
      <c r="K657" s="2"/>
      <c r="L657" s="13">
        <v>3730</v>
      </c>
      <c r="M657" s="46"/>
      <c r="N657" s="46"/>
      <c r="O657" s="14" t="s">
        <v>2234</v>
      </c>
      <c r="P657" s="15" t="s">
        <v>72</v>
      </c>
      <c r="Q657" s="15">
        <v>32453</v>
      </c>
      <c r="R657" s="16" t="s">
        <v>2235</v>
      </c>
      <c r="S657" s="16" t="s">
        <v>2236</v>
      </c>
      <c r="T657" s="17">
        <v>5281708</v>
      </c>
      <c r="U657" s="11"/>
      <c r="V657" s="19">
        <v>2.87</v>
      </c>
      <c r="W657" s="19">
        <v>2.0099999999999998</v>
      </c>
      <c r="X657" s="19">
        <v>0.7</v>
      </c>
      <c r="Y657" s="19"/>
      <c r="Z657" s="20"/>
      <c r="AA657" s="20"/>
      <c r="AB657" s="19">
        <v>0.41</v>
      </c>
      <c r="AC657" s="18">
        <v>0.02</v>
      </c>
      <c r="AD657" s="18">
        <v>0.03</v>
      </c>
      <c r="AE657" s="18">
        <v>0.05</v>
      </c>
      <c r="AF657" s="19">
        <v>1.26</v>
      </c>
      <c r="AG657" s="18">
        <v>0.45</v>
      </c>
      <c r="AH657" s="18">
        <v>0.46</v>
      </c>
      <c r="AI657" s="18">
        <v>0.09</v>
      </c>
      <c r="AJ657" s="19">
        <v>1.01</v>
      </c>
      <c r="AK657" s="19">
        <v>0.2</v>
      </c>
      <c r="AL657" s="22">
        <v>3.03</v>
      </c>
      <c r="AM657" s="19">
        <v>0.21</v>
      </c>
      <c r="AN657" s="18">
        <v>0.09</v>
      </c>
      <c r="AO657" s="18">
        <v>7.0000000000000007E-2</v>
      </c>
      <c r="AP657" s="23">
        <v>0.44</v>
      </c>
      <c r="AQ657" s="19">
        <v>0.82</v>
      </c>
      <c r="AR657" s="19">
        <v>0.59</v>
      </c>
      <c r="AS657" s="19">
        <v>0.92</v>
      </c>
      <c r="AT657" s="22">
        <v>4.34</v>
      </c>
      <c r="AU657" s="22">
        <v>17.73</v>
      </c>
      <c r="AV657" s="22">
        <v>5.71</v>
      </c>
      <c r="AW657" s="19">
        <v>2.87</v>
      </c>
      <c r="AX657" s="19">
        <v>2.0099999999999998</v>
      </c>
      <c r="AY657" s="11"/>
      <c r="AZ657" s="25">
        <v>0.25309999999999999</v>
      </c>
      <c r="BA657" s="25">
        <v>0.34560000000000002</v>
      </c>
      <c r="BB657" s="25">
        <v>0.66839999999999999</v>
      </c>
      <c r="BC657" s="25">
        <v>0.96099999999999997</v>
      </c>
      <c r="BD657" s="25">
        <v>0.54969999999999997</v>
      </c>
      <c r="BE657" s="25">
        <v>0.93830000000000002</v>
      </c>
      <c r="BF657" s="25">
        <v>0.10630000000000001</v>
      </c>
      <c r="BG657" s="25">
        <v>0.10050000000000001</v>
      </c>
      <c r="BH657" s="25">
        <v>3E-10</v>
      </c>
      <c r="BI657" s="25">
        <v>8.2600000000000004E-11</v>
      </c>
      <c r="BJ657" s="25">
        <v>2.2700000000000001E-2</v>
      </c>
      <c r="BK657" s="25">
        <v>1.95E-2</v>
      </c>
      <c r="BL657" s="25">
        <v>0.30020000000000002</v>
      </c>
      <c r="BM657" s="25">
        <v>1.26E-5</v>
      </c>
      <c r="BN657" s="25">
        <v>1.91E-5</v>
      </c>
      <c r="BO657" s="25">
        <v>4.0000000000000002E-4</v>
      </c>
      <c r="BP657" s="25">
        <v>0.90820000000000001</v>
      </c>
      <c r="BQ657" s="25">
        <v>4.6399999999999997E-2</v>
      </c>
      <c r="BR657" s="25">
        <v>7.4999999999999997E-3</v>
      </c>
      <c r="BS657" s="25">
        <v>2.0000000000000001E-4</v>
      </c>
      <c r="BT657" s="25">
        <v>0.46439999999999998</v>
      </c>
      <c r="BU657" s="25">
        <v>0.22500000000000001</v>
      </c>
      <c r="BV657" s="25">
        <v>1.9599999999999999E-2</v>
      </c>
      <c r="BW657" s="25">
        <v>0.13569999999999999</v>
      </c>
      <c r="BX657" s="25">
        <v>1.9E-3</v>
      </c>
      <c r="BY657" s="25">
        <v>2.0000000000000001E-4</v>
      </c>
      <c r="BZ657" s="25">
        <v>8.7900000000000006E-2</v>
      </c>
      <c r="CA657" s="25">
        <v>0.69350000000000001</v>
      </c>
      <c r="CB657" s="25">
        <v>0.32150000000000001</v>
      </c>
      <c r="CC657" s="25">
        <v>0.55569999999999997</v>
      </c>
      <c r="CD657" s="25">
        <v>1.7500000000000002E-2</v>
      </c>
      <c r="CE657" s="25">
        <v>2.0199999999999999E-2</v>
      </c>
      <c r="CF657" s="25">
        <v>2.8199999999999999E-2</v>
      </c>
      <c r="CG657" s="25">
        <v>0.30030000000000001</v>
      </c>
      <c r="CH657" s="25">
        <v>0.69220000000000004</v>
      </c>
      <c r="CI657" s="25">
        <v>0.2084</v>
      </c>
      <c r="CJ657" s="25">
        <v>2.3200000000000001E-5</v>
      </c>
      <c r="CK657" s="25">
        <v>9.4399999999999994E-6</v>
      </c>
      <c r="CL657" s="25">
        <v>1.9E-3</v>
      </c>
      <c r="CM657" s="25">
        <v>0.69730000000000003</v>
      </c>
      <c r="CN657" s="25">
        <v>3.78E-2</v>
      </c>
      <c r="CO657" s="25">
        <v>9.4000000000000004E-3</v>
      </c>
      <c r="CP657" s="25">
        <v>1E-4</v>
      </c>
      <c r="CQ657" s="25">
        <v>0.5635</v>
      </c>
      <c r="CR657" s="25">
        <v>0.19539999999999999</v>
      </c>
      <c r="CS657" s="25">
        <v>6.3899999999999998E-2</v>
      </c>
      <c r="CT657" s="25">
        <v>9.0999999999999998E-2</v>
      </c>
      <c r="CU657" s="25">
        <v>1.4E-3</v>
      </c>
      <c r="CV657" s="25">
        <v>2.7000000000000001E-3</v>
      </c>
      <c r="CW657" s="25">
        <v>0.1341</v>
      </c>
      <c r="CX657" s="25">
        <v>0.55720000000000003</v>
      </c>
      <c r="CY657" s="25">
        <v>0.19259999999999999</v>
      </c>
      <c r="CZ657" s="25">
        <v>0.99850000000000005</v>
      </c>
      <c r="DA657" s="25">
        <v>6.0699999999999997E-2</v>
      </c>
      <c r="DB657" s="25">
        <v>8.1000000000000003E-2</v>
      </c>
      <c r="DC657" s="25">
        <v>0.13880000000000001</v>
      </c>
      <c r="DD657" s="25">
        <v>0.36130000000000001</v>
      </c>
      <c r="DE657" s="25">
        <v>0.96989999999999998</v>
      </c>
      <c r="DF657" s="41" t="str">
        <f t="shared" si="113"/>
        <v/>
      </c>
      <c r="DG657" s="41" t="str">
        <f t="shared" si="106"/>
        <v/>
      </c>
      <c r="DH657" s="41" t="str">
        <f t="shared" si="107"/>
        <v/>
      </c>
      <c r="DI657" s="41" t="str">
        <f t="shared" si="108"/>
        <v>up</v>
      </c>
      <c r="DJ657" s="41" t="str">
        <f t="shared" si="109"/>
        <v>up</v>
      </c>
      <c r="DK657" s="41" t="str">
        <f t="shared" si="110"/>
        <v/>
      </c>
      <c r="DL657" s="41" t="str">
        <f t="shared" si="111"/>
        <v/>
      </c>
      <c r="DM657" s="41" t="str">
        <f t="shared" si="112"/>
        <v/>
      </c>
      <c r="DN657" s="41">
        <f t="shared" si="114"/>
        <v>1</v>
      </c>
      <c r="DO657" s="41">
        <f t="shared" si="115"/>
        <v>0</v>
      </c>
      <c r="DP657" s="41">
        <f t="shared" si="116"/>
        <v>2</v>
      </c>
      <c r="DQ657" s="11"/>
      <c r="DR657" s="14" t="s">
        <v>2093</v>
      </c>
      <c r="DS657" s="14" t="s">
        <v>2169</v>
      </c>
      <c r="DT657" s="15">
        <v>100001219</v>
      </c>
      <c r="DU657" s="15" t="s">
        <v>2237</v>
      </c>
      <c r="DV657" s="15">
        <v>3566</v>
      </c>
      <c r="DW657" s="15">
        <v>253.05063000000001</v>
      </c>
    </row>
    <row r="658" spans="11:127" x14ac:dyDescent="0.2">
      <c r="K658" s="2"/>
      <c r="L658" s="13">
        <v>3735</v>
      </c>
      <c r="M658" s="46"/>
      <c r="N658" s="46"/>
      <c r="O658" s="14" t="s">
        <v>2238</v>
      </c>
      <c r="P658" s="15" t="s">
        <v>72</v>
      </c>
      <c r="Q658" s="15">
        <v>40481</v>
      </c>
      <c r="R658" s="14"/>
      <c r="S658" s="14"/>
      <c r="T658" s="17">
        <v>14340</v>
      </c>
      <c r="U658" s="11"/>
      <c r="V658" s="24">
        <v>6.6</v>
      </c>
      <c r="W658" s="19">
        <v>3.67</v>
      </c>
      <c r="X658" s="19">
        <v>0.56000000000000005</v>
      </c>
      <c r="Y658" s="21"/>
      <c r="Z658" s="20"/>
      <c r="AA658" s="20"/>
      <c r="AB658" s="19">
        <v>0.37</v>
      </c>
      <c r="AC658" s="18">
        <v>0.14000000000000001</v>
      </c>
      <c r="AD658" s="18">
        <v>0.02</v>
      </c>
      <c r="AE658" s="23">
        <v>0.37</v>
      </c>
      <c r="AF658" s="18">
        <v>0.14000000000000001</v>
      </c>
      <c r="AG658" s="23">
        <v>0.32</v>
      </c>
      <c r="AH658" s="19">
        <v>0.72</v>
      </c>
      <c r="AI658" s="18">
        <v>0.11</v>
      </c>
      <c r="AJ658" s="19">
        <v>2.2599999999999998</v>
      </c>
      <c r="AK658" s="18">
        <v>0.16</v>
      </c>
      <c r="AL658" s="22">
        <v>6.91</v>
      </c>
      <c r="AM658" s="19">
        <v>0.81</v>
      </c>
      <c r="AN658" s="18">
        <v>0.22</v>
      </c>
      <c r="AO658" s="18">
        <v>0.12</v>
      </c>
      <c r="AP658" s="18">
        <v>0.27</v>
      </c>
      <c r="AQ658" s="19">
        <v>1.17</v>
      </c>
      <c r="AR658" s="19">
        <v>0.33</v>
      </c>
      <c r="AS658" s="19">
        <v>1.01</v>
      </c>
      <c r="AT658" s="22">
        <v>6.24</v>
      </c>
      <c r="AU658" s="22">
        <v>6.09</v>
      </c>
      <c r="AV658" s="19">
        <v>1.95</v>
      </c>
      <c r="AW658" s="22">
        <v>6.6</v>
      </c>
      <c r="AX658" s="19">
        <v>3.67</v>
      </c>
      <c r="AY658" s="11"/>
      <c r="AZ658" s="25">
        <v>6.8400000000000002E-2</v>
      </c>
      <c r="BA658" s="25">
        <v>0.18110000000000001</v>
      </c>
      <c r="BB658" s="25">
        <v>0.1135</v>
      </c>
      <c r="BC658" s="25">
        <v>0.4133</v>
      </c>
      <c r="BD658" s="25">
        <v>0.64500000000000002</v>
      </c>
      <c r="BE658" s="25">
        <v>0.93830000000000002</v>
      </c>
      <c r="BF658" s="25">
        <v>8.2500000000000004E-2</v>
      </c>
      <c r="BG658" s="25">
        <v>8.5599999999999996E-2</v>
      </c>
      <c r="BH658" s="25">
        <v>3.63E-11</v>
      </c>
      <c r="BI658" s="25">
        <v>1.29E-11</v>
      </c>
      <c r="BJ658" s="25">
        <v>2.0899999999999998E-2</v>
      </c>
      <c r="BK658" s="25">
        <v>1.95E-2</v>
      </c>
      <c r="BL658" s="25">
        <v>0.1203</v>
      </c>
      <c r="BM658" s="25">
        <v>1.1999999999999999E-3</v>
      </c>
      <c r="BN658" s="25">
        <v>4.14E-8</v>
      </c>
      <c r="BO658" s="25">
        <v>7.0999999999999994E-2</v>
      </c>
      <c r="BP658" s="25">
        <v>5.7000000000000002E-3</v>
      </c>
      <c r="BQ658" s="25">
        <v>6.7400000000000002E-2</v>
      </c>
      <c r="BR658" s="25">
        <v>0.1406</v>
      </c>
      <c r="BS658" s="25">
        <v>4.1100000000000003E-5</v>
      </c>
      <c r="BT658" s="25">
        <v>0.71330000000000005</v>
      </c>
      <c r="BU658" s="25">
        <v>4.7000000000000002E-3</v>
      </c>
      <c r="BV658" s="25">
        <v>1.34E-2</v>
      </c>
      <c r="BW658" s="25">
        <v>0.6089</v>
      </c>
      <c r="BX658" s="25">
        <v>2.2000000000000001E-3</v>
      </c>
      <c r="BY658" s="25">
        <v>3.3E-3</v>
      </c>
      <c r="BZ658" s="25">
        <v>9.4999999999999998E-3</v>
      </c>
      <c r="CA658" s="25">
        <v>0.86409999999999998</v>
      </c>
      <c r="CB658" s="25">
        <v>0.113</v>
      </c>
      <c r="CC658" s="25">
        <v>0.90920000000000001</v>
      </c>
      <c r="CD658" s="25">
        <v>1.46E-2</v>
      </c>
      <c r="CE658" s="25">
        <v>4.0599999999999997E-2</v>
      </c>
      <c r="CF658" s="25">
        <v>0.20150000000000001</v>
      </c>
      <c r="CG658" s="25">
        <v>4.7199999999999999E-2</v>
      </c>
      <c r="CH658" s="25">
        <v>0.1444</v>
      </c>
      <c r="CI658" s="25">
        <v>0.1154</v>
      </c>
      <c r="CJ658" s="25">
        <v>1E-3</v>
      </c>
      <c r="CK658" s="25">
        <v>5.2600000000000001E-8</v>
      </c>
      <c r="CL658" s="25">
        <v>7.6399999999999996E-2</v>
      </c>
      <c r="CM658" s="25">
        <v>3.3099999999999997E-2</v>
      </c>
      <c r="CN658" s="25">
        <v>4.8000000000000001E-2</v>
      </c>
      <c r="CO658" s="25">
        <v>8.8999999999999996E-2</v>
      </c>
      <c r="CP658" s="25">
        <v>4.46E-5</v>
      </c>
      <c r="CQ658" s="25">
        <v>0.65169999999999995</v>
      </c>
      <c r="CR658" s="25">
        <v>1.61E-2</v>
      </c>
      <c r="CS658" s="25">
        <v>5.2499999999999998E-2</v>
      </c>
      <c r="CT658" s="25">
        <v>0.26929999999999998</v>
      </c>
      <c r="CU658" s="25">
        <v>1.5E-3</v>
      </c>
      <c r="CV658" s="25">
        <v>1.21E-2</v>
      </c>
      <c r="CW658" s="25">
        <v>2.4199999999999999E-2</v>
      </c>
      <c r="CX658" s="25">
        <v>0.59740000000000004</v>
      </c>
      <c r="CY658" s="25">
        <v>0.1019</v>
      </c>
      <c r="CZ658" s="25">
        <v>0.99850000000000005</v>
      </c>
      <c r="DA658" s="25">
        <v>5.4899999999999997E-2</v>
      </c>
      <c r="DB658" s="25">
        <v>0.1053</v>
      </c>
      <c r="DC658" s="25">
        <v>0.3256</v>
      </c>
      <c r="DD658" s="25">
        <v>0.1396</v>
      </c>
      <c r="DE658" s="25">
        <v>0.54630000000000001</v>
      </c>
      <c r="DF658" s="41" t="str">
        <f t="shared" si="113"/>
        <v/>
      </c>
      <c r="DG658" s="41" t="str">
        <f t="shared" si="106"/>
        <v/>
      </c>
      <c r="DH658" s="41" t="str">
        <f t="shared" si="107"/>
        <v/>
      </c>
      <c r="DI658" s="41" t="str">
        <f t="shared" si="108"/>
        <v>up</v>
      </c>
      <c r="DJ658" s="41" t="str">
        <f t="shared" si="109"/>
        <v/>
      </c>
      <c r="DK658" s="41" t="str">
        <f t="shared" si="110"/>
        <v/>
      </c>
      <c r="DL658" s="41" t="str">
        <f t="shared" si="111"/>
        <v/>
      </c>
      <c r="DM658" s="41" t="str">
        <f t="shared" si="112"/>
        <v/>
      </c>
      <c r="DN658" s="41">
        <f t="shared" si="114"/>
        <v>1</v>
      </c>
      <c r="DO658" s="41">
        <f t="shared" si="115"/>
        <v>0</v>
      </c>
      <c r="DP658" s="41">
        <f t="shared" si="116"/>
        <v>1</v>
      </c>
      <c r="DQ658" s="11"/>
      <c r="DR658" s="14" t="s">
        <v>2093</v>
      </c>
      <c r="DS658" s="14" t="s">
        <v>2169</v>
      </c>
      <c r="DT658" s="15">
        <v>100003432</v>
      </c>
      <c r="DU658" s="15" t="s">
        <v>2239</v>
      </c>
      <c r="DV658" s="15">
        <v>1928</v>
      </c>
      <c r="DW658" s="15">
        <v>195.06628000000001</v>
      </c>
    </row>
    <row r="659" spans="11:127" x14ac:dyDescent="0.2">
      <c r="K659" s="2"/>
      <c r="L659" s="13">
        <v>3739</v>
      </c>
      <c r="M659" s="46"/>
      <c r="N659" s="46"/>
      <c r="O659" s="14" t="s">
        <v>2240</v>
      </c>
      <c r="P659" s="15" t="s">
        <v>72</v>
      </c>
      <c r="Q659" s="15">
        <v>39626</v>
      </c>
      <c r="R659" s="14"/>
      <c r="S659" s="14"/>
      <c r="T659" s="17">
        <v>10685477</v>
      </c>
      <c r="U659" s="11"/>
      <c r="V659" s="23">
        <v>0.54</v>
      </c>
      <c r="W659" s="23">
        <v>0.41</v>
      </c>
      <c r="X659" s="19">
        <v>0.75</v>
      </c>
      <c r="Y659" s="19"/>
      <c r="Z659" s="20"/>
      <c r="AA659" s="20"/>
      <c r="AB659" s="22">
        <v>7.48</v>
      </c>
      <c r="AC659" s="22">
        <v>13.23</v>
      </c>
      <c r="AD659" s="22">
        <v>22.82</v>
      </c>
      <c r="AE659" s="19">
        <v>1.77</v>
      </c>
      <c r="AF659" s="19">
        <v>1.73</v>
      </c>
      <c r="AG659" s="22">
        <v>10.52</v>
      </c>
      <c r="AH659" s="22">
        <v>13.36</v>
      </c>
      <c r="AI659" s="22">
        <v>26.68</v>
      </c>
      <c r="AJ659" s="19">
        <v>1.27</v>
      </c>
      <c r="AK659" s="19">
        <v>2</v>
      </c>
      <c r="AL659" s="19">
        <v>0.71</v>
      </c>
      <c r="AM659" s="22">
        <v>6.57</v>
      </c>
      <c r="AN659" s="22">
        <v>4.66</v>
      </c>
      <c r="AO659" s="22">
        <v>9.19</v>
      </c>
      <c r="AP659" s="19">
        <v>0.71</v>
      </c>
      <c r="AQ659" s="19">
        <v>0.46</v>
      </c>
      <c r="AR659" s="19">
        <v>1.99</v>
      </c>
      <c r="AS659" s="19">
        <v>0.65</v>
      </c>
      <c r="AT659" s="18">
        <v>0.19</v>
      </c>
      <c r="AU659" s="19">
        <v>0.47</v>
      </c>
      <c r="AV659" s="19">
        <v>0.99</v>
      </c>
      <c r="AW659" s="19">
        <v>0.54</v>
      </c>
      <c r="AX659" s="19">
        <v>0.41</v>
      </c>
      <c r="AY659" s="11"/>
      <c r="AZ659" s="25">
        <v>8.9899999999999994E-2</v>
      </c>
      <c r="BA659" s="25">
        <v>0.20369999999999999</v>
      </c>
      <c r="BB659" s="25">
        <v>6.8400000000000002E-2</v>
      </c>
      <c r="BC659" s="25">
        <v>0.32140000000000002</v>
      </c>
      <c r="BD659" s="25">
        <v>0.3014</v>
      </c>
      <c r="BE659" s="25">
        <v>0.93830000000000002</v>
      </c>
      <c r="BF659" s="25">
        <v>0.123</v>
      </c>
      <c r="BG659" s="25">
        <v>0.1103</v>
      </c>
      <c r="BH659" s="25">
        <v>8.9000000000000004E-13</v>
      </c>
      <c r="BI659" s="25">
        <v>4.1899999999999998E-13</v>
      </c>
      <c r="BJ659" s="25">
        <v>2.24E-2</v>
      </c>
      <c r="BK659" s="25">
        <v>1.95E-2</v>
      </c>
      <c r="BL659" s="25">
        <v>2.0999999999999999E-5</v>
      </c>
      <c r="BM659" s="25">
        <v>1.81E-6</v>
      </c>
      <c r="BN659" s="25">
        <v>1.08E-7</v>
      </c>
      <c r="BO659" s="25">
        <v>0.50390000000000001</v>
      </c>
      <c r="BP659" s="25">
        <v>0.46060000000000001</v>
      </c>
      <c r="BQ659" s="25">
        <v>3.2400000000000001E-5</v>
      </c>
      <c r="BR659" s="25">
        <v>4.5800000000000002E-6</v>
      </c>
      <c r="BS659" s="25">
        <v>3.9099999999999999E-8</v>
      </c>
      <c r="BT659" s="25">
        <v>0.58799999999999997</v>
      </c>
      <c r="BU659" s="25">
        <v>0.21360000000000001</v>
      </c>
      <c r="BV659" s="25">
        <v>0.99219999999999997</v>
      </c>
      <c r="BW659" s="25">
        <v>2.0000000000000001E-4</v>
      </c>
      <c r="BX659" s="25">
        <v>2.3E-3</v>
      </c>
      <c r="BY659" s="25">
        <v>2.0000000000000001E-4</v>
      </c>
      <c r="BZ659" s="25">
        <v>0.43030000000000002</v>
      </c>
      <c r="CA659" s="25">
        <v>0.3337</v>
      </c>
      <c r="CB659" s="25">
        <v>0.1535</v>
      </c>
      <c r="CC659" s="25">
        <v>0.2767</v>
      </c>
      <c r="CD659" s="25">
        <v>2.5000000000000001E-3</v>
      </c>
      <c r="CE659" s="25">
        <v>0.22520000000000001</v>
      </c>
      <c r="CF659" s="25">
        <v>0.89500000000000002</v>
      </c>
      <c r="CG659" s="25">
        <v>0.47989999999999999</v>
      </c>
      <c r="CH659" s="25">
        <v>0.16539999999999999</v>
      </c>
      <c r="CI659" s="25">
        <v>2.9999999999999997E-4</v>
      </c>
      <c r="CJ659" s="25">
        <v>5.66E-6</v>
      </c>
      <c r="CK659" s="25">
        <v>1.14E-7</v>
      </c>
      <c r="CL659" s="25">
        <v>0.29420000000000002</v>
      </c>
      <c r="CM659" s="25">
        <v>0.53600000000000003</v>
      </c>
      <c r="CN659" s="25">
        <v>4.0000000000000002E-4</v>
      </c>
      <c r="CO659" s="25">
        <v>4.4400000000000002E-5</v>
      </c>
      <c r="CP659" s="25">
        <v>1.68E-7</v>
      </c>
      <c r="CQ659" s="25">
        <v>0.60589999999999999</v>
      </c>
      <c r="CR659" s="25">
        <v>0.1903</v>
      </c>
      <c r="CS659" s="25">
        <v>0.59709999999999996</v>
      </c>
      <c r="CT659" s="25">
        <v>1E-3</v>
      </c>
      <c r="CU659" s="25">
        <v>1.6000000000000001E-3</v>
      </c>
      <c r="CV659" s="25">
        <v>2.5999999999999999E-3</v>
      </c>
      <c r="CW659" s="25">
        <v>0.36270000000000002</v>
      </c>
      <c r="CX659" s="25">
        <v>0.40029999999999999</v>
      </c>
      <c r="CY659" s="25">
        <v>0.12280000000000001</v>
      </c>
      <c r="CZ659" s="25">
        <v>0.90039999999999998</v>
      </c>
      <c r="DA659" s="25">
        <v>1.7000000000000001E-2</v>
      </c>
      <c r="DB659" s="25">
        <v>0.25929999999999997</v>
      </c>
      <c r="DC659" s="25">
        <v>0.59770000000000001</v>
      </c>
      <c r="DD659" s="25">
        <v>0.41970000000000002</v>
      </c>
      <c r="DE659" s="25">
        <v>0.57789999999999997</v>
      </c>
      <c r="DF659" s="41" t="str">
        <f t="shared" si="113"/>
        <v/>
      </c>
      <c r="DG659" s="41" t="str">
        <f t="shared" si="106"/>
        <v/>
      </c>
      <c r="DH659" s="41" t="str">
        <f t="shared" si="107"/>
        <v/>
      </c>
      <c r="DI659" s="41" t="str">
        <f t="shared" si="108"/>
        <v>down</v>
      </c>
      <c r="DJ659" s="41" t="str">
        <f t="shared" si="109"/>
        <v/>
      </c>
      <c r="DK659" s="41" t="str">
        <f t="shared" si="110"/>
        <v/>
      </c>
      <c r="DL659" s="41" t="str">
        <f t="shared" si="111"/>
        <v/>
      </c>
      <c r="DM659" s="41" t="str">
        <f t="shared" si="112"/>
        <v/>
      </c>
      <c r="DN659" s="41">
        <f t="shared" si="114"/>
        <v>1</v>
      </c>
      <c r="DO659" s="41">
        <f t="shared" si="115"/>
        <v>1</v>
      </c>
      <c r="DP659" s="41">
        <f t="shared" si="116"/>
        <v>1</v>
      </c>
      <c r="DQ659" s="11"/>
      <c r="DR659" s="14" t="s">
        <v>2093</v>
      </c>
      <c r="DS659" s="14" t="s">
        <v>2169</v>
      </c>
      <c r="DT659" s="15">
        <v>100003070</v>
      </c>
      <c r="DU659" s="15" t="s">
        <v>2241</v>
      </c>
      <c r="DV659" s="15">
        <v>4515</v>
      </c>
      <c r="DW659" s="15">
        <v>297.11322999999999</v>
      </c>
    </row>
    <row r="660" spans="11:127" x14ac:dyDescent="0.2">
      <c r="K660" s="2"/>
      <c r="L660" s="13">
        <v>3741</v>
      </c>
      <c r="M660" s="46"/>
      <c r="N660" s="46"/>
      <c r="O660" s="14" t="s">
        <v>2242</v>
      </c>
      <c r="P660" s="15" t="s">
        <v>72</v>
      </c>
      <c r="Q660" s="15">
        <v>36774</v>
      </c>
      <c r="R660" s="16" t="s">
        <v>2243</v>
      </c>
      <c r="S660" s="16" t="s">
        <v>2244</v>
      </c>
      <c r="T660" s="17">
        <v>91469</v>
      </c>
      <c r="U660" s="11"/>
      <c r="V660" s="19">
        <v>0.82</v>
      </c>
      <c r="W660" s="19">
        <v>0.5</v>
      </c>
      <c r="X660" s="19">
        <v>0.61</v>
      </c>
      <c r="Y660" s="19"/>
      <c r="Z660" s="20"/>
      <c r="AA660" s="20"/>
      <c r="AB660" s="22">
        <v>3.9</v>
      </c>
      <c r="AC660" s="22">
        <v>2.08</v>
      </c>
      <c r="AD660" s="22">
        <v>3.96</v>
      </c>
      <c r="AE660" s="19">
        <v>0.53</v>
      </c>
      <c r="AF660" s="19">
        <v>1.9</v>
      </c>
      <c r="AG660" s="22">
        <v>2.76</v>
      </c>
      <c r="AH660" s="22">
        <v>1.39</v>
      </c>
      <c r="AI660" s="22">
        <v>2.35</v>
      </c>
      <c r="AJ660" s="19">
        <v>0.5</v>
      </c>
      <c r="AK660" s="19">
        <v>1.68</v>
      </c>
      <c r="AL660" s="19">
        <v>1.21</v>
      </c>
      <c r="AM660" s="19">
        <v>1.42</v>
      </c>
      <c r="AN660" s="19">
        <v>0.85</v>
      </c>
      <c r="AO660" s="19">
        <v>1.17</v>
      </c>
      <c r="AP660" s="19">
        <v>0.6</v>
      </c>
      <c r="AQ660" s="19">
        <v>1.39</v>
      </c>
      <c r="AR660" s="22">
        <v>2.35</v>
      </c>
      <c r="AS660" s="19">
        <v>0.98</v>
      </c>
      <c r="AT660" s="19">
        <v>0.73</v>
      </c>
      <c r="AU660" s="19">
        <v>0.93</v>
      </c>
      <c r="AV660" s="19">
        <v>1.6</v>
      </c>
      <c r="AW660" s="19">
        <v>0.82</v>
      </c>
      <c r="AX660" s="19">
        <v>0.5</v>
      </c>
      <c r="AY660" s="11"/>
      <c r="AZ660" s="25">
        <v>0.90390000000000004</v>
      </c>
      <c r="BA660" s="25">
        <v>0.56379999999999997</v>
      </c>
      <c r="BB660" s="25">
        <v>0.21340000000000001</v>
      </c>
      <c r="BC660" s="25">
        <v>0.56810000000000005</v>
      </c>
      <c r="BD660" s="25">
        <v>0.20599999999999999</v>
      </c>
      <c r="BE660" s="25">
        <v>0.93830000000000002</v>
      </c>
      <c r="BF660" s="25">
        <v>0.43049999999999999</v>
      </c>
      <c r="BG660" s="25">
        <v>0.24460000000000001</v>
      </c>
      <c r="BH660" s="25">
        <v>1.8E-5</v>
      </c>
      <c r="BI660" s="25">
        <v>2.1399999999999998E-6</v>
      </c>
      <c r="BJ660" s="25">
        <v>1.3100000000000001E-2</v>
      </c>
      <c r="BK660" s="25">
        <v>1.54E-2</v>
      </c>
      <c r="BL660" s="25">
        <v>6.9999999999999999E-4</v>
      </c>
      <c r="BM660" s="25">
        <v>8.9999999999999993E-3</v>
      </c>
      <c r="BN660" s="25">
        <v>1.2999999999999999E-3</v>
      </c>
      <c r="BO660" s="25">
        <v>0.38640000000000002</v>
      </c>
      <c r="BP660" s="25">
        <v>0.50680000000000003</v>
      </c>
      <c r="BQ660" s="25">
        <v>1.5699999999999999E-5</v>
      </c>
      <c r="BR660" s="25">
        <v>2.0000000000000001E-4</v>
      </c>
      <c r="BS660" s="25">
        <v>2.05E-5</v>
      </c>
      <c r="BT660" s="25">
        <v>0.47270000000000001</v>
      </c>
      <c r="BU660" s="25">
        <v>0.51929999999999998</v>
      </c>
      <c r="BV660" s="25">
        <v>0.90080000000000005</v>
      </c>
      <c r="BW660" s="25">
        <v>0.4088</v>
      </c>
      <c r="BX660" s="25">
        <v>0.70850000000000002</v>
      </c>
      <c r="BY660" s="25">
        <v>0.34239999999999998</v>
      </c>
      <c r="BZ660" s="25">
        <v>0.23200000000000001</v>
      </c>
      <c r="CA660" s="25">
        <v>0.1933</v>
      </c>
      <c r="CB660" s="25">
        <v>1.2500000000000001E-2</v>
      </c>
      <c r="CC660" s="25">
        <v>0.84989999999999999</v>
      </c>
      <c r="CD660" s="25">
        <v>0.26529999999999998</v>
      </c>
      <c r="CE660" s="25">
        <v>0.96819999999999995</v>
      </c>
      <c r="CF660" s="25">
        <v>0.4834</v>
      </c>
      <c r="CG660" s="25">
        <v>0.9526</v>
      </c>
      <c r="CH660" s="25">
        <v>0.24660000000000001</v>
      </c>
      <c r="CI660" s="25">
        <v>3.5000000000000001E-3</v>
      </c>
      <c r="CJ660" s="25">
        <v>5.1999999999999998E-3</v>
      </c>
      <c r="CK660" s="25">
        <v>4.0000000000000002E-4</v>
      </c>
      <c r="CL660" s="25">
        <v>0.2462</v>
      </c>
      <c r="CM660" s="25">
        <v>0.57199999999999995</v>
      </c>
      <c r="CN660" s="25">
        <v>2.9999999999999997E-4</v>
      </c>
      <c r="CO660" s="25">
        <v>6.9999999999999999E-4</v>
      </c>
      <c r="CP660" s="25">
        <v>2.55E-5</v>
      </c>
      <c r="CQ660" s="25">
        <v>0.56430000000000002</v>
      </c>
      <c r="CR660" s="25">
        <v>0.32519999999999999</v>
      </c>
      <c r="CS660" s="25">
        <v>0.5726</v>
      </c>
      <c r="CT660" s="25">
        <v>0.20549999999999999</v>
      </c>
      <c r="CU660" s="25">
        <v>0.15890000000000001</v>
      </c>
      <c r="CV660" s="25">
        <v>0.2447</v>
      </c>
      <c r="CW660" s="25">
        <v>0.2432</v>
      </c>
      <c r="CX660" s="25">
        <v>0.32369999999999999</v>
      </c>
      <c r="CY660" s="25">
        <v>2.5700000000000001E-2</v>
      </c>
      <c r="CZ660" s="25">
        <v>0.99850000000000005</v>
      </c>
      <c r="DA660" s="25">
        <v>0.23139999999999999</v>
      </c>
      <c r="DB660" s="25">
        <v>0.54559999999999997</v>
      </c>
      <c r="DC660" s="25">
        <v>0.48749999999999999</v>
      </c>
      <c r="DD660" s="25">
        <v>0.53080000000000005</v>
      </c>
      <c r="DE660" s="25">
        <v>0.69469999999999998</v>
      </c>
      <c r="DF660" s="41" t="str">
        <f t="shared" si="113"/>
        <v/>
      </c>
      <c r="DG660" s="41" t="str">
        <f t="shared" si="106"/>
        <v>up</v>
      </c>
      <c r="DH660" s="41" t="str">
        <f t="shared" si="107"/>
        <v/>
      </c>
      <c r="DI660" s="41" t="str">
        <f t="shared" si="108"/>
        <v/>
      </c>
      <c r="DJ660" s="41" t="str">
        <f t="shared" si="109"/>
        <v/>
      </c>
      <c r="DK660" s="41" t="str">
        <f t="shared" si="110"/>
        <v/>
      </c>
      <c r="DL660" s="41" t="str">
        <f t="shared" si="111"/>
        <v/>
      </c>
      <c r="DM660" s="41" t="str">
        <f t="shared" si="112"/>
        <v/>
      </c>
      <c r="DN660" s="41">
        <f t="shared" si="114"/>
        <v>1</v>
      </c>
      <c r="DO660" s="41">
        <f t="shared" si="115"/>
        <v>0</v>
      </c>
      <c r="DP660" s="41">
        <f t="shared" si="116"/>
        <v>1</v>
      </c>
      <c r="DQ660" s="11"/>
      <c r="DR660" s="14" t="s">
        <v>2093</v>
      </c>
      <c r="DS660" s="14" t="s">
        <v>2169</v>
      </c>
      <c r="DT660" s="15">
        <v>100001725</v>
      </c>
      <c r="DU660" s="15" t="s">
        <v>2245</v>
      </c>
      <c r="DV660" s="15">
        <v>4565</v>
      </c>
      <c r="DW660" s="15">
        <v>241.08700999999999</v>
      </c>
    </row>
    <row r="661" spans="11:127" x14ac:dyDescent="0.2">
      <c r="K661" s="2"/>
      <c r="L661" s="13">
        <v>3743</v>
      </c>
      <c r="M661" s="46"/>
      <c r="N661" s="46"/>
      <c r="O661" s="14" t="s">
        <v>2246</v>
      </c>
      <c r="P661" s="15" t="s">
        <v>72</v>
      </c>
      <c r="Q661" s="15">
        <v>40478</v>
      </c>
      <c r="R661" s="14"/>
      <c r="S661" s="14"/>
      <c r="T661" s="17"/>
      <c r="U661" s="11"/>
      <c r="V661" s="19">
        <v>2.27</v>
      </c>
      <c r="W661" s="19">
        <v>0.6</v>
      </c>
      <c r="X661" s="19">
        <v>0.26</v>
      </c>
      <c r="Y661" s="19"/>
      <c r="Z661" s="20"/>
      <c r="AA661" s="19"/>
      <c r="AB661" s="19">
        <v>0.63</v>
      </c>
      <c r="AC661" s="18">
        <v>0.09</v>
      </c>
      <c r="AD661" s="18">
        <v>0.19</v>
      </c>
      <c r="AE661" s="23">
        <v>0.14000000000000001</v>
      </c>
      <c r="AF661" s="19">
        <v>2.16</v>
      </c>
      <c r="AG661" s="19">
        <v>0.42</v>
      </c>
      <c r="AH661" s="19">
        <v>0.28999999999999998</v>
      </c>
      <c r="AI661" s="19">
        <v>0.21</v>
      </c>
      <c r="AJ661" s="19">
        <v>0.7</v>
      </c>
      <c r="AK661" s="19">
        <v>0.71</v>
      </c>
      <c r="AL661" s="19">
        <v>0.71</v>
      </c>
      <c r="AM661" s="19">
        <v>0.13</v>
      </c>
      <c r="AN661" s="18">
        <v>0.04</v>
      </c>
      <c r="AO661" s="23">
        <v>0.19</v>
      </c>
      <c r="AP661" s="23">
        <v>0.3</v>
      </c>
      <c r="AQ661" s="19">
        <v>2.0499999999999998</v>
      </c>
      <c r="AR661" s="19">
        <v>2.82</v>
      </c>
      <c r="AS661" s="19">
        <v>1.37</v>
      </c>
      <c r="AT661" s="19">
        <v>3.16</v>
      </c>
      <c r="AU661" s="19">
        <v>6.85</v>
      </c>
      <c r="AV661" s="19">
        <v>4.2300000000000004</v>
      </c>
      <c r="AW661" s="19">
        <v>2.27</v>
      </c>
      <c r="AX661" s="19">
        <v>0.6</v>
      </c>
      <c r="AY661" s="11"/>
      <c r="AZ661" s="25">
        <v>0.40450000000000003</v>
      </c>
      <c r="BA661" s="25">
        <v>0.40799999999999997</v>
      </c>
      <c r="BB661" s="25">
        <v>0.5675</v>
      </c>
      <c r="BC661" s="25">
        <v>0.91120000000000001</v>
      </c>
      <c r="BD661" s="25">
        <v>0.1928</v>
      </c>
      <c r="BE661" s="25">
        <v>0.93830000000000002</v>
      </c>
      <c r="BF661" s="25">
        <v>0.37759999999999999</v>
      </c>
      <c r="BG661" s="25">
        <v>0.2281</v>
      </c>
      <c r="BH661" s="25">
        <v>5.0000000000000001E-4</v>
      </c>
      <c r="BI661" s="25">
        <v>4.4100000000000001E-5</v>
      </c>
      <c r="BJ661" s="25">
        <v>0.38590000000000002</v>
      </c>
      <c r="BK661" s="25">
        <v>0.1159</v>
      </c>
      <c r="BL661" s="25">
        <v>0.29449999999999998</v>
      </c>
      <c r="BM661" s="25">
        <v>6.0000000000000001E-3</v>
      </c>
      <c r="BN661" s="25">
        <v>1.35E-2</v>
      </c>
      <c r="BO661" s="25">
        <v>7.8100000000000003E-2</v>
      </c>
      <c r="BP661" s="25">
        <v>0.76290000000000002</v>
      </c>
      <c r="BQ661" s="25">
        <v>0.68579999999999997</v>
      </c>
      <c r="BR661" s="25">
        <v>0.47920000000000001</v>
      </c>
      <c r="BS661" s="25">
        <v>0.24560000000000001</v>
      </c>
      <c r="BT661" s="25">
        <v>0.76100000000000001</v>
      </c>
      <c r="BU661" s="25">
        <v>0.64680000000000004</v>
      </c>
      <c r="BV661" s="25">
        <v>0.68759999999999999</v>
      </c>
      <c r="BW661" s="25">
        <v>0.17460000000000001</v>
      </c>
      <c r="BX661" s="25">
        <v>3.0999999999999999E-3</v>
      </c>
      <c r="BY661" s="25">
        <v>8.0500000000000002E-2</v>
      </c>
      <c r="BZ661" s="25">
        <v>9.1800000000000007E-2</v>
      </c>
      <c r="CA661" s="25">
        <v>0.60399999999999998</v>
      </c>
      <c r="CB661" s="25">
        <v>0.94340000000000002</v>
      </c>
      <c r="CC661" s="25">
        <v>0.89729999999999999</v>
      </c>
      <c r="CD661" s="25">
        <v>0.13059999999999999</v>
      </c>
      <c r="CE661" s="25">
        <v>0.1113</v>
      </c>
      <c r="CF661" s="25">
        <v>0.127</v>
      </c>
      <c r="CG661" s="25">
        <v>0.39710000000000001</v>
      </c>
      <c r="CH661" s="25">
        <v>0.64080000000000004</v>
      </c>
      <c r="CI661" s="25">
        <v>0.20660000000000001</v>
      </c>
      <c r="CJ661" s="25">
        <v>3.8E-3</v>
      </c>
      <c r="CK661" s="25">
        <v>3.2000000000000002E-3</v>
      </c>
      <c r="CL661" s="25">
        <v>8.1500000000000003E-2</v>
      </c>
      <c r="CM661" s="25">
        <v>0.66620000000000001</v>
      </c>
      <c r="CN661" s="25">
        <v>0.25390000000000001</v>
      </c>
      <c r="CO661" s="25">
        <v>0.20910000000000001</v>
      </c>
      <c r="CP661" s="25">
        <v>6.3200000000000006E-2</v>
      </c>
      <c r="CQ661" s="25">
        <v>0.6663</v>
      </c>
      <c r="CR661" s="25">
        <v>0.36909999999999998</v>
      </c>
      <c r="CS661" s="25">
        <v>0.50380000000000003</v>
      </c>
      <c r="CT661" s="25">
        <v>0.1094</v>
      </c>
      <c r="CU661" s="25">
        <v>2E-3</v>
      </c>
      <c r="CV661" s="25">
        <v>0.1007</v>
      </c>
      <c r="CW661" s="25">
        <v>0.13719999999999999</v>
      </c>
      <c r="CX661" s="25">
        <v>0.51780000000000004</v>
      </c>
      <c r="CY661" s="25">
        <v>0.3866</v>
      </c>
      <c r="CZ661" s="25">
        <v>0.99850000000000005</v>
      </c>
      <c r="DA661" s="25">
        <v>0.16689999999999999</v>
      </c>
      <c r="DB661" s="25">
        <v>0.1704</v>
      </c>
      <c r="DC661" s="25">
        <v>0.2712</v>
      </c>
      <c r="DD661" s="25">
        <v>0.39860000000000001</v>
      </c>
      <c r="DE661" s="25">
        <v>0.96909999999999996</v>
      </c>
      <c r="DF661" s="41" t="str">
        <f t="shared" si="113"/>
        <v/>
      </c>
      <c r="DG661" s="41" t="str">
        <f t="shared" ref="DG661:DG697" si="117">IF(CY661="","",IF(CY661&lt;0.1,IF(AR661&gt;1,"up","down"),""))</f>
        <v/>
      </c>
      <c r="DH661" s="41" t="str">
        <f t="shared" ref="DH661:DH697" si="118">IF(CZ661="","",IF(CZ661&lt;0.1,IF(AS661&gt;1,"up","down"),""))</f>
        <v/>
      </c>
      <c r="DI661" s="41" t="str">
        <f t="shared" ref="DI661:DI697" si="119">IF(DA661="","",IF(DA661&lt;0.1,IF(AT661&gt;1,"up","down"),""))</f>
        <v/>
      </c>
      <c r="DJ661" s="41" t="str">
        <f t="shared" ref="DJ661:DJ697" si="120">IF(DB661="","",IF(DB661&lt;0.1,IF(AU661&gt;1,"up","down"),""))</f>
        <v/>
      </c>
      <c r="DK661" s="41" t="str">
        <f t="shared" ref="DK661:DK697" si="121">IF(DC661="","",IF(DC661&lt;0.1,IF(AV661&gt;1,"up","down"),""))</f>
        <v/>
      </c>
      <c r="DL661" s="41" t="str">
        <f t="shared" si="111"/>
        <v/>
      </c>
      <c r="DM661" s="41" t="str">
        <f t="shared" si="112"/>
        <v/>
      </c>
      <c r="DN661" s="41">
        <f t="shared" si="114"/>
        <v>1</v>
      </c>
      <c r="DO661" s="41">
        <f t="shared" si="115"/>
        <v>0</v>
      </c>
      <c r="DP661" s="41">
        <f t="shared" si="116"/>
        <v>0</v>
      </c>
      <c r="DQ661" s="11"/>
      <c r="DR661" s="14" t="s">
        <v>2093</v>
      </c>
      <c r="DS661" s="14" t="s">
        <v>2169</v>
      </c>
      <c r="DT661" s="15">
        <v>100003429</v>
      </c>
      <c r="DU661" s="15"/>
      <c r="DV661" s="15">
        <v>3630</v>
      </c>
      <c r="DW661" s="15">
        <v>321.04383000000001</v>
      </c>
    </row>
    <row r="662" spans="11:127" x14ac:dyDescent="0.2">
      <c r="K662" s="2"/>
      <c r="L662" s="13">
        <v>3744</v>
      </c>
      <c r="M662" s="46"/>
      <c r="N662" s="46"/>
      <c r="O662" s="14" t="s">
        <v>2247</v>
      </c>
      <c r="P662" s="15" t="s">
        <v>38</v>
      </c>
      <c r="Q662" s="15">
        <v>37459</v>
      </c>
      <c r="R662" s="16" t="s">
        <v>2248</v>
      </c>
      <c r="S662" s="16" t="s">
        <v>2249</v>
      </c>
      <c r="T662" s="17">
        <v>3032311</v>
      </c>
      <c r="U662" s="11"/>
      <c r="V662" s="19">
        <v>0.9</v>
      </c>
      <c r="W662" s="19">
        <v>0.78</v>
      </c>
      <c r="X662" s="19">
        <v>0.87</v>
      </c>
      <c r="Y662" s="19"/>
      <c r="Z662" s="20"/>
      <c r="AA662" s="19"/>
      <c r="AB662" s="19">
        <v>1.24</v>
      </c>
      <c r="AC662" s="19">
        <v>0.6</v>
      </c>
      <c r="AD662" s="22">
        <v>2.42</v>
      </c>
      <c r="AE662" s="23">
        <v>0.48</v>
      </c>
      <c r="AF662" s="22">
        <v>4.05</v>
      </c>
      <c r="AG662" s="19">
        <v>0.53</v>
      </c>
      <c r="AH662" s="19">
        <v>0.98</v>
      </c>
      <c r="AI662" s="22">
        <v>2.19</v>
      </c>
      <c r="AJ662" s="24">
        <v>1.84</v>
      </c>
      <c r="AK662" s="19">
        <v>2.23</v>
      </c>
      <c r="AL662" s="23">
        <v>0.48</v>
      </c>
      <c r="AM662" s="19">
        <v>1.23</v>
      </c>
      <c r="AN662" s="19">
        <v>1.22</v>
      </c>
      <c r="AO662" s="19">
        <v>2.54</v>
      </c>
      <c r="AP662" s="19">
        <v>0.99</v>
      </c>
      <c r="AQ662" s="19">
        <v>1</v>
      </c>
      <c r="AR662" s="19">
        <v>1.56</v>
      </c>
      <c r="AS662" s="18">
        <v>0.43</v>
      </c>
      <c r="AT662" s="19">
        <v>0.61</v>
      </c>
      <c r="AU662" s="19">
        <v>1.64</v>
      </c>
      <c r="AV662" s="22">
        <v>3.19</v>
      </c>
      <c r="AW662" s="19">
        <v>0.9</v>
      </c>
      <c r="AX662" s="19">
        <v>0.78</v>
      </c>
      <c r="AY662" s="11"/>
      <c r="AZ662" s="25">
        <v>0.443</v>
      </c>
      <c r="BA662" s="25">
        <v>0.42480000000000001</v>
      </c>
      <c r="BB662" s="25">
        <v>0.28339999999999999</v>
      </c>
      <c r="BC662" s="25">
        <v>0.63680000000000003</v>
      </c>
      <c r="BD662" s="25">
        <v>0.77690000000000003</v>
      </c>
      <c r="BE662" s="25">
        <v>0.94879999999999998</v>
      </c>
      <c r="BF662" s="25">
        <v>0.27739999999999998</v>
      </c>
      <c r="BG662" s="25">
        <v>0.1825</v>
      </c>
      <c r="BH662" s="25">
        <v>1.9E-3</v>
      </c>
      <c r="BI662" s="25">
        <v>2.0000000000000001E-4</v>
      </c>
      <c r="BJ662" s="25">
        <v>0.13519999999999999</v>
      </c>
      <c r="BK662" s="25">
        <v>5.9400000000000001E-2</v>
      </c>
      <c r="BL662" s="25">
        <v>0.61539999999999995</v>
      </c>
      <c r="BM662" s="25">
        <v>0.23549999999999999</v>
      </c>
      <c r="BN662" s="25">
        <v>3.2000000000000001E-2</v>
      </c>
      <c r="BO662" s="25">
        <v>9.3700000000000006E-2</v>
      </c>
      <c r="BP662" s="25">
        <v>1.1999999999999999E-3</v>
      </c>
      <c r="BQ662" s="25">
        <v>0.23769999999999999</v>
      </c>
      <c r="BR662" s="25">
        <v>0.48759999999999998</v>
      </c>
      <c r="BS662" s="25">
        <v>4.3099999999999999E-2</v>
      </c>
      <c r="BT662" s="25">
        <v>6.3399999999999998E-2</v>
      </c>
      <c r="BU662" s="25">
        <v>0.1764</v>
      </c>
      <c r="BV662" s="25">
        <v>9.5399999999999999E-2</v>
      </c>
      <c r="BW662" s="25">
        <v>0.63339999999999996</v>
      </c>
      <c r="BX662" s="25">
        <v>0.94299999999999995</v>
      </c>
      <c r="BY662" s="25">
        <v>0.22919999999999999</v>
      </c>
      <c r="BZ662" s="25">
        <v>0.58350000000000002</v>
      </c>
      <c r="CA662" s="25">
        <v>0.65859999999999996</v>
      </c>
      <c r="CB662" s="25">
        <v>0.20430000000000001</v>
      </c>
      <c r="CC662" s="25">
        <v>3.6299999999999999E-2</v>
      </c>
      <c r="CD662" s="25">
        <v>0.3634</v>
      </c>
      <c r="CE662" s="25">
        <v>0.1515</v>
      </c>
      <c r="CF662" s="25">
        <v>4.9799999999999997E-2</v>
      </c>
      <c r="CG662" s="25">
        <v>0.56869999999999998</v>
      </c>
      <c r="CH662" s="25">
        <v>0.40400000000000003</v>
      </c>
      <c r="CI662" s="25">
        <v>0.3362</v>
      </c>
      <c r="CJ662" s="25">
        <v>7.3599999999999999E-2</v>
      </c>
      <c r="CK662" s="25">
        <v>6.7999999999999996E-3</v>
      </c>
      <c r="CL662" s="25">
        <v>9.1600000000000001E-2</v>
      </c>
      <c r="CM662" s="25">
        <v>1.2800000000000001E-2</v>
      </c>
      <c r="CN662" s="25">
        <v>0.1205</v>
      </c>
      <c r="CO662" s="25">
        <v>0.21179999999999999</v>
      </c>
      <c r="CP662" s="25">
        <v>1.5100000000000001E-2</v>
      </c>
      <c r="CQ662" s="25">
        <v>0.2203</v>
      </c>
      <c r="CR662" s="25">
        <v>0.1799</v>
      </c>
      <c r="CS662" s="25">
        <v>0.16769999999999999</v>
      </c>
      <c r="CT662" s="25">
        <v>0.27589999999999998</v>
      </c>
      <c r="CU662" s="25">
        <v>0.19489999999999999</v>
      </c>
      <c r="CV662" s="25">
        <v>0.18770000000000001</v>
      </c>
      <c r="CW662" s="25">
        <v>0.42180000000000001</v>
      </c>
      <c r="CX662" s="25">
        <v>0.54369999999999996</v>
      </c>
      <c r="CY662" s="25">
        <v>0.14610000000000001</v>
      </c>
      <c r="CZ662" s="25">
        <v>0.49469999999999997</v>
      </c>
      <c r="DA662" s="25">
        <v>0.26679999999999998</v>
      </c>
      <c r="DB662" s="25">
        <v>0.20580000000000001</v>
      </c>
      <c r="DC662" s="25">
        <v>0.1822</v>
      </c>
      <c r="DD662" s="25">
        <v>0.44829999999999998</v>
      </c>
      <c r="DE662" s="25">
        <v>0.83309999999999995</v>
      </c>
      <c r="DF662" s="41" t="str">
        <f t="shared" si="113"/>
        <v/>
      </c>
      <c r="DG662" s="41" t="str">
        <f t="shared" si="117"/>
        <v/>
      </c>
      <c r="DH662" s="41" t="str">
        <f t="shared" si="118"/>
        <v/>
      </c>
      <c r="DI662" s="41" t="str">
        <f t="shared" si="119"/>
        <v/>
      </c>
      <c r="DJ662" s="41" t="str">
        <f t="shared" si="120"/>
        <v/>
      </c>
      <c r="DK662" s="41" t="str">
        <f t="shared" si="121"/>
        <v/>
      </c>
      <c r="DL662" s="41" t="str">
        <f t="shared" si="111"/>
        <v/>
      </c>
      <c r="DM662" s="41" t="str">
        <f t="shared" si="112"/>
        <v/>
      </c>
      <c r="DN662" s="41">
        <f t="shared" si="114"/>
        <v>1</v>
      </c>
      <c r="DO662" s="41">
        <f t="shared" si="115"/>
        <v>0</v>
      </c>
      <c r="DP662" s="41">
        <f t="shared" si="116"/>
        <v>0</v>
      </c>
      <c r="DQ662" s="11"/>
      <c r="DR662" s="14" t="s">
        <v>2093</v>
      </c>
      <c r="DS662" s="14" t="s">
        <v>2169</v>
      </c>
      <c r="DT662" s="15">
        <v>100002154</v>
      </c>
      <c r="DU662" s="15" t="s">
        <v>2250</v>
      </c>
      <c r="DV662" s="15">
        <v>850</v>
      </c>
      <c r="DW662" s="15">
        <v>230.09577999999999</v>
      </c>
    </row>
    <row r="663" spans="11:127" x14ac:dyDescent="0.2">
      <c r="K663" s="2"/>
      <c r="L663" s="13">
        <v>3746</v>
      </c>
      <c r="M663" s="46"/>
      <c r="N663" s="46"/>
      <c r="O663" s="14" t="s">
        <v>2251</v>
      </c>
      <c r="P663" s="15" t="s">
        <v>62</v>
      </c>
      <c r="Q663" s="15">
        <v>20699</v>
      </c>
      <c r="R663" s="16" t="s">
        <v>2252</v>
      </c>
      <c r="S663" s="16" t="s">
        <v>2253</v>
      </c>
      <c r="T663" s="17">
        <v>222285</v>
      </c>
      <c r="U663" s="11"/>
      <c r="V663" s="19">
        <v>4.46</v>
      </c>
      <c r="W663" s="19">
        <v>1.63</v>
      </c>
      <c r="X663" s="19">
        <v>0.37</v>
      </c>
      <c r="Y663" s="19"/>
      <c r="Z663" s="20"/>
      <c r="AA663" s="20"/>
      <c r="AB663" s="18">
        <v>0.22</v>
      </c>
      <c r="AC663" s="18">
        <v>0.23</v>
      </c>
      <c r="AD663" s="18">
        <v>0.04</v>
      </c>
      <c r="AE663" s="19">
        <v>1.04</v>
      </c>
      <c r="AF663" s="18">
        <v>0.19</v>
      </c>
      <c r="AG663" s="18">
        <v>0.36</v>
      </c>
      <c r="AH663" s="19">
        <v>1.36</v>
      </c>
      <c r="AI663" s="18">
        <v>0.23</v>
      </c>
      <c r="AJ663" s="19">
        <v>3.79</v>
      </c>
      <c r="AK663" s="18">
        <v>0.17</v>
      </c>
      <c r="AL663" s="22">
        <v>4.8499999999999996</v>
      </c>
      <c r="AM663" s="19">
        <v>1.32</v>
      </c>
      <c r="AN663" s="23">
        <v>0.28000000000000003</v>
      </c>
      <c r="AO663" s="19">
        <v>0.27</v>
      </c>
      <c r="AP663" s="18">
        <v>0.22</v>
      </c>
      <c r="AQ663" s="19">
        <v>0.85</v>
      </c>
      <c r="AR663" s="18">
        <v>0.25</v>
      </c>
      <c r="AS663" s="19">
        <v>1.37</v>
      </c>
      <c r="AT663" s="22">
        <v>5.39</v>
      </c>
      <c r="AU663" s="22">
        <v>5</v>
      </c>
      <c r="AV663" s="19">
        <v>1.41</v>
      </c>
      <c r="AW663" s="19">
        <v>4.46</v>
      </c>
      <c r="AX663" s="19">
        <v>1.63</v>
      </c>
      <c r="AY663" s="11"/>
      <c r="AZ663" s="25">
        <v>0.15920000000000001</v>
      </c>
      <c r="BA663" s="25">
        <v>0.28310000000000002</v>
      </c>
      <c r="BB663" s="25">
        <v>0.23080000000000001</v>
      </c>
      <c r="BC663" s="25">
        <v>0.58509999999999995</v>
      </c>
      <c r="BD663" s="25">
        <v>0.41310000000000002</v>
      </c>
      <c r="BE663" s="25">
        <v>0.93830000000000002</v>
      </c>
      <c r="BF663" s="25">
        <v>0.11409999999999999</v>
      </c>
      <c r="BG663" s="25">
        <v>0.1048</v>
      </c>
      <c r="BH663" s="25">
        <v>3.2599999999999998E-7</v>
      </c>
      <c r="BI663" s="25">
        <v>5.4E-8</v>
      </c>
      <c r="BJ663" s="25">
        <v>1.11E-2</v>
      </c>
      <c r="BK663" s="25">
        <v>1.44E-2</v>
      </c>
      <c r="BL663" s="25">
        <v>3.7699999999999997E-2</v>
      </c>
      <c r="BM663" s="25">
        <v>7.1999999999999998E-3</v>
      </c>
      <c r="BN663" s="25">
        <v>9.4299999999999995E-6</v>
      </c>
      <c r="BO663" s="25">
        <v>0.51449999999999996</v>
      </c>
      <c r="BP663" s="25">
        <v>4.3700000000000003E-2</v>
      </c>
      <c r="BQ663" s="25">
        <v>2.47E-2</v>
      </c>
      <c r="BR663" s="25">
        <v>0.31759999999999999</v>
      </c>
      <c r="BS663" s="25">
        <v>2.9999999999999997E-4</v>
      </c>
      <c r="BT663" s="25">
        <v>0.19980000000000001</v>
      </c>
      <c r="BU663" s="25">
        <v>7.0000000000000001E-3</v>
      </c>
      <c r="BV663" s="25">
        <v>1.09E-2</v>
      </c>
      <c r="BW663" s="25">
        <v>0.32190000000000002</v>
      </c>
      <c r="BX663" s="25">
        <v>5.8700000000000002E-2</v>
      </c>
      <c r="BY663" s="25">
        <v>0.10879999999999999</v>
      </c>
      <c r="BZ663" s="25">
        <v>4.7999999999999996E-3</v>
      </c>
      <c r="CA663" s="25">
        <v>0.68889999999999996</v>
      </c>
      <c r="CB663" s="25">
        <v>2.41E-2</v>
      </c>
      <c r="CC663" s="25">
        <v>0.82440000000000002</v>
      </c>
      <c r="CD663" s="25">
        <v>1.78E-2</v>
      </c>
      <c r="CE663" s="25">
        <v>3.3599999999999998E-2</v>
      </c>
      <c r="CF663" s="25">
        <v>0.1482</v>
      </c>
      <c r="CG663" s="25">
        <v>0.15429999999999999</v>
      </c>
      <c r="CH663" s="25">
        <v>0.55159999999999998</v>
      </c>
      <c r="CI663" s="25">
        <v>5.2400000000000002E-2</v>
      </c>
      <c r="CJ663" s="25">
        <v>4.4000000000000003E-3</v>
      </c>
      <c r="CK663" s="25">
        <v>4.9699999999999998E-6</v>
      </c>
      <c r="CL663" s="25">
        <v>0.2994</v>
      </c>
      <c r="CM663" s="25">
        <v>0.12870000000000001</v>
      </c>
      <c r="CN663" s="25">
        <v>2.53E-2</v>
      </c>
      <c r="CO663" s="25">
        <v>0.16159999999999999</v>
      </c>
      <c r="CP663" s="25">
        <v>2.0000000000000001E-4</v>
      </c>
      <c r="CQ663" s="25">
        <v>0.41599999999999998</v>
      </c>
      <c r="CR663" s="25">
        <v>1.9699999999999999E-2</v>
      </c>
      <c r="CS663" s="25">
        <v>4.5699999999999998E-2</v>
      </c>
      <c r="CT663" s="25">
        <v>0.17130000000000001</v>
      </c>
      <c r="CU663" s="25">
        <v>2.2800000000000001E-2</v>
      </c>
      <c r="CV663" s="25">
        <v>0.1215</v>
      </c>
      <c r="CW663" s="25">
        <v>1.3899999999999999E-2</v>
      </c>
      <c r="CX663" s="25">
        <v>0.55689999999999995</v>
      </c>
      <c r="CY663" s="25">
        <v>3.9199999999999999E-2</v>
      </c>
      <c r="CZ663" s="25">
        <v>0.99850000000000005</v>
      </c>
      <c r="DA663" s="25">
        <v>6.0699999999999997E-2</v>
      </c>
      <c r="DB663" s="25">
        <v>9.5699999999999993E-2</v>
      </c>
      <c r="DC663" s="25">
        <v>0.29070000000000001</v>
      </c>
      <c r="DD663" s="25">
        <v>0.28179999999999999</v>
      </c>
      <c r="DE663" s="25">
        <v>0.92400000000000004</v>
      </c>
      <c r="DF663" s="41" t="str">
        <f t="shared" si="113"/>
        <v/>
      </c>
      <c r="DG663" s="41" t="str">
        <f t="shared" si="117"/>
        <v>down</v>
      </c>
      <c r="DH663" s="41" t="str">
        <f t="shared" si="118"/>
        <v/>
      </c>
      <c r="DI663" s="41" t="str">
        <f t="shared" si="119"/>
        <v>up</v>
      </c>
      <c r="DJ663" s="41" t="str">
        <f t="shared" si="120"/>
        <v>up</v>
      </c>
      <c r="DK663" s="41" t="str">
        <f t="shared" si="121"/>
        <v/>
      </c>
      <c r="DL663" s="41" t="str">
        <f t="shared" si="111"/>
        <v/>
      </c>
      <c r="DM663" s="41" t="str">
        <f t="shared" si="112"/>
        <v/>
      </c>
      <c r="DN663" s="41">
        <f t="shared" si="114"/>
        <v>1</v>
      </c>
      <c r="DO663" s="41">
        <f t="shared" si="115"/>
        <v>1</v>
      </c>
      <c r="DP663" s="41">
        <f t="shared" si="116"/>
        <v>3</v>
      </c>
      <c r="DQ663" s="11"/>
      <c r="DR663" s="14" t="s">
        <v>2093</v>
      </c>
      <c r="DS663" s="14" t="s">
        <v>2169</v>
      </c>
      <c r="DT663" s="15">
        <v>100000846</v>
      </c>
      <c r="DU663" s="15" t="s">
        <v>2254</v>
      </c>
      <c r="DV663" s="15">
        <v>1491</v>
      </c>
      <c r="DW663" s="15">
        <v>167.05610999999999</v>
      </c>
    </row>
    <row r="664" spans="11:127" x14ac:dyDescent="0.2">
      <c r="K664" s="2"/>
      <c r="L664" s="13">
        <v>3748</v>
      </c>
      <c r="M664" s="46"/>
      <c r="N664" s="46"/>
      <c r="O664" s="14" t="s">
        <v>2255</v>
      </c>
      <c r="P664" s="15" t="s">
        <v>72</v>
      </c>
      <c r="Q664" s="15">
        <v>35630</v>
      </c>
      <c r="R664" s="16" t="s">
        <v>2256</v>
      </c>
      <c r="S664" s="16" t="s">
        <v>2257</v>
      </c>
      <c r="T664" s="17">
        <v>445858</v>
      </c>
      <c r="U664" s="11"/>
      <c r="V664" s="19">
        <v>1.27</v>
      </c>
      <c r="W664" s="19">
        <v>0.98</v>
      </c>
      <c r="X664" s="19">
        <v>0.77</v>
      </c>
      <c r="Y664" s="19"/>
      <c r="Z664" s="20"/>
      <c r="AA664" s="19"/>
      <c r="AB664" s="18">
        <v>0.17</v>
      </c>
      <c r="AC664" s="18">
        <v>0.16</v>
      </c>
      <c r="AD664" s="18">
        <v>0.13</v>
      </c>
      <c r="AE664" s="19">
        <v>0.91</v>
      </c>
      <c r="AF664" s="19">
        <v>0.82</v>
      </c>
      <c r="AG664" s="23">
        <v>0.28000000000000003</v>
      </c>
      <c r="AH664" s="19">
        <v>0.39</v>
      </c>
      <c r="AI664" s="18">
        <v>0.17</v>
      </c>
      <c r="AJ664" s="19">
        <v>1.42</v>
      </c>
      <c r="AK664" s="19">
        <v>0.44</v>
      </c>
      <c r="AL664" s="19">
        <v>1.66</v>
      </c>
      <c r="AM664" s="23">
        <v>0.32</v>
      </c>
      <c r="AN664" s="18">
        <v>0.21</v>
      </c>
      <c r="AO664" s="18">
        <v>0.19</v>
      </c>
      <c r="AP664" s="19">
        <v>0.65</v>
      </c>
      <c r="AQ664" s="19">
        <v>0.93</v>
      </c>
      <c r="AR664" s="19">
        <v>0.61</v>
      </c>
      <c r="AS664" s="19">
        <v>1.49</v>
      </c>
      <c r="AT664" s="22">
        <v>5.85</v>
      </c>
      <c r="AU664" s="19">
        <v>2.33</v>
      </c>
      <c r="AV664" s="19">
        <v>1.22</v>
      </c>
      <c r="AW664" s="19">
        <v>1.27</v>
      </c>
      <c r="AX664" s="19">
        <v>0.98</v>
      </c>
      <c r="AY664" s="11"/>
      <c r="AZ664" s="25">
        <v>0.6482</v>
      </c>
      <c r="BA664" s="25">
        <v>0.49059999999999998</v>
      </c>
      <c r="BB664" s="25">
        <v>0.87209999999999999</v>
      </c>
      <c r="BC664" s="25">
        <v>0.995</v>
      </c>
      <c r="BD664" s="25">
        <v>0.56810000000000005</v>
      </c>
      <c r="BE664" s="25">
        <v>0.93830000000000002</v>
      </c>
      <c r="BF664" s="25">
        <v>0.40679999999999999</v>
      </c>
      <c r="BG664" s="25">
        <v>0.2384</v>
      </c>
      <c r="BH664" s="25">
        <v>5.5000000000000002E-5</v>
      </c>
      <c r="BI664" s="25">
        <v>5.93E-6</v>
      </c>
      <c r="BJ664" s="25">
        <v>0.23880000000000001</v>
      </c>
      <c r="BK664" s="25">
        <v>8.5300000000000001E-2</v>
      </c>
      <c r="BL664" s="25">
        <v>2.1499999999999998E-2</v>
      </c>
      <c r="BM664" s="25">
        <v>7.1000000000000004E-3</v>
      </c>
      <c r="BN664" s="25">
        <v>3.2000000000000002E-3</v>
      </c>
      <c r="BO664" s="25">
        <v>0.67200000000000004</v>
      </c>
      <c r="BP664" s="25">
        <v>0.77349999999999997</v>
      </c>
      <c r="BQ664" s="25">
        <v>8.8599999999999998E-2</v>
      </c>
      <c r="BR664" s="25">
        <v>0.1182</v>
      </c>
      <c r="BS664" s="25">
        <v>1.43E-2</v>
      </c>
      <c r="BT664" s="25">
        <v>0.88449999999999995</v>
      </c>
      <c r="BU664" s="25">
        <v>0.3518</v>
      </c>
      <c r="BV664" s="25">
        <v>0.44769999999999999</v>
      </c>
      <c r="BW664" s="25">
        <v>5.7299999999999997E-2</v>
      </c>
      <c r="BX664" s="25">
        <v>6.4999999999999997E-3</v>
      </c>
      <c r="BY664" s="25">
        <v>8.8999999999999999E-3</v>
      </c>
      <c r="BZ664" s="25">
        <v>0.3821</v>
      </c>
      <c r="CA664" s="25">
        <v>0.83989999999999998</v>
      </c>
      <c r="CB664" s="25">
        <v>0.70169999999999999</v>
      </c>
      <c r="CC664" s="25">
        <v>0.67110000000000003</v>
      </c>
      <c r="CD664" s="25">
        <v>8.0999999999999996E-3</v>
      </c>
      <c r="CE664" s="25">
        <v>0.32219999999999999</v>
      </c>
      <c r="CF664" s="25">
        <v>0.64500000000000002</v>
      </c>
      <c r="CG664" s="25">
        <v>0.72850000000000004</v>
      </c>
      <c r="CH664" s="25">
        <v>0.8982</v>
      </c>
      <c r="CI664" s="25">
        <v>3.4799999999999998E-2</v>
      </c>
      <c r="CJ664" s="25">
        <v>4.3E-3</v>
      </c>
      <c r="CK664" s="25">
        <v>8.9999999999999998E-4</v>
      </c>
      <c r="CL664" s="25">
        <v>0.3579</v>
      </c>
      <c r="CM664" s="25">
        <v>0.66720000000000002</v>
      </c>
      <c r="CN664" s="25">
        <v>5.8200000000000002E-2</v>
      </c>
      <c r="CO664" s="25">
        <v>7.8600000000000003E-2</v>
      </c>
      <c r="CP664" s="25">
        <v>5.8999999999999999E-3</v>
      </c>
      <c r="CQ664" s="25">
        <v>0.70930000000000004</v>
      </c>
      <c r="CR664" s="25">
        <v>0.25629999999999997</v>
      </c>
      <c r="CS664" s="25">
        <v>0.40960000000000002</v>
      </c>
      <c r="CT664" s="25">
        <v>4.8000000000000001E-2</v>
      </c>
      <c r="CU664" s="25">
        <v>3.5000000000000001E-3</v>
      </c>
      <c r="CV664" s="25">
        <v>2.4500000000000001E-2</v>
      </c>
      <c r="CW664" s="25">
        <v>0.33689999999999998</v>
      </c>
      <c r="CX664" s="25">
        <v>0.59370000000000001</v>
      </c>
      <c r="CY664" s="25">
        <v>0.32429999999999998</v>
      </c>
      <c r="CZ664" s="25">
        <v>0.99850000000000005</v>
      </c>
      <c r="DA664" s="25">
        <v>3.6700000000000003E-2</v>
      </c>
      <c r="DB664" s="25">
        <v>0.31359999999999999</v>
      </c>
      <c r="DC664" s="25">
        <v>0.54339999999999999</v>
      </c>
      <c r="DD664" s="25">
        <v>0.47289999999999999</v>
      </c>
      <c r="DE664" s="25">
        <v>0.99119999999999997</v>
      </c>
      <c r="DF664" s="41" t="str">
        <f t="shared" si="113"/>
        <v/>
      </c>
      <c r="DG664" s="41" t="str">
        <f t="shared" si="117"/>
        <v/>
      </c>
      <c r="DH664" s="41" t="str">
        <f t="shared" si="118"/>
        <v/>
      </c>
      <c r="DI664" s="41" t="str">
        <f t="shared" si="119"/>
        <v>up</v>
      </c>
      <c r="DJ664" s="41" t="str">
        <f t="shared" si="120"/>
        <v/>
      </c>
      <c r="DK664" s="41" t="str">
        <f t="shared" si="121"/>
        <v/>
      </c>
      <c r="DL664" s="41" t="str">
        <f t="shared" si="111"/>
        <v/>
      </c>
      <c r="DM664" s="41" t="str">
        <f t="shared" si="112"/>
        <v/>
      </c>
      <c r="DN664" s="41">
        <f t="shared" si="114"/>
        <v>1</v>
      </c>
      <c r="DO664" s="41">
        <f t="shared" si="115"/>
        <v>0</v>
      </c>
      <c r="DP664" s="41">
        <f t="shared" si="116"/>
        <v>1</v>
      </c>
      <c r="DQ664" s="11"/>
      <c r="DR664" s="14" t="s">
        <v>2093</v>
      </c>
      <c r="DS664" s="14" t="s">
        <v>2169</v>
      </c>
      <c r="DT664" s="15">
        <v>100001542</v>
      </c>
      <c r="DU664" s="15" t="s">
        <v>2258</v>
      </c>
      <c r="DV664" s="15">
        <v>1755</v>
      </c>
      <c r="DW664" s="15">
        <v>193.05063000000001</v>
      </c>
    </row>
    <row r="665" spans="11:127" x14ac:dyDescent="0.2">
      <c r="K665" s="2"/>
      <c r="L665" s="13">
        <v>3757</v>
      </c>
      <c r="M665" s="46"/>
      <c r="N665" s="46"/>
      <c r="O665" s="14" t="s">
        <v>2259</v>
      </c>
      <c r="P665" s="15" t="s">
        <v>62</v>
      </c>
      <c r="Q665" s="15">
        <v>20758</v>
      </c>
      <c r="R665" s="16" t="s">
        <v>2260</v>
      </c>
      <c r="S665" s="16" t="s">
        <v>2261</v>
      </c>
      <c r="T665" s="17">
        <v>84740</v>
      </c>
      <c r="U665" s="11"/>
      <c r="V665" s="19">
        <v>0.23</v>
      </c>
      <c r="W665" s="19">
        <v>0.33</v>
      </c>
      <c r="X665" s="19">
        <v>1.46</v>
      </c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1"/>
      <c r="AZ665" s="25">
        <v>0.26319999999999999</v>
      </c>
      <c r="BA665" s="25">
        <v>0.35060000000000002</v>
      </c>
      <c r="BB665" s="25">
        <v>0.39750000000000002</v>
      </c>
      <c r="BC665" s="25">
        <v>0.78139999999999998</v>
      </c>
      <c r="BD665" s="25">
        <v>0.65180000000000005</v>
      </c>
      <c r="BE665" s="25">
        <v>0.93830000000000002</v>
      </c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  <c r="BT665" s="25"/>
      <c r="BU665" s="25"/>
      <c r="BV665" s="25"/>
      <c r="BW665" s="25"/>
      <c r="BX665" s="25"/>
      <c r="BY665" s="25"/>
      <c r="BZ665" s="25"/>
      <c r="CA665" s="25"/>
      <c r="CB665" s="25"/>
      <c r="CC665" s="25"/>
      <c r="CD665" s="25"/>
      <c r="CE665" s="25"/>
      <c r="CF665" s="25"/>
      <c r="CG665" s="25"/>
      <c r="CH665" s="25"/>
      <c r="CI665" s="25"/>
      <c r="CJ665" s="25"/>
      <c r="CK665" s="25"/>
      <c r="CL665" s="25"/>
      <c r="CM665" s="25"/>
      <c r="CN665" s="25"/>
      <c r="CO665" s="25"/>
      <c r="CP665" s="25"/>
      <c r="CQ665" s="25"/>
      <c r="CR665" s="25"/>
      <c r="CS665" s="25"/>
      <c r="CT665" s="25"/>
      <c r="CU665" s="25"/>
      <c r="CV665" s="25"/>
      <c r="CW665" s="25"/>
      <c r="CX665" s="25"/>
      <c r="CY665" s="25"/>
      <c r="CZ665" s="25"/>
      <c r="DA665" s="25"/>
      <c r="DB665" s="25"/>
      <c r="DC665" s="25"/>
      <c r="DD665" s="25"/>
      <c r="DE665" s="25"/>
      <c r="DF665" s="41" t="str">
        <f t="shared" si="113"/>
        <v/>
      </c>
      <c r="DG665" s="41" t="str">
        <f t="shared" si="117"/>
        <v/>
      </c>
      <c r="DH665" s="41" t="str">
        <f t="shared" si="118"/>
        <v/>
      </c>
      <c r="DI665" s="41" t="str">
        <f t="shared" si="119"/>
        <v/>
      </c>
      <c r="DJ665" s="41" t="str">
        <f t="shared" si="120"/>
        <v/>
      </c>
      <c r="DK665" s="41" t="str">
        <f t="shared" si="121"/>
        <v/>
      </c>
      <c r="DL665" s="41" t="str">
        <f t="shared" si="111"/>
        <v/>
      </c>
      <c r="DM665" s="41" t="str">
        <f t="shared" si="112"/>
        <v/>
      </c>
      <c r="DN665" s="41" t="str">
        <f t="shared" si="114"/>
        <v/>
      </c>
      <c r="DO665" s="41">
        <f t="shared" si="115"/>
        <v>0</v>
      </c>
      <c r="DP665" s="41">
        <f t="shared" si="116"/>
        <v>0</v>
      </c>
      <c r="DQ665" s="11"/>
      <c r="DR665" s="14" t="s">
        <v>2093</v>
      </c>
      <c r="DS665" s="14" t="s">
        <v>2169</v>
      </c>
      <c r="DT665" s="15">
        <v>100000873</v>
      </c>
      <c r="DU665" s="15" t="s">
        <v>2262</v>
      </c>
      <c r="DV665" s="15">
        <v>3527.2</v>
      </c>
      <c r="DW665" s="15">
        <v>193.03537</v>
      </c>
    </row>
    <row r="666" spans="11:127" x14ac:dyDescent="0.2">
      <c r="K666" s="2"/>
      <c r="L666" s="13">
        <v>3763</v>
      </c>
      <c r="M666" s="46"/>
      <c r="N666" s="46"/>
      <c r="O666" s="14" t="s">
        <v>2263</v>
      </c>
      <c r="P666" s="15" t="s">
        <v>1226</v>
      </c>
      <c r="Q666" s="15">
        <v>34024</v>
      </c>
      <c r="R666" s="16" t="s">
        <v>2264</v>
      </c>
      <c r="S666" s="16" t="s">
        <v>2265</v>
      </c>
      <c r="T666" s="17">
        <v>5317750</v>
      </c>
      <c r="U666" s="11"/>
      <c r="V666" s="19">
        <v>4.3899999999999997</v>
      </c>
      <c r="W666" s="19">
        <v>2.13</v>
      </c>
      <c r="X666" s="19">
        <v>0.49</v>
      </c>
      <c r="Y666" s="19"/>
      <c r="Z666" s="20"/>
      <c r="AA666" s="20"/>
      <c r="AB666" s="19">
        <v>0.17</v>
      </c>
      <c r="AC666" s="18">
        <v>0.03</v>
      </c>
      <c r="AD666" s="18">
        <v>0.01</v>
      </c>
      <c r="AE666" s="18">
        <v>0.2</v>
      </c>
      <c r="AF666" s="19">
        <v>0.3</v>
      </c>
      <c r="AG666" s="18">
        <v>0.26</v>
      </c>
      <c r="AH666" s="23">
        <v>0.69</v>
      </c>
      <c r="AI666" s="18">
        <v>0.09</v>
      </c>
      <c r="AJ666" s="19">
        <v>2.69</v>
      </c>
      <c r="AK666" s="19">
        <v>0.14000000000000001</v>
      </c>
      <c r="AL666" s="22">
        <v>13.64</v>
      </c>
      <c r="AM666" s="19">
        <v>0.7</v>
      </c>
      <c r="AN666" s="19">
        <v>0.79</v>
      </c>
      <c r="AO666" s="18">
        <v>0.05</v>
      </c>
      <c r="AP666" s="19">
        <v>1.1299999999999999</v>
      </c>
      <c r="AQ666" s="19">
        <v>0.48</v>
      </c>
      <c r="AR666" s="18">
        <v>0.03</v>
      </c>
      <c r="AS666" s="19">
        <v>0.72</v>
      </c>
      <c r="AT666" s="19">
        <v>2.2000000000000002</v>
      </c>
      <c r="AU666" s="24">
        <v>9.8699999999999992</v>
      </c>
      <c r="AV666" s="19">
        <v>0.57999999999999996</v>
      </c>
      <c r="AW666" s="19">
        <v>4.3899999999999997</v>
      </c>
      <c r="AX666" s="19">
        <v>2.13</v>
      </c>
      <c r="AY666" s="11"/>
      <c r="AZ666" s="25">
        <v>0.29570000000000002</v>
      </c>
      <c r="BA666" s="25">
        <v>0.36890000000000001</v>
      </c>
      <c r="BB666" s="25">
        <v>0.1497</v>
      </c>
      <c r="BC666" s="25">
        <v>0.47660000000000002</v>
      </c>
      <c r="BD666" s="25">
        <v>0.97829999999999995</v>
      </c>
      <c r="BE666" s="25">
        <v>0.9556</v>
      </c>
      <c r="BF666" s="25">
        <v>0.2389</v>
      </c>
      <c r="BG666" s="25">
        <v>0.16589999999999999</v>
      </c>
      <c r="BH666" s="25">
        <v>9.2499999999999995E-6</v>
      </c>
      <c r="BI666" s="25">
        <v>1.15E-6</v>
      </c>
      <c r="BJ666" s="25">
        <v>2.06E-2</v>
      </c>
      <c r="BK666" s="25">
        <v>1.95E-2</v>
      </c>
      <c r="BL666" s="25">
        <v>0.24049999999999999</v>
      </c>
      <c r="BM666" s="25">
        <v>6.9999999999999999E-4</v>
      </c>
      <c r="BN666" s="25">
        <v>4.0899999999999998E-5</v>
      </c>
      <c r="BO666" s="25">
        <v>2.1100000000000001E-2</v>
      </c>
      <c r="BP666" s="25">
        <v>0.38590000000000002</v>
      </c>
      <c r="BQ666" s="25">
        <v>3.3700000000000001E-2</v>
      </c>
      <c r="BR666" s="25">
        <v>5.3499999999999999E-2</v>
      </c>
      <c r="BS666" s="25">
        <v>6.9999999999999999E-4</v>
      </c>
      <c r="BT666" s="25">
        <v>0.83879999999999999</v>
      </c>
      <c r="BU666" s="25">
        <v>0.1149</v>
      </c>
      <c r="BV666" s="25">
        <v>2.3800000000000002E-2</v>
      </c>
      <c r="BW666" s="25">
        <v>0.70530000000000004</v>
      </c>
      <c r="BX666" s="25">
        <v>0.62239999999999995</v>
      </c>
      <c r="BY666" s="25">
        <v>8.9999999999999993E-3</v>
      </c>
      <c r="BZ666" s="25">
        <v>0.90880000000000005</v>
      </c>
      <c r="CA666" s="25">
        <v>0.71789999999999998</v>
      </c>
      <c r="CB666" s="25">
        <v>9.4999999999999998E-3</v>
      </c>
      <c r="CC666" s="25">
        <v>0.53420000000000001</v>
      </c>
      <c r="CD666" s="25">
        <v>0.41399999999999998</v>
      </c>
      <c r="CE666" s="25">
        <v>5.6099999999999997E-2</v>
      </c>
      <c r="CF666" s="25">
        <v>0.62370000000000003</v>
      </c>
      <c r="CG666" s="25">
        <v>0.2266</v>
      </c>
      <c r="CH666" s="25">
        <v>0.21560000000000001</v>
      </c>
      <c r="CI666" s="25">
        <v>0.18310000000000001</v>
      </c>
      <c r="CJ666" s="25">
        <v>6.9999999999999999E-4</v>
      </c>
      <c r="CK666" s="25">
        <v>1.88E-5</v>
      </c>
      <c r="CL666" s="25">
        <v>3.1600000000000003E-2</v>
      </c>
      <c r="CM666" s="25">
        <v>0.49969999999999998</v>
      </c>
      <c r="CN666" s="25">
        <v>2.9899999999999999E-2</v>
      </c>
      <c r="CO666" s="25">
        <v>4.2500000000000003E-2</v>
      </c>
      <c r="CP666" s="25">
        <v>5.0000000000000001E-4</v>
      </c>
      <c r="CQ666" s="25">
        <v>0.7016</v>
      </c>
      <c r="CR666" s="25">
        <v>0.13780000000000001</v>
      </c>
      <c r="CS666" s="25">
        <v>7.17E-2</v>
      </c>
      <c r="CT666" s="25">
        <v>0.30049999999999999</v>
      </c>
      <c r="CU666" s="25">
        <v>0.14630000000000001</v>
      </c>
      <c r="CV666" s="25">
        <v>2.4500000000000001E-2</v>
      </c>
      <c r="CW666" s="25">
        <v>0.5262</v>
      </c>
      <c r="CX666" s="25">
        <v>0.56320000000000003</v>
      </c>
      <c r="CY666" s="25">
        <v>2.1399999999999999E-2</v>
      </c>
      <c r="CZ666" s="25">
        <v>0.99850000000000005</v>
      </c>
      <c r="DA666" s="25">
        <v>0.27900000000000003</v>
      </c>
      <c r="DB666" s="25">
        <v>0.1225</v>
      </c>
      <c r="DC666" s="25">
        <v>0.53359999999999996</v>
      </c>
      <c r="DD666" s="25">
        <v>0.32890000000000003</v>
      </c>
      <c r="DE666" s="25">
        <v>0.65680000000000005</v>
      </c>
      <c r="DF666" s="41" t="str">
        <f t="shared" si="113"/>
        <v/>
      </c>
      <c r="DG666" s="41" t="str">
        <f t="shared" si="117"/>
        <v>down</v>
      </c>
      <c r="DH666" s="41" t="str">
        <f t="shared" si="118"/>
        <v/>
      </c>
      <c r="DI666" s="41" t="str">
        <f t="shared" si="119"/>
        <v/>
      </c>
      <c r="DJ666" s="41" t="str">
        <f t="shared" si="120"/>
        <v/>
      </c>
      <c r="DK666" s="41" t="str">
        <f t="shared" si="121"/>
        <v/>
      </c>
      <c r="DL666" s="41" t="str">
        <f t="shared" si="111"/>
        <v/>
      </c>
      <c r="DM666" s="41" t="str">
        <f t="shared" si="112"/>
        <v/>
      </c>
      <c r="DN666" s="41">
        <f t="shared" si="114"/>
        <v>1</v>
      </c>
      <c r="DO666" s="41">
        <f t="shared" si="115"/>
        <v>1</v>
      </c>
      <c r="DP666" s="41">
        <f t="shared" si="116"/>
        <v>1</v>
      </c>
      <c r="DQ666" s="11"/>
      <c r="DR666" s="14" t="s">
        <v>2093</v>
      </c>
      <c r="DS666" s="14" t="s">
        <v>2169</v>
      </c>
      <c r="DT666" s="15">
        <v>100001222</v>
      </c>
      <c r="DU666" s="15" t="s">
        <v>2266</v>
      </c>
      <c r="DV666" s="15">
        <v>700</v>
      </c>
      <c r="DW666" s="15">
        <v>285.07575000000003</v>
      </c>
    </row>
    <row r="667" spans="11:127" x14ac:dyDescent="0.2">
      <c r="K667" s="2"/>
      <c r="L667" s="13">
        <v>3773</v>
      </c>
      <c r="M667" s="46"/>
      <c r="N667" s="46"/>
      <c r="O667" s="14" t="s">
        <v>2267</v>
      </c>
      <c r="P667" s="15" t="s">
        <v>72</v>
      </c>
      <c r="Q667" s="15">
        <v>22114</v>
      </c>
      <c r="R667" s="14"/>
      <c r="S667" s="16" t="s">
        <v>2268</v>
      </c>
      <c r="T667" s="17">
        <v>15030923</v>
      </c>
      <c r="U667" s="11"/>
      <c r="V667" s="19">
        <v>1.58</v>
      </c>
      <c r="W667" s="19">
        <v>1.72</v>
      </c>
      <c r="X667" s="19">
        <v>1.0900000000000001</v>
      </c>
      <c r="Y667" s="19"/>
      <c r="Z667" s="20"/>
      <c r="AA667" s="19"/>
      <c r="AB667" s="19">
        <v>1.53</v>
      </c>
      <c r="AC667" s="22">
        <v>4.62</v>
      </c>
      <c r="AD667" s="22">
        <v>5.13</v>
      </c>
      <c r="AE667" s="22">
        <v>3.02</v>
      </c>
      <c r="AF667" s="19">
        <v>1.1100000000000001</v>
      </c>
      <c r="AG667" s="19">
        <v>2.17</v>
      </c>
      <c r="AH667" s="22">
        <v>4.72</v>
      </c>
      <c r="AI667" s="22">
        <v>8.1</v>
      </c>
      <c r="AJ667" s="22">
        <v>2.17</v>
      </c>
      <c r="AK667" s="19">
        <v>1.72</v>
      </c>
      <c r="AL667" s="19">
        <v>1.53</v>
      </c>
      <c r="AM667" s="19">
        <v>2</v>
      </c>
      <c r="AN667" s="22">
        <v>8.8000000000000007</v>
      </c>
      <c r="AO667" s="19">
        <v>1.31</v>
      </c>
      <c r="AP667" s="19">
        <v>4.4000000000000004</v>
      </c>
      <c r="AQ667" s="19">
        <v>1</v>
      </c>
      <c r="AR667" s="19">
        <v>1</v>
      </c>
      <c r="AS667" s="19">
        <v>1.42</v>
      </c>
      <c r="AT667" s="19">
        <v>1</v>
      </c>
      <c r="AU667" s="19">
        <v>1.02</v>
      </c>
      <c r="AV667" s="23">
        <v>0.43</v>
      </c>
      <c r="AW667" s="19">
        <v>1.58</v>
      </c>
      <c r="AX667" s="19">
        <v>1.72</v>
      </c>
      <c r="AY667" s="11"/>
      <c r="AZ667" s="25">
        <v>0.73129999999999995</v>
      </c>
      <c r="BA667" s="25">
        <v>0.50600000000000001</v>
      </c>
      <c r="BB667" s="25">
        <v>0.57550000000000001</v>
      </c>
      <c r="BC667" s="25">
        <v>0.92179999999999995</v>
      </c>
      <c r="BD667" s="25">
        <v>0.48080000000000001</v>
      </c>
      <c r="BE667" s="25">
        <v>0.93830000000000002</v>
      </c>
      <c r="BF667" s="25">
        <v>0.252</v>
      </c>
      <c r="BG667" s="25">
        <v>0.17069999999999999</v>
      </c>
      <c r="BH667" s="25">
        <v>2.9700000000000001E-8</v>
      </c>
      <c r="BI667" s="25">
        <v>5.69E-9</v>
      </c>
      <c r="BJ667" s="25">
        <v>0.77500000000000002</v>
      </c>
      <c r="BK667" s="25">
        <v>0.17760000000000001</v>
      </c>
      <c r="BL667" s="25">
        <v>0.45329999999999998</v>
      </c>
      <c r="BM667" s="25">
        <v>1.1999999999999999E-3</v>
      </c>
      <c r="BN667" s="25">
        <v>2.9999999999999997E-4</v>
      </c>
      <c r="BO667" s="25">
        <v>1.03E-2</v>
      </c>
      <c r="BP667" s="25">
        <v>0.63680000000000003</v>
      </c>
      <c r="BQ667" s="25">
        <v>0.3881</v>
      </c>
      <c r="BR667" s="25">
        <v>2.3E-3</v>
      </c>
      <c r="BS667" s="25">
        <v>7.0199999999999999E-5</v>
      </c>
      <c r="BT667" s="25">
        <v>2.41E-2</v>
      </c>
      <c r="BU667" s="25">
        <v>0.28079999999999999</v>
      </c>
      <c r="BV667" s="25">
        <v>0.43580000000000002</v>
      </c>
      <c r="BW667" s="25">
        <v>0.1404</v>
      </c>
      <c r="BX667" s="25">
        <v>3.8999999999999998E-3</v>
      </c>
      <c r="BY667" s="25">
        <v>0.48070000000000002</v>
      </c>
      <c r="BZ667" s="25">
        <v>0.1361</v>
      </c>
      <c r="CA667" s="25">
        <v>1</v>
      </c>
      <c r="CB667" s="25">
        <v>1</v>
      </c>
      <c r="CC667" s="25">
        <v>0.90920000000000001</v>
      </c>
      <c r="CD667" s="25">
        <v>0.97640000000000005</v>
      </c>
      <c r="CE667" s="25">
        <v>0.82630000000000003</v>
      </c>
      <c r="CF667" s="25">
        <v>6.0900000000000003E-2</v>
      </c>
      <c r="CG667" s="25">
        <v>0.69540000000000002</v>
      </c>
      <c r="CH667" s="25">
        <v>0.38550000000000001</v>
      </c>
      <c r="CI667" s="25">
        <v>0.27279999999999999</v>
      </c>
      <c r="CJ667" s="25">
        <v>1E-3</v>
      </c>
      <c r="CK667" s="25">
        <v>9.2800000000000006E-5</v>
      </c>
      <c r="CL667" s="25">
        <v>1.89E-2</v>
      </c>
      <c r="CM667" s="25">
        <v>0.63339999999999996</v>
      </c>
      <c r="CN667" s="25">
        <v>0.1694</v>
      </c>
      <c r="CO667" s="25">
        <v>3.8E-3</v>
      </c>
      <c r="CP667" s="25">
        <v>6.7700000000000006E-5</v>
      </c>
      <c r="CQ667" s="25">
        <v>0.11600000000000001</v>
      </c>
      <c r="CR667" s="25">
        <v>0.2276</v>
      </c>
      <c r="CS667" s="25">
        <v>0.40529999999999999</v>
      </c>
      <c r="CT667" s="25">
        <v>9.2499999999999999E-2</v>
      </c>
      <c r="CU667" s="25">
        <v>2.3E-3</v>
      </c>
      <c r="CV667" s="25">
        <v>0.3009</v>
      </c>
      <c r="CW667" s="25">
        <v>0.17760000000000001</v>
      </c>
      <c r="CX667" s="25">
        <v>0.63329999999999997</v>
      </c>
      <c r="CY667" s="25">
        <v>0.4012</v>
      </c>
      <c r="CZ667" s="25">
        <v>0.99850000000000005</v>
      </c>
      <c r="DA667" s="25">
        <v>0.41689999999999999</v>
      </c>
      <c r="DB667" s="25">
        <v>0.49759999999999999</v>
      </c>
      <c r="DC667" s="25">
        <v>0.2089</v>
      </c>
      <c r="DD667" s="25">
        <v>0.46800000000000003</v>
      </c>
      <c r="DE667" s="25">
        <v>0.82679999999999998</v>
      </c>
      <c r="DF667" s="41" t="str">
        <f t="shared" si="113"/>
        <v/>
      </c>
      <c r="DG667" s="41" t="str">
        <f t="shared" si="117"/>
        <v/>
      </c>
      <c r="DH667" s="41" t="str">
        <f t="shared" si="118"/>
        <v/>
      </c>
      <c r="DI667" s="41" t="str">
        <f t="shared" si="119"/>
        <v/>
      </c>
      <c r="DJ667" s="41" t="str">
        <f t="shared" si="120"/>
        <v/>
      </c>
      <c r="DK667" s="41" t="str">
        <f t="shared" si="121"/>
        <v/>
      </c>
      <c r="DL667" s="41" t="str">
        <f t="shared" si="111"/>
        <v/>
      </c>
      <c r="DM667" s="41" t="str">
        <f t="shared" si="112"/>
        <v/>
      </c>
      <c r="DN667" s="41">
        <f t="shared" si="114"/>
        <v>1</v>
      </c>
      <c r="DO667" s="41">
        <f t="shared" si="115"/>
        <v>0</v>
      </c>
      <c r="DP667" s="41">
        <f t="shared" si="116"/>
        <v>0</v>
      </c>
      <c r="DQ667" s="11"/>
      <c r="DR667" s="14" t="s">
        <v>2093</v>
      </c>
      <c r="DS667" s="14" t="s">
        <v>2169</v>
      </c>
      <c r="DT667" s="15">
        <v>100000800</v>
      </c>
      <c r="DU667" s="15" t="s">
        <v>2269</v>
      </c>
      <c r="DV667" s="15">
        <v>2511</v>
      </c>
      <c r="DW667" s="15">
        <v>186.05605</v>
      </c>
    </row>
    <row r="668" spans="11:127" x14ac:dyDescent="0.2">
      <c r="K668" s="2"/>
      <c r="L668" s="13">
        <v>3774</v>
      </c>
      <c r="M668" s="46"/>
      <c r="N668" s="46"/>
      <c r="O668" s="14" t="s">
        <v>2270</v>
      </c>
      <c r="P668" s="15" t="s">
        <v>38</v>
      </c>
      <c r="Q668" s="15">
        <v>43374</v>
      </c>
      <c r="R668" s="16" t="s">
        <v>2271</v>
      </c>
      <c r="S668" s="14"/>
      <c r="T668" s="17">
        <v>321710</v>
      </c>
      <c r="U668" s="11"/>
      <c r="V668" s="19">
        <v>1.28</v>
      </c>
      <c r="W668" s="18">
        <v>0.39</v>
      </c>
      <c r="X668" s="23">
        <v>0.31</v>
      </c>
      <c r="Y668" s="19"/>
      <c r="Z668" s="20"/>
      <c r="AA668" s="20"/>
      <c r="AB668" s="22">
        <v>4.72</v>
      </c>
      <c r="AC668" s="22">
        <v>11.43</v>
      </c>
      <c r="AD668" s="22">
        <v>22.14</v>
      </c>
      <c r="AE668" s="19">
        <v>2.42</v>
      </c>
      <c r="AF668" s="19">
        <v>1.94</v>
      </c>
      <c r="AG668" s="22">
        <v>20.350000000000001</v>
      </c>
      <c r="AH668" s="22">
        <v>27.47</v>
      </c>
      <c r="AI668" s="22">
        <v>54.55</v>
      </c>
      <c r="AJ668" s="19">
        <v>1.35</v>
      </c>
      <c r="AK668" s="24">
        <v>1.99</v>
      </c>
      <c r="AL668" s="19">
        <v>1.17</v>
      </c>
      <c r="AM668" s="22">
        <v>3.51</v>
      </c>
      <c r="AN668" s="22">
        <v>3.69</v>
      </c>
      <c r="AO668" s="22">
        <v>2.99</v>
      </c>
      <c r="AP668" s="19">
        <v>1.05</v>
      </c>
      <c r="AQ668" s="19">
        <v>0.52</v>
      </c>
      <c r="AR668" s="24">
        <v>2.35</v>
      </c>
      <c r="AS668" s="19">
        <v>2.25</v>
      </c>
      <c r="AT668" s="19">
        <v>0.59</v>
      </c>
      <c r="AU668" s="19">
        <v>1.25</v>
      </c>
      <c r="AV668" s="19">
        <v>0.72</v>
      </c>
      <c r="AW668" s="19">
        <v>1.28</v>
      </c>
      <c r="AX668" s="18">
        <v>0.39</v>
      </c>
      <c r="AY668" s="11"/>
      <c r="AZ668" s="25">
        <v>0.98380000000000001</v>
      </c>
      <c r="BA668" s="25">
        <v>0.58309999999999995</v>
      </c>
      <c r="BB668" s="25">
        <v>3.61E-2</v>
      </c>
      <c r="BC668" s="25">
        <v>0.23980000000000001</v>
      </c>
      <c r="BD668" s="25">
        <v>6.8099999999999994E-2</v>
      </c>
      <c r="BE668" s="25">
        <v>0.93830000000000002</v>
      </c>
      <c r="BF668" s="25">
        <v>0.6583</v>
      </c>
      <c r="BG668" s="25">
        <v>0.32550000000000001</v>
      </c>
      <c r="BH668" s="25">
        <v>5.9999999999999997E-15</v>
      </c>
      <c r="BI668" s="25">
        <v>5.9999999999999997E-15</v>
      </c>
      <c r="BJ668" s="25">
        <v>1.32E-2</v>
      </c>
      <c r="BK668" s="25">
        <v>1.54E-2</v>
      </c>
      <c r="BL668" s="25">
        <v>2.0000000000000001E-4</v>
      </c>
      <c r="BM668" s="25">
        <v>1.11E-6</v>
      </c>
      <c r="BN668" s="25">
        <v>1.8400000000000001E-9</v>
      </c>
      <c r="BO668" s="25">
        <v>0.1404</v>
      </c>
      <c r="BP668" s="25">
        <v>0.10290000000000001</v>
      </c>
      <c r="BQ668" s="25">
        <v>1.73E-6</v>
      </c>
      <c r="BR668" s="25">
        <v>3.1900000000000001E-8</v>
      </c>
      <c r="BS668" s="25">
        <v>1.41E-11</v>
      </c>
      <c r="BT668" s="25">
        <v>0.29970000000000002</v>
      </c>
      <c r="BU668" s="25">
        <v>5.3499999999999999E-2</v>
      </c>
      <c r="BV668" s="25">
        <v>0.45850000000000002</v>
      </c>
      <c r="BW668" s="25">
        <v>1.9E-3</v>
      </c>
      <c r="BX668" s="25">
        <v>3.5999999999999999E-3</v>
      </c>
      <c r="BY668" s="25">
        <v>1.4999999999999999E-2</v>
      </c>
      <c r="BZ668" s="25">
        <v>0.82520000000000004</v>
      </c>
      <c r="CA668" s="25">
        <v>0.22750000000000001</v>
      </c>
      <c r="CB668" s="25">
        <v>6.0699999999999997E-2</v>
      </c>
      <c r="CC668" s="25">
        <v>0.87729999999999997</v>
      </c>
      <c r="CD668" s="25">
        <v>0.20880000000000001</v>
      </c>
      <c r="CE668" s="25">
        <v>0.77049999999999996</v>
      </c>
      <c r="CF668" s="25">
        <v>0.79559999999999997</v>
      </c>
      <c r="CG668" s="25">
        <v>0.9839</v>
      </c>
      <c r="CH668" s="25">
        <v>3.6600000000000001E-2</v>
      </c>
      <c r="CI668" s="25">
        <v>1.6000000000000001E-3</v>
      </c>
      <c r="CJ668" s="25">
        <v>3.9099999999999998E-6</v>
      </c>
      <c r="CK668" s="25">
        <v>3.5100000000000001E-9</v>
      </c>
      <c r="CL668" s="25">
        <v>0.12330000000000001</v>
      </c>
      <c r="CM668" s="25">
        <v>0.23100000000000001</v>
      </c>
      <c r="CN668" s="25">
        <v>1E-4</v>
      </c>
      <c r="CO668" s="25">
        <v>1.1799999999999999E-6</v>
      </c>
      <c r="CP668" s="25">
        <v>3.6299999999999999E-10</v>
      </c>
      <c r="CQ668" s="25">
        <v>0.46600000000000003</v>
      </c>
      <c r="CR668" s="25">
        <v>8.6300000000000002E-2</v>
      </c>
      <c r="CS668" s="25">
        <v>0.41710000000000003</v>
      </c>
      <c r="CT668" s="25">
        <v>4.1999999999999997E-3</v>
      </c>
      <c r="CU668" s="25">
        <v>2.2000000000000001E-3</v>
      </c>
      <c r="CV668" s="25">
        <v>3.3099999999999997E-2</v>
      </c>
      <c r="CW668" s="25">
        <v>0.502</v>
      </c>
      <c r="CX668" s="25">
        <v>0.33400000000000002</v>
      </c>
      <c r="CY668" s="25">
        <v>6.3200000000000006E-2</v>
      </c>
      <c r="CZ668" s="25">
        <v>0.99850000000000005</v>
      </c>
      <c r="DA668" s="25">
        <v>0.20649999999999999</v>
      </c>
      <c r="DB668" s="25">
        <v>0.48409999999999997</v>
      </c>
      <c r="DC668" s="25">
        <v>0.57720000000000005</v>
      </c>
      <c r="DD668" s="25">
        <v>0.53610000000000002</v>
      </c>
      <c r="DE668" s="25">
        <v>0.24260000000000001</v>
      </c>
      <c r="DF668" s="41" t="str">
        <f t="shared" si="113"/>
        <v/>
      </c>
      <c r="DG668" s="41" t="str">
        <f t="shared" si="117"/>
        <v>up</v>
      </c>
      <c r="DH668" s="41" t="str">
        <f t="shared" si="118"/>
        <v/>
      </c>
      <c r="DI668" s="41" t="str">
        <f t="shared" si="119"/>
        <v/>
      </c>
      <c r="DJ668" s="41" t="str">
        <f t="shared" si="120"/>
        <v/>
      </c>
      <c r="DK668" s="41" t="str">
        <f t="shared" si="121"/>
        <v/>
      </c>
      <c r="DL668" s="41" t="str">
        <f t="shared" si="111"/>
        <v/>
      </c>
      <c r="DM668" s="41" t="str">
        <f t="shared" si="112"/>
        <v/>
      </c>
      <c r="DN668" s="41">
        <f t="shared" si="114"/>
        <v>1</v>
      </c>
      <c r="DO668" s="41">
        <f t="shared" si="115"/>
        <v>0</v>
      </c>
      <c r="DP668" s="41">
        <f t="shared" si="116"/>
        <v>1</v>
      </c>
      <c r="DQ668" s="11"/>
      <c r="DR668" s="14" t="s">
        <v>2093</v>
      </c>
      <c r="DS668" s="14" t="s">
        <v>2169</v>
      </c>
      <c r="DT668" s="15">
        <v>100004318</v>
      </c>
      <c r="DU668" s="15" t="s">
        <v>2272</v>
      </c>
      <c r="DV668" s="15">
        <v>2575</v>
      </c>
      <c r="DW668" s="15">
        <v>134.06003999999999</v>
      </c>
    </row>
    <row r="669" spans="11:127" x14ac:dyDescent="0.2">
      <c r="K669" s="2"/>
      <c r="L669" s="13">
        <v>3796</v>
      </c>
      <c r="M669" s="46"/>
      <c r="N669" s="46"/>
      <c r="O669" s="14" t="s">
        <v>2273</v>
      </c>
      <c r="P669" s="15" t="s">
        <v>38</v>
      </c>
      <c r="Q669" s="15">
        <v>1584</v>
      </c>
      <c r="R669" s="14"/>
      <c r="S669" s="16" t="s">
        <v>2274</v>
      </c>
      <c r="T669" s="17">
        <v>74706</v>
      </c>
      <c r="U669" s="11"/>
      <c r="V669" s="19">
        <v>1.34</v>
      </c>
      <c r="W669" s="22">
        <v>1.98</v>
      </c>
      <c r="X669" s="24">
        <v>1.48</v>
      </c>
      <c r="Y669" s="19"/>
      <c r="Z669" s="20"/>
      <c r="AA669" s="20"/>
      <c r="AB669" s="18">
        <v>0.47</v>
      </c>
      <c r="AC669" s="19">
        <v>1.37</v>
      </c>
      <c r="AD669" s="18">
        <v>0.63</v>
      </c>
      <c r="AE669" s="22">
        <v>2.95</v>
      </c>
      <c r="AF669" s="18">
        <v>0.46</v>
      </c>
      <c r="AG669" s="24">
        <v>1.74</v>
      </c>
      <c r="AH669" s="22">
        <v>1.66</v>
      </c>
      <c r="AI669" s="19">
        <v>1.51</v>
      </c>
      <c r="AJ669" s="19">
        <v>0.95</v>
      </c>
      <c r="AK669" s="19">
        <v>0.92</v>
      </c>
      <c r="AL669" s="19">
        <v>0.95</v>
      </c>
      <c r="AM669" s="19">
        <v>1.19</v>
      </c>
      <c r="AN669" s="22">
        <v>1.72</v>
      </c>
      <c r="AO669" s="19">
        <v>1.25</v>
      </c>
      <c r="AP669" s="19">
        <v>1.45</v>
      </c>
      <c r="AQ669" s="18">
        <v>0.55000000000000004</v>
      </c>
      <c r="AR669" s="19">
        <v>0.72</v>
      </c>
      <c r="AS669" s="22">
        <v>2.0699999999999998</v>
      </c>
      <c r="AT669" s="19">
        <v>1.47</v>
      </c>
      <c r="AU669" s="19">
        <v>0.67</v>
      </c>
      <c r="AV669" s="19">
        <v>0.62</v>
      </c>
      <c r="AW669" s="19">
        <v>1.34</v>
      </c>
      <c r="AX669" s="22">
        <v>1.98</v>
      </c>
      <c r="AY669" s="11"/>
      <c r="AZ669" s="25">
        <v>0.23710000000000001</v>
      </c>
      <c r="BA669" s="25">
        <v>0.33729999999999999</v>
      </c>
      <c r="BB669" s="25">
        <v>1.1299999999999999E-2</v>
      </c>
      <c r="BC669" s="25">
        <v>0.1419</v>
      </c>
      <c r="BD669" s="25">
        <v>7.2900000000000006E-2</v>
      </c>
      <c r="BE669" s="25">
        <v>0.93830000000000002</v>
      </c>
      <c r="BF669" s="25">
        <v>0.73199999999999998</v>
      </c>
      <c r="BG669" s="25">
        <v>0.35339999999999999</v>
      </c>
      <c r="BH669" s="25">
        <v>2.35E-2</v>
      </c>
      <c r="BI669" s="25">
        <v>1.6999999999999999E-3</v>
      </c>
      <c r="BJ669" s="25">
        <v>2.5999999999999999E-3</v>
      </c>
      <c r="BK669" s="25">
        <v>6.4999999999999997E-3</v>
      </c>
      <c r="BL669" s="25">
        <v>4.0000000000000001E-3</v>
      </c>
      <c r="BM669" s="25">
        <v>0.36470000000000002</v>
      </c>
      <c r="BN669" s="25">
        <v>4.5499999999999999E-2</v>
      </c>
      <c r="BO669" s="25">
        <v>2.0000000000000001E-4</v>
      </c>
      <c r="BP669" s="25">
        <v>4.4000000000000003E-3</v>
      </c>
      <c r="BQ669" s="25">
        <v>6.6400000000000001E-2</v>
      </c>
      <c r="BR669" s="25">
        <v>2.9000000000000001E-2</v>
      </c>
      <c r="BS669" s="25">
        <v>0.1009</v>
      </c>
      <c r="BT669" s="25">
        <v>0.71440000000000003</v>
      </c>
      <c r="BU669" s="25">
        <v>0.56999999999999995</v>
      </c>
      <c r="BV669" s="25">
        <v>0.91739999999999999</v>
      </c>
      <c r="BW669" s="25">
        <v>0.45700000000000002</v>
      </c>
      <c r="BX669" s="25">
        <v>2.0799999999999999E-2</v>
      </c>
      <c r="BY669" s="25">
        <v>0.39710000000000001</v>
      </c>
      <c r="BZ669" s="25">
        <v>0.1094</v>
      </c>
      <c r="CA669" s="25">
        <v>1.77E-2</v>
      </c>
      <c r="CB669" s="25">
        <v>0.1588</v>
      </c>
      <c r="CC669" s="25">
        <v>1.8200000000000001E-2</v>
      </c>
      <c r="CD669" s="25">
        <v>0.1477</v>
      </c>
      <c r="CE669" s="25">
        <v>0.26929999999999998</v>
      </c>
      <c r="CF669" s="25">
        <v>0.1168</v>
      </c>
      <c r="CG669" s="25">
        <v>0.20899999999999999</v>
      </c>
      <c r="CH669" s="25">
        <v>4.0000000000000001E-3</v>
      </c>
      <c r="CI669" s="25">
        <v>1.2800000000000001E-2</v>
      </c>
      <c r="CJ669" s="25">
        <v>0.10489999999999999</v>
      </c>
      <c r="CK669" s="25">
        <v>9.1999999999999998E-3</v>
      </c>
      <c r="CL669" s="25">
        <v>1.1999999999999999E-3</v>
      </c>
      <c r="CM669" s="25">
        <v>2.8400000000000002E-2</v>
      </c>
      <c r="CN669" s="25">
        <v>4.7600000000000003E-2</v>
      </c>
      <c r="CO669" s="25">
        <v>2.69E-2</v>
      </c>
      <c r="CP669" s="25">
        <v>3.1199999999999999E-2</v>
      </c>
      <c r="CQ669" s="25">
        <v>0.65169999999999995</v>
      </c>
      <c r="CR669" s="25">
        <v>0.34399999999999997</v>
      </c>
      <c r="CS669" s="25">
        <v>0.57520000000000004</v>
      </c>
      <c r="CT669" s="25">
        <v>0.22109999999999999</v>
      </c>
      <c r="CU669" s="25">
        <v>9.5999999999999992E-3</v>
      </c>
      <c r="CV669" s="25">
        <v>0.26869999999999999</v>
      </c>
      <c r="CW669" s="25">
        <v>0.1575</v>
      </c>
      <c r="CX669" s="25">
        <v>0.125</v>
      </c>
      <c r="CY669" s="25">
        <v>0.1245</v>
      </c>
      <c r="CZ669" s="25">
        <v>0.36840000000000001</v>
      </c>
      <c r="DA669" s="25">
        <v>0.17660000000000001</v>
      </c>
      <c r="DB669" s="25">
        <v>0.27900000000000003</v>
      </c>
      <c r="DC669" s="25">
        <v>0.25640000000000002</v>
      </c>
      <c r="DD669" s="25">
        <v>0.32019999999999998</v>
      </c>
      <c r="DE669" s="25">
        <v>7.3099999999999998E-2</v>
      </c>
      <c r="DF669" s="41" t="str">
        <f t="shared" si="113"/>
        <v/>
      </c>
      <c r="DG669" s="41" t="str">
        <f t="shared" si="117"/>
        <v/>
      </c>
      <c r="DH669" s="41" t="str">
        <f t="shared" si="118"/>
        <v/>
      </c>
      <c r="DI669" s="41" t="str">
        <f t="shared" si="119"/>
        <v/>
      </c>
      <c r="DJ669" s="41" t="str">
        <f t="shared" si="120"/>
        <v/>
      </c>
      <c r="DK669" s="41" t="str">
        <f t="shared" si="121"/>
        <v/>
      </c>
      <c r="DL669" s="41" t="str">
        <f t="shared" si="111"/>
        <v/>
      </c>
      <c r="DM669" s="41" t="str">
        <f t="shared" si="112"/>
        <v>up</v>
      </c>
      <c r="DN669" s="41">
        <f t="shared" si="114"/>
        <v>1</v>
      </c>
      <c r="DO669" s="41">
        <f t="shared" si="115"/>
        <v>0</v>
      </c>
      <c r="DP669" s="41">
        <f t="shared" si="116"/>
        <v>1</v>
      </c>
      <c r="DQ669" s="11"/>
      <c r="DR669" s="14" t="s">
        <v>2093</v>
      </c>
      <c r="DS669" s="14" t="s">
        <v>2169</v>
      </c>
      <c r="DT669" s="15">
        <v>1104</v>
      </c>
      <c r="DU669" s="15" t="s">
        <v>2275</v>
      </c>
      <c r="DV669" s="15">
        <v>3339</v>
      </c>
      <c r="DW669" s="15">
        <v>190.08626000000001</v>
      </c>
    </row>
    <row r="670" spans="11:127" x14ac:dyDescent="0.2">
      <c r="K670" s="2"/>
      <c r="L670" s="13">
        <v>3800</v>
      </c>
      <c r="M670" s="46"/>
      <c r="N670" s="46"/>
      <c r="O670" s="14" t="s">
        <v>2276</v>
      </c>
      <c r="P670" s="15" t="s">
        <v>72</v>
      </c>
      <c r="Q670" s="15">
        <v>44663</v>
      </c>
      <c r="R670" s="16" t="s">
        <v>2277</v>
      </c>
      <c r="S670" s="16" t="s">
        <v>2278</v>
      </c>
      <c r="T670" s="17">
        <v>932</v>
      </c>
      <c r="U670" s="11"/>
      <c r="V670" s="24">
        <v>1.78</v>
      </c>
      <c r="W670" s="19">
        <v>1.1000000000000001</v>
      </c>
      <c r="X670" s="19">
        <v>0.62</v>
      </c>
      <c r="Y670" s="20"/>
      <c r="Z670" s="20"/>
      <c r="AA670" s="20"/>
      <c r="AB670" s="18">
        <v>0.2</v>
      </c>
      <c r="AC670" s="18">
        <v>7.0000000000000007E-2</v>
      </c>
      <c r="AD670" s="18">
        <v>7.0000000000000007E-2</v>
      </c>
      <c r="AE670" s="18">
        <v>0.36</v>
      </c>
      <c r="AF670" s="19">
        <v>1.01</v>
      </c>
      <c r="AG670" s="18">
        <v>0.38</v>
      </c>
      <c r="AH670" s="18">
        <v>0.39</v>
      </c>
      <c r="AI670" s="18">
        <v>0.16</v>
      </c>
      <c r="AJ670" s="19">
        <v>1.05</v>
      </c>
      <c r="AK670" s="19">
        <v>0.41</v>
      </c>
      <c r="AL670" s="24">
        <v>2.35</v>
      </c>
      <c r="AM670" s="18">
        <v>0.34</v>
      </c>
      <c r="AN670" s="18">
        <v>0.22</v>
      </c>
      <c r="AO670" s="18">
        <v>0.15</v>
      </c>
      <c r="AP670" s="19">
        <v>0.64</v>
      </c>
      <c r="AQ670" s="19">
        <v>0.81</v>
      </c>
      <c r="AR670" s="19">
        <v>0.37</v>
      </c>
      <c r="AS670" s="19">
        <v>1.54</v>
      </c>
      <c r="AT670" s="22">
        <v>4.3499999999999996</v>
      </c>
      <c r="AU670" s="22">
        <v>4.43</v>
      </c>
      <c r="AV670" s="19">
        <v>1.75</v>
      </c>
      <c r="AW670" s="19">
        <v>1.78</v>
      </c>
      <c r="AX670" s="19">
        <v>1.1000000000000001</v>
      </c>
      <c r="AY670" s="11"/>
      <c r="AZ670" s="25">
        <v>7.9899999999999999E-2</v>
      </c>
      <c r="BA670" s="25">
        <v>0.19309999999999999</v>
      </c>
      <c r="BB670" s="25">
        <v>0.92349999999999999</v>
      </c>
      <c r="BC670" s="25">
        <v>0.995</v>
      </c>
      <c r="BD670" s="25">
        <v>0.14299999999999999</v>
      </c>
      <c r="BE670" s="25">
        <v>0.93830000000000002</v>
      </c>
      <c r="BF670" s="25">
        <v>2.8400000000000002E-2</v>
      </c>
      <c r="BG670" s="25">
        <v>5.0200000000000002E-2</v>
      </c>
      <c r="BH670" s="25">
        <v>3.1699999999999998E-11</v>
      </c>
      <c r="BI670" s="25">
        <v>1.1500000000000001E-11</v>
      </c>
      <c r="BJ670" s="25">
        <v>7.1000000000000004E-3</v>
      </c>
      <c r="BK670" s="25">
        <v>1.0999999999999999E-2</v>
      </c>
      <c r="BL670" s="25">
        <v>5.0000000000000001E-3</v>
      </c>
      <c r="BM670" s="25">
        <v>1.4699999999999999E-6</v>
      </c>
      <c r="BN670" s="25">
        <v>1.42E-6</v>
      </c>
      <c r="BO670" s="25">
        <v>1.8200000000000001E-2</v>
      </c>
      <c r="BP670" s="25">
        <v>0.99239999999999995</v>
      </c>
      <c r="BQ670" s="25">
        <v>9.2999999999999992E-3</v>
      </c>
      <c r="BR670" s="25">
        <v>3.0999999999999999E-3</v>
      </c>
      <c r="BS670" s="25">
        <v>5.0099999999999998E-5</v>
      </c>
      <c r="BT670" s="25">
        <v>0.69389999999999996</v>
      </c>
      <c r="BU670" s="25">
        <v>0.20380000000000001</v>
      </c>
      <c r="BV670" s="25">
        <v>6.9500000000000006E-2</v>
      </c>
      <c r="BW670" s="25">
        <v>1.3100000000000001E-2</v>
      </c>
      <c r="BX670" s="25">
        <v>1E-4</v>
      </c>
      <c r="BY670" s="25">
        <v>4.4100000000000001E-5</v>
      </c>
      <c r="BZ670" s="25">
        <v>0.1217</v>
      </c>
      <c r="CA670" s="25">
        <v>0.626</v>
      </c>
      <c r="CB670" s="25">
        <v>0.189</v>
      </c>
      <c r="CC670" s="25">
        <v>0.47589999999999999</v>
      </c>
      <c r="CD670" s="25">
        <v>1.1000000000000001E-3</v>
      </c>
      <c r="CE670" s="25">
        <v>7.9000000000000008E-3</v>
      </c>
      <c r="CF670" s="25">
        <v>0.14990000000000001</v>
      </c>
      <c r="CG670" s="25">
        <v>0.14530000000000001</v>
      </c>
      <c r="CH670" s="25">
        <v>0.91920000000000002</v>
      </c>
      <c r="CI670" s="25">
        <v>1.38E-2</v>
      </c>
      <c r="CJ670" s="25">
        <v>4.7400000000000004E-6</v>
      </c>
      <c r="CK670" s="25">
        <v>1.0699999999999999E-6</v>
      </c>
      <c r="CL670" s="25">
        <v>2.81E-2</v>
      </c>
      <c r="CM670" s="25">
        <v>0.71660000000000001</v>
      </c>
      <c r="CN670" s="25">
        <v>1.55E-2</v>
      </c>
      <c r="CO670" s="25">
        <v>4.7999999999999996E-3</v>
      </c>
      <c r="CP670" s="25">
        <v>5.02E-5</v>
      </c>
      <c r="CQ670" s="25">
        <v>0.64990000000000003</v>
      </c>
      <c r="CR670" s="25">
        <v>0.18690000000000001</v>
      </c>
      <c r="CS670" s="25">
        <v>0.13950000000000001</v>
      </c>
      <c r="CT670" s="25">
        <v>1.6E-2</v>
      </c>
      <c r="CU670" s="25">
        <v>2.0000000000000001E-4</v>
      </c>
      <c r="CV670" s="25">
        <v>6.9999999999999999E-4</v>
      </c>
      <c r="CW670" s="25">
        <v>0.16550000000000001</v>
      </c>
      <c r="CX670" s="25">
        <v>0.52590000000000003</v>
      </c>
      <c r="CY670" s="25">
        <v>0.13930000000000001</v>
      </c>
      <c r="CZ670" s="25">
        <v>0.99850000000000005</v>
      </c>
      <c r="DA670" s="25">
        <v>1.2E-2</v>
      </c>
      <c r="DB670" s="25">
        <v>5.2600000000000001E-2</v>
      </c>
      <c r="DC670" s="25">
        <v>0.29220000000000002</v>
      </c>
      <c r="DD670" s="25">
        <v>0.26889999999999997</v>
      </c>
      <c r="DE670" s="25">
        <v>0.99119999999999997</v>
      </c>
      <c r="DF670" s="41" t="str">
        <f t="shared" si="113"/>
        <v/>
      </c>
      <c r="DG670" s="41" t="str">
        <f t="shared" si="117"/>
        <v/>
      </c>
      <c r="DH670" s="41" t="str">
        <f t="shared" si="118"/>
        <v/>
      </c>
      <c r="DI670" s="41" t="str">
        <f t="shared" si="119"/>
        <v>up</v>
      </c>
      <c r="DJ670" s="41" t="str">
        <f t="shared" si="120"/>
        <v>up</v>
      </c>
      <c r="DK670" s="41" t="str">
        <f t="shared" si="121"/>
        <v/>
      </c>
      <c r="DL670" s="41" t="str">
        <f t="shared" si="111"/>
        <v/>
      </c>
      <c r="DM670" s="41" t="str">
        <f t="shared" si="112"/>
        <v/>
      </c>
      <c r="DN670" s="41">
        <f t="shared" si="114"/>
        <v>1</v>
      </c>
      <c r="DO670" s="41">
        <f t="shared" si="115"/>
        <v>0</v>
      </c>
      <c r="DP670" s="41">
        <f t="shared" si="116"/>
        <v>2</v>
      </c>
      <c r="DQ670" s="11"/>
      <c r="DR670" s="14" t="s">
        <v>2093</v>
      </c>
      <c r="DS670" s="14" t="s">
        <v>2169</v>
      </c>
      <c r="DT670" s="15">
        <v>100000920</v>
      </c>
      <c r="DU670" s="15" t="s">
        <v>2279</v>
      </c>
      <c r="DV670" s="15">
        <v>3437</v>
      </c>
      <c r="DW670" s="15">
        <v>271.06119000000001</v>
      </c>
    </row>
    <row r="671" spans="11:127" x14ac:dyDescent="0.2">
      <c r="K671" s="2"/>
      <c r="L671" s="13">
        <v>3833</v>
      </c>
      <c r="M671" s="46"/>
      <c r="N671" s="46"/>
      <c r="O671" s="14" t="s">
        <v>2280</v>
      </c>
      <c r="P671" s="15" t="s">
        <v>62</v>
      </c>
      <c r="Q671" s="15">
        <v>18335</v>
      </c>
      <c r="R671" s="16" t="s">
        <v>2281</v>
      </c>
      <c r="S671" s="16" t="s">
        <v>2282</v>
      </c>
      <c r="T671" s="17">
        <v>6508</v>
      </c>
      <c r="U671" s="11"/>
      <c r="V671" s="19">
        <v>0.78</v>
      </c>
      <c r="W671" s="19">
        <v>1.53</v>
      </c>
      <c r="X671" s="19">
        <v>1.96</v>
      </c>
      <c r="Y671" s="20"/>
      <c r="Z671" s="20"/>
      <c r="AA671" s="20"/>
      <c r="AB671" s="23">
        <v>0.57999999999999996</v>
      </c>
      <c r="AC671" s="18">
        <v>0.34</v>
      </c>
      <c r="AD671" s="18">
        <v>0.21</v>
      </c>
      <c r="AE671" s="23">
        <v>0.57999999999999996</v>
      </c>
      <c r="AF671" s="19">
        <v>0.61</v>
      </c>
      <c r="AG671" s="19">
        <v>1.1399999999999999</v>
      </c>
      <c r="AH671" s="19">
        <v>1.3</v>
      </c>
      <c r="AI671" s="18">
        <v>0.18</v>
      </c>
      <c r="AJ671" s="19">
        <v>1.1399999999999999</v>
      </c>
      <c r="AK671" s="18">
        <v>0.14000000000000001</v>
      </c>
      <c r="AL671" s="24">
        <v>1.44</v>
      </c>
      <c r="AM671" s="19">
        <v>0.91</v>
      </c>
      <c r="AN671" s="18">
        <v>0.4</v>
      </c>
      <c r="AO671" s="23">
        <v>0.64</v>
      </c>
      <c r="AP671" s="18">
        <v>0.44</v>
      </c>
      <c r="AQ671" s="19">
        <v>0.9</v>
      </c>
      <c r="AR671" s="19">
        <v>0.78</v>
      </c>
      <c r="AS671" s="24">
        <v>1.76</v>
      </c>
      <c r="AT671" s="22">
        <v>1.94</v>
      </c>
      <c r="AU671" s="22">
        <v>3.46</v>
      </c>
      <c r="AV671" s="22">
        <v>2.12</v>
      </c>
      <c r="AW671" s="19">
        <v>0.78</v>
      </c>
      <c r="AX671" s="19">
        <v>1.53</v>
      </c>
      <c r="AY671" s="11"/>
      <c r="AZ671" s="25">
        <v>0.15160000000000001</v>
      </c>
      <c r="BA671" s="25">
        <v>0.27450000000000002</v>
      </c>
      <c r="BB671" s="25">
        <v>0.43209999999999998</v>
      </c>
      <c r="BC671" s="25">
        <v>0.79659999999999997</v>
      </c>
      <c r="BD671" s="25">
        <v>0.14760000000000001</v>
      </c>
      <c r="BE671" s="25">
        <v>0.93830000000000002</v>
      </c>
      <c r="BF671" s="25">
        <v>4.0500000000000001E-2</v>
      </c>
      <c r="BG671" s="25">
        <v>5.7299999999999997E-2</v>
      </c>
      <c r="BH671" s="25">
        <v>7.5300000000000002E-13</v>
      </c>
      <c r="BI671" s="25">
        <v>3.6999999999999999E-13</v>
      </c>
      <c r="BJ671" s="25">
        <v>3.0999999999999999E-3</v>
      </c>
      <c r="BK671" s="25">
        <v>7.0000000000000001E-3</v>
      </c>
      <c r="BL671" s="25">
        <v>6.2E-2</v>
      </c>
      <c r="BM671" s="25">
        <v>2.9999999999999997E-4</v>
      </c>
      <c r="BN671" s="25">
        <v>8.16E-7</v>
      </c>
      <c r="BO671" s="25">
        <v>5.3199999999999997E-2</v>
      </c>
      <c r="BP671" s="25">
        <v>0.1086</v>
      </c>
      <c r="BQ671" s="25">
        <v>0.65610000000000002</v>
      </c>
      <c r="BR671" s="25">
        <v>0.52839999999999998</v>
      </c>
      <c r="BS671" s="25">
        <v>9.9699999999999999E-8</v>
      </c>
      <c r="BT671" s="25">
        <v>0.85260000000000002</v>
      </c>
      <c r="BU671" s="25">
        <v>8.4800000000000005E-9</v>
      </c>
      <c r="BV671" s="25">
        <v>5.6099999999999997E-2</v>
      </c>
      <c r="BW671" s="25">
        <v>0.99939999999999996</v>
      </c>
      <c r="BX671" s="25">
        <v>2.5999999999999999E-3</v>
      </c>
      <c r="BY671" s="25">
        <v>5.6000000000000001E-2</v>
      </c>
      <c r="BZ671" s="25">
        <v>2.5999999999999999E-3</v>
      </c>
      <c r="CA671" s="25">
        <v>0.67530000000000001</v>
      </c>
      <c r="CB671" s="25">
        <v>0.15920000000000001</v>
      </c>
      <c r="CC671" s="25">
        <v>5.8599999999999999E-2</v>
      </c>
      <c r="CD671" s="25">
        <v>1.84E-2</v>
      </c>
      <c r="CE671" s="25">
        <v>1E-4</v>
      </c>
      <c r="CF671" s="25">
        <v>1.7299999999999999E-2</v>
      </c>
      <c r="CG671" s="25">
        <v>0.33489999999999998</v>
      </c>
      <c r="CH671" s="25">
        <v>0.35520000000000002</v>
      </c>
      <c r="CI671" s="25">
        <v>7.2800000000000004E-2</v>
      </c>
      <c r="CJ671" s="25">
        <v>2.9999999999999997E-4</v>
      </c>
      <c r="CK671" s="25">
        <v>6.7000000000000004E-7</v>
      </c>
      <c r="CL671" s="25">
        <v>6.2899999999999998E-2</v>
      </c>
      <c r="CM671" s="25">
        <v>0.23810000000000001</v>
      </c>
      <c r="CN671" s="25">
        <v>0.24660000000000001</v>
      </c>
      <c r="CO671" s="25">
        <v>0.2248</v>
      </c>
      <c r="CP671" s="25">
        <v>3.1199999999999999E-7</v>
      </c>
      <c r="CQ671" s="25">
        <v>0.70550000000000002</v>
      </c>
      <c r="CR671" s="25">
        <v>7.0200000000000001E-7</v>
      </c>
      <c r="CS671" s="25">
        <v>0.128</v>
      </c>
      <c r="CT671" s="25">
        <v>0.37869999999999998</v>
      </c>
      <c r="CU671" s="25">
        <v>1.6999999999999999E-3</v>
      </c>
      <c r="CV671" s="25">
        <v>8.0399999999999999E-2</v>
      </c>
      <c r="CW671" s="25">
        <v>8.5000000000000006E-3</v>
      </c>
      <c r="CX671" s="25">
        <v>0.55200000000000005</v>
      </c>
      <c r="CY671" s="25">
        <v>0.1245</v>
      </c>
      <c r="CZ671" s="25">
        <v>0.54790000000000005</v>
      </c>
      <c r="DA671" s="25">
        <v>6.0900000000000003E-2</v>
      </c>
      <c r="DB671" s="25">
        <v>3.2000000000000002E-3</v>
      </c>
      <c r="DC671" s="25">
        <v>0.1</v>
      </c>
      <c r="DD671" s="25">
        <v>0.37759999999999999</v>
      </c>
      <c r="DE671" s="25">
        <v>0.80220000000000002</v>
      </c>
      <c r="DF671" s="41" t="str">
        <f t="shared" si="113"/>
        <v/>
      </c>
      <c r="DG671" s="41" t="str">
        <f t="shared" si="117"/>
        <v/>
      </c>
      <c r="DH671" s="41" t="str">
        <f t="shared" si="118"/>
        <v/>
      </c>
      <c r="DI671" s="41" t="str">
        <f t="shared" si="119"/>
        <v>up</v>
      </c>
      <c r="DJ671" s="41" t="str">
        <f t="shared" si="120"/>
        <v>up</v>
      </c>
      <c r="DK671" s="41" t="str">
        <f t="shared" si="121"/>
        <v/>
      </c>
      <c r="DL671" s="41" t="str">
        <f t="shared" si="111"/>
        <v/>
      </c>
      <c r="DM671" s="41" t="str">
        <f t="shared" si="112"/>
        <v/>
      </c>
      <c r="DN671" s="41">
        <f t="shared" si="114"/>
        <v>1</v>
      </c>
      <c r="DO671" s="41">
        <f t="shared" si="115"/>
        <v>0</v>
      </c>
      <c r="DP671" s="41">
        <f t="shared" si="116"/>
        <v>2</v>
      </c>
      <c r="DQ671" s="11"/>
      <c r="DR671" s="14" t="s">
        <v>2093</v>
      </c>
      <c r="DS671" s="14" t="s">
        <v>2169</v>
      </c>
      <c r="DT671" s="15">
        <v>100000442</v>
      </c>
      <c r="DU671" s="15" t="s">
        <v>2283</v>
      </c>
      <c r="DV671" s="15">
        <v>2432.9</v>
      </c>
      <c r="DW671" s="15">
        <v>191.05610999999999</v>
      </c>
    </row>
    <row r="672" spans="11:127" x14ac:dyDescent="0.2">
      <c r="K672" s="2"/>
      <c r="L672" s="13">
        <v>3846</v>
      </c>
      <c r="M672" s="46"/>
      <c r="N672" s="46"/>
      <c r="O672" s="14" t="s">
        <v>2284</v>
      </c>
      <c r="P672" s="15" t="s">
        <v>72</v>
      </c>
      <c r="Q672" s="15">
        <v>21150</v>
      </c>
      <c r="R672" s="16" t="s">
        <v>2285</v>
      </c>
      <c r="S672" s="16" t="s">
        <v>2286</v>
      </c>
      <c r="T672" s="17">
        <v>637775</v>
      </c>
      <c r="U672" s="11"/>
      <c r="V672" s="19">
        <v>1.77</v>
      </c>
      <c r="W672" s="19">
        <v>0.96</v>
      </c>
      <c r="X672" s="19">
        <v>0.55000000000000004</v>
      </c>
      <c r="Y672" s="20"/>
      <c r="Z672" s="20"/>
      <c r="AA672" s="21"/>
      <c r="AB672" s="19">
        <v>0.36</v>
      </c>
      <c r="AC672" s="18">
        <v>0.24</v>
      </c>
      <c r="AD672" s="18">
        <v>0.17</v>
      </c>
      <c r="AE672" s="19">
        <v>0.65</v>
      </c>
      <c r="AF672" s="19">
        <v>0.72</v>
      </c>
      <c r="AG672" s="19">
        <v>1</v>
      </c>
      <c r="AH672" s="19">
        <v>0.77</v>
      </c>
      <c r="AI672" s="18">
        <v>0.31</v>
      </c>
      <c r="AJ672" s="19">
        <v>0.77</v>
      </c>
      <c r="AK672" s="23">
        <v>0.4</v>
      </c>
      <c r="AL672" s="24">
        <v>2.46</v>
      </c>
      <c r="AM672" s="23">
        <v>0.27</v>
      </c>
      <c r="AN672" s="18">
        <v>0.1</v>
      </c>
      <c r="AO672" s="18">
        <v>0.11</v>
      </c>
      <c r="AP672" s="18">
        <v>0.36</v>
      </c>
      <c r="AQ672" s="19">
        <v>0.97</v>
      </c>
      <c r="AR672" s="19">
        <v>1.67</v>
      </c>
      <c r="AS672" s="19">
        <v>2.7</v>
      </c>
      <c r="AT672" s="22">
        <v>11.38</v>
      </c>
      <c r="AU672" s="24">
        <v>3.17</v>
      </c>
      <c r="AV672" s="19">
        <v>1.93</v>
      </c>
      <c r="AW672" s="19">
        <v>1.77</v>
      </c>
      <c r="AX672" s="19">
        <v>0.96</v>
      </c>
      <c r="AY672" s="11"/>
      <c r="AZ672" s="25">
        <v>0.38619999999999999</v>
      </c>
      <c r="BA672" s="25">
        <v>0.40629999999999999</v>
      </c>
      <c r="BB672" s="25">
        <v>0.99609999999999999</v>
      </c>
      <c r="BC672" s="25">
        <v>0.99750000000000005</v>
      </c>
      <c r="BD672" s="25">
        <v>0.3886</v>
      </c>
      <c r="BE672" s="25">
        <v>0.93830000000000002</v>
      </c>
      <c r="BF672" s="25">
        <v>4.5999999999999999E-3</v>
      </c>
      <c r="BG672" s="25">
        <v>1.49E-2</v>
      </c>
      <c r="BH672" s="25">
        <v>5.7100000000000002E-7</v>
      </c>
      <c r="BI672" s="25">
        <v>8.8699999999999994E-8</v>
      </c>
      <c r="BJ672" s="25">
        <v>6.6000000000000003E-2</v>
      </c>
      <c r="BK672" s="25">
        <v>3.9100000000000003E-2</v>
      </c>
      <c r="BL672" s="25">
        <v>0.32440000000000002</v>
      </c>
      <c r="BM672" s="25">
        <v>4.2999999999999997E-2</v>
      </c>
      <c r="BN672" s="25">
        <v>8.2000000000000007E-3</v>
      </c>
      <c r="BO672" s="25">
        <v>0.28710000000000002</v>
      </c>
      <c r="BP672" s="25">
        <v>0.50680000000000003</v>
      </c>
      <c r="BQ672" s="25">
        <v>0.49249999999999999</v>
      </c>
      <c r="BR672" s="25">
        <v>0.38329999999999997</v>
      </c>
      <c r="BS672" s="25">
        <v>9.5999999999999992E-3</v>
      </c>
      <c r="BT672" s="25">
        <v>0.85170000000000001</v>
      </c>
      <c r="BU672" s="25">
        <v>7.7600000000000002E-2</v>
      </c>
      <c r="BV672" s="25">
        <v>7.3999999999999996E-2</v>
      </c>
      <c r="BW672" s="25">
        <v>5.6000000000000001E-2</v>
      </c>
      <c r="BX672" s="25">
        <v>2.0000000000000001E-4</v>
      </c>
      <c r="BY672" s="25">
        <v>4.0000000000000002E-4</v>
      </c>
      <c r="BZ672" s="25">
        <v>4.4600000000000001E-2</v>
      </c>
      <c r="CA672" s="25">
        <v>0.45900000000000002</v>
      </c>
      <c r="CB672" s="25">
        <v>0.20949999999999999</v>
      </c>
      <c r="CC672" s="25">
        <v>0.29870000000000002</v>
      </c>
      <c r="CD672" s="25">
        <v>1E-4</v>
      </c>
      <c r="CE672" s="25">
        <v>5.7700000000000001E-2</v>
      </c>
      <c r="CF672" s="25">
        <v>0.17050000000000001</v>
      </c>
      <c r="CG672" s="25">
        <v>0.42299999999999999</v>
      </c>
      <c r="CH672" s="25">
        <v>0.997</v>
      </c>
      <c r="CI672" s="25">
        <v>0.21879999999999999</v>
      </c>
      <c r="CJ672" s="25">
        <v>1.8100000000000002E-2</v>
      </c>
      <c r="CK672" s="25">
        <v>2E-3</v>
      </c>
      <c r="CL672" s="25">
        <v>0.20219999999999999</v>
      </c>
      <c r="CM672" s="25">
        <v>0.57199999999999995</v>
      </c>
      <c r="CN672" s="25">
        <v>0.2021</v>
      </c>
      <c r="CO672" s="25">
        <v>0.18060000000000001</v>
      </c>
      <c r="CP672" s="25">
        <v>4.3E-3</v>
      </c>
      <c r="CQ672" s="25">
        <v>0.70550000000000002</v>
      </c>
      <c r="CR672" s="25">
        <v>0.1085</v>
      </c>
      <c r="CS672" s="25">
        <v>0.1447</v>
      </c>
      <c r="CT672" s="25">
        <v>4.7300000000000002E-2</v>
      </c>
      <c r="CU672" s="25">
        <v>2.0000000000000001E-4</v>
      </c>
      <c r="CV672" s="25">
        <v>2.8999999999999998E-3</v>
      </c>
      <c r="CW672" s="25">
        <v>7.8399999999999997E-2</v>
      </c>
      <c r="CX672" s="25">
        <v>0.46160000000000001</v>
      </c>
      <c r="CY672" s="25">
        <v>0.14779999999999999</v>
      </c>
      <c r="CZ672" s="25">
        <v>0.92059999999999997</v>
      </c>
      <c r="DA672" s="25">
        <v>3.0000000000000001E-3</v>
      </c>
      <c r="DB672" s="25">
        <v>0.1225</v>
      </c>
      <c r="DC672" s="25">
        <v>0.30370000000000003</v>
      </c>
      <c r="DD672" s="25">
        <v>0.4083</v>
      </c>
      <c r="DE672" s="25">
        <v>0.99809999999999999</v>
      </c>
      <c r="DF672" s="41" t="str">
        <f t="shared" si="113"/>
        <v/>
      </c>
      <c r="DG672" s="41" t="str">
        <f t="shared" si="117"/>
        <v/>
      </c>
      <c r="DH672" s="41" t="str">
        <f t="shared" si="118"/>
        <v/>
      </c>
      <c r="DI672" s="41" t="str">
        <f t="shared" si="119"/>
        <v>up</v>
      </c>
      <c r="DJ672" s="41" t="str">
        <f t="shared" si="120"/>
        <v/>
      </c>
      <c r="DK672" s="41" t="str">
        <f t="shared" si="121"/>
        <v/>
      </c>
      <c r="DL672" s="41" t="str">
        <f t="shared" si="111"/>
        <v/>
      </c>
      <c r="DM672" s="41" t="str">
        <f t="shared" si="112"/>
        <v/>
      </c>
      <c r="DN672" s="41">
        <f t="shared" si="114"/>
        <v>1</v>
      </c>
      <c r="DO672" s="41">
        <f t="shared" si="115"/>
        <v>0</v>
      </c>
      <c r="DP672" s="41">
        <f t="shared" si="116"/>
        <v>1</v>
      </c>
      <c r="DQ672" s="11"/>
      <c r="DR672" s="14" t="s">
        <v>2093</v>
      </c>
      <c r="DS672" s="14" t="s">
        <v>2169</v>
      </c>
      <c r="DT672" s="15">
        <v>100000869</v>
      </c>
      <c r="DU672" s="15" t="s">
        <v>2287</v>
      </c>
      <c r="DV672" s="15">
        <v>1973</v>
      </c>
      <c r="DW672" s="15">
        <v>223.06119000000001</v>
      </c>
    </row>
    <row r="673" spans="11:127" x14ac:dyDescent="0.2">
      <c r="K673" s="2"/>
      <c r="L673" s="13">
        <v>3853</v>
      </c>
      <c r="M673" s="46"/>
      <c r="N673" s="46"/>
      <c r="O673" s="14" t="s">
        <v>2288</v>
      </c>
      <c r="P673" s="15" t="s">
        <v>72</v>
      </c>
      <c r="Q673" s="15">
        <v>43590</v>
      </c>
      <c r="R673" s="16" t="s">
        <v>2289</v>
      </c>
      <c r="S673" s="16" t="s">
        <v>2290</v>
      </c>
      <c r="T673" s="17">
        <v>122097</v>
      </c>
      <c r="U673" s="11"/>
      <c r="V673" s="24">
        <v>3.29</v>
      </c>
      <c r="W673" s="22">
        <v>3.44</v>
      </c>
      <c r="X673" s="19">
        <v>1.04</v>
      </c>
      <c r="Y673" s="21"/>
      <c r="Z673" s="20"/>
      <c r="AA673" s="20"/>
      <c r="AB673" s="18">
        <v>0.04</v>
      </c>
      <c r="AC673" s="18">
        <v>0.02</v>
      </c>
      <c r="AD673" s="18">
        <v>0.02</v>
      </c>
      <c r="AE673" s="23">
        <v>0.39</v>
      </c>
      <c r="AF673" s="19">
        <v>0.95</v>
      </c>
      <c r="AG673" s="18">
        <v>0.22</v>
      </c>
      <c r="AH673" s="23">
        <v>0.31</v>
      </c>
      <c r="AI673" s="18">
        <v>0.09</v>
      </c>
      <c r="AJ673" s="19">
        <v>1.4</v>
      </c>
      <c r="AK673" s="19">
        <v>0.3</v>
      </c>
      <c r="AL673" s="22">
        <v>2.56</v>
      </c>
      <c r="AM673" s="19">
        <v>0.3</v>
      </c>
      <c r="AN673" s="19">
        <v>0.32</v>
      </c>
      <c r="AO673" s="18">
        <v>0.12</v>
      </c>
      <c r="AP673" s="19">
        <v>1.05</v>
      </c>
      <c r="AQ673" s="19">
        <v>0.56999999999999995</v>
      </c>
      <c r="AR673" s="18">
        <v>0.18</v>
      </c>
      <c r="AS673" s="19">
        <v>2.83</v>
      </c>
      <c r="AT673" s="22">
        <v>10.17</v>
      </c>
      <c r="AU673" s="22">
        <v>10.220000000000001</v>
      </c>
      <c r="AV673" s="24">
        <v>3.12</v>
      </c>
      <c r="AW673" s="19">
        <v>3.29</v>
      </c>
      <c r="AX673" s="24">
        <v>3.44</v>
      </c>
      <c r="AY673" s="11"/>
      <c r="AZ673" s="25">
        <v>7.8899999999999998E-2</v>
      </c>
      <c r="BA673" s="25">
        <v>0.193</v>
      </c>
      <c r="BB673" s="25">
        <v>1.18E-2</v>
      </c>
      <c r="BC673" s="25">
        <v>0.14330000000000001</v>
      </c>
      <c r="BD673" s="25">
        <v>0.70530000000000004</v>
      </c>
      <c r="BE673" s="25">
        <v>0.93830000000000002</v>
      </c>
      <c r="BF673" s="25">
        <v>6.9199999999999998E-2</v>
      </c>
      <c r="BG673" s="25">
        <v>7.8399999999999997E-2</v>
      </c>
      <c r="BH673" s="25">
        <v>1.0200000000000001E-5</v>
      </c>
      <c r="BI673" s="25">
        <v>1.2500000000000001E-6</v>
      </c>
      <c r="BJ673" s="25">
        <v>4.9499999999999997E-5</v>
      </c>
      <c r="BK673" s="25">
        <v>8.0000000000000004E-4</v>
      </c>
      <c r="BL673" s="25">
        <v>2.9999999999999997E-4</v>
      </c>
      <c r="BM673" s="25">
        <v>2.5800000000000001E-7</v>
      </c>
      <c r="BN673" s="25">
        <v>6.7599999999999997E-7</v>
      </c>
      <c r="BO673" s="25">
        <v>5.8700000000000002E-2</v>
      </c>
      <c r="BP673" s="25">
        <v>0.8004</v>
      </c>
      <c r="BQ673" s="25">
        <v>2.52E-2</v>
      </c>
      <c r="BR673" s="25">
        <v>6.3600000000000004E-2</v>
      </c>
      <c r="BS673" s="25">
        <v>1.9E-3</v>
      </c>
      <c r="BT673" s="25">
        <v>0.68659999999999999</v>
      </c>
      <c r="BU673" s="25">
        <v>0.18179999999999999</v>
      </c>
      <c r="BV673" s="25">
        <v>2.0999999999999999E-3</v>
      </c>
      <c r="BW673" s="25">
        <v>0.9274</v>
      </c>
      <c r="BX673" s="25">
        <v>0.77429999999999999</v>
      </c>
      <c r="BY673" s="25">
        <v>2.7000000000000001E-3</v>
      </c>
      <c r="BZ673" s="25">
        <v>0.8448</v>
      </c>
      <c r="CA673" s="25">
        <v>0.43780000000000002</v>
      </c>
      <c r="CB673" s="25">
        <v>2.0000000000000001E-4</v>
      </c>
      <c r="CC673" s="25">
        <v>0.4249</v>
      </c>
      <c r="CD673" s="25">
        <v>2.8999999999999998E-3</v>
      </c>
      <c r="CE673" s="25">
        <v>2.7000000000000001E-3</v>
      </c>
      <c r="CF673" s="25">
        <v>6.1600000000000002E-2</v>
      </c>
      <c r="CG673" s="25">
        <v>0.13109999999999999</v>
      </c>
      <c r="CH673" s="25">
        <v>6.9599999999999995E-2</v>
      </c>
      <c r="CI673" s="25">
        <v>1.6999999999999999E-3</v>
      </c>
      <c r="CJ673" s="25">
        <v>1.37E-6</v>
      </c>
      <c r="CK673" s="25">
        <v>5.7700000000000004E-7</v>
      </c>
      <c r="CL673" s="25">
        <v>6.8199999999999997E-2</v>
      </c>
      <c r="CM673" s="25">
        <v>0.66890000000000005</v>
      </c>
      <c r="CN673" s="25">
        <v>2.5600000000000001E-2</v>
      </c>
      <c r="CO673" s="25">
        <v>4.8599999999999997E-2</v>
      </c>
      <c r="CP673" s="25">
        <v>1.1000000000000001E-3</v>
      </c>
      <c r="CQ673" s="25">
        <v>0.64870000000000005</v>
      </c>
      <c r="CR673" s="25">
        <v>0.1825</v>
      </c>
      <c r="CS673" s="25">
        <v>1.6E-2</v>
      </c>
      <c r="CT673" s="25">
        <v>0.36249999999999999</v>
      </c>
      <c r="CU673" s="25">
        <v>0.16839999999999999</v>
      </c>
      <c r="CV673" s="25">
        <v>1.0999999999999999E-2</v>
      </c>
      <c r="CW673" s="25">
        <v>0.50919999999999999</v>
      </c>
      <c r="CX673" s="25">
        <v>0.4526</v>
      </c>
      <c r="CY673" s="25">
        <v>2.0999999999999999E-3</v>
      </c>
      <c r="CZ673" s="25">
        <v>0.99850000000000005</v>
      </c>
      <c r="DA673" s="25">
        <v>1.9E-2</v>
      </c>
      <c r="DB673" s="25">
        <v>2.64E-2</v>
      </c>
      <c r="DC673" s="25">
        <v>0.20899999999999999</v>
      </c>
      <c r="DD673" s="25">
        <v>0.25090000000000001</v>
      </c>
      <c r="DE673" s="25">
        <v>0.3574</v>
      </c>
      <c r="DF673" s="41" t="str">
        <f t="shared" si="113"/>
        <v/>
      </c>
      <c r="DG673" s="41" t="str">
        <f t="shared" si="117"/>
        <v>down</v>
      </c>
      <c r="DH673" s="41" t="str">
        <f t="shared" si="118"/>
        <v/>
      </c>
      <c r="DI673" s="41" t="str">
        <f t="shared" si="119"/>
        <v>up</v>
      </c>
      <c r="DJ673" s="41" t="str">
        <f t="shared" si="120"/>
        <v>up</v>
      </c>
      <c r="DK673" s="41" t="str">
        <f t="shared" si="121"/>
        <v/>
      </c>
      <c r="DL673" s="41" t="str">
        <f t="shared" si="111"/>
        <v/>
      </c>
      <c r="DM673" s="41" t="str">
        <f t="shared" si="112"/>
        <v/>
      </c>
      <c r="DN673" s="41">
        <f t="shared" si="114"/>
        <v>1</v>
      </c>
      <c r="DO673" s="41">
        <f t="shared" si="115"/>
        <v>1</v>
      </c>
      <c r="DP673" s="41">
        <f t="shared" si="116"/>
        <v>3</v>
      </c>
      <c r="DQ673" s="11"/>
      <c r="DR673" s="14" t="s">
        <v>2093</v>
      </c>
      <c r="DS673" s="14" t="s">
        <v>2169</v>
      </c>
      <c r="DT673" s="15">
        <v>100004481</v>
      </c>
      <c r="DU673" s="15" t="s">
        <v>2291</v>
      </c>
      <c r="DV673" s="15">
        <v>5163</v>
      </c>
      <c r="DW673" s="15">
        <v>941.51153999999997</v>
      </c>
    </row>
    <row r="674" spans="11:127" x14ac:dyDescent="0.2">
      <c r="K674" s="2"/>
      <c r="L674" s="13">
        <v>3854</v>
      </c>
      <c r="M674" s="46"/>
      <c r="N674" s="46"/>
      <c r="O674" s="14" t="s">
        <v>2292</v>
      </c>
      <c r="P674" s="15" t="s">
        <v>72</v>
      </c>
      <c r="Q674" s="15">
        <v>43589</v>
      </c>
      <c r="R674" s="16" t="s">
        <v>2293</v>
      </c>
      <c r="S674" s="16" t="s">
        <v>2294</v>
      </c>
      <c r="T674" s="17">
        <v>171435</v>
      </c>
      <c r="U674" s="11"/>
      <c r="V674" s="24">
        <v>3.6</v>
      </c>
      <c r="W674" s="22">
        <v>4</v>
      </c>
      <c r="X674" s="19">
        <v>1.1100000000000001</v>
      </c>
      <c r="Y674" s="21"/>
      <c r="Z674" s="20"/>
      <c r="AA674" s="20"/>
      <c r="AB674" s="18">
        <v>0.04</v>
      </c>
      <c r="AC674" s="18">
        <v>0.02</v>
      </c>
      <c r="AD674" s="18">
        <v>0.01</v>
      </c>
      <c r="AE674" s="23">
        <v>0.38</v>
      </c>
      <c r="AF674" s="19">
        <v>0.97</v>
      </c>
      <c r="AG674" s="18">
        <v>0.21</v>
      </c>
      <c r="AH674" s="23">
        <v>0.33</v>
      </c>
      <c r="AI674" s="18">
        <v>0.1</v>
      </c>
      <c r="AJ674" s="19">
        <v>1.58</v>
      </c>
      <c r="AK674" s="19">
        <v>0.3</v>
      </c>
      <c r="AL674" s="22">
        <v>2.52</v>
      </c>
      <c r="AM674" s="19">
        <v>0.28999999999999998</v>
      </c>
      <c r="AN674" s="19">
        <v>0.36</v>
      </c>
      <c r="AO674" s="18">
        <v>0.12</v>
      </c>
      <c r="AP674" s="19">
        <v>1.24</v>
      </c>
      <c r="AQ674" s="19">
        <v>0.55000000000000004</v>
      </c>
      <c r="AR674" s="18">
        <v>0.16</v>
      </c>
      <c r="AS674" s="19">
        <v>2.81</v>
      </c>
      <c r="AT674" s="22">
        <v>10.23</v>
      </c>
      <c r="AU674" s="22">
        <v>11.67</v>
      </c>
      <c r="AV674" s="24">
        <v>3.11</v>
      </c>
      <c r="AW674" s="19">
        <v>3.6</v>
      </c>
      <c r="AX674" s="22">
        <v>4</v>
      </c>
      <c r="AY674" s="11"/>
      <c r="AZ674" s="25">
        <v>9.1200000000000003E-2</v>
      </c>
      <c r="BA674" s="25">
        <v>0.2044</v>
      </c>
      <c r="BB674" s="25">
        <v>9.7000000000000003E-3</v>
      </c>
      <c r="BC674" s="25">
        <v>0.1419</v>
      </c>
      <c r="BD674" s="25">
        <v>0.61499999999999999</v>
      </c>
      <c r="BE674" s="25">
        <v>0.93830000000000002</v>
      </c>
      <c r="BF674" s="25">
        <v>6.08E-2</v>
      </c>
      <c r="BG674" s="25">
        <v>7.2499999999999995E-2</v>
      </c>
      <c r="BH674" s="25">
        <v>8.3000000000000002E-6</v>
      </c>
      <c r="BI674" s="25">
        <v>1.04E-6</v>
      </c>
      <c r="BJ674" s="25">
        <v>3.2400000000000001E-5</v>
      </c>
      <c r="BK674" s="25">
        <v>6.9999999999999999E-4</v>
      </c>
      <c r="BL674" s="25">
        <v>2.0000000000000001E-4</v>
      </c>
      <c r="BM674" s="25">
        <v>1.48E-7</v>
      </c>
      <c r="BN674" s="25">
        <v>3.5400000000000002E-7</v>
      </c>
      <c r="BO674" s="25">
        <v>6.0699999999999997E-2</v>
      </c>
      <c r="BP674" s="25">
        <v>0.81950000000000001</v>
      </c>
      <c r="BQ674" s="25">
        <v>2.01E-2</v>
      </c>
      <c r="BR674" s="25">
        <v>7.2800000000000004E-2</v>
      </c>
      <c r="BS674" s="25">
        <v>1.9E-3</v>
      </c>
      <c r="BT674" s="25">
        <v>0.57589999999999997</v>
      </c>
      <c r="BU674" s="25">
        <v>0.16139999999999999</v>
      </c>
      <c r="BV674" s="25">
        <v>2.8E-3</v>
      </c>
      <c r="BW674" s="25">
        <v>0.9415</v>
      </c>
      <c r="BX674" s="25">
        <v>0.7208</v>
      </c>
      <c r="BY674" s="25">
        <v>2.2000000000000001E-3</v>
      </c>
      <c r="BZ674" s="25">
        <v>0.66669999999999996</v>
      </c>
      <c r="CA674" s="25">
        <v>0.38800000000000001</v>
      </c>
      <c r="CB674" s="25">
        <v>2.0000000000000001E-4</v>
      </c>
      <c r="CC674" s="25">
        <v>0.43680000000000002</v>
      </c>
      <c r="CD674" s="25">
        <v>2.5000000000000001E-3</v>
      </c>
      <c r="CE674" s="25">
        <v>1.9E-3</v>
      </c>
      <c r="CF674" s="25">
        <v>6.6600000000000006E-2</v>
      </c>
      <c r="CG674" s="25">
        <v>0.11269999999999999</v>
      </c>
      <c r="CH674" s="25">
        <v>4.2599999999999999E-2</v>
      </c>
      <c r="CI674" s="25">
        <v>1.1000000000000001E-3</v>
      </c>
      <c r="CJ674" s="25">
        <v>9.7499999999999998E-7</v>
      </c>
      <c r="CK674" s="25">
        <v>3.1899999999999998E-7</v>
      </c>
      <c r="CL674" s="25">
        <v>6.9800000000000001E-2</v>
      </c>
      <c r="CM674" s="25">
        <v>0.67010000000000003</v>
      </c>
      <c r="CN674" s="25">
        <v>2.1700000000000001E-2</v>
      </c>
      <c r="CO674" s="25">
        <v>5.28E-2</v>
      </c>
      <c r="CP674" s="25">
        <v>1.1000000000000001E-3</v>
      </c>
      <c r="CQ674" s="25">
        <v>0.6018</v>
      </c>
      <c r="CR674" s="25">
        <v>0.16889999999999999</v>
      </c>
      <c r="CS674" s="25">
        <v>1.9300000000000001E-2</v>
      </c>
      <c r="CT674" s="25">
        <v>0.3659</v>
      </c>
      <c r="CU674" s="25">
        <v>0.1613</v>
      </c>
      <c r="CV674" s="25">
        <v>9.9000000000000008E-3</v>
      </c>
      <c r="CW674" s="25">
        <v>0.44919999999999999</v>
      </c>
      <c r="CX674" s="25">
        <v>0.42649999999999999</v>
      </c>
      <c r="CY674" s="25">
        <v>2.0999999999999999E-3</v>
      </c>
      <c r="CZ674" s="25">
        <v>0.99850000000000005</v>
      </c>
      <c r="DA674" s="25">
        <v>1.7100000000000001E-2</v>
      </c>
      <c r="DB674" s="25">
        <v>2.1399999999999999E-2</v>
      </c>
      <c r="DC674" s="25">
        <v>0.21299999999999999</v>
      </c>
      <c r="DD674" s="25">
        <v>0.2329</v>
      </c>
      <c r="DE674" s="25">
        <v>0.2656</v>
      </c>
      <c r="DF674" s="41" t="str">
        <f t="shared" si="113"/>
        <v/>
      </c>
      <c r="DG674" s="41" t="str">
        <f t="shared" si="117"/>
        <v>down</v>
      </c>
      <c r="DH674" s="41" t="str">
        <f t="shared" si="118"/>
        <v/>
      </c>
      <c r="DI674" s="41" t="str">
        <f t="shared" si="119"/>
        <v>up</v>
      </c>
      <c r="DJ674" s="41" t="str">
        <f t="shared" si="120"/>
        <v>up</v>
      </c>
      <c r="DK674" s="41" t="str">
        <f t="shared" si="121"/>
        <v/>
      </c>
      <c r="DL674" s="41" t="str">
        <f t="shared" si="111"/>
        <v/>
      </c>
      <c r="DM674" s="41" t="str">
        <f t="shared" si="112"/>
        <v/>
      </c>
      <c r="DN674" s="41">
        <f t="shared" si="114"/>
        <v>1</v>
      </c>
      <c r="DO674" s="41">
        <f t="shared" si="115"/>
        <v>1</v>
      </c>
      <c r="DP674" s="41">
        <f t="shared" si="116"/>
        <v>3</v>
      </c>
      <c r="DQ674" s="11"/>
      <c r="DR674" s="14" t="s">
        <v>2093</v>
      </c>
      <c r="DS674" s="14" t="s">
        <v>2169</v>
      </c>
      <c r="DT674" s="15">
        <v>100004482</v>
      </c>
      <c r="DU674" s="15" t="s">
        <v>2295</v>
      </c>
      <c r="DV674" s="15">
        <v>5175</v>
      </c>
      <c r="DW674" s="15">
        <v>911.50097000000005</v>
      </c>
    </row>
    <row r="675" spans="11:127" x14ac:dyDescent="0.2">
      <c r="K675" s="2"/>
      <c r="L675" s="13">
        <v>3855</v>
      </c>
      <c r="M675" s="46"/>
      <c r="N675" s="46"/>
      <c r="O675" s="14" t="s">
        <v>2296</v>
      </c>
      <c r="P675" s="15" t="s">
        <v>72</v>
      </c>
      <c r="Q675" s="15">
        <v>54925</v>
      </c>
      <c r="R675" s="16" t="s">
        <v>2297</v>
      </c>
      <c r="S675" s="14"/>
      <c r="T675" s="17"/>
      <c r="U675" s="11"/>
      <c r="V675" s="22">
        <v>3.59</v>
      </c>
      <c r="W675" s="22">
        <v>4.08</v>
      </c>
      <c r="X675" s="19">
        <v>1.1399999999999999</v>
      </c>
      <c r="Y675" s="20"/>
      <c r="Z675" s="20"/>
      <c r="AA675" s="20"/>
      <c r="AB675" s="18">
        <v>0.03</v>
      </c>
      <c r="AC675" s="18">
        <v>0.02</v>
      </c>
      <c r="AD675" s="18">
        <v>0.02</v>
      </c>
      <c r="AE675" s="19">
        <v>0.55000000000000004</v>
      </c>
      <c r="AF675" s="19">
        <v>1.08</v>
      </c>
      <c r="AG675" s="18">
        <v>0.3</v>
      </c>
      <c r="AH675" s="19">
        <v>0.91</v>
      </c>
      <c r="AI675" s="18">
        <v>0.17</v>
      </c>
      <c r="AJ675" s="19">
        <v>3.04</v>
      </c>
      <c r="AK675" s="19">
        <v>0.19</v>
      </c>
      <c r="AL675" s="22">
        <v>1.75</v>
      </c>
      <c r="AM675" s="19">
        <v>0.11</v>
      </c>
      <c r="AN675" s="19">
        <v>0.12</v>
      </c>
      <c r="AO675" s="18">
        <v>0.06</v>
      </c>
      <c r="AP675" s="19">
        <v>1.08</v>
      </c>
      <c r="AQ675" s="19">
        <v>0.39</v>
      </c>
      <c r="AR675" s="18">
        <v>0.67</v>
      </c>
      <c r="AS675" s="19">
        <v>3.6</v>
      </c>
      <c r="AT675" s="22">
        <v>36.380000000000003</v>
      </c>
      <c r="AU675" s="22">
        <v>20.100000000000001</v>
      </c>
      <c r="AV675" s="22">
        <v>4.08</v>
      </c>
      <c r="AW675" s="24">
        <v>3.58</v>
      </c>
      <c r="AX675" s="24">
        <v>4.0599999999999996</v>
      </c>
      <c r="AY675" s="11"/>
      <c r="AZ675" s="25">
        <v>4.6300000000000001E-2</v>
      </c>
      <c r="BA675" s="25">
        <v>0.15229999999999999</v>
      </c>
      <c r="BB675" s="25">
        <v>4.3499999999999997E-2</v>
      </c>
      <c r="BC675" s="25">
        <v>0.26179999999999998</v>
      </c>
      <c r="BD675" s="25">
        <v>0.91590000000000005</v>
      </c>
      <c r="BE675" s="25">
        <v>0.9556</v>
      </c>
      <c r="BF675" s="25">
        <v>8.2000000000000007E-3</v>
      </c>
      <c r="BG675" s="25">
        <v>2.1600000000000001E-2</v>
      </c>
      <c r="BH675" s="25">
        <v>1.95E-5</v>
      </c>
      <c r="BI675" s="25">
        <v>2.2900000000000001E-6</v>
      </c>
      <c r="BJ675" s="25">
        <v>3.0800000000000003E-5</v>
      </c>
      <c r="BK675" s="25">
        <v>6.9999999999999999E-4</v>
      </c>
      <c r="BL675" s="25">
        <v>4.0099999999999999E-5</v>
      </c>
      <c r="BM675" s="25">
        <v>2.5899999999999998E-7</v>
      </c>
      <c r="BN675" s="25">
        <v>1.1599999999999999E-6</v>
      </c>
      <c r="BO675" s="25">
        <v>0.17519999999999999</v>
      </c>
      <c r="BP675" s="25">
        <v>0.69320000000000004</v>
      </c>
      <c r="BQ675" s="25">
        <v>3.2500000000000001E-2</v>
      </c>
      <c r="BR675" s="25">
        <v>0.33339999999999997</v>
      </c>
      <c r="BS675" s="25">
        <v>1.04E-2</v>
      </c>
      <c r="BT675" s="25">
        <v>0.2296</v>
      </c>
      <c r="BU675" s="25">
        <v>0.1003</v>
      </c>
      <c r="BV675" s="25">
        <v>4.4000000000000003E-3</v>
      </c>
      <c r="BW675" s="25">
        <v>0.5907</v>
      </c>
      <c r="BX675" s="25">
        <v>0.59619999999999995</v>
      </c>
      <c r="BY675" s="25">
        <v>8.9999999999999998E-4</v>
      </c>
      <c r="BZ675" s="25">
        <v>0.99370000000000003</v>
      </c>
      <c r="CA675" s="25">
        <v>0.313</v>
      </c>
      <c r="CB675" s="25">
        <v>3.5000000000000001E-3</v>
      </c>
      <c r="CC675" s="25">
        <v>0.22450000000000001</v>
      </c>
      <c r="CD675" s="25">
        <v>5.2800000000000003E-5</v>
      </c>
      <c r="CE675" s="25">
        <v>2.9999999999999997E-4</v>
      </c>
      <c r="CF675" s="25">
        <v>2.9600000000000001E-2</v>
      </c>
      <c r="CG675" s="25">
        <v>8.5699999999999998E-2</v>
      </c>
      <c r="CH675" s="25">
        <v>7.0800000000000002E-2</v>
      </c>
      <c r="CI675" s="25">
        <v>5.0000000000000001E-4</v>
      </c>
      <c r="CJ675" s="25">
        <v>1.37E-6</v>
      </c>
      <c r="CK675" s="25">
        <v>8.85E-7</v>
      </c>
      <c r="CL675" s="25">
        <v>0.14330000000000001</v>
      </c>
      <c r="CM675" s="25">
        <v>0.65329999999999999</v>
      </c>
      <c r="CN675" s="25">
        <v>2.92E-2</v>
      </c>
      <c r="CO675" s="25">
        <v>0.16639999999999999</v>
      </c>
      <c r="CP675" s="25">
        <v>4.5999999999999999E-3</v>
      </c>
      <c r="CQ675" s="25">
        <v>0.43319999999999997</v>
      </c>
      <c r="CR675" s="25">
        <v>0.1232</v>
      </c>
      <c r="CS675" s="25">
        <v>2.47E-2</v>
      </c>
      <c r="CT675" s="25">
        <v>0.26540000000000002</v>
      </c>
      <c r="CU675" s="25">
        <v>0.14199999999999999</v>
      </c>
      <c r="CV675" s="25">
        <v>5.4000000000000003E-3</v>
      </c>
      <c r="CW675" s="25">
        <v>0.54690000000000005</v>
      </c>
      <c r="CX675" s="25">
        <v>0.39419999999999999</v>
      </c>
      <c r="CY675" s="25">
        <v>1.14E-2</v>
      </c>
      <c r="CZ675" s="25">
        <v>0.85880000000000001</v>
      </c>
      <c r="DA675" s="25">
        <v>1.6000000000000001E-3</v>
      </c>
      <c r="DB675" s="25">
        <v>6.7000000000000002E-3</v>
      </c>
      <c r="DC675" s="25">
        <v>0.14349999999999999</v>
      </c>
      <c r="DD675" s="25">
        <v>0.19400000000000001</v>
      </c>
      <c r="DE675" s="25">
        <v>0.3599</v>
      </c>
      <c r="DF675" s="41" t="str">
        <f t="shared" si="113"/>
        <v/>
      </c>
      <c r="DG675" s="41" t="str">
        <f t="shared" si="117"/>
        <v>down</v>
      </c>
      <c r="DH675" s="41" t="str">
        <f t="shared" si="118"/>
        <v/>
      </c>
      <c r="DI675" s="41" t="str">
        <f t="shared" si="119"/>
        <v>up</v>
      </c>
      <c r="DJ675" s="41" t="str">
        <f t="shared" si="120"/>
        <v>up</v>
      </c>
      <c r="DK675" s="41" t="str">
        <f t="shared" si="121"/>
        <v/>
      </c>
      <c r="DL675" s="41" t="str">
        <f t="shared" si="111"/>
        <v/>
      </c>
      <c r="DM675" s="41" t="str">
        <f t="shared" si="112"/>
        <v/>
      </c>
      <c r="DN675" s="41">
        <f t="shared" si="114"/>
        <v>1</v>
      </c>
      <c r="DO675" s="41">
        <f t="shared" si="115"/>
        <v>1</v>
      </c>
      <c r="DP675" s="41">
        <f t="shared" si="116"/>
        <v>3</v>
      </c>
      <c r="DQ675" s="11"/>
      <c r="DR675" s="14" t="s">
        <v>2093</v>
      </c>
      <c r="DS675" s="14" t="s">
        <v>2169</v>
      </c>
      <c r="DT675" s="15">
        <v>100010905</v>
      </c>
      <c r="DU675" s="15"/>
      <c r="DV675" s="15">
        <v>5176</v>
      </c>
      <c r="DW675" s="15">
        <v>795.45362999999998</v>
      </c>
    </row>
    <row r="676" spans="11:127" x14ac:dyDescent="0.2">
      <c r="K676" s="2"/>
      <c r="L676" s="13">
        <v>3857</v>
      </c>
      <c r="M676" s="46"/>
      <c r="N676" s="46"/>
      <c r="O676" s="14" t="s">
        <v>2298</v>
      </c>
      <c r="P676" s="15" t="s">
        <v>38</v>
      </c>
      <c r="Q676" s="15">
        <v>34384</v>
      </c>
      <c r="R676" s="16" t="s">
        <v>2299</v>
      </c>
      <c r="S676" s="16" t="s">
        <v>2300</v>
      </c>
      <c r="T676" s="17">
        <v>115244</v>
      </c>
      <c r="U676" s="11"/>
      <c r="V676" s="22">
        <v>2.68</v>
      </c>
      <c r="W676" s="19">
        <v>1.5</v>
      </c>
      <c r="X676" s="19">
        <v>0.56000000000000005</v>
      </c>
      <c r="Y676" s="20"/>
      <c r="Z676" s="20"/>
      <c r="AA676" s="19"/>
      <c r="AB676" s="18">
        <v>0.38</v>
      </c>
      <c r="AC676" s="18">
        <v>0.67</v>
      </c>
      <c r="AD676" s="18">
        <v>0.24</v>
      </c>
      <c r="AE676" s="19">
        <v>1.76</v>
      </c>
      <c r="AF676" s="19">
        <v>0.36</v>
      </c>
      <c r="AG676" s="19">
        <v>0.65</v>
      </c>
      <c r="AH676" s="19">
        <v>1.03</v>
      </c>
      <c r="AI676" s="19">
        <v>0.73</v>
      </c>
      <c r="AJ676" s="19">
        <v>1.59</v>
      </c>
      <c r="AK676" s="19">
        <v>0.7</v>
      </c>
      <c r="AL676" s="19">
        <v>1.08</v>
      </c>
      <c r="AM676" s="19">
        <v>0.62</v>
      </c>
      <c r="AN676" s="23">
        <v>0.56999999999999995</v>
      </c>
      <c r="AO676" s="19">
        <v>0.56999999999999995</v>
      </c>
      <c r="AP676" s="19">
        <v>0.92</v>
      </c>
      <c r="AQ676" s="19">
        <v>0.89</v>
      </c>
      <c r="AR676" s="19">
        <v>0.64</v>
      </c>
      <c r="AS676" s="19">
        <v>1.53</v>
      </c>
      <c r="AT676" s="19">
        <v>1.81</v>
      </c>
      <c r="AU676" s="24">
        <v>1.38</v>
      </c>
      <c r="AV676" s="19">
        <v>0.59</v>
      </c>
      <c r="AW676" s="22">
        <v>2.68</v>
      </c>
      <c r="AX676" s="19">
        <v>1.5</v>
      </c>
      <c r="AY676" s="11"/>
      <c r="AZ676" s="25">
        <v>3.4200000000000001E-2</v>
      </c>
      <c r="BA676" s="25">
        <v>0.13700000000000001</v>
      </c>
      <c r="BB676" s="25">
        <v>0.27379999999999999</v>
      </c>
      <c r="BC676" s="25">
        <v>0.63180000000000003</v>
      </c>
      <c r="BD676" s="25">
        <v>0.17710000000000001</v>
      </c>
      <c r="BE676" s="25">
        <v>0.93830000000000002</v>
      </c>
      <c r="BF676" s="25">
        <v>1.6400000000000001E-2</v>
      </c>
      <c r="BG676" s="25">
        <v>3.4099999999999998E-2</v>
      </c>
      <c r="BH676" s="25">
        <v>1.8E-3</v>
      </c>
      <c r="BI676" s="25">
        <v>1E-4</v>
      </c>
      <c r="BJ676" s="25">
        <v>0.1925</v>
      </c>
      <c r="BK676" s="25">
        <v>7.5399999999999995E-2</v>
      </c>
      <c r="BL676" s="25">
        <v>6.1000000000000004E-3</v>
      </c>
      <c r="BM676" s="25">
        <v>1.52E-2</v>
      </c>
      <c r="BN676" s="25">
        <v>1E-4</v>
      </c>
      <c r="BO676" s="25">
        <v>0.73050000000000004</v>
      </c>
      <c r="BP676" s="25">
        <v>0.1072</v>
      </c>
      <c r="BQ676" s="25">
        <v>0.2666</v>
      </c>
      <c r="BR676" s="25">
        <v>0.81399999999999995</v>
      </c>
      <c r="BS676" s="25">
        <v>0.2089</v>
      </c>
      <c r="BT676" s="25">
        <v>0.37969999999999998</v>
      </c>
      <c r="BU676" s="25">
        <v>0.3054</v>
      </c>
      <c r="BV676" s="25">
        <v>0.78969999999999996</v>
      </c>
      <c r="BW676" s="25">
        <v>0.1928</v>
      </c>
      <c r="BX676" s="25">
        <v>9.2799999999999994E-2</v>
      </c>
      <c r="BY676" s="25">
        <v>0.1182</v>
      </c>
      <c r="BZ676" s="25">
        <v>0.69730000000000003</v>
      </c>
      <c r="CA676" s="25">
        <v>0.74519999999999997</v>
      </c>
      <c r="CB676" s="25">
        <v>0.15329999999999999</v>
      </c>
      <c r="CC676" s="25">
        <v>0.16739999999999999</v>
      </c>
      <c r="CD676" s="25">
        <v>0.1007</v>
      </c>
      <c r="CE676" s="25">
        <v>5.7500000000000002E-2</v>
      </c>
      <c r="CF676" s="25">
        <v>0.79259999999999997</v>
      </c>
      <c r="CG676" s="25">
        <v>1.38E-2</v>
      </c>
      <c r="CH676" s="25">
        <v>0.33079999999999998</v>
      </c>
      <c r="CI676" s="25">
        <v>1.5299999999999999E-2</v>
      </c>
      <c r="CJ676" s="25">
        <v>7.9000000000000008E-3</v>
      </c>
      <c r="CK676" s="25">
        <v>4.3999999999999999E-5</v>
      </c>
      <c r="CL676" s="25">
        <v>0.378</v>
      </c>
      <c r="CM676" s="25">
        <v>0.23630000000000001</v>
      </c>
      <c r="CN676" s="25">
        <v>0.1298</v>
      </c>
      <c r="CO676" s="25">
        <v>0.30659999999999998</v>
      </c>
      <c r="CP676" s="25">
        <v>5.6500000000000002E-2</v>
      </c>
      <c r="CQ676" s="25">
        <v>0.52159999999999995</v>
      </c>
      <c r="CR676" s="25">
        <v>0.23899999999999999</v>
      </c>
      <c r="CS676" s="25">
        <v>0.54039999999999999</v>
      </c>
      <c r="CT676" s="25">
        <v>0.11849999999999999</v>
      </c>
      <c r="CU676" s="25">
        <v>3.3099999999999997E-2</v>
      </c>
      <c r="CV676" s="25">
        <v>0.12690000000000001</v>
      </c>
      <c r="CW676" s="25">
        <v>0.45960000000000001</v>
      </c>
      <c r="CX676" s="25">
        <v>0.57069999999999999</v>
      </c>
      <c r="CY676" s="25">
        <v>0.12280000000000001</v>
      </c>
      <c r="CZ676" s="25">
        <v>0.82030000000000003</v>
      </c>
      <c r="DA676" s="25">
        <v>0.15260000000000001</v>
      </c>
      <c r="DB676" s="25">
        <v>0.1225</v>
      </c>
      <c r="DC676" s="25">
        <v>0.57709999999999995</v>
      </c>
      <c r="DD676" s="25">
        <v>8.2799999999999999E-2</v>
      </c>
      <c r="DE676" s="25">
        <v>0.76129999999999998</v>
      </c>
      <c r="DF676" s="41" t="str">
        <f t="shared" si="113"/>
        <v/>
      </c>
      <c r="DG676" s="41" t="str">
        <f t="shared" si="117"/>
        <v/>
      </c>
      <c r="DH676" s="41" t="str">
        <f t="shared" si="118"/>
        <v/>
      </c>
      <c r="DI676" s="41" t="str">
        <f t="shared" si="119"/>
        <v/>
      </c>
      <c r="DJ676" s="41" t="str">
        <f t="shared" si="120"/>
        <v/>
      </c>
      <c r="DK676" s="41" t="str">
        <f t="shared" si="121"/>
        <v/>
      </c>
      <c r="DL676" s="41" t="str">
        <f t="shared" si="111"/>
        <v>up</v>
      </c>
      <c r="DM676" s="41" t="str">
        <f t="shared" si="112"/>
        <v/>
      </c>
      <c r="DN676" s="41">
        <f t="shared" si="114"/>
        <v>1</v>
      </c>
      <c r="DO676" s="41">
        <f t="shared" si="115"/>
        <v>0</v>
      </c>
      <c r="DP676" s="41">
        <f t="shared" si="116"/>
        <v>1</v>
      </c>
      <c r="DQ676" s="11"/>
      <c r="DR676" s="14" t="s">
        <v>2093</v>
      </c>
      <c r="DS676" s="14" t="s">
        <v>2169</v>
      </c>
      <c r="DT676" s="15">
        <v>100001296</v>
      </c>
      <c r="DU676" s="15" t="s">
        <v>2301</v>
      </c>
      <c r="DV676" s="15">
        <v>1440</v>
      </c>
      <c r="DW676" s="15">
        <v>144.10191</v>
      </c>
    </row>
    <row r="677" spans="11:127" x14ac:dyDescent="0.2">
      <c r="K677" s="2"/>
      <c r="L677" s="13">
        <v>3861</v>
      </c>
      <c r="M677" s="46"/>
      <c r="N677" s="46"/>
      <c r="O677" s="14" t="s">
        <v>2302</v>
      </c>
      <c r="P677" s="15" t="s">
        <v>72</v>
      </c>
      <c r="Q677" s="15">
        <v>37091</v>
      </c>
      <c r="R677" s="16" t="s">
        <v>2303</v>
      </c>
      <c r="S677" s="16" t="s">
        <v>2304</v>
      </c>
      <c r="T677" s="17">
        <v>10742</v>
      </c>
      <c r="U677" s="11"/>
      <c r="V677" s="24">
        <v>3.91</v>
      </c>
      <c r="W677" s="19">
        <v>2.4900000000000002</v>
      </c>
      <c r="X677" s="19">
        <v>0.64</v>
      </c>
      <c r="Y677" s="20"/>
      <c r="Z677" s="20"/>
      <c r="AA677" s="20"/>
      <c r="AB677" s="18">
        <v>0.34</v>
      </c>
      <c r="AC677" s="18">
        <v>0.13</v>
      </c>
      <c r="AD677" s="18">
        <v>0.03</v>
      </c>
      <c r="AE677" s="18">
        <v>0.39</v>
      </c>
      <c r="AF677" s="18">
        <v>0.2</v>
      </c>
      <c r="AG677" s="18">
        <v>0.18</v>
      </c>
      <c r="AH677" s="18">
        <v>0.36</v>
      </c>
      <c r="AI677" s="18">
        <v>0.06</v>
      </c>
      <c r="AJ677" s="19">
        <v>2.0299999999999998</v>
      </c>
      <c r="AK677" s="18">
        <v>0.16</v>
      </c>
      <c r="AL677" s="22">
        <v>5.41</v>
      </c>
      <c r="AM677" s="19">
        <v>0.63</v>
      </c>
      <c r="AN677" s="18">
        <v>0.21</v>
      </c>
      <c r="AO677" s="18">
        <v>0.12</v>
      </c>
      <c r="AP677" s="18">
        <v>0.34</v>
      </c>
      <c r="AQ677" s="19">
        <v>1.75</v>
      </c>
      <c r="AR677" s="23">
        <v>0.31</v>
      </c>
      <c r="AS677" s="19">
        <v>0.92</v>
      </c>
      <c r="AT677" s="22">
        <v>4.95</v>
      </c>
      <c r="AU677" s="22">
        <v>4.75</v>
      </c>
      <c r="AV677" s="19">
        <v>1.48</v>
      </c>
      <c r="AW677" s="24">
        <v>3.91</v>
      </c>
      <c r="AX677" s="19">
        <v>2.4900000000000002</v>
      </c>
      <c r="AY677" s="11"/>
      <c r="AZ677" s="25">
        <v>6.59E-2</v>
      </c>
      <c r="BA677" s="25">
        <v>0.1757</v>
      </c>
      <c r="BB677" s="25">
        <v>0.20519999999999999</v>
      </c>
      <c r="BC677" s="25">
        <v>0.56579999999999997</v>
      </c>
      <c r="BD677" s="25">
        <v>0.49530000000000002</v>
      </c>
      <c r="BE677" s="25">
        <v>0.93830000000000002</v>
      </c>
      <c r="BF677" s="25">
        <v>3.5000000000000003E-2</v>
      </c>
      <c r="BG677" s="25">
        <v>5.3100000000000001E-2</v>
      </c>
      <c r="BH677" s="25">
        <v>8.2100000000000004E-13</v>
      </c>
      <c r="BI677" s="25">
        <v>3.9800000000000002E-13</v>
      </c>
      <c r="BJ677" s="25">
        <v>1.2200000000000001E-2</v>
      </c>
      <c r="BK677" s="25">
        <v>1.4800000000000001E-2</v>
      </c>
      <c r="BL677" s="25">
        <v>3.2300000000000002E-2</v>
      </c>
      <c r="BM677" s="25">
        <v>6.3399999999999996E-5</v>
      </c>
      <c r="BN677" s="25">
        <v>4.6699999999999998E-9</v>
      </c>
      <c r="BO677" s="25">
        <v>3.9E-2</v>
      </c>
      <c r="BP677" s="25">
        <v>1.37E-2</v>
      </c>
      <c r="BQ677" s="25">
        <v>8.0999999999999996E-3</v>
      </c>
      <c r="BR677" s="25">
        <v>1.6899999999999998E-2</v>
      </c>
      <c r="BS677" s="25">
        <v>7.4700000000000001E-7</v>
      </c>
      <c r="BT677" s="25">
        <v>0.7802</v>
      </c>
      <c r="BU677" s="25">
        <v>3.2000000000000002E-3</v>
      </c>
      <c r="BV677" s="25">
        <v>3.44E-2</v>
      </c>
      <c r="BW677" s="25">
        <v>0.22109999999999999</v>
      </c>
      <c r="BX677" s="25">
        <v>4.0000000000000002E-4</v>
      </c>
      <c r="BY677" s="25">
        <v>1.1999999999999999E-3</v>
      </c>
      <c r="BZ677" s="25">
        <v>1.6E-2</v>
      </c>
      <c r="CA677" s="25">
        <v>0.50070000000000003</v>
      </c>
      <c r="CB677" s="25">
        <v>5.9200000000000003E-2</v>
      </c>
      <c r="CC677" s="25">
        <v>0.89600000000000002</v>
      </c>
      <c r="CD677" s="25">
        <v>1.7999999999999999E-2</v>
      </c>
      <c r="CE677" s="25">
        <v>1.43E-2</v>
      </c>
      <c r="CF677" s="25">
        <v>0.25800000000000001</v>
      </c>
      <c r="CG677" s="25">
        <v>5.0900000000000001E-2</v>
      </c>
      <c r="CH677" s="25">
        <v>0.2341</v>
      </c>
      <c r="CI677" s="25">
        <v>4.7100000000000003E-2</v>
      </c>
      <c r="CJ677" s="25">
        <v>8.42E-5</v>
      </c>
      <c r="CK677" s="25">
        <v>7.5699999999999993E-9</v>
      </c>
      <c r="CL677" s="25">
        <v>4.9599999999999998E-2</v>
      </c>
      <c r="CM677" s="25">
        <v>5.7599999999999998E-2</v>
      </c>
      <c r="CN677" s="25">
        <v>1.46E-2</v>
      </c>
      <c r="CO677" s="25">
        <v>1.78E-2</v>
      </c>
      <c r="CP677" s="25">
        <v>1.57E-6</v>
      </c>
      <c r="CQ677" s="25">
        <v>0.67610000000000003</v>
      </c>
      <c r="CR677" s="25">
        <v>1.2200000000000001E-2</v>
      </c>
      <c r="CS677" s="25">
        <v>9.3600000000000003E-2</v>
      </c>
      <c r="CT677" s="25">
        <v>0.13100000000000001</v>
      </c>
      <c r="CU677" s="25">
        <v>4.0000000000000002E-4</v>
      </c>
      <c r="CV677" s="25">
        <v>6.4000000000000003E-3</v>
      </c>
      <c r="CW677" s="25">
        <v>3.6700000000000003E-2</v>
      </c>
      <c r="CX677" s="25">
        <v>0.47539999999999999</v>
      </c>
      <c r="CY677" s="25">
        <v>6.3200000000000006E-2</v>
      </c>
      <c r="CZ677" s="25">
        <v>0.99850000000000005</v>
      </c>
      <c r="DA677" s="25">
        <v>6.0699999999999997E-2</v>
      </c>
      <c r="DB677" s="25">
        <v>7.2400000000000006E-2</v>
      </c>
      <c r="DC677" s="25">
        <v>0.37109999999999999</v>
      </c>
      <c r="DD677" s="25">
        <v>0.14069999999999999</v>
      </c>
      <c r="DE677" s="25">
        <v>0.67410000000000003</v>
      </c>
      <c r="DF677" s="41" t="str">
        <f t="shared" si="113"/>
        <v/>
      </c>
      <c r="DG677" s="41" t="str">
        <f t="shared" si="117"/>
        <v>down</v>
      </c>
      <c r="DH677" s="41" t="str">
        <f t="shared" si="118"/>
        <v/>
      </c>
      <c r="DI677" s="41" t="str">
        <f t="shared" si="119"/>
        <v>up</v>
      </c>
      <c r="DJ677" s="41" t="str">
        <f t="shared" si="120"/>
        <v>up</v>
      </c>
      <c r="DK677" s="41" t="str">
        <f t="shared" si="121"/>
        <v/>
      </c>
      <c r="DL677" s="41" t="str">
        <f t="shared" si="111"/>
        <v/>
      </c>
      <c r="DM677" s="41" t="str">
        <f t="shared" si="112"/>
        <v/>
      </c>
      <c r="DN677" s="41">
        <f t="shared" si="114"/>
        <v>1</v>
      </c>
      <c r="DO677" s="41">
        <f t="shared" si="115"/>
        <v>1</v>
      </c>
      <c r="DP677" s="41">
        <f t="shared" si="116"/>
        <v>3</v>
      </c>
      <c r="DQ677" s="11"/>
      <c r="DR677" s="14" t="s">
        <v>2093</v>
      </c>
      <c r="DS677" s="14" t="s">
        <v>2169</v>
      </c>
      <c r="DT677" s="15">
        <v>100001919</v>
      </c>
      <c r="DU677" s="15" t="s">
        <v>2305</v>
      </c>
      <c r="DV677" s="15">
        <v>1450</v>
      </c>
      <c r="DW677" s="15">
        <v>197.04553999999999</v>
      </c>
    </row>
    <row r="678" spans="11:127" x14ac:dyDescent="0.2">
      <c r="K678" s="2"/>
      <c r="L678" s="13">
        <v>3873</v>
      </c>
      <c r="M678" s="46"/>
      <c r="N678" s="46"/>
      <c r="O678" s="14" t="s">
        <v>2306</v>
      </c>
      <c r="P678" s="15" t="s">
        <v>72</v>
      </c>
      <c r="Q678" s="15">
        <v>41515</v>
      </c>
      <c r="R678" s="16" t="s">
        <v>2307</v>
      </c>
      <c r="S678" s="16" t="s">
        <v>2308</v>
      </c>
      <c r="T678" s="17">
        <v>10393</v>
      </c>
      <c r="U678" s="11"/>
      <c r="V678" s="18">
        <v>0.63</v>
      </c>
      <c r="W678" s="19">
        <v>1.04</v>
      </c>
      <c r="X678" s="24">
        <v>1.64</v>
      </c>
      <c r="Y678" s="20"/>
      <c r="Z678" s="20"/>
      <c r="AA678" s="19"/>
      <c r="AB678" s="19">
        <v>1</v>
      </c>
      <c r="AC678" s="22">
        <v>3.82</v>
      </c>
      <c r="AD678" s="24">
        <v>1.28</v>
      </c>
      <c r="AE678" s="22">
        <v>3.83</v>
      </c>
      <c r="AF678" s="18">
        <v>0.33</v>
      </c>
      <c r="AG678" s="24">
        <v>2.1</v>
      </c>
      <c r="AH678" s="24">
        <v>2.11</v>
      </c>
      <c r="AI678" s="19">
        <v>1.56</v>
      </c>
      <c r="AJ678" s="19">
        <v>1</v>
      </c>
      <c r="AK678" s="19">
        <v>0.74</v>
      </c>
      <c r="AL678" s="19">
        <v>0.93</v>
      </c>
      <c r="AM678" s="22">
        <v>3.98</v>
      </c>
      <c r="AN678" s="19">
        <v>1.85</v>
      </c>
      <c r="AO678" s="22">
        <v>4.29</v>
      </c>
      <c r="AP678" s="19">
        <v>0.47</v>
      </c>
      <c r="AQ678" s="19">
        <v>0.52</v>
      </c>
      <c r="AR678" s="19">
        <v>0.71</v>
      </c>
      <c r="AS678" s="19">
        <v>1.0900000000000001</v>
      </c>
      <c r="AT678" s="19">
        <v>0.66</v>
      </c>
      <c r="AU678" s="18">
        <v>0.28999999999999998</v>
      </c>
      <c r="AV678" s="19">
        <v>0.74</v>
      </c>
      <c r="AW678" s="19">
        <v>0.63</v>
      </c>
      <c r="AX678" s="19">
        <v>1.04</v>
      </c>
      <c r="AY678" s="11"/>
      <c r="AZ678" s="25">
        <v>4.53E-2</v>
      </c>
      <c r="BA678" s="25">
        <v>0.1507</v>
      </c>
      <c r="BB678" s="25">
        <v>0.93520000000000003</v>
      </c>
      <c r="BC678" s="25">
        <v>0.995</v>
      </c>
      <c r="BD678" s="25">
        <v>9.0200000000000002E-2</v>
      </c>
      <c r="BE678" s="25">
        <v>0.93830000000000002</v>
      </c>
      <c r="BF678" s="25">
        <v>3.85E-2</v>
      </c>
      <c r="BG678" s="25">
        <v>5.62E-2</v>
      </c>
      <c r="BH678" s="25">
        <v>2.0000000000000001E-4</v>
      </c>
      <c r="BI678" s="25">
        <v>1.5400000000000002E-5</v>
      </c>
      <c r="BJ678" s="25">
        <v>0.37990000000000002</v>
      </c>
      <c r="BK678" s="25">
        <v>0.11559999999999999</v>
      </c>
      <c r="BL678" s="25">
        <v>0.20480000000000001</v>
      </c>
      <c r="BM678" s="25">
        <v>2.0000000000000001E-4</v>
      </c>
      <c r="BN678" s="25">
        <v>6.0999999999999999E-2</v>
      </c>
      <c r="BO678" s="25">
        <v>1.0699999999999999E-2</v>
      </c>
      <c r="BP678" s="25">
        <v>4.9099999999999998E-2</v>
      </c>
      <c r="BQ678" s="25">
        <v>5.4399999999999997E-2</v>
      </c>
      <c r="BR678" s="25">
        <v>6.8400000000000002E-2</v>
      </c>
      <c r="BS678" s="25">
        <v>0.16930000000000001</v>
      </c>
      <c r="BT678" s="25">
        <v>0.91549999999999998</v>
      </c>
      <c r="BU678" s="25">
        <v>0.64390000000000003</v>
      </c>
      <c r="BV678" s="25">
        <v>0.94169999999999998</v>
      </c>
      <c r="BW678" s="25">
        <v>1.49E-2</v>
      </c>
      <c r="BX678" s="25">
        <v>0.12909999999999999</v>
      </c>
      <c r="BY678" s="25">
        <v>1.24E-2</v>
      </c>
      <c r="BZ678" s="25">
        <v>0.3372</v>
      </c>
      <c r="CA678" s="25">
        <v>0.4158</v>
      </c>
      <c r="CB678" s="25">
        <v>0.74829999999999997</v>
      </c>
      <c r="CC678" s="25">
        <v>0.89</v>
      </c>
      <c r="CD678" s="25">
        <v>0.30580000000000002</v>
      </c>
      <c r="CE678" s="25">
        <v>5.4999999999999997E-3</v>
      </c>
      <c r="CF678" s="25">
        <v>0.28050000000000003</v>
      </c>
      <c r="CG678" s="25">
        <v>0.186</v>
      </c>
      <c r="CH678" s="25">
        <v>0.96160000000000001</v>
      </c>
      <c r="CI678" s="25">
        <v>0.1661</v>
      </c>
      <c r="CJ678" s="25">
        <v>2.9999999999999997E-4</v>
      </c>
      <c r="CK678" s="25">
        <v>1.18E-2</v>
      </c>
      <c r="CL678" s="25">
        <v>1.9199999999999998E-2</v>
      </c>
      <c r="CM678" s="25">
        <v>0.1401</v>
      </c>
      <c r="CN678" s="25">
        <v>4.19E-2</v>
      </c>
      <c r="CO678" s="25">
        <v>5.0999999999999997E-2</v>
      </c>
      <c r="CP678" s="25">
        <v>4.7100000000000003E-2</v>
      </c>
      <c r="CQ678" s="25">
        <v>0.71389999999999998</v>
      </c>
      <c r="CR678" s="25">
        <v>0.36830000000000002</v>
      </c>
      <c r="CS678" s="25">
        <v>0.58579999999999999</v>
      </c>
      <c r="CT678" s="25">
        <v>1.7100000000000001E-2</v>
      </c>
      <c r="CU678" s="25">
        <v>4.4200000000000003E-2</v>
      </c>
      <c r="CV678" s="25">
        <v>2.93E-2</v>
      </c>
      <c r="CW678" s="25">
        <v>0.31459999999999999</v>
      </c>
      <c r="CX678" s="25">
        <v>0.44040000000000001</v>
      </c>
      <c r="CY678" s="25">
        <v>0.33829999999999999</v>
      </c>
      <c r="CZ678" s="25">
        <v>0.99850000000000005</v>
      </c>
      <c r="DA678" s="25">
        <v>0.2482</v>
      </c>
      <c r="DB678" s="25">
        <v>3.85E-2</v>
      </c>
      <c r="DC678" s="25">
        <v>0.38819999999999999</v>
      </c>
      <c r="DD678" s="25">
        <v>0.3014</v>
      </c>
      <c r="DE678" s="25">
        <v>0.99119999999999997</v>
      </c>
      <c r="DF678" s="41" t="str">
        <f t="shared" si="113"/>
        <v/>
      </c>
      <c r="DG678" s="41" t="str">
        <f t="shared" si="117"/>
        <v/>
      </c>
      <c r="DH678" s="41" t="str">
        <f t="shared" si="118"/>
        <v/>
      </c>
      <c r="DI678" s="41" t="str">
        <f t="shared" si="119"/>
        <v/>
      </c>
      <c r="DJ678" s="41" t="str">
        <f t="shared" si="120"/>
        <v>down</v>
      </c>
      <c r="DK678" s="41" t="str">
        <f t="shared" si="121"/>
        <v/>
      </c>
      <c r="DL678" s="41" t="str">
        <f t="shared" si="111"/>
        <v/>
      </c>
      <c r="DM678" s="41" t="str">
        <f t="shared" si="112"/>
        <v/>
      </c>
      <c r="DN678" s="41">
        <f t="shared" si="114"/>
        <v>1</v>
      </c>
      <c r="DO678" s="41">
        <f t="shared" si="115"/>
        <v>1</v>
      </c>
      <c r="DP678" s="41">
        <f t="shared" si="116"/>
        <v>1</v>
      </c>
      <c r="DQ678" s="11"/>
      <c r="DR678" s="14" t="s">
        <v>2093</v>
      </c>
      <c r="DS678" s="14" t="s">
        <v>2169</v>
      </c>
      <c r="DT678" s="15">
        <v>100003493</v>
      </c>
      <c r="DU678" s="15" t="s">
        <v>2309</v>
      </c>
      <c r="DV678" s="15">
        <v>2716</v>
      </c>
      <c r="DW678" s="15">
        <v>137.0608</v>
      </c>
    </row>
    <row r="679" spans="11:127" x14ac:dyDescent="0.2">
      <c r="K679" s="2"/>
      <c r="L679" s="13">
        <v>3879</v>
      </c>
      <c r="M679" s="46"/>
      <c r="N679" s="46"/>
      <c r="O679" s="14" t="s">
        <v>2310</v>
      </c>
      <c r="P679" s="15" t="s">
        <v>72</v>
      </c>
      <c r="Q679" s="15">
        <v>46144</v>
      </c>
      <c r="R679" s="14"/>
      <c r="S679" s="14"/>
      <c r="T679" s="17"/>
      <c r="U679" s="11"/>
      <c r="V679" s="19">
        <v>1.43</v>
      </c>
      <c r="W679" s="19">
        <v>1.24</v>
      </c>
      <c r="X679" s="19">
        <v>0.87</v>
      </c>
      <c r="Y679" s="19"/>
      <c r="Z679" s="20"/>
      <c r="AA679" s="19"/>
      <c r="AB679" s="19">
        <v>0.7</v>
      </c>
      <c r="AC679" s="18">
        <v>0.48</v>
      </c>
      <c r="AD679" s="18">
        <v>0.26</v>
      </c>
      <c r="AE679" s="19">
        <v>0.69</v>
      </c>
      <c r="AF679" s="23">
        <v>0.54</v>
      </c>
      <c r="AG679" s="18">
        <v>0.56999999999999995</v>
      </c>
      <c r="AH679" s="18">
        <v>0.39</v>
      </c>
      <c r="AI679" s="18">
        <v>0.27</v>
      </c>
      <c r="AJ679" s="19">
        <v>0.68</v>
      </c>
      <c r="AK679" s="19">
        <v>0.69</v>
      </c>
      <c r="AL679" s="19">
        <v>0.69</v>
      </c>
      <c r="AM679" s="18">
        <v>0.47</v>
      </c>
      <c r="AN679" s="18">
        <v>0.24</v>
      </c>
      <c r="AO679" s="19">
        <v>0.67</v>
      </c>
      <c r="AP679" s="23">
        <v>0.52</v>
      </c>
      <c r="AQ679" s="19">
        <v>1.39</v>
      </c>
      <c r="AR679" s="19">
        <v>1.33</v>
      </c>
      <c r="AS679" s="19">
        <v>1.1399999999999999</v>
      </c>
      <c r="AT679" s="19">
        <v>1.32</v>
      </c>
      <c r="AU679" s="19">
        <v>1.1100000000000001</v>
      </c>
      <c r="AV679" s="19">
        <v>1.28</v>
      </c>
      <c r="AW679" s="19">
        <v>1.43</v>
      </c>
      <c r="AX679" s="19">
        <v>1.24</v>
      </c>
      <c r="AY679" s="11"/>
      <c r="AZ679" s="25">
        <v>0.4088</v>
      </c>
      <c r="BA679" s="25">
        <v>0.41020000000000001</v>
      </c>
      <c r="BB679" s="25">
        <v>0.58460000000000001</v>
      </c>
      <c r="BC679" s="25">
        <v>0.92579999999999996</v>
      </c>
      <c r="BD679" s="25">
        <v>0.75649999999999995</v>
      </c>
      <c r="BE679" s="25">
        <v>0.94879999999999998</v>
      </c>
      <c r="BF679" s="25">
        <v>0.44440000000000002</v>
      </c>
      <c r="BG679" s="25">
        <v>0.2492</v>
      </c>
      <c r="BH679" s="25">
        <v>9.2100000000000002E-10</v>
      </c>
      <c r="BI679" s="25">
        <v>2.32E-10</v>
      </c>
      <c r="BJ679" s="25">
        <v>0.95369999999999999</v>
      </c>
      <c r="BK679" s="25">
        <v>0.20680000000000001</v>
      </c>
      <c r="BL679" s="25">
        <v>0.28860000000000002</v>
      </c>
      <c r="BM679" s="25">
        <v>1.2800000000000001E-2</v>
      </c>
      <c r="BN679" s="25">
        <v>4.6400000000000003E-5</v>
      </c>
      <c r="BO679" s="25">
        <v>0.13980000000000001</v>
      </c>
      <c r="BP679" s="25">
        <v>7.2999999999999995E-2</v>
      </c>
      <c r="BQ679" s="25">
        <v>2.0500000000000001E-2</v>
      </c>
      <c r="BR679" s="25">
        <v>6.9999999999999999E-4</v>
      </c>
      <c r="BS679" s="25">
        <v>2.4199999999999999E-5</v>
      </c>
      <c r="BT679" s="25">
        <v>0.23430000000000001</v>
      </c>
      <c r="BU679" s="25">
        <v>0.32269999999999999</v>
      </c>
      <c r="BV679" s="25">
        <v>0.20610000000000001</v>
      </c>
      <c r="BW679" s="25">
        <v>1.2500000000000001E-2</v>
      </c>
      <c r="BX679" s="25">
        <v>2.5999999999999998E-5</v>
      </c>
      <c r="BY679" s="25">
        <v>0.2</v>
      </c>
      <c r="BZ679" s="25">
        <v>5.1999999999999998E-2</v>
      </c>
      <c r="CA679" s="25">
        <v>0.27910000000000001</v>
      </c>
      <c r="CB679" s="25">
        <v>0.48070000000000002</v>
      </c>
      <c r="CC679" s="25">
        <v>0.82909999999999995</v>
      </c>
      <c r="CD679" s="25">
        <v>0.61750000000000005</v>
      </c>
      <c r="CE679" s="25">
        <v>0.93789999999999996</v>
      </c>
      <c r="CF679" s="25">
        <v>0.48509999999999998</v>
      </c>
      <c r="CG679" s="25">
        <v>0.36849999999999999</v>
      </c>
      <c r="CH679" s="25">
        <v>0.58789999999999998</v>
      </c>
      <c r="CI679" s="25">
        <v>0.2046</v>
      </c>
      <c r="CJ679" s="25">
        <v>7.0000000000000001E-3</v>
      </c>
      <c r="CK679" s="25">
        <v>2.12E-5</v>
      </c>
      <c r="CL679" s="25">
        <v>0.12330000000000001</v>
      </c>
      <c r="CM679" s="25">
        <v>0.1898</v>
      </c>
      <c r="CN679" s="25">
        <v>2.1999999999999999E-2</v>
      </c>
      <c r="CO679" s="25">
        <v>1.5E-3</v>
      </c>
      <c r="CP679" s="25">
        <v>2.9E-5</v>
      </c>
      <c r="CQ679" s="25">
        <v>0.43859999999999999</v>
      </c>
      <c r="CR679" s="25">
        <v>0.24440000000000001</v>
      </c>
      <c r="CS679" s="25">
        <v>0.26889999999999997</v>
      </c>
      <c r="CT679" s="25">
        <v>1.5599999999999999E-2</v>
      </c>
      <c r="CU679" s="25">
        <v>5.2800000000000003E-5</v>
      </c>
      <c r="CV679" s="25">
        <v>0.1739</v>
      </c>
      <c r="CW679" s="25">
        <v>8.8200000000000001E-2</v>
      </c>
      <c r="CX679" s="25">
        <v>0.37330000000000002</v>
      </c>
      <c r="CY679" s="25">
        <v>0.25719999999999998</v>
      </c>
      <c r="CZ679" s="25">
        <v>0.99850000000000005</v>
      </c>
      <c r="DA679" s="25">
        <v>0.34329999999999999</v>
      </c>
      <c r="DB679" s="25">
        <v>0.53480000000000005</v>
      </c>
      <c r="DC679" s="25">
        <v>0.48749999999999999</v>
      </c>
      <c r="DD679" s="25">
        <v>0.38929999999999998</v>
      </c>
      <c r="DE679" s="25">
        <v>0.93230000000000002</v>
      </c>
      <c r="DF679" s="41" t="str">
        <f t="shared" si="113"/>
        <v/>
      </c>
      <c r="DG679" s="41" t="str">
        <f t="shared" si="117"/>
        <v/>
      </c>
      <c r="DH679" s="41" t="str">
        <f t="shared" si="118"/>
        <v/>
      </c>
      <c r="DI679" s="41" t="str">
        <f t="shared" si="119"/>
        <v/>
      </c>
      <c r="DJ679" s="41" t="str">
        <f t="shared" si="120"/>
        <v/>
      </c>
      <c r="DK679" s="41" t="str">
        <f t="shared" si="121"/>
        <v/>
      </c>
      <c r="DL679" s="41" t="str">
        <f t="shared" si="111"/>
        <v/>
      </c>
      <c r="DM679" s="41" t="str">
        <f t="shared" si="112"/>
        <v/>
      </c>
      <c r="DN679" s="41">
        <f t="shared" si="114"/>
        <v>1</v>
      </c>
      <c r="DO679" s="41">
        <f t="shared" si="115"/>
        <v>0</v>
      </c>
      <c r="DP679" s="41">
        <f t="shared" si="116"/>
        <v>0</v>
      </c>
      <c r="DQ679" s="11"/>
      <c r="DR679" s="14" t="s">
        <v>2093</v>
      </c>
      <c r="DS679" s="14" t="s">
        <v>2169</v>
      </c>
      <c r="DT679" s="15">
        <v>100005864</v>
      </c>
      <c r="DU679" s="15"/>
      <c r="DV679" s="15">
        <v>1070</v>
      </c>
      <c r="DW679" s="15">
        <v>193.0718</v>
      </c>
    </row>
    <row r="680" spans="11:127" x14ac:dyDescent="0.2">
      <c r="K680" s="2"/>
      <c r="L680" s="13">
        <v>3886</v>
      </c>
      <c r="M680" s="46"/>
      <c r="N680" s="46"/>
      <c r="O680" s="14" t="s">
        <v>2311</v>
      </c>
      <c r="P680" s="15" t="s">
        <v>72</v>
      </c>
      <c r="Q680" s="15">
        <v>39630</v>
      </c>
      <c r="R680" s="14"/>
      <c r="S680" s="14"/>
      <c r="T680" s="17">
        <v>123725</v>
      </c>
      <c r="U680" s="11"/>
      <c r="V680" s="22">
        <v>6.04</v>
      </c>
      <c r="W680" s="22">
        <v>4.28</v>
      </c>
      <c r="X680" s="19">
        <v>0.71</v>
      </c>
      <c r="Y680" s="20"/>
      <c r="Z680" s="20"/>
      <c r="AA680" s="20"/>
      <c r="AB680" s="24">
        <v>1.22</v>
      </c>
      <c r="AC680" s="19">
        <v>0.49</v>
      </c>
      <c r="AD680" s="19">
        <v>0.11</v>
      </c>
      <c r="AE680" s="18">
        <v>0.4</v>
      </c>
      <c r="AF680" s="19">
        <v>0.21</v>
      </c>
      <c r="AG680" s="22">
        <v>2.74</v>
      </c>
      <c r="AH680" s="22">
        <v>1.67</v>
      </c>
      <c r="AI680" s="22">
        <v>1.1299999999999999</v>
      </c>
      <c r="AJ680" s="19">
        <v>0.61</v>
      </c>
      <c r="AK680" s="19">
        <v>0.68</v>
      </c>
      <c r="AL680" s="19">
        <v>1.68</v>
      </c>
      <c r="AM680" s="19">
        <v>0.95</v>
      </c>
      <c r="AN680" s="19">
        <v>0.31</v>
      </c>
      <c r="AO680" s="19">
        <v>0.56000000000000005</v>
      </c>
      <c r="AP680" s="19">
        <v>0.33</v>
      </c>
      <c r="AQ680" s="23">
        <v>0.56000000000000005</v>
      </c>
      <c r="AR680" s="19">
        <v>1.46</v>
      </c>
      <c r="AS680" s="19">
        <v>1.27</v>
      </c>
      <c r="AT680" s="19">
        <v>2.0099999999999998</v>
      </c>
      <c r="AU680" s="24">
        <v>1.92</v>
      </c>
      <c r="AV680" s="22">
        <v>2.81</v>
      </c>
      <c r="AW680" s="22">
        <v>6.04</v>
      </c>
      <c r="AX680" s="19">
        <v>4.28</v>
      </c>
      <c r="AY680" s="11"/>
      <c r="AZ680" s="25">
        <v>2.2000000000000001E-3</v>
      </c>
      <c r="BA680" s="25">
        <v>6.0600000000000001E-2</v>
      </c>
      <c r="BB680" s="25">
        <v>6.7999999999999996E-3</v>
      </c>
      <c r="BC680" s="25">
        <v>0.13800000000000001</v>
      </c>
      <c r="BD680" s="25">
        <v>0.4541</v>
      </c>
      <c r="BE680" s="25">
        <v>0.93830000000000002</v>
      </c>
      <c r="BF680" s="25">
        <v>1.5299999999999999E-2</v>
      </c>
      <c r="BG680" s="25">
        <v>3.2500000000000001E-2</v>
      </c>
      <c r="BH680" s="25">
        <v>4.1999999999999997E-3</v>
      </c>
      <c r="BI680" s="25">
        <v>2.9999999999999997E-4</v>
      </c>
      <c r="BJ680" s="25">
        <v>3.4799999999999998E-2</v>
      </c>
      <c r="BK680" s="25">
        <v>2.5899999999999999E-2</v>
      </c>
      <c r="BL680" s="25">
        <v>7.9200000000000007E-2</v>
      </c>
      <c r="BM680" s="25">
        <v>0.70009999999999994</v>
      </c>
      <c r="BN680" s="25">
        <v>0.2213</v>
      </c>
      <c r="BO680" s="25">
        <v>3.3799999999999997E-2</v>
      </c>
      <c r="BP680" s="25">
        <v>0.39929999999999999</v>
      </c>
      <c r="BQ680" s="25">
        <v>5.9999999999999995E-4</v>
      </c>
      <c r="BR680" s="25">
        <v>1.5E-3</v>
      </c>
      <c r="BS680" s="25">
        <v>8.3000000000000001E-3</v>
      </c>
      <c r="BT680" s="25">
        <v>0.78480000000000005</v>
      </c>
      <c r="BU680" s="25">
        <v>0.55349999999999999</v>
      </c>
      <c r="BV680" s="25">
        <v>0.75480000000000003</v>
      </c>
      <c r="BW680" s="25">
        <v>0.73960000000000004</v>
      </c>
      <c r="BX680" s="25">
        <v>0.22450000000000001</v>
      </c>
      <c r="BY680" s="25">
        <v>0.9839</v>
      </c>
      <c r="BZ680" s="25">
        <v>0.1237</v>
      </c>
      <c r="CA680" s="25">
        <v>6.3600000000000004E-2</v>
      </c>
      <c r="CB680" s="25">
        <v>0.1032</v>
      </c>
      <c r="CC680" s="25">
        <v>0.94040000000000001</v>
      </c>
      <c r="CD680" s="25">
        <v>0.85550000000000004</v>
      </c>
      <c r="CE680" s="25">
        <v>7.3300000000000004E-2</v>
      </c>
      <c r="CF680" s="25">
        <v>2.07E-2</v>
      </c>
      <c r="CG680" s="25">
        <v>4.2200000000000001E-2</v>
      </c>
      <c r="CH680" s="25">
        <v>0.1014</v>
      </c>
      <c r="CI680" s="25">
        <v>8.6499999999999994E-2</v>
      </c>
      <c r="CJ680" s="25">
        <v>0.17180000000000001</v>
      </c>
      <c r="CK680" s="25">
        <v>3.5200000000000002E-2</v>
      </c>
      <c r="CL680" s="25">
        <v>4.4200000000000003E-2</v>
      </c>
      <c r="CM680" s="25">
        <v>0.50680000000000003</v>
      </c>
      <c r="CN680" s="25">
        <v>3.3999999999999998E-3</v>
      </c>
      <c r="CO680" s="25">
        <v>2.5999999999999999E-3</v>
      </c>
      <c r="CP680" s="25">
        <v>3.8E-3</v>
      </c>
      <c r="CQ680" s="25">
        <v>0.67849999999999999</v>
      </c>
      <c r="CR680" s="25">
        <v>0.3387</v>
      </c>
      <c r="CS680" s="25">
        <v>0.52949999999999997</v>
      </c>
      <c r="CT680" s="25">
        <v>0.30980000000000002</v>
      </c>
      <c r="CU680" s="25">
        <v>6.8900000000000003E-2</v>
      </c>
      <c r="CV680" s="25">
        <v>0.47160000000000002</v>
      </c>
      <c r="CW680" s="25">
        <v>0.16750000000000001</v>
      </c>
      <c r="CX680" s="25">
        <v>0.2044</v>
      </c>
      <c r="CY680" s="25">
        <v>9.5699999999999993E-2</v>
      </c>
      <c r="CZ680" s="25">
        <v>0.99850000000000005</v>
      </c>
      <c r="DA680" s="25">
        <v>0.38729999999999998</v>
      </c>
      <c r="DB680" s="25">
        <v>0.1406</v>
      </c>
      <c r="DC680" s="25">
        <v>0.1119</v>
      </c>
      <c r="DD680" s="25">
        <v>0.13569999999999999</v>
      </c>
      <c r="DE680" s="25">
        <v>0.44940000000000002</v>
      </c>
      <c r="DF680" s="41" t="str">
        <f t="shared" si="113"/>
        <v/>
      </c>
      <c r="DG680" s="41" t="str">
        <f t="shared" si="117"/>
        <v>up</v>
      </c>
      <c r="DH680" s="41" t="str">
        <f t="shared" si="118"/>
        <v/>
      </c>
      <c r="DI680" s="41" t="str">
        <f t="shared" si="119"/>
        <v/>
      </c>
      <c r="DJ680" s="41" t="str">
        <f t="shared" si="120"/>
        <v/>
      </c>
      <c r="DK680" s="41" t="str">
        <f t="shared" si="121"/>
        <v/>
      </c>
      <c r="DL680" s="41" t="str">
        <f t="shared" si="111"/>
        <v/>
      </c>
      <c r="DM680" s="41" t="str">
        <f t="shared" si="112"/>
        <v/>
      </c>
      <c r="DN680" s="41">
        <f t="shared" si="114"/>
        <v>1</v>
      </c>
      <c r="DO680" s="41">
        <f t="shared" si="115"/>
        <v>0</v>
      </c>
      <c r="DP680" s="41">
        <f t="shared" si="116"/>
        <v>1</v>
      </c>
      <c r="DQ680" s="11"/>
      <c r="DR680" s="14" t="s">
        <v>2093</v>
      </c>
      <c r="DS680" s="14" t="s">
        <v>2169</v>
      </c>
      <c r="DT680" s="15">
        <v>100003072</v>
      </c>
      <c r="DU680" s="15" t="s">
        <v>2312</v>
      </c>
      <c r="DV680" s="15">
        <v>4327</v>
      </c>
      <c r="DW680" s="15">
        <v>301.14452999999997</v>
      </c>
    </row>
    <row r="681" spans="11:127" x14ac:dyDescent="0.2">
      <c r="K681" s="2"/>
      <c r="L681" s="13">
        <v>3907</v>
      </c>
      <c r="M681" s="46"/>
      <c r="N681" s="46"/>
      <c r="O681" s="14" t="s">
        <v>2313</v>
      </c>
      <c r="P681" s="15" t="s">
        <v>38</v>
      </c>
      <c r="Q681" s="15">
        <v>48428</v>
      </c>
      <c r="R681" s="14"/>
      <c r="S681" s="16" t="s">
        <v>2314</v>
      </c>
      <c r="T681" s="17">
        <v>122228</v>
      </c>
      <c r="U681" s="11"/>
      <c r="V681" s="19">
        <v>1.02</v>
      </c>
      <c r="W681" s="19">
        <v>1.1200000000000001</v>
      </c>
      <c r="X681" s="19">
        <v>1.1000000000000001</v>
      </c>
      <c r="Y681" s="19"/>
      <c r="Z681" s="20"/>
      <c r="AA681" s="19"/>
      <c r="AB681" s="19">
        <v>0.92</v>
      </c>
      <c r="AC681" s="19">
        <v>0.9</v>
      </c>
      <c r="AD681" s="19">
        <v>0.85</v>
      </c>
      <c r="AE681" s="19">
        <v>0.98</v>
      </c>
      <c r="AF681" s="19">
        <v>0.95</v>
      </c>
      <c r="AG681" s="19">
        <v>0.96</v>
      </c>
      <c r="AH681" s="19">
        <v>0.82</v>
      </c>
      <c r="AI681" s="18">
        <v>0.71</v>
      </c>
      <c r="AJ681" s="19">
        <v>0.85</v>
      </c>
      <c r="AK681" s="19">
        <v>0.87</v>
      </c>
      <c r="AL681" s="19">
        <v>0.89</v>
      </c>
      <c r="AM681" s="18">
        <v>0.53</v>
      </c>
      <c r="AN681" s="19">
        <v>0.74</v>
      </c>
      <c r="AO681" s="18">
        <v>0.59</v>
      </c>
      <c r="AP681" s="22">
        <v>1.4</v>
      </c>
      <c r="AQ681" s="19">
        <v>1.22</v>
      </c>
      <c r="AR681" s="19">
        <v>1.29</v>
      </c>
      <c r="AS681" s="19">
        <v>1.28</v>
      </c>
      <c r="AT681" s="19">
        <v>1.26</v>
      </c>
      <c r="AU681" s="19">
        <v>1.1100000000000001</v>
      </c>
      <c r="AV681" s="23">
        <v>0.76</v>
      </c>
      <c r="AW681" s="19">
        <v>1.02</v>
      </c>
      <c r="AX681" s="19">
        <v>1.1200000000000001</v>
      </c>
      <c r="AY681" s="11"/>
      <c r="AZ681" s="25">
        <v>0.81920000000000004</v>
      </c>
      <c r="BA681" s="25">
        <v>0.53400000000000003</v>
      </c>
      <c r="BB681" s="25">
        <v>0.38069999999999998</v>
      </c>
      <c r="BC681" s="25">
        <v>0.76580000000000004</v>
      </c>
      <c r="BD681" s="25">
        <v>0.48330000000000001</v>
      </c>
      <c r="BE681" s="25">
        <v>0.93830000000000002</v>
      </c>
      <c r="BF681" s="25">
        <v>0.44640000000000002</v>
      </c>
      <c r="BG681" s="25">
        <v>0.2492</v>
      </c>
      <c r="BH681" s="25">
        <v>4.0000000000000001E-3</v>
      </c>
      <c r="BI681" s="25">
        <v>2.9999999999999997E-4</v>
      </c>
      <c r="BJ681" s="25">
        <v>0.2243</v>
      </c>
      <c r="BK681" s="25">
        <v>8.2000000000000003E-2</v>
      </c>
      <c r="BL681" s="25">
        <v>0.58689999999999998</v>
      </c>
      <c r="BM681" s="25">
        <v>0.55189999999999995</v>
      </c>
      <c r="BN681" s="25">
        <v>0.44040000000000001</v>
      </c>
      <c r="BO681" s="25">
        <v>0.9587</v>
      </c>
      <c r="BP681" s="25">
        <v>0.85909999999999997</v>
      </c>
      <c r="BQ681" s="25">
        <v>0.62970000000000004</v>
      </c>
      <c r="BR681" s="25">
        <v>0.1308</v>
      </c>
      <c r="BS681" s="25">
        <v>3.1300000000000001E-2</v>
      </c>
      <c r="BT681" s="25">
        <v>0.29920000000000002</v>
      </c>
      <c r="BU681" s="25">
        <v>0.50329999999999997</v>
      </c>
      <c r="BV681" s="25">
        <v>0.62719999999999998</v>
      </c>
      <c r="BW681" s="25">
        <v>4.0000000000000002E-4</v>
      </c>
      <c r="BX681" s="25">
        <v>0.1002</v>
      </c>
      <c r="BY681" s="25">
        <v>1.9E-3</v>
      </c>
      <c r="BZ681" s="25">
        <v>4.3299999999999998E-2</v>
      </c>
      <c r="CA681" s="25">
        <v>0.23760000000000001</v>
      </c>
      <c r="CB681" s="25">
        <v>0.154</v>
      </c>
      <c r="CC681" s="25">
        <v>0.2145</v>
      </c>
      <c r="CD681" s="25">
        <v>0.13830000000000001</v>
      </c>
      <c r="CE681" s="25">
        <v>0.79620000000000002</v>
      </c>
      <c r="CF681" s="25">
        <v>9.5899999999999999E-2</v>
      </c>
      <c r="CG681" s="25">
        <v>0.8145</v>
      </c>
      <c r="CH681" s="25">
        <v>0.58379999999999999</v>
      </c>
      <c r="CI681" s="25">
        <v>0.32800000000000001</v>
      </c>
      <c r="CJ681" s="25">
        <v>0.14219999999999999</v>
      </c>
      <c r="CK681" s="25">
        <v>6.1600000000000002E-2</v>
      </c>
      <c r="CL681" s="25">
        <v>0.44140000000000001</v>
      </c>
      <c r="CM681" s="25">
        <v>0.68610000000000004</v>
      </c>
      <c r="CN681" s="25">
        <v>0.23930000000000001</v>
      </c>
      <c r="CO681" s="25">
        <v>8.4699999999999998E-2</v>
      </c>
      <c r="CP681" s="25">
        <v>1.14E-2</v>
      </c>
      <c r="CQ681" s="25">
        <v>0.46600000000000003</v>
      </c>
      <c r="CR681" s="25">
        <v>0.32050000000000001</v>
      </c>
      <c r="CS681" s="25">
        <v>0.4894</v>
      </c>
      <c r="CT681" s="25">
        <v>1.6999999999999999E-3</v>
      </c>
      <c r="CU681" s="25">
        <v>3.5499999999999997E-2</v>
      </c>
      <c r="CV681" s="25">
        <v>9.1999999999999998E-3</v>
      </c>
      <c r="CW681" s="25">
        <v>7.7600000000000002E-2</v>
      </c>
      <c r="CX681" s="25">
        <v>0.3372</v>
      </c>
      <c r="CY681" s="25">
        <v>0.12280000000000001</v>
      </c>
      <c r="CZ681" s="25">
        <v>0.85880000000000001</v>
      </c>
      <c r="DA681" s="25">
        <v>0.17219999999999999</v>
      </c>
      <c r="DB681" s="25">
        <v>0.4889</v>
      </c>
      <c r="DC681" s="25">
        <v>0.24859999999999999</v>
      </c>
      <c r="DD681" s="25">
        <v>0.4894</v>
      </c>
      <c r="DE681" s="25">
        <v>0.93230000000000002</v>
      </c>
      <c r="DF681" s="41" t="str">
        <f t="shared" si="113"/>
        <v/>
      </c>
      <c r="DG681" s="41" t="str">
        <f t="shared" si="117"/>
        <v/>
      </c>
      <c r="DH681" s="41" t="str">
        <f t="shared" si="118"/>
        <v/>
      </c>
      <c r="DI681" s="41" t="str">
        <f t="shared" si="119"/>
        <v/>
      </c>
      <c r="DJ681" s="41" t="str">
        <f t="shared" si="120"/>
        <v/>
      </c>
      <c r="DK681" s="41" t="str">
        <f t="shared" si="121"/>
        <v/>
      </c>
      <c r="DL681" s="41" t="str">
        <f t="shared" si="111"/>
        <v/>
      </c>
      <c r="DM681" s="41" t="str">
        <f t="shared" si="112"/>
        <v/>
      </c>
      <c r="DN681" s="41">
        <f t="shared" si="114"/>
        <v>1</v>
      </c>
      <c r="DO681" s="41">
        <f t="shared" si="115"/>
        <v>0</v>
      </c>
      <c r="DP681" s="41">
        <f t="shared" si="116"/>
        <v>0</v>
      </c>
      <c r="DQ681" s="11"/>
      <c r="DR681" s="14" t="s">
        <v>2093</v>
      </c>
      <c r="DS681" s="14" t="s">
        <v>2169</v>
      </c>
      <c r="DT681" s="15">
        <v>100001767</v>
      </c>
      <c r="DU681" s="15" t="s">
        <v>2315</v>
      </c>
      <c r="DV681" s="15">
        <v>2750</v>
      </c>
      <c r="DW681" s="15">
        <v>255.13394</v>
      </c>
    </row>
    <row r="682" spans="11:127" x14ac:dyDescent="0.2">
      <c r="K682" s="2"/>
      <c r="L682" s="13">
        <v>3909</v>
      </c>
      <c r="M682" s="46"/>
      <c r="N682" s="46"/>
      <c r="O682" s="14" t="s">
        <v>2316</v>
      </c>
      <c r="P682" s="15" t="s">
        <v>72</v>
      </c>
      <c r="Q682" s="15">
        <v>48728</v>
      </c>
      <c r="R682" s="14"/>
      <c r="S682" s="14"/>
      <c r="T682" s="17"/>
      <c r="U682" s="11"/>
      <c r="V682" s="19">
        <v>2.79</v>
      </c>
      <c r="W682" s="19">
        <v>0.98</v>
      </c>
      <c r="X682" s="19">
        <v>0.35</v>
      </c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1"/>
      <c r="AZ682" s="25">
        <v>0.2495</v>
      </c>
      <c r="BA682" s="25">
        <v>0.34200000000000003</v>
      </c>
      <c r="BB682" s="25">
        <v>0.51060000000000005</v>
      </c>
      <c r="BC682" s="25">
        <v>0.87170000000000003</v>
      </c>
      <c r="BD682" s="25">
        <v>0.45129999999999998</v>
      </c>
      <c r="BE682" s="25">
        <v>0.93830000000000002</v>
      </c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  <c r="BT682" s="25"/>
      <c r="BU682" s="25"/>
      <c r="BV682" s="25"/>
      <c r="BW682" s="25"/>
      <c r="BX682" s="25"/>
      <c r="BY682" s="25"/>
      <c r="BZ682" s="25"/>
      <c r="CA682" s="25"/>
      <c r="CB682" s="25"/>
      <c r="CC682" s="25"/>
      <c r="CD682" s="25"/>
      <c r="CE682" s="25"/>
      <c r="CF682" s="25"/>
      <c r="CG682" s="25"/>
      <c r="CH682" s="25"/>
      <c r="CI682" s="25"/>
      <c r="CJ682" s="25"/>
      <c r="CK682" s="25"/>
      <c r="CL682" s="25"/>
      <c r="CM682" s="25"/>
      <c r="CN682" s="25"/>
      <c r="CO682" s="25"/>
      <c r="CP682" s="25"/>
      <c r="CQ682" s="25"/>
      <c r="CR682" s="25"/>
      <c r="CS682" s="25"/>
      <c r="CT682" s="25"/>
      <c r="CU682" s="25"/>
      <c r="CV682" s="25"/>
      <c r="CW682" s="25"/>
      <c r="CX682" s="25"/>
      <c r="CY682" s="25"/>
      <c r="CZ682" s="25"/>
      <c r="DA682" s="25"/>
      <c r="DB682" s="25"/>
      <c r="DC682" s="25"/>
      <c r="DD682" s="25"/>
      <c r="DE682" s="25"/>
      <c r="DF682" s="41" t="str">
        <f t="shared" si="113"/>
        <v/>
      </c>
      <c r="DG682" s="41" t="str">
        <f t="shared" si="117"/>
        <v/>
      </c>
      <c r="DH682" s="41" t="str">
        <f t="shared" si="118"/>
        <v/>
      </c>
      <c r="DI682" s="41" t="str">
        <f t="shared" si="119"/>
        <v/>
      </c>
      <c r="DJ682" s="41" t="str">
        <f t="shared" si="120"/>
        <v/>
      </c>
      <c r="DK682" s="41" t="str">
        <f t="shared" si="121"/>
        <v/>
      </c>
      <c r="DL682" s="41" t="str">
        <f t="shared" si="111"/>
        <v/>
      </c>
      <c r="DM682" s="41" t="str">
        <f t="shared" si="112"/>
        <v/>
      </c>
      <c r="DN682" s="41" t="str">
        <f t="shared" si="114"/>
        <v/>
      </c>
      <c r="DO682" s="41">
        <f t="shared" si="115"/>
        <v>0</v>
      </c>
      <c r="DP682" s="41">
        <f t="shared" si="116"/>
        <v>0</v>
      </c>
      <c r="DQ682" s="11"/>
      <c r="DR682" s="14" t="s">
        <v>2093</v>
      </c>
      <c r="DS682" s="14" t="s">
        <v>2169</v>
      </c>
      <c r="DT682" s="15">
        <v>100006363</v>
      </c>
      <c r="DU682" s="15"/>
      <c r="DV682" s="15">
        <v>3330</v>
      </c>
      <c r="DW682" s="15">
        <v>333.00756000000001</v>
      </c>
    </row>
    <row r="683" spans="11:127" x14ac:dyDescent="0.2">
      <c r="K683" s="2"/>
      <c r="L683" s="13">
        <v>3914</v>
      </c>
      <c r="M683" s="46"/>
      <c r="N683" s="46"/>
      <c r="O683" s="14" t="s">
        <v>2317</v>
      </c>
      <c r="P683" s="15" t="s">
        <v>72</v>
      </c>
      <c r="Q683" s="15">
        <v>48727</v>
      </c>
      <c r="R683" s="14"/>
      <c r="S683" s="14"/>
      <c r="T683" s="17"/>
      <c r="U683" s="11"/>
      <c r="V683" s="19">
        <v>2.42</v>
      </c>
      <c r="W683" s="19">
        <v>1.79</v>
      </c>
      <c r="X683" s="19">
        <v>0.74</v>
      </c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1"/>
      <c r="AZ683" s="25">
        <v>0.30520000000000003</v>
      </c>
      <c r="BA683" s="25">
        <v>0.37009999999999998</v>
      </c>
      <c r="BB683" s="25">
        <v>0.51759999999999995</v>
      </c>
      <c r="BC683" s="25">
        <v>0.87680000000000002</v>
      </c>
      <c r="BD683" s="25">
        <v>0.67520000000000002</v>
      </c>
      <c r="BE683" s="25">
        <v>0.93830000000000002</v>
      </c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  <c r="BT683" s="25"/>
      <c r="BU683" s="25"/>
      <c r="BV683" s="25"/>
      <c r="BW683" s="25"/>
      <c r="BX683" s="25"/>
      <c r="BY683" s="25"/>
      <c r="BZ683" s="25"/>
      <c r="CA683" s="25"/>
      <c r="CB683" s="25"/>
      <c r="CC683" s="25"/>
      <c r="CD683" s="25"/>
      <c r="CE683" s="25"/>
      <c r="CF683" s="25"/>
      <c r="CG683" s="25"/>
      <c r="CH683" s="25"/>
      <c r="CI683" s="25"/>
      <c r="CJ683" s="25"/>
      <c r="CK683" s="25"/>
      <c r="CL683" s="25"/>
      <c r="CM683" s="25"/>
      <c r="CN683" s="25"/>
      <c r="CO683" s="25"/>
      <c r="CP683" s="25"/>
      <c r="CQ683" s="25"/>
      <c r="CR683" s="25"/>
      <c r="CS683" s="25"/>
      <c r="CT683" s="25"/>
      <c r="CU683" s="25"/>
      <c r="CV683" s="25"/>
      <c r="CW683" s="25"/>
      <c r="CX683" s="25"/>
      <c r="CY683" s="25"/>
      <c r="CZ683" s="25"/>
      <c r="DA683" s="25"/>
      <c r="DB683" s="25"/>
      <c r="DC683" s="25"/>
      <c r="DD683" s="25"/>
      <c r="DE683" s="25"/>
      <c r="DF683" s="41" t="str">
        <f t="shared" si="113"/>
        <v/>
      </c>
      <c r="DG683" s="41" t="str">
        <f t="shared" si="117"/>
        <v/>
      </c>
      <c r="DH683" s="41" t="str">
        <f t="shared" si="118"/>
        <v/>
      </c>
      <c r="DI683" s="41" t="str">
        <f t="shared" si="119"/>
        <v/>
      </c>
      <c r="DJ683" s="41" t="str">
        <f t="shared" si="120"/>
        <v/>
      </c>
      <c r="DK683" s="41" t="str">
        <f t="shared" si="121"/>
        <v/>
      </c>
      <c r="DL683" s="41" t="str">
        <f t="shared" si="111"/>
        <v/>
      </c>
      <c r="DM683" s="41" t="str">
        <f t="shared" si="112"/>
        <v/>
      </c>
      <c r="DN683" s="41" t="str">
        <f t="shared" si="114"/>
        <v/>
      </c>
      <c r="DO683" s="41">
        <f t="shared" si="115"/>
        <v>0</v>
      </c>
      <c r="DP683" s="41">
        <f t="shared" si="116"/>
        <v>0</v>
      </c>
      <c r="DQ683" s="11"/>
      <c r="DR683" s="14" t="s">
        <v>2093</v>
      </c>
      <c r="DS683" s="14" t="s">
        <v>2169</v>
      </c>
      <c r="DT683" s="15">
        <v>100006362</v>
      </c>
      <c r="DU683" s="15"/>
      <c r="DV683" s="15">
        <v>2843</v>
      </c>
      <c r="DW683" s="15">
        <v>333.00743999999997</v>
      </c>
    </row>
    <row r="684" spans="11:127" x14ac:dyDescent="0.2">
      <c r="K684" s="2"/>
      <c r="L684" s="13">
        <v>3971</v>
      </c>
      <c r="M684" s="46"/>
      <c r="N684" s="47"/>
      <c r="O684" s="14" t="s">
        <v>2318</v>
      </c>
      <c r="P684" s="15" t="s">
        <v>72</v>
      </c>
      <c r="Q684" s="15">
        <v>36770</v>
      </c>
      <c r="R684" s="16" t="s">
        <v>2319</v>
      </c>
      <c r="S684" s="16" t="s">
        <v>2320</v>
      </c>
      <c r="T684" s="17">
        <v>637542</v>
      </c>
      <c r="U684" s="11"/>
      <c r="V684" s="19">
        <v>2.1</v>
      </c>
      <c r="W684" s="19">
        <v>1.59</v>
      </c>
      <c r="X684" s="19">
        <v>0.76</v>
      </c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1"/>
      <c r="AZ684" s="25">
        <v>0.1731</v>
      </c>
      <c r="BA684" s="25">
        <v>0.29620000000000002</v>
      </c>
      <c r="BB684" s="25">
        <v>0.30080000000000001</v>
      </c>
      <c r="BC684" s="25">
        <v>0.66759999999999997</v>
      </c>
      <c r="BD684" s="25">
        <v>0.69599999999999995</v>
      </c>
      <c r="BE684" s="25">
        <v>0.93830000000000002</v>
      </c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  <c r="BT684" s="25"/>
      <c r="BU684" s="25"/>
      <c r="BV684" s="25"/>
      <c r="BW684" s="25"/>
      <c r="BX684" s="25"/>
      <c r="BY684" s="25"/>
      <c r="BZ684" s="25"/>
      <c r="CA684" s="25"/>
      <c r="CB684" s="25"/>
      <c r="CC684" s="25"/>
      <c r="CD684" s="25"/>
      <c r="CE684" s="25"/>
      <c r="CF684" s="25"/>
      <c r="CG684" s="25"/>
      <c r="CH684" s="25"/>
      <c r="CI684" s="25"/>
      <c r="CJ684" s="25"/>
      <c r="CK684" s="25"/>
      <c r="CL684" s="25"/>
      <c r="CM684" s="25"/>
      <c r="CN684" s="25"/>
      <c r="CO684" s="25"/>
      <c r="CP684" s="25"/>
      <c r="CQ684" s="25"/>
      <c r="CR684" s="25"/>
      <c r="CS684" s="25"/>
      <c r="CT684" s="25"/>
      <c r="CU684" s="25"/>
      <c r="CV684" s="25"/>
      <c r="CW684" s="25"/>
      <c r="CX684" s="25"/>
      <c r="CY684" s="25"/>
      <c r="CZ684" s="25"/>
      <c r="DA684" s="25"/>
      <c r="DB684" s="25"/>
      <c r="DC684" s="25"/>
      <c r="DD684" s="25"/>
      <c r="DE684" s="25"/>
      <c r="DF684" s="41" t="str">
        <f t="shared" si="113"/>
        <v/>
      </c>
      <c r="DG684" s="41" t="str">
        <f t="shared" si="117"/>
        <v/>
      </c>
      <c r="DH684" s="41" t="str">
        <f t="shared" si="118"/>
        <v/>
      </c>
      <c r="DI684" s="41" t="str">
        <f t="shared" si="119"/>
        <v/>
      </c>
      <c r="DJ684" s="41" t="str">
        <f t="shared" si="120"/>
        <v/>
      </c>
      <c r="DK684" s="41" t="str">
        <f t="shared" si="121"/>
        <v/>
      </c>
      <c r="DL684" s="41" t="str">
        <f t="shared" si="111"/>
        <v/>
      </c>
      <c r="DM684" s="41" t="str">
        <f t="shared" si="112"/>
        <v/>
      </c>
      <c r="DN684" s="41" t="str">
        <f t="shared" si="114"/>
        <v/>
      </c>
      <c r="DO684" s="41">
        <f t="shared" si="115"/>
        <v>0</v>
      </c>
      <c r="DP684" s="41">
        <f t="shared" si="116"/>
        <v>0</v>
      </c>
      <c r="DQ684" s="11"/>
      <c r="DR684" s="14" t="s">
        <v>2093</v>
      </c>
      <c r="DS684" s="14" t="s">
        <v>2169</v>
      </c>
      <c r="DT684" s="15">
        <v>100001675</v>
      </c>
      <c r="DU684" s="15" t="s">
        <v>2321</v>
      </c>
      <c r="DV684" s="15">
        <v>1457</v>
      </c>
      <c r="DW684" s="15">
        <v>163.04006000000001</v>
      </c>
    </row>
    <row r="685" spans="11:127" x14ac:dyDescent="0.2">
      <c r="K685" s="2"/>
      <c r="L685" s="13">
        <v>4002</v>
      </c>
      <c r="M685" s="46"/>
      <c r="N685" s="27" t="s">
        <v>2322</v>
      </c>
      <c r="O685" s="14" t="s">
        <v>2323</v>
      </c>
      <c r="P685" s="15" t="s">
        <v>38</v>
      </c>
      <c r="Q685" s="15">
        <v>53163</v>
      </c>
      <c r="R685" s="14"/>
      <c r="S685" s="14"/>
      <c r="T685" s="17"/>
      <c r="U685" s="11"/>
      <c r="V685" s="22">
        <v>1.57</v>
      </c>
      <c r="W685" s="19">
        <v>1.1599999999999999</v>
      </c>
      <c r="X685" s="19">
        <v>0.74</v>
      </c>
      <c r="Y685" s="19"/>
      <c r="Z685" s="20"/>
      <c r="AA685" s="20"/>
      <c r="AB685" s="22">
        <v>1.45</v>
      </c>
      <c r="AC685" s="22">
        <v>3.11</v>
      </c>
      <c r="AD685" s="22">
        <v>1.29</v>
      </c>
      <c r="AE685" s="22">
        <v>2.15</v>
      </c>
      <c r="AF685" s="18">
        <v>0.42</v>
      </c>
      <c r="AG685" s="22">
        <v>2.34</v>
      </c>
      <c r="AH685" s="22">
        <v>4.21</v>
      </c>
      <c r="AI685" s="22">
        <v>2.9</v>
      </c>
      <c r="AJ685" s="22">
        <v>1.8</v>
      </c>
      <c r="AK685" s="19">
        <v>0.69</v>
      </c>
      <c r="AL685" s="19">
        <v>0.79</v>
      </c>
      <c r="AM685" s="24">
        <v>1.81</v>
      </c>
      <c r="AN685" s="19">
        <v>0.73</v>
      </c>
      <c r="AO685" s="22">
        <v>2.29</v>
      </c>
      <c r="AP685" s="18">
        <v>0.41</v>
      </c>
      <c r="AQ685" s="19">
        <v>0.7</v>
      </c>
      <c r="AR685" s="22">
        <v>2.0499999999999998</v>
      </c>
      <c r="AS685" s="19">
        <v>1.1299999999999999</v>
      </c>
      <c r="AT685" s="19">
        <v>1.1200000000000001</v>
      </c>
      <c r="AU685" s="19">
        <v>0.95</v>
      </c>
      <c r="AV685" s="19">
        <v>1.19</v>
      </c>
      <c r="AW685" s="19">
        <v>1.57</v>
      </c>
      <c r="AX685" s="19">
        <v>1.1599999999999999</v>
      </c>
      <c r="AY685" s="11"/>
      <c r="AZ685" s="25">
        <v>3.7100000000000001E-2</v>
      </c>
      <c r="BA685" s="25">
        <v>0.1396</v>
      </c>
      <c r="BB685" s="25">
        <v>0.63580000000000003</v>
      </c>
      <c r="BC685" s="25">
        <v>0.9516</v>
      </c>
      <c r="BD685" s="25">
        <v>0.17019999999999999</v>
      </c>
      <c r="BE685" s="25">
        <v>0.93830000000000002</v>
      </c>
      <c r="BF685" s="25">
        <v>0.1036</v>
      </c>
      <c r="BG685" s="25">
        <v>9.8799999999999999E-2</v>
      </c>
      <c r="BH685" s="25">
        <v>2.0400000000000001E-8</v>
      </c>
      <c r="BI685" s="25">
        <v>4.0599999999999996E-9</v>
      </c>
      <c r="BJ685" s="25">
        <v>1.6400000000000001E-2</v>
      </c>
      <c r="BK685" s="25">
        <v>1.7399999999999999E-2</v>
      </c>
      <c r="BL685" s="25">
        <v>1.84E-2</v>
      </c>
      <c r="BM685" s="25">
        <v>3.4800000000000001E-6</v>
      </c>
      <c r="BN685" s="25">
        <v>4.7199999999999999E-2</v>
      </c>
      <c r="BO685" s="25">
        <v>9.1999999999999998E-3</v>
      </c>
      <c r="BP685" s="25">
        <v>3.0999999999999999E-3</v>
      </c>
      <c r="BQ685" s="25">
        <v>5.9999999999999995E-4</v>
      </c>
      <c r="BR685" s="25">
        <v>4.9599999999999999E-7</v>
      </c>
      <c r="BS685" s="25">
        <v>5.63E-5</v>
      </c>
      <c r="BT685" s="25">
        <v>4.9599999999999998E-2</v>
      </c>
      <c r="BU685" s="25">
        <v>0.1991</v>
      </c>
      <c r="BV685" s="25">
        <v>0.59909999999999997</v>
      </c>
      <c r="BW685" s="25">
        <v>6.3500000000000001E-2</v>
      </c>
      <c r="BX685" s="25">
        <v>0.35680000000000001</v>
      </c>
      <c r="BY685" s="25">
        <v>1.8599999999999998E-2</v>
      </c>
      <c r="BZ685" s="25">
        <v>6.4999999999999997E-3</v>
      </c>
      <c r="CA685" s="25">
        <v>0.41839999999999999</v>
      </c>
      <c r="CB685" s="25">
        <v>1.6000000000000001E-3</v>
      </c>
      <c r="CC685" s="25">
        <v>0.69620000000000004</v>
      </c>
      <c r="CD685" s="25">
        <v>0.72560000000000002</v>
      </c>
      <c r="CE685" s="25">
        <v>0.76949999999999996</v>
      </c>
      <c r="CF685" s="25">
        <v>0.93600000000000005</v>
      </c>
      <c r="CG685" s="25">
        <v>0.1401</v>
      </c>
      <c r="CH685" s="25">
        <v>0.72789999999999999</v>
      </c>
      <c r="CI685" s="25">
        <v>3.2000000000000001E-2</v>
      </c>
      <c r="CJ685" s="25">
        <v>8.1200000000000002E-6</v>
      </c>
      <c r="CK685" s="25">
        <v>9.4999999999999998E-3</v>
      </c>
      <c r="CL685" s="25">
        <v>1.8100000000000002E-2</v>
      </c>
      <c r="CM685" s="25">
        <v>2.3800000000000002E-2</v>
      </c>
      <c r="CN685" s="25">
        <v>3.3999999999999998E-3</v>
      </c>
      <c r="CO685" s="25">
        <v>7.6199999999999999E-6</v>
      </c>
      <c r="CP685" s="25">
        <v>5.5899999999999997E-5</v>
      </c>
      <c r="CQ685" s="25">
        <v>0.191</v>
      </c>
      <c r="CR685" s="25">
        <v>0.18579999999999999</v>
      </c>
      <c r="CS685" s="25">
        <v>0.47699999999999998</v>
      </c>
      <c r="CT685" s="25">
        <v>5.2299999999999999E-2</v>
      </c>
      <c r="CU685" s="25">
        <v>9.7799999999999998E-2</v>
      </c>
      <c r="CV685" s="25">
        <v>3.8300000000000001E-2</v>
      </c>
      <c r="CW685" s="25">
        <v>1.77E-2</v>
      </c>
      <c r="CX685" s="25">
        <v>0.44040000000000001</v>
      </c>
      <c r="CY685" s="25">
        <v>7.1000000000000004E-3</v>
      </c>
      <c r="CZ685" s="25">
        <v>0.99850000000000005</v>
      </c>
      <c r="DA685" s="25">
        <v>0.3594</v>
      </c>
      <c r="DB685" s="25">
        <v>0.48409999999999997</v>
      </c>
      <c r="DC685" s="25">
        <v>0.60570000000000002</v>
      </c>
      <c r="DD685" s="25">
        <v>0.2626</v>
      </c>
      <c r="DE685" s="25">
        <v>0.98409999999999997</v>
      </c>
      <c r="DF685" s="41" t="str">
        <f t="shared" si="113"/>
        <v/>
      </c>
      <c r="DG685" s="41" t="str">
        <f t="shared" si="117"/>
        <v>up</v>
      </c>
      <c r="DH685" s="41" t="str">
        <f t="shared" si="118"/>
        <v/>
      </c>
      <c r="DI685" s="41" t="str">
        <f t="shared" si="119"/>
        <v/>
      </c>
      <c r="DJ685" s="41" t="str">
        <f t="shared" si="120"/>
        <v/>
      </c>
      <c r="DK685" s="41" t="str">
        <f t="shared" si="121"/>
        <v/>
      </c>
      <c r="DL685" s="41" t="str">
        <f t="shared" si="111"/>
        <v/>
      </c>
      <c r="DM685" s="41" t="str">
        <f t="shared" si="112"/>
        <v/>
      </c>
      <c r="DN685" s="41">
        <f t="shared" si="114"/>
        <v>1</v>
      </c>
      <c r="DO685" s="41">
        <f t="shared" si="115"/>
        <v>0</v>
      </c>
      <c r="DP685" s="41">
        <f t="shared" si="116"/>
        <v>1</v>
      </c>
      <c r="DQ685" s="11"/>
      <c r="DR685" s="14" t="s">
        <v>2093</v>
      </c>
      <c r="DS685" s="14" t="s">
        <v>2322</v>
      </c>
      <c r="DT685" s="15">
        <v>100008986</v>
      </c>
      <c r="DU685" s="15"/>
      <c r="DV685" s="15">
        <v>2555</v>
      </c>
      <c r="DW685" s="15">
        <v>320.14523000000003</v>
      </c>
    </row>
    <row r="686" spans="11:127" x14ac:dyDescent="0.2">
      <c r="K686" s="2"/>
      <c r="L686" s="13">
        <v>4210</v>
      </c>
      <c r="M686" s="46"/>
      <c r="N686" s="45" t="s">
        <v>2324</v>
      </c>
      <c r="O686" s="14" t="s">
        <v>2325</v>
      </c>
      <c r="P686" s="15" t="s">
        <v>62</v>
      </c>
      <c r="Q686" s="15">
        <v>1515</v>
      </c>
      <c r="R686" s="16" t="s">
        <v>2326</v>
      </c>
      <c r="S686" s="16" t="s">
        <v>2327</v>
      </c>
      <c r="T686" s="17">
        <v>338</v>
      </c>
      <c r="U686" s="11"/>
      <c r="V686" s="19">
        <v>1.04</v>
      </c>
      <c r="W686" s="19">
        <v>0.92</v>
      </c>
      <c r="X686" s="19">
        <v>0.89</v>
      </c>
      <c r="Y686" s="19"/>
      <c r="Z686" s="20"/>
      <c r="AA686" s="19"/>
      <c r="AB686" s="19">
        <v>1</v>
      </c>
      <c r="AC686" s="22">
        <v>1.98</v>
      </c>
      <c r="AD686" s="22">
        <v>2.46</v>
      </c>
      <c r="AE686" s="22">
        <v>1.98</v>
      </c>
      <c r="AF686" s="19">
        <v>1.24</v>
      </c>
      <c r="AG686" s="19">
        <v>1.46</v>
      </c>
      <c r="AH686" s="22">
        <v>2.15</v>
      </c>
      <c r="AI686" s="22">
        <v>2.89</v>
      </c>
      <c r="AJ686" s="22">
        <v>1.47</v>
      </c>
      <c r="AK686" s="19">
        <v>1.34</v>
      </c>
      <c r="AL686" s="22">
        <v>1.61</v>
      </c>
      <c r="AM686" s="22">
        <v>1.82</v>
      </c>
      <c r="AN686" s="22">
        <v>1.91</v>
      </c>
      <c r="AO686" s="19">
        <v>1.1299999999999999</v>
      </c>
      <c r="AP686" s="19">
        <v>1.05</v>
      </c>
      <c r="AQ686" s="19">
        <v>0.88</v>
      </c>
      <c r="AR686" s="19">
        <v>1.19</v>
      </c>
      <c r="AS686" s="19">
        <v>1.29</v>
      </c>
      <c r="AT686" s="22">
        <v>1.91</v>
      </c>
      <c r="AU686" s="19">
        <v>0.96</v>
      </c>
      <c r="AV686" s="19">
        <v>1.0900000000000001</v>
      </c>
      <c r="AW686" s="19">
        <v>1.04</v>
      </c>
      <c r="AX686" s="19">
        <v>0.92</v>
      </c>
      <c r="AY686" s="11"/>
      <c r="AZ686" s="25">
        <v>0.85570000000000002</v>
      </c>
      <c r="BA686" s="25">
        <v>0.54630000000000001</v>
      </c>
      <c r="BB686" s="25">
        <v>0.54410000000000003</v>
      </c>
      <c r="BC686" s="25">
        <v>0.89970000000000006</v>
      </c>
      <c r="BD686" s="25">
        <v>0.4723</v>
      </c>
      <c r="BE686" s="25">
        <v>0.93830000000000002</v>
      </c>
      <c r="BF686" s="25">
        <v>0.17979999999999999</v>
      </c>
      <c r="BG686" s="25">
        <v>0.1376</v>
      </c>
      <c r="BH686" s="25">
        <v>6.65E-9</v>
      </c>
      <c r="BI686" s="25">
        <v>1.4599999999999999E-9</v>
      </c>
      <c r="BJ686" s="25">
        <v>0.18759999999999999</v>
      </c>
      <c r="BK686" s="25">
        <v>7.4399999999999994E-2</v>
      </c>
      <c r="BL686" s="25">
        <v>0.72189999999999999</v>
      </c>
      <c r="BM686" s="25">
        <v>8.0000000000000004E-4</v>
      </c>
      <c r="BN686" s="25">
        <v>4.0899999999999998E-5</v>
      </c>
      <c r="BO686" s="25">
        <v>2.5000000000000001E-3</v>
      </c>
      <c r="BP686" s="25">
        <v>0.3669</v>
      </c>
      <c r="BQ686" s="25">
        <v>0.12959999999999999</v>
      </c>
      <c r="BR686" s="25">
        <v>5.9999999999999995E-4</v>
      </c>
      <c r="BS686" s="25">
        <v>8.0199999999999994E-6</v>
      </c>
      <c r="BT686" s="25">
        <v>4.0500000000000001E-2</v>
      </c>
      <c r="BU686" s="25">
        <v>0.21440000000000001</v>
      </c>
      <c r="BV686" s="25">
        <v>3.9699999999999999E-2</v>
      </c>
      <c r="BW686" s="25">
        <v>7.7000000000000002E-3</v>
      </c>
      <c r="BX686" s="25">
        <v>1.9800000000000002E-2</v>
      </c>
      <c r="BY686" s="25">
        <v>0.51549999999999996</v>
      </c>
      <c r="BZ686" s="25">
        <v>0.71799999999999997</v>
      </c>
      <c r="CA686" s="25">
        <v>0.77039999999999997</v>
      </c>
      <c r="CB686" s="25">
        <v>0.25940000000000002</v>
      </c>
      <c r="CC686" s="25">
        <v>0.37909999999999999</v>
      </c>
      <c r="CD686" s="25">
        <v>5.4000000000000003E-3</v>
      </c>
      <c r="CE686" s="25">
        <v>0.85719999999999996</v>
      </c>
      <c r="CF686" s="25">
        <v>0.70740000000000003</v>
      </c>
      <c r="CG686" s="25">
        <v>0.86970000000000003</v>
      </c>
      <c r="CH686" s="25">
        <v>0.37440000000000001</v>
      </c>
      <c r="CI686" s="25">
        <v>0.37040000000000001</v>
      </c>
      <c r="CJ686" s="25">
        <v>6.9999999999999999E-4</v>
      </c>
      <c r="CK686" s="25">
        <v>1.88E-5</v>
      </c>
      <c r="CL686" s="25">
        <v>7.1999999999999998E-3</v>
      </c>
      <c r="CM686" s="25">
        <v>0.49430000000000002</v>
      </c>
      <c r="CN686" s="25">
        <v>7.8899999999999998E-2</v>
      </c>
      <c r="CO686" s="25">
        <v>1.2999999999999999E-3</v>
      </c>
      <c r="CP686" s="25">
        <v>1.0900000000000001E-5</v>
      </c>
      <c r="CQ686" s="25">
        <v>0.1643</v>
      </c>
      <c r="CR686" s="25">
        <v>0.1903</v>
      </c>
      <c r="CS686" s="25">
        <v>0.10340000000000001</v>
      </c>
      <c r="CT686" s="25">
        <v>1.1299999999999999E-2</v>
      </c>
      <c r="CU686" s="25">
        <v>9.1999999999999998E-3</v>
      </c>
      <c r="CV686" s="25">
        <v>0.31780000000000003</v>
      </c>
      <c r="CW686" s="25">
        <v>0.4652</v>
      </c>
      <c r="CX686" s="25">
        <v>0.57579999999999998</v>
      </c>
      <c r="CY686" s="25">
        <v>0.1678</v>
      </c>
      <c r="CZ686" s="25">
        <v>0.95499999999999996</v>
      </c>
      <c r="DA686" s="25">
        <v>2.8799999999999999E-2</v>
      </c>
      <c r="DB686" s="25">
        <v>0.5121</v>
      </c>
      <c r="DC686" s="25">
        <v>0.56169999999999998</v>
      </c>
      <c r="DD686" s="25">
        <v>0.50060000000000004</v>
      </c>
      <c r="DE686" s="25">
        <v>0.82220000000000004</v>
      </c>
      <c r="DF686" s="41" t="str">
        <f t="shared" si="113"/>
        <v/>
      </c>
      <c r="DG686" s="41" t="str">
        <f t="shared" si="117"/>
        <v/>
      </c>
      <c r="DH686" s="41" t="str">
        <f t="shared" si="118"/>
        <v/>
      </c>
      <c r="DI686" s="41" t="str">
        <f t="shared" si="119"/>
        <v>up</v>
      </c>
      <c r="DJ686" s="41" t="str">
        <f t="shared" si="120"/>
        <v/>
      </c>
      <c r="DK686" s="41" t="str">
        <f t="shared" si="121"/>
        <v/>
      </c>
      <c r="DL686" s="41" t="str">
        <f t="shared" si="111"/>
        <v/>
      </c>
      <c r="DM686" s="41" t="str">
        <f t="shared" si="112"/>
        <v/>
      </c>
      <c r="DN686" s="41">
        <f t="shared" si="114"/>
        <v>1</v>
      </c>
      <c r="DO686" s="41">
        <f t="shared" si="115"/>
        <v>0</v>
      </c>
      <c r="DP686" s="41">
        <f t="shared" si="116"/>
        <v>1</v>
      </c>
      <c r="DQ686" s="11"/>
      <c r="DR686" s="14" t="s">
        <v>2093</v>
      </c>
      <c r="DS686" s="14" t="s">
        <v>2324</v>
      </c>
      <c r="DT686" s="15">
        <v>501</v>
      </c>
      <c r="DU686" s="15" t="s">
        <v>2328</v>
      </c>
      <c r="DV686" s="15">
        <v>802</v>
      </c>
      <c r="DW686" s="15">
        <v>137.02422000000001</v>
      </c>
    </row>
    <row r="687" spans="11:127" x14ac:dyDescent="0.2">
      <c r="K687" s="2"/>
      <c r="L687" s="13">
        <v>4213</v>
      </c>
      <c r="M687" s="46"/>
      <c r="N687" s="46"/>
      <c r="O687" s="14" t="s">
        <v>2329</v>
      </c>
      <c r="P687" s="15" t="s">
        <v>38</v>
      </c>
      <c r="Q687" s="15">
        <v>47897</v>
      </c>
      <c r="R687" s="16" t="s">
        <v>2330</v>
      </c>
      <c r="S687" s="16" t="s">
        <v>2331</v>
      </c>
      <c r="T687" s="17">
        <v>1080</v>
      </c>
      <c r="U687" s="11"/>
      <c r="V687" s="19">
        <v>1.39</v>
      </c>
      <c r="W687" s="19">
        <v>1.37</v>
      </c>
      <c r="X687" s="19">
        <v>0.98</v>
      </c>
      <c r="Y687" s="19"/>
      <c r="Z687" s="20"/>
      <c r="AA687" s="21"/>
      <c r="AB687" s="19">
        <v>0.52</v>
      </c>
      <c r="AC687" s="18">
        <v>0.26</v>
      </c>
      <c r="AD687" s="18">
        <v>0.17</v>
      </c>
      <c r="AE687" s="18">
        <v>0.49</v>
      </c>
      <c r="AF687" s="19">
        <v>0.67</v>
      </c>
      <c r="AG687" s="19">
        <v>0.85</v>
      </c>
      <c r="AH687" s="23">
        <v>0.75</v>
      </c>
      <c r="AI687" s="18">
        <v>0.24</v>
      </c>
      <c r="AJ687" s="19">
        <v>0.89</v>
      </c>
      <c r="AK687" s="18">
        <v>0.32</v>
      </c>
      <c r="AL687" s="22">
        <v>1.9</v>
      </c>
      <c r="AM687" s="19">
        <v>0.56999999999999995</v>
      </c>
      <c r="AN687" s="23">
        <v>0.42</v>
      </c>
      <c r="AO687" s="18">
        <v>0.3</v>
      </c>
      <c r="AP687" s="19">
        <v>0.74</v>
      </c>
      <c r="AQ687" s="19">
        <v>0.99</v>
      </c>
      <c r="AR687" s="23">
        <v>0.56000000000000005</v>
      </c>
      <c r="AS687" s="19">
        <v>1.61</v>
      </c>
      <c r="AT687" s="24">
        <v>2.04</v>
      </c>
      <c r="AU687" s="24">
        <v>2.89</v>
      </c>
      <c r="AV687" s="19">
        <v>1.24</v>
      </c>
      <c r="AW687" s="19">
        <v>1.39</v>
      </c>
      <c r="AX687" s="19">
        <v>1.37</v>
      </c>
      <c r="AY687" s="11"/>
      <c r="AZ687" s="25">
        <v>0.42530000000000001</v>
      </c>
      <c r="BA687" s="25">
        <v>0.42059999999999997</v>
      </c>
      <c r="BB687" s="25">
        <v>0.12130000000000001</v>
      </c>
      <c r="BC687" s="25">
        <v>0.42270000000000002</v>
      </c>
      <c r="BD687" s="25">
        <v>0.67100000000000004</v>
      </c>
      <c r="BE687" s="25">
        <v>0.93830000000000002</v>
      </c>
      <c r="BF687" s="25">
        <v>0.23069999999999999</v>
      </c>
      <c r="BG687" s="25">
        <v>0.16120000000000001</v>
      </c>
      <c r="BH687" s="25">
        <v>8.91E-9</v>
      </c>
      <c r="BI687" s="25">
        <v>1.8899999999999999E-9</v>
      </c>
      <c r="BJ687" s="25">
        <v>9.1300000000000006E-2</v>
      </c>
      <c r="BK687" s="25">
        <v>4.87E-2</v>
      </c>
      <c r="BL687" s="25">
        <v>0.1179</v>
      </c>
      <c r="BM687" s="25">
        <v>2.9999999999999997E-4</v>
      </c>
      <c r="BN687" s="25">
        <v>8.4999999999999999E-6</v>
      </c>
      <c r="BO687" s="25">
        <v>2.7300000000000001E-2</v>
      </c>
      <c r="BP687" s="25">
        <v>0.3115</v>
      </c>
      <c r="BQ687" s="25">
        <v>0.41389999999999999</v>
      </c>
      <c r="BR687" s="25">
        <v>6.6500000000000004E-2</v>
      </c>
      <c r="BS687" s="25">
        <v>1E-4</v>
      </c>
      <c r="BT687" s="25">
        <v>0.29949999999999999</v>
      </c>
      <c r="BU687" s="25">
        <v>2.87E-2</v>
      </c>
      <c r="BV687" s="25">
        <v>1.9599999999999999E-2</v>
      </c>
      <c r="BW687" s="25">
        <v>0.24590000000000001</v>
      </c>
      <c r="BX687" s="25">
        <v>7.7899999999999997E-2</v>
      </c>
      <c r="BY687" s="25">
        <v>6.9999999999999999E-4</v>
      </c>
      <c r="BZ687" s="25">
        <v>0.53649999999999998</v>
      </c>
      <c r="CA687" s="25">
        <v>0.99309999999999998</v>
      </c>
      <c r="CB687" s="25">
        <v>5.0999999999999997E-2</v>
      </c>
      <c r="CC687" s="25">
        <v>0.4531</v>
      </c>
      <c r="CD687" s="25">
        <v>5.0700000000000002E-2</v>
      </c>
      <c r="CE687" s="25">
        <v>5.33E-2</v>
      </c>
      <c r="CF687" s="25">
        <v>0.49580000000000002</v>
      </c>
      <c r="CG687" s="25">
        <v>0.45619999999999999</v>
      </c>
      <c r="CH687" s="25">
        <v>0.28260000000000002</v>
      </c>
      <c r="CI687" s="25">
        <v>0.114</v>
      </c>
      <c r="CJ687" s="25">
        <v>2.9999999999999997E-4</v>
      </c>
      <c r="CK687" s="25">
        <v>4.5199999999999999E-6</v>
      </c>
      <c r="CL687" s="25">
        <v>3.7999999999999999E-2</v>
      </c>
      <c r="CM687" s="25">
        <v>0.45629999999999998</v>
      </c>
      <c r="CN687" s="25">
        <v>0.1762</v>
      </c>
      <c r="CO687" s="25">
        <v>0.05</v>
      </c>
      <c r="CP687" s="25">
        <v>1E-4</v>
      </c>
      <c r="CQ687" s="25">
        <v>0.46600000000000003</v>
      </c>
      <c r="CR687" s="25">
        <v>5.4399999999999997E-2</v>
      </c>
      <c r="CS687" s="25">
        <v>6.3899999999999998E-2</v>
      </c>
      <c r="CT687" s="25">
        <v>0.14069999999999999</v>
      </c>
      <c r="CU687" s="25">
        <v>2.8299999999999999E-2</v>
      </c>
      <c r="CV687" s="25">
        <v>4.5999999999999999E-3</v>
      </c>
      <c r="CW687" s="25">
        <v>0.40710000000000002</v>
      </c>
      <c r="CX687" s="25">
        <v>0.63329999999999997</v>
      </c>
      <c r="CY687" s="25">
        <v>5.8000000000000003E-2</v>
      </c>
      <c r="CZ687" s="25">
        <v>0.99850000000000005</v>
      </c>
      <c r="DA687" s="25">
        <v>0.1008</v>
      </c>
      <c r="DB687" s="25">
        <v>0.1225</v>
      </c>
      <c r="DC687" s="25">
        <v>0.48930000000000001</v>
      </c>
      <c r="DD687" s="25">
        <v>0.4133</v>
      </c>
      <c r="DE687" s="25">
        <v>0.74109999999999998</v>
      </c>
      <c r="DF687" s="41" t="str">
        <f t="shared" si="113"/>
        <v/>
      </c>
      <c r="DG687" s="41" t="str">
        <f t="shared" si="117"/>
        <v>down</v>
      </c>
      <c r="DH687" s="41" t="str">
        <f t="shared" si="118"/>
        <v/>
      </c>
      <c r="DI687" s="41" t="str">
        <f t="shared" si="119"/>
        <v/>
      </c>
      <c r="DJ687" s="41" t="str">
        <f t="shared" si="120"/>
        <v/>
      </c>
      <c r="DK687" s="41" t="str">
        <f t="shared" si="121"/>
        <v/>
      </c>
      <c r="DL687" s="41" t="str">
        <f t="shared" si="111"/>
        <v/>
      </c>
      <c r="DM687" s="41" t="str">
        <f t="shared" si="112"/>
        <v/>
      </c>
      <c r="DN687" s="41">
        <f t="shared" si="114"/>
        <v>1</v>
      </c>
      <c r="DO687" s="41">
        <f t="shared" si="115"/>
        <v>1</v>
      </c>
      <c r="DP687" s="41">
        <f t="shared" si="116"/>
        <v>1</v>
      </c>
      <c r="DQ687" s="11"/>
      <c r="DR687" s="14" t="s">
        <v>2093</v>
      </c>
      <c r="DS687" s="14" t="s">
        <v>2324</v>
      </c>
      <c r="DT687" s="15">
        <v>100002324</v>
      </c>
      <c r="DU687" s="15" t="s">
        <v>2332</v>
      </c>
      <c r="DV687" s="15">
        <v>1490</v>
      </c>
      <c r="DW687" s="15">
        <v>180.03251</v>
      </c>
    </row>
    <row r="688" spans="11:127" x14ac:dyDescent="0.2">
      <c r="K688" s="2"/>
      <c r="L688" s="13">
        <v>4248</v>
      </c>
      <c r="M688" s="46"/>
      <c r="N688" s="47"/>
      <c r="O688" s="14" t="s">
        <v>2333</v>
      </c>
      <c r="P688" s="15" t="s">
        <v>38</v>
      </c>
      <c r="Q688" s="15">
        <v>42562</v>
      </c>
      <c r="R688" s="16" t="s">
        <v>2334</v>
      </c>
      <c r="S688" s="16" t="s">
        <v>2335</v>
      </c>
      <c r="T688" s="17"/>
      <c r="U688" s="11"/>
      <c r="V688" s="19">
        <v>0.53</v>
      </c>
      <c r="W688" s="19">
        <v>0.53</v>
      </c>
      <c r="X688" s="19">
        <v>1</v>
      </c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1"/>
      <c r="AZ688" s="25">
        <v>0.13739999999999999</v>
      </c>
      <c r="BA688" s="25">
        <v>0.26519999999999999</v>
      </c>
      <c r="BB688" s="25">
        <v>0.17280000000000001</v>
      </c>
      <c r="BC688" s="25">
        <v>0.51090000000000002</v>
      </c>
      <c r="BD688" s="25">
        <v>0.97899999999999998</v>
      </c>
      <c r="BE688" s="25">
        <v>0.9556</v>
      </c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  <c r="BT688" s="25"/>
      <c r="BU688" s="25"/>
      <c r="BV688" s="25"/>
      <c r="BW688" s="25"/>
      <c r="BX688" s="25"/>
      <c r="BY688" s="25"/>
      <c r="BZ688" s="25"/>
      <c r="CA688" s="25"/>
      <c r="CB688" s="25"/>
      <c r="CC688" s="25"/>
      <c r="CD688" s="25"/>
      <c r="CE688" s="25"/>
      <c r="CF688" s="25"/>
      <c r="CG688" s="25"/>
      <c r="CH688" s="25"/>
      <c r="CI688" s="25"/>
      <c r="CJ688" s="25"/>
      <c r="CK688" s="25"/>
      <c r="CL688" s="25"/>
      <c r="CM688" s="25"/>
      <c r="CN688" s="25"/>
      <c r="CO688" s="25"/>
      <c r="CP688" s="25"/>
      <c r="CQ688" s="25"/>
      <c r="CR688" s="25"/>
      <c r="CS688" s="25"/>
      <c r="CT688" s="25"/>
      <c r="CU688" s="25"/>
      <c r="CV688" s="25"/>
      <c r="CW688" s="25"/>
      <c r="CX688" s="25"/>
      <c r="CY688" s="25"/>
      <c r="CZ688" s="25"/>
      <c r="DA688" s="25"/>
      <c r="DB688" s="25"/>
      <c r="DC688" s="25"/>
      <c r="DD688" s="25"/>
      <c r="DE688" s="25"/>
      <c r="DF688" s="41" t="str">
        <f t="shared" si="113"/>
        <v/>
      </c>
      <c r="DG688" s="41" t="str">
        <f t="shared" si="117"/>
        <v/>
      </c>
      <c r="DH688" s="41" t="str">
        <f t="shared" si="118"/>
        <v/>
      </c>
      <c r="DI688" s="41" t="str">
        <f t="shared" si="119"/>
        <v/>
      </c>
      <c r="DJ688" s="41" t="str">
        <f t="shared" si="120"/>
        <v/>
      </c>
      <c r="DK688" s="41" t="str">
        <f t="shared" si="121"/>
        <v/>
      </c>
      <c r="DL688" s="41" t="str">
        <f t="shared" si="111"/>
        <v/>
      </c>
      <c r="DM688" s="41" t="str">
        <f t="shared" si="112"/>
        <v/>
      </c>
      <c r="DN688" s="41" t="str">
        <f t="shared" si="114"/>
        <v/>
      </c>
      <c r="DO688" s="41">
        <f t="shared" si="115"/>
        <v>0</v>
      </c>
      <c r="DP688" s="41">
        <f t="shared" si="116"/>
        <v>0</v>
      </c>
      <c r="DQ688" s="11"/>
      <c r="DR688" s="14" t="s">
        <v>2093</v>
      </c>
      <c r="DS688" s="14" t="s">
        <v>2324</v>
      </c>
      <c r="DT688" s="15">
        <v>100001630</v>
      </c>
      <c r="DU688" s="15" t="s">
        <v>2336</v>
      </c>
      <c r="DV688" s="15">
        <v>1983</v>
      </c>
      <c r="DW688" s="15">
        <v>90.091340000000002</v>
      </c>
    </row>
    <row r="689" spans="11:127" x14ac:dyDescent="0.2">
      <c r="K689" s="2"/>
      <c r="L689" s="13">
        <v>4346</v>
      </c>
      <c r="M689" s="46"/>
      <c r="N689" s="45" t="s">
        <v>2337</v>
      </c>
      <c r="O689" s="14" t="s">
        <v>2338</v>
      </c>
      <c r="P689" s="15" t="s">
        <v>72</v>
      </c>
      <c r="Q689" s="15">
        <v>46960</v>
      </c>
      <c r="R689" s="16" t="s">
        <v>2339</v>
      </c>
      <c r="S689" s="16" t="s">
        <v>2340</v>
      </c>
      <c r="T689" s="17">
        <v>1118</v>
      </c>
      <c r="U689" s="11"/>
      <c r="V689" s="19">
        <v>1.07</v>
      </c>
      <c r="W689" s="22">
        <v>1.32</v>
      </c>
      <c r="X689" s="19">
        <v>1.23</v>
      </c>
      <c r="Y689" s="19"/>
      <c r="Z689" s="20"/>
      <c r="AA689" s="20"/>
      <c r="AB689" s="22">
        <v>1.92</v>
      </c>
      <c r="AC689" s="22">
        <v>2.72</v>
      </c>
      <c r="AD689" s="22">
        <v>2.4</v>
      </c>
      <c r="AE689" s="19">
        <v>1.41</v>
      </c>
      <c r="AF689" s="19">
        <v>0.88</v>
      </c>
      <c r="AG689" s="22">
        <v>1.83</v>
      </c>
      <c r="AH689" s="22">
        <v>2.23</v>
      </c>
      <c r="AI689" s="22">
        <v>2.5099999999999998</v>
      </c>
      <c r="AJ689" s="19">
        <v>1.22</v>
      </c>
      <c r="AK689" s="19">
        <v>1.1299999999999999</v>
      </c>
      <c r="AL689" s="23">
        <v>0.57999999999999996</v>
      </c>
      <c r="AM689" s="19">
        <v>0.9</v>
      </c>
      <c r="AN689" s="19">
        <v>1.45</v>
      </c>
      <c r="AO689" s="19">
        <v>1.54</v>
      </c>
      <c r="AP689" s="24">
        <v>1.62</v>
      </c>
      <c r="AQ689" s="19">
        <v>1.02</v>
      </c>
      <c r="AR689" s="22">
        <v>2.1800000000000002</v>
      </c>
      <c r="AS689" s="19">
        <v>0.97</v>
      </c>
      <c r="AT689" s="19">
        <v>0.66</v>
      </c>
      <c r="AU689" s="19">
        <v>0.84</v>
      </c>
      <c r="AV689" s="19">
        <v>0.72</v>
      </c>
      <c r="AW689" s="19">
        <v>1.07</v>
      </c>
      <c r="AX689" s="19">
        <v>1.32</v>
      </c>
      <c r="AY689" s="11"/>
      <c r="AZ689" s="25">
        <v>0.71330000000000005</v>
      </c>
      <c r="BA689" s="25">
        <v>0.50460000000000005</v>
      </c>
      <c r="BB689" s="25">
        <v>3.5799999999999998E-2</v>
      </c>
      <c r="BC689" s="25">
        <v>0.23980000000000001</v>
      </c>
      <c r="BD689" s="25">
        <v>0.16650000000000001</v>
      </c>
      <c r="BE689" s="25">
        <v>0.93830000000000002</v>
      </c>
      <c r="BF689" s="25">
        <v>0.30930000000000002</v>
      </c>
      <c r="BG689" s="25">
        <v>0.19769999999999999</v>
      </c>
      <c r="BH689" s="25">
        <v>1.77E-6</v>
      </c>
      <c r="BI689" s="25">
        <v>2.4900000000000002E-7</v>
      </c>
      <c r="BJ689" s="25">
        <v>4.7999999999999996E-3</v>
      </c>
      <c r="BK689" s="25">
        <v>8.6999999999999994E-3</v>
      </c>
      <c r="BL689" s="25">
        <v>2.0999999999999999E-3</v>
      </c>
      <c r="BM689" s="25">
        <v>4.21E-5</v>
      </c>
      <c r="BN689" s="25">
        <v>1E-4</v>
      </c>
      <c r="BO689" s="25">
        <v>0.2346</v>
      </c>
      <c r="BP689" s="25">
        <v>0.72319999999999995</v>
      </c>
      <c r="BQ689" s="25">
        <v>2.0999999999999999E-3</v>
      </c>
      <c r="BR689" s="25">
        <v>2.0000000000000001E-4</v>
      </c>
      <c r="BS689" s="25">
        <v>3.6600000000000002E-5</v>
      </c>
      <c r="BT689" s="25">
        <v>0.43780000000000002</v>
      </c>
      <c r="BU689" s="25">
        <v>0.64029999999999998</v>
      </c>
      <c r="BV689" s="25">
        <v>7.1099999999999997E-2</v>
      </c>
      <c r="BW689" s="25">
        <v>0.73150000000000004</v>
      </c>
      <c r="BX689" s="25">
        <v>0.1883</v>
      </c>
      <c r="BY689" s="25">
        <v>0.14080000000000001</v>
      </c>
      <c r="BZ689" s="25">
        <v>9.9000000000000005E-2</v>
      </c>
      <c r="CA689" s="25">
        <v>0.82279999999999998</v>
      </c>
      <c r="CB689" s="25">
        <v>5.0000000000000001E-4</v>
      </c>
      <c r="CC689" s="25">
        <v>0.81489999999999996</v>
      </c>
      <c r="CD689" s="25">
        <v>0.1673</v>
      </c>
      <c r="CE689" s="25">
        <v>0.5151</v>
      </c>
      <c r="CF689" s="25">
        <v>0.27310000000000001</v>
      </c>
      <c r="CG689" s="25">
        <v>0.86499999999999999</v>
      </c>
      <c r="CH689" s="25">
        <v>0.35859999999999997</v>
      </c>
      <c r="CI689" s="25">
        <v>7.9000000000000008E-3</v>
      </c>
      <c r="CJ689" s="25">
        <v>5.9599999999999999E-5</v>
      </c>
      <c r="CK689" s="25">
        <v>5.3300000000000001E-5</v>
      </c>
      <c r="CL689" s="25">
        <v>0.17730000000000001</v>
      </c>
      <c r="CM689" s="25">
        <v>0.66090000000000004</v>
      </c>
      <c r="CN689" s="25">
        <v>6.1999999999999998E-3</v>
      </c>
      <c r="CO689" s="25">
        <v>5.9999999999999995E-4</v>
      </c>
      <c r="CP689" s="25">
        <v>4.1E-5</v>
      </c>
      <c r="CQ689" s="25">
        <v>0.55479999999999996</v>
      </c>
      <c r="CR689" s="25">
        <v>0.36799999999999999</v>
      </c>
      <c r="CS689" s="25">
        <v>0.1406</v>
      </c>
      <c r="CT689" s="25">
        <v>0.30769999999999997</v>
      </c>
      <c r="CU689" s="25">
        <v>6.0600000000000001E-2</v>
      </c>
      <c r="CV689" s="25">
        <v>0.13750000000000001</v>
      </c>
      <c r="CW689" s="25">
        <v>0.14630000000000001</v>
      </c>
      <c r="CX689" s="25">
        <v>0.58819999999999995</v>
      </c>
      <c r="CY689" s="25">
        <v>3.8E-3</v>
      </c>
      <c r="CZ689" s="25">
        <v>0.99850000000000005</v>
      </c>
      <c r="DA689" s="25">
        <v>0.18690000000000001</v>
      </c>
      <c r="DB689" s="25">
        <v>0.39450000000000002</v>
      </c>
      <c r="DC689" s="25">
        <v>0.38109999999999999</v>
      </c>
      <c r="DD689" s="25">
        <v>0.50060000000000004</v>
      </c>
      <c r="DE689" s="25">
        <v>0.80410000000000004</v>
      </c>
      <c r="DF689" s="41" t="str">
        <f t="shared" si="113"/>
        <v/>
      </c>
      <c r="DG689" s="41" t="str">
        <f t="shared" si="117"/>
        <v>up</v>
      </c>
      <c r="DH689" s="41" t="str">
        <f t="shared" si="118"/>
        <v/>
      </c>
      <c r="DI689" s="41" t="str">
        <f t="shared" si="119"/>
        <v/>
      </c>
      <c r="DJ689" s="41" t="str">
        <f t="shared" si="120"/>
        <v/>
      </c>
      <c r="DK689" s="41" t="str">
        <f t="shared" si="121"/>
        <v/>
      </c>
      <c r="DL689" s="41" t="str">
        <f t="shared" si="111"/>
        <v/>
      </c>
      <c r="DM689" s="41" t="str">
        <f t="shared" si="112"/>
        <v/>
      </c>
      <c r="DN689" s="41">
        <f t="shared" si="114"/>
        <v>1</v>
      </c>
      <c r="DO689" s="41">
        <f t="shared" si="115"/>
        <v>0</v>
      </c>
      <c r="DP689" s="41">
        <f t="shared" si="116"/>
        <v>1</v>
      </c>
      <c r="DQ689" s="11"/>
      <c r="DR689" s="14" t="s">
        <v>2093</v>
      </c>
      <c r="DS689" s="14" t="s">
        <v>2337</v>
      </c>
      <c r="DT689" s="15">
        <v>100002528</v>
      </c>
      <c r="DU689" s="15" t="s">
        <v>2341</v>
      </c>
      <c r="DV689" s="15">
        <v>616</v>
      </c>
      <c r="DW689" s="15">
        <v>96.960099999999997</v>
      </c>
    </row>
    <row r="690" spans="11:127" x14ac:dyDescent="0.2">
      <c r="K690" s="2"/>
      <c r="L690" s="13">
        <v>4352</v>
      </c>
      <c r="M690" s="46"/>
      <c r="N690" s="46"/>
      <c r="O690" s="14" t="s">
        <v>2342</v>
      </c>
      <c r="P690" s="15" t="s">
        <v>38</v>
      </c>
      <c r="Q690" s="15">
        <v>40452</v>
      </c>
      <c r="R690" s="14"/>
      <c r="S690" s="14"/>
      <c r="T690" s="17">
        <v>3146688</v>
      </c>
      <c r="U690" s="11"/>
      <c r="V690" s="19">
        <v>0.95</v>
      </c>
      <c r="W690" s="19">
        <v>0.7</v>
      </c>
      <c r="X690" s="19">
        <v>0.73</v>
      </c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1"/>
      <c r="AZ690" s="25">
        <v>0.5958</v>
      </c>
      <c r="BA690" s="25">
        <v>0.47499999999999998</v>
      </c>
      <c r="BB690" s="25">
        <v>0.376</v>
      </c>
      <c r="BC690" s="25">
        <v>0.76300000000000001</v>
      </c>
      <c r="BD690" s="25">
        <v>0.84519999999999995</v>
      </c>
      <c r="BE690" s="25">
        <v>0.94879999999999998</v>
      </c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  <c r="BT690" s="25"/>
      <c r="BU690" s="25"/>
      <c r="BV690" s="25"/>
      <c r="BW690" s="25"/>
      <c r="BX690" s="25"/>
      <c r="BY690" s="25"/>
      <c r="BZ690" s="25"/>
      <c r="CA690" s="25"/>
      <c r="CB690" s="25"/>
      <c r="CC690" s="25"/>
      <c r="CD690" s="25"/>
      <c r="CE690" s="25"/>
      <c r="CF690" s="25"/>
      <c r="CG690" s="25"/>
      <c r="CH690" s="25"/>
      <c r="CI690" s="25"/>
      <c r="CJ690" s="25"/>
      <c r="CK690" s="25"/>
      <c r="CL690" s="25"/>
      <c r="CM690" s="25"/>
      <c r="CN690" s="25"/>
      <c r="CO690" s="25"/>
      <c r="CP690" s="25"/>
      <c r="CQ690" s="25"/>
      <c r="CR690" s="25"/>
      <c r="CS690" s="25"/>
      <c r="CT690" s="25"/>
      <c r="CU690" s="25"/>
      <c r="CV690" s="25"/>
      <c r="CW690" s="25"/>
      <c r="CX690" s="25"/>
      <c r="CY690" s="25"/>
      <c r="CZ690" s="25"/>
      <c r="DA690" s="25"/>
      <c r="DB690" s="25"/>
      <c r="DC690" s="25"/>
      <c r="DD690" s="25"/>
      <c r="DE690" s="25"/>
      <c r="DF690" s="41" t="str">
        <f t="shared" si="113"/>
        <v/>
      </c>
      <c r="DG690" s="41" t="str">
        <f t="shared" si="117"/>
        <v/>
      </c>
      <c r="DH690" s="41" t="str">
        <f t="shared" si="118"/>
        <v/>
      </c>
      <c r="DI690" s="41" t="str">
        <f t="shared" si="119"/>
        <v/>
      </c>
      <c r="DJ690" s="41" t="str">
        <f t="shared" si="120"/>
        <v/>
      </c>
      <c r="DK690" s="41" t="str">
        <f t="shared" si="121"/>
        <v/>
      </c>
      <c r="DL690" s="41" t="str">
        <f t="shared" si="111"/>
        <v/>
      </c>
      <c r="DM690" s="41" t="str">
        <f t="shared" si="112"/>
        <v/>
      </c>
      <c r="DN690" s="41" t="str">
        <f t="shared" si="114"/>
        <v/>
      </c>
      <c r="DO690" s="41">
        <f t="shared" si="115"/>
        <v>0</v>
      </c>
      <c r="DP690" s="41">
        <f t="shared" si="116"/>
        <v>0</v>
      </c>
      <c r="DQ690" s="11"/>
      <c r="DR690" s="14" t="s">
        <v>2093</v>
      </c>
      <c r="DS690" s="14" t="s">
        <v>2337</v>
      </c>
      <c r="DT690" s="15">
        <v>100003265</v>
      </c>
      <c r="DU690" s="15" t="s">
        <v>2343</v>
      </c>
      <c r="DV690" s="15">
        <v>1600</v>
      </c>
      <c r="DW690" s="15">
        <v>158.08116999999999</v>
      </c>
    </row>
    <row r="691" spans="11:127" x14ac:dyDescent="0.2">
      <c r="K691" s="2"/>
      <c r="L691" s="13">
        <v>4411</v>
      </c>
      <c r="M691" s="46"/>
      <c r="N691" s="46"/>
      <c r="O691" s="14" t="s">
        <v>2344</v>
      </c>
      <c r="P691" s="15" t="s">
        <v>38</v>
      </c>
      <c r="Q691" s="15">
        <v>43424</v>
      </c>
      <c r="R691" s="16" t="s">
        <v>2345</v>
      </c>
      <c r="S691" s="16" t="s">
        <v>2346</v>
      </c>
      <c r="T691" s="17">
        <v>6213</v>
      </c>
      <c r="U691" s="11"/>
      <c r="V691" s="22">
        <v>2.71</v>
      </c>
      <c r="W691" s="22">
        <v>2.23</v>
      </c>
      <c r="X691" s="19">
        <v>0.82</v>
      </c>
      <c r="Y691" s="21"/>
      <c r="Z691" s="20"/>
      <c r="AA691" s="20"/>
      <c r="AB691" s="19">
        <v>1.24</v>
      </c>
      <c r="AC691" s="19">
        <v>0.72</v>
      </c>
      <c r="AD691" s="18">
        <v>0.17</v>
      </c>
      <c r="AE691" s="23">
        <v>0.57999999999999996</v>
      </c>
      <c r="AF691" s="18">
        <v>0.24</v>
      </c>
      <c r="AG691" s="22">
        <v>3.17</v>
      </c>
      <c r="AH691" s="19">
        <v>1.41</v>
      </c>
      <c r="AI691" s="19">
        <v>1.27</v>
      </c>
      <c r="AJ691" s="23">
        <v>0.44</v>
      </c>
      <c r="AK691" s="19">
        <v>0.9</v>
      </c>
      <c r="AL691" s="19">
        <v>1.51</v>
      </c>
      <c r="AM691" s="19">
        <v>1.46</v>
      </c>
      <c r="AN691" s="19">
        <v>1.06</v>
      </c>
      <c r="AO691" s="19">
        <v>0.97</v>
      </c>
      <c r="AP691" s="19">
        <v>0.73</v>
      </c>
      <c r="AQ691" s="18">
        <v>0.37</v>
      </c>
      <c r="AR691" s="18">
        <v>0.36</v>
      </c>
      <c r="AS691" s="19">
        <v>0.95</v>
      </c>
      <c r="AT691" s="18">
        <v>0.44</v>
      </c>
      <c r="AU691" s="19">
        <v>0.73</v>
      </c>
      <c r="AV691" s="19">
        <v>0.74</v>
      </c>
      <c r="AW691" s="22">
        <v>2.71</v>
      </c>
      <c r="AX691" s="19">
        <v>2.23</v>
      </c>
      <c r="AY691" s="11"/>
      <c r="AZ691" s="25">
        <v>2.5399999999999999E-2</v>
      </c>
      <c r="BA691" s="25">
        <v>0.1186</v>
      </c>
      <c r="BB691" s="25">
        <v>4.4400000000000002E-2</v>
      </c>
      <c r="BC691" s="25">
        <v>0.26240000000000002</v>
      </c>
      <c r="BD691" s="25">
        <v>0.61199999999999999</v>
      </c>
      <c r="BE691" s="25">
        <v>0.93830000000000002</v>
      </c>
      <c r="BF691" s="25">
        <v>6.3100000000000003E-2</v>
      </c>
      <c r="BG691" s="25">
        <v>7.3999999999999996E-2</v>
      </c>
      <c r="BH691" s="25">
        <v>8.0000000000000004E-4</v>
      </c>
      <c r="BI691" s="25">
        <v>7.2299999999999996E-5</v>
      </c>
      <c r="BJ691" s="25">
        <v>6.0000000000000001E-3</v>
      </c>
      <c r="BK691" s="25">
        <v>0.01</v>
      </c>
      <c r="BL691" s="25">
        <v>0.58520000000000005</v>
      </c>
      <c r="BM691" s="25">
        <v>0.21690000000000001</v>
      </c>
      <c r="BN691" s="25">
        <v>7.4300000000000004E-5</v>
      </c>
      <c r="BO691" s="25">
        <v>7.7399999999999997E-2</v>
      </c>
      <c r="BP691" s="25">
        <v>3.8E-3</v>
      </c>
      <c r="BQ691" s="25">
        <v>2.7000000000000001E-3</v>
      </c>
      <c r="BR691" s="25">
        <v>0.218</v>
      </c>
      <c r="BS691" s="25">
        <v>0.43390000000000001</v>
      </c>
      <c r="BT691" s="25">
        <v>6.4699999999999994E-2</v>
      </c>
      <c r="BU691" s="25">
        <v>0.6492</v>
      </c>
      <c r="BV691" s="25">
        <v>0.49580000000000002</v>
      </c>
      <c r="BW691" s="25">
        <v>0.31180000000000002</v>
      </c>
      <c r="BX691" s="25">
        <v>0.73770000000000002</v>
      </c>
      <c r="BY691" s="25">
        <v>0.73899999999999999</v>
      </c>
      <c r="BZ691" s="25">
        <v>0.49690000000000001</v>
      </c>
      <c r="CA691" s="25">
        <v>5.4999999999999997E-3</v>
      </c>
      <c r="CB691" s="25">
        <v>4.8999999999999998E-3</v>
      </c>
      <c r="CC691" s="25">
        <v>0.76190000000000002</v>
      </c>
      <c r="CD691" s="25">
        <v>7.1000000000000004E-3</v>
      </c>
      <c r="CE691" s="25">
        <v>0.69799999999999995</v>
      </c>
      <c r="CF691" s="25">
        <v>0.51580000000000004</v>
      </c>
      <c r="CG691" s="25">
        <v>3.4700000000000002E-2</v>
      </c>
      <c r="CH691" s="25">
        <v>0.10009999999999999</v>
      </c>
      <c r="CI691" s="25">
        <v>0.32800000000000001</v>
      </c>
      <c r="CJ691" s="25">
        <v>6.9599999999999995E-2</v>
      </c>
      <c r="CK691" s="25">
        <v>3.2299999999999999E-5</v>
      </c>
      <c r="CL691" s="25">
        <v>8.1199999999999994E-2</v>
      </c>
      <c r="CM691" s="25">
        <v>2.63E-2</v>
      </c>
      <c r="CN691" s="25">
        <v>7.1999999999999998E-3</v>
      </c>
      <c r="CO691" s="25">
        <v>0.12280000000000001</v>
      </c>
      <c r="CP691" s="25">
        <v>9.98E-2</v>
      </c>
      <c r="CQ691" s="25">
        <v>0.22189999999999999</v>
      </c>
      <c r="CR691" s="25">
        <v>0.36959999999999998</v>
      </c>
      <c r="CS691" s="25">
        <v>0.4395</v>
      </c>
      <c r="CT691" s="25">
        <v>0.16689999999999999</v>
      </c>
      <c r="CU691" s="25">
        <v>0.16259999999999999</v>
      </c>
      <c r="CV691" s="25">
        <v>0.40150000000000002</v>
      </c>
      <c r="CW691" s="25">
        <v>0.39040000000000002</v>
      </c>
      <c r="CX691" s="25">
        <v>6.2700000000000006E-2</v>
      </c>
      <c r="CY691" s="25">
        <v>1.41E-2</v>
      </c>
      <c r="CZ691" s="25">
        <v>0.99850000000000005</v>
      </c>
      <c r="DA691" s="25">
        <v>3.3799999999999997E-2</v>
      </c>
      <c r="DB691" s="25">
        <v>0.46439999999999998</v>
      </c>
      <c r="DC691" s="25">
        <v>0.49669999999999997</v>
      </c>
      <c r="DD691" s="25">
        <v>0.1231</v>
      </c>
      <c r="DE691" s="25">
        <v>0.44940000000000002</v>
      </c>
      <c r="DF691" s="41" t="str">
        <f t="shared" si="113"/>
        <v>down</v>
      </c>
      <c r="DG691" s="41" t="str">
        <f t="shared" si="117"/>
        <v>down</v>
      </c>
      <c r="DH691" s="41" t="str">
        <f t="shared" si="118"/>
        <v/>
      </c>
      <c r="DI691" s="41" t="str">
        <f t="shared" si="119"/>
        <v>down</v>
      </c>
      <c r="DJ691" s="41" t="str">
        <f t="shared" si="120"/>
        <v/>
      </c>
      <c r="DK691" s="41" t="str">
        <f t="shared" si="121"/>
        <v/>
      </c>
      <c r="DL691" s="41" t="str">
        <f t="shared" si="111"/>
        <v/>
      </c>
      <c r="DM691" s="41" t="str">
        <f t="shared" si="112"/>
        <v/>
      </c>
      <c r="DN691" s="41">
        <f t="shared" si="114"/>
        <v>1</v>
      </c>
      <c r="DO691" s="41">
        <f t="shared" si="115"/>
        <v>3</v>
      </c>
      <c r="DP691" s="41">
        <f t="shared" si="116"/>
        <v>3</v>
      </c>
      <c r="DQ691" s="11"/>
      <c r="DR691" s="14" t="s">
        <v>2093</v>
      </c>
      <c r="DS691" s="14" t="s">
        <v>2337</v>
      </c>
      <c r="DT691" s="15">
        <v>100004284</v>
      </c>
      <c r="DU691" s="15" t="s">
        <v>2347</v>
      </c>
      <c r="DV691" s="15">
        <v>832</v>
      </c>
      <c r="DW691" s="15">
        <v>95.016130000000004</v>
      </c>
    </row>
    <row r="692" spans="11:127" x14ac:dyDescent="0.2">
      <c r="K692" s="2"/>
      <c r="L692" s="13">
        <v>4413</v>
      </c>
      <c r="M692" s="46"/>
      <c r="N692" s="46"/>
      <c r="O692" s="14" t="s">
        <v>2348</v>
      </c>
      <c r="P692" s="15" t="s">
        <v>38</v>
      </c>
      <c r="Q692" s="15">
        <v>35651</v>
      </c>
      <c r="R692" s="16" t="s">
        <v>2349</v>
      </c>
      <c r="S692" s="14"/>
      <c r="T692" s="17">
        <v>126041</v>
      </c>
      <c r="U692" s="11"/>
      <c r="V692" s="19">
        <v>1.8</v>
      </c>
      <c r="W692" s="19">
        <v>1.1499999999999999</v>
      </c>
      <c r="X692" s="19">
        <v>0.64</v>
      </c>
      <c r="Y692" s="19"/>
      <c r="Z692" s="20"/>
      <c r="AA692" s="21"/>
      <c r="AB692" s="22">
        <v>4.55</v>
      </c>
      <c r="AC692" s="24">
        <v>10.77</v>
      </c>
      <c r="AD692" s="24">
        <v>4.7699999999999996</v>
      </c>
      <c r="AE692" s="19">
        <v>2.37</v>
      </c>
      <c r="AF692" s="19">
        <v>0.44</v>
      </c>
      <c r="AG692" s="22">
        <v>12.8</v>
      </c>
      <c r="AH692" s="22">
        <v>22.74</v>
      </c>
      <c r="AI692" s="22">
        <v>16.989999999999998</v>
      </c>
      <c r="AJ692" s="19">
        <v>1.78</v>
      </c>
      <c r="AK692" s="19">
        <v>0.75</v>
      </c>
      <c r="AL692" s="22">
        <v>8.27</v>
      </c>
      <c r="AM692" s="19">
        <v>2.36</v>
      </c>
      <c r="AN692" s="19">
        <v>5.47</v>
      </c>
      <c r="AO692" s="18">
        <v>0.28999999999999998</v>
      </c>
      <c r="AP692" s="19">
        <v>2.3199999999999998</v>
      </c>
      <c r="AQ692" s="19">
        <v>0.51</v>
      </c>
      <c r="AR692" s="19">
        <v>1</v>
      </c>
      <c r="AS692" s="19">
        <v>1.43</v>
      </c>
      <c r="AT692" s="19">
        <v>1.82</v>
      </c>
      <c r="AU692" s="19">
        <v>1.07</v>
      </c>
      <c r="AV692" s="19">
        <v>0.22</v>
      </c>
      <c r="AW692" s="19">
        <v>1.8</v>
      </c>
      <c r="AX692" s="19">
        <v>1.1499999999999999</v>
      </c>
      <c r="AY692" s="11"/>
      <c r="AZ692" s="25">
        <v>0.37659999999999999</v>
      </c>
      <c r="BA692" s="25">
        <v>0.40629999999999999</v>
      </c>
      <c r="BB692" s="25">
        <v>0.45550000000000002</v>
      </c>
      <c r="BC692" s="25">
        <v>0.81869999999999998</v>
      </c>
      <c r="BD692" s="25">
        <v>0.1663</v>
      </c>
      <c r="BE692" s="25">
        <v>0.93830000000000002</v>
      </c>
      <c r="BF692" s="25">
        <v>0.49790000000000001</v>
      </c>
      <c r="BG692" s="25">
        <v>0.27060000000000001</v>
      </c>
      <c r="BH692" s="25">
        <v>6.9900000000000005E-5</v>
      </c>
      <c r="BI692" s="25">
        <v>7.3799999999999996E-6</v>
      </c>
      <c r="BJ692" s="25">
        <v>9.0700000000000003E-2</v>
      </c>
      <c r="BK692" s="25">
        <v>4.87E-2</v>
      </c>
      <c r="BL692" s="25">
        <v>3.39E-2</v>
      </c>
      <c r="BM692" s="25">
        <v>5.2600000000000001E-2</v>
      </c>
      <c r="BN692" s="25">
        <v>7.6999999999999999E-2</v>
      </c>
      <c r="BO692" s="25">
        <v>0.84760000000000002</v>
      </c>
      <c r="BP692" s="25">
        <v>0.85909999999999997</v>
      </c>
      <c r="BQ692" s="25">
        <v>3.8999999999999998E-3</v>
      </c>
      <c r="BR692" s="25">
        <v>2.0000000000000001E-4</v>
      </c>
      <c r="BS692" s="25">
        <v>4.0000000000000002E-4</v>
      </c>
      <c r="BT692" s="25">
        <v>0.30259999999999998</v>
      </c>
      <c r="BU692" s="25">
        <v>0.75870000000000004</v>
      </c>
      <c r="BV692" s="25">
        <v>3.2000000000000002E-3</v>
      </c>
      <c r="BW692" s="25">
        <v>0.66610000000000003</v>
      </c>
      <c r="BX692" s="25">
        <v>0.40579999999999999</v>
      </c>
      <c r="BY692" s="25">
        <v>1.0699999999999999E-2</v>
      </c>
      <c r="BZ692" s="25">
        <v>0.68799999999999994</v>
      </c>
      <c r="CA692" s="25">
        <v>0.28920000000000001</v>
      </c>
      <c r="CB692" s="25">
        <v>0.97599999999999998</v>
      </c>
      <c r="CC692" s="25">
        <v>0.81089999999999995</v>
      </c>
      <c r="CD692" s="25">
        <v>0.38969999999999999</v>
      </c>
      <c r="CE692" s="25">
        <v>0.32490000000000002</v>
      </c>
      <c r="CF692" s="25">
        <v>0.1207</v>
      </c>
      <c r="CG692" s="25">
        <v>0.39200000000000002</v>
      </c>
      <c r="CH692" s="25">
        <v>0.3251</v>
      </c>
      <c r="CI692" s="25">
        <v>4.8399999999999999E-2</v>
      </c>
      <c r="CJ692" s="25">
        <v>2.1399999999999999E-2</v>
      </c>
      <c r="CK692" s="25">
        <v>1.44E-2</v>
      </c>
      <c r="CL692" s="25">
        <v>0.41339999999999999</v>
      </c>
      <c r="CM692" s="25">
        <v>0.68610000000000004</v>
      </c>
      <c r="CN692" s="25">
        <v>9.1000000000000004E-3</v>
      </c>
      <c r="CO692" s="25">
        <v>5.9999999999999995E-4</v>
      </c>
      <c r="CP692" s="25">
        <v>2.9999999999999997E-4</v>
      </c>
      <c r="CQ692" s="25">
        <v>0.46860000000000002</v>
      </c>
      <c r="CR692" s="25">
        <v>0.39939999999999998</v>
      </c>
      <c r="CS692" s="25">
        <v>2.1100000000000001E-2</v>
      </c>
      <c r="CT692" s="25">
        <v>0.28749999999999998</v>
      </c>
      <c r="CU692" s="25">
        <v>0.1069</v>
      </c>
      <c r="CV692" s="25">
        <v>2.6700000000000002E-2</v>
      </c>
      <c r="CW692" s="25">
        <v>0.45779999999999998</v>
      </c>
      <c r="CX692" s="25">
        <v>0.37940000000000002</v>
      </c>
      <c r="CY692" s="25">
        <v>0.39539999999999997</v>
      </c>
      <c r="CZ692" s="25">
        <v>0.99850000000000005</v>
      </c>
      <c r="DA692" s="25">
        <v>0.27400000000000002</v>
      </c>
      <c r="DB692" s="25">
        <v>0.314</v>
      </c>
      <c r="DC692" s="25">
        <v>0.26340000000000002</v>
      </c>
      <c r="DD692" s="25">
        <v>0.39860000000000001</v>
      </c>
      <c r="DE692" s="25">
        <v>0.76129999999999998</v>
      </c>
      <c r="DF692" s="41" t="str">
        <f t="shared" si="113"/>
        <v/>
      </c>
      <c r="DG692" s="41" t="str">
        <f t="shared" si="117"/>
        <v/>
      </c>
      <c r="DH692" s="41" t="str">
        <f t="shared" si="118"/>
        <v/>
      </c>
      <c r="DI692" s="41" t="str">
        <f t="shared" si="119"/>
        <v/>
      </c>
      <c r="DJ692" s="41" t="str">
        <f t="shared" si="120"/>
        <v/>
      </c>
      <c r="DK692" s="41" t="str">
        <f t="shared" si="121"/>
        <v/>
      </c>
      <c r="DL692" s="41" t="str">
        <f t="shared" si="111"/>
        <v/>
      </c>
      <c r="DM692" s="41" t="str">
        <f t="shared" si="112"/>
        <v/>
      </c>
      <c r="DN692" s="41">
        <f t="shared" si="114"/>
        <v>1</v>
      </c>
      <c r="DO692" s="41">
        <f t="shared" si="115"/>
        <v>0</v>
      </c>
      <c r="DP692" s="41">
        <f t="shared" si="116"/>
        <v>0</v>
      </c>
      <c r="DQ692" s="11"/>
      <c r="DR692" s="14" t="s">
        <v>2093</v>
      </c>
      <c r="DS692" s="14" t="s">
        <v>2337</v>
      </c>
      <c r="DT692" s="15">
        <v>100001635</v>
      </c>
      <c r="DU692" s="15" t="s">
        <v>2350</v>
      </c>
      <c r="DV692" s="15">
        <v>1980</v>
      </c>
      <c r="DW692" s="15">
        <v>143.08151000000001</v>
      </c>
    </row>
    <row r="693" spans="11:127" x14ac:dyDescent="0.2">
      <c r="K693" s="2"/>
      <c r="L693" s="13">
        <v>4431</v>
      </c>
      <c r="M693" s="46"/>
      <c r="N693" s="46"/>
      <c r="O693" s="14" t="s">
        <v>2351</v>
      </c>
      <c r="P693" s="15" t="s">
        <v>72</v>
      </c>
      <c r="Q693" s="15">
        <v>43506</v>
      </c>
      <c r="R693" s="14"/>
      <c r="S693" s="14"/>
      <c r="T693" s="17">
        <v>103692</v>
      </c>
      <c r="U693" s="11"/>
      <c r="V693" s="19">
        <v>0.9</v>
      </c>
      <c r="W693" s="19">
        <v>1.57</v>
      </c>
      <c r="X693" s="24">
        <v>1.73</v>
      </c>
      <c r="Y693" s="19"/>
      <c r="Z693" s="20"/>
      <c r="AA693" s="19"/>
      <c r="AB693" s="19">
        <v>1.08</v>
      </c>
      <c r="AC693" s="22">
        <v>2.19</v>
      </c>
      <c r="AD693" s="23">
        <v>0.47</v>
      </c>
      <c r="AE693" s="19">
        <v>2.04</v>
      </c>
      <c r="AF693" s="18">
        <v>0.22</v>
      </c>
      <c r="AG693" s="19">
        <v>3.06</v>
      </c>
      <c r="AH693" s="19">
        <v>1.4</v>
      </c>
      <c r="AI693" s="19">
        <v>0.66</v>
      </c>
      <c r="AJ693" s="19">
        <v>0.46</v>
      </c>
      <c r="AK693" s="18">
        <v>0.47</v>
      </c>
      <c r="AL693" s="19">
        <v>1.32</v>
      </c>
      <c r="AM693" s="22">
        <v>2.39</v>
      </c>
      <c r="AN693" s="19">
        <v>1.41</v>
      </c>
      <c r="AO693" s="19">
        <v>1.81</v>
      </c>
      <c r="AP693" s="19">
        <v>0.59</v>
      </c>
      <c r="AQ693" s="19">
        <v>0.65</v>
      </c>
      <c r="AR693" s="19">
        <v>0.52</v>
      </c>
      <c r="AS693" s="19">
        <v>1.85</v>
      </c>
      <c r="AT693" s="19">
        <v>0.64</v>
      </c>
      <c r="AU693" s="18">
        <v>0.41</v>
      </c>
      <c r="AV693" s="19">
        <v>0.56999999999999995</v>
      </c>
      <c r="AW693" s="19">
        <v>0.9</v>
      </c>
      <c r="AX693" s="19">
        <v>1.57</v>
      </c>
      <c r="AY693" s="11"/>
      <c r="AZ693" s="25">
        <v>0.95640000000000003</v>
      </c>
      <c r="BA693" s="25">
        <v>0.58050000000000002</v>
      </c>
      <c r="BB693" s="25">
        <v>0.13600000000000001</v>
      </c>
      <c r="BC693" s="25">
        <v>0.4466</v>
      </c>
      <c r="BD693" s="25">
        <v>6.9800000000000001E-2</v>
      </c>
      <c r="BE693" s="25">
        <v>0.93830000000000002</v>
      </c>
      <c r="BF693" s="25">
        <v>0.24779999999999999</v>
      </c>
      <c r="BG693" s="25">
        <v>0.16839999999999999</v>
      </c>
      <c r="BH693" s="25">
        <v>3.4900000000000001E-5</v>
      </c>
      <c r="BI693" s="25">
        <v>3.8999999999999999E-6</v>
      </c>
      <c r="BJ693" s="25">
        <v>0.18279999999999999</v>
      </c>
      <c r="BK693" s="25">
        <v>7.3400000000000007E-2</v>
      </c>
      <c r="BL693" s="25">
        <v>0.35920000000000002</v>
      </c>
      <c r="BM693" s="25">
        <v>1.49E-2</v>
      </c>
      <c r="BN693" s="25">
        <v>5.5399999999999998E-2</v>
      </c>
      <c r="BO693" s="25">
        <v>0.1188</v>
      </c>
      <c r="BP693" s="25">
        <v>3.65E-5</v>
      </c>
      <c r="BQ693" s="25">
        <v>0.10829999999999999</v>
      </c>
      <c r="BR693" s="25">
        <v>0.20039999999999999</v>
      </c>
      <c r="BS693" s="25">
        <v>0.2717</v>
      </c>
      <c r="BT693" s="25">
        <v>0.73839999999999995</v>
      </c>
      <c r="BU693" s="25">
        <v>1.9300000000000001E-2</v>
      </c>
      <c r="BV693" s="25">
        <v>0.34449999999999997</v>
      </c>
      <c r="BW693" s="25">
        <v>1.0999999999999999E-2</v>
      </c>
      <c r="BX693" s="25">
        <v>0.31850000000000001</v>
      </c>
      <c r="BY693" s="25">
        <v>0.1</v>
      </c>
      <c r="BZ693" s="25">
        <v>0.111</v>
      </c>
      <c r="CA693" s="25">
        <v>0.37159999999999999</v>
      </c>
      <c r="CB693" s="25">
        <v>0.17399999999999999</v>
      </c>
      <c r="CC693" s="25">
        <v>0.8468</v>
      </c>
      <c r="CD693" s="25">
        <v>0.18310000000000001</v>
      </c>
      <c r="CE693" s="25">
        <v>3.8800000000000001E-2</v>
      </c>
      <c r="CF693" s="25">
        <v>0.21290000000000001</v>
      </c>
      <c r="CG693" s="25">
        <v>0.95569999999999999</v>
      </c>
      <c r="CH693" s="25">
        <v>0.11840000000000001</v>
      </c>
      <c r="CI693" s="25">
        <v>0.2364</v>
      </c>
      <c r="CJ693" s="25">
        <v>7.9000000000000008E-3</v>
      </c>
      <c r="CK693" s="25">
        <v>1.0800000000000001E-2</v>
      </c>
      <c r="CL693" s="25">
        <v>0.11</v>
      </c>
      <c r="CM693" s="25">
        <v>8.0000000000000004E-4</v>
      </c>
      <c r="CN693" s="25">
        <v>6.88E-2</v>
      </c>
      <c r="CO693" s="25">
        <v>0.1157</v>
      </c>
      <c r="CP693" s="25">
        <v>6.8199999999999997E-2</v>
      </c>
      <c r="CQ693" s="25">
        <v>0.66249999999999998</v>
      </c>
      <c r="CR693" s="25">
        <v>4.1500000000000002E-2</v>
      </c>
      <c r="CS693" s="25">
        <v>0.35670000000000002</v>
      </c>
      <c r="CT693" s="25">
        <v>1.4200000000000001E-2</v>
      </c>
      <c r="CU693" s="25">
        <v>8.9599999999999999E-2</v>
      </c>
      <c r="CV693" s="25">
        <v>0.1164</v>
      </c>
      <c r="CW693" s="25">
        <v>0.15790000000000001</v>
      </c>
      <c r="CX693" s="25">
        <v>0.42030000000000001</v>
      </c>
      <c r="CY693" s="25">
        <v>0.13189999999999999</v>
      </c>
      <c r="CZ693" s="25">
        <v>0.99850000000000005</v>
      </c>
      <c r="DA693" s="25">
        <v>0.19389999999999999</v>
      </c>
      <c r="DB693" s="25">
        <v>0.105</v>
      </c>
      <c r="DC693" s="25">
        <v>0.33119999999999999</v>
      </c>
      <c r="DD693" s="25">
        <v>0.53149999999999997</v>
      </c>
      <c r="DE693" s="25">
        <v>0.48870000000000002</v>
      </c>
      <c r="DF693" s="41" t="str">
        <f t="shared" si="113"/>
        <v/>
      </c>
      <c r="DG693" s="41" t="str">
        <f t="shared" si="117"/>
        <v/>
      </c>
      <c r="DH693" s="41" t="str">
        <f t="shared" si="118"/>
        <v/>
      </c>
      <c r="DI693" s="41" t="str">
        <f t="shared" si="119"/>
        <v/>
      </c>
      <c r="DJ693" s="41" t="str">
        <f t="shared" si="120"/>
        <v/>
      </c>
      <c r="DK693" s="41" t="str">
        <f t="shared" si="121"/>
        <v/>
      </c>
      <c r="DL693" s="41" t="str">
        <f t="shared" si="111"/>
        <v/>
      </c>
      <c r="DM693" s="41" t="str">
        <f t="shared" si="112"/>
        <v/>
      </c>
      <c r="DN693" s="41">
        <f t="shared" si="114"/>
        <v>1</v>
      </c>
      <c r="DO693" s="41">
        <f t="shared" si="115"/>
        <v>0</v>
      </c>
      <c r="DP693" s="41">
        <f t="shared" si="116"/>
        <v>0</v>
      </c>
      <c r="DQ693" s="11"/>
      <c r="DR693" s="14" t="s">
        <v>2093</v>
      </c>
      <c r="DS693" s="14" t="s">
        <v>2337</v>
      </c>
      <c r="DT693" s="15">
        <v>100004125</v>
      </c>
      <c r="DU693" s="15" t="s">
        <v>2352</v>
      </c>
      <c r="DV693" s="15">
        <v>2290</v>
      </c>
      <c r="DW693" s="15">
        <v>204.06997999999999</v>
      </c>
    </row>
    <row r="694" spans="11:127" x14ac:dyDescent="0.2">
      <c r="K694" s="2"/>
      <c r="L694" s="13">
        <v>4450</v>
      </c>
      <c r="M694" s="46"/>
      <c r="N694" s="46"/>
      <c r="O694" s="14" t="s">
        <v>2353</v>
      </c>
      <c r="P694" s="15" t="s">
        <v>62</v>
      </c>
      <c r="Q694" s="15">
        <v>41888</v>
      </c>
      <c r="R694" s="16" t="s">
        <v>2354</v>
      </c>
      <c r="S694" s="14"/>
      <c r="T694" s="17">
        <v>11439</v>
      </c>
      <c r="U694" s="11"/>
      <c r="V694" s="19">
        <v>0.97</v>
      </c>
      <c r="W694" s="19">
        <v>1.25</v>
      </c>
      <c r="X694" s="19">
        <v>1.3</v>
      </c>
      <c r="Y694" s="19"/>
      <c r="Z694" s="20"/>
      <c r="AA694" s="19"/>
      <c r="AB694" s="24">
        <v>1.38</v>
      </c>
      <c r="AC694" s="22">
        <v>2.16</v>
      </c>
      <c r="AD694" s="24">
        <v>1.4</v>
      </c>
      <c r="AE694" s="24">
        <v>1.56</v>
      </c>
      <c r="AF694" s="23">
        <v>0.65</v>
      </c>
      <c r="AG694" s="22">
        <v>1.85</v>
      </c>
      <c r="AH694" s="22">
        <v>1.73</v>
      </c>
      <c r="AI694" s="22">
        <v>1.59</v>
      </c>
      <c r="AJ694" s="19">
        <v>0.94</v>
      </c>
      <c r="AK694" s="19">
        <v>0.92</v>
      </c>
      <c r="AL694" s="19">
        <v>1.01</v>
      </c>
      <c r="AM694" s="19">
        <v>1.19</v>
      </c>
      <c r="AN694" s="24">
        <v>1.71</v>
      </c>
      <c r="AO694" s="19">
        <v>1.17</v>
      </c>
      <c r="AP694" s="19">
        <v>1.44</v>
      </c>
      <c r="AQ694" s="19">
        <v>0.85</v>
      </c>
      <c r="AR694" s="19">
        <v>1.03</v>
      </c>
      <c r="AS694" s="19">
        <v>1.1399999999999999</v>
      </c>
      <c r="AT694" s="19">
        <v>0.75</v>
      </c>
      <c r="AU694" s="19">
        <v>0.69</v>
      </c>
      <c r="AV694" s="18">
        <v>0.56999999999999995</v>
      </c>
      <c r="AW694" s="19">
        <v>0.97</v>
      </c>
      <c r="AX694" s="19">
        <v>1.25</v>
      </c>
      <c r="AY694" s="11"/>
      <c r="AZ694" s="25">
        <v>0.64710000000000001</v>
      </c>
      <c r="BA694" s="25">
        <v>0.49059999999999998</v>
      </c>
      <c r="BB694" s="25">
        <v>0.87080000000000002</v>
      </c>
      <c r="BC694" s="25">
        <v>0.995</v>
      </c>
      <c r="BD694" s="25">
        <v>0.68769999999999998</v>
      </c>
      <c r="BE694" s="25">
        <v>0.93830000000000002</v>
      </c>
      <c r="BF694" s="25">
        <v>0.2132</v>
      </c>
      <c r="BG694" s="25">
        <v>0.15229999999999999</v>
      </c>
      <c r="BH694" s="25">
        <v>4.0000000000000002E-4</v>
      </c>
      <c r="BI694" s="25">
        <v>3.3599999999999997E-5</v>
      </c>
      <c r="BJ694" s="25">
        <v>0.30769999999999997</v>
      </c>
      <c r="BK694" s="25">
        <v>9.9500000000000005E-2</v>
      </c>
      <c r="BL694" s="25">
        <v>7.9600000000000004E-2</v>
      </c>
      <c r="BM694" s="25">
        <v>5.9999999999999995E-4</v>
      </c>
      <c r="BN694" s="25">
        <v>6.9800000000000001E-2</v>
      </c>
      <c r="BO694" s="25">
        <v>7.0199999999999999E-2</v>
      </c>
      <c r="BP694" s="25">
        <v>0.08</v>
      </c>
      <c r="BQ694" s="25">
        <v>6.0000000000000001E-3</v>
      </c>
      <c r="BR694" s="25">
        <v>6.3E-3</v>
      </c>
      <c r="BS694" s="25">
        <v>3.09E-2</v>
      </c>
      <c r="BT694" s="25">
        <v>0.98719999999999997</v>
      </c>
      <c r="BU694" s="25">
        <v>0.53769999999999996</v>
      </c>
      <c r="BV694" s="25">
        <v>0.74770000000000003</v>
      </c>
      <c r="BW694" s="25">
        <v>0.27729999999999999</v>
      </c>
      <c r="BX694" s="25">
        <v>5.2999999999999999E-2</v>
      </c>
      <c r="BY694" s="25">
        <v>0.4425</v>
      </c>
      <c r="BZ694" s="25">
        <v>0.38379999999999997</v>
      </c>
      <c r="CA694" s="25">
        <v>0.44940000000000002</v>
      </c>
      <c r="CB694" s="25">
        <v>0.92300000000000004</v>
      </c>
      <c r="CC694" s="25">
        <v>0.7641</v>
      </c>
      <c r="CD694" s="25">
        <v>0.1779</v>
      </c>
      <c r="CE694" s="25">
        <v>0.1245</v>
      </c>
      <c r="CF694" s="25">
        <v>1.7899999999999999E-2</v>
      </c>
      <c r="CG694" s="25">
        <v>0.69279999999999997</v>
      </c>
      <c r="CH694" s="25">
        <v>0.82289999999999996</v>
      </c>
      <c r="CI694" s="25">
        <v>8.6499999999999994E-2</v>
      </c>
      <c r="CJ694" s="25">
        <v>5.9999999999999995E-4</v>
      </c>
      <c r="CK694" s="25">
        <v>1.3299999999999999E-2</v>
      </c>
      <c r="CL694" s="25">
        <v>7.6399999999999996E-2</v>
      </c>
      <c r="CM694" s="25">
        <v>0.19939999999999999</v>
      </c>
      <c r="CN694" s="25">
        <v>1.23E-2</v>
      </c>
      <c r="CO694" s="25">
        <v>8.3999999999999995E-3</v>
      </c>
      <c r="CP694" s="25">
        <v>1.1299999999999999E-2</v>
      </c>
      <c r="CQ694" s="25">
        <v>0.73180000000000001</v>
      </c>
      <c r="CR694" s="25">
        <v>0.33239999999999997</v>
      </c>
      <c r="CS694" s="25">
        <v>0.52859999999999996</v>
      </c>
      <c r="CT694" s="25">
        <v>0.15129999999999999</v>
      </c>
      <c r="CU694" s="25">
        <v>2.1000000000000001E-2</v>
      </c>
      <c r="CV694" s="25">
        <v>0.28870000000000001</v>
      </c>
      <c r="CW694" s="25">
        <v>0.33739999999999998</v>
      </c>
      <c r="CX694" s="25">
        <v>0.45350000000000001</v>
      </c>
      <c r="CY694" s="25">
        <v>0.3805</v>
      </c>
      <c r="CZ694" s="25">
        <v>0.99850000000000005</v>
      </c>
      <c r="DA694" s="25">
        <v>0.193</v>
      </c>
      <c r="DB694" s="25">
        <v>0.182</v>
      </c>
      <c r="DC694" s="25">
        <v>0.1019</v>
      </c>
      <c r="DD694" s="25">
        <v>0.46800000000000003</v>
      </c>
      <c r="DE694" s="25">
        <v>0.99119999999999997</v>
      </c>
      <c r="DF694" s="41" t="str">
        <f t="shared" si="113"/>
        <v/>
      </c>
      <c r="DG694" s="41" t="str">
        <f t="shared" si="117"/>
        <v/>
      </c>
      <c r="DH694" s="41" t="str">
        <f t="shared" si="118"/>
        <v/>
      </c>
      <c r="DI694" s="41" t="str">
        <f t="shared" si="119"/>
        <v/>
      </c>
      <c r="DJ694" s="41" t="str">
        <f t="shared" si="120"/>
        <v/>
      </c>
      <c r="DK694" s="41" t="str">
        <f t="shared" si="121"/>
        <v/>
      </c>
      <c r="DL694" s="41" t="str">
        <f t="shared" si="111"/>
        <v/>
      </c>
      <c r="DM694" s="41" t="str">
        <f t="shared" si="112"/>
        <v/>
      </c>
      <c r="DN694" s="41">
        <f t="shared" si="114"/>
        <v>1</v>
      </c>
      <c r="DO694" s="41">
        <f t="shared" si="115"/>
        <v>0</v>
      </c>
      <c r="DP694" s="41">
        <f t="shared" si="116"/>
        <v>0</v>
      </c>
      <c r="DQ694" s="11"/>
      <c r="DR694" s="14" t="s">
        <v>2093</v>
      </c>
      <c r="DS694" s="14" t="s">
        <v>2337</v>
      </c>
      <c r="DT694" s="15">
        <v>100003696</v>
      </c>
      <c r="DU694" s="15" t="s">
        <v>2355</v>
      </c>
      <c r="DV694" s="15">
        <v>2155</v>
      </c>
      <c r="DW694" s="15">
        <v>116.03532</v>
      </c>
    </row>
    <row r="695" spans="11:127" x14ac:dyDescent="0.2">
      <c r="K695" s="2"/>
      <c r="L695" s="13">
        <v>4461</v>
      </c>
      <c r="M695" s="46"/>
      <c r="N695" s="46"/>
      <c r="O695" s="14" t="s">
        <v>2356</v>
      </c>
      <c r="P695" s="15" t="s">
        <v>72</v>
      </c>
      <c r="Q695" s="15">
        <v>47113</v>
      </c>
      <c r="R695" s="14"/>
      <c r="S695" s="14"/>
      <c r="T695" s="17">
        <v>96384</v>
      </c>
      <c r="U695" s="11"/>
      <c r="V695" s="19">
        <v>1.19</v>
      </c>
      <c r="W695" s="19">
        <v>1.37</v>
      </c>
      <c r="X695" s="19">
        <v>1.1499999999999999</v>
      </c>
      <c r="Y695" s="21"/>
      <c r="Z695" s="20"/>
      <c r="AA695" s="19"/>
      <c r="AB695" s="24">
        <v>1.52</v>
      </c>
      <c r="AC695" s="22">
        <v>2.15</v>
      </c>
      <c r="AD695" s="24">
        <v>1.45</v>
      </c>
      <c r="AE695" s="19">
        <v>1.41</v>
      </c>
      <c r="AF695" s="19">
        <v>0.67</v>
      </c>
      <c r="AG695" s="19">
        <v>0.75</v>
      </c>
      <c r="AH695" s="18">
        <v>0.93</v>
      </c>
      <c r="AI695" s="23">
        <v>0.86</v>
      </c>
      <c r="AJ695" s="19">
        <v>1.24</v>
      </c>
      <c r="AK695" s="19">
        <v>0.92</v>
      </c>
      <c r="AL695" s="24">
        <v>1.86</v>
      </c>
      <c r="AM695" s="22">
        <v>3.25</v>
      </c>
      <c r="AN695" s="22">
        <v>4.74</v>
      </c>
      <c r="AO695" s="19">
        <v>1.75</v>
      </c>
      <c r="AP695" s="19">
        <v>1.46</v>
      </c>
      <c r="AQ695" s="19">
        <v>2.02</v>
      </c>
      <c r="AR695" s="19">
        <v>0.42</v>
      </c>
      <c r="AS695" s="19">
        <v>0.99</v>
      </c>
      <c r="AT695" s="23">
        <v>0.51</v>
      </c>
      <c r="AU695" s="19">
        <v>0.87</v>
      </c>
      <c r="AV695" s="19">
        <v>0.63</v>
      </c>
      <c r="AW695" s="19">
        <v>1.19</v>
      </c>
      <c r="AX695" s="19">
        <v>1.37</v>
      </c>
      <c r="AY695" s="11"/>
      <c r="AZ695" s="25">
        <v>0.38590000000000002</v>
      </c>
      <c r="BA695" s="25">
        <v>0.40629999999999999</v>
      </c>
      <c r="BB695" s="25">
        <v>0.37990000000000002</v>
      </c>
      <c r="BC695" s="25">
        <v>0.76580000000000004</v>
      </c>
      <c r="BD695" s="25">
        <v>0.81799999999999995</v>
      </c>
      <c r="BE695" s="25">
        <v>0.94879999999999998</v>
      </c>
      <c r="BF695" s="25">
        <v>7.1900000000000006E-2</v>
      </c>
      <c r="BG695" s="25">
        <v>7.9000000000000001E-2</v>
      </c>
      <c r="BH695" s="25">
        <v>4.9200000000000003E-5</v>
      </c>
      <c r="BI695" s="25">
        <v>5.3199999999999999E-6</v>
      </c>
      <c r="BJ695" s="25">
        <v>0.62439999999999996</v>
      </c>
      <c r="BK695" s="25">
        <v>0.15640000000000001</v>
      </c>
      <c r="BL695" s="25">
        <v>5.2900000000000003E-2</v>
      </c>
      <c r="BM695" s="25">
        <v>1.9099999999999999E-2</v>
      </c>
      <c r="BN695" s="25">
        <v>6.3299999999999995E-2</v>
      </c>
      <c r="BO695" s="25">
        <v>0.66559999999999997</v>
      </c>
      <c r="BP695" s="25">
        <v>0.6069</v>
      </c>
      <c r="BQ695" s="25">
        <v>0.13850000000000001</v>
      </c>
      <c r="BR695" s="25">
        <v>3.8199999999999998E-2</v>
      </c>
      <c r="BS695" s="25">
        <v>5.9200000000000003E-2</v>
      </c>
      <c r="BT695" s="25">
        <v>0.53890000000000005</v>
      </c>
      <c r="BU695" s="25">
        <v>0.84519999999999995</v>
      </c>
      <c r="BV695" s="25">
        <v>9.5000000000000001E-2</v>
      </c>
      <c r="BW695" s="25">
        <v>1.9E-3</v>
      </c>
      <c r="BX695" s="25">
        <v>2.0000000000000001E-4</v>
      </c>
      <c r="BY695" s="25">
        <v>0.12720000000000001</v>
      </c>
      <c r="BZ695" s="25">
        <v>0.42459999999999998</v>
      </c>
      <c r="CA695" s="25">
        <v>0.68089999999999995</v>
      </c>
      <c r="CB695" s="25">
        <v>0.1244</v>
      </c>
      <c r="CC695" s="25">
        <v>0.95199999999999996</v>
      </c>
      <c r="CD695" s="25">
        <v>7.1199999999999999E-2</v>
      </c>
      <c r="CE695" s="25">
        <v>0.9022</v>
      </c>
      <c r="CF695" s="25">
        <v>0.47149999999999997</v>
      </c>
      <c r="CG695" s="25">
        <v>0.6583</v>
      </c>
      <c r="CH695" s="25">
        <v>0.55310000000000004</v>
      </c>
      <c r="CI695" s="25">
        <v>6.5699999999999995E-2</v>
      </c>
      <c r="CJ695" s="25">
        <v>9.4999999999999998E-3</v>
      </c>
      <c r="CK695" s="25">
        <v>1.2200000000000001E-2</v>
      </c>
      <c r="CL695" s="25">
        <v>0.35680000000000001</v>
      </c>
      <c r="CM695" s="25">
        <v>0.62849999999999995</v>
      </c>
      <c r="CN695" s="25">
        <v>8.3400000000000002E-2</v>
      </c>
      <c r="CO695" s="25">
        <v>3.3300000000000003E-2</v>
      </c>
      <c r="CP695" s="25">
        <v>0.02</v>
      </c>
      <c r="CQ695" s="25">
        <v>0.59730000000000005</v>
      </c>
      <c r="CR695" s="25">
        <v>0.42399999999999999</v>
      </c>
      <c r="CS695" s="25">
        <v>0.16769999999999999</v>
      </c>
      <c r="CT695" s="25">
        <v>4.1999999999999997E-3</v>
      </c>
      <c r="CU695" s="25">
        <v>2.0000000000000001E-4</v>
      </c>
      <c r="CV695" s="25">
        <v>0.1303</v>
      </c>
      <c r="CW695" s="25">
        <v>0.36009999999999998</v>
      </c>
      <c r="CX695" s="25">
        <v>0.55459999999999998</v>
      </c>
      <c r="CY695" s="25">
        <v>0.109</v>
      </c>
      <c r="CZ695" s="25">
        <v>0.99850000000000005</v>
      </c>
      <c r="DA695" s="25">
        <v>0.12479999999999999</v>
      </c>
      <c r="DB695" s="25">
        <v>0.5242</v>
      </c>
      <c r="DC695" s="25">
        <v>0.48749999999999999</v>
      </c>
      <c r="DD695" s="25">
        <v>0.4647</v>
      </c>
      <c r="DE695" s="25">
        <v>0.92400000000000004</v>
      </c>
      <c r="DF695" s="41" t="str">
        <f t="shared" si="113"/>
        <v/>
      </c>
      <c r="DG695" s="41" t="str">
        <f t="shared" si="117"/>
        <v/>
      </c>
      <c r="DH695" s="41" t="str">
        <f t="shared" si="118"/>
        <v/>
      </c>
      <c r="DI695" s="41" t="str">
        <f t="shared" si="119"/>
        <v/>
      </c>
      <c r="DJ695" s="41" t="str">
        <f t="shared" si="120"/>
        <v/>
      </c>
      <c r="DK695" s="41" t="str">
        <f t="shared" si="121"/>
        <v/>
      </c>
      <c r="DL695" s="41" t="str">
        <f t="shared" si="111"/>
        <v/>
      </c>
      <c r="DM695" s="41" t="str">
        <f t="shared" si="112"/>
        <v/>
      </c>
      <c r="DN695" s="41">
        <f t="shared" si="114"/>
        <v>1</v>
      </c>
      <c r="DO695" s="41">
        <f t="shared" si="115"/>
        <v>0</v>
      </c>
      <c r="DP695" s="41">
        <f t="shared" si="116"/>
        <v>0</v>
      </c>
      <c r="DQ695" s="11"/>
      <c r="DR695" s="14" t="s">
        <v>2093</v>
      </c>
      <c r="DS695" s="14" t="s">
        <v>2337</v>
      </c>
      <c r="DT695" s="15">
        <v>100005258</v>
      </c>
      <c r="DU695" s="15" t="s">
        <v>2357</v>
      </c>
      <c r="DV695" s="15">
        <v>1759</v>
      </c>
      <c r="DW695" s="15">
        <v>181.05063000000001</v>
      </c>
    </row>
    <row r="696" spans="11:127" x14ac:dyDescent="0.2">
      <c r="K696" s="2"/>
      <c r="L696" s="13">
        <v>4483</v>
      </c>
      <c r="M696" s="46"/>
      <c r="N696" s="46"/>
      <c r="O696" s="14" t="s">
        <v>2358</v>
      </c>
      <c r="P696" s="15" t="s">
        <v>72</v>
      </c>
      <c r="Q696" s="15">
        <v>57585</v>
      </c>
      <c r="R696" s="16" t="s">
        <v>2359</v>
      </c>
      <c r="S696" s="14"/>
      <c r="T696" s="17">
        <v>19266</v>
      </c>
      <c r="U696" s="11"/>
      <c r="V696" s="18">
        <v>0.49</v>
      </c>
      <c r="W696" s="18">
        <v>0.39</v>
      </c>
      <c r="X696" s="19">
        <v>0.79</v>
      </c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1"/>
      <c r="AZ696" s="25">
        <v>6.4999999999999997E-3</v>
      </c>
      <c r="BA696" s="25">
        <v>7.5499999999999998E-2</v>
      </c>
      <c r="BB696" s="25">
        <v>1.46E-2</v>
      </c>
      <c r="BC696" s="25">
        <v>0.16159999999999999</v>
      </c>
      <c r="BD696" s="25">
        <v>0.36070000000000002</v>
      </c>
      <c r="BE696" s="25">
        <v>0.93830000000000002</v>
      </c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  <c r="BT696" s="25"/>
      <c r="BU696" s="25"/>
      <c r="BV696" s="25"/>
      <c r="BW696" s="25"/>
      <c r="BX696" s="25"/>
      <c r="BY696" s="25"/>
      <c r="BZ696" s="25"/>
      <c r="CA696" s="25"/>
      <c r="CB696" s="25"/>
      <c r="CC696" s="25"/>
      <c r="CD696" s="25"/>
      <c r="CE696" s="25"/>
      <c r="CF696" s="25"/>
      <c r="CG696" s="25"/>
      <c r="CH696" s="25"/>
      <c r="CI696" s="25"/>
      <c r="CJ696" s="25"/>
      <c r="CK696" s="25"/>
      <c r="CL696" s="25"/>
      <c r="CM696" s="25"/>
      <c r="CN696" s="25"/>
      <c r="CO696" s="25"/>
      <c r="CP696" s="25"/>
      <c r="CQ696" s="25"/>
      <c r="CR696" s="25"/>
      <c r="CS696" s="25"/>
      <c r="CT696" s="25"/>
      <c r="CU696" s="25"/>
      <c r="CV696" s="25"/>
      <c r="CW696" s="25"/>
      <c r="CX696" s="25"/>
      <c r="CY696" s="25"/>
      <c r="CZ696" s="25"/>
      <c r="DA696" s="25"/>
      <c r="DB696" s="25"/>
      <c r="DC696" s="25"/>
      <c r="DD696" s="25"/>
      <c r="DE696" s="25"/>
      <c r="DF696" s="41" t="str">
        <f t="shared" si="113"/>
        <v/>
      </c>
      <c r="DG696" s="41" t="str">
        <f t="shared" si="117"/>
        <v/>
      </c>
      <c r="DH696" s="41" t="str">
        <f t="shared" si="118"/>
        <v/>
      </c>
      <c r="DI696" s="41" t="str">
        <f t="shared" si="119"/>
        <v/>
      </c>
      <c r="DJ696" s="41" t="str">
        <f t="shared" si="120"/>
        <v/>
      </c>
      <c r="DK696" s="41" t="str">
        <f t="shared" si="121"/>
        <v/>
      </c>
      <c r="DL696" s="41" t="str">
        <f t="shared" si="111"/>
        <v/>
      </c>
      <c r="DM696" s="41" t="str">
        <f t="shared" si="112"/>
        <v/>
      </c>
      <c r="DN696" s="41" t="str">
        <f t="shared" si="114"/>
        <v/>
      </c>
      <c r="DO696" s="41">
        <f t="shared" si="115"/>
        <v>0</v>
      </c>
      <c r="DP696" s="41">
        <f t="shared" si="116"/>
        <v>0</v>
      </c>
      <c r="DQ696" s="11"/>
      <c r="DR696" s="14" t="s">
        <v>2093</v>
      </c>
      <c r="DS696" s="14" t="s">
        <v>2337</v>
      </c>
      <c r="DT696" s="15">
        <v>100009413</v>
      </c>
      <c r="DU696" s="15" t="s">
        <v>2360</v>
      </c>
      <c r="DV696" s="15">
        <v>1403</v>
      </c>
      <c r="DW696" s="15">
        <v>178.05096</v>
      </c>
    </row>
    <row r="697" spans="11:127" x14ac:dyDescent="0.2">
      <c r="K697" s="2"/>
      <c r="L697" s="13">
        <v>4484</v>
      </c>
      <c r="M697" s="47"/>
      <c r="N697" s="47"/>
      <c r="O697" s="14" t="s">
        <v>2361</v>
      </c>
      <c r="P697" s="15" t="s">
        <v>38</v>
      </c>
      <c r="Q697" s="15">
        <v>53231</v>
      </c>
      <c r="R697" s="14"/>
      <c r="S697" s="14"/>
      <c r="T697" s="17">
        <v>93176</v>
      </c>
      <c r="U697" s="11"/>
      <c r="V697" s="19">
        <v>1.01</v>
      </c>
      <c r="W697" s="19">
        <v>1.0900000000000001</v>
      </c>
      <c r="X697" s="19">
        <v>1.07</v>
      </c>
      <c r="Y697" s="19"/>
      <c r="Z697" s="20"/>
      <c r="AA697" s="20"/>
      <c r="AB697" s="19">
        <v>0.87</v>
      </c>
      <c r="AC697" s="18">
        <v>0.34</v>
      </c>
      <c r="AD697" s="18">
        <v>0.33</v>
      </c>
      <c r="AE697" s="18">
        <v>0.39</v>
      </c>
      <c r="AF697" s="19">
        <v>0.99</v>
      </c>
      <c r="AG697" s="19">
        <v>1.06</v>
      </c>
      <c r="AH697" s="19">
        <v>0.64</v>
      </c>
      <c r="AI697" s="18">
        <v>0.61</v>
      </c>
      <c r="AJ697" s="19">
        <v>0.6</v>
      </c>
      <c r="AK697" s="19">
        <v>0.96</v>
      </c>
      <c r="AL697" s="22">
        <v>3.43</v>
      </c>
      <c r="AM697" s="22">
        <v>2.52</v>
      </c>
      <c r="AN697" s="19">
        <v>1.37</v>
      </c>
      <c r="AO697" s="19">
        <v>0.73</v>
      </c>
      <c r="AP697" s="18">
        <v>0.55000000000000004</v>
      </c>
      <c r="AQ697" s="19">
        <v>0.55000000000000004</v>
      </c>
      <c r="AR697" s="18">
        <v>0.26</v>
      </c>
      <c r="AS697" s="19">
        <v>0.67</v>
      </c>
      <c r="AT697" s="19">
        <v>1.04</v>
      </c>
      <c r="AU697" s="19">
        <v>1.04</v>
      </c>
      <c r="AV697" s="24">
        <v>1.97</v>
      </c>
      <c r="AW697" s="19">
        <v>1.01</v>
      </c>
      <c r="AX697" s="19">
        <v>1.0900000000000001</v>
      </c>
      <c r="AY697" s="11"/>
      <c r="AZ697" s="25">
        <v>0.98960000000000004</v>
      </c>
      <c r="BA697" s="25">
        <v>0.58460000000000001</v>
      </c>
      <c r="BB697" s="25">
        <v>0.91500000000000004</v>
      </c>
      <c r="BC697" s="25">
        <v>0.995</v>
      </c>
      <c r="BD697" s="25">
        <v>0.90110000000000001</v>
      </c>
      <c r="BE697" s="25">
        <v>0.95209999999999995</v>
      </c>
      <c r="BF697" s="25">
        <v>0.4582</v>
      </c>
      <c r="BG697" s="25">
        <v>0.25259999999999999</v>
      </c>
      <c r="BH697" s="25">
        <v>6.9599999999999998E-5</v>
      </c>
      <c r="BI697" s="25">
        <v>7.3699999999999997E-6</v>
      </c>
      <c r="BJ697" s="25">
        <v>2.9399999999999999E-2</v>
      </c>
      <c r="BK697" s="25">
        <v>2.35E-2</v>
      </c>
      <c r="BL697" s="25">
        <v>0.67879999999999996</v>
      </c>
      <c r="BM697" s="25">
        <v>1.15E-2</v>
      </c>
      <c r="BN697" s="25">
        <v>8.0000000000000004E-4</v>
      </c>
      <c r="BO697" s="25">
        <v>3.2300000000000002E-2</v>
      </c>
      <c r="BP697" s="25">
        <v>0.36430000000000001</v>
      </c>
      <c r="BQ697" s="25">
        <v>0.87270000000000003</v>
      </c>
      <c r="BR697" s="25">
        <v>0.2908</v>
      </c>
      <c r="BS697" s="25">
        <v>4.8300000000000003E-2</v>
      </c>
      <c r="BT697" s="25">
        <v>0.22470000000000001</v>
      </c>
      <c r="BU697" s="25">
        <v>0.34570000000000001</v>
      </c>
      <c r="BV697" s="25">
        <v>1.4E-3</v>
      </c>
      <c r="BW697" s="25">
        <v>2.01E-2</v>
      </c>
      <c r="BX697" s="25">
        <v>0.92900000000000005</v>
      </c>
      <c r="BY697" s="25">
        <v>0.34300000000000003</v>
      </c>
      <c r="BZ697" s="25">
        <v>1.61E-2</v>
      </c>
      <c r="CA697" s="25">
        <v>0.1326</v>
      </c>
      <c r="CB697" s="25">
        <v>1.8E-3</v>
      </c>
      <c r="CC697" s="25">
        <v>0.34699999999999998</v>
      </c>
      <c r="CD697" s="25">
        <v>0.61939999999999995</v>
      </c>
      <c r="CE697" s="25">
        <v>0.98680000000000001</v>
      </c>
      <c r="CF697" s="25">
        <v>8.7999999999999995E-2</v>
      </c>
      <c r="CG697" s="25">
        <v>0.98419999999999996</v>
      </c>
      <c r="CH697" s="25">
        <v>0.86419999999999997</v>
      </c>
      <c r="CI697" s="25">
        <v>0.35680000000000001</v>
      </c>
      <c r="CJ697" s="25">
        <v>6.4000000000000003E-3</v>
      </c>
      <c r="CK697" s="25">
        <v>2.9999999999999997E-4</v>
      </c>
      <c r="CL697" s="25">
        <v>4.2799999999999998E-2</v>
      </c>
      <c r="CM697" s="25">
        <v>0.49430000000000002</v>
      </c>
      <c r="CN697" s="25">
        <v>0.30230000000000001</v>
      </c>
      <c r="CO697" s="25">
        <v>0.15210000000000001</v>
      </c>
      <c r="CP697" s="25">
        <v>1.6799999999999999E-2</v>
      </c>
      <c r="CQ697" s="25">
        <v>0.43109999999999998</v>
      </c>
      <c r="CR697" s="25">
        <v>0.25480000000000003</v>
      </c>
      <c r="CS697" s="25">
        <v>1.2800000000000001E-2</v>
      </c>
      <c r="CT697" s="25">
        <v>2.12E-2</v>
      </c>
      <c r="CU697" s="25">
        <v>0.19309999999999999</v>
      </c>
      <c r="CV697" s="25">
        <v>0.2447</v>
      </c>
      <c r="CW697" s="25">
        <v>3.6700000000000003E-2</v>
      </c>
      <c r="CX697" s="25">
        <v>0.2838</v>
      </c>
      <c r="CY697" s="25">
        <v>7.6E-3</v>
      </c>
      <c r="CZ697" s="25">
        <v>0.95499999999999996</v>
      </c>
      <c r="DA697" s="25">
        <v>0.34350000000000003</v>
      </c>
      <c r="DB697" s="25">
        <v>0.54859999999999998</v>
      </c>
      <c r="DC697" s="25">
        <v>0.24049999999999999</v>
      </c>
      <c r="DD697" s="25">
        <v>0.53610000000000002</v>
      </c>
      <c r="DE697" s="25">
        <v>0.99119999999999997</v>
      </c>
      <c r="DF697" s="41" t="str">
        <f t="shared" si="113"/>
        <v/>
      </c>
      <c r="DG697" s="41" t="str">
        <f t="shared" si="117"/>
        <v>down</v>
      </c>
      <c r="DH697" s="41" t="str">
        <f t="shared" si="118"/>
        <v/>
      </c>
      <c r="DI697" s="41" t="str">
        <f t="shared" si="119"/>
        <v/>
      </c>
      <c r="DJ697" s="41" t="str">
        <f t="shared" si="120"/>
        <v/>
      </c>
      <c r="DK697" s="41" t="str">
        <f t="shared" si="121"/>
        <v/>
      </c>
      <c r="DL697" s="41" t="str">
        <f t="shared" si="111"/>
        <v/>
      </c>
      <c r="DM697" s="41" t="str">
        <f t="shared" si="112"/>
        <v/>
      </c>
      <c r="DN697" s="41">
        <f t="shared" si="114"/>
        <v>1</v>
      </c>
      <c r="DO697" s="41">
        <f t="shared" si="115"/>
        <v>1</v>
      </c>
      <c r="DP697" s="41">
        <f t="shared" si="116"/>
        <v>1</v>
      </c>
      <c r="DQ697" s="11"/>
      <c r="DR697" s="14" t="s">
        <v>2093</v>
      </c>
      <c r="DS697" s="14" t="s">
        <v>2337</v>
      </c>
      <c r="DT697" s="15">
        <v>100009232</v>
      </c>
      <c r="DU697" s="15" t="s">
        <v>2362</v>
      </c>
      <c r="DV697" s="15">
        <v>1250</v>
      </c>
      <c r="DW697" s="15">
        <v>134.02703</v>
      </c>
    </row>
    <row r="698" spans="11:127" x14ac:dyDescent="0.2">
      <c r="DE698" t="s">
        <v>2369</v>
      </c>
      <c r="DF698" s="42">
        <f>COUNTIF(DF5:DF697,$DE$698)</f>
        <v>39</v>
      </c>
      <c r="DG698" s="42">
        <f t="shared" ref="DG698:DK698" si="122">COUNTIF(DG5:DG697,$DE$698)</f>
        <v>157</v>
      </c>
      <c r="DH698" s="42">
        <f t="shared" si="122"/>
        <v>1</v>
      </c>
      <c r="DI698" s="42">
        <f t="shared" si="122"/>
        <v>31</v>
      </c>
      <c r="DJ698" s="42">
        <f t="shared" si="122"/>
        <v>52</v>
      </c>
      <c r="DK698" s="42">
        <f t="shared" si="122"/>
        <v>23</v>
      </c>
      <c r="DL698" s="42">
        <f t="shared" ref="DL698" si="123">COUNTIF(DL5:DL697,$DE$698)</f>
        <v>19</v>
      </c>
      <c r="DM698" s="42">
        <f t="shared" ref="DM698" si="124">COUNTIF(DM5:DM697,$DE$698)</f>
        <v>10</v>
      </c>
      <c r="DN698" s="41">
        <f>SUM(DN5:DN697)</f>
        <v>524</v>
      </c>
      <c r="DO698" s="41"/>
      <c r="DP698" s="41">
        <f>COUNTIF(DP5:DP697, "&gt;0")</f>
        <v>363</v>
      </c>
    </row>
    <row r="699" spans="11:127" x14ac:dyDescent="0.2">
      <c r="DE699" t="s">
        <v>2370</v>
      </c>
      <c r="DF699" s="42">
        <f>COUNTIF(DF5:DF697,$DE$699)</f>
        <v>2</v>
      </c>
      <c r="DG699" s="42">
        <f t="shared" ref="DG699:DK699" si="125">COUNTIF(DG5:DG697,$DE$699)</f>
        <v>74</v>
      </c>
      <c r="DH699" s="42">
        <f t="shared" si="125"/>
        <v>3</v>
      </c>
      <c r="DI699" s="42">
        <f t="shared" si="125"/>
        <v>79</v>
      </c>
      <c r="DJ699" s="42">
        <f t="shared" si="125"/>
        <v>51</v>
      </c>
      <c r="DK699" s="42">
        <f t="shared" si="125"/>
        <v>33</v>
      </c>
      <c r="DL699" s="42">
        <f t="shared" ref="DL699:DM699" si="126">COUNTIF(DL5:DL697,$DE$699)</f>
        <v>38</v>
      </c>
      <c r="DM699" s="42">
        <f t="shared" si="126"/>
        <v>31</v>
      </c>
      <c r="DN699" s="41"/>
      <c r="DO699" s="41"/>
      <c r="DP699" s="41">
        <f>DP698/DN698</f>
        <v>0.6927480916030534</v>
      </c>
    </row>
    <row r="700" spans="11:127" x14ac:dyDescent="0.2">
      <c r="DE700" t="s">
        <v>2371</v>
      </c>
      <c r="DF700" s="43">
        <f>SUM(DF698:DF699)</f>
        <v>41</v>
      </c>
      <c r="DG700" s="43">
        <f t="shared" ref="DG700:DM700" si="127">SUM(DG698:DG699)</f>
        <v>231</v>
      </c>
      <c r="DH700" s="43">
        <f t="shared" si="127"/>
        <v>4</v>
      </c>
      <c r="DI700" s="43">
        <f t="shared" si="127"/>
        <v>110</v>
      </c>
      <c r="DJ700" s="43">
        <f t="shared" si="127"/>
        <v>103</v>
      </c>
      <c r="DK700" s="43">
        <f t="shared" si="127"/>
        <v>56</v>
      </c>
      <c r="DL700" s="43">
        <f t="shared" si="127"/>
        <v>57</v>
      </c>
      <c r="DM700" s="43">
        <f t="shared" si="127"/>
        <v>41</v>
      </c>
      <c r="DO700" s="41"/>
      <c r="DP700" s="41"/>
    </row>
    <row r="701" spans="11:127" x14ac:dyDescent="0.2">
      <c r="DF701" s="44">
        <f>DF700/524</f>
        <v>7.8244274809160311E-2</v>
      </c>
      <c r="DG701" s="44">
        <f>DG700/524</f>
        <v>0.44083969465648853</v>
      </c>
      <c r="DH701" s="44">
        <f t="shared" ref="DG701:DM701" si="128">DH700/524</f>
        <v>7.6335877862595417E-3</v>
      </c>
      <c r="DI701" s="44">
        <f>DI700/524</f>
        <v>0.20992366412213739</v>
      </c>
      <c r="DJ701" s="44">
        <f t="shared" si="128"/>
        <v>0.1965648854961832</v>
      </c>
      <c r="DK701" s="44">
        <f t="shared" si="128"/>
        <v>0.10687022900763359</v>
      </c>
      <c r="DL701" s="44">
        <f t="shared" si="128"/>
        <v>0.10877862595419847</v>
      </c>
      <c r="DM701" s="44">
        <f t="shared" si="128"/>
        <v>7.8244274809160311E-2</v>
      </c>
      <c r="DO701" s="41"/>
      <c r="DP701" s="41"/>
    </row>
    <row r="702" spans="11:127" x14ac:dyDescent="0.2">
      <c r="DE702" t="s">
        <v>2372</v>
      </c>
      <c r="DF702">
        <f>DF698/(DF698+DF699)</f>
        <v>0.95121951219512191</v>
      </c>
      <c r="DG702">
        <f>DG698/(DG698+DG699)</f>
        <v>0.67965367965367962</v>
      </c>
      <c r="DH702">
        <f>DH698/(DH698+DH699)</f>
        <v>0.25</v>
      </c>
      <c r="DI702">
        <f>DI700/524</f>
        <v>0.20992366412213739</v>
      </c>
      <c r="DJ702">
        <f t="shared" ref="DI702:DM702" si="129">DJ698/(DJ698+DJ699)</f>
        <v>0.50485436893203883</v>
      </c>
      <c r="DK702">
        <f t="shared" si="129"/>
        <v>0.4107142857142857</v>
      </c>
      <c r="DL702">
        <f t="shared" si="129"/>
        <v>0.33333333333333331</v>
      </c>
      <c r="DM702">
        <f t="shared" si="129"/>
        <v>0.24390243902439024</v>
      </c>
      <c r="DO702" s="41"/>
      <c r="DP702" s="41"/>
    </row>
    <row r="704" spans="11:127" x14ac:dyDescent="0.2">
      <c r="DJ704">
        <f>SUM(DJ699:DM699)/SUM(DJ700:DM700)</f>
        <v>0.59533073929961089</v>
      </c>
    </row>
  </sheetData>
  <mergeCells count="135">
    <mergeCell ref="Z2:Z4"/>
    <mergeCell ref="AA2:AA4"/>
    <mergeCell ref="AB2:AB3"/>
    <mergeCell ref="AC2:AC3"/>
    <mergeCell ref="AD2:AD3"/>
    <mergeCell ref="AE2:AE3"/>
    <mergeCell ref="DR1:DW1"/>
    <mergeCell ref="K2:K3"/>
    <mergeCell ref="U2:U3"/>
    <mergeCell ref="V2:V3"/>
    <mergeCell ref="W2:W3"/>
    <mergeCell ref="X2:X3"/>
    <mergeCell ref="Y2:Y4"/>
    <mergeCell ref="L1:T3"/>
    <mergeCell ref="V1:X1"/>
    <mergeCell ref="Y1:AA1"/>
    <mergeCell ref="AB1:AX1"/>
    <mergeCell ref="AZ1:BE1"/>
    <mergeCell ref="BF1:BK1"/>
    <mergeCell ref="BL1:DE1"/>
    <mergeCell ref="AW2:AW3"/>
    <mergeCell ref="AL2:AL3"/>
    <mergeCell ref="AM2:AM3"/>
    <mergeCell ref="AN2:AN3"/>
    <mergeCell ref="AO2:AO3"/>
    <mergeCell ref="AP2:AP3"/>
    <mergeCell ref="AQ2:AQ3"/>
    <mergeCell ref="AF2:AF3"/>
    <mergeCell ref="AG2:AG3"/>
    <mergeCell ref="AH2:AH3"/>
    <mergeCell ref="AI2:AI3"/>
    <mergeCell ref="AJ2:AJ3"/>
    <mergeCell ref="AK2:AK3"/>
    <mergeCell ref="N128:N144"/>
    <mergeCell ref="DS2:DS4"/>
    <mergeCell ref="DT2:DT4"/>
    <mergeCell ref="DU2:DU4"/>
    <mergeCell ref="DV2:DV4"/>
    <mergeCell ref="DW2:DW4"/>
    <mergeCell ref="AZ3:BA3"/>
    <mergeCell ref="BB3:BC3"/>
    <mergeCell ref="BD3:BE3"/>
    <mergeCell ref="DQ2:DQ3"/>
    <mergeCell ref="DR2:DR4"/>
    <mergeCell ref="BH2:BI3"/>
    <mergeCell ref="BJ2:BK3"/>
    <mergeCell ref="AX2:AX3"/>
    <mergeCell ref="AY2:AY3"/>
    <mergeCell ref="AZ2:BA2"/>
    <mergeCell ref="BB2:BC2"/>
    <mergeCell ref="BD2:BE2"/>
    <mergeCell ref="BF2:BG3"/>
    <mergeCell ref="AR2:AR3"/>
    <mergeCell ref="AS2:AS3"/>
    <mergeCell ref="AT2:AT3"/>
    <mergeCell ref="AU2:AU3"/>
    <mergeCell ref="AV2:AV3"/>
    <mergeCell ref="M219:M259"/>
    <mergeCell ref="N219:N225"/>
    <mergeCell ref="N227:N237"/>
    <mergeCell ref="N238:N239"/>
    <mergeCell ref="N240:N243"/>
    <mergeCell ref="N244:N248"/>
    <mergeCell ref="N249:N258"/>
    <mergeCell ref="N145:N164"/>
    <mergeCell ref="N165:N168"/>
    <mergeCell ref="N169:N177"/>
    <mergeCell ref="N178:N180"/>
    <mergeCell ref="N181:N184"/>
    <mergeCell ref="M185:M218"/>
    <mergeCell ref="N185:N198"/>
    <mergeCell ref="N200:N218"/>
    <mergeCell ref="M5:M184"/>
    <mergeCell ref="N5:N17"/>
    <mergeCell ref="N18:N24"/>
    <mergeCell ref="N25:N35"/>
    <mergeCell ref="N36:N53"/>
    <mergeCell ref="N54:N69"/>
    <mergeCell ref="N70:N87"/>
    <mergeCell ref="N88:N103"/>
    <mergeCell ref="N104:N127"/>
    <mergeCell ref="N328:N331"/>
    <mergeCell ref="N332:N338"/>
    <mergeCell ref="N339:N340"/>
    <mergeCell ref="N342:N352"/>
    <mergeCell ref="N353:N354"/>
    <mergeCell ref="N355:N361"/>
    <mergeCell ref="M260:M271"/>
    <mergeCell ref="N260:N269"/>
    <mergeCell ref="N270:N271"/>
    <mergeCell ref="M272:M526"/>
    <mergeCell ref="N273:N277"/>
    <mergeCell ref="N278:N291"/>
    <mergeCell ref="N292:N304"/>
    <mergeCell ref="N305:N308"/>
    <mergeCell ref="N309:N323"/>
    <mergeCell ref="N325:N327"/>
    <mergeCell ref="N442:N453"/>
    <mergeCell ref="N454:N469"/>
    <mergeCell ref="N470:N494"/>
    <mergeCell ref="N495:N497"/>
    <mergeCell ref="N498:N505"/>
    <mergeCell ref="N506:N510"/>
    <mergeCell ref="N362:N364"/>
    <mergeCell ref="N365:N397"/>
    <mergeCell ref="N398:N424"/>
    <mergeCell ref="N425:N433"/>
    <mergeCell ref="N434:N438"/>
    <mergeCell ref="N439:N441"/>
    <mergeCell ref="N511:N520"/>
    <mergeCell ref="N521:N523"/>
    <mergeCell ref="N524:N526"/>
    <mergeCell ref="M527:M574"/>
    <mergeCell ref="N527:N532"/>
    <mergeCell ref="N533:N540"/>
    <mergeCell ref="N541:N547"/>
    <mergeCell ref="N548:N551"/>
    <mergeCell ref="N552:N562"/>
    <mergeCell ref="N563:N568"/>
    <mergeCell ref="M618:M697"/>
    <mergeCell ref="N618:N634"/>
    <mergeCell ref="N635:N637"/>
    <mergeCell ref="N638:N684"/>
    <mergeCell ref="N686:N688"/>
    <mergeCell ref="N689:N697"/>
    <mergeCell ref="N569:N573"/>
    <mergeCell ref="M575:M617"/>
    <mergeCell ref="N575:N584"/>
    <mergeCell ref="N585:N587"/>
    <mergeCell ref="N588:N589"/>
    <mergeCell ref="N590:N592"/>
    <mergeCell ref="N593:N600"/>
    <mergeCell ref="N602:N608"/>
    <mergeCell ref="N609:N611"/>
    <mergeCell ref="N613:N617"/>
  </mergeCells>
  <conditionalFormatting sqref="CX5:DM697 DF698:DM699 DN5:DP5 DN6:DN699 DO6:DP702">
    <cfRule type="colorScale" priority="1">
      <colorScale>
        <cfvo type="min"/>
        <cfvo type="num" val="0.1"/>
        <cfvo type="max"/>
        <color rgb="FFFF7128"/>
        <color theme="0"/>
        <color theme="0"/>
      </colorScale>
    </cfRule>
  </conditionalFormatting>
  <hyperlinks>
    <hyperlink ref="R5" r:id="rId1" display="http://www.genome.jp/dbget-bin/www_bget?cpd+C00037" xr:uid="{00000000-0004-0000-0000-000000000000}"/>
    <hyperlink ref="S5" r:id="rId2" display="http://www.hmdb.ca/metabolites/HMDB00123" xr:uid="{00000000-0004-0000-0000-000001000000}"/>
    <hyperlink ref="S6" r:id="rId3" display="http://www.hmdb.ca/metabolites/HMDB00532" xr:uid="{00000000-0004-0000-0000-000002000000}"/>
    <hyperlink ref="R7" r:id="rId4" display="http://www.genome.jp/dbget-bin/www_bget?cpd+C00213" xr:uid="{00000000-0004-0000-0000-000003000000}"/>
    <hyperlink ref="S7" r:id="rId5" display="http://www.hmdb.ca/metabolites/HMDB00271" xr:uid="{00000000-0004-0000-0000-000004000000}"/>
    <hyperlink ref="R8" r:id="rId6" display="http://www.genome.jp/dbget-bin/www_bget?cpd+C01026" xr:uid="{00000000-0004-0000-0000-000005000000}"/>
    <hyperlink ref="S8" r:id="rId7" display="http://www.hmdb.ca/metabolites/HMDB00092" xr:uid="{00000000-0004-0000-0000-000006000000}"/>
    <hyperlink ref="R9" r:id="rId8" display="http://www.genome.jp/dbget-bin/www_bget?cpd+C00719" xr:uid="{00000000-0004-0000-0000-000007000000}"/>
    <hyperlink ref="S9" r:id="rId9" display="http://www.hmdb.ca/metabolites/HMDB00043" xr:uid="{00000000-0004-0000-0000-000008000000}"/>
    <hyperlink ref="R10" r:id="rId10" display="http://www.genome.jp/dbget-bin/www_bget?cpd+C00065" xr:uid="{00000000-0004-0000-0000-000009000000}"/>
    <hyperlink ref="S10" r:id="rId11" display="http://www.hmdb.ca/metabolites/HMDB00187" xr:uid="{00000000-0004-0000-0000-00000A000000}"/>
    <hyperlink ref="S11" r:id="rId12" display="http://www.hmdb.ca/metabolites/HMDB02931" xr:uid="{00000000-0004-0000-0000-00000B000000}"/>
    <hyperlink ref="R12" r:id="rId13" display="http://www.genome.jp/dbget-bin/www_bget?cpd+C02115" xr:uid="{00000000-0004-0000-0000-00000C000000}"/>
    <hyperlink ref="R13" r:id="rId14" display="http://www.genome.jp/dbget-bin/www_bget?cpd+C00188" xr:uid="{00000000-0004-0000-0000-00000D000000}"/>
    <hyperlink ref="S13" r:id="rId15" display="http://www.hmdb.ca/metabolites/HMDB00167" xr:uid="{00000000-0004-0000-0000-00000E000000}"/>
    <hyperlink ref="R15" r:id="rId16" display="http://www.genome.jp/dbget-bin/www_bget?cpd+C05519" xr:uid="{00000000-0004-0000-0000-00000F000000}"/>
    <hyperlink ref="S15" r:id="rId17" display="http://www.hmdb.ca/metabolites/HMDB04041" xr:uid="{00000000-0004-0000-0000-000010000000}"/>
    <hyperlink ref="R16" r:id="rId18" display="http://www.genome.jp/dbget-bin/www_bget?cpd+C00263" xr:uid="{00000000-0004-0000-0000-000011000000}"/>
    <hyperlink ref="S16" r:id="rId19" display="http://www.hmdb.ca/metabolites/HMDB00719" xr:uid="{00000000-0004-0000-0000-000012000000}"/>
    <hyperlink ref="R17" r:id="rId20" display="http://www.genome.jp/dbget-bin/www_bget?cpd+C01077" xr:uid="{00000000-0004-0000-0000-000013000000}"/>
    <hyperlink ref="R18" r:id="rId21" display="http://www.genome.jp/dbget-bin/www_bget?cpd+C00041" xr:uid="{00000000-0004-0000-0000-000014000000}"/>
    <hyperlink ref="S18" r:id="rId22" display="http://www.hmdb.ca/metabolites/HMDB00161" xr:uid="{00000000-0004-0000-0000-000015000000}"/>
    <hyperlink ref="R19" r:id="rId23" display="http://www.genome.jp/dbget-bin/www_bget?cpd+C02847" xr:uid="{00000000-0004-0000-0000-000016000000}"/>
    <hyperlink ref="S19" r:id="rId24" display="http://www.hmdb.ca/metabolites/HMDB00766" xr:uid="{00000000-0004-0000-0000-000017000000}"/>
    <hyperlink ref="R20" r:id="rId25" display="http://www.genome.jp/dbget-bin/www_bget?cpd+C02721" xr:uid="{00000000-0004-0000-0000-000018000000}"/>
    <hyperlink ref="S20" r:id="rId26" display="http://www.hmdb.ca/metabolites/HMDB01906" xr:uid="{00000000-0004-0000-0000-000019000000}"/>
    <hyperlink ref="R21" r:id="rId27" display="http://www.genome.jp/dbget-bin/www_bget?cpd+C00049" xr:uid="{00000000-0004-0000-0000-00001A000000}"/>
    <hyperlink ref="S21" r:id="rId28" display="http://www.hmdb.ca/metabolites/HMDB00191" xr:uid="{00000000-0004-0000-0000-00001B000000}"/>
    <hyperlink ref="R22" r:id="rId29" display="http://www.genome.jp/dbget-bin/www_bget?cpd+C01042" xr:uid="{00000000-0004-0000-0000-00001C000000}"/>
    <hyperlink ref="S22" r:id="rId30" display="http://www.hmdb.ca/metabolites/HMDB00812" xr:uid="{00000000-0004-0000-0000-00001D000000}"/>
    <hyperlink ref="R23" r:id="rId31" display="http://www.genome.jp/dbget-bin/www_bget?cpd+C00152" xr:uid="{00000000-0004-0000-0000-00001E000000}"/>
    <hyperlink ref="S23" r:id="rId32" display="http://www.hmdb.ca/metabolites/HMDB00168" xr:uid="{00000000-0004-0000-0000-00001F000000}"/>
    <hyperlink ref="S24" r:id="rId33" display="http://www.hmdb.ca/metabolites/HMDB06028" xr:uid="{00000000-0004-0000-0000-000020000000}"/>
    <hyperlink ref="R25" r:id="rId34" display="http://www.genome.jp/dbget-bin/www_bget?cpd+C00025" xr:uid="{00000000-0004-0000-0000-000021000000}"/>
    <hyperlink ref="S25" r:id="rId35" display="http://www.hmdb.ca/metabolites/HMDB00148" xr:uid="{00000000-0004-0000-0000-000022000000}"/>
    <hyperlink ref="R26" r:id="rId36" display="http://www.genome.jp/dbget-bin/www_bget?cpd+C00064" xr:uid="{00000000-0004-0000-0000-000023000000}"/>
    <hyperlink ref="S26" r:id="rId37" display="http://www.hmdb.ca/metabolites/HMDB00641" xr:uid="{00000000-0004-0000-0000-000024000000}"/>
    <hyperlink ref="R27" r:id="rId38" display="http://www.genome.jp/dbget-bin/www_bget?cpd+C00624" xr:uid="{00000000-0004-0000-0000-000025000000}"/>
    <hyperlink ref="S27" r:id="rId39" display="http://www.hmdb.ca/metabolites/HMDB01138" xr:uid="{00000000-0004-0000-0000-000026000000}"/>
    <hyperlink ref="R28" r:id="rId40" display="http://www.genome.jp/dbget-bin/www_bget?cpd+C02716" xr:uid="{00000000-0004-0000-0000-000027000000}"/>
    <hyperlink ref="S28" r:id="rId41" display="http://www.hmdb.ca/metabolites/HMDB06029" xr:uid="{00000000-0004-0000-0000-000028000000}"/>
    <hyperlink ref="R29" r:id="rId42" display="http://www.genome.jp/dbget-bin/www_bget?cpd+C01046" xr:uid="{00000000-0004-0000-0000-000029000000}"/>
    <hyperlink ref="R30" r:id="rId43" display="http://www.genome.jp/dbget-bin/www_bget?cpd+C03079" xr:uid="{00000000-0004-0000-0000-00002A000000}"/>
    <hyperlink ref="S30" r:id="rId44" display="http://www.hmdb.ca/metabolites/HMDB01344" xr:uid="{00000000-0004-0000-0000-00002B000000}"/>
    <hyperlink ref="S31" r:id="rId45" display="http://www.hmdb.ca/metabolites/HMDB61715" xr:uid="{00000000-0004-0000-0000-00002C000000}"/>
    <hyperlink ref="R33" r:id="rId46" display="http://www.genome.jp/dbget-bin/www_bget?cpd+C00334" xr:uid="{00000000-0004-0000-0000-00002D000000}"/>
    <hyperlink ref="S33" r:id="rId47" display="http://www.hmdb.ca/metabolites/HMDB00112" xr:uid="{00000000-0004-0000-0000-00002E000000}"/>
    <hyperlink ref="S34" r:id="rId48" display="http://www.hmdb.ca/metabolites/HMDB02201" xr:uid="{00000000-0004-0000-0000-00002F000000}"/>
    <hyperlink ref="R35" r:id="rId49" display="http://www.genome.jp/dbget-bin/www_bget?cpd+C15987" xr:uid="{00000000-0004-0000-0000-000030000000}"/>
    <hyperlink ref="R36" r:id="rId50" display="http://www.genome.jp/dbget-bin/www_bget?cpd+C00135" xr:uid="{00000000-0004-0000-0000-000031000000}"/>
    <hyperlink ref="S36" r:id="rId51" display="http://www.hmdb.ca/metabolites/HMDB00177" xr:uid="{00000000-0004-0000-0000-000032000000}"/>
    <hyperlink ref="R37" r:id="rId52" display="http://www.genome.jp/dbget-bin/www_bget?cpd+C01152" xr:uid="{00000000-0004-0000-0000-000033000000}"/>
    <hyperlink ref="S37" r:id="rId53" display="http://www.hmdb.ca/metabolites/HMDB00001" xr:uid="{00000000-0004-0000-0000-000034000000}"/>
    <hyperlink ref="R38" r:id="rId54" display="http://www.genome.jp/dbget-bin/www_bget?cpd+C01152" xr:uid="{00000000-0004-0000-0000-000035000000}"/>
    <hyperlink ref="S38" r:id="rId55" display="http://www.hmdb.ca/metabolites/HMDB00479" xr:uid="{00000000-0004-0000-0000-000036000000}"/>
    <hyperlink ref="R39" r:id="rId56" display="http://www.genome.jp/dbget-bin/www_bget?cpd+C02997" xr:uid="{00000000-0004-0000-0000-000037000000}"/>
    <hyperlink ref="S39" r:id="rId57" display="http://www.hmdb.ca/metabolites/HMDB32055" xr:uid="{00000000-0004-0000-0000-000038000000}"/>
    <hyperlink ref="R42" r:id="rId58" display="http://www.genome.jp/dbget-bin/www_bget?cpd+C05565" xr:uid="{00000000-0004-0000-0000-000039000000}"/>
    <hyperlink ref="S42" r:id="rId59" display="http://www.hmdb.ca/metabolites/HMDB01212" xr:uid="{00000000-0004-0000-0000-00003A000000}"/>
    <hyperlink ref="R43" r:id="rId60" display="http://www.genome.jp/dbget-bin/www_bget?cpd+C00785" xr:uid="{00000000-0004-0000-0000-00003B000000}"/>
    <hyperlink ref="S43" r:id="rId61" display="http://www.hmdb.ca/metabolites/HMDB00301" xr:uid="{00000000-0004-0000-0000-00003C000000}"/>
    <hyperlink ref="S44" r:id="rId62" display="http://www.hmdb.ca/metabolites/HMDB34174" xr:uid="{00000000-0004-0000-0000-00003D000000}"/>
    <hyperlink ref="S45" r:id="rId63" display="http://www.hmdb.ca/metabolites/HMDB02271" xr:uid="{00000000-0004-0000-0000-00003E000000}"/>
    <hyperlink ref="R46" r:id="rId64" display="http://www.genome.jp/dbget-bin/www_bget?cpd+C00439" xr:uid="{00000000-0004-0000-0000-00003F000000}"/>
    <hyperlink ref="S46" r:id="rId65" display="http://www.hmdb.ca/metabolites/HMDB00854" xr:uid="{00000000-0004-0000-0000-000040000000}"/>
    <hyperlink ref="R47" r:id="rId66" display="http://www.genome.jp/dbget-bin/www_bget?cpd+C05568" xr:uid="{00000000-0004-0000-0000-000041000000}"/>
    <hyperlink ref="S47" r:id="rId67" display="http://www.hmdb.ca/metabolites/HMDB02320" xr:uid="{00000000-0004-0000-0000-000042000000}"/>
    <hyperlink ref="R48" r:id="rId68" display="http://www.genome.jp/dbget-bin/www_bget?cpd+C00386" xr:uid="{00000000-0004-0000-0000-000043000000}"/>
    <hyperlink ref="S48" r:id="rId69" display="http://www.hmdb.ca/metabolites/HMDB00033" xr:uid="{00000000-0004-0000-0000-000044000000}"/>
    <hyperlink ref="R49" r:id="rId70" display="http://www.genome.jp/dbget-bin/www_bget?cpd+C00388" xr:uid="{00000000-0004-0000-0000-000045000000}"/>
    <hyperlink ref="S49" r:id="rId71" display="http://www.hmdb.ca/metabolites/HMDB00870" xr:uid="{00000000-0004-0000-0000-000046000000}"/>
    <hyperlink ref="R50" r:id="rId72" display="http://www.genome.jp/dbget-bin/www_bget?cpd+C05127" xr:uid="{00000000-0004-0000-0000-000047000000}"/>
    <hyperlink ref="S50" r:id="rId73" display="http://www.hmdb.ca/metabolites/HMDB00898" xr:uid="{00000000-0004-0000-0000-000048000000}"/>
    <hyperlink ref="R51" r:id="rId74" display="http://www.genome.jp/dbget-bin/www_bget?cpd+C05828" xr:uid="{00000000-0004-0000-0000-000049000000}"/>
    <hyperlink ref="S51" r:id="rId75" display="http://www.hmdb.ca/metabolites/HMDB02820" xr:uid="{00000000-0004-0000-0000-00004A000000}"/>
    <hyperlink ref="R52" r:id="rId76" display="http://www.genome.jp/dbget-bin/www_bget?cpd+C02835" xr:uid="{00000000-0004-0000-0000-00004B000000}"/>
    <hyperlink ref="S52" r:id="rId77" display="http://www.hmdb.ca/metabolites/HMDB02024" xr:uid="{00000000-0004-0000-0000-00004C000000}"/>
    <hyperlink ref="R53" r:id="rId78" display="http://www.genome.jp/dbget-bin/www_bget?cpd+C05135" xr:uid="{00000000-0004-0000-0000-00004D000000}"/>
    <hyperlink ref="S53" r:id="rId79" display="http://www.hmdb.ca/metabolites/HMDB13253" xr:uid="{00000000-0004-0000-0000-00004E000000}"/>
    <hyperlink ref="R54" r:id="rId80" display="http://www.genome.jp/dbget-bin/www_bget?cpd+C00047" xr:uid="{00000000-0004-0000-0000-00004F000000}"/>
    <hyperlink ref="S54" r:id="rId81" display="http://www.hmdb.ca/metabolites/HMDB00182" xr:uid="{00000000-0004-0000-0000-000050000000}"/>
    <hyperlink ref="R55" r:id="rId82" display="http://www.genome.jp/dbget-bin/www_bget?cpd+C12989" xr:uid="{00000000-0004-0000-0000-000051000000}"/>
    <hyperlink ref="S55" r:id="rId83" display="http://www.hmdb.ca/metabolites/HMDB00446" xr:uid="{00000000-0004-0000-0000-000052000000}"/>
    <hyperlink ref="R56" r:id="rId84" display="http://www.genome.jp/dbget-bin/www_bget?cpd+C02727" xr:uid="{00000000-0004-0000-0000-000053000000}"/>
    <hyperlink ref="S56" r:id="rId85" display="http://www.hmdb.ca/metabolites/HMDB00206" xr:uid="{00000000-0004-0000-0000-000054000000}"/>
    <hyperlink ref="R59" r:id="rId86" display="http://www.genome.jp/dbget-bin/www_bget?cpd+C03793" xr:uid="{00000000-0004-0000-0000-000055000000}"/>
    <hyperlink ref="S59" r:id="rId87" display="http://www.hmdb.ca/metabolites/HMDB01325" xr:uid="{00000000-0004-0000-0000-000056000000}"/>
    <hyperlink ref="R60" r:id="rId88" display="http://www.genome.jp/dbget-bin/www_bget?cpd+C16741" xr:uid="{00000000-0004-0000-0000-000057000000}"/>
    <hyperlink ref="S60" r:id="rId89" display="http://www.hmdb.ca/metabolites/HMDB00450" xr:uid="{00000000-0004-0000-0000-000058000000}"/>
    <hyperlink ref="R61" r:id="rId90" display="http://www.genome.jp/dbget-bin/www_bget?cpd+C00449" xr:uid="{00000000-0004-0000-0000-000059000000}"/>
    <hyperlink ref="S61" r:id="rId91" display="http://www.hmdb.ca/metabolites/HMDB00279" xr:uid="{00000000-0004-0000-0000-00005A000000}"/>
    <hyperlink ref="R62" r:id="rId92" display="http://www.genome.jp/dbget-bin/www_bget?cpd+C00956" xr:uid="{00000000-0004-0000-0000-00005B000000}"/>
    <hyperlink ref="S62" r:id="rId93" display="http://www.hmdb.ca/metabolites/HMDB00510" xr:uid="{00000000-0004-0000-0000-00005C000000}"/>
    <hyperlink ref="R63" r:id="rId94" display="http://www.genome.jp/dbget-bin/www_bget?cpd+C00489" xr:uid="{00000000-0004-0000-0000-00005D000000}"/>
    <hyperlink ref="S63" r:id="rId95" display="http://www.hmdb.ca/metabolites/HMDB00661" xr:uid="{00000000-0004-0000-0000-00005E000000}"/>
    <hyperlink ref="S64" r:id="rId96" display="http://www.hmdb.ca/metabolites/HMDB13130" xr:uid="{00000000-0004-0000-0000-00005F000000}"/>
    <hyperlink ref="R65" r:id="rId97" display="http://www.genome.jp/dbget-bin/www_bget?cpd+C00408" xr:uid="{00000000-0004-0000-0000-000060000000}"/>
    <hyperlink ref="S65" r:id="rId98" display="http://www.hmdb.ca/metabolites/HMDB00070" xr:uid="{00000000-0004-0000-0000-000061000000}"/>
    <hyperlink ref="S66" r:id="rId99" display="http://www.hmdb.ca/metabolites/HMDB61705" xr:uid="{00000000-0004-0000-0000-000062000000}"/>
    <hyperlink ref="R67" r:id="rId100" display="http://www.genome.jp/dbget-bin/www_bget?cpd+C01672" xr:uid="{00000000-0004-0000-0000-000063000000}"/>
    <hyperlink ref="S67" r:id="rId101" display="http://www.hmdb.ca/metabolites/HMDB02322" xr:uid="{00000000-0004-0000-0000-000064000000}"/>
    <hyperlink ref="S68" r:id="rId102" display="http://www.hmdb.ca/metabolites/HMDB02284" xr:uid="{00000000-0004-0000-0000-000065000000}"/>
    <hyperlink ref="R69" r:id="rId103" display="http://www.genome.jp/dbget-bin/www_bget?cpd+C00431" xr:uid="{00000000-0004-0000-0000-000066000000}"/>
    <hyperlink ref="S69" r:id="rId104" display="http://www.hmdb.ca/metabolites/HMDB03355" xr:uid="{00000000-0004-0000-0000-000067000000}"/>
    <hyperlink ref="R70" r:id="rId105" display="http://www.genome.jp/dbget-bin/www_bget?cpd+C00079" xr:uid="{00000000-0004-0000-0000-000068000000}"/>
    <hyperlink ref="S70" r:id="rId106" display="http://www.hmdb.ca/metabolites/HMDB00159" xr:uid="{00000000-0004-0000-0000-000069000000}"/>
    <hyperlink ref="R71" r:id="rId107" display="http://www.genome.jp/dbget-bin/www_bget?cpd+C03519" xr:uid="{00000000-0004-0000-0000-00006A000000}"/>
    <hyperlink ref="S71" r:id="rId108" display="http://www.hmdb.ca/metabolites/HMDB00512" xr:uid="{00000000-0004-0000-0000-00006B000000}"/>
    <hyperlink ref="R72" r:id="rId109" display="http://www.genome.jp/dbget-bin/www_bget?cpd+C00166" xr:uid="{00000000-0004-0000-0000-00006C000000}"/>
    <hyperlink ref="S72" r:id="rId110" display="http://www.hmdb.ca/metabolites/HMDB00205" xr:uid="{00000000-0004-0000-0000-00006D000000}"/>
    <hyperlink ref="R73" r:id="rId111" display="http://www.genome.jp/dbget-bin/www_bget?cpd+C05607" xr:uid="{00000000-0004-0000-0000-00006E000000}"/>
    <hyperlink ref="S73" r:id="rId112" display="http://www.hmdb.ca/metabolites/HMDB00779" xr:uid="{00000000-0004-0000-0000-00006F000000}"/>
    <hyperlink ref="R74" r:id="rId113" display="http://www.genome.jp/dbget-bin/www_bget?cpd+C05332" xr:uid="{00000000-0004-0000-0000-000070000000}"/>
    <hyperlink ref="S74" r:id="rId114" display="http://www.hmdb.ca/metabolites/HMDB02017" xr:uid="{00000000-0004-0000-0000-000071000000}"/>
    <hyperlink ref="R75" r:id="rId115" display="http://www.genome.jp/dbget-bin/www_bget?cpd+C07086" xr:uid="{00000000-0004-0000-0000-000072000000}"/>
    <hyperlink ref="S75" r:id="rId116" display="http://www.hmdb.ca/metabolites/HMDB00209" xr:uid="{00000000-0004-0000-0000-000073000000}"/>
    <hyperlink ref="R76" r:id="rId117" display="http://www.genome.jp/dbget-bin/www_bget?cpd+C00642" xr:uid="{00000000-0004-0000-0000-000074000000}"/>
    <hyperlink ref="S76" r:id="rId118" display="http://www.hmdb.ca/metabolites/HMDB00020" xr:uid="{00000000-0004-0000-0000-000075000000}"/>
    <hyperlink ref="R77" r:id="rId119" display="http://www.genome.jp/dbget-bin/www_bget?cpd+C05593" xr:uid="{00000000-0004-0000-0000-000076000000}"/>
    <hyperlink ref="S77" r:id="rId120" display="http://www.hmdb.ca/metabolites/HMDB00440" xr:uid="{00000000-0004-0000-0000-000077000000}"/>
    <hyperlink ref="R78" r:id="rId121" display="http://www.genome.jp/dbget-bin/www_bget?cpd+C00082" xr:uid="{00000000-0004-0000-0000-000078000000}"/>
    <hyperlink ref="S78" r:id="rId122" display="http://www.hmdb.ca/metabolites/HMDB00158" xr:uid="{00000000-0004-0000-0000-000079000000}"/>
    <hyperlink ref="S79" r:id="rId123" display="http://www.hmdb.ca/metabolites/HMDB00866" xr:uid="{00000000-0004-0000-0000-00007A000000}"/>
    <hyperlink ref="R80" r:id="rId124" display="http://www.genome.jp/dbget-bin/www_bget?cpd+C00483" xr:uid="{00000000-0004-0000-0000-00007B000000}"/>
    <hyperlink ref="S80" r:id="rId125" display="http://www.hmdb.ca/metabolites/HMDB00306" xr:uid="{00000000-0004-0000-0000-00007C000000}"/>
    <hyperlink ref="R81" r:id="rId126" display="http://www.genome.jp/dbget-bin/www_bget?cpd+C01179" xr:uid="{00000000-0004-0000-0000-00007D000000}"/>
    <hyperlink ref="S81" r:id="rId127" display="http://www.hmdb.ca/metabolites/HMDB00707" xr:uid="{00000000-0004-0000-0000-00007E000000}"/>
    <hyperlink ref="R82" r:id="rId128" display="http://www.genome.jp/dbget-bin/www_bget?cpd+C03672" xr:uid="{00000000-0004-0000-0000-00007F000000}"/>
    <hyperlink ref="S82" r:id="rId129" display="http://www.hmdb.ca/metabolites/HMDB00755" xr:uid="{00000000-0004-0000-0000-000080000000}"/>
    <hyperlink ref="R83" r:id="rId130" display="http://www.genome.jp/dbget-bin/www_bget?cpd+C02180" xr:uid="{00000000-0004-0000-0000-000081000000}"/>
    <hyperlink ref="S83" r:id="rId131" display="http://www.hmdb.ca/metabolites/HMDB60015" xr:uid="{00000000-0004-0000-0000-000082000000}"/>
    <hyperlink ref="R84" r:id="rId132" display="http://www.genome.jp/dbget-bin/www_bget?cpd+C00628" xr:uid="{00000000-0004-0000-0000-000083000000}"/>
    <hyperlink ref="S84" r:id="rId133" display="http://www.hmdb.ca/metabolites/HMDB00152" xr:uid="{00000000-0004-0000-0000-000084000000}"/>
    <hyperlink ref="R85" r:id="rId134" display="http://www.genome.jp/dbget-bin/www_bget?cpd+C05852" xr:uid="{00000000-0004-0000-0000-000085000000}"/>
    <hyperlink ref="S85" r:id="rId135" display="http://www.hmdb.ca/metabolites/HMDB00669" xr:uid="{00000000-0004-0000-0000-000086000000}"/>
    <hyperlink ref="R86" r:id="rId136" display="http://www.genome.jp/dbget-bin/www_bget?cpd+C13690" xr:uid="{00000000-0004-0000-0000-000087000000}"/>
    <hyperlink ref="S86" r:id="rId137" display="http://www.hmdb.ca/metabolites/HMDB06275" xr:uid="{00000000-0004-0000-0000-000088000000}"/>
    <hyperlink ref="R88" r:id="rId138" display="http://www.genome.jp/dbget-bin/www_bget?cpd+C00078" xr:uid="{00000000-0004-0000-0000-000089000000}"/>
    <hyperlink ref="S88" r:id="rId139" display="http://www.hmdb.ca/metabolites/HMDB00929" xr:uid="{00000000-0004-0000-0000-00008A000000}"/>
    <hyperlink ref="S89" r:id="rId140" display="http://www.hmdb.ca/metabolites/HMDB02302" xr:uid="{00000000-0004-0000-0000-00008B000000}"/>
    <hyperlink ref="R90" r:id="rId141" display="http://www.genome.jp/dbget-bin/www_bget?cpd+C19837" xr:uid="{00000000-0004-0000-0000-00008C000000}"/>
    <hyperlink ref="S90" r:id="rId142" display="http://www.hmdb.ca/metabolites/HMDB03320" xr:uid="{00000000-0004-0000-0000-00008D000000}"/>
    <hyperlink ref="R91" r:id="rId143" display="http://www.genome.jp/dbget-bin/www_bget?cpd+C00398" xr:uid="{00000000-0004-0000-0000-00008E000000}"/>
    <hyperlink ref="S91" r:id="rId144" display="http://www.hmdb.ca/metabolites/HMDB00303" xr:uid="{00000000-0004-0000-0000-00008F000000}"/>
    <hyperlink ref="R92" r:id="rId145" display="http://www.genome.jp/dbget-bin/www_bget?cpd+C02043" xr:uid="{00000000-0004-0000-0000-000090000000}"/>
    <hyperlink ref="S92" r:id="rId146" display="http://www.hmdb.ca/metabolites/HMDB00671" xr:uid="{00000000-0004-0000-0000-000091000000}"/>
    <hyperlink ref="R93" r:id="rId147" display="http://www.genome.jp/dbget-bin/www_bget?cpd+C00954" xr:uid="{00000000-0004-0000-0000-000092000000}"/>
    <hyperlink ref="S93" r:id="rId148" display="http://www.hmdb.ca/metabolites/HMDB00197" xr:uid="{00000000-0004-0000-0000-000093000000}"/>
    <hyperlink ref="R94" r:id="rId149" display="http://www.genome.jp/dbget-bin/www_bget?cpd+C00328" xr:uid="{00000000-0004-0000-0000-000094000000}"/>
    <hyperlink ref="S94" r:id="rId150" display="http://www.hmdb.ca/metabolites/HMDB00684" xr:uid="{00000000-0004-0000-0000-000095000000}"/>
    <hyperlink ref="R95" r:id="rId151" display="http://www.genome.jp/dbget-bin/www_bget?cpd+C01717" xr:uid="{00000000-0004-0000-0000-000096000000}"/>
    <hyperlink ref="S95" r:id="rId152" display="http://www.hmdb.ca/metabolites/HMDB00715" xr:uid="{00000000-0004-0000-0000-000097000000}"/>
    <hyperlink ref="R96" r:id="rId153" display="http://www.genome.jp/dbget-bin/www_bget?cpd+C05653" xr:uid="{00000000-0004-0000-0000-000098000000}"/>
    <hyperlink ref="S96" r:id="rId154" display="http://www.hmdb.ca/metabolites/HMDB04089" xr:uid="{00000000-0004-0000-0000-000099000000}"/>
    <hyperlink ref="R97" r:id="rId155" display="http://www.genome.jp/dbget-bin/www_bget?cpd+C00108" xr:uid="{00000000-0004-0000-0000-00009A000000}"/>
    <hyperlink ref="S97" r:id="rId156" display="http://www.hmdb.ca/metabolites/HMDB01123" xr:uid="{00000000-0004-0000-0000-00009B000000}"/>
    <hyperlink ref="R98" r:id="rId157" display="http://www.genome.jp/dbget-bin/www_bget?cpd+C00632" xr:uid="{00000000-0004-0000-0000-00009C000000}"/>
    <hyperlink ref="S98" r:id="rId158" display="http://www.hmdb.ca/metabolites/HMDB01476" xr:uid="{00000000-0004-0000-0000-00009D000000}"/>
    <hyperlink ref="R99" r:id="rId159" display="http://www.genome.jp/dbget-bin/www_bget?cpd+C02470" xr:uid="{00000000-0004-0000-0000-00009E000000}"/>
    <hyperlink ref="S99" r:id="rId160" display="http://www.hmdb.ca/metabolites/HMDB00881" xr:uid="{00000000-0004-0000-0000-00009F000000}"/>
    <hyperlink ref="R100" r:id="rId161" display="http://www.genome.jp/dbget-bin/www_bget?cpd+C10164" xr:uid="{00000000-0004-0000-0000-0000A0000000}"/>
    <hyperlink ref="S100" r:id="rId162" display="http://www.hmdb.ca/metabolites/HMDB02243" xr:uid="{00000000-0004-0000-0000-0000A1000000}"/>
    <hyperlink ref="R101" r:id="rId163" display="http://www.genome.jp/dbget-bin/www_bget?cpd+C05635" xr:uid="{00000000-0004-0000-0000-0000A2000000}"/>
    <hyperlink ref="S101" r:id="rId164" display="http://www.hmdb.ca/metabolites/HMDB00763" xr:uid="{00000000-0004-0000-0000-0000A3000000}"/>
    <hyperlink ref="R102" r:id="rId165" display="http://www.genome.jp/dbget-bin/www_bget?cpd+C00780" xr:uid="{00000000-0004-0000-0000-0000A4000000}"/>
    <hyperlink ref="S102" r:id="rId166" display="http://www.hmdb.ca/metabolites/HMDB00259" xr:uid="{00000000-0004-0000-0000-0000A5000000}"/>
    <hyperlink ref="R103" r:id="rId167" display="http://www.genome.jp/dbget-bin/www_bget?cpd+C00978" xr:uid="{00000000-0004-0000-0000-0000A6000000}"/>
    <hyperlink ref="S103" r:id="rId168" display="http://www.hmdb.ca/metabolites/HMDB01238" xr:uid="{00000000-0004-0000-0000-0000A7000000}"/>
    <hyperlink ref="R104" r:id="rId169" display="http://www.genome.jp/dbget-bin/www_bget?cpd+C00123" xr:uid="{00000000-0004-0000-0000-0000A8000000}"/>
    <hyperlink ref="S104" r:id="rId170" display="http://www.hmdb.ca/metabolites/HMDB00687" xr:uid="{00000000-0004-0000-0000-0000A9000000}"/>
    <hyperlink ref="R105" r:id="rId171" display="http://www.genome.jp/dbget-bin/www_bget?cpd+C02710" xr:uid="{00000000-0004-0000-0000-0000AA000000}"/>
    <hyperlink ref="S105" r:id="rId172" display="http://www.hmdb.ca/metabolites/HMDB11756" xr:uid="{00000000-0004-0000-0000-0000AB000000}"/>
    <hyperlink ref="R106" r:id="rId173" display="http://www.genome.jp/dbget-bin/www_bget?cpd+C00233" xr:uid="{00000000-0004-0000-0000-0000AC000000}"/>
    <hyperlink ref="S106" r:id="rId174" display="http://www.hmdb.ca/metabolites/HMDB00695" xr:uid="{00000000-0004-0000-0000-0000AD000000}"/>
    <hyperlink ref="R107" r:id="rId175" display="http://www.genome.jp/dbget-bin/www_bget?cpd+C03264" xr:uid="{00000000-0004-0000-0000-0000AE000000}"/>
    <hyperlink ref="S107" r:id="rId176" display="http://www.hmdb.ca/metabolites/HMDB00746" xr:uid="{00000000-0004-0000-0000-0000AF000000}"/>
    <hyperlink ref="R108" r:id="rId177" display="http://www.genome.jp/dbget-bin/www_bget?cpd+C08262" xr:uid="{00000000-0004-0000-0000-0000B0000000}"/>
    <hyperlink ref="S108" r:id="rId178" display="http://www.hmdb.ca/metabolites/HMDB00718" xr:uid="{00000000-0004-0000-0000-0000B1000000}"/>
    <hyperlink ref="S109" r:id="rId179" display="http://www.hmdb.ca/metabolites/HMDB00678" xr:uid="{00000000-0004-0000-0000-0000B2000000}"/>
    <hyperlink ref="S110" r:id="rId180" display="http://www.hmdb.ca/metabolites/HMDB00688" xr:uid="{00000000-0004-0000-0000-0000B3000000}"/>
    <hyperlink ref="S111" r:id="rId181" display="http://www.hmdb.ca/metabolites/HMDB00754" xr:uid="{00000000-0004-0000-0000-0000B4000000}"/>
    <hyperlink ref="S112" r:id="rId182" display="http://www.hmdb.ca/metabolites/HMDB00522" xr:uid="{00000000-0004-0000-0000-0000B5000000}"/>
    <hyperlink ref="S113" r:id="rId183" display="http://www.hmdb.ca/metabolites/HMDB00552" xr:uid="{00000000-0004-0000-0000-0000B6000000}"/>
    <hyperlink ref="R114" r:id="rId184" display="http://www.genome.jp/dbget-bin/www_bget?cpd+C00407" xr:uid="{00000000-0004-0000-0000-0000B7000000}"/>
    <hyperlink ref="S114" r:id="rId185" display="http://www.hmdb.ca/metabolites/HMDB00172" xr:uid="{00000000-0004-0000-0000-0000B8000000}"/>
    <hyperlink ref="S115" r:id="rId186" display="http://www.hmdb.ca/metabolites/HMDB61684" xr:uid="{00000000-0004-0000-0000-0000B9000000}"/>
    <hyperlink ref="R116" r:id="rId187" display="http://www.genome.jp/dbget-bin/www_bget?cpd+C00671" xr:uid="{00000000-0004-0000-0000-0000BA000000}"/>
    <hyperlink ref="S116" r:id="rId188" display="http://www.hmdb.ca/metabolites/HMDB03736" xr:uid="{00000000-0004-0000-0000-0000BB000000}"/>
    <hyperlink ref="S117" r:id="rId189" display="http://www.hmdb.ca/metabolites/HMDB00407" xr:uid="{00000000-0004-0000-0000-0000BC000000}"/>
    <hyperlink ref="S118" r:id="rId190" display="http://www.hmdb.ca/metabolites/HMDB00378" xr:uid="{00000000-0004-0000-0000-0000BD000000}"/>
    <hyperlink ref="S119" r:id="rId191" display="http://www.hmdb.ca/metabolites/HMDB00396" xr:uid="{00000000-0004-0000-0000-0000BE000000}"/>
    <hyperlink ref="S120" r:id="rId192" display="http://www.hmdb.ca/metabolites/HMDB00622" xr:uid="{00000000-0004-0000-0000-0000BF000000}"/>
    <hyperlink ref="S121" r:id="rId193" display="http://www.hmdb.ca/metabolites/HMDB01844" xr:uid="{00000000-0004-0000-0000-0000C0000000}"/>
    <hyperlink ref="R122" r:id="rId194" display="http://www.genome.jp/dbget-bin/www_bget?cpd+C00183" xr:uid="{00000000-0004-0000-0000-0000C1000000}"/>
    <hyperlink ref="S122" r:id="rId195" display="http://www.hmdb.ca/metabolites/HMDB00883" xr:uid="{00000000-0004-0000-0000-0000C2000000}"/>
    <hyperlink ref="S123" r:id="rId196" display="http://www.hmdb.ca/metabolites/HMDB11757" xr:uid="{00000000-0004-0000-0000-0000C3000000}"/>
    <hyperlink ref="R124" r:id="rId197" display="http://www.genome.jp/dbget-bin/www_bget?cpd+C00141" xr:uid="{00000000-0004-0000-0000-0000C4000000}"/>
    <hyperlink ref="S124" r:id="rId198" display="http://www.hmdb.ca/metabolites/HMDB00019" xr:uid="{00000000-0004-0000-0000-0000C5000000}"/>
    <hyperlink ref="S125" r:id="rId199" display="http://www.hmdb.ca/metabolites/HMDB00317" xr:uid="{00000000-0004-0000-0000-0000C6000000}"/>
    <hyperlink ref="S126" r:id="rId200" display="http://www.hmdb.ca/metabolites/HMDB00730" xr:uid="{00000000-0004-0000-0000-0000C7000000}"/>
    <hyperlink ref="S127" r:id="rId201" display="http://www.hmdb.ca/metabolites/HMDB29576" xr:uid="{00000000-0004-0000-0000-0000C8000000}"/>
    <hyperlink ref="R128" r:id="rId202" display="http://www.genome.jp/dbget-bin/www_bget?cpd+C00073" xr:uid="{00000000-0004-0000-0000-0000C9000000}"/>
    <hyperlink ref="S128" r:id="rId203" display="http://www.hmdb.ca/metabolites/HMDB00696" xr:uid="{00000000-0004-0000-0000-0000CA000000}"/>
    <hyperlink ref="R129" r:id="rId204" display="http://www.genome.jp/dbget-bin/www_bget?cpd+C02712" xr:uid="{00000000-0004-0000-0000-0000CB000000}"/>
    <hyperlink ref="S129" r:id="rId205" display="http://www.hmdb.ca/metabolites/HMDB11745" xr:uid="{00000000-0004-0000-0000-0000CC000000}"/>
    <hyperlink ref="R130" r:id="rId206" display="http://www.genome.jp/dbget-bin/www_bget?cpd+C03145" xr:uid="{00000000-0004-0000-0000-0000CD000000}"/>
    <hyperlink ref="S130" r:id="rId207" display="http://www.hmdb.ca/metabolites/HMDB01015" xr:uid="{00000000-0004-0000-0000-0000CE000000}"/>
    <hyperlink ref="R131" r:id="rId208" display="http://www.genome.jp/dbget-bin/www_bget?cpd+C02989" xr:uid="{00000000-0004-0000-0000-0000CF000000}"/>
    <hyperlink ref="S131" r:id="rId209" display="http://www.hmdb.ca/metabolites/HMDB02005" xr:uid="{00000000-0004-0000-0000-0000D0000000}"/>
    <hyperlink ref="R133" r:id="rId210" display="http://www.genome.jp/dbget-bin/www_bget?cpd+C01180" xr:uid="{00000000-0004-0000-0000-0000D1000000}"/>
    <hyperlink ref="S133" r:id="rId211" display="http://www.hmdb.ca/metabolites/HMDB01553" xr:uid="{00000000-0004-0000-0000-0000D2000000}"/>
    <hyperlink ref="R134" r:id="rId212" display="http://www.genome.jp/dbget-bin/www_bget?cpd+C02291" xr:uid="{00000000-0004-0000-0000-0000D3000000}"/>
    <hyperlink ref="S134" r:id="rId213" display="http://www.hmdb.ca/metabolites/HMDB00099" xr:uid="{00000000-0004-0000-0000-0000D4000000}"/>
    <hyperlink ref="R135" r:id="rId214" display="http://www.genome.jp/dbget-bin/www_bget?cpd+C00109" xr:uid="{00000000-0004-0000-0000-0000D5000000}"/>
    <hyperlink ref="S135" r:id="rId215" display="http://www.hmdb.ca/metabolites/HMDB00005" xr:uid="{00000000-0004-0000-0000-0000D6000000}"/>
    <hyperlink ref="R136" r:id="rId216" display="http://www.genome.jp/dbget-bin/www_bget?cpd+C00097" xr:uid="{00000000-0004-0000-0000-0000D7000000}"/>
    <hyperlink ref="S136" r:id="rId217" display="http://www.hmdb.ca/metabolites/HMDB00574" xr:uid="{00000000-0004-0000-0000-0000D8000000}"/>
    <hyperlink ref="S137" r:id="rId218" display="http://www.hmdb.ca/metabolites/HMDB02108" xr:uid="{00000000-0004-0000-0000-0000D9000000}"/>
    <hyperlink ref="R138" r:id="rId219" display="http://www.genome.jp/dbget-bin/www_bget?cpd+C05824" xr:uid="{00000000-0004-0000-0000-0000DA000000}"/>
    <hyperlink ref="S138" r:id="rId220" display="http://www.hmdb.ca/metabolites/HMDB00731" xr:uid="{00000000-0004-0000-0000-0000DB000000}"/>
    <hyperlink ref="R139" r:id="rId221" display="http://www.genome.jp/dbget-bin/www_bget?cpd+C00491" xr:uid="{00000000-0004-0000-0000-0000DC000000}"/>
    <hyperlink ref="S139" r:id="rId222" display="http://www.hmdb.ca/metabolites/HMDB00192" xr:uid="{00000000-0004-0000-0000-0000DD000000}"/>
    <hyperlink ref="R140" r:id="rId223" display="http://www.genome.jp/dbget-bin/www_bget?cpd+C00606" xr:uid="{00000000-0004-0000-0000-0000DE000000}"/>
    <hyperlink ref="S140" r:id="rId224" display="http://www.hmdb.ca/metabolites/HMDB00996" xr:uid="{00000000-0004-0000-0000-0000DF000000}"/>
    <hyperlink ref="R141" r:id="rId225" display="http://www.genome.jp/dbget-bin/www_bget?cpd+C00519" xr:uid="{00000000-0004-0000-0000-0000E0000000}"/>
    <hyperlink ref="S141" r:id="rId226" display="http://www.hmdb.ca/metabolites/HMDB00965" xr:uid="{00000000-0004-0000-0000-0000E1000000}"/>
    <hyperlink ref="R142" r:id="rId227" display="http://www.genome.jp/dbget-bin/www_bget?cpd+C00245" xr:uid="{00000000-0004-0000-0000-0000E2000000}"/>
    <hyperlink ref="S142" r:id="rId228" display="http://www.hmdb.ca/metabolites/HMDB00251" xr:uid="{00000000-0004-0000-0000-0000E3000000}"/>
    <hyperlink ref="R144" r:id="rId229" display="http://www.genome.jp/dbget-bin/www_bget?cpd+C00506" xr:uid="{00000000-0004-0000-0000-0000E4000000}"/>
    <hyperlink ref="S144" r:id="rId230" display="http://www.hmdb.ca/metabolites/HMDB02757" xr:uid="{00000000-0004-0000-0000-0000E5000000}"/>
    <hyperlink ref="R145" r:id="rId231" display="http://www.genome.jp/dbget-bin/www_bget?cpd+C00062" xr:uid="{00000000-0004-0000-0000-0000E6000000}"/>
    <hyperlink ref="S145" r:id="rId232" display="http://www.hmdb.ca/metabolites/HMDB00517" xr:uid="{00000000-0004-0000-0000-0000E7000000}"/>
    <hyperlink ref="R146" r:id="rId233" display="http://www.genome.jp/dbget-bin/www_bget?cpd+C03406" xr:uid="{00000000-0004-0000-0000-0000E8000000}"/>
    <hyperlink ref="S146" r:id="rId234" display="http://www.hmdb.ca/metabolites/HMDB00052" xr:uid="{00000000-0004-0000-0000-0000E9000000}"/>
    <hyperlink ref="R147" r:id="rId235" display="http://www.genome.jp/dbget-bin/www_bget?cpd+C00077" xr:uid="{00000000-0004-0000-0000-0000EA000000}"/>
    <hyperlink ref="S147" r:id="rId236" display="http://www.hmdb.ca/metabolites/HMDB03374" xr:uid="{00000000-0004-0000-0000-0000EB000000}"/>
    <hyperlink ref="R148" r:id="rId237" display="http://www.genome.jp/dbget-bin/www_bget?cpd+C01826" xr:uid="{00000000-0004-0000-0000-0000EC000000}"/>
    <hyperlink ref="S148" r:id="rId238" display="http://www.hmdb.ca/metabolites/HMDB13716" xr:uid="{00000000-0004-0000-0000-0000ED000000}"/>
    <hyperlink ref="R149" r:id="rId239" display="http://www.genome.jp/dbget-bin/www_bget?cpd+C03771" xr:uid="{00000000-0004-0000-0000-0000EE000000}"/>
    <hyperlink ref="S149" r:id="rId240" display="http://www.hmdb.ca/metabolites/HMDB04225" xr:uid="{00000000-0004-0000-0000-0000EF000000}"/>
    <hyperlink ref="R150" r:id="rId241" display="http://www.genome.jp/dbget-bin/www_bget?cpd+C00327" xr:uid="{00000000-0004-0000-0000-0000F0000000}"/>
    <hyperlink ref="S150" r:id="rId242" display="http://www.hmdb.ca/metabolites/HMDB00904" xr:uid="{00000000-0004-0000-0000-0000F1000000}"/>
    <hyperlink ref="R151" r:id="rId243" display="http://www.genome.jp/dbget-bin/www_bget?cpd+C01924" xr:uid="{00000000-0004-0000-0000-0000F2000000}"/>
    <hyperlink ref="S151" r:id="rId244" display="http://www.hmdb.ca/metabolites/HMDB00670" xr:uid="{00000000-0004-0000-0000-0000F3000000}"/>
    <hyperlink ref="R152" r:id="rId245" display="http://www.genome.jp/dbget-bin/www_bget?cpd+C02427" xr:uid="{00000000-0004-0000-0000-0000F4000000}"/>
    <hyperlink ref="S152" r:id="rId246" display="http://www.hmdb.ca/metabolites/HMDB00679" xr:uid="{00000000-0004-0000-0000-0000F5000000}"/>
    <hyperlink ref="R153" r:id="rId247" display="http://www.genome.jp/dbget-bin/www_bget?cpd+C00148" xr:uid="{00000000-0004-0000-0000-0000F6000000}"/>
    <hyperlink ref="S153" r:id="rId248" display="http://www.hmdb.ca/metabolites/HMDB00162" xr:uid="{00000000-0004-0000-0000-0000F7000000}"/>
    <hyperlink ref="R154" r:id="rId249" display="http://www.genome.jp/dbget-bin/www_bget?cpd+C03626" xr:uid="{00000000-0004-0000-0000-0000F8000000}"/>
    <hyperlink ref="S154" r:id="rId250" display="http://www.hmdb.ca/metabolites/HMDB01539" xr:uid="{00000000-0004-0000-0000-0000F9000000}"/>
    <hyperlink ref="R155" r:id="rId251" display="http://www.genome.jp/dbget-bin/www_bget?cpd+C02562" xr:uid="{00000000-0004-0000-0000-0000FA000000}"/>
    <hyperlink ref="S155" r:id="rId252" display="http://www.hmdb.ca/metabolites/HMDB04620" xr:uid="{00000000-0004-0000-0000-0000FB000000}"/>
    <hyperlink ref="R156" r:id="rId253" display="http://www.genome.jp/dbget-bin/www_bget?cpd+C15532" xr:uid="{00000000-0004-0000-0000-0000FC000000}"/>
    <hyperlink ref="S156" r:id="rId254" display="http://www.hmdb.ca/metabolites/HMDB00856" xr:uid="{00000000-0004-0000-0000-0000FD000000}"/>
    <hyperlink ref="R159" r:id="rId255" display="http://www.genome.jp/dbget-bin/www_bget?cpd+C00437" xr:uid="{00000000-0004-0000-0000-0000FE000000}"/>
    <hyperlink ref="S159" r:id="rId256" display="http://www.hmdb.ca/metabolites/HMDB03357" xr:uid="{00000000-0004-0000-0000-0000FF000000}"/>
    <hyperlink ref="R160" r:id="rId257" display="http://www.genome.jp/dbget-bin/www_bget?cpd+C01157" xr:uid="{00000000-0004-0000-0000-000000010000}"/>
    <hyperlink ref="S160" r:id="rId258" display="http://www.hmdb.ca/metabolites/HMDB00725" xr:uid="{00000000-0004-0000-0000-000001010000}"/>
    <hyperlink ref="S161" r:id="rId259" display="http://www.hmdb.ca/metabolites/HMDB06695" xr:uid="{00000000-0004-0000-0000-000002010000}"/>
    <hyperlink ref="R163" r:id="rId260" display="http://www.genome.jp/dbget-bin/www_bget?cpd+C03884" xr:uid="{00000000-0004-0000-0000-000003010000}"/>
    <hyperlink ref="S163" r:id="rId261" display="http://www.hmdb.ca/metabolites/HMDB29416" xr:uid="{00000000-0004-0000-0000-000004010000}"/>
    <hyperlink ref="S164" r:id="rId262" display="http://www.hmdb.ca/metabolites/HMDB03148" xr:uid="{00000000-0004-0000-0000-000005010000}"/>
    <hyperlink ref="R165" r:id="rId263" display="http://www.genome.jp/dbget-bin/www_bget?cpd+C00581" xr:uid="{00000000-0004-0000-0000-000006010000}"/>
    <hyperlink ref="S165" r:id="rId264" display="http://www.hmdb.ca/metabolites/HMDB00128" xr:uid="{00000000-0004-0000-0000-000007010000}"/>
    <hyperlink ref="R166" r:id="rId265" display="http://www.genome.jp/dbget-bin/www_bget?cpd+C00300" xr:uid="{00000000-0004-0000-0000-000008010000}"/>
    <hyperlink ref="S166" r:id="rId266" display="http://www.hmdb.ca/metabolites/HMDB00064" xr:uid="{00000000-0004-0000-0000-000009010000}"/>
    <hyperlink ref="R167" r:id="rId267" display="http://www.genome.jp/dbget-bin/www_bget?cpd+C00791" xr:uid="{00000000-0004-0000-0000-00000A010000}"/>
    <hyperlink ref="S167" r:id="rId268" display="http://www.hmdb.ca/metabolites/HMDB00562" xr:uid="{00000000-0004-0000-0000-00000B010000}"/>
    <hyperlink ref="R168" r:id="rId269" display="http://www.genome.jp/dbget-bin/www_bget?cpd+C01043" xr:uid="{00000000-0004-0000-0000-00000C010000}"/>
    <hyperlink ref="S168" r:id="rId270" display="http://www.hmdb.ca/metabolites/HMDB12265" xr:uid="{00000000-0004-0000-0000-00000D010000}"/>
    <hyperlink ref="R169" r:id="rId271" display="http://www.genome.jp/dbget-bin/www_bget?cpd+C00179" xr:uid="{00000000-0004-0000-0000-00000E010000}"/>
    <hyperlink ref="S169" r:id="rId272" display="http://www.hmdb.ca/metabolites/HMDB01432" xr:uid="{00000000-0004-0000-0000-00000F010000}"/>
    <hyperlink ref="R170" r:id="rId273" display="http://www.genome.jp/dbget-bin/www_bget?cpd+C00134" xr:uid="{00000000-0004-0000-0000-000010010000}"/>
    <hyperlink ref="S170" r:id="rId274" display="http://www.hmdb.ca/metabolites/HMDB01414" xr:uid="{00000000-0004-0000-0000-000011010000}"/>
    <hyperlink ref="R171" r:id="rId275" display="http://www.genome.jp/dbget-bin/www_bget?cpd+C00315" xr:uid="{00000000-0004-0000-0000-000012010000}"/>
    <hyperlink ref="S171" r:id="rId276" display="http://www.hmdb.ca/metabolites/HMDB01257" xr:uid="{00000000-0004-0000-0000-000013010000}"/>
    <hyperlink ref="R173" r:id="rId277" display="http://www.genome.jp/dbget-bin/www_bget?cpd+C02567" xr:uid="{00000000-0004-0000-0000-000014010000}"/>
    <hyperlink ref="S173" r:id="rId278" display="http://www.hmdb.ca/metabolites/HMDB01186" xr:uid="{00000000-0004-0000-0000-000015010000}"/>
    <hyperlink ref="R174" r:id="rId279" display="http://www.genome.jp/dbget-bin/www_bget?cpd+C03413" xr:uid="{00000000-0004-0000-0000-000016010000}"/>
    <hyperlink ref="S174" r:id="rId280" display="http://www.hmdb.ca/metabolites/HMDB02172" xr:uid="{00000000-0004-0000-0000-000017010000}"/>
    <hyperlink ref="R175" r:id="rId281" display="http://www.genome.jp/dbget-bin/www_bget?cpd+C00170" xr:uid="{00000000-0004-0000-0000-000018010000}"/>
    <hyperlink ref="S175" r:id="rId282" display="http://www.hmdb.ca/metabolites/HMDB01173" xr:uid="{00000000-0004-0000-0000-000019010000}"/>
    <hyperlink ref="R176" r:id="rId283" display="http://www.genome.jp/dbget-bin/www_bget?cpd+C02714" xr:uid="{00000000-0004-0000-0000-00001A010000}"/>
    <hyperlink ref="S176" r:id="rId284" display="http://www.hmdb.ca/metabolites/HMDB02064" xr:uid="{00000000-0004-0000-0000-00001B010000}"/>
    <hyperlink ref="R177" r:id="rId285" display="http://www.genome.jp/dbget-bin/www_bget?cpd+C02946" xr:uid="{00000000-0004-0000-0000-00001C010000}"/>
    <hyperlink ref="S177" r:id="rId286" display="http://www.hmdb.ca/metabolites/HMDB03681" xr:uid="{00000000-0004-0000-0000-00001D010000}"/>
    <hyperlink ref="R178" r:id="rId287" display="http://www.genome.jp/dbget-bin/www_bget?cpd+C02294" xr:uid="{00000000-0004-0000-0000-00001E010000}"/>
    <hyperlink ref="S178" r:id="rId288" display="http://www.hmdb.ca/metabolites/HMDB01522" xr:uid="{00000000-0004-0000-0000-00001F010000}"/>
    <hyperlink ref="R179" r:id="rId289" display="http://www.genome.jp/dbget-bin/www_bget?cpd+C01035" xr:uid="{00000000-0004-0000-0000-000020010000}"/>
    <hyperlink ref="S179" r:id="rId290" display="http://www.hmdb.ca/metabolites/HMDB03464" xr:uid="{00000000-0004-0000-0000-000021010000}"/>
    <hyperlink ref="R180" r:id="rId291" display="http://www.genome.jp/dbget-bin/www_bget?cpd+C03139" xr:uid="{00000000-0004-0000-0000-000022010000}"/>
    <hyperlink ref="S180" r:id="rId292" display="http://www.hmdb.ca/metabolites/HMDB03157" xr:uid="{00000000-0004-0000-0000-000023010000}"/>
    <hyperlink ref="R181" r:id="rId293" display="http://www.genome.jp/dbget-bin/www_bget?cpd+C01419" xr:uid="{00000000-0004-0000-0000-000024010000}"/>
    <hyperlink ref="S181" r:id="rId294" display="http://www.hmdb.ca/metabolites/HMDB00078" xr:uid="{00000000-0004-0000-0000-000025010000}"/>
    <hyperlink ref="R182" r:id="rId295" display="http://www.genome.jp/dbget-bin/www_bget?cpd+C01879" xr:uid="{00000000-0004-0000-0000-000026010000}"/>
    <hyperlink ref="S182" r:id="rId296" display="http://www.hmdb.ca/metabolites/HMDB00267" xr:uid="{00000000-0004-0000-0000-000027010000}"/>
    <hyperlink ref="R183" r:id="rId297" display="http://www.genome.jp/dbget-bin/www_bget?cpd+C02261" xr:uid="{00000000-0004-0000-0000-000028010000}"/>
    <hyperlink ref="S183" r:id="rId298" display="http://www.hmdb.ca/metabolites/HMDB00650" xr:uid="{00000000-0004-0000-0000-000029010000}"/>
    <hyperlink ref="S185" r:id="rId299" display="http://www.hmdb.ca/metabolites/HMDB29142" xr:uid="{00000000-0004-0000-0000-00002A010000}"/>
    <hyperlink ref="R186" r:id="rId300" display="http://www.genome.jp/dbget-bin/www_bget?cpd+C05282" xr:uid="{00000000-0004-0000-0000-00002B010000}"/>
    <hyperlink ref="S186" r:id="rId301" display="http://www.hmdb.ca/metabolites/HMDB11737" xr:uid="{00000000-0004-0000-0000-00002C010000}"/>
    <hyperlink ref="R187" r:id="rId302" display="http://www.genome.jp/dbget-bin/www_bget?cpd+C05283" xr:uid="{00000000-0004-0000-0000-00002D010000}"/>
    <hyperlink ref="S187" r:id="rId303" display="http://www.hmdb.ca/metabolites/HMDB11738" xr:uid="{00000000-0004-0000-0000-00002E010000}"/>
    <hyperlink ref="S188" r:id="rId304" display="http://www.hmdb.ca/metabolites/HMDB11667" xr:uid="{00000000-0004-0000-0000-00002F010000}"/>
    <hyperlink ref="S190" r:id="rId305" display="http://www.hmdb.ca/metabolites/HMDB11170" xr:uid="{00000000-0004-0000-0000-000030010000}"/>
    <hyperlink ref="S191" r:id="rId306" display="http://www.hmdb.ca/metabolites/HMDB11171" xr:uid="{00000000-0004-0000-0000-000031010000}"/>
    <hyperlink ref="S193" r:id="rId307" display="http://www.hmdb.ca/metabolites/HMDB03869" xr:uid="{00000000-0004-0000-0000-000032010000}"/>
    <hyperlink ref="S194" r:id="rId308" display="http://www.hmdb.ca/metabolites/HMDB29155" xr:uid="{00000000-0004-0000-0000-000033010000}"/>
    <hyperlink ref="S195" r:id="rId309" display="http://www.hmdb.ca/metabolites/HMDB00594" xr:uid="{00000000-0004-0000-0000-000034010000}"/>
    <hyperlink ref="S196" r:id="rId310" display="http://www.hmdb.ca/metabolites/HMDB29159" xr:uid="{00000000-0004-0000-0000-000035010000}"/>
    <hyperlink ref="S197" r:id="rId311" display="http://www.hmdb.ca/metabolites/HMDB11741" xr:uid="{00000000-0004-0000-0000-000036010000}"/>
    <hyperlink ref="S198" r:id="rId312" display="http://www.hmdb.ca/metabolites/HMDB11172" xr:uid="{00000000-0004-0000-0000-000037010000}"/>
    <hyperlink ref="R199" r:id="rId313" display="http://www.genome.jp/dbget-bin/www_bget?cpd+C01262" xr:uid="{00000000-0004-0000-0000-000038010000}"/>
    <hyperlink ref="S199" r:id="rId314" display="http://www.hmdb.ca/metabolites/HMDB00194" xr:uid="{00000000-0004-0000-0000-000039010000}"/>
    <hyperlink ref="S200" r:id="rId315" display="http://www.hmdb.ca/metabolites/HMDB28691" xr:uid="{00000000-0004-0000-0000-00003A010000}"/>
    <hyperlink ref="S201" r:id="rId316" display="http://www.hmdb.ca/metabolites/HMDB29153" xr:uid="{00000000-0004-0000-0000-00003B010000}"/>
    <hyperlink ref="S202" r:id="rId317" display="http://www.hmdb.ca/metabolites/HMDB28844" xr:uid="{00000000-0004-0000-0000-00003C010000}"/>
    <hyperlink ref="R203" r:id="rId318" display="http://www.genome.jp/dbget-bin/www_bget?cpd+C02155" xr:uid="{00000000-0004-0000-0000-00003D010000}"/>
    <hyperlink ref="S203" r:id="rId319" display="http://www.hmdb.ca/metabolites/HMDB00759" xr:uid="{00000000-0004-0000-0000-00003E010000}"/>
    <hyperlink ref="S204" r:id="rId320" display="http://www.hmdb.ca/metabolites/HMDB28854" xr:uid="{00000000-0004-0000-0000-00003F010000}"/>
    <hyperlink ref="S205" r:id="rId321" display="http://www.hmdb.ca/metabolites/HMDB28907" xr:uid="{00000000-0004-0000-0000-000040010000}"/>
    <hyperlink ref="S206" r:id="rId322" display="http://www.hmdb.ca/metabolites/HMDB28922" xr:uid="{00000000-0004-0000-0000-000041010000}"/>
    <hyperlink ref="S207" r:id="rId323" display="http://www.hmdb.ca/metabolites/HMDB28929" xr:uid="{00000000-0004-0000-0000-000042010000}"/>
    <hyperlink ref="S208" r:id="rId324" display="http://www.hmdb.ca/metabolites/HMDB28955" xr:uid="{00000000-0004-0000-0000-000043010000}"/>
    <hyperlink ref="S210" r:id="rId325" display="http://www.hmdb.ca/metabolites/HMDB28995" xr:uid="{00000000-0004-0000-0000-000044010000}"/>
    <hyperlink ref="S211" r:id="rId326" display="http://www.hmdb.ca/metabolites/HMDB11178" xr:uid="{00000000-0004-0000-0000-000045010000}"/>
    <hyperlink ref="S212" r:id="rId327" display="http://www.hmdb.ca/metabolites/HMDB29068" xr:uid="{00000000-0004-0000-0000-000046010000}"/>
    <hyperlink ref="S213" r:id="rId328" display="http://www.hmdb.ca/metabolites/HMDB29083" xr:uid="{00000000-0004-0000-0000-000047010000}"/>
    <hyperlink ref="S214" r:id="rId329" display="http://www.hmdb.ca/metabolites/HMDB29105" xr:uid="{00000000-0004-0000-0000-000048010000}"/>
    <hyperlink ref="S215" r:id="rId330" display="http://www.hmdb.ca/metabolites/HMDB29125" xr:uid="{00000000-0004-0000-0000-000049010000}"/>
    <hyperlink ref="S216" r:id="rId331" display="http://www.hmdb.ca/metabolites/HMDB29127" xr:uid="{00000000-0004-0000-0000-00004A010000}"/>
    <hyperlink ref="S217" r:id="rId332" display="http://www.hmdb.ca/metabolites/HMDB29131" xr:uid="{00000000-0004-0000-0000-00004B010000}"/>
    <hyperlink ref="S218" r:id="rId333" display="http://www.hmdb.ca/metabolites/HMDB28927" xr:uid="{00000000-0004-0000-0000-00004C010000}"/>
    <hyperlink ref="R219" r:id="rId334" display="http://www.genome.jp/dbget-bin/www_bget?cpd+C00031" xr:uid="{00000000-0004-0000-0000-00004D010000}"/>
    <hyperlink ref="S219" r:id="rId335" display="http://www.hmdb.ca/metabolites/HMDB00122" xr:uid="{00000000-0004-0000-0000-00004E010000}"/>
    <hyperlink ref="R220" r:id="rId336" display="http://www.genome.jp/dbget-bin/www_bget?cpd+C00668" xr:uid="{00000000-0004-0000-0000-00004F010000}"/>
    <hyperlink ref="S220" r:id="rId337" display="http://www.hmdb.ca/metabolites/HMDB01401" xr:uid="{00000000-0004-0000-0000-000050010000}"/>
    <hyperlink ref="R221" r:id="rId338" display="http://www.genome.jp/dbget-bin/www_bget?cpd+C00111" xr:uid="{00000000-0004-0000-0000-000051010000}"/>
    <hyperlink ref="S221" r:id="rId339" display="http://www.hmdb.ca/metabolites/HMDB01473" xr:uid="{00000000-0004-0000-0000-000052010000}"/>
    <hyperlink ref="R222" r:id="rId340" display="http://www.genome.jp/dbget-bin/www_bget?cpd+C00597" xr:uid="{00000000-0004-0000-0000-000053010000}"/>
    <hyperlink ref="S222" r:id="rId341" display="http://www.hmdb.ca/metabolites/HMDB00807" xr:uid="{00000000-0004-0000-0000-000054010000}"/>
    <hyperlink ref="R223" r:id="rId342" display="http://www.genome.jp/dbget-bin/www_bget?cpd+C00022" xr:uid="{00000000-0004-0000-0000-000055010000}"/>
    <hyperlink ref="S223" r:id="rId343" display="http://www.hmdb.ca/metabolites/HMDB00243" xr:uid="{00000000-0004-0000-0000-000056010000}"/>
    <hyperlink ref="R224" r:id="rId344" display="http://www.genome.jp/dbget-bin/www_bget?cpd+C00186" xr:uid="{00000000-0004-0000-0000-000057010000}"/>
    <hyperlink ref="S224" r:id="rId345" display="http://www.hmdb.ca/metabolites/HMDB00190" xr:uid="{00000000-0004-0000-0000-000058010000}"/>
    <hyperlink ref="R225" r:id="rId346" display="http://www.genome.jp/dbget-bin/www_bget?cpd+C00258" xr:uid="{00000000-0004-0000-0000-000059010000}"/>
    <hyperlink ref="S225" r:id="rId347" display="http://www.hmdb.ca/metabolites/HMDB00139" xr:uid="{00000000-0004-0000-0000-00005A010000}"/>
    <hyperlink ref="R226" r:id="rId348" display="http://www.genome.jp/dbget-bin/www_bget?cpd+C05382" xr:uid="{00000000-0004-0000-0000-00005B010000}"/>
    <hyperlink ref="S226" r:id="rId349" display="http://www.hmdb.ca/metabolites/HMDB01068" xr:uid="{00000000-0004-0000-0000-00005C010000}"/>
    <hyperlink ref="R227" r:id="rId350" display="http://www.genome.jp/dbget-bin/www_bget?cpd+C00121" xr:uid="{00000000-0004-0000-0000-00005D010000}"/>
    <hyperlink ref="S227" r:id="rId351" display="http://www.hmdb.ca/metabolites/HMDB00283" xr:uid="{00000000-0004-0000-0000-00005E010000}"/>
    <hyperlink ref="R228" r:id="rId352" display="http://www.genome.jp/dbget-bin/www_bget?cpd+C00474" xr:uid="{00000000-0004-0000-0000-00005F010000}"/>
    <hyperlink ref="S228" r:id="rId353" display="http://www.hmdb.ca/metabolites/HMDB00508" xr:uid="{00000000-0004-0000-0000-000060010000}"/>
    <hyperlink ref="R229" r:id="rId354" display="http://www.genome.jp/dbget-bin/www_bget?cpd+C01685" xr:uid="{00000000-0004-0000-0000-000061010000}"/>
    <hyperlink ref="S229" r:id="rId355" display="http://www.hmdb.ca/metabolites/HMDB00867" xr:uid="{00000000-0004-0000-0000-000062010000}"/>
    <hyperlink ref="R230" r:id="rId356" display="http://www.genome.jp/dbget-bin/www_bget?cpd+C00181" xr:uid="{00000000-0004-0000-0000-000063010000}"/>
    <hyperlink ref="S230" r:id="rId357" display="http://www.hmdb.ca/metabolites/HMDB00098" xr:uid="{00000000-0004-0000-0000-000064010000}"/>
    <hyperlink ref="R231" r:id="rId358" display="http://www.genome.jp/dbget-bin/www_bget?cpd+C00216" xr:uid="{00000000-0004-0000-0000-000065010000}"/>
    <hyperlink ref="S231" r:id="rId359" display="http://www.hmdb.ca/metabolites/HMDB00646" xr:uid="{00000000-0004-0000-0000-000066010000}"/>
    <hyperlink ref="R232" r:id="rId360" display="http://www.genome.jp/dbget-bin/www_bget?cpd+C01018" xr:uid="{00000000-0004-0000-0000-000067010000}"/>
    <hyperlink ref="S232" r:id="rId361" display="http://www.hmdb.ca/metabolites/HMDB00174" xr:uid="{00000000-0004-0000-0000-000068010000}"/>
    <hyperlink ref="R233" r:id="rId362" display="http://www.genome.jp/dbget-bin/www_bget?cpd+C01801" xr:uid="{00000000-0004-0000-0000-000069010000}"/>
    <hyperlink ref="S233" r:id="rId363" display="http://www.hmdb.ca/metabolites/HMDB03224" xr:uid="{00000000-0004-0000-0000-00006A010000}"/>
    <hyperlink ref="R234" r:id="rId364" display="http://www.genome.jp/dbget-bin/www_bget?cpd+C01904" xr:uid="{00000000-0004-0000-0000-00006B010000}"/>
    <hyperlink ref="S237" r:id="rId365" display="http://www.hmdb.ca/metabolites/HMDB03219" xr:uid="{00000000-0004-0000-0000-00006C010000}"/>
    <hyperlink ref="R238" r:id="rId366" display="http://www.genome.jp/dbget-bin/www_bget?cpd+C01835" xr:uid="{00000000-0004-0000-0000-00006D010000}"/>
    <hyperlink ref="S238" r:id="rId367" display="http://www.hmdb.ca/metabolites/HMDB01262" xr:uid="{00000000-0004-0000-0000-00006E010000}"/>
    <hyperlink ref="R239" r:id="rId368" display="http://www.genome.jp/dbget-bin/www_bget?cpd+C00208" xr:uid="{00000000-0004-0000-0000-00006F010000}"/>
    <hyperlink ref="S239" r:id="rId369" display="http://www.hmdb.ca/metabolites/HMDB00163" xr:uid="{00000000-0004-0000-0000-000070010000}"/>
    <hyperlink ref="R240" r:id="rId370" display="http://www.genome.jp/dbget-bin/www_bget?cpd+C01613" xr:uid="{00000000-0004-0000-0000-000071010000}"/>
    <hyperlink ref="S240" r:id="rId371" display="http://www.hmdb.ca/metabolites/HMDB03553" xr:uid="{00000000-0004-0000-0000-000072010000}"/>
    <hyperlink ref="R241" r:id="rId372" display="http://www.genome.jp/dbget-bin/www_bget?cpd+C00089" xr:uid="{00000000-0004-0000-0000-000073010000}"/>
    <hyperlink ref="S241" r:id="rId373" display="http://www.hmdb.ca/metabolites/HMDB00258" xr:uid="{00000000-0004-0000-0000-000074010000}"/>
    <hyperlink ref="R242" r:id="rId374" display="http://www.genome.jp/dbget-bin/www_bget?cpd+C01083" xr:uid="{00000000-0004-0000-0000-000075010000}"/>
    <hyperlink ref="S242" r:id="rId375" display="http://www.hmdb.ca/metabolites/HMDB00975" xr:uid="{00000000-0004-0000-0000-000076010000}"/>
    <hyperlink ref="R243" r:id="rId376" display="http://www.genome.jp/dbget-bin/www_bget?cpd+C00492" xr:uid="{00000000-0004-0000-0000-000077010000}"/>
    <hyperlink ref="S243" r:id="rId377" display="http://www.hmdb.ca/metabolites/HMDB03213" xr:uid="{00000000-0004-0000-0000-000078010000}"/>
    <hyperlink ref="R244" r:id="rId378" display="http://www.genome.jp/dbget-bin/www_bget?cpd+C00095" xr:uid="{00000000-0004-0000-0000-000079010000}"/>
    <hyperlink ref="S244" r:id="rId379" display="http://www.hmdb.ca/metabolites/HMDB00660" xr:uid="{00000000-0004-0000-0000-00007A010000}"/>
    <hyperlink ref="R245" r:id="rId380" display="http://www.genome.jp/dbget-bin/www_bget?cpd+C00794" xr:uid="{00000000-0004-0000-0000-00007B010000}"/>
    <hyperlink ref="S245" r:id="rId381" display="http://www.hmdb.ca/metabolites/HMDB00247" xr:uid="{00000000-0004-0000-0000-00007C010000}"/>
    <hyperlink ref="R246" r:id="rId382" display="http://www.genome.jp/dbget-bin/www_bget?cpd+C00159" xr:uid="{00000000-0004-0000-0000-00007D010000}"/>
    <hyperlink ref="S246" r:id="rId383" display="http://www.hmdb.ca/metabolites/HMDB00169" xr:uid="{00000000-0004-0000-0000-00007E010000}"/>
    <hyperlink ref="R247" r:id="rId384" display="http://www.genome.jp/dbget-bin/www_bget?cpd+C01697" xr:uid="{00000000-0004-0000-0000-00007F010000}"/>
    <hyperlink ref="S247" r:id="rId385" display="http://www.hmdb.ca/metabolites/HMDB00107" xr:uid="{00000000-0004-0000-0000-000080010000}"/>
    <hyperlink ref="R248" r:id="rId386" display="http://www.genome.jp/dbget-bin/www_bget?cpd+C00880" xr:uid="{00000000-0004-0000-0000-000081010000}"/>
    <hyperlink ref="S248" r:id="rId387" display="http://www.hmdb.ca/metabolites/HMDB00565" xr:uid="{00000000-0004-0000-0000-000082010000}"/>
    <hyperlink ref="R249" r:id="rId388" display="http://www.genome.jp/dbget-bin/www_bget?cpd+C00191" xr:uid="{00000000-0004-0000-0000-000083010000}"/>
    <hyperlink ref="S249" r:id="rId389" display="http://www.hmdb.ca/metabolites/HMDB00127" xr:uid="{00000000-0004-0000-0000-000084010000}"/>
    <hyperlink ref="R250" r:id="rId390" display="http://www.genome.jp/dbget-bin/www_bget?cpd+C00357" xr:uid="{00000000-0004-0000-0000-000085010000}"/>
    <hyperlink ref="S250" r:id="rId391" display="http://www.hmdb.ca/metabolites/HMDB02817" xr:uid="{00000000-0004-0000-0000-000086010000}"/>
    <hyperlink ref="R251" r:id="rId392" display="http://www.genome.jp/dbget-bin/www_bget?cpd+C04256" xr:uid="{00000000-0004-0000-0000-000087010000}"/>
    <hyperlink ref="S251" r:id="rId393" display="http://www.hmdb.ca/metabolites/HMDB01367" xr:uid="{00000000-0004-0000-0000-000088010000}"/>
    <hyperlink ref="R252" r:id="rId394" display="http://www.genome.jp/dbget-bin/www_bget?cpd+C04132" xr:uid="{00000000-0004-0000-0000-000089010000}"/>
    <hyperlink ref="S252" r:id="rId395" display="http://www.hmdb.ca/metabolites/HMDB00841" xr:uid="{00000000-0004-0000-0000-00008A010000}"/>
    <hyperlink ref="R253" r:id="rId396" display="http://www.genome.jp/dbget-bin/www_bget?cpd+C00270" xr:uid="{00000000-0004-0000-0000-00008B010000}"/>
    <hyperlink ref="S253" r:id="rId397" display="http://www.hmdb.ca/metabolites/HMDB00230" xr:uid="{00000000-0004-0000-0000-00008C010000}"/>
    <hyperlink ref="R254" r:id="rId398" display="http://www.genome.jp/dbget-bin/www_bget?cpd+C01239" xr:uid="{00000000-0004-0000-0000-00008D010000}"/>
    <hyperlink ref="S254" r:id="rId399" display="http://www.hmdb.ca/metabolites/HMDB01104" xr:uid="{00000000-0004-0000-0000-00008E010000}"/>
    <hyperlink ref="R255" r:id="rId400" display="http://www.genome.jp/dbget-bin/www_bget?cpd+C02713" xr:uid="{00000000-0004-0000-0000-00008F010000}"/>
    <hyperlink ref="S255" r:id="rId401" display="http://www.hmdb.ca/metabolites/HMDB60493" xr:uid="{00000000-0004-0000-0000-000090010000}"/>
    <hyperlink ref="R256" r:id="rId402" display="http://www.genome.jp/dbget-bin/www_bget?cpd+C04540" xr:uid="{00000000-0004-0000-0000-000091010000}"/>
    <hyperlink ref="S256" r:id="rId403" display="http://www.hmdb.ca/metabolites/HMDB00489" xr:uid="{00000000-0004-0000-0000-000092010000}"/>
    <hyperlink ref="S257" r:id="rId404" display="http://www.hmdb.ca/metabolites/HMDB00613" xr:uid="{00000000-0004-0000-0000-000093010000}"/>
    <hyperlink ref="S258" r:id="rId405" display="http://www.hmdb.ca/metabolites/HMDB00215" xr:uid="{00000000-0004-0000-0000-000094010000}"/>
    <hyperlink ref="R260" r:id="rId406" display="http://www.genome.jp/dbget-bin/www_bget?cpd+C00158" xr:uid="{00000000-0004-0000-0000-000095010000}"/>
    <hyperlink ref="S260" r:id="rId407" display="http://www.hmdb.ca/metabolites/HMDB00094" xr:uid="{00000000-0004-0000-0000-000096010000}"/>
    <hyperlink ref="R261" r:id="rId408" display="http://www.genome.jp/dbget-bin/www_bget?cpd+C00026" xr:uid="{00000000-0004-0000-0000-000097010000}"/>
    <hyperlink ref="S261" r:id="rId409" display="http://www.hmdb.ca/metabolites/HMDB00208" xr:uid="{00000000-0004-0000-0000-000098010000}"/>
    <hyperlink ref="S262" r:id="rId410" display="http://www.hmdb.ca/metabolites/HMDB61717" xr:uid="{00000000-0004-0000-0000-000099010000}"/>
    <hyperlink ref="R263" r:id="rId411" display="http://www.genome.jp/dbget-bin/www_bget?cpd+C00042" xr:uid="{00000000-0004-0000-0000-00009A010000}"/>
    <hyperlink ref="S263" r:id="rId412" display="http://www.hmdb.ca/metabolites/HMDB00254" xr:uid="{00000000-0004-0000-0000-00009B010000}"/>
    <hyperlink ref="R264" r:id="rId413" display="http://www.genome.jp/dbget-bin/www_bget?cpd+C00122" xr:uid="{00000000-0004-0000-0000-00009C010000}"/>
    <hyperlink ref="S264" r:id="rId414" display="http://www.hmdb.ca/metabolites/HMDB00134" xr:uid="{00000000-0004-0000-0000-00009D010000}"/>
    <hyperlink ref="R265" r:id="rId415" display="http://www.genome.jp/dbget-bin/www_bget?cpd+C00149" xr:uid="{00000000-0004-0000-0000-00009E010000}"/>
    <hyperlink ref="S265" r:id="rId416" display="http://www.hmdb.ca/metabolites/HMDB00156" xr:uid="{00000000-0004-0000-0000-00009F010000}"/>
    <hyperlink ref="R266" r:id="rId417" display="http://www.genome.jp/dbget-bin/www_bget?cpd+C00490" xr:uid="{00000000-0004-0000-0000-0000A0010000}"/>
    <hyperlink ref="S266" r:id="rId418" display="http://www.hmdb.ca/metabolites/HMDB02092" xr:uid="{00000000-0004-0000-0000-0000A1010000}"/>
    <hyperlink ref="R267" r:id="rId419" display="http://www.genome.jp/dbget-bin/www_bget?cpd+C19806" xr:uid="{00000000-0004-0000-0000-0000A2010000}"/>
    <hyperlink ref="S267" r:id="rId420" display="http://www.hmdb.ca/metabolites/HMDB31193" xr:uid="{00000000-0004-0000-0000-0000A3010000}"/>
    <hyperlink ref="R270" r:id="rId421" display="http://www.genome.jp/dbget-bin/www_bget?cpd+C00227" xr:uid="{00000000-0004-0000-0000-0000A4010000}"/>
    <hyperlink ref="S270" r:id="rId422" display="http://www.hmdb.ca/metabolites/HMDB01494" xr:uid="{00000000-0004-0000-0000-0000A5010000}"/>
    <hyperlink ref="R271" r:id="rId423" display="http://www.genome.jp/dbget-bin/www_bget?cpd+C00009" xr:uid="{00000000-0004-0000-0000-0000A6010000}"/>
    <hyperlink ref="S271" r:id="rId424" display="http://www.hmdb.ca/metabolites/HMDB01429" xr:uid="{00000000-0004-0000-0000-0000A7010000}"/>
    <hyperlink ref="R272" r:id="rId425" display="http://www.genome.jp/dbget-bin/www_bget?cpd+C00803" xr:uid="{00000000-0004-0000-0000-0000A8010000}"/>
    <hyperlink ref="S272" r:id="rId426" display="http://www.hmdb.ca/metabolites/HMDB00892" xr:uid="{00000000-0004-0000-0000-0000A9010000}"/>
    <hyperlink ref="R273" r:id="rId427" display="http://www.genome.jp/dbget-bin/www_bget?cpd+C01585" xr:uid="{00000000-0004-0000-0000-0000AA010000}"/>
    <hyperlink ref="S273" r:id="rId428" display="http://www.hmdb.ca/metabolites/HMDB00535" xr:uid="{00000000-0004-0000-0000-0000AB010000}"/>
    <hyperlink ref="R274" r:id="rId429" display="http://www.genome.jp/dbget-bin/www_bget?cpd+C17714" xr:uid="{00000000-0004-0000-0000-0000AC010000}"/>
    <hyperlink ref="S274" r:id="rId430" display="http://www.hmdb.ca/metabolites/HMDB00666" xr:uid="{00000000-0004-0000-0000-0000AD010000}"/>
    <hyperlink ref="R275" r:id="rId431" display="http://www.genome.jp/dbget-bin/www_bget?cpd+C06423" xr:uid="{00000000-0004-0000-0000-0000AE010000}"/>
    <hyperlink ref="S275" r:id="rId432" display="http://www.hmdb.ca/metabolites/HMDB00482" xr:uid="{00000000-0004-0000-0000-0000AF010000}"/>
    <hyperlink ref="R276" r:id="rId433" display="http://www.genome.jp/dbget-bin/www_bget?cpd+C01571" xr:uid="{00000000-0004-0000-0000-0000B0010000}"/>
    <hyperlink ref="S276" r:id="rId434" display="http://www.hmdb.ca/metabolites/HMDB00511" xr:uid="{00000000-0004-0000-0000-0000B1010000}"/>
    <hyperlink ref="S277" r:id="rId435" display="http://www.hmdb.ca/metabolites/HMDB00529" xr:uid="{00000000-0004-0000-0000-0000B2010000}"/>
    <hyperlink ref="R278" r:id="rId436" display="http://www.genome.jp/dbget-bin/www_bget?cpd+C08322" xr:uid="{00000000-0004-0000-0000-0000B3010000}"/>
    <hyperlink ref="S278" r:id="rId437" display="http://www.hmdb.ca/metabolites/HMDB02000" xr:uid="{00000000-0004-0000-0000-0000B4010000}"/>
    <hyperlink ref="R279" r:id="rId438" display="http://www.genome.jp/dbget-bin/www_bget?cpd+C16537" xr:uid="{00000000-0004-0000-0000-0000B5010000}"/>
    <hyperlink ref="S279" r:id="rId439" display="http://www.hmdb.ca/metabolites/HMDB00826" xr:uid="{00000000-0004-0000-0000-0000B6010000}"/>
    <hyperlink ref="R280" r:id="rId440" display="http://www.genome.jp/dbget-bin/www_bget?cpd+C00249" xr:uid="{00000000-0004-0000-0000-0000B7010000}"/>
    <hyperlink ref="S280" r:id="rId441" display="http://www.hmdb.ca/metabolites/HMDB00220" xr:uid="{00000000-0004-0000-0000-0000B8010000}"/>
    <hyperlink ref="R281" r:id="rId442" display="http://www.genome.jp/dbget-bin/www_bget?cpd+C08362" xr:uid="{00000000-0004-0000-0000-0000B9010000}"/>
    <hyperlink ref="S281" r:id="rId443" display="http://www.hmdb.ca/metabolites/HMDB03229" xr:uid="{00000000-0004-0000-0000-0000BA010000}"/>
    <hyperlink ref="S282" r:id="rId444" display="http://www.hmdb.ca/metabolites/HMDB02259" xr:uid="{00000000-0004-0000-0000-0000BB010000}"/>
    <hyperlink ref="S283" r:id="rId445" display="http://www.hmdb.ca/metabolites/HMDB60038" xr:uid="{00000000-0004-0000-0000-0000BC010000}"/>
    <hyperlink ref="R284" r:id="rId446" display="http://www.genome.jp/dbget-bin/www_bget?cpd+C01530" xr:uid="{00000000-0004-0000-0000-0000BD010000}"/>
    <hyperlink ref="S284" r:id="rId447" display="http://www.hmdb.ca/metabolites/HMDB00827" xr:uid="{00000000-0004-0000-0000-0000BE010000}"/>
    <hyperlink ref="R285" r:id="rId448" display="http://www.genome.jp/dbget-bin/www_bget?cpd+C16535" xr:uid="{00000000-0004-0000-0000-0000BF010000}"/>
    <hyperlink ref="S285" r:id="rId449" display="http://www.hmdb.ca/metabolites/HMDB00772" xr:uid="{00000000-0004-0000-0000-0000C0010000}"/>
    <hyperlink ref="S286" r:id="rId450" display="http://www.hmdb.ca/metabolites/HMDB13622" xr:uid="{00000000-0004-0000-0000-0000C1010000}"/>
    <hyperlink ref="R288" r:id="rId451" display="http://www.genome.jp/dbget-bin/www_bget?cpd+C06425" xr:uid="{00000000-0004-0000-0000-0000C2010000}"/>
    <hyperlink ref="S288" r:id="rId452" display="http://www.hmdb.ca/metabolites/HMDB02212" xr:uid="{00000000-0004-0000-0000-0000C3010000}"/>
    <hyperlink ref="R289" r:id="rId453" display="http://www.genome.jp/dbget-bin/www_bget?cpd+C16526" xr:uid="{00000000-0004-0000-0000-0000C4010000}"/>
    <hyperlink ref="S289" r:id="rId454" display="http://www.hmdb.ca/metabolites/HMDB02231" xr:uid="{00000000-0004-0000-0000-0000C5010000}"/>
    <hyperlink ref="R290" r:id="rId455" display="http://www.genome.jp/dbget-bin/www_bget?cpd+C08316" xr:uid="{00000000-0004-0000-0000-0000C6010000}"/>
    <hyperlink ref="S290" r:id="rId456" display="http://www.hmdb.ca/metabolites/HMDB02068" xr:uid="{00000000-0004-0000-0000-0000C7010000}"/>
    <hyperlink ref="R292" r:id="rId457" display="http://www.genome.jp/dbget-bin/www_bget?cpd+C06428" xr:uid="{00000000-0004-0000-0000-0000C8010000}"/>
    <hyperlink ref="S292" r:id="rId458" display="http://www.hmdb.ca/metabolites/HMDB01999" xr:uid="{00000000-0004-0000-0000-0000C9010000}"/>
    <hyperlink ref="R293" r:id="rId459" display="http://www.genome.jp/dbget-bin/www_bget?cpd+C16513" xr:uid="{00000000-0004-0000-0000-0000CA010000}"/>
    <hyperlink ref="S293" r:id="rId460" display="http://www.hmdb.ca/metabolites/HMDB06528" xr:uid="{00000000-0004-0000-0000-0000CB010000}"/>
    <hyperlink ref="R294" r:id="rId461" display="http://www.genome.jp/dbget-bin/www_bget?cpd+C06429" xr:uid="{00000000-0004-0000-0000-0000CC010000}"/>
    <hyperlink ref="S294" r:id="rId462" display="http://www.hmdb.ca/metabolites/HMDB02183" xr:uid="{00000000-0004-0000-0000-0000CD010000}"/>
    <hyperlink ref="R295" r:id="rId463" display="http://www.genome.jp/dbget-bin/www_bget?cpd+C16534" xr:uid="{00000000-0004-0000-0000-0000CE010000}"/>
    <hyperlink ref="S295" r:id="rId464" display="http://www.hmdb.ca/metabolites/HMDB02823" xr:uid="{00000000-0004-0000-0000-0000CF010000}"/>
    <hyperlink ref="R296" r:id="rId465" display="http://www.genome.jp/dbget-bin/www_bget?cpd+C01595" xr:uid="{00000000-0004-0000-0000-0000D0010000}"/>
    <hyperlink ref="S296" r:id="rId466" display="http://www.hmdb.ca/metabolites/HMDB00673" xr:uid="{00000000-0004-0000-0000-0000D1010000}"/>
    <hyperlink ref="R297" r:id="rId467" display="http://www.genome.jp/dbget-bin/www_bget?cpd+C06426" xr:uid="{00000000-0004-0000-0000-0000D2010000}"/>
    <hyperlink ref="S297" r:id="rId468" display="http://www.hmdb.ca/metabolites/HMDB03073" xr:uid="{00000000-0004-0000-0000-0000D3010000}"/>
    <hyperlink ref="R298" r:id="rId469" display="http://www.genome.jp/dbget-bin/www_bget?cpd+C03242" xr:uid="{00000000-0004-0000-0000-0000D4010000}"/>
    <hyperlink ref="S298" r:id="rId470" display="http://www.hmdb.ca/metabolites/HMDB02925" xr:uid="{00000000-0004-0000-0000-0000D5010000}"/>
    <hyperlink ref="R299" r:id="rId471" display="http://www.genome.jp/dbget-bin/www_bget?cpd+C00219" xr:uid="{00000000-0004-0000-0000-0000D6010000}"/>
    <hyperlink ref="S299" r:id="rId472" display="http://www.hmdb.ca/metabolites/HMDB01043" xr:uid="{00000000-0004-0000-0000-0000D7010000}"/>
    <hyperlink ref="R300" r:id="rId473" display="http://www.genome.jp/dbget-bin/www_bget?cpd+C16527" xr:uid="{00000000-0004-0000-0000-0000D8010000}"/>
    <hyperlink ref="S300" r:id="rId474" display="http://www.hmdb.ca/metabolites/HMDB02226" xr:uid="{00000000-0004-0000-0000-0000D9010000}"/>
    <hyperlink ref="R301" r:id="rId475" display="http://www.genome.jp/dbget-bin/www_bget?cpd+C16513" xr:uid="{00000000-0004-0000-0000-0000DA010000}"/>
    <hyperlink ref="S301" r:id="rId476" display="http://www.hmdb.ca/metabolites/HMDB01976" xr:uid="{00000000-0004-0000-0000-0000DB010000}"/>
    <hyperlink ref="R302" r:id="rId477" display="http://www.genome.jp/dbget-bin/www_bget?cpd+C16533" xr:uid="{00000000-0004-0000-0000-0000DC010000}"/>
    <hyperlink ref="S302" r:id="rId478" display="http://www.hmdb.ca/metabolites/HMDB61714" xr:uid="{00000000-0004-0000-0000-0000DD010000}"/>
    <hyperlink ref="R303" r:id="rId479" display="http://www.genome.jp/dbget-bin/www_bget?cpd+C16525" xr:uid="{00000000-0004-0000-0000-0000DE010000}"/>
    <hyperlink ref="S303" r:id="rId480" display="http://www.hmdb.ca/metabolites/HMDB05060" xr:uid="{00000000-0004-0000-0000-0000DF010000}"/>
    <hyperlink ref="S304" r:id="rId481" display="http://www.hmdb.ca/metabolites/HMDB10378" xr:uid="{00000000-0004-0000-0000-0000E0010000}"/>
    <hyperlink ref="S305" r:id="rId482" display="http://www.hmdb.ca/metabolites/HMDB00689" xr:uid="{00000000-0004-0000-0000-0000E1010000}"/>
    <hyperlink ref="S308" r:id="rId483" display="http://www.hmdb.ca/metabolites/HMDB37397" xr:uid="{00000000-0004-0000-0000-0000E2010000}"/>
    <hyperlink ref="S309" r:id="rId484" display="http://www.hmdb.ca/metabolites/HMDB02001" xr:uid="{00000000-0004-0000-0000-0000E3010000}"/>
    <hyperlink ref="S310" r:id="rId485" display="http://www.hmdb.ca/metabolites/HMDB00752" xr:uid="{00000000-0004-0000-0000-0000E4010000}"/>
    <hyperlink ref="R311" r:id="rId486" display="http://www.genome.jp/dbget-bin/www_bget?cpd+C02630" xr:uid="{00000000-0004-0000-0000-0000E5010000}"/>
    <hyperlink ref="S311" r:id="rId487" display="http://www.hmdb.ca/metabolites/HMDB00606" xr:uid="{00000000-0004-0000-0000-0000E6010000}"/>
    <hyperlink ref="R312" r:id="rId488" display="http://www.genome.jp/dbget-bin/www_bget?cpd+C01127" xr:uid="{00000000-0004-0000-0000-0000E7010000}"/>
    <hyperlink ref="S312" r:id="rId489" display="http://www.hmdb.ca/metabolites/HMDB02070" xr:uid="{00000000-0004-0000-0000-0000E8010000}"/>
    <hyperlink ref="R313" r:id="rId490" display="http://www.genome.jp/dbget-bin/www_bget?cpd+C06104" xr:uid="{00000000-0004-0000-0000-0000E9010000}"/>
    <hyperlink ref="S313" r:id="rId491" display="http://www.hmdb.ca/metabolites/HMDB00448" xr:uid="{00000000-0004-0000-0000-0000EA010000}"/>
    <hyperlink ref="R315" r:id="rId492" display="http://www.genome.jp/dbget-bin/www_bget?cpd+C02360" xr:uid="{00000000-0004-0000-0000-0000EB010000}"/>
    <hyperlink ref="S315" r:id="rId493" display="http://www.hmdb.ca/metabolites/HMDB00321" xr:uid="{00000000-0004-0000-0000-0000EC010000}"/>
    <hyperlink ref="S316" r:id="rId494" display="http://www.hmdb.ca/metabolites/HMDB00555" xr:uid="{00000000-0004-0000-0000-0000ED010000}"/>
    <hyperlink ref="R317" r:id="rId495" display="http://www.genome.jp/dbget-bin/www_bget?cpd+C01384" xr:uid="{00000000-0004-0000-0000-0000EE010000}"/>
    <hyperlink ref="S317" r:id="rId496" display="http://www.hmdb.ca/metabolites/HMDB00176" xr:uid="{00000000-0004-0000-0000-0000EF010000}"/>
    <hyperlink ref="R318" r:id="rId497" display="http://www.genome.jp/dbget-bin/www_bget?cpd+C02656" xr:uid="{00000000-0004-0000-0000-0000F0010000}"/>
    <hyperlink ref="S318" r:id="rId498" display="http://www.hmdb.ca/metabolites/HMDB00857" xr:uid="{00000000-0004-0000-0000-0000F1010000}"/>
    <hyperlink ref="R319" r:id="rId499" display="http://www.genome.jp/dbget-bin/www_bget?cpd+C08278" xr:uid="{00000000-0004-0000-0000-0000F2010000}"/>
    <hyperlink ref="S319" r:id="rId500" display="http://www.hmdb.ca/metabolites/HMDB00893" xr:uid="{00000000-0004-0000-0000-0000F3010000}"/>
    <hyperlink ref="R320" r:id="rId501" display="http://www.genome.jp/dbget-bin/www_bget?cpd+C08261" xr:uid="{00000000-0004-0000-0000-0000F4010000}"/>
    <hyperlink ref="S320" r:id="rId502" display="http://www.hmdb.ca/metabolites/HMDB00784" xr:uid="{00000000-0004-0000-0000-0000F5010000}"/>
    <hyperlink ref="R321" r:id="rId503" display="http://www.genome.jp/dbget-bin/www_bget?cpd+C08277" xr:uid="{00000000-0004-0000-0000-0000F6010000}"/>
    <hyperlink ref="S321" r:id="rId504" display="http://www.hmdb.ca/metabolites/HMDB00792" xr:uid="{00000000-0004-0000-0000-0000F7010000}"/>
    <hyperlink ref="S322" r:id="rId505" display="http://www.hmdb.ca/metabolites/HMDB00888" xr:uid="{00000000-0004-0000-0000-0000F8010000}"/>
    <hyperlink ref="R323" r:id="rId506" display="http://www.genome.jp/dbget-bin/www_bget?cpd+C02678" xr:uid="{00000000-0004-0000-0000-0000F9010000}"/>
    <hyperlink ref="S323" r:id="rId507" display="http://www.hmdb.ca/metabolites/HMDB00623" xr:uid="{00000000-0004-0000-0000-0000FA010000}"/>
    <hyperlink ref="S325" r:id="rId508" display="http://www.hmdb.ca/metabolites/HMDB02095" xr:uid="{00000000-0004-0000-0000-0000FB010000}"/>
    <hyperlink ref="R326" r:id="rId509" display="http://www.genome.jp/dbget-bin/www_bget?cpd+C00383" xr:uid="{00000000-0004-0000-0000-0000FC010000}"/>
    <hyperlink ref="S326" r:id="rId510" display="http://www.hmdb.ca/metabolites/HMDB00691" xr:uid="{00000000-0004-0000-0000-0000FD010000}"/>
    <hyperlink ref="S327" r:id="rId511" display="http://www.hmdb.ca/metabolites/HMDB13133" xr:uid="{00000000-0004-0000-0000-0000FE010000}"/>
    <hyperlink ref="R328" r:id="rId512" display="http://www.genome.jp/dbget-bin/www_bget?cpd+C02862" xr:uid="{00000000-0004-0000-0000-0000FF010000}"/>
    <hyperlink ref="S328" r:id="rId513" display="http://www.hmdb.ca/metabolites/HMDB02013" xr:uid="{00000000-0004-0000-0000-000000020000}"/>
    <hyperlink ref="S329" r:id="rId514" display="http://www.hmdb.ca/metabolites/HMDB00808" xr:uid="{00000000-0004-0000-0000-000001020000}"/>
    <hyperlink ref="R330" r:id="rId515" display="http://www.genome.jp/dbget-bin/www_bget?cpd+C03017" xr:uid="{00000000-0004-0000-0000-000002020000}"/>
    <hyperlink ref="S330" r:id="rId516" display="http://www.hmdb.ca/metabolites/HMDB00824" xr:uid="{00000000-0004-0000-0000-000003020000}"/>
    <hyperlink ref="S331" r:id="rId517" display="http://www.hmdb.ca/metabolites/HMDB00783" xr:uid="{00000000-0004-0000-0000-000004020000}"/>
    <hyperlink ref="R332" r:id="rId518" display="http://www.genome.jp/dbget-bin/www_bget?cpd+C02571" xr:uid="{00000000-0004-0000-0000-000005020000}"/>
    <hyperlink ref="S332" r:id="rId519" display="http://www.hmdb.ca/metabolites/HMDB00201" xr:uid="{00000000-0004-0000-0000-000006020000}"/>
    <hyperlink ref="S333" r:id="rId520" display="http://www.hmdb.ca/metabolites/HMDB13127" xr:uid="{00000000-0004-0000-0000-000007020000}"/>
    <hyperlink ref="S334" r:id="rId521" display="http://www.hmdb.ca/metabolites/HMDB13127" xr:uid="{00000000-0004-0000-0000-000008020000}"/>
    <hyperlink ref="R335" r:id="rId522" display="http://www.genome.jp/dbget-bin/www_bget?cpd+C02990" xr:uid="{00000000-0004-0000-0000-000009020000}"/>
    <hyperlink ref="S335" r:id="rId523" display="http://www.hmdb.ca/metabolites/HMDB00222" xr:uid="{00000000-0004-0000-0000-00000A020000}"/>
    <hyperlink ref="S336" r:id="rId524" display="http://www.hmdb.ca/metabolites/HMDB00848" xr:uid="{00000000-0004-0000-0000-00000B020000}"/>
    <hyperlink ref="S337" r:id="rId525" display="http://www.hmdb.ca/metabolites/HMDB61677" xr:uid="{00000000-0004-0000-0000-00000C020000}"/>
    <hyperlink ref="S338" r:id="rId526" display="http://www.hmdb.ca/metabolites/HMDB06460" xr:uid="{00000000-0004-0000-0000-00000D020000}"/>
    <hyperlink ref="R339" r:id="rId527" display="http://www.genome.jp/dbget-bin/www_bget?cpd+C01181" xr:uid="{00000000-0004-0000-0000-00000E020000}"/>
    <hyperlink ref="S339" r:id="rId528" display="http://www.hmdb.ca/metabolites/HMDB01161" xr:uid="{00000000-0004-0000-0000-00000F020000}"/>
    <hyperlink ref="R340" r:id="rId529" display="http://www.genome.jp/dbget-bin/www_bget?cpd+C00318" xr:uid="{00000000-0004-0000-0000-000010020000}"/>
    <hyperlink ref="S340" r:id="rId530" display="http://www.hmdb.ca/metabolites/HMDB00062" xr:uid="{00000000-0004-0000-0000-000011020000}"/>
    <hyperlink ref="R341" r:id="rId531" display="http://www.genome.jp/dbget-bin/www_bget?cpd+C01089" xr:uid="{00000000-0004-0000-0000-000012020000}"/>
    <hyperlink ref="S341" r:id="rId532" display="http://www.hmdb.ca/metabolites/HMDB00357" xr:uid="{00000000-0004-0000-0000-000013020000}"/>
    <hyperlink ref="R342" r:id="rId533" display="http://www.genome.jp/dbget-bin/www_bget?cpd+C00989" xr:uid="{00000000-0004-0000-0000-000014020000}"/>
    <hyperlink ref="S342" r:id="rId534" display="http://www.hmdb.ca/metabolites/HMDB00710" xr:uid="{00000000-0004-0000-0000-000015020000}"/>
    <hyperlink ref="S343" r:id="rId535" display="http://www.hmdb.ca/metabolites/HMDB31057" xr:uid="{00000000-0004-0000-0000-000016020000}"/>
    <hyperlink ref="R344" r:id="rId536" display="http://www.genome.jp/dbget-bin/www_bget?cpd+C03045" xr:uid="{00000000-0004-0000-0000-000017020000}"/>
    <hyperlink ref="S345" r:id="rId537" display="http://www.hmdb.ca/metabolites/HMDB00325" xr:uid="{00000000-0004-0000-0000-000018020000}"/>
    <hyperlink ref="S347" r:id="rId538" display="http://www.hmdb.ca/metabolites/HMDB01954" xr:uid="{00000000-0004-0000-0000-000019020000}"/>
    <hyperlink ref="S348" r:id="rId539" display="http://www.hmdb.ca/metabolites/HMDB00350" xr:uid="{00000000-0004-0000-0000-00001A020000}"/>
    <hyperlink ref="S349" r:id="rId540" display="http://www.hmdb.ca/metabolites/HMDB00525" xr:uid="{00000000-0004-0000-0000-00001B020000}"/>
    <hyperlink ref="S350" r:id="rId541" display="http://www.hmdb.ca/metabolites/HMDB61914" xr:uid="{00000000-0004-0000-0000-00001C020000}"/>
    <hyperlink ref="S352" r:id="rId542" display="http://www.hmdb.ca/metabolites/HMDB37396" xr:uid="{00000000-0004-0000-0000-00001D020000}"/>
    <hyperlink ref="R353" r:id="rId543" display="http://www.genome.jp/dbget-bin/www_bget?cpd+C14829" xr:uid="{00000000-0004-0000-0000-00001E020000}"/>
    <hyperlink ref="S353" r:id="rId544" display="http://www.hmdb.ca/metabolites/HMDB04705" xr:uid="{00000000-0004-0000-0000-00001F020000}"/>
    <hyperlink ref="R354" r:id="rId545" display="http://www.genome.jp/dbget-bin/www_bget?cpd+C14828" xr:uid="{00000000-0004-0000-0000-000020020000}"/>
    <hyperlink ref="S354" r:id="rId546" display="http://www.hmdb.ca/metabolites/HMDB04704" xr:uid="{00000000-0004-0000-0000-000021020000}"/>
    <hyperlink ref="S355" r:id="rId547" display="http://www.hmdb.ca/metabolites/HMDB02088" xr:uid="{00000000-0004-0000-0000-000022020000}"/>
    <hyperlink ref="R356" r:id="rId548" display="http://www.genome.jp/dbget-bin/www_bget?cpd+C16512" xr:uid="{00000000-0004-0000-0000-000023020000}"/>
    <hyperlink ref="S356" r:id="rId549" display="http://www.hmdb.ca/metabolites/HMDB02100" xr:uid="{00000000-0004-0000-0000-000024020000}"/>
    <hyperlink ref="S357" r:id="rId550" display="http://www.hmdb.ca/metabolites/HMDB13078" xr:uid="{00000000-0004-0000-0000-000025020000}"/>
    <hyperlink ref="S358" r:id="rId551" display="http://www.hmdb.ca/metabolites/HMDB12252" xr:uid="{00000000-0004-0000-0000-000026020000}"/>
    <hyperlink ref="R362" r:id="rId552" display="http://www.genome.jp/dbget-bin/www_bget?cpd+C00137" xr:uid="{00000000-0004-0000-0000-000027020000}"/>
    <hyperlink ref="S362" r:id="rId553" display="http://www.hmdb.ca/metabolites/HMDB00211" xr:uid="{00000000-0004-0000-0000-000028020000}"/>
    <hyperlink ref="R363" r:id="rId554" display="http://www.genome.jp/dbget-bin/www_bget?cpd+C19891" xr:uid="{00000000-0004-0000-0000-000029020000}"/>
    <hyperlink ref="S363" r:id="rId555" display="http://www.hmdb.ca/metabolites/HMDB34220" xr:uid="{00000000-0004-0000-0000-00002A020000}"/>
    <hyperlink ref="R364" r:id="rId556" display="http://www.genome.jp/dbget-bin/www_bget?cpd+C03844" xr:uid="{00000000-0004-0000-0000-00002B020000}"/>
    <hyperlink ref="S364" r:id="rId557" display="http://www.hmdb.ca/metabolites/HMDB34219" xr:uid="{00000000-0004-0000-0000-00002C020000}"/>
    <hyperlink ref="R365" r:id="rId558" display="http://www.genome.jp/dbget-bin/www_bget?cpd+C00114" xr:uid="{00000000-0004-0000-0000-00002D020000}"/>
    <hyperlink ref="S365" r:id="rId559" display="http://www.hmdb.ca/metabolites/HMDB00097" xr:uid="{00000000-0004-0000-0000-00002E020000}"/>
    <hyperlink ref="R366" r:id="rId560" display="http://www.genome.jp/dbget-bin/www_bget?cpd+C00588" xr:uid="{00000000-0004-0000-0000-00002F020000}"/>
    <hyperlink ref="S366" r:id="rId561" display="http://www.hmdb.ca/metabolites/HMDB01565" xr:uid="{00000000-0004-0000-0000-000030020000}"/>
    <hyperlink ref="R367" r:id="rId562" display="http://www.genome.jp/dbget-bin/www_bget?cpd+C00670" xr:uid="{00000000-0004-0000-0000-000031020000}"/>
    <hyperlink ref="S367" r:id="rId563" display="http://www.hmdb.ca/metabolites/HMDB00086" xr:uid="{00000000-0004-0000-0000-000032020000}"/>
    <hyperlink ref="R368" r:id="rId564" display="http://www.genome.jp/dbget-bin/www_bget?cpd+C01233" xr:uid="{00000000-0004-0000-0000-000033020000}"/>
    <hyperlink ref="S368" r:id="rId565" display="http://www.hmdb.ca/metabolites/HMDB00114" xr:uid="{00000000-0004-0000-0000-000034020000}"/>
    <hyperlink ref="R370" r:id="rId566" display="http://www.genome.jp/dbget-bin/www_bget?cpd+C01104" xr:uid="{00000000-0004-0000-0000-000035020000}"/>
    <hyperlink ref="S370" r:id="rId567" display="http://www.hmdb.ca/metabolites/HMDB00925" xr:uid="{00000000-0004-0000-0000-000036020000}"/>
    <hyperlink ref="R372" r:id="rId568" display="http://www.genome.jp/dbget-bin/www_bget?cpd+D03585" xr:uid="{00000000-0004-0000-0000-000037020000}"/>
    <hyperlink ref="S372" r:id="rId569" display="http://www.hmdb.ca/metabolites/HMDB00564" xr:uid="{00000000-0004-0000-0000-000038020000}"/>
    <hyperlink ref="S373" r:id="rId570" display="http://www.hmdb.ca/metabolites/HMDB07972" xr:uid="{00000000-0004-0000-0000-000039020000}"/>
    <hyperlink ref="S374" r:id="rId571" display="http://www.hmdb.ca/metabolites/HMDB07973" xr:uid="{00000000-0004-0000-0000-00003A020000}"/>
    <hyperlink ref="S375" r:id="rId572" display="http://www.hmdb.ca/metabolites/HMDB08048" xr:uid="{00000000-0004-0000-0000-00003B020000}"/>
    <hyperlink ref="S376" r:id="rId573" display="http://www.hmdb.ca/metabolites/HMDB08038" xr:uid="{00000000-0004-0000-0000-00003C020000}"/>
    <hyperlink ref="S378" r:id="rId574" display="http://www.hmdb.ca/metabolites/HMDB07982" xr:uid="{00000000-0004-0000-0000-00003D020000}"/>
    <hyperlink ref="S379" r:id="rId575" display="http://www.hmdb.ca/metabolites/HMDB08141" xr:uid="{00000000-0004-0000-0000-00003E020000}"/>
    <hyperlink ref="S380" r:id="rId576" display="http://www.hmdb.ca/metabolites/HMDB07969" xr:uid="{00000000-0004-0000-0000-00003F020000}"/>
    <hyperlink ref="S381" r:id="rId577" display="http://www.hmdb.ca/metabolites/HMDB09815" xr:uid="{00000000-0004-0000-0000-000040020000}"/>
    <hyperlink ref="S383" r:id="rId578" display="http://www.hmdb.ca/metabolites/HMDB09784" xr:uid="{00000000-0004-0000-0000-000041020000}"/>
    <hyperlink ref="S384" r:id="rId579" display="http://www.hmdb.ca/metabolites/HMDB09809" xr:uid="{00000000-0004-0000-0000-000042020000}"/>
    <hyperlink ref="S385" r:id="rId580" display="http://www.hmdb.ca/metabolites/HMDB05320" xr:uid="{00000000-0004-0000-0000-000043020000}"/>
    <hyperlink ref="S386" r:id="rId581" display="http://www.hmdb.ca/metabolites/HMDB09003" xr:uid="{00000000-0004-0000-0000-000044020000}"/>
    <hyperlink ref="S387" r:id="rId582" display="http://www.hmdb.ca/metabolites/HMDB08993" xr:uid="{00000000-0004-0000-0000-000045020000}"/>
    <hyperlink ref="S388" r:id="rId583" display="http://www.hmdb.ca/metabolites/HMDB05323" xr:uid="{00000000-0004-0000-0000-000046020000}"/>
    <hyperlink ref="S389" r:id="rId584" display="http://www.hmdb.ca/metabolites/HMDB05322" xr:uid="{00000000-0004-0000-0000-000047020000}"/>
    <hyperlink ref="S390" r:id="rId585" display="http://www.hmdb.ca/metabolites/HMDB08994" xr:uid="{00000000-0004-0000-0000-000048020000}"/>
    <hyperlink ref="S391" r:id="rId586" display="http://www.hmdb.ca/metabolites/HMDB07970" xr:uid="{00000000-0004-0000-0000-000049020000}"/>
    <hyperlink ref="S393" r:id="rId587" display="http://www.hmdb.ca/metabolites/HMDB09783" xr:uid="{00000000-0004-0000-0000-00004A020000}"/>
    <hyperlink ref="S394" r:id="rId588" display="http://www.hmdb.ca/metabolites/HMDB08138" xr:uid="{00000000-0004-0000-0000-00004B020000}"/>
    <hyperlink ref="S395" r:id="rId589" display="http://www.hmdb.ca/metabolites/HMDB09093" xr:uid="{00000000-0004-0000-0000-00004C020000}"/>
    <hyperlink ref="S396" r:id="rId590" display="http://www.hmdb.ca/metabolites/HMDB05349" xr:uid="{00000000-0004-0000-0000-00004D020000}"/>
    <hyperlink ref="S397" r:id="rId591" display="http://www.hmdb.ca/metabolites/HMDB08147" xr:uid="{00000000-0004-0000-0000-00004E020000}"/>
    <hyperlink ref="S398" r:id="rId592" display="http://www.hmdb.ca/metabolites/HMDB10382" xr:uid="{00000000-0004-0000-0000-00004F020000}"/>
    <hyperlink ref="S399" r:id="rId593" display="http://www.hmdb.ca/metabolites/HMDB10383" xr:uid="{00000000-0004-0000-0000-000050020000}"/>
    <hyperlink ref="S400" r:id="rId594" display="http://www.hmdb.ca/metabolites/HMDB10384" xr:uid="{00000000-0004-0000-0000-000051020000}"/>
    <hyperlink ref="S401" r:id="rId595" display="http://www.hmdb.ca/metabolites/HMDB02815" xr:uid="{00000000-0004-0000-0000-000052020000}"/>
    <hyperlink ref="R402" r:id="rId596" display="http://www.genome.jp/dbget-bin/www_bget?cpd+C04100" xr:uid="{00000000-0004-0000-0000-000053020000}"/>
    <hyperlink ref="S402" r:id="rId597" display="http://www.hmdb.ca/metabolites/HMDB10386" xr:uid="{00000000-0004-0000-0000-000054020000}"/>
    <hyperlink ref="S403" r:id="rId598" display="http://www.hmdb.ca/metabolites/HMDB11503" xr:uid="{00000000-0004-0000-0000-000055020000}"/>
    <hyperlink ref="S404" r:id="rId599" display="http://www.hmdb.ca/metabolites/HMDB11130" xr:uid="{00000000-0004-0000-0000-000056020000}"/>
    <hyperlink ref="S405" r:id="rId600" display="http://www.hmdb.ca/metabolites/HMDB11129" xr:uid="{00000000-0004-0000-0000-000057020000}"/>
    <hyperlink ref="S406" r:id="rId601" display="http://www.hmdb.ca/metabolites/HMDB11506" xr:uid="{00000000-0004-0000-0000-000058020000}"/>
    <hyperlink ref="S407" r:id="rId602" display="http://www.hmdb.ca/metabolites/HMDB11507" xr:uid="{00000000-0004-0000-0000-000059020000}"/>
    <hyperlink ref="S408" r:id="rId603" display="http://www.hmdb.ca/metabolites/HMDB11517" xr:uid="{00000000-0004-0000-0000-00005A020000}"/>
    <hyperlink ref="S409" r:id="rId604" display="http://www.hmdb.ca/metabolites/HMDB61695" xr:uid="{00000000-0004-0000-0000-00005B020000}"/>
    <hyperlink ref="S410" r:id="rId605" display="http://www.hmdb.ca/metabolites/HMDB61696" xr:uid="{00000000-0004-0000-0000-00005C020000}"/>
    <hyperlink ref="S414" r:id="rId606" display="http://www.hmdb.ca/metabolites/HMDB61694" xr:uid="{00000000-0004-0000-0000-00005D020000}"/>
    <hyperlink ref="R415" r:id="rId607" display="http://www.genome.jp/dbget-bin/www_bget?cpd+C04036" xr:uid="{00000000-0004-0000-0000-00005E020000}"/>
    <hyperlink ref="S415" r:id="rId608" display="http://www.hmdb.ca/metabolites/HMDB00327" xr:uid="{00000000-0004-0000-0000-00005F020000}"/>
    <hyperlink ref="S424" r:id="rId609" display="http://www.hmdb.ca/metabolites/HMDB07856" xr:uid="{00000000-0004-0000-0000-000060020000}"/>
    <hyperlink ref="S425" r:id="rId610" display="http://www.hmdb.ca/metabolites/HMDB11342" xr:uid="{00000000-0004-0000-0000-000061020000}"/>
    <hyperlink ref="S426" r:id="rId611" display="http://www.hmdb.ca/metabolites/HMDB11343" xr:uid="{00000000-0004-0000-0000-000062020000}"/>
    <hyperlink ref="S427" r:id="rId612" display="http://www.hmdb.ca/metabolites/HMDB11352" xr:uid="{00000000-0004-0000-0000-000063020000}"/>
    <hyperlink ref="S429" r:id="rId613" display="http://www.hmdb.ca/metabolites/HMDB11375" xr:uid="{00000000-0004-0000-0000-000064020000}"/>
    <hyperlink ref="S430" r:id="rId614" display="http://www.hmdb.ca/metabolites/HMDB11376" xr:uid="{00000000-0004-0000-0000-000065020000}"/>
    <hyperlink ref="S431" r:id="rId615" display="http://www.hmdb.ca/metabolites/HMDB11220" xr:uid="{00000000-0004-0000-0000-000066020000}"/>
    <hyperlink ref="S432" r:id="rId616" display="http://www.hmdb.ca/metabolites/HMDB11211" xr:uid="{00000000-0004-0000-0000-000067020000}"/>
    <hyperlink ref="S433" r:id="rId617" display="http://www.hmdb.ca/metabolites/HMDB05779" xr:uid="{00000000-0004-0000-0000-000068020000}"/>
    <hyperlink ref="S434" r:id="rId618" display="http://www.hmdb.ca/metabolites/HMDB10407" xr:uid="{00000000-0004-0000-0000-000069020000}"/>
    <hyperlink ref="R439" r:id="rId619" display="http://www.genome.jp/dbget-bin/www_bget?cpd+C00116" xr:uid="{00000000-0004-0000-0000-00006A020000}"/>
    <hyperlink ref="S439" r:id="rId620" display="http://www.hmdb.ca/metabolites/HMDB00131" xr:uid="{00000000-0004-0000-0000-00006B020000}"/>
    <hyperlink ref="R440" r:id="rId621" display="http://www.genome.jp/dbget-bin/www_bget?cpd+C00093" xr:uid="{00000000-0004-0000-0000-00006C020000}"/>
    <hyperlink ref="S440" r:id="rId622" display="http://www.hmdb.ca/metabolites/HMDB00126" xr:uid="{00000000-0004-0000-0000-00006D020000}"/>
    <hyperlink ref="R441" r:id="rId623" display="http://www.genome.jp/dbget-bin/www_bget?cpd+C03274" xr:uid="{00000000-0004-0000-0000-00006E020000}"/>
    <hyperlink ref="R442" r:id="rId624" display="http://www.genome.jp/dbget-bin/www_bget?cpd+C01885" xr:uid="{00000000-0004-0000-0000-00006F020000}"/>
    <hyperlink ref="S442" r:id="rId625" display="http://www.hmdb.ca/metabolites/HMDB11561" xr:uid="{00000000-0004-0000-0000-000070020000}"/>
    <hyperlink ref="S443" r:id="rId626" display="http://www.hmdb.ca/metabolites/HMDB11530" xr:uid="{00000000-0004-0000-0000-000071020000}"/>
    <hyperlink ref="S445" r:id="rId627" display="http://www.hmdb.ca/metabolites/HMDB31074" xr:uid="{00000000-0004-0000-0000-000072020000}"/>
    <hyperlink ref="S446" r:id="rId628" display="http://www.hmdb.ca/metabolites/HMDB11533" xr:uid="{00000000-0004-0000-0000-000073020000}"/>
    <hyperlink ref="S447" r:id="rId629" display="http://www.hmdb.ca/metabolites/HMDB11567" xr:uid="{00000000-0004-0000-0000-000074020000}"/>
    <hyperlink ref="S448" r:id="rId630" display="http://www.hmdb.ca/metabolites/HMDB11537" xr:uid="{00000000-0004-0000-0000-000075020000}"/>
    <hyperlink ref="S450" r:id="rId631" display="http://www.hmdb.ca/metabolites/HMDB11538" xr:uid="{00000000-0004-0000-0000-000076020000}"/>
    <hyperlink ref="S451" r:id="rId632" display="http://www.hmdb.ca/metabolites/HMDB11569" xr:uid="{00000000-0004-0000-0000-000077020000}"/>
    <hyperlink ref="S453" r:id="rId633" display="http://www.hmdb.ca/metabolites/HMDB11565" xr:uid="{00000000-0004-0000-0000-000078020000}"/>
    <hyperlink ref="S457" r:id="rId634" display="http://www.hmdb.ca/metabolites/HMDB07219" xr:uid="{00000000-0004-0000-0000-000079020000}"/>
    <hyperlink ref="S458" r:id="rId635" display="http://www.hmdb.ca/metabolites/HMDB07219" xr:uid="{00000000-0004-0000-0000-00007A020000}"/>
    <hyperlink ref="S459" r:id="rId636" display="http://www.hmdb.ca/metabolites/HMDB07248" xr:uid="{00000000-0004-0000-0000-00007B020000}"/>
    <hyperlink ref="S460" r:id="rId637" display="http://www.hmdb.ca/metabolites/HMDB07248" xr:uid="{00000000-0004-0000-0000-00007C020000}"/>
    <hyperlink ref="S461" r:id="rId638" display="http://www.hmdb.ca/metabolites/HMDB07250" xr:uid="{00000000-0004-0000-0000-00007D020000}"/>
    <hyperlink ref="S462" r:id="rId639" display="http://www.hmdb.ca/metabolites/HMDB07095" xr:uid="{00000000-0004-0000-0000-00007E020000}"/>
    <hyperlink ref="R463" r:id="rId640" display="http://www.genome.jp/dbget-bin/www_bget?cpd+C13861" xr:uid="{00000000-0004-0000-0000-00007F020000}"/>
    <hyperlink ref="S463" r:id="rId641" display="http://www.hmdb.ca/metabolites/HMDB07102" xr:uid="{00000000-0004-0000-0000-000080020000}"/>
    <hyperlink ref="S464" r:id="rId642" display="http://www.hmdb.ca/metabolites/HMDB07098" xr:uid="{00000000-0004-0000-0000-000081020000}"/>
    <hyperlink ref="S465" r:id="rId643" display="http://www.hmdb.ca/metabolites/HMDB07103" xr:uid="{00000000-0004-0000-0000-000082020000}"/>
    <hyperlink ref="S466" r:id="rId644" display="http://www.hmdb.ca/metabolites/HMDB07103" xr:uid="{00000000-0004-0000-0000-000083020000}"/>
    <hyperlink ref="S467" r:id="rId645" display="http://www.hmdb.ca/metabolites/HMDB07105" xr:uid="{00000000-0004-0000-0000-000084020000}"/>
    <hyperlink ref="S469" r:id="rId646" display="http://www.hmdb.ca/metabolites/HMDB07218" xr:uid="{00000000-0004-0000-0000-000085020000}"/>
    <hyperlink ref="R470" r:id="rId647" display="http://www.genome.jp/dbget-bin/www_bget?cpd+C00836" xr:uid="{00000000-0004-0000-0000-000086020000}"/>
    <hyperlink ref="S470" r:id="rId648" display="http://www.hmdb.ca/metabolites/HMDB00269" xr:uid="{00000000-0004-0000-0000-000087020000}"/>
    <hyperlink ref="R471" r:id="rId649" display="http://www.genome.jp/dbget-bin/www_bget?cpd+C02934" xr:uid="{00000000-0004-0000-0000-000088020000}"/>
    <hyperlink ref="S471" r:id="rId650" display="http://www.hmdb.ca/metabolites/HMDB01480" xr:uid="{00000000-0004-0000-0000-000089020000}"/>
    <hyperlink ref="S472" r:id="rId651" display="http://www.hmdb.ca/metabolites/HMDB11760" xr:uid="{00000000-0004-0000-0000-00008A020000}"/>
    <hyperlink ref="R476" r:id="rId652" display="http://www.genome.jp/dbget-bin/www_bget?cpd+C00550" xr:uid="{00000000-0004-0000-0000-00008B020000}"/>
    <hyperlink ref="S476" r:id="rId653" display="http://www.hmdb.ca/metabolites/HMDB01348" xr:uid="{00000000-0004-0000-0000-00008C020000}"/>
    <hyperlink ref="S477" r:id="rId654" display="http://www.hmdb.ca/metabolites/HMDB12103" xr:uid="{00000000-0004-0000-0000-00008D020000}"/>
    <hyperlink ref="S478" r:id="rId655" display="http://www.hmdb.ca/metabolites/HMDB12097" xr:uid="{00000000-0004-0000-0000-00008E020000}"/>
    <hyperlink ref="S481" r:id="rId656" display="http://www.hmdb.ca/metabolites/HMDB12102" xr:uid="{00000000-0004-0000-0000-00008F020000}"/>
    <hyperlink ref="R483" r:id="rId657" display="http://www.genome.jp/dbget-bin/www_bget?cpd+C00319" xr:uid="{00000000-0004-0000-0000-000090020000}"/>
    <hyperlink ref="S483" r:id="rId658" display="http://www.hmdb.ca/metabolites/HMDB00252" xr:uid="{00000000-0004-0000-0000-000091020000}"/>
    <hyperlink ref="R484" r:id="rId659" display="http://www.genome.jp/dbget-bin/www_bget?cpd+C00195" xr:uid="{00000000-0004-0000-0000-000092020000}"/>
    <hyperlink ref="S484" r:id="rId660" display="http://www.hmdb.ca/metabolites/HMDB04950" xr:uid="{00000000-0004-0000-0000-000093020000}"/>
    <hyperlink ref="S485" r:id="rId661" display="http://www.hmdb.ca/metabolites/HMDB04949" xr:uid="{00000000-0004-0000-0000-000094020000}"/>
    <hyperlink ref="S486" r:id="rId662" display="http://www.hmdb.ca/metabolites/HMDB04950" xr:uid="{00000000-0004-0000-0000-000095020000}"/>
    <hyperlink ref="R487" r:id="rId663" display="http://www.genome.jp/dbget-bin/www_bget?cpd+C12144" xr:uid="{00000000-0004-0000-0000-000096020000}"/>
    <hyperlink ref="S487" r:id="rId664" display="http://www.hmdb.ca/metabolites/HMDB04610" xr:uid="{00000000-0004-0000-0000-000097020000}"/>
    <hyperlink ref="S492" r:id="rId665" display="http://www.hmdb.ca/metabolites/HMDB12087" xr:uid="{00000000-0004-0000-0000-000098020000}"/>
    <hyperlink ref="R495" r:id="rId666" display="http://www.genome.jp/dbget-bin/www_bget?cpd+C03761" xr:uid="{00000000-0004-0000-0000-000099020000}"/>
    <hyperlink ref="S495" r:id="rId667" display="http://www.hmdb.ca/metabolites/HMDB00355" xr:uid="{00000000-0004-0000-0000-00009A020000}"/>
    <hyperlink ref="R496" r:id="rId668" display="http://www.genome.jp/dbget-bin/www_bget?cpd+C02104" xr:uid="{00000000-0004-0000-0000-00009B020000}"/>
    <hyperlink ref="S496" r:id="rId669" display="http://www.hmdb.ca/metabolites/HMDB00227" xr:uid="{00000000-0004-0000-0000-00009C020000}"/>
    <hyperlink ref="S497" r:id="rId670" display="http://www.hmdb.ca/metabolites/HMDB06024" xr:uid="{00000000-0004-0000-0000-00009D020000}"/>
    <hyperlink ref="R498" r:id="rId671" display="http://www.genome.jp/dbget-bin/www_bget?cpd+C01724" xr:uid="{00000000-0004-0000-0000-00009E020000}"/>
    <hyperlink ref="S498" r:id="rId672" display="http://www.hmdb.ca/metabolites/HMDB01251" xr:uid="{00000000-0004-0000-0000-00009F020000}"/>
    <hyperlink ref="R499" r:id="rId673" display="http://www.genome.jp/dbget-bin/www_bget?cpd+C00187" xr:uid="{00000000-0004-0000-0000-0000A0020000}"/>
    <hyperlink ref="S499" r:id="rId674" display="http://www.hmdb.ca/metabolites/HMDB00067" xr:uid="{00000000-0004-0000-0000-0000A1020000}"/>
    <hyperlink ref="S500" r:id="rId675" display="http://www.hmdb.ca/metabolites/HMDB00577" xr:uid="{00000000-0004-0000-0000-0000A2020000}"/>
    <hyperlink ref="R501" r:id="rId676" display="http://www.genome.jp/dbget-bin/www_bget?cpd+C00599" xr:uid="{00000000-0004-0000-0000-0000A3020000}"/>
    <hyperlink ref="S501" r:id="rId677" display="http://www.hmdb.ca/metabolites/HMDB00921" xr:uid="{00000000-0004-0000-0000-0000A4020000}"/>
    <hyperlink ref="R502" r:id="rId678" display="http://www.genome.jp/dbget-bin/www_bget?cpd+C01753" xr:uid="{00000000-0004-0000-0000-0000A5020000}"/>
    <hyperlink ref="S502" r:id="rId679" display="http://www.hmdb.ca/metabolites/HMDB00852" xr:uid="{00000000-0004-0000-0000-0000A6020000}"/>
    <hyperlink ref="R503" r:id="rId680" display="http://www.genome.jp/dbget-bin/www_bget?cpd+C05442" xr:uid="{00000000-0004-0000-0000-0000A7020000}"/>
    <hyperlink ref="S503" r:id="rId681" display="http://www.hmdb.ca/metabolites/HMDB00937" xr:uid="{00000000-0004-0000-0000-0000A8020000}"/>
    <hyperlink ref="R504" r:id="rId682" display="http://www.genome.jp/dbget-bin/www_bget?cpd+C01789" xr:uid="{00000000-0004-0000-0000-0000A9020000}"/>
    <hyperlink ref="S504" r:id="rId683" display="http://www.hmdb.ca/metabolites/HMDB02869" xr:uid="{00000000-0004-0000-0000-0000AA020000}"/>
    <hyperlink ref="R505" r:id="rId684" display="http://www.genome.jp/dbget-bin/www_bget?cpd+C01694" xr:uid="{00000000-0004-0000-0000-0000AB020000}"/>
    <hyperlink ref="S505" r:id="rId685" display="http://www.hmdb.ca/metabolites/HMDB00878" xr:uid="{00000000-0004-0000-0000-0000AC020000}"/>
    <hyperlink ref="R506" r:id="rId686" display="http://www.genome.jp/dbget-bin/www_bget?cpd+C00695" xr:uid="{00000000-0004-0000-0000-0000AD020000}"/>
    <hyperlink ref="S506" r:id="rId687" display="http://www.hmdb.ca/metabolites/HMDB00619" xr:uid="{00000000-0004-0000-0000-0000AE020000}"/>
    <hyperlink ref="R507" r:id="rId688" display="http://www.genome.jp/dbget-bin/www_bget?cpd+C05122" xr:uid="{00000000-0004-0000-0000-0000AF020000}"/>
    <hyperlink ref="S507" r:id="rId689" display="http://www.hmdb.ca/metabolites/HMDB00036" xr:uid="{00000000-0004-0000-0000-0000B0020000}"/>
    <hyperlink ref="R508" r:id="rId690" display="http://www.genome.jp/dbget-bin/www_bget?cpd+C02528" xr:uid="{00000000-0004-0000-0000-0000B1020000}"/>
    <hyperlink ref="S508" r:id="rId691" display="http://www.hmdb.ca/metabolites/HMDB00518" xr:uid="{00000000-0004-0000-0000-0000B2020000}"/>
    <hyperlink ref="R509" r:id="rId692" display="http://www.genome.jp/dbget-bin/www_bget?cpd+C05466" xr:uid="{00000000-0004-0000-0000-0000B3020000}"/>
    <hyperlink ref="S509" r:id="rId693" display="http://www.hmdb.ca/metabolites/HMDB00637" xr:uid="{00000000-0004-0000-0000-0000B4020000}"/>
    <hyperlink ref="R510" r:id="rId694" display="http://www.genome.jp/dbget-bin/www_bget?cpd+C05465" xr:uid="{00000000-0004-0000-0000-0000B5020000}"/>
    <hyperlink ref="S510" r:id="rId695" display="http://www.hmdb.ca/metabolites/HMDB00951" xr:uid="{00000000-0004-0000-0000-0000B6020000}"/>
    <hyperlink ref="R511" r:id="rId696" display="http://www.genome.jp/dbget-bin/www_bget?cpd+C04483" xr:uid="{00000000-0004-0000-0000-0000B7020000}"/>
    <hyperlink ref="S511" r:id="rId697" display="http://www.hmdb.ca/metabolites/HMDB00626" xr:uid="{00000000-0004-0000-0000-0000B8020000}"/>
    <hyperlink ref="R512" r:id="rId698" display="http://www.genome.jp/dbget-bin/www_bget?cpd+C03990" xr:uid="{00000000-0004-0000-0000-0000B9020000}"/>
    <hyperlink ref="S512" r:id="rId699" display="http://www.hmdb.ca/metabolites/HMDB00761" xr:uid="{00000000-0004-0000-0000-0000BA020000}"/>
    <hyperlink ref="R513" r:id="rId700" display="http://www.genome.jp/dbget-bin/www_bget?cpd+C07880" xr:uid="{00000000-0004-0000-0000-0000BB020000}"/>
    <hyperlink ref="S513" r:id="rId701" display="http://www.hmdb.ca/metabolites/HMDB00946" xr:uid="{00000000-0004-0000-0000-0000BC020000}"/>
    <hyperlink ref="R514" r:id="rId702" display="http://www.genome.jp/dbget-bin/www_bget?cpd+C17662" xr:uid="{00000000-0004-0000-0000-0000BD020000}"/>
    <hyperlink ref="S514" r:id="rId703" display="http://www.hmdb.ca/metabolites/HMDB00686" xr:uid="{00000000-0004-0000-0000-0000BE020000}"/>
    <hyperlink ref="S515" r:id="rId704" display="http://www.hmdb.ca/metabolites/HMDB00502" xr:uid="{00000000-0004-0000-0000-0000BF020000}"/>
    <hyperlink ref="S517" r:id="rId705" display="http://www.hmdb.ca/metabolites/HMDB00467" xr:uid="{00000000-0004-0000-0000-0000C0020000}"/>
    <hyperlink ref="R518" r:id="rId706" display="http://www.genome.jp/dbget-bin/www_bget?cpd+C17649" xr:uid="{00000000-0004-0000-0000-0000C1020000}"/>
    <hyperlink ref="S518" r:id="rId707" display="http://www.hmdb.ca/metabolites/HMDB00760" xr:uid="{00000000-0004-0000-0000-0000C2020000}"/>
    <hyperlink ref="S519" r:id="rId708" display="http://www.hmdb.ca/metabolites/HMDB00400" xr:uid="{00000000-0004-0000-0000-0000C3020000}"/>
    <hyperlink ref="S520" r:id="rId709" display="http://www.hmdb.ca/metabolites/HMDB00308" xr:uid="{00000000-0004-0000-0000-0000C4020000}"/>
    <hyperlink ref="R527" r:id="rId710" display="http://www.genome.jp/dbget-bin/www_bget?cpd+C00294" xr:uid="{00000000-0004-0000-0000-0000C5020000}"/>
    <hyperlink ref="S527" r:id="rId711" display="http://www.hmdb.ca/metabolites/HMDB00195" xr:uid="{00000000-0004-0000-0000-0000C6020000}"/>
    <hyperlink ref="R528" r:id="rId712" display="http://www.genome.jp/dbget-bin/www_bget?cpd+C00262" xr:uid="{00000000-0004-0000-0000-0000C7020000}"/>
    <hyperlink ref="S528" r:id="rId713" display="http://www.hmdb.ca/metabolites/HMDB00157" xr:uid="{00000000-0004-0000-0000-0000C8020000}"/>
    <hyperlink ref="R529" r:id="rId714" display="http://www.genome.jp/dbget-bin/www_bget?cpd+C00385" xr:uid="{00000000-0004-0000-0000-0000C9020000}"/>
    <hyperlink ref="S529" r:id="rId715" display="http://www.hmdb.ca/metabolites/HMDB00292" xr:uid="{00000000-0004-0000-0000-0000CA020000}"/>
    <hyperlink ref="R530" r:id="rId716" display="http://www.genome.jp/dbget-bin/www_bget?cpd+C01762" xr:uid="{00000000-0004-0000-0000-0000CB020000}"/>
    <hyperlink ref="S530" r:id="rId717" display="http://www.hmdb.ca/metabolites/HMDB00299" xr:uid="{00000000-0004-0000-0000-0000CC020000}"/>
    <hyperlink ref="R531" r:id="rId718" display="http://www.genome.jp/dbget-bin/www_bget?cpd+C05512" xr:uid="{00000000-0004-0000-0000-0000CD020000}"/>
    <hyperlink ref="S531" r:id="rId719" display="http://www.hmdb.ca/metabolites/HMDB00071" xr:uid="{00000000-0004-0000-0000-0000CE020000}"/>
    <hyperlink ref="R532" r:id="rId720" display="http://www.genome.jp/dbget-bin/www_bget?cpd+C00366" xr:uid="{00000000-0004-0000-0000-0000CF020000}"/>
    <hyperlink ref="S532" r:id="rId721" display="http://www.hmdb.ca/metabolites/HMDB00289" xr:uid="{00000000-0004-0000-0000-0000D0020000}"/>
    <hyperlink ref="R533" r:id="rId722" display="http://www.genome.jp/dbget-bin/www_bget?cpd+C00020" xr:uid="{00000000-0004-0000-0000-0000D1020000}"/>
    <hyperlink ref="S533" r:id="rId723" display="http://www.hmdb.ca/metabolites/HMDB00045" xr:uid="{00000000-0004-0000-0000-0000D2020000}"/>
    <hyperlink ref="R534" r:id="rId724" display="http://www.genome.jp/dbget-bin/www_bget?cpd+C01367" xr:uid="{00000000-0004-0000-0000-0000D3020000}"/>
    <hyperlink ref="S534" r:id="rId725" display="http://www.hmdb.ca/metabolites/HMDB03540" xr:uid="{00000000-0004-0000-0000-0000D4020000}"/>
    <hyperlink ref="R535" r:id="rId726" display="http://www.genome.jp/dbget-bin/www_bget?cpd+C00946" xr:uid="{00000000-0004-0000-0000-0000D5020000}"/>
    <hyperlink ref="S535" r:id="rId727" display="http://www.hmdb.ca/metabolites/HMDB11617" xr:uid="{00000000-0004-0000-0000-0000D6020000}"/>
    <hyperlink ref="R536" r:id="rId728" display="http://www.genome.jp/dbget-bin/www_bget?cpd+C00212" xr:uid="{00000000-0004-0000-0000-0000D7020000}"/>
    <hyperlink ref="S536" r:id="rId729" display="http://www.hmdb.ca/metabolites/HMDB00050" xr:uid="{00000000-0004-0000-0000-0000D8020000}"/>
    <hyperlink ref="R537" r:id="rId730" display="http://www.genome.jp/dbget-bin/www_bget?cpd+C00147" xr:uid="{00000000-0004-0000-0000-0000D9020000}"/>
    <hyperlink ref="S537" r:id="rId731" display="http://www.hmdb.ca/metabolites/HMDB00034" xr:uid="{00000000-0004-0000-0000-0000DA020000}"/>
    <hyperlink ref="R538" r:id="rId732" display="http://www.genome.jp/dbget-bin/www_bget?cpd+C02216" xr:uid="{00000000-0004-0000-0000-0000DB020000}"/>
    <hyperlink ref="S538" r:id="rId733" display="http://www.hmdb.ca/metabolites/HMDB11599" xr:uid="{00000000-0004-0000-0000-0000DC020000}"/>
    <hyperlink ref="R539" r:id="rId734" display="http://www.genome.jp/dbget-bin/www_bget?cpd+C00360" xr:uid="{00000000-0004-0000-0000-0000DD020000}"/>
    <hyperlink ref="S539" r:id="rId735" display="http://www.hmdb.ca/metabolites/HMDB00905" xr:uid="{00000000-0004-0000-0000-0000DE020000}"/>
    <hyperlink ref="R540" r:id="rId736" display="http://www.genome.jp/dbget-bin/www_bget?cpd+C00559" xr:uid="{00000000-0004-0000-0000-0000DF020000}"/>
    <hyperlink ref="S540" r:id="rId737" display="http://www.hmdb.ca/metabolites/HMDB00101" xr:uid="{00000000-0004-0000-0000-0000E0020000}"/>
    <hyperlink ref="R541" r:id="rId738" display="http://www.genome.jp/dbget-bin/www_bget?cpd+C00144" xr:uid="{00000000-0004-0000-0000-0000E1020000}"/>
    <hyperlink ref="S541" r:id="rId739" display="http://www.hmdb.ca/metabolites/HMDB01397" xr:uid="{00000000-0004-0000-0000-0000E2020000}"/>
    <hyperlink ref="R542" r:id="rId740" display="http://www.genome.jp/dbget-bin/www_bget?cpd+C00387" xr:uid="{00000000-0004-0000-0000-0000E3020000}"/>
    <hyperlink ref="S542" r:id="rId741" display="http://www.hmdb.ca/metabolites/HMDB00133" xr:uid="{00000000-0004-0000-0000-0000E4020000}"/>
    <hyperlink ref="R543" r:id="rId742" display="http://www.genome.jp/dbget-bin/www_bget?cpd+C00242" xr:uid="{00000000-0004-0000-0000-0000E5020000}"/>
    <hyperlink ref="S543" r:id="rId743" display="http://www.hmdb.ca/metabolites/HMDB00132" xr:uid="{00000000-0004-0000-0000-0000E6020000}"/>
    <hyperlink ref="R544" r:id="rId744" display="http://www.genome.jp/dbget-bin/www_bget?cpd+C02242" xr:uid="{00000000-0004-0000-0000-0000E7020000}"/>
    <hyperlink ref="S544" r:id="rId745" display="http://www.hmdb.ca/metabolites/HMDB00897" xr:uid="{00000000-0004-0000-0000-0000E8020000}"/>
    <hyperlink ref="R545" r:id="rId746" display="http://www.genome.jp/dbget-bin/www_bget?cpd+C20155" xr:uid="{00000000-0004-0000-0000-0000E9020000}"/>
    <hyperlink ref="S545" r:id="rId747" display="http://www.hmdb.ca/metabolites/HMDB02032" xr:uid="{00000000-0004-0000-0000-0000EA020000}"/>
    <hyperlink ref="R546" r:id="rId748" display="http://www.genome.jp/dbget-bin/www_bget?cpd+C00362" xr:uid="{00000000-0004-0000-0000-0000EB020000}"/>
    <hyperlink ref="S546" r:id="rId749" display="http://www.hmdb.ca/metabolites/HMDB01044" xr:uid="{00000000-0004-0000-0000-0000EC020000}"/>
    <hyperlink ref="R547" r:id="rId750" display="http://www.genome.jp/dbget-bin/www_bget?cpd+C00330" xr:uid="{00000000-0004-0000-0000-0000ED020000}"/>
    <hyperlink ref="S547" r:id="rId751" display="http://www.hmdb.ca/metabolites/HMDB00085" xr:uid="{00000000-0004-0000-0000-0000EE020000}"/>
    <hyperlink ref="R548" r:id="rId752" display="http://www.genome.jp/dbget-bin/www_bget?cpd+C00438" xr:uid="{00000000-0004-0000-0000-0000EF020000}"/>
    <hyperlink ref="S548" r:id="rId753" display="http://www.hmdb.ca/metabolites/HMDB00828" xr:uid="{00000000-0004-0000-0000-0000F0020000}"/>
    <hyperlink ref="R549" r:id="rId754" display="http://www.genome.jp/dbget-bin/www_bget?cpd+C00337" xr:uid="{00000000-0004-0000-0000-0000F1020000}"/>
    <hyperlink ref="S549" r:id="rId755" display="http://www.hmdb.ca/metabolites/HMDB03349" xr:uid="{00000000-0004-0000-0000-0000F2020000}"/>
    <hyperlink ref="R550" r:id="rId756" display="http://www.genome.jp/dbget-bin/www_bget?cpd+C00295" xr:uid="{00000000-0004-0000-0000-0000F3020000}"/>
    <hyperlink ref="S550" r:id="rId757" display="http://www.hmdb.ca/metabolites/HMDB00226" xr:uid="{00000000-0004-0000-0000-0000F4020000}"/>
    <hyperlink ref="S551" r:id="rId758" display="http://www.hmdb.ca/metabolites/HMDB00788" xr:uid="{00000000-0004-0000-0000-0000F5020000}"/>
    <hyperlink ref="R552" r:id="rId759" display="http://www.genome.jp/dbget-bin/www_bget?cpd+C00105" xr:uid="{00000000-0004-0000-0000-0000F6020000}"/>
    <hyperlink ref="S552" r:id="rId760" display="http://www.hmdb.ca/metabolites/HMDB00288" xr:uid="{00000000-0004-0000-0000-0000F7020000}"/>
    <hyperlink ref="R553" r:id="rId761" display="http://www.genome.jp/dbget-bin/www_bget?cpd+C00299" xr:uid="{00000000-0004-0000-0000-0000F8020000}"/>
    <hyperlink ref="S553" r:id="rId762" display="http://www.hmdb.ca/metabolites/HMDB00296" xr:uid="{00000000-0004-0000-0000-0000F9020000}"/>
    <hyperlink ref="R554" r:id="rId763" display="http://www.genome.jp/dbget-bin/www_bget?cpd+C00106" xr:uid="{00000000-0004-0000-0000-0000FA020000}"/>
    <hyperlink ref="S554" r:id="rId764" display="http://www.hmdb.ca/metabolites/HMDB00300" xr:uid="{00000000-0004-0000-0000-0000FB020000}"/>
    <hyperlink ref="R555" r:id="rId765" display="http://www.genome.jp/dbget-bin/www_bget?cpd+C02067" xr:uid="{00000000-0004-0000-0000-0000FC020000}"/>
    <hyperlink ref="S555" r:id="rId766" display="http://www.hmdb.ca/metabolites/HMDB00767" xr:uid="{00000000-0004-0000-0000-0000FD020000}"/>
    <hyperlink ref="S556" r:id="rId767" display="http://www.hmdb.ca/metabolites/HMDB00884" xr:uid="{00000000-0004-0000-0000-0000FE020000}"/>
    <hyperlink ref="R557" r:id="rId768" display="http://www.genome.jp/dbget-bin/www_bget?cpd+C00526" xr:uid="{00000000-0004-0000-0000-0000FF020000}"/>
    <hyperlink ref="S557" r:id="rId769" display="http://www.hmdb.ca/metabolites/HMDB00012" xr:uid="{00000000-0004-0000-0000-000000030000}"/>
    <hyperlink ref="R559" r:id="rId770" display="http://www.genome.jp/dbget-bin/www_bget?cpd+C05100" xr:uid="{00000000-0004-0000-0000-000001030000}"/>
    <hyperlink ref="S559" r:id="rId771" display="http://www.hmdb.ca/metabolites/HMDB02031" xr:uid="{00000000-0004-0000-0000-000002030000}"/>
    <hyperlink ref="R560" r:id="rId772" display="http://www.genome.jp/dbget-bin/www_bget?cpd+C02642" xr:uid="{00000000-0004-0000-0000-000003030000}"/>
    <hyperlink ref="S560" r:id="rId773" display="http://www.hmdb.ca/metabolites/HMDB00026" xr:uid="{00000000-0004-0000-0000-000004030000}"/>
    <hyperlink ref="R561" r:id="rId774" display="http://www.genome.jp/dbget-bin/www_bget?cpd+C00099" xr:uid="{00000000-0004-0000-0000-000005030000}"/>
    <hyperlink ref="S561" r:id="rId775" display="http://www.hmdb.ca/metabolites/HMDB00056" xr:uid="{00000000-0004-0000-0000-000006030000}"/>
    <hyperlink ref="R562" r:id="rId776" display="http://www.genome.jp/dbget-bin/www_bget?cpd+C01073" xr:uid="{00000000-0004-0000-0000-000007030000}"/>
    <hyperlink ref="R563" r:id="rId777" display="http://www.genome.jp/dbget-bin/www_bget?cpd+C00055" xr:uid="{00000000-0004-0000-0000-000008030000}"/>
    <hyperlink ref="S563" r:id="rId778" display="http://www.hmdb.ca/metabolites/HMDB00095" xr:uid="{00000000-0004-0000-0000-000009030000}"/>
    <hyperlink ref="R564" r:id="rId779" display="http://www.genome.jp/dbget-bin/www_bget?cpd+C00475" xr:uid="{00000000-0004-0000-0000-00000A030000}"/>
    <hyperlink ref="S564" r:id="rId780" display="http://www.hmdb.ca/metabolites/HMDB00089" xr:uid="{00000000-0004-0000-0000-00000B030000}"/>
    <hyperlink ref="R565" r:id="rId781" display="http://www.genome.jp/dbget-bin/www_bget?cpd+C00380" xr:uid="{00000000-0004-0000-0000-00000C030000}"/>
    <hyperlink ref="S565" r:id="rId782" display="http://www.hmdb.ca/metabolites/HMDB00630" xr:uid="{00000000-0004-0000-0000-00000D030000}"/>
    <hyperlink ref="R566" r:id="rId783" display="http://www.genome.jp/dbget-bin/www_bget?cpd+C00239" xr:uid="{00000000-0004-0000-0000-00000E030000}"/>
    <hyperlink ref="S566" r:id="rId784" display="http://www.hmdb.ca/metabolites/HMDB01202" xr:uid="{00000000-0004-0000-0000-00000F030000}"/>
    <hyperlink ref="R567" r:id="rId785" display="http://www.genome.jp/dbget-bin/www_bget?cpd+C00881" xr:uid="{00000000-0004-0000-0000-000010030000}"/>
    <hyperlink ref="S567" r:id="rId786" display="http://www.hmdb.ca/metabolites/HMDB00014" xr:uid="{00000000-0004-0000-0000-000011030000}"/>
    <hyperlink ref="R568" r:id="rId787" display="http://www.genome.jp/dbget-bin/www_bget?cpd+C03592" xr:uid="{00000000-0004-0000-0000-000012030000}"/>
    <hyperlink ref="S568" r:id="rId788" display="http://www.hmdb.ca/metabolites/HMDB02224" xr:uid="{00000000-0004-0000-0000-000013030000}"/>
    <hyperlink ref="R569" r:id="rId789" display="http://www.genome.jp/dbget-bin/www_bget?cpd+C00364" xr:uid="{00000000-0004-0000-0000-000014030000}"/>
    <hyperlink ref="S569" r:id="rId790" display="http://www.hmdb.ca/metabolites/HMDB01227" xr:uid="{00000000-0004-0000-0000-000015030000}"/>
    <hyperlink ref="R570" r:id="rId791" display="http://www.genome.jp/dbget-bin/www_bget?cpd+C00214" xr:uid="{00000000-0004-0000-0000-000016030000}"/>
    <hyperlink ref="S570" r:id="rId792" display="http://www.hmdb.ca/metabolites/HMDB00273" xr:uid="{00000000-0004-0000-0000-000017030000}"/>
    <hyperlink ref="R571" r:id="rId793" display="http://www.genome.jp/dbget-bin/www_bget?cpd+C00178" xr:uid="{00000000-0004-0000-0000-000018030000}"/>
    <hyperlink ref="S571" r:id="rId794" display="http://www.hmdb.ca/metabolites/HMDB00262" xr:uid="{00000000-0004-0000-0000-000019030000}"/>
    <hyperlink ref="R572" r:id="rId795" display="http://www.genome.jp/dbget-bin/www_bget?cpd+C00906" xr:uid="{00000000-0004-0000-0000-00001A030000}"/>
    <hyperlink ref="S572" r:id="rId796" display="http://www.hmdb.ca/metabolites/HMDB00079" xr:uid="{00000000-0004-0000-0000-00001B030000}"/>
    <hyperlink ref="R573" r:id="rId797" display="http://www.genome.jp/dbget-bin/www_bget?cpd+C05145" xr:uid="{00000000-0004-0000-0000-00001C030000}"/>
    <hyperlink ref="S573" r:id="rId798" display="http://www.hmdb.ca/metabolites/HMDB03911" xr:uid="{00000000-0004-0000-0000-00001D030000}"/>
    <hyperlink ref="S574" r:id="rId799" display="http://www.hmdb.ca/metabolites/HMDB61711" xr:uid="{00000000-0004-0000-0000-00001E030000}"/>
    <hyperlink ref="R575" r:id="rId800" display="http://www.genome.jp/dbget-bin/www_bget?cpd+C03722" xr:uid="{00000000-0004-0000-0000-00001F030000}"/>
    <hyperlink ref="S575" r:id="rId801" display="http://www.hmdb.ca/metabolites/HMDB00232" xr:uid="{00000000-0004-0000-0000-000020030000}"/>
    <hyperlink ref="R576" r:id="rId802" display="http://www.genome.jp/dbget-bin/www_bget?cpd+C00253" xr:uid="{00000000-0004-0000-0000-000021030000}"/>
    <hyperlink ref="S576" r:id="rId803" display="http://www.hmdb.ca/metabolites/HMDB01488" xr:uid="{00000000-0004-0000-0000-000022030000}"/>
    <hyperlink ref="R577" r:id="rId804" display="http://www.genome.jp/dbget-bin/www_bget?cpd+C05841" xr:uid="{00000000-0004-0000-0000-000023030000}"/>
    <hyperlink ref="S577" r:id="rId805" display="http://www.hmdb.ca/metabolites/HMDB06809" xr:uid="{00000000-0004-0000-0000-000024030000}"/>
    <hyperlink ref="R578" r:id="rId806" display="http://www.genome.jp/dbget-bin/www_bget?cpd+C01185" xr:uid="{00000000-0004-0000-0000-000025030000}"/>
    <hyperlink ref="S578" r:id="rId807" display="http://www.hmdb.ca/metabolites/HMDB01132" xr:uid="{00000000-0004-0000-0000-000026030000}"/>
    <hyperlink ref="R579" r:id="rId808" display="http://www.genome.jp/dbget-bin/www_bget?cpd+C00153" xr:uid="{00000000-0004-0000-0000-000027030000}"/>
    <hyperlink ref="S579" r:id="rId809" display="http://www.hmdb.ca/metabolites/HMDB01406" xr:uid="{00000000-0004-0000-0000-000028030000}"/>
    <hyperlink ref="R580" r:id="rId810" display="http://www.genome.jp/dbget-bin/www_bget?cpd+C00455" xr:uid="{00000000-0004-0000-0000-000029030000}"/>
    <hyperlink ref="S580" r:id="rId811" display="http://www.hmdb.ca/metabolites/HMDB00229" xr:uid="{00000000-0004-0000-0000-00002A030000}"/>
    <hyperlink ref="R581" r:id="rId812" display="http://www.genome.jp/dbget-bin/www_bget?cpd+C03150" xr:uid="{00000000-0004-0000-0000-00002B030000}"/>
    <hyperlink ref="S581" r:id="rId813" display="http://www.hmdb.ca/metabolites/HMDB00855" xr:uid="{00000000-0004-0000-0000-00002C030000}"/>
    <hyperlink ref="R582" r:id="rId814" display="http://www.genome.jp/dbget-bin/www_bget?cpd+C02918" xr:uid="{00000000-0004-0000-0000-00002D030000}"/>
    <hyperlink ref="S582" r:id="rId815" display="http://www.hmdb.ca/metabolites/HMDB00699" xr:uid="{00000000-0004-0000-0000-00002E030000}"/>
    <hyperlink ref="R583" r:id="rId816" display="http://www.genome.jp/dbget-bin/www_bget?cpd+C01020" xr:uid="{00000000-0004-0000-0000-00002F030000}"/>
    <hyperlink ref="S583" r:id="rId817" display="http://www.hmdb.ca/metabolites/HMDB02658" xr:uid="{00000000-0004-0000-0000-000030030000}"/>
    <hyperlink ref="R584" r:id="rId818" display="http://www.genome.jp/dbget-bin/www_bget?cpd+C01004" xr:uid="{00000000-0004-0000-0000-000031030000}"/>
    <hyperlink ref="S584" r:id="rId819" display="http://www.hmdb.ca/metabolites/HMDB00875" xr:uid="{00000000-0004-0000-0000-000032030000}"/>
    <hyperlink ref="R585" r:id="rId820" display="http://www.genome.jp/dbget-bin/www_bget?cpd+C00255" xr:uid="{00000000-0004-0000-0000-000033030000}"/>
    <hyperlink ref="S585" r:id="rId821" display="http://www.hmdb.ca/metabolites/HMDB00244" xr:uid="{00000000-0004-0000-0000-000034030000}"/>
    <hyperlink ref="R586" r:id="rId822" display="http://www.genome.jp/dbget-bin/www_bget?cpd+C00016" xr:uid="{00000000-0004-0000-0000-000035030000}"/>
    <hyperlink ref="S586" r:id="rId823" display="http://www.hmdb.ca/metabolites/HMDB01248" xr:uid="{00000000-0004-0000-0000-000036030000}"/>
    <hyperlink ref="R587" r:id="rId824" display="http://www.genome.jp/dbget-bin/www_bget?cpd+C00061" xr:uid="{00000000-0004-0000-0000-000037030000}"/>
    <hyperlink ref="S587" r:id="rId825" display="http://www.hmdb.ca/metabolites/HMDB01520" xr:uid="{00000000-0004-0000-0000-000038030000}"/>
    <hyperlink ref="R588" r:id="rId826" display="http://www.genome.jp/dbget-bin/www_bget?cpd+C00864" xr:uid="{00000000-0004-0000-0000-000039030000}"/>
    <hyperlink ref="S588" r:id="rId827" display="http://www.hmdb.ca/metabolites/HMDB00210" xr:uid="{00000000-0004-0000-0000-00003A030000}"/>
    <hyperlink ref="R589" r:id="rId828" display="http://www.genome.jp/dbget-bin/www_bget?cpd+C00831" xr:uid="{00000000-0004-0000-0000-00003B030000}"/>
    <hyperlink ref="R590" r:id="rId829" display="http://www.genome.jp/dbget-bin/www_bget?cpd+C01620" xr:uid="{00000000-0004-0000-0000-00003C030000}"/>
    <hyperlink ref="S590" r:id="rId830" display="http://www.hmdb.ca/metabolites/HMDB00943" xr:uid="{00000000-0004-0000-0000-00003D030000}"/>
    <hyperlink ref="R591" r:id="rId831" display="http://www.genome.jp/dbget-bin/www_bget?cpd+C00209" xr:uid="{00000000-0004-0000-0000-00003E030000}"/>
    <hyperlink ref="S591" r:id="rId832" display="http://www.hmdb.ca/metabolites/HMDB02329" xr:uid="{00000000-0004-0000-0000-00003F030000}"/>
    <hyperlink ref="R592" r:id="rId833" display="http://www.genome.jp/dbget-bin/www_bget?cpd+C00257" xr:uid="{00000000-0004-0000-0000-000040030000}"/>
    <hyperlink ref="S592" r:id="rId834" display="http://www.hmdb.ca/metabolites/HMDB03290" xr:uid="{00000000-0004-0000-0000-000041030000}"/>
    <hyperlink ref="R593" r:id="rId835" display="http://www.genome.jp/dbget-bin/www_bget?cpd+C02477" xr:uid="{00000000-0004-0000-0000-000042030000}"/>
    <hyperlink ref="S593" r:id="rId836" display="http://www.hmdb.ca/metabolites/HMDB01893" xr:uid="{00000000-0004-0000-0000-000043030000}"/>
    <hyperlink ref="R594" r:id="rId837" display="http://www.genome.jp/dbget-bin/www_bget?cpd+C13202" xr:uid="{00000000-0004-0000-0000-000044030000}"/>
    <hyperlink ref="S594" r:id="rId838" display="http://www.hmdb.ca/metabolites/HMDB34227" xr:uid="{00000000-0004-0000-0000-000045030000}"/>
    <hyperlink ref="R595" r:id="rId839" display="http://www.genome.jp/dbget-bin/www_bget?cpd+C14151" xr:uid="{00000000-0004-0000-0000-000046030000}"/>
    <hyperlink ref="S595" r:id="rId840" display="http://www.hmdb.ca/metabolites/HMDB02902" xr:uid="{00000000-0004-0000-0000-000047030000}"/>
    <hyperlink ref="R596" r:id="rId841" display="http://www.genome.jp/dbget-bin/www_bget?cpd+C14153" xr:uid="{00000000-0004-0000-0000-000048030000}"/>
    <hyperlink ref="S596" r:id="rId842" display="http://www.hmdb.ca/metabolites/HMDB06327" xr:uid="{00000000-0004-0000-0000-000049030000}"/>
    <hyperlink ref="R597" r:id="rId843" display="http://www.genome.jp/dbget-bin/www_bget?cpd+C14155" xr:uid="{00000000-0004-0000-0000-00004A030000}"/>
    <hyperlink ref="S597" r:id="rId844" display="http://www.hmdb.ca/metabolites/HMDB12958" xr:uid="{00000000-0004-0000-0000-00004B030000}"/>
    <hyperlink ref="S598" r:id="rId845" display="http://www.hmdb.ca/metabolites/HMDB01931" xr:uid="{00000000-0004-0000-0000-00004C030000}"/>
    <hyperlink ref="S599" r:id="rId846" display="http://www.hmdb.ca/metabolites/HMDB01518" xr:uid="{00000000-0004-0000-0000-00004D030000}"/>
    <hyperlink ref="R601" r:id="rId847" display="http://www.genome.jp/dbget-bin/www_bget?cpd+C00715" xr:uid="{00000000-0004-0000-0000-00004E030000}"/>
    <hyperlink ref="S601" r:id="rId848" display="http://www.hmdb.ca/metabolites/HMDB00802" xr:uid="{00000000-0004-0000-0000-00004F030000}"/>
    <hyperlink ref="R602" r:id="rId849" display="http://www.genome.jp/dbget-bin/www_bget?cpd+C00032" xr:uid="{00000000-0004-0000-0000-000050030000}"/>
    <hyperlink ref="S602" r:id="rId850" display="http://www.hmdb.ca/metabolites/HMDB03178" xr:uid="{00000000-0004-0000-0000-000051030000}"/>
    <hyperlink ref="R603" r:id="rId851" display="http://www.genome.jp/dbget-bin/www_bget?cpd+C00486" xr:uid="{00000000-0004-0000-0000-000052030000}"/>
    <hyperlink ref="S603" r:id="rId852" display="http://www.hmdb.ca/metabolites/HMDB00054" xr:uid="{00000000-0004-0000-0000-000053030000}"/>
    <hyperlink ref="S604" r:id="rId853" display="http://www.hmdb.ca/metabolites/HMDB00488" xr:uid="{00000000-0004-0000-0000-000054030000}"/>
    <hyperlink ref="R605" r:id="rId854" display="http://www.genome.jp/dbget-bin/www_bget?cpd+C00500" xr:uid="{00000000-0004-0000-0000-000055030000}"/>
    <hyperlink ref="S605" r:id="rId855" display="http://www.hmdb.ca/metabolites/HMDB01008" xr:uid="{00000000-0004-0000-0000-000056030000}"/>
    <hyperlink ref="R606" r:id="rId856" display="http://www.genome.jp/dbget-bin/www_bget?cpd+C05790" xr:uid="{00000000-0004-0000-0000-000057030000}"/>
    <hyperlink ref="S606" r:id="rId857" display="http://www.hmdb.ca/metabolites/HMDB04157" xr:uid="{00000000-0004-0000-0000-000058030000}"/>
    <hyperlink ref="R607" r:id="rId858" display="http://www.genome.jp/dbget-bin/www_bget?cpd+C05795" xr:uid="{00000000-0004-0000-0000-000059030000}"/>
    <hyperlink ref="S607" r:id="rId859" display="http://www.hmdb.ca/metabolites/HMDB04161" xr:uid="{00000000-0004-0000-0000-00005A030000}"/>
    <hyperlink ref="R608" r:id="rId860" display="http://www.genome.jp/dbget-bin/www_bget?cpd+C05793" xr:uid="{00000000-0004-0000-0000-00005B030000}"/>
    <hyperlink ref="S608" r:id="rId861" display="http://www.hmdb.ca/metabolites/HMDB04159" xr:uid="{00000000-0004-0000-0000-00005C030000}"/>
    <hyperlink ref="R609" r:id="rId862" display="http://www.genome.jp/dbget-bin/www_bget?cpd+C00378" xr:uid="{00000000-0004-0000-0000-00005D030000}"/>
    <hyperlink ref="S609" r:id="rId863" display="http://www.hmdb.ca/metabolites/HMDB00235" xr:uid="{00000000-0004-0000-0000-00005E030000}"/>
    <hyperlink ref="R610" r:id="rId864" display="http://www.genome.jp/dbget-bin/www_bget?cpd+C01081" xr:uid="{00000000-0004-0000-0000-00005F030000}"/>
    <hyperlink ref="S610" r:id="rId865" display="http://www.hmdb.ca/metabolites/HMDB02666" xr:uid="{00000000-0004-0000-0000-000060030000}"/>
    <hyperlink ref="R611" r:id="rId866" display="http://www.genome.jp/dbget-bin/www_bget?cpd+C04294" xr:uid="{00000000-0004-0000-0000-000061030000}"/>
    <hyperlink ref="R612" r:id="rId867" display="http://www.genome.jp/dbget-bin/www_bget?cpd+C00473" xr:uid="{00000000-0004-0000-0000-000062030000}"/>
    <hyperlink ref="S612" r:id="rId868" display="http://www.hmdb.ca/metabolites/HMDB00305" xr:uid="{00000000-0004-0000-0000-000063030000}"/>
    <hyperlink ref="R613" r:id="rId869" display="http://www.genome.jp/dbget-bin/www_bget?cpd+C00314" xr:uid="{00000000-0004-0000-0000-000064030000}"/>
    <hyperlink ref="S613" r:id="rId870" display="http://www.hmdb.ca/metabolites/HMDB02075" xr:uid="{00000000-0004-0000-0000-000065030000}"/>
    <hyperlink ref="R614" r:id="rId871" display="http://www.genome.jp/dbget-bin/www_bget?cpd+C00534" xr:uid="{00000000-0004-0000-0000-000066030000}"/>
    <hyperlink ref="S614" r:id="rId872" display="http://www.hmdb.ca/metabolites/HMDB01431" xr:uid="{00000000-0004-0000-0000-000067030000}"/>
    <hyperlink ref="R615" r:id="rId873" display="http://www.genome.jp/dbget-bin/www_bget?cpd+C00647" xr:uid="{00000000-0004-0000-0000-000068030000}"/>
    <hyperlink ref="S615" r:id="rId874" display="http://www.hmdb.ca/metabolites/HMDB01555" xr:uid="{00000000-0004-0000-0000-000069030000}"/>
    <hyperlink ref="R616" r:id="rId875" display="http://www.genome.jp/dbget-bin/www_bget?cpd+C00250" xr:uid="{00000000-0004-0000-0000-00006A030000}"/>
    <hyperlink ref="S616" r:id="rId876" display="http://www.hmdb.ca/metabolites/HMDB01545" xr:uid="{00000000-0004-0000-0000-00006B030000}"/>
    <hyperlink ref="R617" r:id="rId877" display="http://www.genome.jp/dbget-bin/www_bget?cpd+C00847" xr:uid="{00000000-0004-0000-0000-00006C030000}"/>
    <hyperlink ref="S617" r:id="rId878" display="http://www.hmdb.ca/metabolites/HMDB00017" xr:uid="{00000000-0004-0000-0000-00006D030000}"/>
    <hyperlink ref="S618" r:id="rId879" display="http://www.hmdb.ca/metabolites/HMDB13678" xr:uid="{00000000-0004-0000-0000-00006E030000}"/>
    <hyperlink ref="R619" r:id="rId880" display="http://www.genome.jp/dbget-bin/www_bget?cpd+C03198" xr:uid="{00000000-0004-0000-0000-00006F030000}"/>
    <hyperlink ref="S619" r:id="rId881" display="http://www.hmdb.ca/metabolites/HMDB00822" xr:uid="{00000000-0004-0000-0000-000070030000}"/>
    <hyperlink ref="R620" r:id="rId882" display="http://www.genome.jp/dbget-bin/www_bget?cpd+C00180" xr:uid="{00000000-0004-0000-0000-000071030000}"/>
    <hyperlink ref="S620" r:id="rId883" display="http://www.hmdb.ca/metabolites/HMDB01870" xr:uid="{00000000-0004-0000-0000-000072030000}"/>
    <hyperlink ref="R621" r:id="rId884" display="http://www.genome.jp/dbget-bin/www_bget?cpd+C00156" xr:uid="{00000000-0004-0000-0000-000073030000}"/>
    <hyperlink ref="S621" r:id="rId885" display="http://www.hmdb.ca/metabolites/HMDB00500" xr:uid="{00000000-0004-0000-0000-000074030000}"/>
    <hyperlink ref="R622" r:id="rId886" display="http://www.genome.jp/dbget-bin/www_bget?cpd+C00587" xr:uid="{00000000-0004-0000-0000-000075030000}"/>
    <hyperlink ref="S622" r:id="rId887" display="http://www.hmdb.ca/metabolites/HMDB02466" xr:uid="{00000000-0004-0000-0000-000076030000}"/>
    <hyperlink ref="S623" r:id="rId888" display="http://www.hmdb.ca/metabolites/HMDB29649" xr:uid="{00000000-0004-0000-0000-000077030000}"/>
    <hyperlink ref="R624" r:id="rId889" display="http://www.genome.jp/dbget-bin/www_bget?cpd+C00230" xr:uid="{00000000-0004-0000-0000-000078030000}"/>
    <hyperlink ref="S624" r:id="rId890" display="http://www.hmdb.ca/metabolites/HMDB01856" xr:uid="{00000000-0004-0000-0000-000079030000}"/>
    <hyperlink ref="S625" r:id="rId891" display="http://www.hmdb.ca/metabolites/HMDB59724" xr:uid="{00000000-0004-0000-0000-00007A030000}"/>
    <hyperlink ref="R626" r:id="rId892" display="http://www.genome.jp/dbget-bin/www_bget?cpd+C00633" xr:uid="{00000000-0004-0000-0000-00007B030000}"/>
    <hyperlink ref="S626" r:id="rId893" display="http://www.hmdb.ca/metabolites/HMDB11718" xr:uid="{00000000-0004-0000-0000-00007C030000}"/>
    <hyperlink ref="R627" r:id="rId894" display="http://www.genome.jp/dbget-bin/www_bget?cpd+C13637" xr:uid="{00000000-0004-0000-0000-00007D030000}"/>
    <hyperlink ref="R628" r:id="rId895" display="http://www.genome.jp/dbget-bin/www_bget?cpd+C01198" xr:uid="{00000000-0004-0000-0000-00007E030000}"/>
    <hyperlink ref="S628" r:id="rId896" display="http://www.hmdb.ca/metabolites/HMDB33752" xr:uid="{00000000-0004-0000-0000-00007F030000}"/>
    <hyperlink ref="S629" r:id="rId897" display="http://www.hmdb.ca/metabolites/HMDB11635" xr:uid="{00000000-0004-0000-0000-000080030000}"/>
    <hyperlink ref="R631" r:id="rId898" display="http://www.genome.jp/dbget-bin/www_bget?cpd+C03080" xr:uid="{00000000-0004-0000-0000-000081030000}"/>
    <hyperlink ref="S631" r:id="rId899" display="http://www.hmdb.ca/metabolites/HMDB41683" xr:uid="{00000000-0004-0000-0000-000082030000}"/>
    <hyperlink ref="R632" r:id="rId900" display="http://www.genome.jp/dbget-bin/www_bget?cpd+C11457" xr:uid="{00000000-0004-0000-0000-000083030000}"/>
    <hyperlink ref="S632" r:id="rId901" display="http://www.hmdb.ca/metabolites/HMDB00375" xr:uid="{00000000-0004-0000-0000-000084030000}"/>
    <hyperlink ref="R633" r:id="rId902" display="http://www.genome.jp/dbget-bin/www_bget?cpd+C01744" xr:uid="{00000000-0004-0000-0000-000085030000}"/>
    <hyperlink ref="S633" r:id="rId903" display="http://www.hmdb.ca/metabolites/HMDB02199" xr:uid="{00000000-0004-0000-0000-000086030000}"/>
    <hyperlink ref="R634" r:id="rId904" display="http://www.genome.jp/dbget-bin/www_bget?cpd+C05629" xr:uid="{00000000-0004-0000-0000-000087030000}"/>
    <hyperlink ref="S634" r:id="rId905" display="http://www.hmdb.ca/metabolites/HMDB00764" xr:uid="{00000000-0004-0000-0000-000088030000}"/>
    <hyperlink ref="R635" r:id="rId906" display="http://www.genome.jp/dbget-bin/www_bget?cpd+C16359" xr:uid="{00000000-0004-0000-0000-000089030000}"/>
    <hyperlink ref="S635" r:id="rId907" display="http://www.hmdb.ca/metabolites/HMDB03099" xr:uid="{00000000-0004-0000-0000-00008A030000}"/>
    <hyperlink ref="R636" r:id="rId908" display="http://www.genome.jp/dbget-bin/www_bget?cpd+C16355" xr:uid="{00000000-0004-0000-0000-00008B030000}"/>
    <hyperlink ref="S636" r:id="rId909" display="http://www.hmdb.ca/metabolites/HMDB11107" xr:uid="{00000000-0004-0000-0000-00008C030000}"/>
    <hyperlink ref="R637" r:id="rId910" display="http://www.genome.jp/dbget-bin/www_bget?cpd+C16358" xr:uid="{00000000-0004-0000-0000-00008D030000}"/>
    <hyperlink ref="S637" r:id="rId911" display="http://www.hmdb.ca/metabolites/HMDB10738" xr:uid="{00000000-0004-0000-0000-00008E030000}"/>
    <hyperlink ref="R638" r:id="rId912" display="http://www.genome.jp/dbget-bin/www_bget?cpd+C11918" xr:uid="{00000000-0004-0000-0000-00008F030000}"/>
    <hyperlink ref="S638" r:id="rId913" display="http://www.hmdb.ca/metabolites/HMDB30776" xr:uid="{00000000-0004-0000-0000-000090030000}"/>
    <hyperlink ref="R639" r:id="rId914" display="http://www.genome.jp/dbget-bin/www_bget?cpd+C01746" xr:uid="{00000000-0004-0000-0000-000091030000}"/>
    <hyperlink ref="S639" r:id="rId915" display="http://www.hmdb.ca/metabolites/HMDB34301" xr:uid="{00000000-0004-0000-0000-000092030000}"/>
    <hyperlink ref="S640" r:id="rId916" display="http://www.hmdb.ca/metabolites/HMDB11749" xr:uid="{00000000-0004-0000-0000-000093030000}"/>
    <hyperlink ref="R641" r:id="rId917" display="http://www.genome.jp/dbget-bin/www_bget?cpd+C01796" xr:uid="{00000000-0004-0000-0000-000094030000}"/>
    <hyperlink ref="S641" r:id="rId918" display="http://www.hmdb.ca/metabolites/HMDB02649" xr:uid="{00000000-0004-0000-0000-000095030000}"/>
    <hyperlink ref="R642" r:id="rId919" display="http://www.genome.jp/dbget-bin/www_bget?cpd+C06563" xr:uid="{00000000-0004-0000-0000-000096030000}"/>
    <hyperlink ref="S642" r:id="rId920" display="http://www.hmdb.ca/metabolites/HMDB03217" xr:uid="{00000000-0004-0000-0000-000097030000}"/>
    <hyperlink ref="R644" r:id="rId921" display="http://www.genome.jp/dbget-bin/www_bget?cpd+C06672" xr:uid="{00000000-0004-0000-0000-000098030000}"/>
    <hyperlink ref="S644" r:id="rId922" display="http://www.hmdb.ca/metabolites/HMDB00484" xr:uid="{00000000-0004-0000-0000-000099030000}"/>
    <hyperlink ref="R645" r:id="rId923" display="http://www.genome.jp/dbget-bin/www_bget?cpd+C06415" xr:uid="{00000000-0004-0000-0000-00009A030000}"/>
    <hyperlink ref="R646" r:id="rId924" display="http://www.genome.jp/dbget-bin/www_bget?cpd+C04039" xr:uid="{00000000-0004-0000-0000-00009B030000}"/>
    <hyperlink ref="S646" r:id="rId925" display="http://www.hmdb.ca/metabolites/HMDB12141" xr:uid="{00000000-0004-0000-0000-00009C030000}"/>
    <hyperlink ref="R648" r:id="rId926" display="http://www.genome.jp/dbget-bin/www_bget?cpd+C06342" xr:uid="{00000000-0004-0000-0000-00009D030000}"/>
    <hyperlink ref="R649" r:id="rId927" display="http://www.genome.jp/dbget-bin/www_bget?cpd+C02504" xr:uid="{00000000-0004-0000-0000-00009E030000}"/>
    <hyperlink ref="S649" r:id="rId928" display="http://www.hmdb.ca/metabolites/HMDB00402" xr:uid="{00000000-0004-0000-0000-00009F030000}"/>
    <hyperlink ref="S650" r:id="rId929" display="http://www.hmdb.ca/metabolites/HMDB35514" xr:uid="{00000000-0004-0000-0000-0000A0030000}"/>
    <hyperlink ref="S651" r:id="rId930" display="http://www.hmdb.ca/metabolites/HMDB13677" xr:uid="{00000000-0004-0000-0000-0000A1030000}"/>
    <hyperlink ref="R652" r:id="rId931" display="http://www.genome.jp/dbget-bin/www_bget?cpd+C11130" xr:uid="{00000000-0004-0000-0000-0000A2030000}"/>
    <hyperlink ref="R653" r:id="rId932" display="http://www.genome.jp/dbget-bin/www_bget?cpd+C00257" xr:uid="{00000000-0004-0000-0000-0000A3030000}"/>
    <hyperlink ref="S653" r:id="rId933" display="http://www.hmdb.ca/metabolites/HMDB00625" xr:uid="{00000000-0004-0000-0000-0000A4030000}"/>
    <hyperlink ref="R654" r:id="rId934" display="http://www.genome.jp/dbget-bin/www_bget?cpd+C14314" xr:uid="{00000000-0004-0000-0000-0000A5030000}"/>
    <hyperlink ref="S654" r:id="rId935" display="http://www.hmdb.ca/metabolites/HMDB31715" xr:uid="{00000000-0004-0000-0000-0000A6030000}"/>
    <hyperlink ref="S655" r:id="rId936" display="http://www.hmdb.ca/metabolites/HMDB33844" xr:uid="{00000000-0004-0000-0000-0000A7030000}"/>
    <hyperlink ref="R656" r:id="rId937" display="http://www.genome.jp/dbget-bin/www_bget?cpd+C03065" xr:uid="{00000000-0004-0000-0000-0000A8030000}"/>
    <hyperlink ref="S656" r:id="rId938" display="http://www.hmdb.ca/metabolites/HMDB13222" xr:uid="{00000000-0004-0000-0000-0000A9030000}"/>
    <hyperlink ref="R657" r:id="rId939" display="http://www.genome.jp/dbget-bin/www_bget?cpd+C10208" xr:uid="{00000000-0004-0000-0000-0000AA030000}"/>
    <hyperlink ref="S657" r:id="rId940" display="http://www.hmdb.ca/metabolites/HMDB03312" xr:uid="{00000000-0004-0000-0000-0000AB030000}"/>
    <hyperlink ref="R660" r:id="rId941" display="http://www.genome.jp/dbget-bin/www_bget?cpd+C14131" xr:uid="{00000000-0004-0000-0000-0000AC030000}"/>
    <hyperlink ref="S660" r:id="rId942" display="http://www.hmdb.ca/metabolites/HMDB02209" xr:uid="{00000000-0004-0000-0000-0000AD030000}"/>
    <hyperlink ref="R662" r:id="rId943" display="http://www.genome.jp/dbget-bin/www_bget?cpd+C05570" xr:uid="{00000000-0004-0000-0000-0000AE030000}"/>
    <hyperlink ref="S662" r:id="rId944" display="http://www.hmdb.ca/metabolites/HMDB03045" xr:uid="{00000000-0004-0000-0000-0000AF030000}"/>
    <hyperlink ref="R663" r:id="rId945" display="http://www.genome.jp/dbget-bin/www_bget?cpd+C00503" xr:uid="{00000000-0004-0000-0000-0000B0030000}"/>
    <hyperlink ref="S663" r:id="rId946" display="http://www.hmdb.ca/metabolites/HMDB02994" xr:uid="{00000000-0004-0000-0000-0000B1030000}"/>
    <hyperlink ref="R664" r:id="rId947" display="http://www.genome.jp/dbget-bin/www_bget?cpd+C01494" xr:uid="{00000000-0004-0000-0000-0000B2030000}"/>
    <hyperlink ref="S664" r:id="rId948" display="http://www.hmdb.ca/metabolites/HMDB00954" xr:uid="{00000000-0004-0000-0000-0000B3030000}"/>
    <hyperlink ref="R665" r:id="rId949" display="http://www.genome.jp/dbget-bin/www_bget?cpd+C08348" xr:uid="{00000000-0004-0000-0000-0000B4030000}"/>
    <hyperlink ref="S665" r:id="rId950" display="http://www.hmdb.ca/metabolites/HMDB02545" xr:uid="{00000000-0004-0000-0000-0000B5030000}"/>
    <hyperlink ref="R666" r:id="rId951" display="http://www.genome.jp/dbget-bin/www_bget?cpd+C14536" xr:uid="{00000000-0004-0000-0000-0000B6030000}"/>
    <hyperlink ref="S666" r:id="rId952" display="http://www.hmdb.ca/metabolites/HMDB05781" xr:uid="{00000000-0004-0000-0000-0000B7030000}"/>
    <hyperlink ref="S667" r:id="rId953" display="http://www.hmdb.ca/metabolites/HMDB00734" xr:uid="{00000000-0004-0000-0000-0000B8030000}"/>
    <hyperlink ref="R668" r:id="rId954" display="http://www.genome.jp/dbget-bin/www_bget?cpd+C12312" xr:uid="{00000000-0004-0000-0000-0000B9030000}"/>
    <hyperlink ref="S669" r:id="rId955" display="http://www.hmdb.ca/metabolites/HMDB29738" xr:uid="{00000000-0004-0000-0000-0000BA030000}"/>
    <hyperlink ref="R670" r:id="rId956" display="http://www.genome.jp/dbget-bin/www_bget?cpd+C00509" xr:uid="{00000000-0004-0000-0000-0000BB030000}"/>
    <hyperlink ref="S670" r:id="rId957" display="http://www.hmdb.ca/metabolites/HMDB02670" xr:uid="{00000000-0004-0000-0000-0000BC030000}"/>
    <hyperlink ref="R671" r:id="rId958" display="http://www.genome.jp/dbget-bin/www_bget?cpd+C00296" xr:uid="{00000000-0004-0000-0000-0000BD030000}"/>
    <hyperlink ref="S671" r:id="rId959" display="http://www.hmdb.ca/metabolites/HMDB03072" xr:uid="{00000000-0004-0000-0000-0000BE030000}"/>
    <hyperlink ref="R672" r:id="rId960" display="http://www.genome.jp/dbget-bin/www_bget?cpd+C00482" xr:uid="{00000000-0004-0000-0000-0000BF030000}"/>
    <hyperlink ref="S672" r:id="rId961" display="http://www.hmdb.ca/metabolites/HMDB32616" xr:uid="{00000000-0004-0000-0000-0000C0030000}"/>
    <hyperlink ref="R673" r:id="rId962" display="http://www.genome.jp/dbget-bin/www_bget?cpd+C08983" xr:uid="{00000000-0004-0000-0000-0000C1030000}"/>
    <hyperlink ref="S673" r:id="rId963" display="http://www.hmdb.ca/metabolites/HMDB34649" xr:uid="{00000000-0004-0000-0000-0000C2030000}"/>
    <hyperlink ref="R674" r:id="rId964" display="http://www.genome.jp/dbget-bin/www_bget?cpd+C12081" xr:uid="{00000000-0004-0000-0000-0000C3030000}"/>
    <hyperlink ref="S674" r:id="rId965" display="http://www.hmdb.ca/metabolites/HMDB34650" xr:uid="{00000000-0004-0000-0000-0000C4030000}"/>
    <hyperlink ref="R675" r:id="rId966" display="http://www.genome.jp/dbget-bin/www_bget?cpd+C19865" xr:uid="{00000000-0004-0000-0000-0000C5030000}"/>
    <hyperlink ref="R676" r:id="rId967" display="http://www.genome.jp/dbget-bin/www_bget?cpd+C10172" xr:uid="{00000000-0004-0000-0000-0000C6030000}"/>
    <hyperlink ref="S676" r:id="rId968" display="http://www.hmdb.ca/metabolites/HMDB04827" xr:uid="{00000000-0004-0000-0000-0000C7030000}"/>
    <hyperlink ref="R677" r:id="rId969" display="http://www.genome.jp/dbget-bin/www_bget?cpd+C10833" xr:uid="{00000000-0004-0000-0000-0000C8030000}"/>
    <hyperlink ref="S677" r:id="rId970" display="http://www.hmdb.ca/metabolites/HMDB02085" xr:uid="{00000000-0004-0000-0000-0000C9030000}"/>
    <hyperlink ref="R678" r:id="rId971" display="http://www.genome.jp/dbget-bin/www_bget?cpd+C06044" xr:uid="{00000000-0004-0000-0000-0000CA030000}"/>
    <hyperlink ref="S678" r:id="rId972" display="http://www.hmdb.ca/metabolites/HMDB04284" xr:uid="{00000000-0004-0000-0000-0000CB030000}"/>
    <hyperlink ref="S681" r:id="rId973" display="http://www.hmdb.ca/metabolites/HMDB33143" xr:uid="{00000000-0004-0000-0000-0000CC030000}"/>
    <hyperlink ref="R684" r:id="rId974" display="http://www.genome.jp/dbget-bin/www_bget?cpd+C00811" xr:uid="{00000000-0004-0000-0000-0000CD030000}"/>
    <hyperlink ref="S684" r:id="rId975" display="http://www.hmdb.ca/metabolites/HMDB02035" xr:uid="{00000000-0004-0000-0000-0000CE030000}"/>
    <hyperlink ref="R686" r:id="rId976" display="http://www.genome.jp/dbget-bin/www_bget?cpd+C00805" xr:uid="{00000000-0004-0000-0000-0000CF030000}"/>
    <hyperlink ref="S686" r:id="rId977" display="http://www.hmdb.ca/metabolites/HMDB01895" xr:uid="{00000000-0004-0000-0000-0000D0030000}"/>
    <hyperlink ref="R687" r:id="rId978" display="http://www.genome.jp/dbget-bin/www_bget?cpd+C03727" xr:uid="{00000000-0004-0000-0000-0000D1030000}"/>
    <hyperlink ref="S687" r:id="rId979" display="http://www.hmdb.ca/metabolites/HMDB29415" xr:uid="{00000000-0004-0000-0000-0000D2030000}"/>
    <hyperlink ref="R688" r:id="rId980" display="http://www.genome.jp/dbget-bin/www_bget?cpd+D07777" xr:uid="{00000000-0004-0000-0000-0000D3030000}"/>
    <hyperlink ref="S688" r:id="rId981" display="http://www.hmdb.ca/metabolites/HMDB32231" xr:uid="{00000000-0004-0000-0000-0000D4030000}"/>
    <hyperlink ref="R689" r:id="rId982" display="http://www.genome.jp/dbget-bin/www_bget?cpd+C00059" xr:uid="{00000000-0004-0000-0000-0000D5030000}"/>
    <hyperlink ref="S689" r:id="rId983" display="http://www.hmdb.ca/metabolites/HMDB01448" xr:uid="{00000000-0004-0000-0000-0000D6030000}"/>
    <hyperlink ref="R691" r:id="rId984" display="http://www.genome.jp/dbget-bin/www_bget?cpd+C11142" xr:uid="{00000000-0004-0000-0000-0000D7030000}"/>
    <hyperlink ref="S691" r:id="rId985" display="http://www.hmdb.ca/metabolites/HMDB04983" xr:uid="{00000000-0004-0000-0000-0000D8030000}"/>
    <hyperlink ref="R692" r:id="rId986" display="http://www.genome.jp/dbget-bin/www_bget?cpd+C06231" xr:uid="{00000000-0004-0000-0000-0000D9030000}"/>
    <hyperlink ref="R694" r:id="rId987" display="http://www.genome.jp/dbget-bin/www_bget?cpd+C07273" xr:uid="{00000000-0004-0000-0000-0000DA030000}"/>
    <hyperlink ref="R696" r:id="rId988" display="http://www.genome.jp/dbget-bin/www_bget?cpd+D03836" xr:uid="{00000000-0004-0000-0000-0000DB030000}"/>
  </hyperlinks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545"/>
  <sheetViews>
    <sheetView workbookViewId="0">
      <selection activeCell="D23" sqref="D23"/>
    </sheetView>
  </sheetViews>
  <sheetFormatPr baseColWidth="10" defaultRowHeight="16" x14ac:dyDescent="0.2"/>
  <cols>
    <col min="1" max="1" width="15.1640625" customWidth="1"/>
    <col min="2" max="2" width="27.1640625" customWidth="1"/>
    <col min="4" max="4" width="10.1640625" bestFit="1" customWidth="1"/>
    <col min="5" max="5" width="22.83203125" bestFit="1" customWidth="1"/>
    <col min="6" max="6" width="6.1640625" customWidth="1"/>
    <col min="7" max="7" width="8.6640625" customWidth="1"/>
    <col min="12" max="14" width="16.1640625" customWidth="1"/>
  </cols>
  <sheetData>
    <row r="1" spans="1:14" ht="17" thickBot="1" x14ac:dyDescent="0.25">
      <c r="A1" s="28" t="s">
        <v>19</v>
      </c>
      <c r="B1" s="28" t="s">
        <v>20</v>
      </c>
      <c r="C1" s="37" t="s">
        <v>26</v>
      </c>
      <c r="D1" s="28" t="s">
        <v>21</v>
      </c>
      <c r="E1" s="28" t="s">
        <v>22</v>
      </c>
      <c r="F1" s="28" t="s">
        <v>23</v>
      </c>
      <c r="G1" s="28" t="s">
        <v>24</v>
      </c>
      <c r="H1" s="37" t="s">
        <v>29</v>
      </c>
      <c r="I1" s="37" t="s">
        <v>30</v>
      </c>
      <c r="J1" s="37" t="s">
        <v>31</v>
      </c>
      <c r="K1" s="29" t="s">
        <v>2368</v>
      </c>
      <c r="L1" s="29" t="s">
        <v>2367</v>
      </c>
      <c r="M1" s="29" t="s">
        <v>2363</v>
      </c>
      <c r="N1" s="29" t="s">
        <v>2364</v>
      </c>
    </row>
    <row r="2" spans="1:14" x14ac:dyDescent="0.2">
      <c r="A2" s="14" t="s">
        <v>35</v>
      </c>
      <c r="B2" s="14" t="s">
        <v>36</v>
      </c>
      <c r="C2" s="14" t="s">
        <v>37</v>
      </c>
      <c r="D2" s="15">
        <v>340</v>
      </c>
      <c r="E2" s="15" t="s">
        <v>41</v>
      </c>
      <c r="F2" s="15">
        <v>1375</v>
      </c>
      <c r="G2" s="15">
        <v>76.03931</v>
      </c>
      <c r="H2" s="16" t="s">
        <v>39</v>
      </c>
      <c r="I2" s="16" t="s">
        <v>40</v>
      </c>
      <c r="J2" s="17">
        <v>750</v>
      </c>
      <c r="K2" s="31">
        <v>0.36</v>
      </c>
      <c r="L2" s="25">
        <v>6.2700000000000006E-2</v>
      </c>
      <c r="M2" s="25" t="s">
        <v>2365</v>
      </c>
      <c r="N2" s="30">
        <v>7</v>
      </c>
    </row>
    <row r="3" spans="1:14" x14ac:dyDescent="0.2">
      <c r="A3" s="14" t="s">
        <v>35</v>
      </c>
      <c r="B3" s="14" t="s">
        <v>36</v>
      </c>
      <c r="C3" s="14" t="s">
        <v>42</v>
      </c>
      <c r="D3" s="15">
        <v>100001006</v>
      </c>
      <c r="E3" s="15" t="s">
        <v>44</v>
      </c>
      <c r="F3" s="15">
        <v>826</v>
      </c>
      <c r="G3" s="15">
        <v>118.04987</v>
      </c>
      <c r="H3" s="14"/>
      <c r="I3" s="16" t="s">
        <v>43</v>
      </c>
      <c r="J3" s="17">
        <v>10972</v>
      </c>
      <c r="K3" s="32">
        <v>0.59</v>
      </c>
      <c r="L3" s="25">
        <v>0.30909999999999999</v>
      </c>
      <c r="M3" s="25" t="s">
        <v>2365</v>
      </c>
      <c r="N3" s="30">
        <v>7</v>
      </c>
    </row>
    <row r="4" spans="1:14" x14ac:dyDescent="0.2">
      <c r="A4" s="14" t="s">
        <v>35</v>
      </c>
      <c r="B4" s="14" t="s">
        <v>36</v>
      </c>
      <c r="C4" s="14" t="s">
        <v>45</v>
      </c>
      <c r="D4" s="15">
        <v>1023</v>
      </c>
      <c r="E4" s="15" t="s">
        <v>48</v>
      </c>
      <c r="F4" s="15">
        <v>1280</v>
      </c>
      <c r="G4" s="15">
        <v>90.054959999999994</v>
      </c>
      <c r="H4" s="16" t="s">
        <v>46</v>
      </c>
      <c r="I4" s="16" t="s">
        <v>47</v>
      </c>
      <c r="J4" s="17">
        <v>1088</v>
      </c>
      <c r="K4" s="31">
        <v>0.5</v>
      </c>
      <c r="L4" s="25">
        <v>0.17150000000000001</v>
      </c>
      <c r="M4" s="25" t="s">
        <v>2365</v>
      </c>
      <c r="N4" s="30">
        <v>7</v>
      </c>
    </row>
    <row r="5" spans="1:14" x14ac:dyDescent="0.2">
      <c r="A5" s="14" t="s">
        <v>35</v>
      </c>
      <c r="B5" s="14" t="s">
        <v>36</v>
      </c>
      <c r="C5" s="14" t="s">
        <v>49</v>
      </c>
      <c r="D5" s="15">
        <v>806</v>
      </c>
      <c r="E5" s="15" t="s">
        <v>52</v>
      </c>
      <c r="F5" s="15">
        <v>1104</v>
      </c>
      <c r="G5" s="15">
        <v>104.07061</v>
      </c>
      <c r="H5" s="16" t="s">
        <v>50</v>
      </c>
      <c r="I5" s="16" t="s">
        <v>51</v>
      </c>
      <c r="J5" s="17">
        <v>673</v>
      </c>
      <c r="K5" s="32">
        <v>0.77</v>
      </c>
      <c r="L5" s="25">
        <v>0.32369999999999999</v>
      </c>
      <c r="M5" s="25" t="s">
        <v>2365</v>
      </c>
      <c r="N5" s="30">
        <v>7</v>
      </c>
    </row>
    <row r="6" spans="1:14" x14ac:dyDescent="0.2">
      <c r="A6" s="14" t="s">
        <v>35</v>
      </c>
      <c r="B6" s="14" t="s">
        <v>36</v>
      </c>
      <c r="C6" s="14" t="s">
        <v>53</v>
      </c>
      <c r="D6" s="15">
        <v>799</v>
      </c>
      <c r="E6" s="15" t="s">
        <v>56</v>
      </c>
      <c r="F6" s="15">
        <v>1064</v>
      </c>
      <c r="G6" s="15">
        <v>118.08626</v>
      </c>
      <c r="H6" s="16" t="s">
        <v>54</v>
      </c>
      <c r="I6" s="16" t="s">
        <v>55</v>
      </c>
      <c r="J6" s="17">
        <v>247</v>
      </c>
      <c r="K6" s="32">
        <v>0.81</v>
      </c>
      <c r="L6" s="25">
        <v>0.54490000000000005</v>
      </c>
      <c r="M6" s="25" t="s">
        <v>2365</v>
      </c>
      <c r="N6" s="30">
        <v>7</v>
      </c>
    </row>
    <row r="7" spans="1:14" x14ac:dyDescent="0.2">
      <c r="A7" s="14" t="s">
        <v>35</v>
      </c>
      <c r="B7" s="14" t="s">
        <v>36</v>
      </c>
      <c r="C7" s="14" t="s">
        <v>57</v>
      </c>
      <c r="D7" s="15">
        <v>503</v>
      </c>
      <c r="E7" s="15" t="s">
        <v>60</v>
      </c>
      <c r="F7" s="15">
        <v>1239</v>
      </c>
      <c r="G7" s="15">
        <v>106.04987</v>
      </c>
      <c r="H7" s="16" t="s">
        <v>58</v>
      </c>
      <c r="I7" s="16" t="s">
        <v>59</v>
      </c>
      <c r="J7" s="17">
        <v>5951</v>
      </c>
      <c r="K7" s="31">
        <v>0.49</v>
      </c>
      <c r="L7" s="25">
        <v>0.1343</v>
      </c>
      <c r="M7" s="25" t="s">
        <v>2365</v>
      </c>
      <c r="N7" s="30">
        <v>7</v>
      </c>
    </row>
    <row r="8" spans="1:14" x14ac:dyDescent="0.2">
      <c r="A8" s="14" t="s">
        <v>35</v>
      </c>
      <c r="B8" s="14" t="s">
        <v>36</v>
      </c>
      <c r="C8" s="14" t="s">
        <v>61</v>
      </c>
      <c r="D8" s="15">
        <v>100001851</v>
      </c>
      <c r="E8" s="15" t="s">
        <v>64</v>
      </c>
      <c r="F8" s="15">
        <v>2000</v>
      </c>
      <c r="G8" s="15">
        <v>146.04588000000001</v>
      </c>
      <c r="H8" s="14"/>
      <c r="I8" s="16" t="s">
        <v>63</v>
      </c>
      <c r="J8" s="17">
        <v>65249</v>
      </c>
      <c r="K8" s="32">
        <v>0.89</v>
      </c>
      <c r="L8" s="25">
        <v>0.47539999999999999</v>
      </c>
      <c r="M8" s="25" t="s">
        <v>2365</v>
      </c>
      <c r="N8" s="30">
        <v>7</v>
      </c>
    </row>
    <row r="9" spans="1:14" x14ac:dyDescent="0.2">
      <c r="A9" s="14" t="s">
        <v>35</v>
      </c>
      <c r="B9" s="14" t="s">
        <v>36</v>
      </c>
      <c r="C9" s="14" t="s">
        <v>65</v>
      </c>
      <c r="D9" s="15">
        <v>100009246</v>
      </c>
      <c r="E9" s="15"/>
      <c r="F9" s="15">
        <v>1652</v>
      </c>
      <c r="G9" s="15">
        <v>120.06552000000001</v>
      </c>
      <c r="H9" s="16" t="s">
        <v>66</v>
      </c>
      <c r="I9" s="14"/>
      <c r="J9" s="17">
        <v>94309</v>
      </c>
      <c r="K9" s="32"/>
      <c r="L9" s="25"/>
      <c r="M9" s="25" t="s">
        <v>2365</v>
      </c>
      <c r="N9" s="30">
        <v>7</v>
      </c>
    </row>
    <row r="10" spans="1:14" x14ac:dyDescent="0.2">
      <c r="A10" s="14" t="s">
        <v>35</v>
      </c>
      <c r="B10" s="14" t="s">
        <v>36</v>
      </c>
      <c r="C10" s="14" t="s">
        <v>67</v>
      </c>
      <c r="D10" s="15">
        <v>564</v>
      </c>
      <c r="E10" s="15" t="s">
        <v>70</v>
      </c>
      <c r="F10" s="15">
        <v>1514</v>
      </c>
      <c r="G10" s="15">
        <v>120.06552000000001</v>
      </c>
      <c r="H10" s="16" t="s">
        <v>68</v>
      </c>
      <c r="I10" s="16" t="s">
        <v>69</v>
      </c>
      <c r="J10" s="17">
        <v>6288</v>
      </c>
      <c r="K10" s="31">
        <v>0.56000000000000005</v>
      </c>
      <c r="L10" s="25">
        <v>0.17150000000000001</v>
      </c>
      <c r="M10" s="25" t="s">
        <v>2365</v>
      </c>
      <c r="N10" s="30">
        <v>7</v>
      </c>
    </row>
    <row r="11" spans="1:14" x14ac:dyDescent="0.2">
      <c r="A11" s="14" t="s">
        <v>35</v>
      </c>
      <c r="B11" s="14" t="s">
        <v>36</v>
      </c>
      <c r="C11" s="14" t="s">
        <v>71</v>
      </c>
      <c r="D11" s="15">
        <v>100001274</v>
      </c>
      <c r="E11" s="15" t="s">
        <v>73</v>
      </c>
      <c r="F11" s="15">
        <v>821.6</v>
      </c>
      <c r="G11" s="15">
        <v>160.06153</v>
      </c>
      <c r="H11" s="14"/>
      <c r="I11" s="14"/>
      <c r="J11" s="17">
        <v>152204</v>
      </c>
      <c r="K11" s="32">
        <v>0.87</v>
      </c>
      <c r="L11" s="25">
        <v>0.42649999999999999</v>
      </c>
      <c r="M11" s="25" t="s">
        <v>2365</v>
      </c>
      <c r="N11" s="30">
        <v>7</v>
      </c>
    </row>
    <row r="12" spans="1:14" x14ac:dyDescent="0.2">
      <c r="A12" s="14" t="s">
        <v>35</v>
      </c>
      <c r="B12" s="14" t="s">
        <v>36</v>
      </c>
      <c r="C12" s="14" t="s">
        <v>74</v>
      </c>
      <c r="D12" s="15">
        <v>100000272</v>
      </c>
      <c r="E12" s="15" t="s">
        <v>77</v>
      </c>
      <c r="F12" s="15">
        <v>2511.1</v>
      </c>
      <c r="G12" s="15">
        <v>118.05096</v>
      </c>
      <c r="H12" s="16" t="s">
        <v>75</v>
      </c>
      <c r="I12" s="16" t="s">
        <v>76</v>
      </c>
      <c r="J12" s="17">
        <v>99289</v>
      </c>
      <c r="K12" s="32">
        <v>1.17</v>
      </c>
      <c r="L12" s="25">
        <v>0.58489999999999998</v>
      </c>
      <c r="M12" s="25" t="s">
        <v>2365</v>
      </c>
      <c r="N12" s="30">
        <v>7</v>
      </c>
    </row>
    <row r="13" spans="1:14" x14ac:dyDescent="0.2">
      <c r="A13" s="14" t="s">
        <v>35</v>
      </c>
      <c r="B13" s="14" t="s">
        <v>36</v>
      </c>
      <c r="C13" s="14" t="s">
        <v>78</v>
      </c>
      <c r="D13" s="15">
        <v>100000458</v>
      </c>
      <c r="E13" s="15" t="s">
        <v>81</v>
      </c>
      <c r="F13" s="15">
        <v>2875.8</v>
      </c>
      <c r="G13" s="15">
        <v>118.05096</v>
      </c>
      <c r="H13" s="16" t="s">
        <v>79</v>
      </c>
      <c r="I13" s="16" t="s">
        <v>80</v>
      </c>
      <c r="J13" s="17">
        <v>12647</v>
      </c>
      <c r="K13" s="32"/>
      <c r="L13" s="25"/>
      <c r="M13" s="25" t="s">
        <v>2365</v>
      </c>
      <c r="N13" s="30">
        <v>7</v>
      </c>
    </row>
    <row r="14" spans="1:14" x14ac:dyDescent="0.2">
      <c r="A14" s="14" t="s">
        <v>35</v>
      </c>
      <c r="B14" s="14" t="s">
        <v>36</v>
      </c>
      <c r="C14" s="14" t="s">
        <v>82</v>
      </c>
      <c r="D14" s="15">
        <v>100001129</v>
      </c>
      <c r="E14" s="15" t="s">
        <v>84</v>
      </c>
      <c r="F14" s="15">
        <v>2092</v>
      </c>
      <c r="G14" s="15">
        <v>162.07608999999999</v>
      </c>
      <c r="H14" s="16" t="s">
        <v>83</v>
      </c>
      <c r="I14" s="14"/>
      <c r="J14" s="17">
        <v>439389</v>
      </c>
      <c r="K14" s="32">
        <v>1.77</v>
      </c>
      <c r="L14" s="25">
        <v>0.33200000000000002</v>
      </c>
      <c r="M14" s="25" t="s">
        <v>2365</v>
      </c>
      <c r="N14" s="30">
        <v>7</v>
      </c>
    </row>
    <row r="15" spans="1:14" x14ac:dyDescent="0.2">
      <c r="A15" s="14" t="s">
        <v>35</v>
      </c>
      <c r="B15" s="14" t="s">
        <v>85</v>
      </c>
      <c r="C15" s="14" t="s">
        <v>86</v>
      </c>
      <c r="D15" s="15">
        <v>811</v>
      </c>
      <c r="E15" s="15" t="s">
        <v>89</v>
      </c>
      <c r="F15" s="15">
        <v>1700</v>
      </c>
      <c r="G15" s="15">
        <v>90.054959999999994</v>
      </c>
      <c r="H15" s="16" t="s">
        <v>87</v>
      </c>
      <c r="I15" s="16" t="s">
        <v>88</v>
      </c>
      <c r="J15" s="17">
        <v>5950</v>
      </c>
      <c r="K15" s="31">
        <v>0.55000000000000004</v>
      </c>
      <c r="L15" s="25">
        <v>1.7500000000000002E-2</v>
      </c>
      <c r="M15" s="25" t="s">
        <v>2365</v>
      </c>
      <c r="N15" s="30">
        <v>7</v>
      </c>
    </row>
    <row r="16" spans="1:14" x14ac:dyDescent="0.2">
      <c r="A16" s="14" t="s">
        <v>35</v>
      </c>
      <c r="B16" s="14" t="s">
        <v>85</v>
      </c>
      <c r="C16" s="14" t="s">
        <v>90</v>
      </c>
      <c r="D16" s="15">
        <v>1110</v>
      </c>
      <c r="E16" s="15" t="s">
        <v>93</v>
      </c>
      <c r="F16" s="15">
        <v>1564.8</v>
      </c>
      <c r="G16" s="15">
        <v>130.05096</v>
      </c>
      <c r="H16" s="16" t="s">
        <v>91</v>
      </c>
      <c r="I16" s="16" t="s">
        <v>92</v>
      </c>
      <c r="J16" s="17">
        <v>88064</v>
      </c>
      <c r="K16" s="31">
        <v>0.42</v>
      </c>
      <c r="L16" s="25">
        <v>3.0000000000000001E-3</v>
      </c>
      <c r="M16" s="25" t="s">
        <v>2365</v>
      </c>
      <c r="N16" s="30">
        <v>7</v>
      </c>
    </row>
    <row r="17" spans="1:14" x14ac:dyDescent="0.2">
      <c r="A17" s="14" t="s">
        <v>35</v>
      </c>
      <c r="B17" s="14" t="s">
        <v>85</v>
      </c>
      <c r="C17" s="14" t="s">
        <v>94</v>
      </c>
      <c r="D17" s="15">
        <v>100001823</v>
      </c>
      <c r="E17" s="15" t="s">
        <v>97</v>
      </c>
      <c r="F17" s="15">
        <v>1536</v>
      </c>
      <c r="G17" s="15">
        <v>104.07061</v>
      </c>
      <c r="H17" s="16" t="s">
        <v>95</v>
      </c>
      <c r="I17" s="16" t="s">
        <v>96</v>
      </c>
      <c r="J17" s="17">
        <v>5288725</v>
      </c>
      <c r="K17" s="32"/>
      <c r="L17" s="25"/>
      <c r="M17" s="25" t="s">
        <v>2365</v>
      </c>
      <c r="N17" s="30">
        <v>7</v>
      </c>
    </row>
    <row r="18" spans="1:14" x14ac:dyDescent="0.2">
      <c r="A18" s="14" t="s">
        <v>35</v>
      </c>
      <c r="B18" s="14" t="s">
        <v>85</v>
      </c>
      <c r="C18" s="14" t="s">
        <v>98</v>
      </c>
      <c r="D18" s="15">
        <v>234</v>
      </c>
      <c r="E18" s="15" t="s">
        <v>101</v>
      </c>
      <c r="F18" s="15">
        <v>1165</v>
      </c>
      <c r="G18" s="15">
        <v>134.04479000000001</v>
      </c>
      <c r="H18" s="16" t="s">
        <v>99</v>
      </c>
      <c r="I18" s="16" t="s">
        <v>100</v>
      </c>
      <c r="J18" s="17">
        <v>5960</v>
      </c>
      <c r="K18" s="34">
        <v>0.77</v>
      </c>
      <c r="L18" s="25">
        <v>0.19989999999999999</v>
      </c>
      <c r="M18" s="25" t="s">
        <v>2365</v>
      </c>
      <c r="N18" s="30">
        <v>7</v>
      </c>
    </row>
    <row r="19" spans="1:14" x14ac:dyDescent="0.2">
      <c r="A19" s="14" t="s">
        <v>35</v>
      </c>
      <c r="B19" s="14" t="s">
        <v>85</v>
      </c>
      <c r="C19" s="14" t="s">
        <v>102</v>
      </c>
      <c r="D19" s="15">
        <v>100000787</v>
      </c>
      <c r="E19" s="15" t="s">
        <v>105</v>
      </c>
      <c r="F19" s="15">
        <v>3143</v>
      </c>
      <c r="G19" s="15">
        <v>174.04078999999999</v>
      </c>
      <c r="H19" s="16" t="s">
        <v>103</v>
      </c>
      <c r="I19" s="16" t="s">
        <v>104</v>
      </c>
      <c r="J19" s="17">
        <v>65065</v>
      </c>
      <c r="K19" s="31">
        <v>0.68</v>
      </c>
      <c r="L19" s="25">
        <v>0.17150000000000001</v>
      </c>
      <c r="M19" s="25" t="s">
        <v>2365</v>
      </c>
      <c r="N19" s="30">
        <v>7</v>
      </c>
    </row>
    <row r="20" spans="1:14" x14ac:dyDescent="0.2">
      <c r="A20" s="14" t="s">
        <v>35</v>
      </c>
      <c r="B20" s="14" t="s">
        <v>85</v>
      </c>
      <c r="C20" s="14" t="s">
        <v>106</v>
      </c>
      <c r="D20" s="15">
        <v>917</v>
      </c>
      <c r="E20" s="15" t="s">
        <v>109</v>
      </c>
      <c r="F20" s="15">
        <v>1225</v>
      </c>
      <c r="G20" s="15">
        <v>133.06076999999999</v>
      </c>
      <c r="H20" s="16" t="s">
        <v>107</v>
      </c>
      <c r="I20" s="16" t="s">
        <v>108</v>
      </c>
      <c r="J20" s="17">
        <v>6267</v>
      </c>
      <c r="K20" s="31">
        <v>0.32</v>
      </c>
      <c r="L20" s="25">
        <v>6.2700000000000006E-2</v>
      </c>
      <c r="M20" s="25" t="s">
        <v>2365</v>
      </c>
      <c r="N20" s="30">
        <v>7</v>
      </c>
    </row>
    <row r="21" spans="1:14" x14ac:dyDescent="0.2">
      <c r="A21" s="14" t="s">
        <v>35</v>
      </c>
      <c r="B21" s="14" t="s">
        <v>85</v>
      </c>
      <c r="C21" s="14" t="s">
        <v>110</v>
      </c>
      <c r="D21" s="15">
        <v>100001257</v>
      </c>
      <c r="E21" s="15" t="s">
        <v>112</v>
      </c>
      <c r="F21" s="15">
        <v>785</v>
      </c>
      <c r="G21" s="15">
        <v>175.07133999999999</v>
      </c>
      <c r="H21" s="14"/>
      <c r="I21" s="16" t="s">
        <v>111</v>
      </c>
      <c r="J21" s="17">
        <v>99715</v>
      </c>
      <c r="K21" s="31">
        <v>0.67</v>
      </c>
      <c r="L21" s="25">
        <v>0.17150000000000001</v>
      </c>
      <c r="M21" s="25" t="s">
        <v>2365</v>
      </c>
      <c r="N21" s="30">
        <v>7</v>
      </c>
    </row>
    <row r="22" spans="1:14" x14ac:dyDescent="0.2">
      <c r="A22" s="14" t="s">
        <v>35</v>
      </c>
      <c r="B22" s="14" t="s">
        <v>113</v>
      </c>
      <c r="C22" s="14" t="s">
        <v>114</v>
      </c>
      <c r="D22" s="15">
        <v>561</v>
      </c>
      <c r="E22" s="15" t="s">
        <v>117</v>
      </c>
      <c r="F22" s="15">
        <v>1500</v>
      </c>
      <c r="G22" s="15">
        <v>148.06044</v>
      </c>
      <c r="H22" s="16" t="s">
        <v>115</v>
      </c>
      <c r="I22" s="16" t="s">
        <v>116</v>
      </c>
      <c r="J22" s="17">
        <v>611</v>
      </c>
      <c r="K22" s="31">
        <v>0.66</v>
      </c>
      <c r="L22" s="25">
        <v>8.9599999999999999E-2</v>
      </c>
      <c r="M22" s="25" t="s">
        <v>2365</v>
      </c>
      <c r="N22" s="30">
        <v>7</v>
      </c>
    </row>
    <row r="23" spans="1:14" x14ac:dyDescent="0.2">
      <c r="A23" s="14" t="s">
        <v>35</v>
      </c>
      <c r="B23" s="14" t="s">
        <v>113</v>
      </c>
      <c r="C23" s="14" t="s">
        <v>118</v>
      </c>
      <c r="D23" s="15">
        <v>563</v>
      </c>
      <c r="E23" s="15" t="s">
        <v>121</v>
      </c>
      <c r="F23" s="15">
        <v>1291</v>
      </c>
      <c r="G23" s="15">
        <v>147.07642000000001</v>
      </c>
      <c r="H23" s="16" t="s">
        <v>119</v>
      </c>
      <c r="I23" s="16" t="s">
        <v>120</v>
      </c>
      <c r="J23" s="17">
        <v>5961</v>
      </c>
      <c r="K23" s="32">
        <v>0.7</v>
      </c>
      <c r="L23" s="25">
        <v>0.32369999999999999</v>
      </c>
      <c r="M23" s="25" t="s">
        <v>2365</v>
      </c>
      <c r="N23" s="30">
        <v>7</v>
      </c>
    </row>
    <row r="24" spans="1:14" x14ac:dyDescent="0.2">
      <c r="A24" s="14" t="s">
        <v>35</v>
      </c>
      <c r="B24" s="14" t="s">
        <v>113</v>
      </c>
      <c r="C24" s="14" t="s">
        <v>122</v>
      </c>
      <c r="D24" s="15">
        <v>100000282</v>
      </c>
      <c r="E24" s="26">
        <v>1430871</v>
      </c>
      <c r="F24" s="15">
        <v>1050</v>
      </c>
      <c r="G24" s="15">
        <v>190.071</v>
      </c>
      <c r="H24" s="16" t="s">
        <v>123</v>
      </c>
      <c r="I24" s="16" t="s">
        <v>124</v>
      </c>
      <c r="J24" s="17">
        <v>70914</v>
      </c>
      <c r="K24" s="35">
        <v>1.52</v>
      </c>
      <c r="L24" s="25">
        <v>0.1343</v>
      </c>
      <c r="M24" s="25" t="s">
        <v>2365</v>
      </c>
      <c r="N24" s="30">
        <v>7</v>
      </c>
    </row>
    <row r="25" spans="1:14" x14ac:dyDescent="0.2">
      <c r="A25" s="14" t="s">
        <v>35</v>
      </c>
      <c r="B25" s="14" t="s">
        <v>113</v>
      </c>
      <c r="C25" s="14" t="s">
        <v>125</v>
      </c>
      <c r="D25" s="15">
        <v>100001253</v>
      </c>
      <c r="E25" s="15" t="s">
        <v>128</v>
      </c>
      <c r="F25" s="15">
        <v>845</v>
      </c>
      <c r="G25" s="15">
        <v>189.08698999999999</v>
      </c>
      <c r="H25" s="16" t="s">
        <v>126</v>
      </c>
      <c r="I25" s="16" t="s">
        <v>127</v>
      </c>
      <c r="J25" s="17">
        <v>182230</v>
      </c>
      <c r="K25" s="34">
        <v>0.82</v>
      </c>
      <c r="L25" s="25">
        <v>0.1973</v>
      </c>
      <c r="M25" s="25" t="s">
        <v>2365</v>
      </c>
      <c r="N25" s="30">
        <v>7</v>
      </c>
    </row>
    <row r="26" spans="1:14" x14ac:dyDescent="0.2">
      <c r="A26" s="14" t="s">
        <v>35</v>
      </c>
      <c r="B26" s="14" t="s">
        <v>113</v>
      </c>
      <c r="C26" s="14" t="s">
        <v>129</v>
      </c>
      <c r="D26" s="15">
        <v>100001131</v>
      </c>
      <c r="E26" s="15" t="s">
        <v>131</v>
      </c>
      <c r="F26" s="15">
        <v>1300</v>
      </c>
      <c r="G26" s="15">
        <v>162.07608999999999</v>
      </c>
      <c r="H26" s="16" t="s">
        <v>130</v>
      </c>
      <c r="I26" s="14"/>
      <c r="J26" s="17">
        <v>439377</v>
      </c>
      <c r="K26" s="32"/>
      <c r="L26" s="25"/>
      <c r="M26" s="25" t="s">
        <v>2365</v>
      </c>
      <c r="N26" s="30">
        <v>7</v>
      </c>
    </row>
    <row r="27" spans="1:14" x14ac:dyDescent="0.2">
      <c r="A27" s="14" t="s">
        <v>35</v>
      </c>
      <c r="B27" s="14" t="s">
        <v>113</v>
      </c>
      <c r="C27" s="14" t="s">
        <v>132</v>
      </c>
      <c r="D27" s="15">
        <v>100002544</v>
      </c>
      <c r="E27" s="15" t="s">
        <v>135</v>
      </c>
      <c r="F27" s="15">
        <v>1141</v>
      </c>
      <c r="G27" s="15">
        <v>164.05535</v>
      </c>
      <c r="H27" s="16" t="s">
        <v>133</v>
      </c>
      <c r="I27" s="16" t="s">
        <v>134</v>
      </c>
      <c r="J27" s="17">
        <v>439902</v>
      </c>
      <c r="K27" s="32"/>
      <c r="L27" s="25"/>
      <c r="M27" s="25" t="s">
        <v>2365</v>
      </c>
      <c r="N27" s="30">
        <v>7</v>
      </c>
    </row>
    <row r="28" spans="1:14" x14ac:dyDescent="0.2">
      <c r="A28" s="14" t="s">
        <v>35</v>
      </c>
      <c r="B28" s="14" t="s">
        <v>113</v>
      </c>
      <c r="C28" s="14" t="s">
        <v>136</v>
      </c>
      <c r="D28" s="15">
        <v>100001103</v>
      </c>
      <c r="E28" s="15" t="s">
        <v>138</v>
      </c>
      <c r="F28" s="15">
        <v>2170</v>
      </c>
      <c r="G28" s="15">
        <v>162.07608999999999</v>
      </c>
      <c r="H28" s="14"/>
      <c r="I28" s="16" t="s">
        <v>137</v>
      </c>
      <c r="J28" s="17">
        <v>68662</v>
      </c>
      <c r="K28" s="32">
        <v>1.03</v>
      </c>
      <c r="L28" s="25">
        <v>0.63329999999999997</v>
      </c>
      <c r="M28" s="25" t="s">
        <v>2365</v>
      </c>
      <c r="N28" s="30">
        <v>7</v>
      </c>
    </row>
    <row r="29" spans="1:14" x14ac:dyDescent="0.2">
      <c r="A29" s="14" t="s">
        <v>35</v>
      </c>
      <c r="B29" s="14" t="s">
        <v>113</v>
      </c>
      <c r="C29" s="14" t="s">
        <v>139</v>
      </c>
      <c r="D29" s="15">
        <v>100001540</v>
      </c>
      <c r="E29" s="15" t="s">
        <v>140</v>
      </c>
      <c r="F29" s="15">
        <v>1900</v>
      </c>
      <c r="G29" s="15">
        <v>129.06585999999999</v>
      </c>
      <c r="H29" s="14"/>
      <c r="I29" s="14"/>
      <c r="J29" s="17">
        <v>134508</v>
      </c>
      <c r="K29" s="31">
        <v>0.5</v>
      </c>
      <c r="L29" s="25">
        <v>0.125</v>
      </c>
      <c r="M29" s="25" t="s">
        <v>2365</v>
      </c>
      <c r="N29" s="30">
        <v>7</v>
      </c>
    </row>
    <row r="30" spans="1:14" x14ac:dyDescent="0.2">
      <c r="A30" s="14" t="s">
        <v>35</v>
      </c>
      <c r="B30" s="14" t="s">
        <v>113</v>
      </c>
      <c r="C30" s="14" t="s">
        <v>141</v>
      </c>
      <c r="D30" s="15">
        <v>141</v>
      </c>
      <c r="E30" s="15" t="s">
        <v>144</v>
      </c>
      <c r="F30" s="15">
        <v>2048</v>
      </c>
      <c r="G30" s="15">
        <v>104.07061</v>
      </c>
      <c r="H30" s="16" t="s">
        <v>142</v>
      </c>
      <c r="I30" s="16" t="s">
        <v>143</v>
      </c>
      <c r="J30" s="17">
        <v>119</v>
      </c>
      <c r="K30" s="32">
        <v>0.93</v>
      </c>
      <c r="L30" s="25">
        <v>0.49430000000000002</v>
      </c>
      <c r="M30" s="25" t="s">
        <v>2365</v>
      </c>
      <c r="N30" s="30">
        <v>7</v>
      </c>
    </row>
    <row r="31" spans="1:14" x14ac:dyDescent="0.2">
      <c r="A31" s="14" t="s">
        <v>35</v>
      </c>
      <c r="B31" s="14" t="s">
        <v>113</v>
      </c>
      <c r="C31" s="14" t="s">
        <v>145</v>
      </c>
      <c r="D31" s="15">
        <v>100003260</v>
      </c>
      <c r="E31" s="26">
        <v>908055</v>
      </c>
      <c r="F31" s="15">
        <v>2085</v>
      </c>
      <c r="G31" s="15">
        <v>176.09173999999999</v>
      </c>
      <c r="H31" s="14"/>
      <c r="I31" s="16" t="s">
        <v>146</v>
      </c>
      <c r="J31" s="17">
        <v>2572</v>
      </c>
      <c r="K31" s="32">
        <v>1.02</v>
      </c>
      <c r="L31" s="25">
        <v>0.62570000000000003</v>
      </c>
      <c r="M31" s="25" t="s">
        <v>2365</v>
      </c>
      <c r="N31" s="30">
        <v>7</v>
      </c>
    </row>
    <row r="32" spans="1:14" x14ac:dyDescent="0.2">
      <c r="A32" s="14" t="s">
        <v>35</v>
      </c>
      <c r="B32" s="14" t="s">
        <v>113</v>
      </c>
      <c r="C32" s="14" t="s">
        <v>147</v>
      </c>
      <c r="D32" s="15">
        <v>100003152</v>
      </c>
      <c r="E32" s="15" t="s">
        <v>149</v>
      </c>
      <c r="F32" s="15">
        <v>2109</v>
      </c>
      <c r="G32" s="15">
        <v>118.08626</v>
      </c>
      <c r="H32" s="16" t="s">
        <v>148</v>
      </c>
      <c r="I32" s="14"/>
      <c r="J32" s="17">
        <v>70703</v>
      </c>
      <c r="K32" s="32">
        <v>0.83</v>
      </c>
      <c r="L32" s="25">
        <v>0.47539999999999999</v>
      </c>
      <c r="M32" s="25" t="s">
        <v>2365</v>
      </c>
      <c r="N32" s="30">
        <v>7</v>
      </c>
    </row>
    <row r="33" spans="1:14" x14ac:dyDescent="0.2">
      <c r="A33" s="14" t="s">
        <v>35</v>
      </c>
      <c r="B33" s="14" t="s">
        <v>150</v>
      </c>
      <c r="C33" s="14" t="s">
        <v>151</v>
      </c>
      <c r="D33" s="15">
        <v>355</v>
      </c>
      <c r="E33" s="15" t="s">
        <v>154</v>
      </c>
      <c r="F33" s="15">
        <v>755.9</v>
      </c>
      <c r="G33" s="15">
        <v>154.06219999999999</v>
      </c>
      <c r="H33" s="16" t="s">
        <v>152</v>
      </c>
      <c r="I33" s="16" t="s">
        <v>153</v>
      </c>
      <c r="J33" s="17">
        <v>6274</v>
      </c>
      <c r="K33" s="31">
        <v>0.39</v>
      </c>
      <c r="L33" s="25">
        <v>3.0000000000000001E-3</v>
      </c>
      <c r="M33" s="25" t="s">
        <v>2365</v>
      </c>
      <c r="N33" s="30">
        <v>7</v>
      </c>
    </row>
    <row r="34" spans="1:14" x14ac:dyDescent="0.2">
      <c r="A34" s="14" t="s">
        <v>35</v>
      </c>
      <c r="B34" s="14" t="s">
        <v>150</v>
      </c>
      <c r="C34" s="14" t="s">
        <v>155</v>
      </c>
      <c r="D34" s="15">
        <v>100001051</v>
      </c>
      <c r="E34" s="15" t="s">
        <v>158</v>
      </c>
      <c r="F34" s="15">
        <v>2755</v>
      </c>
      <c r="G34" s="15">
        <v>170.09241</v>
      </c>
      <c r="H34" s="16" t="s">
        <v>156</v>
      </c>
      <c r="I34" s="16" t="s">
        <v>157</v>
      </c>
      <c r="J34" s="17">
        <v>92105</v>
      </c>
      <c r="K34" s="32"/>
      <c r="L34" s="25"/>
      <c r="M34" s="25" t="s">
        <v>2365</v>
      </c>
      <c r="N34" s="30">
        <v>7</v>
      </c>
    </row>
    <row r="35" spans="1:14" x14ac:dyDescent="0.2">
      <c r="A35" s="14" t="s">
        <v>35</v>
      </c>
      <c r="B35" s="14" t="s">
        <v>150</v>
      </c>
      <c r="C35" s="14" t="s">
        <v>159</v>
      </c>
      <c r="D35" s="15">
        <v>100000042</v>
      </c>
      <c r="E35" s="15" t="s">
        <v>161</v>
      </c>
      <c r="F35" s="15">
        <v>906.3</v>
      </c>
      <c r="G35" s="15">
        <v>168.07785000000001</v>
      </c>
      <c r="H35" s="16" t="s">
        <v>156</v>
      </c>
      <c r="I35" s="16" t="s">
        <v>160</v>
      </c>
      <c r="J35" s="17">
        <v>64969</v>
      </c>
      <c r="K35" s="31">
        <v>0.46</v>
      </c>
      <c r="L35" s="25">
        <v>0.17150000000000001</v>
      </c>
      <c r="M35" s="25" t="s">
        <v>2365</v>
      </c>
      <c r="N35" s="30">
        <v>7</v>
      </c>
    </row>
    <row r="36" spans="1:14" x14ac:dyDescent="0.2">
      <c r="A36" s="14" t="s">
        <v>35</v>
      </c>
      <c r="B36" s="14" t="s">
        <v>150</v>
      </c>
      <c r="C36" s="14" t="s">
        <v>162</v>
      </c>
      <c r="D36" s="15">
        <v>100001293</v>
      </c>
      <c r="E36" s="15" t="s">
        <v>165</v>
      </c>
      <c r="F36" s="15">
        <v>2065</v>
      </c>
      <c r="G36" s="15">
        <v>198.08732000000001</v>
      </c>
      <c r="H36" s="16" t="s">
        <v>163</v>
      </c>
      <c r="I36" s="16" t="s">
        <v>164</v>
      </c>
      <c r="J36" s="17">
        <v>75619</v>
      </c>
      <c r="K36" s="32">
        <v>0.81</v>
      </c>
      <c r="L36" s="25">
        <v>0.27810000000000001</v>
      </c>
      <c r="M36" s="25" t="s">
        <v>2365</v>
      </c>
      <c r="N36" s="30">
        <v>7</v>
      </c>
    </row>
    <row r="37" spans="1:14" x14ac:dyDescent="0.2">
      <c r="A37" s="14" t="s">
        <v>35</v>
      </c>
      <c r="B37" s="14" t="s">
        <v>150</v>
      </c>
      <c r="C37" s="14" t="s">
        <v>166</v>
      </c>
      <c r="D37" s="15">
        <v>100002204</v>
      </c>
      <c r="E37" s="15" t="s">
        <v>167</v>
      </c>
      <c r="F37" s="15">
        <v>2056</v>
      </c>
      <c r="G37" s="15">
        <v>212.10297</v>
      </c>
      <c r="H37" s="14"/>
      <c r="I37" s="14"/>
      <c r="J37" s="17">
        <v>193270</v>
      </c>
      <c r="K37" s="32">
        <v>0.37</v>
      </c>
      <c r="L37" s="25">
        <v>0.3372</v>
      </c>
      <c r="M37" s="25" t="s">
        <v>2365</v>
      </c>
      <c r="N37" s="30">
        <v>7</v>
      </c>
    </row>
    <row r="38" spans="1:14" x14ac:dyDescent="0.2">
      <c r="A38" s="14" t="s">
        <v>35</v>
      </c>
      <c r="B38" s="14" t="s">
        <v>150</v>
      </c>
      <c r="C38" s="14" t="s">
        <v>168</v>
      </c>
      <c r="D38" s="15">
        <v>100004299</v>
      </c>
      <c r="E38" s="15"/>
      <c r="F38" s="15">
        <v>2100</v>
      </c>
      <c r="G38" s="15">
        <v>212.1028</v>
      </c>
      <c r="H38" s="14"/>
      <c r="I38" s="14"/>
      <c r="J38" s="17">
        <v>193270</v>
      </c>
      <c r="K38" s="32">
        <v>0.93</v>
      </c>
      <c r="L38" s="25">
        <v>0.5786</v>
      </c>
      <c r="M38" s="25" t="s">
        <v>2365</v>
      </c>
      <c r="N38" s="30">
        <v>7</v>
      </c>
    </row>
    <row r="39" spans="1:14" x14ac:dyDescent="0.2">
      <c r="A39" s="14" t="s">
        <v>35</v>
      </c>
      <c r="B39" s="14" t="s">
        <v>150</v>
      </c>
      <c r="C39" s="14" t="s">
        <v>169</v>
      </c>
      <c r="D39" s="15">
        <v>100002514</v>
      </c>
      <c r="E39" s="15" t="s">
        <v>172</v>
      </c>
      <c r="F39" s="15">
        <v>1045</v>
      </c>
      <c r="G39" s="15">
        <v>173.05569</v>
      </c>
      <c r="H39" s="16" t="s">
        <v>170</v>
      </c>
      <c r="I39" s="16" t="s">
        <v>171</v>
      </c>
      <c r="J39" s="17">
        <v>782</v>
      </c>
      <c r="K39" s="32">
        <v>1.53</v>
      </c>
      <c r="L39" s="25">
        <v>0.32369999999999999</v>
      </c>
      <c r="M39" s="25" t="s">
        <v>2365</v>
      </c>
      <c r="N39" s="30">
        <v>7</v>
      </c>
    </row>
    <row r="40" spans="1:14" x14ac:dyDescent="0.2">
      <c r="A40" s="14" t="s">
        <v>35</v>
      </c>
      <c r="B40" s="14" t="s">
        <v>150</v>
      </c>
      <c r="C40" s="14" t="s">
        <v>173</v>
      </c>
      <c r="D40" s="15">
        <v>537</v>
      </c>
      <c r="E40" s="15" t="s">
        <v>176</v>
      </c>
      <c r="F40" s="15">
        <v>2285</v>
      </c>
      <c r="G40" s="15">
        <v>139.05020999999999</v>
      </c>
      <c r="H40" s="16" t="s">
        <v>174</v>
      </c>
      <c r="I40" s="16" t="s">
        <v>175</v>
      </c>
      <c r="J40" s="17">
        <v>736715</v>
      </c>
      <c r="K40" s="31">
        <v>0.33</v>
      </c>
      <c r="L40" s="25">
        <v>0.17150000000000001</v>
      </c>
      <c r="M40" s="25" t="s">
        <v>2365</v>
      </c>
      <c r="N40" s="30">
        <v>7</v>
      </c>
    </row>
    <row r="41" spans="1:14" x14ac:dyDescent="0.2">
      <c r="A41" s="14" t="s">
        <v>35</v>
      </c>
      <c r="B41" s="14" t="s">
        <v>150</v>
      </c>
      <c r="C41" s="14" t="s">
        <v>177</v>
      </c>
      <c r="D41" s="15">
        <v>100003425</v>
      </c>
      <c r="E41" s="15" t="s">
        <v>179</v>
      </c>
      <c r="F41" s="15">
        <v>2406</v>
      </c>
      <c r="G41" s="15">
        <v>139.05020999999999</v>
      </c>
      <c r="H41" s="14"/>
      <c r="I41" s="16" t="s">
        <v>178</v>
      </c>
      <c r="J41" s="17">
        <v>1549103</v>
      </c>
      <c r="K41" s="32"/>
      <c r="L41" s="25"/>
      <c r="M41" s="25" t="s">
        <v>2365</v>
      </c>
      <c r="N41" s="30">
        <v>7</v>
      </c>
    </row>
    <row r="42" spans="1:14" x14ac:dyDescent="0.2">
      <c r="A42" s="14" t="s">
        <v>35</v>
      </c>
      <c r="B42" s="14" t="s">
        <v>150</v>
      </c>
      <c r="C42" s="14" t="s">
        <v>180</v>
      </c>
      <c r="D42" s="15">
        <v>100003434</v>
      </c>
      <c r="E42" s="15" t="s">
        <v>182</v>
      </c>
      <c r="F42" s="15">
        <v>2263</v>
      </c>
      <c r="G42" s="15">
        <v>141.06585999999999</v>
      </c>
      <c r="H42" s="14"/>
      <c r="I42" s="16" t="s">
        <v>181</v>
      </c>
      <c r="J42" s="17">
        <v>70630</v>
      </c>
      <c r="K42" s="32">
        <v>2.14</v>
      </c>
      <c r="L42" s="25">
        <v>0.57579999999999998</v>
      </c>
      <c r="M42" s="25" t="s">
        <v>2365</v>
      </c>
      <c r="N42" s="30">
        <v>7</v>
      </c>
    </row>
    <row r="43" spans="1:14" x14ac:dyDescent="0.2">
      <c r="A43" s="14" t="s">
        <v>35</v>
      </c>
      <c r="B43" s="14" t="s">
        <v>150</v>
      </c>
      <c r="C43" s="14" t="s">
        <v>183</v>
      </c>
      <c r="D43" s="15">
        <v>100002500</v>
      </c>
      <c r="E43" s="15" t="s">
        <v>186</v>
      </c>
      <c r="F43" s="15">
        <v>1880</v>
      </c>
      <c r="G43" s="15">
        <v>175.07133999999999</v>
      </c>
      <c r="H43" s="16" t="s">
        <v>184</v>
      </c>
      <c r="I43" s="16" t="s">
        <v>185</v>
      </c>
      <c r="J43" s="17">
        <v>439233</v>
      </c>
      <c r="K43" s="32">
        <v>2.52</v>
      </c>
      <c r="L43" s="25">
        <v>0.28220000000000001</v>
      </c>
      <c r="M43" s="25" t="s">
        <v>2365</v>
      </c>
      <c r="N43" s="30">
        <v>7</v>
      </c>
    </row>
    <row r="44" spans="1:14" x14ac:dyDescent="0.2">
      <c r="A44" s="14" t="s">
        <v>35</v>
      </c>
      <c r="B44" s="14" t="s">
        <v>150</v>
      </c>
      <c r="C44" s="14" t="s">
        <v>187</v>
      </c>
      <c r="D44" s="15">
        <v>100000263</v>
      </c>
      <c r="E44" s="15" t="s">
        <v>190</v>
      </c>
      <c r="F44" s="15">
        <v>2040</v>
      </c>
      <c r="G44" s="15">
        <v>157.06076999999999</v>
      </c>
      <c r="H44" s="16" t="s">
        <v>188</v>
      </c>
      <c r="I44" s="16" t="s">
        <v>189</v>
      </c>
      <c r="J44" s="17">
        <v>440129</v>
      </c>
      <c r="K44" s="32">
        <v>0.55000000000000004</v>
      </c>
      <c r="L44" s="25">
        <v>0.30780000000000002</v>
      </c>
      <c r="M44" s="25" t="s">
        <v>2365</v>
      </c>
      <c r="N44" s="30">
        <v>7</v>
      </c>
    </row>
    <row r="45" spans="1:14" x14ac:dyDescent="0.2">
      <c r="A45" s="14" t="s">
        <v>35</v>
      </c>
      <c r="B45" s="14" t="s">
        <v>150</v>
      </c>
      <c r="C45" s="14" t="s">
        <v>191</v>
      </c>
      <c r="D45" s="15">
        <v>249</v>
      </c>
      <c r="E45" s="15" t="s">
        <v>194</v>
      </c>
      <c r="F45" s="15">
        <v>2942</v>
      </c>
      <c r="G45" s="15">
        <v>227.11386999999999</v>
      </c>
      <c r="H45" s="16" t="s">
        <v>192</v>
      </c>
      <c r="I45" s="16" t="s">
        <v>193</v>
      </c>
      <c r="J45" s="17">
        <v>439224</v>
      </c>
      <c r="K45" s="32">
        <v>1.08</v>
      </c>
      <c r="L45" s="25">
        <v>0.41299999999999998</v>
      </c>
      <c r="M45" s="25" t="s">
        <v>2365</v>
      </c>
      <c r="N45" s="30">
        <v>7</v>
      </c>
    </row>
    <row r="46" spans="1:14" x14ac:dyDescent="0.2">
      <c r="A46" s="14" t="s">
        <v>35</v>
      </c>
      <c r="B46" s="14" t="s">
        <v>150</v>
      </c>
      <c r="C46" s="14" t="s">
        <v>195</v>
      </c>
      <c r="D46" s="15">
        <v>354</v>
      </c>
      <c r="E46" s="15" t="s">
        <v>198</v>
      </c>
      <c r="F46" s="15">
        <v>3035</v>
      </c>
      <c r="G46" s="15">
        <v>112.08693</v>
      </c>
      <c r="H46" s="16" t="s">
        <v>196</v>
      </c>
      <c r="I46" s="16" t="s">
        <v>197</v>
      </c>
      <c r="J46" s="17">
        <v>774</v>
      </c>
      <c r="K46" s="32">
        <v>0.53</v>
      </c>
      <c r="L46" s="25">
        <v>0.36109999999999998</v>
      </c>
      <c r="M46" s="25" t="s">
        <v>2365</v>
      </c>
      <c r="N46" s="30">
        <v>7</v>
      </c>
    </row>
    <row r="47" spans="1:14" x14ac:dyDescent="0.2">
      <c r="A47" s="14" t="s">
        <v>35</v>
      </c>
      <c r="B47" s="14" t="s">
        <v>150</v>
      </c>
      <c r="C47" s="14" t="s">
        <v>199</v>
      </c>
      <c r="D47" s="15">
        <v>100001204</v>
      </c>
      <c r="E47" s="15" t="s">
        <v>202</v>
      </c>
      <c r="F47" s="15">
        <v>3040</v>
      </c>
      <c r="G47" s="15">
        <v>126.10258</v>
      </c>
      <c r="H47" s="16" t="s">
        <v>200</v>
      </c>
      <c r="I47" s="16" t="s">
        <v>201</v>
      </c>
      <c r="J47" s="17">
        <v>3614</v>
      </c>
      <c r="K47" s="32">
        <v>0.7</v>
      </c>
      <c r="L47" s="25">
        <v>0.51780000000000004</v>
      </c>
      <c r="M47" s="25" t="s">
        <v>2365</v>
      </c>
      <c r="N47" s="30">
        <v>7</v>
      </c>
    </row>
    <row r="48" spans="1:14" x14ac:dyDescent="0.2">
      <c r="A48" s="14" t="s">
        <v>35</v>
      </c>
      <c r="B48" s="14" t="s">
        <v>150</v>
      </c>
      <c r="C48" s="14" t="s">
        <v>203</v>
      </c>
      <c r="D48" s="15">
        <v>100001208</v>
      </c>
      <c r="E48" s="15" t="s">
        <v>206</v>
      </c>
      <c r="F48" s="15">
        <v>2064</v>
      </c>
      <c r="G48" s="15">
        <v>141.06585999999999</v>
      </c>
      <c r="H48" s="16" t="s">
        <v>204</v>
      </c>
      <c r="I48" s="16" t="s">
        <v>205</v>
      </c>
      <c r="J48" s="17">
        <v>75810</v>
      </c>
      <c r="K48" s="32">
        <v>0.61</v>
      </c>
      <c r="L48" s="25">
        <v>0.46610000000000001</v>
      </c>
      <c r="M48" s="25" t="s">
        <v>2365</v>
      </c>
      <c r="N48" s="30">
        <v>7</v>
      </c>
    </row>
    <row r="49" spans="1:14" x14ac:dyDescent="0.2">
      <c r="A49" s="14" t="s">
        <v>35</v>
      </c>
      <c r="B49" s="14" t="s">
        <v>150</v>
      </c>
      <c r="C49" s="14" t="s">
        <v>207</v>
      </c>
      <c r="D49" s="15">
        <v>100001207</v>
      </c>
      <c r="E49" s="15" t="s">
        <v>210</v>
      </c>
      <c r="F49" s="15">
        <v>2055</v>
      </c>
      <c r="G49" s="15">
        <v>127.05021000000001</v>
      </c>
      <c r="H49" s="16" t="s">
        <v>208</v>
      </c>
      <c r="I49" s="16" t="s">
        <v>209</v>
      </c>
      <c r="J49" s="17">
        <v>96215</v>
      </c>
      <c r="K49" s="32">
        <v>0.72</v>
      </c>
      <c r="L49" s="25">
        <v>0.39900000000000002</v>
      </c>
      <c r="M49" s="25" t="s">
        <v>2365</v>
      </c>
      <c r="N49" s="30">
        <v>7</v>
      </c>
    </row>
    <row r="50" spans="1:14" x14ac:dyDescent="0.2">
      <c r="A50" s="14" t="s">
        <v>35</v>
      </c>
      <c r="B50" s="14" t="s">
        <v>150</v>
      </c>
      <c r="C50" s="14" t="s">
        <v>211</v>
      </c>
      <c r="D50" s="15">
        <v>100006123</v>
      </c>
      <c r="E50" s="15" t="s">
        <v>214</v>
      </c>
      <c r="F50" s="15">
        <v>2287</v>
      </c>
      <c r="G50" s="15">
        <v>154.09748999999999</v>
      </c>
      <c r="H50" s="16" t="s">
        <v>212</v>
      </c>
      <c r="I50" s="16" t="s">
        <v>213</v>
      </c>
      <c r="J50" s="17">
        <v>69602</v>
      </c>
      <c r="K50" s="32">
        <v>0.41</v>
      </c>
      <c r="L50" s="25">
        <v>0.44040000000000001</v>
      </c>
      <c r="M50" s="25" t="s">
        <v>2365</v>
      </c>
      <c r="N50" s="30">
        <v>7</v>
      </c>
    </row>
    <row r="51" spans="1:14" x14ac:dyDescent="0.2">
      <c r="A51" s="14" t="s">
        <v>35</v>
      </c>
      <c r="B51" s="14" t="s">
        <v>215</v>
      </c>
      <c r="C51" s="14" t="s">
        <v>216</v>
      </c>
      <c r="D51" s="15">
        <v>407</v>
      </c>
      <c r="E51" s="15" t="s">
        <v>219</v>
      </c>
      <c r="F51" s="15">
        <v>2850</v>
      </c>
      <c r="G51" s="15">
        <v>147.11281</v>
      </c>
      <c r="H51" s="16" t="s">
        <v>217</v>
      </c>
      <c r="I51" s="16" t="s">
        <v>218</v>
      </c>
      <c r="J51" s="17">
        <v>5962</v>
      </c>
      <c r="K51" s="31">
        <v>0.56000000000000005</v>
      </c>
      <c r="L51" s="25">
        <v>0.125</v>
      </c>
      <c r="M51" s="25" t="s">
        <v>2365</v>
      </c>
      <c r="N51" s="30">
        <v>7</v>
      </c>
    </row>
    <row r="52" spans="1:14" x14ac:dyDescent="0.2">
      <c r="A52" s="14" t="s">
        <v>35</v>
      </c>
      <c r="B52" s="14" t="s">
        <v>215</v>
      </c>
      <c r="C52" s="14" t="s">
        <v>220</v>
      </c>
      <c r="D52" s="15">
        <v>100001721</v>
      </c>
      <c r="E52" s="15" t="s">
        <v>223</v>
      </c>
      <c r="F52" s="15">
        <v>3372.6</v>
      </c>
      <c r="G52" s="15">
        <v>187.10881000000001</v>
      </c>
      <c r="H52" s="16" t="s">
        <v>221</v>
      </c>
      <c r="I52" s="16" t="s">
        <v>222</v>
      </c>
      <c r="J52" s="17">
        <v>92907</v>
      </c>
      <c r="K52" s="32">
        <v>0.84</v>
      </c>
      <c r="L52" s="25">
        <v>0.60370000000000001</v>
      </c>
      <c r="M52" s="25" t="s">
        <v>2365</v>
      </c>
      <c r="N52" s="30">
        <v>7</v>
      </c>
    </row>
    <row r="53" spans="1:14" x14ac:dyDescent="0.2">
      <c r="A53" s="14" t="s">
        <v>35</v>
      </c>
      <c r="B53" s="14" t="s">
        <v>215</v>
      </c>
      <c r="C53" s="14" t="s">
        <v>224</v>
      </c>
      <c r="D53" s="15">
        <v>100001734</v>
      </c>
      <c r="E53" s="15" t="s">
        <v>227</v>
      </c>
      <c r="F53" s="15">
        <v>2612.6</v>
      </c>
      <c r="G53" s="15">
        <v>187.10881000000001</v>
      </c>
      <c r="H53" s="16" t="s">
        <v>225</v>
      </c>
      <c r="I53" s="16" t="s">
        <v>226</v>
      </c>
      <c r="J53" s="17">
        <v>92832</v>
      </c>
      <c r="K53" s="34">
        <v>0.71</v>
      </c>
      <c r="L53" s="25">
        <v>0.21909999999999999</v>
      </c>
      <c r="M53" s="25" t="s">
        <v>2365</v>
      </c>
      <c r="N53" s="30">
        <v>7</v>
      </c>
    </row>
    <row r="54" spans="1:14" x14ac:dyDescent="0.2">
      <c r="A54" s="14" t="s">
        <v>35</v>
      </c>
      <c r="B54" s="14" t="s">
        <v>215</v>
      </c>
      <c r="C54" s="14" t="s">
        <v>228</v>
      </c>
      <c r="D54" s="15">
        <v>100006124</v>
      </c>
      <c r="E54" s="15" t="s">
        <v>229</v>
      </c>
      <c r="F54" s="15">
        <v>1604</v>
      </c>
      <c r="G54" s="15">
        <v>229.11938000000001</v>
      </c>
      <c r="H54" s="14"/>
      <c r="I54" s="14"/>
      <c r="J54" s="17">
        <v>91827</v>
      </c>
      <c r="K54" s="31">
        <v>0.27</v>
      </c>
      <c r="L54" s="25">
        <v>1.7999999999999999E-2</v>
      </c>
      <c r="M54" s="25" t="s">
        <v>2365</v>
      </c>
      <c r="N54" s="30">
        <v>7</v>
      </c>
    </row>
    <row r="55" spans="1:14" x14ac:dyDescent="0.2">
      <c r="A55" s="14" t="s">
        <v>35</v>
      </c>
      <c r="B55" s="14" t="s">
        <v>215</v>
      </c>
      <c r="C55" s="14" t="s">
        <v>230</v>
      </c>
      <c r="D55" s="15">
        <v>100000486</v>
      </c>
      <c r="E55" s="15" t="s">
        <v>231</v>
      </c>
      <c r="F55" s="15">
        <v>1992</v>
      </c>
      <c r="G55" s="15">
        <v>175.10772</v>
      </c>
      <c r="H55" s="14"/>
      <c r="I55" s="14"/>
      <c r="J55" s="17">
        <v>70923</v>
      </c>
      <c r="K55" s="32">
        <v>0.87</v>
      </c>
      <c r="L55" s="25">
        <v>0.49709999999999999</v>
      </c>
      <c r="M55" s="25" t="s">
        <v>2365</v>
      </c>
      <c r="N55" s="30">
        <v>7</v>
      </c>
    </row>
    <row r="56" spans="1:14" x14ac:dyDescent="0.2">
      <c r="A56" s="14" t="s">
        <v>35</v>
      </c>
      <c r="B56" s="14" t="s">
        <v>215</v>
      </c>
      <c r="C56" s="14" t="s">
        <v>232</v>
      </c>
      <c r="D56" s="15">
        <v>189</v>
      </c>
      <c r="E56" s="15" t="s">
        <v>235</v>
      </c>
      <c r="F56" s="15">
        <v>2825</v>
      </c>
      <c r="G56" s="15">
        <v>189.15976000000001</v>
      </c>
      <c r="H56" s="16" t="s">
        <v>233</v>
      </c>
      <c r="I56" s="16" t="s">
        <v>234</v>
      </c>
      <c r="J56" s="17">
        <v>440120</v>
      </c>
      <c r="K56" s="32">
        <v>1.01</v>
      </c>
      <c r="L56" s="25">
        <v>0.57069999999999999</v>
      </c>
      <c r="M56" s="25" t="s">
        <v>2365</v>
      </c>
      <c r="N56" s="30">
        <v>7</v>
      </c>
    </row>
    <row r="57" spans="1:14" x14ac:dyDescent="0.2">
      <c r="A57" s="14" t="s">
        <v>35</v>
      </c>
      <c r="B57" s="14" t="s">
        <v>215</v>
      </c>
      <c r="C57" s="14" t="s">
        <v>236</v>
      </c>
      <c r="D57" s="15">
        <v>100000054</v>
      </c>
      <c r="E57" s="15" t="s">
        <v>239</v>
      </c>
      <c r="F57" s="15">
        <v>2790</v>
      </c>
      <c r="G57" s="15">
        <v>163.10772</v>
      </c>
      <c r="H57" s="16" t="s">
        <v>237</v>
      </c>
      <c r="I57" s="16" t="s">
        <v>238</v>
      </c>
      <c r="J57" s="17">
        <v>1029</v>
      </c>
      <c r="K57" s="32">
        <v>0.69</v>
      </c>
      <c r="L57" s="25">
        <v>0.30620000000000003</v>
      </c>
      <c r="M57" s="25" t="s">
        <v>2365</v>
      </c>
      <c r="N57" s="30">
        <v>7</v>
      </c>
    </row>
    <row r="58" spans="1:14" x14ac:dyDescent="0.2">
      <c r="A58" s="14" t="s">
        <v>35</v>
      </c>
      <c r="B58" s="14" t="s">
        <v>215</v>
      </c>
      <c r="C58" s="14" t="s">
        <v>240</v>
      </c>
      <c r="D58" s="15">
        <v>392</v>
      </c>
      <c r="E58" s="15" t="s">
        <v>243</v>
      </c>
      <c r="F58" s="15">
        <v>2530</v>
      </c>
      <c r="G58" s="15">
        <v>277.13941999999997</v>
      </c>
      <c r="H58" s="16" t="s">
        <v>241</v>
      </c>
      <c r="I58" s="16" t="s">
        <v>242</v>
      </c>
      <c r="J58" s="17">
        <v>160556</v>
      </c>
      <c r="K58" s="32">
        <v>0.82</v>
      </c>
      <c r="L58" s="25">
        <v>0.51939999999999997</v>
      </c>
      <c r="M58" s="25" t="s">
        <v>2365</v>
      </c>
      <c r="N58" s="30">
        <v>7</v>
      </c>
    </row>
    <row r="59" spans="1:14" x14ac:dyDescent="0.2">
      <c r="A59" s="14" t="s">
        <v>35</v>
      </c>
      <c r="B59" s="14" t="s">
        <v>215</v>
      </c>
      <c r="C59" s="14" t="s">
        <v>244</v>
      </c>
      <c r="D59" s="15">
        <v>381</v>
      </c>
      <c r="E59" s="15" t="s">
        <v>247</v>
      </c>
      <c r="F59" s="15">
        <v>3500</v>
      </c>
      <c r="G59" s="15">
        <v>160.06153</v>
      </c>
      <c r="H59" s="16" t="s">
        <v>245</v>
      </c>
      <c r="I59" s="16" t="s">
        <v>246</v>
      </c>
      <c r="J59" s="17">
        <v>469</v>
      </c>
      <c r="K59" s="32">
        <v>1.1299999999999999</v>
      </c>
      <c r="L59" s="25">
        <v>0.50149999999999995</v>
      </c>
      <c r="M59" s="25" t="s">
        <v>2365</v>
      </c>
      <c r="N59" s="30">
        <v>7</v>
      </c>
    </row>
    <row r="60" spans="1:14" x14ac:dyDescent="0.2">
      <c r="A60" s="14" t="s">
        <v>35</v>
      </c>
      <c r="B60" s="14" t="s">
        <v>215</v>
      </c>
      <c r="C60" s="14" t="s">
        <v>248</v>
      </c>
      <c r="D60" s="15">
        <v>339</v>
      </c>
      <c r="E60" s="15" t="s">
        <v>251</v>
      </c>
      <c r="F60" s="15">
        <v>2900</v>
      </c>
      <c r="G60" s="15">
        <v>131.03497999999999</v>
      </c>
      <c r="H60" s="16" t="s">
        <v>249</v>
      </c>
      <c r="I60" s="16" t="s">
        <v>250</v>
      </c>
      <c r="J60" s="17">
        <v>743</v>
      </c>
      <c r="K60" s="32">
        <v>0.65</v>
      </c>
      <c r="L60" s="25">
        <v>0.63329999999999997</v>
      </c>
      <c r="M60" s="25" t="s">
        <v>2365</v>
      </c>
      <c r="N60" s="30">
        <v>7</v>
      </c>
    </row>
    <row r="61" spans="1:14" x14ac:dyDescent="0.2">
      <c r="A61" s="14" t="s">
        <v>35</v>
      </c>
      <c r="B61" s="14" t="s">
        <v>215</v>
      </c>
      <c r="C61" s="14" t="s">
        <v>252</v>
      </c>
      <c r="D61" s="15">
        <v>100001593</v>
      </c>
      <c r="E61" s="15" t="s">
        <v>254</v>
      </c>
      <c r="F61" s="15">
        <v>2393</v>
      </c>
      <c r="G61" s="15">
        <v>276.14416999999997</v>
      </c>
      <c r="H61" s="14"/>
      <c r="I61" s="16" t="s">
        <v>253</v>
      </c>
      <c r="J61" s="17">
        <v>71464488</v>
      </c>
      <c r="K61" s="32">
        <v>1.1299999999999999</v>
      </c>
      <c r="L61" s="25">
        <v>0.62019999999999997</v>
      </c>
      <c r="M61" s="25" t="s">
        <v>2365</v>
      </c>
      <c r="N61" s="30">
        <v>7</v>
      </c>
    </row>
    <row r="62" spans="1:14" x14ac:dyDescent="0.2">
      <c r="A62" s="14" t="s">
        <v>35</v>
      </c>
      <c r="B62" s="14" t="s">
        <v>215</v>
      </c>
      <c r="C62" s="14" t="s">
        <v>255</v>
      </c>
      <c r="D62" s="15">
        <v>1025</v>
      </c>
      <c r="E62" s="15" t="s">
        <v>258</v>
      </c>
      <c r="F62" s="15">
        <v>2200</v>
      </c>
      <c r="G62" s="15">
        <v>130.08626000000001</v>
      </c>
      <c r="H62" s="16" t="s">
        <v>256</v>
      </c>
      <c r="I62" s="16" t="s">
        <v>257</v>
      </c>
      <c r="J62" s="17">
        <v>849</v>
      </c>
      <c r="K62" s="32">
        <v>0.78</v>
      </c>
      <c r="L62" s="25">
        <v>0.56769999999999998</v>
      </c>
      <c r="M62" s="25" t="s">
        <v>2365</v>
      </c>
      <c r="N62" s="30">
        <v>7</v>
      </c>
    </row>
    <row r="63" spans="1:14" x14ac:dyDescent="0.2">
      <c r="A63" s="14" t="s">
        <v>35</v>
      </c>
      <c r="B63" s="14" t="s">
        <v>215</v>
      </c>
      <c r="C63" s="14" t="s">
        <v>259</v>
      </c>
      <c r="D63" s="15">
        <v>100004499</v>
      </c>
      <c r="E63" s="15" t="s">
        <v>261</v>
      </c>
      <c r="F63" s="15">
        <v>964.5</v>
      </c>
      <c r="G63" s="15">
        <v>142.05096</v>
      </c>
      <c r="H63" s="14"/>
      <c r="I63" s="16" t="s">
        <v>260</v>
      </c>
      <c r="J63" s="17">
        <v>3014237</v>
      </c>
      <c r="K63" s="34">
        <v>0.67</v>
      </c>
      <c r="L63" s="25">
        <v>0.21909999999999999</v>
      </c>
      <c r="M63" s="25" t="s">
        <v>2365</v>
      </c>
      <c r="N63" s="30">
        <v>7</v>
      </c>
    </row>
    <row r="64" spans="1:14" x14ac:dyDescent="0.2">
      <c r="A64" s="14" t="s">
        <v>35</v>
      </c>
      <c r="B64" s="14" t="s">
        <v>215</v>
      </c>
      <c r="C64" s="14" t="s">
        <v>262</v>
      </c>
      <c r="D64" s="15">
        <v>100000110</v>
      </c>
      <c r="E64" s="15" t="s">
        <v>265</v>
      </c>
      <c r="F64" s="15">
        <v>3036</v>
      </c>
      <c r="G64" s="15">
        <v>103.12298</v>
      </c>
      <c r="H64" s="16" t="s">
        <v>263</v>
      </c>
      <c r="I64" s="16" t="s">
        <v>264</v>
      </c>
      <c r="J64" s="17">
        <v>273</v>
      </c>
      <c r="K64" s="32">
        <v>0.68</v>
      </c>
      <c r="L64" s="25">
        <v>0.45350000000000001</v>
      </c>
      <c r="M64" s="25" t="s">
        <v>2365</v>
      </c>
      <c r="N64" s="30">
        <v>7</v>
      </c>
    </row>
    <row r="65" spans="1:14" x14ac:dyDescent="0.2">
      <c r="A65" s="14" t="s">
        <v>35</v>
      </c>
      <c r="B65" s="14" t="s">
        <v>215</v>
      </c>
      <c r="C65" s="14" t="s">
        <v>266</v>
      </c>
      <c r="D65" s="15">
        <v>100002249</v>
      </c>
      <c r="E65" s="15" t="s">
        <v>268</v>
      </c>
      <c r="F65" s="15">
        <v>2385</v>
      </c>
      <c r="G65" s="15">
        <v>145.13354000000001</v>
      </c>
      <c r="H65" s="14"/>
      <c r="I65" s="16" t="s">
        <v>267</v>
      </c>
      <c r="J65" s="17">
        <v>189087</v>
      </c>
      <c r="K65" s="32">
        <v>0.51</v>
      </c>
      <c r="L65" s="25">
        <v>0.3982</v>
      </c>
      <c r="M65" s="25" t="s">
        <v>2365</v>
      </c>
      <c r="N65" s="30">
        <v>7</v>
      </c>
    </row>
    <row r="66" spans="1:14" x14ac:dyDescent="0.2">
      <c r="A66" s="14" t="s">
        <v>35</v>
      </c>
      <c r="B66" s="14" t="s">
        <v>215</v>
      </c>
      <c r="C66" s="14" t="s">
        <v>269</v>
      </c>
      <c r="D66" s="15">
        <v>100000454</v>
      </c>
      <c r="E66" s="15" t="s">
        <v>272</v>
      </c>
      <c r="F66" s="15">
        <v>2220</v>
      </c>
      <c r="G66" s="15">
        <v>118.08626</v>
      </c>
      <c r="H66" s="16" t="s">
        <v>270</v>
      </c>
      <c r="I66" s="16" t="s">
        <v>271</v>
      </c>
      <c r="J66" s="17">
        <v>138</v>
      </c>
      <c r="K66" s="32">
        <v>1.44</v>
      </c>
      <c r="L66" s="25">
        <v>0.2591</v>
      </c>
      <c r="M66" s="25" t="s">
        <v>2365</v>
      </c>
      <c r="N66" s="30">
        <v>7</v>
      </c>
    </row>
    <row r="67" spans="1:14" x14ac:dyDescent="0.2">
      <c r="A67" s="14" t="s">
        <v>35</v>
      </c>
      <c r="B67" s="14" t="s">
        <v>273</v>
      </c>
      <c r="C67" s="14" t="s">
        <v>274</v>
      </c>
      <c r="D67" s="15">
        <v>460</v>
      </c>
      <c r="E67" s="15" t="s">
        <v>277</v>
      </c>
      <c r="F67" s="15">
        <v>2878</v>
      </c>
      <c r="G67" s="15">
        <v>166.08626000000001</v>
      </c>
      <c r="H67" s="16" t="s">
        <v>275</v>
      </c>
      <c r="I67" s="16" t="s">
        <v>276</v>
      </c>
      <c r="J67" s="17">
        <v>6140</v>
      </c>
      <c r="K67" s="31">
        <v>0.55000000000000004</v>
      </c>
      <c r="L67" s="25">
        <v>3.5799999999999998E-2</v>
      </c>
      <c r="M67" s="25" t="s">
        <v>2365</v>
      </c>
      <c r="N67" s="30">
        <v>7</v>
      </c>
    </row>
    <row r="68" spans="1:14" x14ac:dyDescent="0.2">
      <c r="A68" s="14" t="s">
        <v>35</v>
      </c>
      <c r="B68" s="14" t="s">
        <v>273</v>
      </c>
      <c r="C68" s="14" t="s">
        <v>278</v>
      </c>
      <c r="D68" s="15">
        <v>100001256</v>
      </c>
      <c r="E68" s="15" t="s">
        <v>281</v>
      </c>
      <c r="F68" s="15">
        <v>2597</v>
      </c>
      <c r="G68" s="15">
        <v>206.08225999999999</v>
      </c>
      <c r="H68" s="16" t="s">
        <v>279</v>
      </c>
      <c r="I68" s="16" t="s">
        <v>280</v>
      </c>
      <c r="J68" s="17">
        <v>74839</v>
      </c>
      <c r="K68" s="32">
        <v>0.59</v>
      </c>
      <c r="L68" s="25">
        <v>0.27910000000000001</v>
      </c>
      <c r="M68" s="25" t="s">
        <v>2365</v>
      </c>
      <c r="N68" s="30">
        <v>7</v>
      </c>
    </row>
    <row r="69" spans="1:14" x14ac:dyDescent="0.2">
      <c r="A69" s="14" t="s">
        <v>35</v>
      </c>
      <c r="B69" s="14" t="s">
        <v>273</v>
      </c>
      <c r="C69" s="14" t="s">
        <v>282</v>
      </c>
      <c r="D69" s="15">
        <v>241</v>
      </c>
      <c r="E69" s="15" t="s">
        <v>285</v>
      </c>
      <c r="F69" s="15">
        <v>2517.6</v>
      </c>
      <c r="G69" s="15">
        <v>163.04006999999999</v>
      </c>
      <c r="H69" s="16" t="s">
        <v>283</v>
      </c>
      <c r="I69" s="16" t="s">
        <v>284</v>
      </c>
      <c r="J69" s="17">
        <v>997</v>
      </c>
      <c r="K69" s="31">
        <v>0.22</v>
      </c>
      <c r="L69" s="25">
        <v>3.0599999999999999E-2</v>
      </c>
      <c r="M69" s="25" t="s">
        <v>2365</v>
      </c>
      <c r="N69" s="30">
        <v>7</v>
      </c>
    </row>
    <row r="70" spans="1:14" x14ac:dyDescent="0.2">
      <c r="A70" s="14" t="s">
        <v>35</v>
      </c>
      <c r="B70" s="14" t="s">
        <v>273</v>
      </c>
      <c r="C70" s="14" t="s">
        <v>286</v>
      </c>
      <c r="D70" s="15">
        <v>100000774</v>
      </c>
      <c r="E70" s="15" t="s">
        <v>289</v>
      </c>
      <c r="F70" s="15">
        <v>2208</v>
      </c>
      <c r="G70" s="15">
        <v>165.05571</v>
      </c>
      <c r="H70" s="16" t="s">
        <v>287</v>
      </c>
      <c r="I70" s="16" t="s">
        <v>288</v>
      </c>
      <c r="J70" s="17">
        <v>3848</v>
      </c>
      <c r="K70" s="31">
        <v>0.36</v>
      </c>
      <c r="L70" s="25">
        <v>9.8299999999999998E-2</v>
      </c>
      <c r="M70" s="25" t="s">
        <v>2365</v>
      </c>
      <c r="N70" s="30">
        <v>7</v>
      </c>
    </row>
    <row r="71" spans="1:14" x14ac:dyDescent="0.2">
      <c r="A71" s="14" t="s">
        <v>35</v>
      </c>
      <c r="B71" s="14" t="s">
        <v>273</v>
      </c>
      <c r="C71" s="14" t="s">
        <v>290</v>
      </c>
      <c r="D71" s="15">
        <v>1207</v>
      </c>
      <c r="E71" s="15" t="s">
        <v>293</v>
      </c>
      <c r="F71" s="15">
        <v>3065</v>
      </c>
      <c r="G71" s="15">
        <v>122.09643</v>
      </c>
      <c r="H71" s="16" t="s">
        <v>291</v>
      </c>
      <c r="I71" s="16" t="s">
        <v>292</v>
      </c>
      <c r="J71" s="17">
        <v>1001</v>
      </c>
      <c r="K71" s="32">
        <v>1.18</v>
      </c>
      <c r="L71" s="25">
        <v>0.57440000000000002</v>
      </c>
      <c r="M71" s="25" t="s">
        <v>2365</v>
      </c>
      <c r="N71" s="30">
        <v>7</v>
      </c>
    </row>
    <row r="72" spans="1:14" x14ac:dyDescent="0.2">
      <c r="A72" s="14" t="s">
        <v>35</v>
      </c>
      <c r="B72" s="14" t="s">
        <v>273</v>
      </c>
      <c r="C72" s="14" t="s">
        <v>294</v>
      </c>
      <c r="D72" s="15">
        <v>100000011</v>
      </c>
      <c r="E72" s="15" t="s">
        <v>297</v>
      </c>
      <c r="F72" s="15">
        <v>2150</v>
      </c>
      <c r="G72" s="15">
        <v>135.04515000000001</v>
      </c>
      <c r="H72" s="16" t="s">
        <v>295</v>
      </c>
      <c r="I72" s="16" t="s">
        <v>296</v>
      </c>
      <c r="J72" s="17">
        <v>999</v>
      </c>
      <c r="K72" s="32">
        <v>1.2</v>
      </c>
      <c r="L72" s="25">
        <v>0.60119999999999996</v>
      </c>
      <c r="M72" s="25" t="s">
        <v>2365</v>
      </c>
      <c r="N72" s="30">
        <v>7</v>
      </c>
    </row>
    <row r="73" spans="1:14" x14ac:dyDescent="0.2">
      <c r="A73" s="14" t="s">
        <v>35</v>
      </c>
      <c r="B73" s="14" t="s">
        <v>273</v>
      </c>
      <c r="C73" s="14" t="s">
        <v>298</v>
      </c>
      <c r="D73" s="15">
        <v>144</v>
      </c>
      <c r="E73" s="15" t="s">
        <v>301</v>
      </c>
      <c r="F73" s="15">
        <v>1361.1</v>
      </c>
      <c r="G73" s="15">
        <v>151.04006999999999</v>
      </c>
      <c r="H73" s="16" t="s">
        <v>299</v>
      </c>
      <c r="I73" s="16" t="s">
        <v>300</v>
      </c>
      <c r="J73" s="17">
        <v>127</v>
      </c>
      <c r="K73" s="32">
        <v>0.6</v>
      </c>
      <c r="L73" s="25">
        <v>0.24990000000000001</v>
      </c>
      <c r="M73" s="25" t="s">
        <v>2365</v>
      </c>
      <c r="N73" s="30">
        <v>7</v>
      </c>
    </row>
    <row r="74" spans="1:14" x14ac:dyDescent="0.2">
      <c r="A74" s="14" t="s">
        <v>35</v>
      </c>
      <c r="B74" s="14" t="s">
        <v>273</v>
      </c>
      <c r="C74" s="14" t="s">
        <v>302</v>
      </c>
      <c r="D74" s="15">
        <v>114</v>
      </c>
      <c r="E74" s="15" t="s">
        <v>305</v>
      </c>
      <c r="F74" s="15">
        <v>1220</v>
      </c>
      <c r="G74" s="15">
        <v>151.04006999999999</v>
      </c>
      <c r="H74" s="16" t="s">
        <v>303</v>
      </c>
      <c r="I74" s="16" t="s">
        <v>304</v>
      </c>
      <c r="J74" s="17">
        <v>12122</v>
      </c>
      <c r="K74" s="32">
        <v>1.2</v>
      </c>
      <c r="L74" s="25">
        <v>0.60060000000000002</v>
      </c>
      <c r="M74" s="25" t="s">
        <v>2365</v>
      </c>
      <c r="N74" s="30">
        <v>7</v>
      </c>
    </row>
    <row r="75" spans="1:14" x14ac:dyDescent="0.2">
      <c r="A75" s="14" t="s">
        <v>35</v>
      </c>
      <c r="B75" s="14" t="s">
        <v>273</v>
      </c>
      <c r="C75" s="14" t="s">
        <v>306</v>
      </c>
      <c r="D75" s="15">
        <v>815</v>
      </c>
      <c r="E75" s="15" t="s">
        <v>309</v>
      </c>
      <c r="F75" s="15">
        <v>2430</v>
      </c>
      <c r="G75" s="15">
        <v>182.08116999999999</v>
      </c>
      <c r="H75" s="16" t="s">
        <v>307</v>
      </c>
      <c r="I75" s="16" t="s">
        <v>308</v>
      </c>
      <c r="J75" s="17">
        <v>6057</v>
      </c>
      <c r="K75" s="31">
        <v>0.55000000000000004</v>
      </c>
      <c r="L75" s="25">
        <v>6.6699999999999995E-2</v>
      </c>
      <c r="M75" s="25" t="s">
        <v>2365</v>
      </c>
      <c r="N75" s="30">
        <v>7</v>
      </c>
    </row>
    <row r="76" spans="1:14" x14ac:dyDescent="0.2">
      <c r="A76" s="14" t="s">
        <v>35</v>
      </c>
      <c r="B76" s="14" t="s">
        <v>273</v>
      </c>
      <c r="C76" s="14" t="s">
        <v>310</v>
      </c>
      <c r="D76" s="15">
        <v>100001104</v>
      </c>
      <c r="E76" s="15" t="s">
        <v>312</v>
      </c>
      <c r="F76" s="15">
        <v>1680</v>
      </c>
      <c r="G76" s="15">
        <v>222.07718</v>
      </c>
      <c r="H76" s="14"/>
      <c r="I76" s="16" t="s">
        <v>311</v>
      </c>
      <c r="J76" s="17">
        <v>68310</v>
      </c>
      <c r="K76" s="34">
        <v>0.44</v>
      </c>
      <c r="L76" s="25">
        <v>0.2172</v>
      </c>
      <c r="M76" s="25" t="s">
        <v>2365</v>
      </c>
      <c r="N76" s="30">
        <v>7</v>
      </c>
    </row>
    <row r="77" spans="1:14" x14ac:dyDescent="0.2">
      <c r="A77" s="14" t="s">
        <v>35</v>
      </c>
      <c r="B77" s="14" t="s">
        <v>273</v>
      </c>
      <c r="C77" s="14" t="s">
        <v>313</v>
      </c>
      <c r="D77" s="15">
        <v>1133</v>
      </c>
      <c r="E77" s="15" t="s">
        <v>316</v>
      </c>
      <c r="F77" s="15">
        <v>2540</v>
      </c>
      <c r="G77" s="15">
        <v>138.09134</v>
      </c>
      <c r="H77" s="16" t="s">
        <v>314</v>
      </c>
      <c r="I77" s="16" t="s">
        <v>315</v>
      </c>
      <c r="J77" s="17">
        <v>5610</v>
      </c>
      <c r="K77" s="31">
        <v>0.26</v>
      </c>
      <c r="L77" s="25">
        <v>2.93E-2</v>
      </c>
      <c r="M77" s="25" t="s">
        <v>2365</v>
      </c>
      <c r="N77" s="30">
        <v>7</v>
      </c>
    </row>
    <row r="78" spans="1:14" x14ac:dyDescent="0.2">
      <c r="A78" s="14" t="s">
        <v>35</v>
      </c>
      <c r="B78" s="14" t="s">
        <v>273</v>
      </c>
      <c r="C78" s="14" t="s">
        <v>317</v>
      </c>
      <c r="D78" s="15">
        <v>1141</v>
      </c>
      <c r="E78" s="15" t="s">
        <v>320</v>
      </c>
      <c r="F78" s="15">
        <v>1690.1</v>
      </c>
      <c r="G78" s="15">
        <v>179.03497999999999</v>
      </c>
      <c r="H78" s="16" t="s">
        <v>318</v>
      </c>
      <c r="I78" s="16" t="s">
        <v>319</v>
      </c>
      <c r="J78" s="17">
        <v>979</v>
      </c>
      <c r="K78" s="31">
        <v>0.21</v>
      </c>
      <c r="L78" s="25">
        <v>8.4599999999999995E-2</v>
      </c>
      <c r="M78" s="25" t="s">
        <v>2365</v>
      </c>
      <c r="N78" s="30">
        <v>7</v>
      </c>
    </row>
    <row r="79" spans="1:14" x14ac:dyDescent="0.2">
      <c r="A79" s="14" t="s">
        <v>35</v>
      </c>
      <c r="B79" s="14" t="s">
        <v>273</v>
      </c>
      <c r="C79" s="14" t="s">
        <v>321</v>
      </c>
      <c r="D79" s="15">
        <v>240</v>
      </c>
      <c r="E79" s="15" t="s">
        <v>324</v>
      </c>
      <c r="F79" s="15">
        <v>1379</v>
      </c>
      <c r="G79" s="15">
        <v>181.05063000000001</v>
      </c>
      <c r="H79" s="16" t="s">
        <v>322</v>
      </c>
      <c r="I79" s="16" t="s">
        <v>323</v>
      </c>
      <c r="J79" s="17">
        <v>9378</v>
      </c>
      <c r="K79" s="32">
        <v>0.59</v>
      </c>
      <c r="L79" s="25">
        <v>0.40029999999999999</v>
      </c>
      <c r="M79" s="25" t="s">
        <v>2365</v>
      </c>
      <c r="N79" s="30">
        <v>7</v>
      </c>
    </row>
    <row r="80" spans="1:14" x14ac:dyDescent="0.2">
      <c r="A80" s="14" t="s">
        <v>35</v>
      </c>
      <c r="B80" s="14" t="s">
        <v>273</v>
      </c>
      <c r="C80" s="14" t="s">
        <v>325</v>
      </c>
      <c r="D80" s="15">
        <v>100001510</v>
      </c>
      <c r="E80" s="15" t="s">
        <v>328</v>
      </c>
      <c r="F80" s="15">
        <v>2156</v>
      </c>
      <c r="G80" s="15">
        <v>172.9914</v>
      </c>
      <c r="H80" s="16" t="s">
        <v>326</v>
      </c>
      <c r="I80" s="16" t="s">
        <v>327</v>
      </c>
      <c r="J80" s="17">
        <v>74426</v>
      </c>
      <c r="K80" s="32"/>
      <c r="L80" s="25"/>
      <c r="M80" s="25" t="s">
        <v>2365</v>
      </c>
      <c r="N80" s="30">
        <v>7</v>
      </c>
    </row>
    <row r="81" spans="1:14" x14ac:dyDescent="0.2">
      <c r="A81" s="14" t="s">
        <v>35</v>
      </c>
      <c r="B81" s="14" t="s">
        <v>273</v>
      </c>
      <c r="C81" s="14" t="s">
        <v>329</v>
      </c>
      <c r="D81" s="15">
        <v>100000447</v>
      </c>
      <c r="E81" s="15" t="s">
        <v>332</v>
      </c>
      <c r="F81" s="15">
        <v>905</v>
      </c>
      <c r="G81" s="15">
        <v>153.01933</v>
      </c>
      <c r="H81" s="16" t="s">
        <v>330</v>
      </c>
      <c r="I81" s="16" t="s">
        <v>331</v>
      </c>
      <c r="J81" s="17">
        <v>3469</v>
      </c>
      <c r="K81" s="32">
        <v>1.02</v>
      </c>
      <c r="L81" s="25">
        <v>0.63329999999999997</v>
      </c>
      <c r="M81" s="25" t="s">
        <v>2365</v>
      </c>
      <c r="N81" s="30">
        <v>7</v>
      </c>
    </row>
    <row r="82" spans="1:14" x14ac:dyDescent="0.2">
      <c r="A82" s="14" t="s">
        <v>35</v>
      </c>
      <c r="B82" s="14" t="s">
        <v>273</v>
      </c>
      <c r="C82" s="14" t="s">
        <v>333</v>
      </c>
      <c r="D82" s="15">
        <v>235</v>
      </c>
      <c r="E82" s="15" t="s">
        <v>336</v>
      </c>
      <c r="F82" s="15">
        <v>858.6</v>
      </c>
      <c r="G82" s="15">
        <v>151.04006000000001</v>
      </c>
      <c r="H82" s="16" t="s">
        <v>334</v>
      </c>
      <c r="I82" s="16" t="s">
        <v>335</v>
      </c>
      <c r="J82" s="17">
        <v>11970</v>
      </c>
      <c r="K82" s="32">
        <v>1.1000000000000001</v>
      </c>
      <c r="L82" s="25">
        <v>0.58489999999999998</v>
      </c>
      <c r="M82" s="25" t="s">
        <v>2365</v>
      </c>
      <c r="N82" s="30">
        <v>7</v>
      </c>
    </row>
    <row r="83" spans="1:14" x14ac:dyDescent="0.2">
      <c r="A83" s="14" t="s">
        <v>35</v>
      </c>
      <c r="B83" s="14" t="s">
        <v>273</v>
      </c>
      <c r="C83" s="14" t="s">
        <v>337</v>
      </c>
      <c r="D83" s="15">
        <v>100006361</v>
      </c>
      <c r="E83" s="15"/>
      <c r="F83" s="15">
        <v>1556.2</v>
      </c>
      <c r="G83" s="15">
        <v>232.02844999999999</v>
      </c>
      <c r="H83" s="16" t="s">
        <v>338</v>
      </c>
      <c r="I83" s="16" t="s">
        <v>339</v>
      </c>
      <c r="J83" s="17">
        <v>122136</v>
      </c>
      <c r="K83" s="32"/>
      <c r="L83" s="25"/>
      <c r="M83" s="25" t="s">
        <v>2365</v>
      </c>
      <c r="N83" s="30">
        <v>7</v>
      </c>
    </row>
    <row r="84" spans="1:14" x14ac:dyDescent="0.2">
      <c r="A84" s="14" t="s">
        <v>35</v>
      </c>
      <c r="B84" s="14" t="s">
        <v>273</v>
      </c>
      <c r="C84" s="14" t="s">
        <v>340</v>
      </c>
      <c r="D84" s="15">
        <v>100006056</v>
      </c>
      <c r="E84" s="15" t="s">
        <v>341</v>
      </c>
      <c r="F84" s="15">
        <v>2360</v>
      </c>
      <c r="G84" s="15">
        <v>192.06661</v>
      </c>
      <c r="H84" s="14"/>
      <c r="I84" s="14"/>
      <c r="J84" s="17">
        <v>759256</v>
      </c>
      <c r="K84" s="34">
        <v>0.59</v>
      </c>
      <c r="L84" s="25">
        <v>0.21199999999999999</v>
      </c>
      <c r="M84" s="25" t="s">
        <v>2365</v>
      </c>
      <c r="N84" s="30">
        <v>7</v>
      </c>
    </row>
    <row r="85" spans="1:14" x14ac:dyDescent="0.2">
      <c r="A85" s="14" t="s">
        <v>35</v>
      </c>
      <c r="B85" s="14" t="s">
        <v>342</v>
      </c>
      <c r="C85" s="14" t="s">
        <v>343</v>
      </c>
      <c r="D85" s="15">
        <v>565</v>
      </c>
      <c r="E85" s="15" t="s">
        <v>346</v>
      </c>
      <c r="F85" s="15">
        <v>2986</v>
      </c>
      <c r="G85" s="15">
        <v>205.09716</v>
      </c>
      <c r="H85" s="16" t="s">
        <v>344</v>
      </c>
      <c r="I85" s="16" t="s">
        <v>345</v>
      </c>
      <c r="J85" s="17">
        <v>6305</v>
      </c>
      <c r="K85" s="31">
        <v>0.38</v>
      </c>
      <c r="L85" s="25">
        <v>9.1000000000000004E-3</v>
      </c>
      <c r="M85" s="25" t="s">
        <v>2365</v>
      </c>
      <c r="N85" s="30">
        <v>7</v>
      </c>
    </row>
    <row r="86" spans="1:14" x14ac:dyDescent="0.2">
      <c r="A86" s="14" t="s">
        <v>35</v>
      </c>
      <c r="B86" s="14" t="s">
        <v>342</v>
      </c>
      <c r="C86" s="14" t="s">
        <v>347</v>
      </c>
      <c r="D86" s="15">
        <v>100001083</v>
      </c>
      <c r="E86" s="15" t="s">
        <v>349</v>
      </c>
      <c r="F86" s="15">
        <v>3205</v>
      </c>
      <c r="G86" s="15">
        <v>190.08626000000001</v>
      </c>
      <c r="H86" s="14"/>
      <c r="I86" s="16" t="s">
        <v>348</v>
      </c>
      <c r="J86" s="17">
        <v>3744</v>
      </c>
      <c r="K86" s="32">
        <v>0.88</v>
      </c>
      <c r="L86" s="25">
        <v>0.60060000000000002</v>
      </c>
      <c r="M86" s="25" t="s">
        <v>2365</v>
      </c>
      <c r="N86" s="30">
        <v>7</v>
      </c>
    </row>
    <row r="87" spans="1:14" x14ac:dyDescent="0.2">
      <c r="A87" s="14" t="s">
        <v>35</v>
      </c>
      <c r="B87" s="14" t="s">
        <v>342</v>
      </c>
      <c r="C87" s="14" t="s">
        <v>350</v>
      </c>
      <c r="D87" s="15">
        <v>100002185</v>
      </c>
      <c r="E87" s="15" t="s">
        <v>353</v>
      </c>
      <c r="F87" s="15">
        <v>1708.8</v>
      </c>
      <c r="G87" s="15">
        <v>160.04040000000001</v>
      </c>
      <c r="H87" s="16" t="s">
        <v>351</v>
      </c>
      <c r="I87" s="16" t="s">
        <v>352</v>
      </c>
      <c r="J87" s="17">
        <v>69867</v>
      </c>
      <c r="K87" s="32">
        <v>1.48</v>
      </c>
      <c r="L87" s="25">
        <v>0.56769999999999998</v>
      </c>
      <c r="M87" s="25" t="s">
        <v>2365</v>
      </c>
      <c r="N87" s="30">
        <v>7</v>
      </c>
    </row>
    <row r="88" spans="1:14" x14ac:dyDescent="0.2">
      <c r="A88" s="14" t="s">
        <v>35</v>
      </c>
      <c r="B88" s="14" t="s">
        <v>342</v>
      </c>
      <c r="C88" s="14" t="s">
        <v>354</v>
      </c>
      <c r="D88" s="15">
        <v>1095</v>
      </c>
      <c r="E88" s="15" t="s">
        <v>357</v>
      </c>
      <c r="F88" s="15">
        <v>3062</v>
      </c>
      <c r="G88" s="15">
        <v>161.10732999999999</v>
      </c>
      <c r="H88" s="16" t="s">
        <v>355</v>
      </c>
      <c r="I88" s="16" t="s">
        <v>356</v>
      </c>
      <c r="J88" s="17">
        <v>1150</v>
      </c>
      <c r="K88" s="31">
        <v>0.2</v>
      </c>
      <c r="L88" s="25">
        <v>0.17150000000000001</v>
      </c>
      <c r="M88" s="25" t="s">
        <v>2365</v>
      </c>
      <c r="N88" s="30">
        <v>7</v>
      </c>
    </row>
    <row r="89" spans="1:14" x14ac:dyDescent="0.2">
      <c r="A89" s="14" t="s">
        <v>35</v>
      </c>
      <c r="B89" s="14" t="s">
        <v>342</v>
      </c>
      <c r="C89" s="14" t="s">
        <v>358</v>
      </c>
      <c r="D89" s="15">
        <v>100000463</v>
      </c>
      <c r="E89" s="15" t="s">
        <v>361</v>
      </c>
      <c r="F89" s="15">
        <v>2286</v>
      </c>
      <c r="G89" s="15">
        <v>204.06661</v>
      </c>
      <c r="H89" s="16" t="s">
        <v>359</v>
      </c>
      <c r="I89" s="16" t="s">
        <v>360</v>
      </c>
      <c r="J89" s="17">
        <v>92904</v>
      </c>
      <c r="K89" s="31">
        <v>0.4</v>
      </c>
      <c r="L89" s="25">
        <v>0.17150000000000001</v>
      </c>
      <c r="M89" s="25" t="s">
        <v>2365</v>
      </c>
      <c r="N89" s="30">
        <v>7</v>
      </c>
    </row>
    <row r="90" spans="1:14" x14ac:dyDescent="0.2">
      <c r="A90" s="14" t="s">
        <v>35</v>
      </c>
      <c r="B90" s="14" t="s">
        <v>342</v>
      </c>
      <c r="C90" s="14" t="s">
        <v>362</v>
      </c>
      <c r="D90" s="15">
        <v>100001034</v>
      </c>
      <c r="E90" s="15" t="s">
        <v>365</v>
      </c>
      <c r="F90" s="15">
        <v>2200</v>
      </c>
      <c r="G90" s="15">
        <v>174.05605</v>
      </c>
      <c r="H90" s="16" t="s">
        <v>363</v>
      </c>
      <c r="I90" s="16" t="s">
        <v>364</v>
      </c>
      <c r="J90" s="17">
        <v>802</v>
      </c>
      <c r="K90" s="32">
        <v>0.86</v>
      </c>
      <c r="L90" s="25">
        <v>0.4738</v>
      </c>
      <c r="M90" s="25" t="s">
        <v>2365</v>
      </c>
      <c r="N90" s="30">
        <v>7</v>
      </c>
    </row>
    <row r="91" spans="1:14" x14ac:dyDescent="0.2">
      <c r="A91" s="14" t="s">
        <v>35</v>
      </c>
      <c r="B91" s="14" t="s">
        <v>342</v>
      </c>
      <c r="C91" s="14" t="s">
        <v>366</v>
      </c>
      <c r="D91" s="15">
        <v>100000265</v>
      </c>
      <c r="E91" s="15" t="s">
        <v>369</v>
      </c>
      <c r="F91" s="15">
        <v>2739</v>
      </c>
      <c r="G91" s="15">
        <v>209.09207000000001</v>
      </c>
      <c r="H91" s="16" t="s">
        <v>367</v>
      </c>
      <c r="I91" s="16" t="s">
        <v>368</v>
      </c>
      <c r="J91" s="17">
        <v>161166</v>
      </c>
      <c r="K91" s="32">
        <v>0.99</v>
      </c>
      <c r="L91" s="25">
        <v>0.62570000000000003</v>
      </c>
      <c r="M91" s="25" t="s">
        <v>2365</v>
      </c>
      <c r="N91" s="30">
        <v>7</v>
      </c>
    </row>
    <row r="92" spans="1:14" x14ac:dyDescent="0.2">
      <c r="A92" s="14" t="s">
        <v>35</v>
      </c>
      <c r="B92" s="14" t="s">
        <v>342</v>
      </c>
      <c r="C92" s="14" t="s">
        <v>370</v>
      </c>
      <c r="D92" s="15">
        <v>98</v>
      </c>
      <c r="E92" s="15" t="s">
        <v>373</v>
      </c>
      <c r="F92" s="15">
        <v>2224</v>
      </c>
      <c r="G92" s="15">
        <v>188.03531000000001</v>
      </c>
      <c r="H92" s="16" t="s">
        <v>371</v>
      </c>
      <c r="I92" s="16" t="s">
        <v>372</v>
      </c>
      <c r="J92" s="17">
        <v>3845</v>
      </c>
      <c r="K92" s="32">
        <v>0.95</v>
      </c>
      <c r="L92" s="25">
        <v>0.57630000000000003</v>
      </c>
      <c r="M92" s="25" t="s">
        <v>2365</v>
      </c>
      <c r="N92" s="30">
        <v>7</v>
      </c>
    </row>
    <row r="93" spans="1:14" x14ac:dyDescent="0.2">
      <c r="A93" s="14" t="s">
        <v>35</v>
      </c>
      <c r="B93" s="14" t="s">
        <v>342</v>
      </c>
      <c r="C93" s="14" t="s">
        <v>374</v>
      </c>
      <c r="D93" s="15">
        <v>100004561</v>
      </c>
      <c r="E93" s="15" t="s">
        <v>377</v>
      </c>
      <c r="F93" s="15">
        <v>900</v>
      </c>
      <c r="G93" s="15">
        <v>164.03531000000001</v>
      </c>
      <c r="H93" s="16" t="s">
        <v>375</v>
      </c>
      <c r="I93" s="16" t="s">
        <v>376</v>
      </c>
      <c r="J93" s="17">
        <v>101399</v>
      </c>
      <c r="K93" s="32"/>
      <c r="L93" s="25"/>
      <c r="M93" s="25" t="s">
        <v>2365</v>
      </c>
      <c r="N93" s="30">
        <v>7</v>
      </c>
    </row>
    <row r="94" spans="1:14" x14ac:dyDescent="0.2">
      <c r="A94" s="14" t="s">
        <v>35</v>
      </c>
      <c r="B94" s="14" t="s">
        <v>342</v>
      </c>
      <c r="C94" s="14" t="s">
        <v>378</v>
      </c>
      <c r="D94" s="15">
        <v>1258</v>
      </c>
      <c r="E94" s="15" t="s">
        <v>381</v>
      </c>
      <c r="F94" s="15">
        <v>2606</v>
      </c>
      <c r="G94" s="15">
        <v>138.05495999999999</v>
      </c>
      <c r="H94" s="16" t="s">
        <v>379</v>
      </c>
      <c r="I94" s="16" t="s">
        <v>380</v>
      </c>
      <c r="J94" s="17">
        <v>227</v>
      </c>
      <c r="K94" s="32"/>
      <c r="L94" s="25"/>
      <c r="M94" s="25" t="s">
        <v>2365</v>
      </c>
      <c r="N94" s="30">
        <v>7</v>
      </c>
    </row>
    <row r="95" spans="1:14" x14ac:dyDescent="0.2">
      <c r="A95" s="14" t="s">
        <v>35</v>
      </c>
      <c r="B95" s="14" t="s">
        <v>342</v>
      </c>
      <c r="C95" s="14" t="s">
        <v>382</v>
      </c>
      <c r="D95" s="15">
        <v>243</v>
      </c>
      <c r="E95" s="15" t="s">
        <v>385</v>
      </c>
      <c r="F95" s="15">
        <v>2407</v>
      </c>
      <c r="G95" s="15">
        <v>154.04987</v>
      </c>
      <c r="H95" s="16" t="s">
        <v>383</v>
      </c>
      <c r="I95" s="16" t="s">
        <v>384</v>
      </c>
      <c r="J95" s="17">
        <v>86</v>
      </c>
      <c r="K95" s="32"/>
      <c r="L95" s="25"/>
      <c r="M95" s="25" t="s">
        <v>2365</v>
      </c>
      <c r="N95" s="30">
        <v>7</v>
      </c>
    </row>
    <row r="96" spans="1:14" x14ac:dyDescent="0.2">
      <c r="A96" s="14" t="s">
        <v>35</v>
      </c>
      <c r="B96" s="14" t="s">
        <v>342</v>
      </c>
      <c r="C96" s="14" t="s">
        <v>386</v>
      </c>
      <c r="D96" s="15">
        <v>100000015</v>
      </c>
      <c r="E96" s="15" t="s">
        <v>389</v>
      </c>
      <c r="F96" s="15">
        <v>2236</v>
      </c>
      <c r="G96" s="15">
        <v>206.04479000000001</v>
      </c>
      <c r="H96" s="16" t="s">
        <v>387</v>
      </c>
      <c r="I96" s="16" t="s">
        <v>388</v>
      </c>
      <c r="J96" s="17">
        <v>5699</v>
      </c>
      <c r="K96" s="32">
        <v>0.83</v>
      </c>
      <c r="L96" s="25">
        <v>0.43030000000000002</v>
      </c>
      <c r="M96" s="25" t="s">
        <v>2365</v>
      </c>
      <c r="N96" s="30">
        <v>7</v>
      </c>
    </row>
    <row r="97" spans="1:14" x14ac:dyDescent="0.2">
      <c r="A97" s="14" t="s">
        <v>35</v>
      </c>
      <c r="B97" s="14" t="s">
        <v>342</v>
      </c>
      <c r="C97" s="14" t="s">
        <v>390</v>
      </c>
      <c r="D97" s="15">
        <v>1022</v>
      </c>
      <c r="E97" s="15" t="s">
        <v>393</v>
      </c>
      <c r="F97" s="15">
        <v>910</v>
      </c>
      <c r="G97" s="15">
        <v>124.03931</v>
      </c>
      <c r="H97" s="16" t="s">
        <v>391</v>
      </c>
      <c r="I97" s="16" t="s">
        <v>392</v>
      </c>
      <c r="J97" s="17">
        <v>1018</v>
      </c>
      <c r="K97" s="32">
        <v>0.62</v>
      </c>
      <c r="L97" s="25">
        <v>0.32369999999999999</v>
      </c>
      <c r="M97" s="25" t="s">
        <v>2365</v>
      </c>
      <c r="N97" s="30">
        <v>7</v>
      </c>
    </row>
    <row r="98" spans="1:14" x14ac:dyDescent="0.2">
      <c r="A98" s="14" t="s">
        <v>35</v>
      </c>
      <c r="B98" s="14" t="s">
        <v>342</v>
      </c>
      <c r="C98" s="14" t="s">
        <v>394</v>
      </c>
      <c r="D98" s="15">
        <v>71</v>
      </c>
      <c r="E98" s="15" t="s">
        <v>397</v>
      </c>
      <c r="F98" s="15">
        <v>1893</v>
      </c>
      <c r="G98" s="15">
        <v>192.06551999999999</v>
      </c>
      <c r="H98" s="16" t="s">
        <v>395</v>
      </c>
      <c r="I98" s="16" t="s">
        <v>396</v>
      </c>
      <c r="J98" s="17">
        <v>1826</v>
      </c>
      <c r="K98" s="32">
        <v>0.9</v>
      </c>
      <c r="L98" s="25">
        <v>0.56320000000000003</v>
      </c>
      <c r="M98" s="25" t="s">
        <v>2365</v>
      </c>
      <c r="N98" s="30">
        <v>7</v>
      </c>
    </row>
    <row r="99" spans="1:14" x14ac:dyDescent="0.2">
      <c r="A99" s="14" t="s">
        <v>35</v>
      </c>
      <c r="B99" s="14" t="s">
        <v>342</v>
      </c>
      <c r="C99" s="14" t="s">
        <v>398</v>
      </c>
      <c r="D99" s="15">
        <v>504</v>
      </c>
      <c r="E99" s="15" t="s">
        <v>401</v>
      </c>
      <c r="F99" s="15">
        <v>2550</v>
      </c>
      <c r="G99" s="15">
        <v>177.10223999999999</v>
      </c>
      <c r="H99" s="16" t="s">
        <v>399</v>
      </c>
      <c r="I99" s="16" t="s">
        <v>400</v>
      </c>
      <c r="J99" s="17">
        <v>5202</v>
      </c>
      <c r="K99" s="32">
        <v>0.48</v>
      </c>
      <c r="L99" s="25">
        <v>0.59370000000000001</v>
      </c>
      <c r="M99" s="25" t="s">
        <v>2365</v>
      </c>
      <c r="N99" s="30">
        <v>7</v>
      </c>
    </row>
    <row r="100" spans="1:14" x14ac:dyDescent="0.2">
      <c r="A100" s="14" t="s">
        <v>35</v>
      </c>
      <c r="B100" s="14" t="s">
        <v>342</v>
      </c>
      <c r="C100" s="14" t="s">
        <v>402</v>
      </c>
      <c r="D100" s="15">
        <v>193</v>
      </c>
      <c r="E100" s="15" t="s">
        <v>405</v>
      </c>
      <c r="F100" s="15">
        <v>1975</v>
      </c>
      <c r="G100" s="15">
        <v>219.11281</v>
      </c>
      <c r="H100" s="16" t="s">
        <v>403</v>
      </c>
      <c r="I100" s="16" t="s">
        <v>404</v>
      </c>
      <c r="J100" s="17">
        <v>903</v>
      </c>
      <c r="K100" s="32">
        <v>1.66</v>
      </c>
      <c r="L100" s="25">
        <v>0.3372</v>
      </c>
      <c r="M100" s="25" t="s">
        <v>2365</v>
      </c>
      <c r="N100" s="30">
        <v>7</v>
      </c>
    </row>
    <row r="101" spans="1:14" x14ac:dyDescent="0.2">
      <c r="A101" s="14" t="s">
        <v>35</v>
      </c>
      <c r="B101" s="14" t="s">
        <v>406</v>
      </c>
      <c r="C101" s="14" t="s">
        <v>407</v>
      </c>
      <c r="D101" s="15">
        <v>397</v>
      </c>
      <c r="E101" s="15" t="s">
        <v>410</v>
      </c>
      <c r="F101" s="15">
        <v>2864</v>
      </c>
      <c r="G101" s="15">
        <v>132.10191</v>
      </c>
      <c r="H101" s="16" t="s">
        <v>408</v>
      </c>
      <c r="I101" s="16" t="s">
        <v>409</v>
      </c>
      <c r="J101" s="17">
        <v>6106</v>
      </c>
      <c r="K101" s="31">
        <v>0.43</v>
      </c>
      <c r="L101" s="25">
        <v>1.7999999999999999E-2</v>
      </c>
      <c r="M101" s="25" t="s">
        <v>2365</v>
      </c>
      <c r="N101" s="30">
        <v>7</v>
      </c>
    </row>
    <row r="102" spans="1:14" x14ac:dyDescent="0.2">
      <c r="A102" s="14" t="s">
        <v>35</v>
      </c>
      <c r="B102" s="14" t="s">
        <v>406</v>
      </c>
      <c r="C102" s="14" t="s">
        <v>411</v>
      </c>
      <c r="D102" s="15">
        <v>1082</v>
      </c>
      <c r="E102" s="15" t="s">
        <v>414</v>
      </c>
      <c r="F102" s="15">
        <v>2400</v>
      </c>
      <c r="G102" s="15">
        <v>172.09791000000001</v>
      </c>
      <c r="H102" s="16" t="s">
        <v>412</v>
      </c>
      <c r="I102" s="16" t="s">
        <v>413</v>
      </c>
      <c r="J102" s="17">
        <v>70912</v>
      </c>
      <c r="K102" s="32">
        <v>0.67</v>
      </c>
      <c r="L102" s="25">
        <v>0.3372</v>
      </c>
      <c r="M102" s="25" t="s">
        <v>2365</v>
      </c>
      <c r="N102" s="30">
        <v>7</v>
      </c>
    </row>
    <row r="103" spans="1:14" x14ac:dyDescent="0.2">
      <c r="A103" s="14" t="s">
        <v>35</v>
      </c>
      <c r="B103" s="14" t="s">
        <v>406</v>
      </c>
      <c r="C103" s="14" t="s">
        <v>415</v>
      </c>
      <c r="D103" s="15">
        <v>100000551</v>
      </c>
      <c r="E103" s="15" t="s">
        <v>418</v>
      </c>
      <c r="F103" s="15">
        <v>2170</v>
      </c>
      <c r="G103" s="15">
        <v>129.05571</v>
      </c>
      <c r="H103" s="16" t="s">
        <v>416</v>
      </c>
      <c r="I103" s="16" t="s">
        <v>417</v>
      </c>
      <c r="J103" s="17">
        <v>70</v>
      </c>
      <c r="K103" s="31">
        <v>0.16</v>
      </c>
      <c r="L103" s="25">
        <v>2.69E-2</v>
      </c>
      <c r="M103" s="25" t="s">
        <v>2365</v>
      </c>
      <c r="N103" s="30">
        <v>7</v>
      </c>
    </row>
    <row r="104" spans="1:14" x14ac:dyDescent="0.2">
      <c r="A104" s="14" t="s">
        <v>35</v>
      </c>
      <c r="B104" s="14" t="s">
        <v>406</v>
      </c>
      <c r="C104" s="14" t="s">
        <v>419</v>
      </c>
      <c r="D104" s="15">
        <v>100000706</v>
      </c>
      <c r="E104" s="15" t="s">
        <v>422</v>
      </c>
      <c r="F104" s="15">
        <v>1840</v>
      </c>
      <c r="G104" s="15">
        <v>131.07136</v>
      </c>
      <c r="H104" s="16" t="s">
        <v>420</v>
      </c>
      <c r="I104" s="16" t="s">
        <v>421</v>
      </c>
      <c r="J104" s="17">
        <v>83697</v>
      </c>
      <c r="K104" s="31">
        <v>0.39</v>
      </c>
      <c r="L104" s="25">
        <v>0.17150000000000001</v>
      </c>
      <c r="M104" s="25" t="s">
        <v>2365</v>
      </c>
      <c r="N104" s="30">
        <v>7</v>
      </c>
    </row>
    <row r="105" spans="1:14" x14ac:dyDescent="0.2">
      <c r="A105" s="14" t="s">
        <v>35</v>
      </c>
      <c r="B105" s="14" t="s">
        <v>406</v>
      </c>
      <c r="C105" s="14" t="s">
        <v>423</v>
      </c>
      <c r="D105" s="15">
        <v>100000708</v>
      </c>
      <c r="E105" s="15" t="s">
        <v>426</v>
      </c>
      <c r="F105" s="15">
        <v>1564</v>
      </c>
      <c r="G105" s="15">
        <v>101.0608</v>
      </c>
      <c r="H105" s="16" t="s">
        <v>424</v>
      </c>
      <c r="I105" s="16" t="s">
        <v>425</v>
      </c>
      <c r="J105" s="17">
        <v>10430</v>
      </c>
      <c r="K105" s="31">
        <v>0.22</v>
      </c>
      <c r="L105" s="25">
        <v>0.17150000000000001</v>
      </c>
      <c r="M105" s="25" t="s">
        <v>2365</v>
      </c>
      <c r="N105" s="30">
        <v>7</v>
      </c>
    </row>
    <row r="106" spans="1:14" x14ac:dyDescent="0.2">
      <c r="A106" s="14" t="s">
        <v>35</v>
      </c>
      <c r="B106" s="14" t="s">
        <v>406</v>
      </c>
      <c r="C106" s="14" t="s">
        <v>427</v>
      </c>
      <c r="D106" s="15">
        <v>100001452</v>
      </c>
      <c r="E106" s="15" t="s">
        <v>429</v>
      </c>
      <c r="F106" s="15">
        <v>1950</v>
      </c>
      <c r="G106" s="15">
        <v>158.08225999999999</v>
      </c>
      <c r="H106" s="14"/>
      <c r="I106" s="16" t="s">
        <v>428</v>
      </c>
      <c r="J106" s="17">
        <v>546304</v>
      </c>
      <c r="K106" s="31">
        <v>0.55000000000000004</v>
      </c>
      <c r="L106" s="25">
        <v>0.1273</v>
      </c>
      <c r="M106" s="25" t="s">
        <v>2365</v>
      </c>
      <c r="N106" s="30">
        <v>7</v>
      </c>
    </row>
    <row r="107" spans="1:14" x14ac:dyDescent="0.2">
      <c r="A107" s="14" t="s">
        <v>35</v>
      </c>
      <c r="B107" s="14" t="s">
        <v>406</v>
      </c>
      <c r="C107" s="14" t="s">
        <v>430</v>
      </c>
      <c r="D107" s="15">
        <v>100001393</v>
      </c>
      <c r="E107" s="15" t="s">
        <v>432</v>
      </c>
      <c r="F107" s="15">
        <v>3085</v>
      </c>
      <c r="G107" s="15">
        <v>246.16999000000001</v>
      </c>
      <c r="H107" s="14"/>
      <c r="I107" s="16" t="s">
        <v>431</v>
      </c>
      <c r="J107" s="17">
        <v>6426851</v>
      </c>
      <c r="K107" s="32"/>
      <c r="L107" s="25"/>
      <c r="M107" s="25" t="s">
        <v>2365</v>
      </c>
      <c r="N107" s="30">
        <v>7</v>
      </c>
    </row>
    <row r="108" spans="1:14" x14ac:dyDescent="0.2">
      <c r="A108" s="14" t="s">
        <v>35</v>
      </c>
      <c r="B108" s="14" t="s">
        <v>406</v>
      </c>
      <c r="C108" s="14" t="s">
        <v>433</v>
      </c>
      <c r="D108" s="15">
        <v>1442</v>
      </c>
      <c r="E108" s="15" t="s">
        <v>435</v>
      </c>
      <c r="F108" s="15">
        <v>1149.8</v>
      </c>
      <c r="G108" s="15">
        <v>117.05571999999999</v>
      </c>
      <c r="H108" s="14"/>
      <c r="I108" s="16" t="s">
        <v>434</v>
      </c>
      <c r="J108" s="17">
        <v>69362</v>
      </c>
      <c r="K108" s="32">
        <v>0.77</v>
      </c>
      <c r="L108" s="25">
        <v>0.42030000000000001</v>
      </c>
      <c r="M108" s="25" t="s">
        <v>2365</v>
      </c>
      <c r="N108" s="30">
        <v>7</v>
      </c>
    </row>
    <row r="109" spans="1:14" x14ac:dyDescent="0.2">
      <c r="A109" s="14" t="s">
        <v>35</v>
      </c>
      <c r="B109" s="14" t="s">
        <v>406</v>
      </c>
      <c r="C109" s="14" t="s">
        <v>436</v>
      </c>
      <c r="D109" s="15">
        <v>100002458</v>
      </c>
      <c r="E109" s="15" t="s">
        <v>438</v>
      </c>
      <c r="F109" s="15">
        <v>2579.6</v>
      </c>
      <c r="G109" s="15">
        <v>143.03497999999999</v>
      </c>
      <c r="H109" s="14"/>
      <c r="I109" s="16" t="s">
        <v>437</v>
      </c>
      <c r="J109" s="17">
        <v>1551553</v>
      </c>
      <c r="K109" s="32">
        <v>0.83</v>
      </c>
      <c r="L109" s="25">
        <v>0.38069999999999998</v>
      </c>
      <c r="M109" s="25" t="s">
        <v>2365</v>
      </c>
      <c r="N109" s="30">
        <v>7</v>
      </c>
    </row>
    <row r="110" spans="1:14" x14ac:dyDescent="0.2">
      <c r="A110" s="14" t="s">
        <v>35</v>
      </c>
      <c r="B110" s="14" t="s">
        <v>406</v>
      </c>
      <c r="C110" s="14" t="s">
        <v>439</v>
      </c>
      <c r="D110" s="15">
        <v>100005850</v>
      </c>
      <c r="E110" s="15"/>
      <c r="F110" s="15">
        <v>2675</v>
      </c>
      <c r="G110" s="15">
        <v>290.15982000000002</v>
      </c>
      <c r="H110" s="14"/>
      <c r="I110" s="16" t="s">
        <v>440</v>
      </c>
      <c r="J110" s="17">
        <v>128145</v>
      </c>
      <c r="K110" s="32"/>
      <c r="L110" s="25"/>
      <c r="M110" s="25" t="s">
        <v>2365</v>
      </c>
      <c r="N110" s="30">
        <v>7</v>
      </c>
    </row>
    <row r="111" spans="1:14" x14ac:dyDescent="0.2">
      <c r="A111" s="14" t="s">
        <v>35</v>
      </c>
      <c r="B111" s="14" t="s">
        <v>406</v>
      </c>
      <c r="C111" s="14" t="s">
        <v>441</v>
      </c>
      <c r="D111" s="15">
        <v>376</v>
      </c>
      <c r="E111" s="15" t="s">
        <v>444</v>
      </c>
      <c r="F111" s="15">
        <v>2800</v>
      </c>
      <c r="G111" s="15">
        <v>132.10191</v>
      </c>
      <c r="H111" s="16" t="s">
        <v>442</v>
      </c>
      <c r="I111" s="16" t="s">
        <v>443</v>
      </c>
      <c r="J111" s="17">
        <v>6306</v>
      </c>
      <c r="K111" s="31">
        <v>0.38</v>
      </c>
      <c r="L111" s="25">
        <v>1.38E-2</v>
      </c>
      <c r="M111" s="25" t="s">
        <v>2365</v>
      </c>
      <c r="N111" s="30">
        <v>7</v>
      </c>
    </row>
    <row r="112" spans="1:14" x14ac:dyDescent="0.2">
      <c r="A112" s="14" t="s">
        <v>35</v>
      </c>
      <c r="B112" s="14" t="s">
        <v>406</v>
      </c>
      <c r="C112" s="14" t="s">
        <v>445</v>
      </c>
      <c r="D112" s="15">
        <v>100001276</v>
      </c>
      <c r="E112" s="15" t="s">
        <v>447</v>
      </c>
      <c r="F112" s="15">
        <v>2325</v>
      </c>
      <c r="G112" s="15">
        <v>172.09791000000001</v>
      </c>
      <c r="H112" s="14"/>
      <c r="I112" s="16" t="s">
        <v>446</v>
      </c>
      <c r="J112" s="17">
        <v>2802421</v>
      </c>
      <c r="K112" s="31">
        <v>0.46</v>
      </c>
      <c r="L112" s="25">
        <v>0.17150000000000001</v>
      </c>
      <c r="M112" s="25" t="s">
        <v>2365</v>
      </c>
      <c r="N112" s="30">
        <v>7</v>
      </c>
    </row>
    <row r="113" spans="1:14" x14ac:dyDescent="0.2">
      <c r="A113" s="14" t="s">
        <v>35</v>
      </c>
      <c r="B113" s="14" t="s">
        <v>406</v>
      </c>
      <c r="C113" s="14" t="s">
        <v>448</v>
      </c>
      <c r="D113" s="15">
        <v>100000036</v>
      </c>
      <c r="E113" s="15" t="s">
        <v>451</v>
      </c>
      <c r="F113" s="15">
        <v>2064.1999999999998</v>
      </c>
      <c r="G113" s="15">
        <v>129.05572000000001</v>
      </c>
      <c r="H113" s="16" t="s">
        <v>449</v>
      </c>
      <c r="I113" s="16" t="s">
        <v>450</v>
      </c>
      <c r="J113" s="17">
        <v>47</v>
      </c>
      <c r="K113" s="31">
        <v>0.16</v>
      </c>
      <c r="L113" s="25">
        <v>2.93E-2</v>
      </c>
      <c r="M113" s="25" t="s">
        <v>2365</v>
      </c>
      <c r="N113" s="30">
        <v>7</v>
      </c>
    </row>
    <row r="114" spans="1:14" x14ac:dyDescent="0.2">
      <c r="A114" s="14" t="s">
        <v>35</v>
      </c>
      <c r="B114" s="14" t="s">
        <v>406</v>
      </c>
      <c r="C114" s="14" t="s">
        <v>452</v>
      </c>
      <c r="D114" s="15">
        <v>100001300</v>
      </c>
      <c r="E114" s="15" t="s">
        <v>454</v>
      </c>
      <c r="F114" s="15">
        <v>1052</v>
      </c>
      <c r="G114" s="15">
        <v>117.05571</v>
      </c>
      <c r="H114" s="14"/>
      <c r="I114" s="16" t="s">
        <v>453</v>
      </c>
      <c r="J114" s="17">
        <v>99823</v>
      </c>
      <c r="K114" s="32">
        <v>0.93</v>
      </c>
      <c r="L114" s="25">
        <v>0.56000000000000005</v>
      </c>
      <c r="M114" s="25" t="s">
        <v>2365</v>
      </c>
      <c r="N114" s="30">
        <v>7</v>
      </c>
    </row>
    <row r="115" spans="1:14" x14ac:dyDescent="0.2">
      <c r="A115" s="14" t="s">
        <v>35</v>
      </c>
      <c r="B115" s="14" t="s">
        <v>406</v>
      </c>
      <c r="C115" s="14" t="s">
        <v>455</v>
      </c>
      <c r="D115" s="15">
        <v>100001509</v>
      </c>
      <c r="E115" s="15" t="s">
        <v>457</v>
      </c>
      <c r="F115" s="15">
        <v>3035</v>
      </c>
      <c r="G115" s="15">
        <v>246.16999000000001</v>
      </c>
      <c r="H115" s="14"/>
      <c r="I115" s="16" t="s">
        <v>456</v>
      </c>
      <c r="J115" s="17">
        <v>6426901</v>
      </c>
      <c r="K115" s="32"/>
      <c r="L115" s="25"/>
      <c r="M115" s="25" t="s">
        <v>2365</v>
      </c>
      <c r="N115" s="30">
        <v>7</v>
      </c>
    </row>
    <row r="116" spans="1:14" x14ac:dyDescent="0.2">
      <c r="A116" s="14" t="s">
        <v>35</v>
      </c>
      <c r="B116" s="14" t="s">
        <v>406</v>
      </c>
      <c r="C116" s="14" t="s">
        <v>458</v>
      </c>
      <c r="D116" s="15">
        <v>100001170</v>
      </c>
      <c r="E116" s="15" t="s">
        <v>460</v>
      </c>
      <c r="F116" s="15">
        <v>975</v>
      </c>
      <c r="G116" s="15">
        <v>117.05571</v>
      </c>
      <c r="H116" s="14"/>
      <c r="I116" s="16" t="s">
        <v>459</v>
      </c>
      <c r="J116" s="17">
        <v>188979</v>
      </c>
      <c r="K116" s="32">
        <v>0.95</v>
      </c>
      <c r="L116" s="25">
        <v>0.6069</v>
      </c>
      <c r="M116" s="25" t="s">
        <v>2365</v>
      </c>
      <c r="N116" s="30">
        <v>7</v>
      </c>
    </row>
    <row r="117" spans="1:14" x14ac:dyDescent="0.2">
      <c r="A117" s="14" t="s">
        <v>35</v>
      </c>
      <c r="B117" s="14" t="s">
        <v>406</v>
      </c>
      <c r="C117" s="14" t="s">
        <v>461</v>
      </c>
      <c r="D117" s="15">
        <v>2054</v>
      </c>
      <c r="E117" s="15" t="s">
        <v>463</v>
      </c>
      <c r="F117" s="15">
        <v>2785</v>
      </c>
      <c r="G117" s="15">
        <v>131.03497999999999</v>
      </c>
      <c r="H117" s="14"/>
      <c r="I117" s="16" t="s">
        <v>462</v>
      </c>
      <c r="J117" s="17">
        <v>11756</v>
      </c>
      <c r="K117" s="32">
        <v>0.82</v>
      </c>
      <c r="L117" s="25">
        <v>0.5</v>
      </c>
      <c r="M117" s="25" t="s">
        <v>2365</v>
      </c>
      <c r="N117" s="30">
        <v>7</v>
      </c>
    </row>
    <row r="118" spans="1:14" x14ac:dyDescent="0.2">
      <c r="A118" s="14" t="s">
        <v>35</v>
      </c>
      <c r="B118" s="14" t="s">
        <v>406</v>
      </c>
      <c r="C118" s="14" t="s">
        <v>464</v>
      </c>
      <c r="D118" s="15">
        <v>2051</v>
      </c>
      <c r="E118" s="15" t="s">
        <v>466</v>
      </c>
      <c r="F118" s="15">
        <v>2800</v>
      </c>
      <c r="G118" s="15">
        <v>131.03497999999999</v>
      </c>
      <c r="H118" s="14"/>
      <c r="I118" s="16" t="s">
        <v>465</v>
      </c>
      <c r="J118" s="17">
        <v>10349</v>
      </c>
      <c r="K118" s="32">
        <v>0.98</v>
      </c>
      <c r="L118" s="25">
        <v>0.33379999999999999</v>
      </c>
      <c r="M118" s="25" t="s">
        <v>2365</v>
      </c>
      <c r="N118" s="30">
        <v>7</v>
      </c>
    </row>
    <row r="119" spans="1:14" x14ac:dyDescent="0.2">
      <c r="A119" s="14" t="s">
        <v>35</v>
      </c>
      <c r="B119" s="14" t="s">
        <v>406</v>
      </c>
      <c r="C119" s="14" t="s">
        <v>467</v>
      </c>
      <c r="D119" s="15">
        <v>566</v>
      </c>
      <c r="E119" s="15" t="s">
        <v>470</v>
      </c>
      <c r="F119" s="15">
        <v>2479</v>
      </c>
      <c r="G119" s="15">
        <v>118.08626</v>
      </c>
      <c r="H119" s="16" t="s">
        <v>468</v>
      </c>
      <c r="I119" s="16" t="s">
        <v>469</v>
      </c>
      <c r="J119" s="17">
        <v>6287</v>
      </c>
      <c r="K119" s="31">
        <v>0.33</v>
      </c>
      <c r="L119" s="25">
        <v>6.0000000000000001E-3</v>
      </c>
      <c r="M119" s="25" t="s">
        <v>2365</v>
      </c>
      <c r="N119" s="30">
        <v>7</v>
      </c>
    </row>
    <row r="120" spans="1:14" x14ac:dyDescent="0.2">
      <c r="A120" s="14" t="s">
        <v>35</v>
      </c>
      <c r="B120" s="14" t="s">
        <v>406</v>
      </c>
      <c r="C120" s="14" t="s">
        <v>471</v>
      </c>
      <c r="D120" s="15">
        <v>1084</v>
      </c>
      <c r="E120" s="15" t="s">
        <v>473</v>
      </c>
      <c r="F120" s="15">
        <v>1704</v>
      </c>
      <c r="G120" s="15">
        <v>158.08225999999999</v>
      </c>
      <c r="H120" s="14"/>
      <c r="I120" s="16" t="s">
        <v>472</v>
      </c>
      <c r="J120" s="17">
        <v>66789</v>
      </c>
      <c r="K120" s="34">
        <v>0.6</v>
      </c>
      <c r="L120" s="25">
        <v>0.24790000000000001</v>
      </c>
      <c r="M120" s="25" t="s">
        <v>2365</v>
      </c>
      <c r="N120" s="30">
        <v>7</v>
      </c>
    </row>
    <row r="121" spans="1:14" x14ac:dyDescent="0.2">
      <c r="A121" s="14" t="s">
        <v>35</v>
      </c>
      <c r="B121" s="14" t="s">
        <v>406</v>
      </c>
      <c r="C121" s="14" t="s">
        <v>474</v>
      </c>
      <c r="D121" s="15">
        <v>100000936</v>
      </c>
      <c r="E121" s="15" t="s">
        <v>477</v>
      </c>
      <c r="F121" s="15">
        <v>911</v>
      </c>
      <c r="G121" s="15">
        <v>115.04006</v>
      </c>
      <c r="H121" s="16" t="s">
        <v>475</v>
      </c>
      <c r="I121" s="16" t="s">
        <v>476</v>
      </c>
      <c r="J121" s="17">
        <v>49</v>
      </c>
      <c r="K121" s="31">
        <v>0.16</v>
      </c>
      <c r="L121" s="25">
        <v>1.8200000000000001E-2</v>
      </c>
      <c r="M121" s="25" t="s">
        <v>2365</v>
      </c>
      <c r="N121" s="30">
        <v>7</v>
      </c>
    </row>
    <row r="122" spans="1:14" x14ac:dyDescent="0.2">
      <c r="A122" s="14" t="s">
        <v>35</v>
      </c>
      <c r="B122" s="14" t="s">
        <v>406</v>
      </c>
      <c r="C122" s="14" t="s">
        <v>478</v>
      </c>
      <c r="D122" s="15">
        <v>100001541</v>
      </c>
      <c r="E122" s="15" t="s">
        <v>480</v>
      </c>
      <c r="F122" s="15">
        <v>1800</v>
      </c>
      <c r="G122" s="15">
        <v>131.07136</v>
      </c>
      <c r="H122" s="14"/>
      <c r="I122" s="16" t="s">
        <v>479</v>
      </c>
      <c r="J122" s="17">
        <v>164623</v>
      </c>
      <c r="K122" s="31">
        <v>0.38</v>
      </c>
      <c r="L122" s="25">
        <v>8.4599999999999995E-2</v>
      </c>
      <c r="M122" s="25" t="s">
        <v>2365</v>
      </c>
      <c r="N122" s="30">
        <v>7</v>
      </c>
    </row>
    <row r="123" spans="1:14" x14ac:dyDescent="0.2">
      <c r="A123" s="14" t="s">
        <v>35</v>
      </c>
      <c r="B123" s="14" t="s">
        <v>406</v>
      </c>
      <c r="C123" s="14" t="s">
        <v>481</v>
      </c>
      <c r="D123" s="15">
        <v>100001590</v>
      </c>
      <c r="E123" s="15" t="s">
        <v>483</v>
      </c>
      <c r="F123" s="15">
        <v>1420</v>
      </c>
      <c r="G123" s="15">
        <v>144.06661</v>
      </c>
      <c r="H123" s="14"/>
      <c r="I123" s="16" t="s">
        <v>482</v>
      </c>
      <c r="J123" s="17">
        <v>10855600</v>
      </c>
      <c r="K123" s="31">
        <v>0.61</v>
      </c>
      <c r="L123" s="25">
        <v>0.17150000000000001</v>
      </c>
      <c r="M123" s="25" t="s">
        <v>2365</v>
      </c>
      <c r="N123" s="30">
        <v>7</v>
      </c>
    </row>
    <row r="124" spans="1:14" x14ac:dyDescent="0.2">
      <c r="A124" s="14" t="s">
        <v>35</v>
      </c>
      <c r="B124" s="14" t="s">
        <v>406</v>
      </c>
      <c r="C124" s="14" t="s">
        <v>484</v>
      </c>
      <c r="D124" s="15">
        <v>100010869</v>
      </c>
      <c r="E124" s="15" t="s">
        <v>486</v>
      </c>
      <c r="F124" s="15">
        <v>1318</v>
      </c>
      <c r="G124" s="15">
        <v>133.05063000000001</v>
      </c>
      <c r="H124" s="14"/>
      <c r="I124" s="16" t="s">
        <v>485</v>
      </c>
      <c r="J124" s="17">
        <v>301941</v>
      </c>
      <c r="K124" s="32"/>
      <c r="L124" s="25"/>
      <c r="M124" s="25" t="s">
        <v>2365</v>
      </c>
      <c r="N124" s="30">
        <v>7</v>
      </c>
    </row>
    <row r="125" spans="1:14" x14ac:dyDescent="0.2">
      <c r="A125" s="14" t="s">
        <v>35</v>
      </c>
      <c r="B125" s="14" t="s">
        <v>487</v>
      </c>
      <c r="C125" s="14" t="s">
        <v>488</v>
      </c>
      <c r="D125" s="15">
        <v>415</v>
      </c>
      <c r="E125" s="15" t="s">
        <v>491</v>
      </c>
      <c r="F125" s="15">
        <v>2526</v>
      </c>
      <c r="G125" s="15">
        <v>150.05833000000001</v>
      </c>
      <c r="H125" s="16" t="s">
        <v>489</v>
      </c>
      <c r="I125" s="16" t="s">
        <v>490</v>
      </c>
      <c r="J125" s="17">
        <v>6137</v>
      </c>
      <c r="K125" s="31">
        <v>0.55000000000000004</v>
      </c>
      <c r="L125" s="25">
        <v>0.17150000000000001</v>
      </c>
      <c r="M125" s="25" t="s">
        <v>2365</v>
      </c>
      <c r="N125" s="30">
        <v>7</v>
      </c>
    </row>
    <row r="126" spans="1:14" x14ac:dyDescent="0.2">
      <c r="A126" s="14" t="s">
        <v>35</v>
      </c>
      <c r="B126" s="14" t="s">
        <v>487</v>
      </c>
      <c r="C126" s="14" t="s">
        <v>492</v>
      </c>
      <c r="D126" s="15">
        <v>1083</v>
      </c>
      <c r="E126" s="15" t="s">
        <v>495</v>
      </c>
      <c r="F126" s="15">
        <v>1787</v>
      </c>
      <c r="G126" s="15">
        <v>190.05434</v>
      </c>
      <c r="H126" s="16" t="s">
        <v>493</v>
      </c>
      <c r="I126" s="16" t="s">
        <v>494</v>
      </c>
      <c r="J126" s="17">
        <v>448580</v>
      </c>
      <c r="K126" s="31">
        <v>0.4</v>
      </c>
      <c r="L126" s="25">
        <v>6.0000000000000001E-3</v>
      </c>
      <c r="M126" s="25" t="s">
        <v>2365</v>
      </c>
      <c r="N126" s="30">
        <v>7</v>
      </c>
    </row>
    <row r="127" spans="1:14" x14ac:dyDescent="0.2">
      <c r="A127" s="14" t="s">
        <v>35</v>
      </c>
      <c r="B127" s="14" t="s">
        <v>487</v>
      </c>
      <c r="C127" s="14" t="s">
        <v>496</v>
      </c>
      <c r="D127" s="15">
        <v>194</v>
      </c>
      <c r="E127" s="15" t="s">
        <v>499</v>
      </c>
      <c r="F127" s="15">
        <v>1543.8</v>
      </c>
      <c r="G127" s="15">
        <v>176.03869</v>
      </c>
      <c r="H127" s="16" t="s">
        <v>497</v>
      </c>
      <c r="I127" s="16" t="s">
        <v>498</v>
      </c>
      <c r="J127" s="17">
        <v>439750</v>
      </c>
      <c r="K127" s="31">
        <v>0.44</v>
      </c>
      <c r="L127" s="25">
        <v>2.93E-2</v>
      </c>
      <c r="M127" s="25" t="s">
        <v>2365</v>
      </c>
      <c r="N127" s="30">
        <v>7</v>
      </c>
    </row>
    <row r="128" spans="1:14" x14ac:dyDescent="0.2">
      <c r="A128" s="14" t="s">
        <v>35</v>
      </c>
      <c r="B128" s="14" t="s">
        <v>487</v>
      </c>
      <c r="C128" s="14" t="s">
        <v>500</v>
      </c>
      <c r="D128" s="15">
        <v>100000039</v>
      </c>
      <c r="E128" s="15" t="s">
        <v>503</v>
      </c>
      <c r="F128" s="15">
        <v>1272</v>
      </c>
      <c r="G128" s="15">
        <v>166.05324999999999</v>
      </c>
      <c r="H128" s="16" t="s">
        <v>501</v>
      </c>
      <c r="I128" s="16" t="s">
        <v>502</v>
      </c>
      <c r="J128" s="17">
        <v>158980</v>
      </c>
      <c r="K128" s="31">
        <v>0.5</v>
      </c>
      <c r="L128" s="25">
        <v>0.17150000000000001</v>
      </c>
      <c r="M128" s="25" t="s">
        <v>2365</v>
      </c>
      <c r="N128" s="30">
        <v>7</v>
      </c>
    </row>
    <row r="129" spans="1:14" x14ac:dyDescent="0.2">
      <c r="A129" s="14" t="s">
        <v>35</v>
      </c>
      <c r="B129" s="14" t="s">
        <v>487</v>
      </c>
      <c r="C129" s="14" t="s">
        <v>504</v>
      </c>
      <c r="D129" s="15">
        <v>100005463</v>
      </c>
      <c r="E129" s="15" t="s">
        <v>505</v>
      </c>
      <c r="F129" s="15">
        <v>880</v>
      </c>
      <c r="G129" s="15">
        <v>208.06380999999999</v>
      </c>
      <c r="H129" s="14"/>
      <c r="I129" s="14"/>
      <c r="J129" s="17">
        <v>193368</v>
      </c>
      <c r="K129" s="32">
        <v>0.97</v>
      </c>
      <c r="L129" s="25">
        <v>0.32279999999999998</v>
      </c>
      <c r="M129" s="25" t="s">
        <v>2365</v>
      </c>
      <c r="N129" s="30">
        <v>7</v>
      </c>
    </row>
    <row r="130" spans="1:14" x14ac:dyDescent="0.2">
      <c r="A130" s="14" t="s">
        <v>35</v>
      </c>
      <c r="B130" s="14" t="s">
        <v>487</v>
      </c>
      <c r="C130" s="14" t="s">
        <v>506</v>
      </c>
      <c r="D130" s="15">
        <v>100003712</v>
      </c>
      <c r="E130" s="15" t="s">
        <v>509</v>
      </c>
      <c r="F130" s="15">
        <v>1635</v>
      </c>
      <c r="G130" s="15">
        <v>147.01213000000001</v>
      </c>
      <c r="H130" s="16" t="s">
        <v>507</v>
      </c>
      <c r="I130" s="16" t="s">
        <v>508</v>
      </c>
      <c r="J130" s="17">
        <v>473</v>
      </c>
      <c r="K130" s="31">
        <v>0.13</v>
      </c>
      <c r="L130" s="25">
        <v>4.7300000000000002E-2</v>
      </c>
      <c r="M130" s="25" t="s">
        <v>2365</v>
      </c>
      <c r="N130" s="30">
        <v>7</v>
      </c>
    </row>
    <row r="131" spans="1:14" x14ac:dyDescent="0.2">
      <c r="A131" s="14" t="s">
        <v>35</v>
      </c>
      <c r="B131" s="14" t="s">
        <v>487</v>
      </c>
      <c r="C131" s="14" t="s">
        <v>510</v>
      </c>
      <c r="D131" s="15">
        <v>310</v>
      </c>
      <c r="E131" s="15" t="s">
        <v>513</v>
      </c>
      <c r="F131" s="15">
        <v>2270</v>
      </c>
      <c r="G131" s="15">
        <v>223.07471000000001</v>
      </c>
      <c r="H131" s="16" t="s">
        <v>511</v>
      </c>
      <c r="I131" s="16" t="s">
        <v>512</v>
      </c>
      <c r="J131" s="17">
        <v>439258</v>
      </c>
      <c r="K131" s="32"/>
      <c r="L131" s="25"/>
      <c r="M131" s="25" t="s">
        <v>2365</v>
      </c>
      <c r="N131" s="30">
        <v>7</v>
      </c>
    </row>
    <row r="132" spans="1:14" x14ac:dyDescent="0.2">
      <c r="A132" s="14" t="s">
        <v>35</v>
      </c>
      <c r="B132" s="14" t="s">
        <v>487</v>
      </c>
      <c r="C132" s="14" t="s">
        <v>514</v>
      </c>
      <c r="D132" s="15">
        <v>796</v>
      </c>
      <c r="E132" s="15" t="s">
        <v>517</v>
      </c>
      <c r="F132" s="15">
        <v>940</v>
      </c>
      <c r="G132" s="15">
        <v>101.02442000000001</v>
      </c>
      <c r="H132" s="16" t="s">
        <v>515</v>
      </c>
      <c r="I132" s="16" t="s">
        <v>516</v>
      </c>
      <c r="J132" s="17">
        <v>58</v>
      </c>
      <c r="K132" s="32"/>
      <c r="L132" s="25"/>
      <c r="M132" s="25" t="s">
        <v>2365</v>
      </c>
      <c r="N132" s="30">
        <v>7</v>
      </c>
    </row>
    <row r="133" spans="1:14" x14ac:dyDescent="0.2">
      <c r="A133" s="14" t="s">
        <v>35</v>
      </c>
      <c r="B133" s="14" t="s">
        <v>487</v>
      </c>
      <c r="C133" s="14" t="s">
        <v>518</v>
      </c>
      <c r="D133" s="15">
        <v>800</v>
      </c>
      <c r="E133" s="15" t="s">
        <v>521</v>
      </c>
      <c r="F133" s="15">
        <v>1488</v>
      </c>
      <c r="G133" s="15">
        <v>122.02703</v>
      </c>
      <c r="H133" s="16" t="s">
        <v>519</v>
      </c>
      <c r="I133" s="16" t="s">
        <v>520</v>
      </c>
      <c r="J133" s="17">
        <v>5862</v>
      </c>
      <c r="K133" s="32">
        <v>0.83</v>
      </c>
      <c r="L133" s="25">
        <v>0.30909999999999999</v>
      </c>
      <c r="M133" s="25" t="s">
        <v>2365</v>
      </c>
      <c r="N133" s="30">
        <v>7</v>
      </c>
    </row>
    <row r="134" spans="1:14" x14ac:dyDescent="0.2">
      <c r="A134" s="14" t="s">
        <v>35</v>
      </c>
      <c r="B134" s="14" t="s">
        <v>487</v>
      </c>
      <c r="C134" s="14" t="s">
        <v>522</v>
      </c>
      <c r="D134" s="15">
        <v>100002749</v>
      </c>
      <c r="E134" s="15" t="s">
        <v>524</v>
      </c>
      <c r="F134" s="15">
        <v>1955</v>
      </c>
      <c r="G134" s="15">
        <v>119.01613</v>
      </c>
      <c r="H134" s="14"/>
      <c r="I134" s="16" t="s">
        <v>523</v>
      </c>
      <c r="J134" s="17">
        <v>24417</v>
      </c>
      <c r="K134" s="31">
        <v>0.15</v>
      </c>
      <c r="L134" s="25">
        <v>6.2700000000000006E-2</v>
      </c>
      <c r="M134" s="25" t="s">
        <v>2365</v>
      </c>
      <c r="N134" s="30">
        <v>7</v>
      </c>
    </row>
    <row r="135" spans="1:14" x14ac:dyDescent="0.2">
      <c r="A135" s="14" t="s">
        <v>35</v>
      </c>
      <c r="B135" s="14" t="s">
        <v>487</v>
      </c>
      <c r="C135" s="14" t="s">
        <v>525</v>
      </c>
      <c r="D135" s="15">
        <v>100000808</v>
      </c>
      <c r="E135" s="15" t="s">
        <v>528</v>
      </c>
      <c r="F135" s="15">
        <v>2273</v>
      </c>
      <c r="G135" s="15">
        <v>199.96928</v>
      </c>
      <c r="H135" s="16" t="s">
        <v>526</v>
      </c>
      <c r="I135" s="16" t="s">
        <v>527</v>
      </c>
      <c r="J135" s="17">
        <v>115015</v>
      </c>
      <c r="K135" s="31">
        <v>0.3</v>
      </c>
      <c r="L135" s="25">
        <v>0.1386</v>
      </c>
      <c r="M135" s="25" t="s">
        <v>2365</v>
      </c>
      <c r="N135" s="30">
        <v>7</v>
      </c>
    </row>
    <row r="136" spans="1:14" x14ac:dyDescent="0.2">
      <c r="A136" s="14" t="s">
        <v>35</v>
      </c>
      <c r="B136" s="14" t="s">
        <v>487</v>
      </c>
      <c r="C136" s="14" t="s">
        <v>529</v>
      </c>
      <c r="D136" s="15">
        <v>279</v>
      </c>
      <c r="E136" s="15" t="s">
        <v>532</v>
      </c>
      <c r="F136" s="15">
        <v>2000</v>
      </c>
      <c r="G136" s="15">
        <v>241.03112999999999</v>
      </c>
      <c r="H136" s="16" t="s">
        <v>530</v>
      </c>
      <c r="I136" s="16" t="s">
        <v>531</v>
      </c>
      <c r="J136" s="17">
        <v>67678</v>
      </c>
      <c r="K136" s="31">
        <v>0.21</v>
      </c>
      <c r="L136" s="25">
        <v>0.1343</v>
      </c>
      <c r="M136" s="25" t="s">
        <v>2365</v>
      </c>
      <c r="N136" s="30">
        <v>7</v>
      </c>
    </row>
    <row r="137" spans="1:14" x14ac:dyDescent="0.2">
      <c r="A137" s="14" t="s">
        <v>35</v>
      </c>
      <c r="B137" s="14" t="s">
        <v>487</v>
      </c>
      <c r="C137" s="14" t="s">
        <v>533</v>
      </c>
      <c r="D137" s="15">
        <v>100002113</v>
      </c>
      <c r="E137" s="15" t="s">
        <v>536</v>
      </c>
      <c r="F137" s="15">
        <v>597</v>
      </c>
      <c r="G137" s="15">
        <v>154.01686000000001</v>
      </c>
      <c r="H137" s="16" t="s">
        <v>534</v>
      </c>
      <c r="I137" s="16" t="s">
        <v>535</v>
      </c>
      <c r="J137" s="17">
        <v>109</v>
      </c>
      <c r="K137" s="32">
        <v>0.83</v>
      </c>
      <c r="L137" s="25">
        <v>0.6321</v>
      </c>
      <c r="M137" s="25" t="s">
        <v>2365</v>
      </c>
      <c r="N137" s="30">
        <v>7</v>
      </c>
    </row>
    <row r="138" spans="1:14" x14ac:dyDescent="0.2">
      <c r="A138" s="14" t="s">
        <v>35</v>
      </c>
      <c r="B138" s="14" t="s">
        <v>487</v>
      </c>
      <c r="C138" s="14" t="s">
        <v>537</v>
      </c>
      <c r="D138" s="15">
        <v>358</v>
      </c>
      <c r="E138" s="15" t="s">
        <v>540</v>
      </c>
      <c r="F138" s="15">
        <v>724</v>
      </c>
      <c r="G138" s="15">
        <v>110.02703</v>
      </c>
      <c r="H138" s="16" t="s">
        <v>538</v>
      </c>
      <c r="I138" s="16" t="s">
        <v>539</v>
      </c>
      <c r="J138" s="17">
        <v>107812</v>
      </c>
      <c r="K138" s="32">
        <v>1.59</v>
      </c>
      <c r="L138" s="25">
        <v>0.30909999999999999</v>
      </c>
      <c r="M138" s="25" t="s">
        <v>2365</v>
      </c>
      <c r="N138" s="30">
        <v>7</v>
      </c>
    </row>
    <row r="139" spans="1:14" x14ac:dyDescent="0.2">
      <c r="A139" s="14" t="s">
        <v>35</v>
      </c>
      <c r="B139" s="14" t="s">
        <v>487</v>
      </c>
      <c r="C139" s="14" t="s">
        <v>541</v>
      </c>
      <c r="D139" s="15">
        <v>512</v>
      </c>
      <c r="E139" s="15" t="s">
        <v>544</v>
      </c>
      <c r="F139" s="15">
        <v>660</v>
      </c>
      <c r="G139" s="15">
        <v>126.02195</v>
      </c>
      <c r="H139" s="16" t="s">
        <v>542</v>
      </c>
      <c r="I139" s="16" t="s">
        <v>543</v>
      </c>
      <c r="J139" s="17">
        <v>1123</v>
      </c>
      <c r="K139" s="32">
        <v>1.91</v>
      </c>
      <c r="L139" s="25">
        <v>0.29509999999999997</v>
      </c>
      <c r="M139" s="25" t="s">
        <v>2365</v>
      </c>
      <c r="N139" s="30">
        <v>7</v>
      </c>
    </row>
    <row r="140" spans="1:14" x14ac:dyDescent="0.2">
      <c r="A140" s="14" t="s">
        <v>35</v>
      </c>
      <c r="B140" s="14" t="s">
        <v>487</v>
      </c>
      <c r="C140" s="14" t="s">
        <v>545</v>
      </c>
      <c r="D140" s="15">
        <v>100005466</v>
      </c>
      <c r="E140" s="15"/>
      <c r="F140" s="15">
        <v>800</v>
      </c>
      <c r="G140" s="15">
        <v>166.01795000000001</v>
      </c>
      <c r="H140" s="14"/>
      <c r="I140" s="14"/>
      <c r="J140" s="17">
        <v>159864</v>
      </c>
      <c r="K140" s="35">
        <v>2.2400000000000002</v>
      </c>
      <c r="L140" s="25">
        <v>6.2700000000000006E-2</v>
      </c>
      <c r="M140" s="25" t="s">
        <v>2365</v>
      </c>
      <c r="N140" s="30">
        <v>7</v>
      </c>
    </row>
    <row r="141" spans="1:14" x14ac:dyDescent="0.2">
      <c r="A141" s="14" t="s">
        <v>35</v>
      </c>
      <c r="B141" s="14" t="s">
        <v>487</v>
      </c>
      <c r="C141" s="14" t="s">
        <v>546</v>
      </c>
      <c r="D141" s="15">
        <v>382</v>
      </c>
      <c r="E141" s="15" t="s">
        <v>549</v>
      </c>
      <c r="F141" s="15">
        <v>570</v>
      </c>
      <c r="G141" s="15">
        <v>170.01177999999999</v>
      </c>
      <c r="H141" s="16" t="s">
        <v>547</v>
      </c>
      <c r="I141" s="16" t="s">
        <v>548</v>
      </c>
      <c r="J141" s="17">
        <v>72886</v>
      </c>
      <c r="K141" s="32">
        <v>0.98</v>
      </c>
      <c r="L141" s="25">
        <v>0.59519999999999995</v>
      </c>
      <c r="M141" s="25" t="s">
        <v>2365</v>
      </c>
      <c r="N141" s="30">
        <v>7</v>
      </c>
    </row>
    <row r="142" spans="1:14" x14ac:dyDescent="0.2">
      <c r="A142" s="14" t="s">
        <v>35</v>
      </c>
      <c r="B142" s="14" t="s">
        <v>550</v>
      </c>
      <c r="C142" s="14" t="s">
        <v>551</v>
      </c>
      <c r="D142" s="15">
        <v>231</v>
      </c>
      <c r="E142" s="15" t="s">
        <v>554</v>
      </c>
      <c r="F142" s="15">
        <v>2825</v>
      </c>
      <c r="G142" s="15">
        <v>175.11895999999999</v>
      </c>
      <c r="H142" s="16" t="s">
        <v>552</v>
      </c>
      <c r="I142" s="16" t="s">
        <v>553</v>
      </c>
      <c r="J142" s="17">
        <v>232</v>
      </c>
      <c r="K142" s="32">
        <v>0.69</v>
      </c>
      <c r="L142" s="25">
        <v>0.38400000000000001</v>
      </c>
      <c r="M142" s="25" t="s">
        <v>2365</v>
      </c>
      <c r="N142" s="30">
        <v>7</v>
      </c>
    </row>
    <row r="143" spans="1:14" x14ac:dyDescent="0.2">
      <c r="A143" s="14" t="s">
        <v>35</v>
      </c>
      <c r="B143" s="14" t="s">
        <v>550</v>
      </c>
      <c r="C143" s="14" t="s">
        <v>555</v>
      </c>
      <c r="D143" s="15">
        <v>232</v>
      </c>
      <c r="E143" s="15" t="s">
        <v>558</v>
      </c>
      <c r="F143" s="15">
        <v>2745</v>
      </c>
      <c r="G143" s="15">
        <v>291.12992000000003</v>
      </c>
      <c r="H143" s="16" t="s">
        <v>556</v>
      </c>
      <c r="I143" s="16" t="s">
        <v>557</v>
      </c>
      <c r="J143" s="17">
        <v>828</v>
      </c>
      <c r="K143" s="32">
        <v>0.97</v>
      </c>
      <c r="L143" s="25">
        <v>0.5786</v>
      </c>
      <c r="M143" s="25" t="s">
        <v>2365</v>
      </c>
      <c r="N143" s="30">
        <v>7</v>
      </c>
    </row>
    <row r="144" spans="1:14" x14ac:dyDescent="0.2">
      <c r="A144" s="14" t="s">
        <v>35</v>
      </c>
      <c r="B144" s="14" t="s">
        <v>550</v>
      </c>
      <c r="C144" s="14" t="s">
        <v>559</v>
      </c>
      <c r="D144" s="15">
        <v>444</v>
      </c>
      <c r="E144" s="15" t="s">
        <v>562</v>
      </c>
      <c r="F144" s="15">
        <v>2800</v>
      </c>
      <c r="G144" s="15">
        <v>133.09716</v>
      </c>
      <c r="H144" s="16" t="s">
        <v>560</v>
      </c>
      <c r="I144" s="16" t="s">
        <v>561</v>
      </c>
      <c r="J144" s="17">
        <v>6262</v>
      </c>
      <c r="K144" s="32">
        <v>0.59</v>
      </c>
      <c r="L144" s="25">
        <v>0.30909999999999999</v>
      </c>
      <c r="M144" s="25" t="s">
        <v>2365</v>
      </c>
      <c r="N144" s="30">
        <v>7</v>
      </c>
    </row>
    <row r="145" spans="1:14" x14ac:dyDescent="0.2">
      <c r="A145" s="14" t="s">
        <v>35</v>
      </c>
      <c r="B145" s="14" t="s">
        <v>550</v>
      </c>
      <c r="C145" s="14" t="s">
        <v>563</v>
      </c>
      <c r="D145" s="15">
        <v>100002082</v>
      </c>
      <c r="E145" s="15" t="s">
        <v>566</v>
      </c>
      <c r="F145" s="15">
        <v>2582</v>
      </c>
      <c r="G145" s="15">
        <v>118.08626</v>
      </c>
      <c r="H145" s="16" t="s">
        <v>564</v>
      </c>
      <c r="I145" s="16" t="s">
        <v>565</v>
      </c>
      <c r="J145" s="17">
        <v>824</v>
      </c>
      <c r="K145" s="32"/>
      <c r="L145" s="25"/>
      <c r="M145" s="25" t="s">
        <v>2365</v>
      </c>
      <c r="N145" s="30">
        <v>7</v>
      </c>
    </row>
    <row r="146" spans="1:14" x14ac:dyDescent="0.2">
      <c r="A146" s="14" t="s">
        <v>35</v>
      </c>
      <c r="B146" s="14" t="s">
        <v>550</v>
      </c>
      <c r="C146" s="14" t="s">
        <v>567</v>
      </c>
      <c r="D146" s="15">
        <v>100002784</v>
      </c>
      <c r="E146" s="26">
        <v>663193</v>
      </c>
      <c r="F146" s="15">
        <v>1760</v>
      </c>
      <c r="G146" s="15">
        <v>174.08732000000001</v>
      </c>
      <c r="H146" s="16" t="s">
        <v>568</v>
      </c>
      <c r="I146" s="16" t="s">
        <v>569</v>
      </c>
      <c r="J146" s="17">
        <v>558</v>
      </c>
      <c r="K146" s="32"/>
      <c r="L146" s="25"/>
      <c r="M146" s="25" t="s">
        <v>2365</v>
      </c>
      <c r="N146" s="30">
        <v>7</v>
      </c>
    </row>
    <row r="147" spans="1:14" x14ac:dyDescent="0.2">
      <c r="A147" s="14" t="s">
        <v>35</v>
      </c>
      <c r="B147" s="14" t="s">
        <v>550</v>
      </c>
      <c r="C147" s="14" t="s">
        <v>570</v>
      </c>
      <c r="D147" s="15">
        <v>391</v>
      </c>
      <c r="E147" s="15" t="s">
        <v>573</v>
      </c>
      <c r="F147" s="15">
        <v>1520</v>
      </c>
      <c r="G147" s="15">
        <v>176.10297</v>
      </c>
      <c r="H147" s="16" t="s">
        <v>571</v>
      </c>
      <c r="I147" s="16" t="s">
        <v>572</v>
      </c>
      <c r="J147" s="17">
        <v>9750</v>
      </c>
      <c r="K147" s="31">
        <v>0.6</v>
      </c>
      <c r="L147" s="25">
        <v>6.7799999999999999E-2</v>
      </c>
      <c r="M147" s="25" t="s">
        <v>2365</v>
      </c>
      <c r="N147" s="30">
        <v>7</v>
      </c>
    </row>
    <row r="148" spans="1:14" x14ac:dyDescent="0.2">
      <c r="A148" s="14" t="s">
        <v>35</v>
      </c>
      <c r="B148" s="14" t="s">
        <v>550</v>
      </c>
      <c r="C148" s="14" t="s">
        <v>574</v>
      </c>
      <c r="D148" s="15">
        <v>100000961</v>
      </c>
      <c r="E148" s="15" t="s">
        <v>577</v>
      </c>
      <c r="F148" s="15">
        <v>2882</v>
      </c>
      <c r="G148" s="15">
        <v>189.13461000000001</v>
      </c>
      <c r="H148" s="16" t="s">
        <v>575</v>
      </c>
      <c r="I148" s="16" t="s">
        <v>576</v>
      </c>
      <c r="J148" s="17">
        <v>9085</v>
      </c>
      <c r="K148" s="31">
        <v>0.55000000000000004</v>
      </c>
      <c r="L148" s="25">
        <v>0.17150000000000001</v>
      </c>
      <c r="M148" s="25" t="s">
        <v>2365</v>
      </c>
      <c r="N148" s="30">
        <v>7</v>
      </c>
    </row>
    <row r="149" spans="1:14" x14ac:dyDescent="0.2">
      <c r="A149" s="14" t="s">
        <v>35</v>
      </c>
      <c r="B149" s="14" t="s">
        <v>550</v>
      </c>
      <c r="C149" s="14" t="s">
        <v>578</v>
      </c>
      <c r="D149" s="15">
        <v>100000963</v>
      </c>
      <c r="E149" s="15" t="s">
        <v>581</v>
      </c>
      <c r="F149" s="15">
        <v>1908</v>
      </c>
      <c r="G149" s="15">
        <v>190.11861999999999</v>
      </c>
      <c r="H149" s="16" t="s">
        <v>579</v>
      </c>
      <c r="I149" s="16" t="s">
        <v>580</v>
      </c>
      <c r="J149" s="17">
        <v>65072</v>
      </c>
      <c r="K149" s="32">
        <v>0.96</v>
      </c>
      <c r="L149" s="25">
        <v>0.62970000000000004</v>
      </c>
      <c r="M149" s="25" t="s">
        <v>2365</v>
      </c>
      <c r="N149" s="30">
        <v>7</v>
      </c>
    </row>
    <row r="150" spans="1:14" x14ac:dyDescent="0.2">
      <c r="A150" s="14" t="s">
        <v>35</v>
      </c>
      <c r="B150" s="14" t="s">
        <v>550</v>
      </c>
      <c r="C150" s="14" t="s">
        <v>582</v>
      </c>
      <c r="D150" s="15">
        <v>480</v>
      </c>
      <c r="E150" s="15" t="s">
        <v>585</v>
      </c>
      <c r="F150" s="15">
        <v>1603</v>
      </c>
      <c r="G150" s="15">
        <v>116.07061</v>
      </c>
      <c r="H150" s="16" t="s">
        <v>583</v>
      </c>
      <c r="I150" s="16" t="s">
        <v>584</v>
      </c>
      <c r="J150" s="17">
        <v>145742</v>
      </c>
      <c r="K150" s="31">
        <v>0.37</v>
      </c>
      <c r="L150" s="25">
        <v>6.4000000000000003E-3</v>
      </c>
      <c r="M150" s="25" t="s">
        <v>2365</v>
      </c>
      <c r="N150" s="30">
        <v>7</v>
      </c>
    </row>
    <row r="151" spans="1:14" x14ac:dyDescent="0.2">
      <c r="A151" s="14" t="s">
        <v>35</v>
      </c>
      <c r="B151" s="14" t="s">
        <v>550</v>
      </c>
      <c r="C151" s="14" t="s">
        <v>586</v>
      </c>
      <c r="D151" s="15">
        <v>100001810</v>
      </c>
      <c r="E151" s="15" t="s">
        <v>589</v>
      </c>
      <c r="F151" s="15">
        <v>2850</v>
      </c>
      <c r="G151" s="15">
        <v>203.15026</v>
      </c>
      <c r="H151" s="16" t="s">
        <v>587</v>
      </c>
      <c r="I151" s="16" t="s">
        <v>588</v>
      </c>
      <c r="J151" s="17">
        <v>123831</v>
      </c>
      <c r="K151" s="35">
        <v>1.66</v>
      </c>
      <c r="L151" s="25">
        <v>0.17150000000000001</v>
      </c>
      <c r="M151" s="25" t="s">
        <v>2365</v>
      </c>
      <c r="N151" s="30">
        <v>7</v>
      </c>
    </row>
    <row r="152" spans="1:14" x14ac:dyDescent="0.2">
      <c r="A152" s="14" t="s">
        <v>35</v>
      </c>
      <c r="B152" s="14" t="s">
        <v>550</v>
      </c>
      <c r="C152" s="14" t="s">
        <v>590</v>
      </c>
      <c r="D152" s="15">
        <v>100001266</v>
      </c>
      <c r="E152" s="15" t="s">
        <v>593</v>
      </c>
      <c r="F152" s="15">
        <v>2245</v>
      </c>
      <c r="G152" s="15">
        <v>217.12952000000001</v>
      </c>
      <c r="H152" s="16" t="s">
        <v>591</v>
      </c>
      <c r="I152" s="16" t="s">
        <v>592</v>
      </c>
      <c r="J152" s="17">
        <v>67427</v>
      </c>
      <c r="K152" s="32">
        <v>1.01</v>
      </c>
      <c r="L152" s="25">
        <v>0.55689999999999995</v>
      </c>
      <c r="M152" s="25" t="s">
        <v>2365</v>
      </c>
      <c r="N152" s="30">
        <v>7</v>
      </c>
    </row>
    <row r="153" spans="1:14" x14ac:dyDescent="0.2">
      <c r="A153" s="14" t="s">
        <v>35</v>
      </c>
      <c r="B153" s="14" t="s">
        <v>550</v>
      </c>
      <c r="C153" s="14" t="s">
        <v>594</v>
      </c>
      <c r="D153" s="15">
        <v>100001577</v>
      </c>
      <c r="E153" s="15" t="s">
        <v>597</v>
      </c>
      <c r="F153" s="15">
        <v>940</v>
      </c>
      <c r="G153" s="15">
        <v>216.09898000000001</v>
      </c>
      <c r="H153" s="16" t="s">
        <v>595</v>
      </c>
      <c r="I153" s="16" t="s">
        <v>596</v>
      </c>
      <c r="J153" s="17">
        <v>656979</v>
      </c>
      <c r="K153" s="32">
        <v>0.91</v>
      </c>
      <c r="L153" s="25">
        <v>0.61070000000000002</v>
      </c>
      <c r="M153" s="25" t="s">
        <v>2365</v>
      </c>
      <c r="N153" s="30">
        <v>7</v>
      </c>
    </row>
    <row r="154" spans="1:14" x14ac:dyDescent="0.2">
      <c r="A154" s="14" t="s">
        <v>35</v>
      </c>
      <c r="B154" s="14" t="s">
        <v>550</v>
      </c>
      <c r="C154" s="14" t="s">
        <v>598</v>
      </c>
      <c r="D154" s="15">
        <v>100001334</v>
      </c>
      <c r="E154" s="15" t="s">
        <v>599</v>
      </c>
      <c r="F154" s="15">
        <v>1695</v>
      </c>
      <c r="G154" s="15">
        <v>158.08116999999999</v>
      </c>
      <c r="H154" s="14"/>
      <c r="I154" s="14"/>
      <c r="J154" s="17">
        <v>322640</v>
      </c>
      <c r="K154" s="32">
        <v>1.36</v>
      </c>
      <c r="L154" s="25">
        <v>0.40670000000000001</v>
      </c>
      <c r="M154" s="25" t="s">
        <v>2365</v>
      </c>
      <c r="N154" s="30">
        <v>7</v>
      </c>
    </row>
    <row r="155" spans="1:14" x14ac:dyDescent="0.2">
      <c r="A155" s="14" t="s">
        <v>35</v>
      </c>
      <c r="B155" s="14" t="s">
        <v>550</v>
      </c>
      <c r="C155" s="14" t="s">
        <v>600</v>
      </c>
      <c r="D155" s="15">
        <v>100004523</v>
      </c>
      <c r="E155" s="15"/>
      <c r="F155" s="15">
        <v>1877</v>
      </c>
      <c r="G155" s="15">
        <v>175.10772</v>
      </c>
      <c r="H155" s="14"/>
      <c r="I155" s="14"/>
      <c r="J155" s="17">
        <v>9920500</v>
      </c>
      <c r="K155" s="31">
        <v>0.49</v>
      </c>
      <c r="L155" s="25">
        <v>1.8200000000000001E-2</v>
      </c>
      <c r="M155" s="25" t="s">
        <v>2365</v>
      </c>
      <c r="N155" s="30">
        <v>7</v>
      </c>
    </row>
    <row r="156" spans="1:14" x14ac:dyDescent="0.2">
      <c r="A156" s="14" t="s">
        <v>35</v>
      </c>
      <c r="B156" s="14" t="s">
        <v>550</v>
      </c>
      <c r="C156" s="14" t="s">
        <v>601</v>
      </c>
      <c r="D156" s="15">
        <v>100000285</v>
      </c>
      <c r="E156" s="26">
        <v>1572591</v>
      </c>
      <c r="F156" s="15">
        <v>2000</v>
      </c>
      <c r="G156" s="15">
        <v>175.10772</v>
      </c>
      <c r="H156" s="16" t="s">
        <v>602</v>
      </c>
      <c r="I156" s="16" t="s">
        <v>603</v>
      </c>
      <c r="J156" s="17">
        <v>439232</v>
      </c>
      <c r="K156" s="33">
        <v>1.71</v>
      </c>
      <c r="L156" s="25">
        <v>0.21410000000000001</v>
      </c>
      <c r="M156" s="25" t="s">
        <v>2365</v>
      </c>
      <c r="N156" s="30">
        <v>7</v>
      </c>
    </row>
    <row r="157" spans="1:14" x14ac:dyDescent="0.2">
      <c r="A157" s="14" t="s">
        <v>35</v>
      </c>
      <c r="B157" s="14" t="s">
        <v>550</v>
      </c>
      <c r="C157" s="14" t="s">
        <v>604</v>
      </c>
      <c r="D157" s="15">
        <v>1001</v>
      </c>
      <c r="E157" s="15" t="s">
        <v>607</v>
      </c>
      <c r="F157" s="15">
        <v>1064</v>
      </c>
      <c r="G157" s="15">
        <v>132.06551999999999</v>
      </c>
      <c r="H157" s="16" t="s">
        <v>605</v>
      </c>
      <c r="I157" s="16" t="s">
        <v>606</v>
      </c>
      <c r="J157" s="17">
        <v>5810</v>
      </c>
      <c r="K157" s="34">
        <v>0.65</v>
      </c>
      <c r="L157" s="25">
        <v>0.21909999999999999</v>
      </c>
      <c r="M157" s="25" t="s">
        <v>2365</v>
      </c>
      <c r="N157" s="30">
        <v>7</v>
      </c>
    </row>
    <row r="158" spans="1:14" x14ac:dyDescent="0.2">
      <c r="A158" s="14" t="s">
        <v>35</v>
      </c>
      <c r="B158" s="14" t="s">
        <v>550</v>
      </c>
      <c r="C158" s="14" t="s">
        <v>608</v>
      </c>
      <c r="D158" s="15">
        <v>100001167</v>
      </c>
      <c r="E158" s="15" t="s">
        <v>610</v>
      </c>
      <c r="F158" s="15">
        <v>2128</v>
      </c>
      <c r="G158" s="15">
        <v>229.11829</v>
      </c>
      <c r="H158" s="14"/>
      <c r="I158" s="16" t="s">
        <v>609</v>
      </c>
      <c r="J158" s="17">
        <v>11673055</v>
      </c>
      <c r="K158" s="32">
        <v>0.79</v>
      </c>
      <c r="L158" s="25">
        <v>0.3372</v>
      </c>
      <c r="M158" s="25" t="s">
        <v>2365</v>
      </c>
      <c r="N158" s="30">
        <v>7</v>
      </c>
    </row>
    <row r="159" spans="1:14" x14ac:dyDescent="0.2">
      <c r="A159" s="14" t="s">
        <v>35</v>
      </c>
      <c r="B159" s="14" t="s">
        <v>550</v>
      </c>
      <c r="C159" s="14" t="s">
        <v>611</v>
      </c>
      <c r="D159" s="15">
        <v>100001956</v>
      </c>
      <c r="E159" s="15" t="s">
        <v>612</v>
      </c>
      <c r="F159" s="15">
        <v>1335</v>
      </c>
      <c r="G159" s="15">
        <v>130.08626000000001</v>
      </c>
      <c r="H159" s="14"/>
      <c r="I159" s="14"/>
      <c r="J159" s="17">
        <v>557</v>
      </c>
      <c r="K159" s="32">
        <v>0.87</v>
      </c>
      <c r="L159" s="25">
        <v>0.60060000000000002</v>
      </c>
      <c r="M159" s="25" t="s">
        <v>2365</v>
      </c>
      <c r="N159" s="30">
        <v>7</v>
      </c>
    </row>
    <row r="160" spans="1:14" x14ac:dyDescent="0.2">
      <c r="A160" s="14" t="s">
        <v>35</v>
      </c>
      <c r="B160" s="14" t="s">
        <v>550</v>
      </c>
      <c r="C160" s="14" t="s">
        <v>613</v>
      </c>
      <c r="D160" s="15">
        <v>100004488</v>
      </c>
      <c r="E160" s="15" t="s">
        <v>616</v>
      </c>
      <c r="F160" s="15">
        <v>2845</v>
      </c>
      <c r="G160" s="15">
        <v>189.13461000000001</v>
      </c>
      <c r="H160" s="16" t="s">
        <v>614</v>
      </c>
      <c r="I160" s="16" t="s">
        <v>615</v>
      </c>
      <c r="J160" s="17">
        <v>132862</v>
      </c>
      <c r="K160" s="32">
        <v>1.35</v>
      </c>
      <c r="L160" s="25">
        <v>0.30620000000000003</v>
      </c>
      <c r="M160" s="25" t="s">
        <v>2365</v>
      </c>
      <c r="N160" s="30">
        <v>7</v>
      </c>
    </row>
    <row r="161" spans="1:14" x14ac:dyDescent="0.2">
      <c r="A161" s="14" t="s">
        <v>35</v>
      </c>
      <c r="B161" s="14" t="s">
        <v>550</v>
      </c>
      <c r="C161" s="14" t="s">
        <v>617</v>
      </c>
      <c r="D161" s="15">
        <v>100002769</v>
      </c>
      <c r="E161" s="15" t="s">
        <v>619</v>
      </c>
      <c r="F161" s="15">
        <v>2150</v>
      </c>
      <c r="G161" s="15">
        <v>176.10297</v>
      </c>
      <c r="H161" s="14"/>
      <c r="I161" s="16" t="s">
        <v>618</v>
      </c>
      <c r="J161" s="17">
        <v>160437</v>
      </c>
      <c r="K161" s="32"/>
      <c r="L161" s="25"/>
      <c r="M161" s="25" t="s">
        <v>2365</v>
      </c>
      <c r="N161" s="30">
        <v>7</v>
      </c>
    </row>
    <row r="162" spans="1:14" x14ac:dyDescent="0.2">
      <c r="A162" s="14" t="s">
        <v>35</v>
      </c>
      <c r="B162" s="14" t="s">
        <v>620</v>
      </c>
      <c r="C162" s="14" t="s">
        <v>621</v>
      </c>
      <c r="D162" s="15">
        <v>344</v>
      </c>
      <c r="E162" s="15" t="s">
        <v>624</v>
      </c>
      <c r="F162" s="15">
        <v>1937</v>
      </c>
      <c r="G162" s="15">
        <v>118.06111</v>
      </c>
      <c r="H162" s="16" t="s">
        <v>622</v>
      </c>
      <c r="I162" s="16" t="s">
        <v>623</v>
      </c>
      <c r="J162" s="17">
        <v>763</v>
      </c>
      <c r="K162" s="32">
        <v>0.62</v>
      </c>
      <c r="L162" s="25">
        <v>0.42649999999999999</v>
      </c>
      <c r="M162" s="25" t="s">
        <v>2365</v>
      </c>
      <c r="N162" s="30">
        <v>7</v>
      </c>
    </row>
    <row r="163" spans="1:14" x14ac:dyDescent="0.2">
      <c r="A163" s="14" t="s">
        <v>35</v>
      </c>
      <c r="B163" s="14" t="s">
        <v>620</v>
      </c>
      <c r="C163" s="14" t="s">
        <v>625</v>
      </c>
      <c r="D163" s="15">
        <v>1221</v>
      </c>
      <c r="E163" s="15" t="s">
        <v>628</v>
      </c>
      <c r="F163" s="15">
        <v>1947</v>
      </c>
      <c r="G163" s="15">
        <v>132.07676000000001</v>
      </c>
      <c r="H163" s="16" t="s">
        <v>626</v>
      </c>
      <c r="I163" s="16" t="s">
        <v>627</v>
      </c>
      <c r="J163" s="17">
        <v>586</v>
      </c>
      <c r="K163" s="32">
        <v>1.01</v>
      </c>
      <c r="L163" s="25">
        <v>0.52370000000000005</v>
      </c>
      <c r="M163" s="25" t="s">
        <v>2365</v>
      </c>
      <c r="N163" s="30">
        <v>7</v>
      </c>
    </row>
    <row r="164" spans="1:14" x14ac:dyDescent="0.2">
      <c r="A164" s="14" t="s">
        <v>35</v>
      </c>
      <c r="B164" s="14" t="s">
        <v>620</v>
      </c>
      <c r="C164" s="14" t="s">
        <v>629</v>
      </c>
      <c r="D164" s="15">
        <v>275</v>
      </c>
      <c r="E164" s="15" t="s">
        <v>632</v>
      </c>
      <c r="F164" s="15">
        <v>2055</v>
      </c>
      <c r="G164" s="15">
        <v>114.06619000000001</v>
      </c>
      <c r="H164" s="16" t="s">
        <v>630</v>
      </c>
      <c r="I164" s="16" t="s">
        <v>631</v>
      </c>
      <c r="J164" s="17">
        <v>588</v>
      </c>
      <c r="K164" s="32">
        <v>0.74</v>
      </c>
      <c r="L164" s="25">
        <v>0.48549999999999999</v>
      </c>
      <c r="M164" s="25" t="s">
        <v>2365</v>
      </c>
      <c r="N164" s="30">
        <v>7</v>
      </c>
    </row>
    <row r="165" spans="1:14" x14ac:dyDescent="0.2">
      <c r="A165" s="14" t="s">
        <v>35</v>
      </c>
      <c r="B165" s="14" t="s">
        <v>620</v>
      </c>
      <c r="C165" s="14" t="s">
        <v>633</v>
      </c>
      <c r="D165" s="15">
        <v>100002606</v>
      </c>
      <c r="E165" s="15" t="s">
        <v>636</v>
      </c>
      <c r="F165" s="15">
        <v>920</v>
      </c>
      <c r="G165" s="15">
        <v>133.06076999999999</v>
      </c>
      <c r="H165" s="16" t="s">
        <v>634</v>
      </c>
      <c r="I165" s="16" t="s">
        <v>635</v>
      </c>
      <c r="J165" s="17">
        <v>439375</v>
      </c>
      <c r="K165" s="32"/>
      <c r="L165" s="25"/>
      <c r="M165" s="25" t="s">
        <v>2365</v>
      </c>
      <c r="N165" s="30">
        <v>7</v>
      </c>
    </row>
    <row r="166" spans="1:14" x14ac:dyDescent="0.2">
      <c r="A166" s="14" t="s">
        <v>35</v>
      </c>
      <c r="B166" s="14" t="s">
        <v>637</v>
      </c>
      <c r="C166" s="14" t="s">
        <v>638</v>
      </c>
      <c r="D166" s="15">
        <v>100000103</v>
      </c>
      <c r="E166" s="15" t="s">
        <v>641</v>
      </c>
      <c r="F166" s="15">
        <v>3057</v>
      </c>
      <c r="G166" s="15">
        <v>131.12913</v>
      </c>
      <c r="H166" s="16" t="s">
        <v>639</v>
      </c>
      <c r="I166" s="16" t="s">
        <v>640</v>
      </c>
      <c r="J166" s="17">
        <v>199</v>
      </c>
      <c r="K166" s="32">
        <v>0.82</v>
      </c>
      <c r="L166" s="25">
        <v>0.54139999999999999</v>
      </c>
      <c r="M166" s="25" t="s">
        <v>2365</v>
      </c>
      <c r="N166" s="30">
        <v>7</v>
      </c>
    </row>
    <row r="167" spans="1:14" x14ac:dyDescent="0.2">
      <c r="A167" s="14" t="s">
        <v>35</v>
      </c>
      <c r="B167" s="14" t="s">
        <v>637</v>
      </c>
      <c r="C167" s="14" t="s">
        <v>642</v>
      </c>
      <c r="D167" s="15">
        <v>49</v>
      </c>
      <c r="E167" s="15" t="s">
        <v>645</v>
      </c>
      <c r="F167" s="15">
        <v>3027</v>
      </c>
      <c r="G167" s="15">
        <v>89.107330000000005</v>
      </c>
      <c r="H167" s="16" t="s">
        <v>643</v>
      </c>
      <c r="I167" s="16" t="s">
        <v>644</v>
      </c>
      <c r="J167" s="17">
        <v>1045</v>
      </c>
      <c r="K167" s="32">
        <v>0.45</v>
      </c>
      <c r="L167" s="25">
        <v>0.31790000000000002</v>
      </c>
      <c r="M167" s="25" t="s">
        <v>2365</v>
      </c>
      <c r="N167" s="30">
        <v>7</v>
      </c>
    </row>
    <row r="168" spans="1:14" x14ac:dyDescent="0.2">
      <c r="A168" s="14" t="s">
        <v>35</v>
      </c>
      <c r="B168" s="14" t="s">
        <v>637</v>
      </c>
      <c r="C168" s="14" t="s">
        <v>646</v>
      </c>
      <c r="D168" s="15">
        <v>50</v>
      </c>
      <c r="E168" s="15" t="s">
        <v>649</v>
      </c>
      <c r="F168" s="15">
        <v>3355</v>
      </c>
      <c r="G168" s="15">
        <v>146.16517999999999</v>
      </c>
      <c r="H168" s="16" t="s">
        <v>647</v>
      </c>
      <c r="I168" s="16" t="s">
        <v>648</v>
      </c>
      <c r="J168" s="17">
        <v>1102</v>
      </c>
      <c r="K168" s="32">
        <v>0.73</v>
      </c>
      <c r="L168" s="25">
        <v>0.47539999999999999</v>
      </c>
      <c r="M168" s="25" t="s">
        <v>2365</v>
      </c>
      <c r="N168" s="30">
        <v>7</v>
      </c>
    </row>
    <row r="169" spans="1:14" x14ac:dyDescent="0.2">
      <c r="A169" s="14" t="s">
        <v>35</v>
      </c>
      <c r="B169" s="14" t="s">
        <v>637</v>
      </c>
      <c r="C169" s="14" t="s">
        <v>650</v>
      </c>
      <c r="D169" s="15">
        <v>100004541</v>
      </c>
      <c r="E169" s="15" t="s">
        <v>651</v>
      </c>
      <c r="F169" s="15">
        <v>1813</v>
      </c>
      <c r="G169" s="15">
        <v>185.12845999999999</v>
      </c>
      <c r="H169" s="14"/>
      <c r="I169" s="14"/>
      <c r="J169" s="17">
        <v>129397</v>
      </c>
      <c r="K169" s="32">
        <v>1.02</v>
      </c>
      <c r="L169" s="25">
        <v>0.62570000000000003</v>
      </c>
      <c r="M169" s="25" t="s">
        <v>2365</v>
      </c>
      <c r="N169" s="30">
        <v>7</v>
      </c>
    </row>
    <row r="170" spans="1:14" x14ac:dyDescent="0.2">
      <c r="A170" s="14" t="s">
        <v>35</v>
      </c>
      <c r="B170" s="14" t="s">
        <v>637</v>
      </c>
      <c r="C170" s="14" t="s">
        <v>652</v>
      </c>
      <c r="D170" s="15">
        <v>1200</v>
      </c>
      <c r="E170" s="15" t="s">
        <v>655</v>
      </c>
      <c r="F170" s="15">
        <v>3356</v>
      </c>
      <c r="G170" s="15">
        <v>245.23358999999999</v>
      </c>
      <c r="H170" s="16" t="s">
        <v>653</v>
      </c>
      <c r="I170" s="16" t="s">
        <v>654</v>
      </c>
      <c r="J170" s="17">
        <v>916</v>
      </c>
      <c r="K170" s="32">
        <v>0.75</v>
      </c>
      <c r="L170" s="25">
        <v>0.49740000000000001</v>
      </c>
      <c r="M170" s="25" t="s">
        <v>2365</v>
      </c>
      <c r="N170" s="30">
        <v>7</v>
      </c>
    </row>
    <row r="171" spans="1:14" x14ac:dyDescent="0.2">
      <c r="A171" s="14" t="s">
        <v>35</v>
      </c>
      <c r="B171" s="14" t="s">
        <v>637</v>
      </c>
      <c r="C171" s="14" t="s">
        <v>656</v>
      </c>
      <c r="D171" s="15">
        <v>100002132</v>
      </c>
      <c r="E171" s="15" t="s">
        <v>659</v>
      </c>
      <c r="F171" s="15">
        <v>3105</v>
      </c>
      <c r="G171" s="15">
        <v>287.24416000000002</v>
      </c>
      <c r="H171" s="16" t="s">
        <v>657</v>
      </c>
      <c r="I171" s="16" t="s">
        <v>658</v>
      </c>
      <c r="J171" s="17">
        <v>132680</v>
      </c>
      <c r="K171" s="32">
        <v>1.26</v>
      </c>
      <c r="L171" s="25">
        <v>0.39900000000000002</v>
      </c>
      <c r="M171" s="25" t="s">
        <v>2365</v>
      </c>
      <c r="N171" s="30">
        <v>7</v>
      </c>
    </row>
    <row r="172" spans="1:14" x14ac:dyDescent="0.2">
      <c r="A172" s="14" t="s">
        <v>35</v>
      </c>
      <c r="B172" s="14" t="s">
        <v>637</v>
      </c>
      <c r="C172" s="14" t="s">
        <v>660</v>
      </c>
      <c r="D172" s="15">
        <v>212</v>
      </c>
      <c r="E172" s="15" t="s">
        <v>663</v>
      </c>
      <c r="F172" s="15">
        <v>2752</v>
      </c>
      <c r="G172" s="15">
        <v>298.09683999999999</v>
      </c>
      <c r="H172" s="16" t="s">
        <v>661</v>
      </c>
      <c r="I172" s="16" t="s">
        <v>662</v>
      </c>
      <c r="J172" s="17">
        <v>439176</v>
      </c>
      <c r="K172" s="32"/>
      <c r="L172" s="25"/>
      <c r="M172" s="25" t="s">
        <v>2365</v>
      </c>
      <c r="N172" s="30">
        <v>7</v>
      </c>
    </row>
    <row r="173" spans="1:14" x14ac:dyDescent="0.2">
      <c r="A173" s="14" t="s">
        <v>35</v>
      </c>
      <c r="B173" s="14" t="s">
        <v>637</v>
      </c>
      <c r="C173" s="14" t="s">
        <v>664</v>
      </c>
      <c r="D173" s="15">
        <v>192</v>
      </c>
      <c r="E173" s="15" t="s">
        <v>667</v>
      </c>
      <c r="F173" s="15">
        <v>2230</v>
      </c>
      <c r="G173" s="15">
        <v>131.11788999999999</v>
      </c>
      <c r="H173" s="16" t="s">
        <v>665</v>
      </c>
      <c r="I173" s="16" t="s">
        <v>666</v>
      </c>
      <c r="J173" s="17">
        <v>122356</v>
      </c>
      <c r="K173" s="34">
        <v>0.37</v>
      </c>
      <c r="L173" s="25">
        <v>0.2235</v>
      </c>
      <c r="M173" s="25" t="s">
        <v>2365</v>
      </c>
      <c r="N173" s="30">
        <v>7</v>
      </c>
    </row>
    <row r="174" spans="1:14" x14ac:dyDescent="0.2">
      <c r="A174" s="14" t="s">
        <v>35</v>
      </c>
      <c r="B174" s="14" t="s">
        <v>637</v>
      </c>
      <c r="C174" s="14" t="s">
        <v>668</v>
      </c>
      <c r="D174" s="15">
        <v>1113</v>
      </c>
      <c r="E174" s="15" t="s">
        <v>671</v>
      </c>
      <c r="F174" s="15">
        <v>1350</v>
      </c>
      <c r="G174" s="15">
        <v>146.08116999999999</v>
      </c>
      <c r="H174" s="16" t="s">
        <v>669</v>
      </c>
      <c r="I174" s="16" t="s">
        <v>670</v>
      </c>
      <c r="J174" s="17">
        <v>18189</v>
      </c>
      <c r="K174" s="32">
        <v>0.44</v>
      </c>
      <c r="L174" s="25">
        <v>0.2823</v>
      </c>
      <c r="M174" s="25" t="s">
        <v>2365</v>
      </c>
      <c r="N174" s="30">
        <v>7</v>
      </c>
    </row>
    <row r="175" spans="1:14" x14ac:dyDescent="0.2">
      <c r="A175" s="14" t="s">
        <v>35</v>
      </c>
      <c r="B175" s="14" t="s">
        <v>672</v>
      </c>
      <c r="C175" s="14" t="s">
        <v>673</v>
      </c>
      <c r="D175" s="15">
        <v>100000715</v>
      </c>
      <c r="E175" s="15" t="s">
        <v>676</v>
      </c>
      <c r="F175" s="15">
        <v>2149</v>
      </c>
      <c r="G175" s="15">
        <v>74.071269999999998</v>
      </c>
      <c r="H175" s="16" t="s">
        <v>674</v>
      </c>
      <c r="I175" s="16" t="s">
        <v>675</v>
      </c>
      <c r="J175" s="17">
        <v>10111</v>
      </c>
      <c r="K175" s="31">
        <v>0.59</v>
      </c>
      <c r="L175" s="25">
        <v>0.1313</v>
      </c>
      <c r="M175" s="25" t="s">
        <v>2365</v>
      </c>
      <c r="N175" s="30">
        <v>7</v>
      </c>
    </row>
    <row r="176" spans="1:14" x14ac:dyDescent="0.2">
      <c r="A176" s="14" t="s">
        <v>35</v>
      </c>
      <c r="B176" s="14" t="s">
        <v>672</v>
      </c>
      <c r="C176" s="14" t="s">
        <v>677</v>
      </c>
      <c r="D176" s="15">
        <v>100000096</v>
      </c>
      <c r="E176" s="15" t="s">
        <v>680</v>
      </c>
      <c r="F176" s="15">
        <v>2320</v>
      </c>
      <c r="G176" s="15">
        <v>146.09241</v>
      </c>
      <c r="H176" s="16" t="s">
        <v>678</v>
      </c>
      <c r="I176" s="16" t="s">
        <v>679</v>
      </c>
      <c r="J176" s="17">
        <v>500</v>
      </c>
      <c r="K176" s="34">
        <v>0.63</v>
      </c>
      <c r="L176" s="25">
        <v>0.21909999999999999</v>
      </c>
      <c r="M176" s="25" t="s">
        <v>2365</v>
      </c>
      <c r="N176" s="30">
        <v>7</v>
      </c>
    </row>
    <row r="177" spans="1:14" x14ac:dyDescent="0.2">
      <c r="A177" s="14" t="s">
        <v>35</v>
      </c>
      <c r="B177" s="14" t="s">
        <v>672</v>
      </c>
      <c r="C177" s="14" t="s">
        <v>681</v>
      </c>
      <c r="D177" s="15">
        <v>100001212</v>
      </c>
      <c r="E177" s="15" t="s">
        <v>684</v>
      </c>
      <c r="F177" s="15">
        <v>1892</v>
      </c>
      <c r="G177" s="15">
        <v>176.06658999999999</v>
      </c>
      <c r="H177" s="16" t="s">
        <v>682</v>
      </c>
      <c r="I177" s="16" t="s">
        <v>683</v>
      </c>
      <c r="J177" s="17">
        <v>97856</v>
      </c>
      <c r="K177" s="32"/>
      <c r="L177" s="25"/>
      <c r="M177" s="25" t="s">
        <v>2365</v>
      </c>
      <c r="N177" s="30">
        <v>7</v>
      </c>
    </row>
    <row r="178" spans="1:14" x14ac:dyDescent="0.2">
      <c r="A178" s="14" t="s">
        <v>35</v>
      </c>
      <c r="B178" s="14" t="s">
        <v>685</v>
      </c>
      <c r="C178" s="14" t="s">
        <v>686</v>
      </c>
      <c r="D178" s="15">
        <v>278</v>
      </c>
      <c r="E178" s="15" t="s">
        <v>689</v>
      </c>
      <c r="F178" s="15">
        <v>2132</v>
      </c>
      <c r="G178" s="15">
        <v>179.04849999999999</v>
      </c>
      <c r="H178" s="16" t="s">
        <v>687</v>
      </c>
      <c r="I178" s="16" t="s">
        <v>688</v>
      </c>
      <c r="J178" s="17">
        <v>439498</v>
      </c>
      <c r="K178" s="32">
        <v>0.83</v>
      </c>
      <c r="L178" s="25">
        <v>0.56769999999999998</v>
      </c>
      <c r="M178" s="25" t="s">
        <v>2365</v>
      </c>
      <c r="N178" s="30">
        <v>7</v>
      </c>
    </row>
    <row r="179" spans="1:14" x14ac:dyDescent="0.2">
      <c r="A179" s="14" t="s">
        <v>35</v>
      </c>
      <c r="B179" s="14" t="s">
        <v>685</v>
      </c>
      <c r="C179" s="14" t="s">
        <v>690</v>
      </c>
      <c r="D179" s="15">
        <v>1021</v>
      </c>
      <c r="E179" s="15" t="s">
        <v>693</v>
      </c>
      <c r="F179" s="15">
        <v>738.5</v>
      </c>
      <c r="G179" s="15">
        <v>128.03531000000001</v>
      </c>
      <c r="H179" s="16" t="s">
        <v>691</v>
      </c>
      <c r="I179" s="16" t="s">
        <v>692</v>
      </c>
      <c r="J179" s="17">
        <v>7405</v>
      </c>
      <c r="K179" s="31">
        <v>0.42</v>
      </c>
      <c r="L179" s="25">
        <v>0.17150000000000001</v>
      </c>
      <c r="M179" s="25" t="s">
        <v>2365</v>
      </c>
      <c r="N179" s="30">
        <v>7</v>
      </c>
    </row>
    <row r="180" spans="1:14" x14ac:dyDescent="0.2">
      <c r="A180" s="14" t="s">
        <v>35</v>
      </c>
      <c r="B180" s="14" t="s">
        <v>685</v>
      </c>
      <c r="C180" s="14" t="s">
        <v>694</v>
      </c>
      <c r="D180" s="15">
        <v>1128</v>
      </c>
      <c r="E180" s="15" t="s">
        <v>697</v>
      </c>
      <c r="F180" s="15">
        <v>2059</v>
      </c>
      <c r="G180" s="15">
        <v>104.07061</v>
      </c>
      <c r="H180" s="16" t="s">
        <v>695</v>
      </c>
      <c r="I180" s="16" t="s">
        <v>696</v>
      </c>
      <c r="J180" s="17">
        <v>439691</v>
      </c>
      <c r="K180" s="31">
        <v>0.52</v>
      </c>
      <c r="L180" s="25">
        <v>0.17150000000000001</v>
      </c>
      <c r="M180" s="25" t="s">
        <v>2365</v>
      </c>
      <c r="N180" s="30">
        <v>7</v>
      </c>
    </row>
    <row r="181" spans="1:14" x14ac:dyDescent="0.2">
      <c r="A181" s="14" t="s">
        <v>35</v>
      </c>
      <c r="B181" s="14" t="s">
        <v>685</v>
      </c>
      <c r="C181" s="14" t="s">
        <v>698</v>
      </c>
      <c r="D181" s="15">
        <v>100008928</v>
      </c>
      <c r="E181" s="15"/>
      <c r="F181" s="15">
        <v>1258</v>
      </c>
      <c r="G181" s="15">
        <v>103.04006</v>
      </c>
      <c r="H181" s="14"/>
      <c r="I181" s="14"/>
      <c r="J181" s="17"/>
      <c r="K181" s="32">
        <v>0.48</v>
      </c>
      <c r="L181" s="25">
        <v>0.31740000000000002</v>
      </c>
      <c r="M181" s="25" t="s">
        <v>2365</v>
      </c>
      <c r="N181" s="30">
        <v>7</v>
      </c>
    </row>
    <row r="182" spans="1:14" x14ac:dyDescent="0.2">
      <c r="A182" s="14" t="s">
        <v>699</v>
      </c>
      <c r="B182" s="14" t="s">
        <v>700</v>
      </c>
      <c r="C182" s="14" t="s">
        <v>701</v>
      </c>
      <c r="D182" s="15">
        <v>100001843</v>
      </c>
      <c r="E182" s="15" t="s">
        <v>703</v>
      </c>
      <c r="F182" s="15">
        <v>1986</v>
      </c>
      <c r="G182" s="15">
        <v>219.09755000000001</v>
      </c>
      <c r="H182" s="14"/>
      <c r="I182" s="16" t="s">
        <v>702</v>
      </c>
      <c r="J182" s="17">
        <v>440103</v>
      </c>
      <c r="K182" s="32">
        <v>0.76</v>
      </c>
      <c r="L182" s="25">
        <v>0.32279999999999998</v>
      </c>
      <c r="M182" s="25" t="s">
        <v>2365</v>
      </c>
      <c r="N182" s="30">
        <v>7</v>
      </c>
    </row>
    <row r="183" spans="1:14" x14ac:dyDescent="0.2">
      <c r="A183" s="14" t="s">
        <v>699</v>
      </c>
      <c r="B183" s="14" t="s">
        <v>700</v>
      </c>
      <c r="C183" s="14" t="s">
        <v>704</v>
      </c>
      <c r="D183" s="15">
        <v>331</v>
      </c>
      <c r="E183" s="15" t="s">
        <v>707</v>
      </c>
      <c r="F183" s="15">
        <v>1775</v>
      </c>
      <c r="G183" s="15">
        <v>277.10302999999999</v>
      </c>
      <c r="H183" s="16" t="s">
        <v>705</v>
      </c>
      <c r="I183" s="16" t="s">
        <v>706</v>
      </c>
      <c r="J183" s="17">
        <v>92865</v>
      </c>
      <c r="K183" s="32">
        <v>1.23</v>
      </c>
      <c r="L183" s="25">
        <v>0.4158</v>
      </c>
      <c r="M183" s="25" t="s">
        <v>2365</v>
      </c>
      <c r="N183" s="30">
        <v>7</v>
      </c>
    </row>
    <row r="184" spans="1:14" x14ac:dyDescent="0.2">
      <c r="A184" s="14" t="s">
        <v>699</v>
      </c>
      <c r="B184" s="14" t="s">
        <v>700</v>
      </c>
      <c r="C184" s="14" t="s">
        <v>708</v>
      </c>
      <c r="D184" s="15">
        <v>1140</v>
      </c>
      <c r="E184" s="15" t="s">
        <v>711</v>
      </c>
      <c r="F184" s="15">
        <v>1430</v>
      </c>
      <c r="G184" s="15">
        <v>276.11901999999998</v>
      </c>
      <c r="H184" s="16" t="s">
        <v>709</v>
      </c>
      <c r="I184" s="16" t="s">
        <v>710</v>
      </c>
      <c r="J184" s="17">
        <v>150914</v>
      </c>
      <c r="K184" s="32">
        <v>0.5</v>
      </c>
      <c r="L184" s="25">
        <v>0.32279999999999998</v>
      </c>
      <c r="M184" s="25" t="s">
        <v>2365</v>
      </c>
      <c r="N184" s="30">
        <v>7</v>
      </c>
    </row>
    <row r="185" spans="1:14" x14ac:dyDescent="0.2">
      <c r="A185" s="14" t="s">
        <v>699</v>
      </c>
      <c r="B185" s="14" t="s">
        <v>700</v>
      </c>
      <c r="C185" s="14" t="s">
        <v>712</v>
      </c>
      <c r="D185" s="15">
        <v>100001294</v>
      </c>
      <c r="E185" s="15" t="s">
        <v>714</v>
      </c>
      <c r="F185" s="15">
        <v>1535</v>
      </c>
      <c r="G185" s="15">
        <v>205.08189999999999</v>
      </c>
      <c r="H185" s="14"/>
      <c r="I185" s="16" t="s">
        <v>713</v>
      </c>
      <c r="J185" s="17">
        <v>165527</v>
      </c>
      <c r="K185" s="32">
        <v>0.75</v>
      </c>
      <c r="L185" s="25">
        <v>0.50149999999999995</v>
      </c>
      <c r="M185" s="25" t="s">
        <v>2365</v>
      </c>
      <c r="N185" s="30">
        <v>7</v>
      </c>
    </row>
    <row r="186" spans="1:14" x14ac:dyDescent="0.2">
      <c r="A186" s="14" t="s">
        <v>699</v>
      </c>
      <c r="B186" s="14" t="s">
        <v>700</v>
      </c>
      <c r="C186" s="14" t="s">
        <v>715</v>
      </c>
      <c r="D186" s="15">
        <v>1235</v>
      </c>
      <c r="E186" s="15" t="s">
        <v>716</v>
      </c>
      <c r="F186" s="15">
        <v>2740</v>
      </c>
      <c r="G186" s="15">
        <v>285.11935</v>
      </c>
      <c r="H186" s="14"/>
      <c r="I186" s="14"/>
      <c r="J186" s="17">
        <v>7017195</v>
      </c>
      <c r="K186" s="31">
        <v>0.48</v>
      </c>
      <c r="L186" s="25">
        <v>0.13120000000000001</v>
      </c>
      <c r="M186" s="25" t="s">
        <v>2365</v>
      </c>
      <c r="N186" s="30">
        <v>7</v>
      </c>
    </row>
    <row r="187" spans="1:14" x14ac:dyDescent="0.2">
      <c r="A187" s="14" t="s">
        <v>699</v>
      </c>
      <c r="B187" s="14" t="s">
        <v>700</v>
      </c>
      <c r="C187" s="14" t="s">
        <v>717</v>
      </c>
      <c r="D187" s="15">
        <v>100001485</v>
      </c>
      <c r="E187" s="15"/>
      <c r="F187" s="15">
        <v>2940</v>
      </c>
      <c r="G187" s="15">
        <v>261.14449999999999</v>
      </c>
      <c r="H187" s="14"/>
      <c r="I187" s="16" t="s">
        <v>718</v>
      </c>
      <c r="J187" s="17">
        <v>14253342</v>
      </c>
      <c r="K187" s="34">
        <v>0.47</v>
      </c>
      <c r="L187" s="25">
        <v>0.21909999999999999</v>
      </c>
      <c r="M187" s="25" t="s">
        <v>2365</v>
      </c>
      <c r="N187" s="30">
        <v>7</v>
      </c>
    </row>
    <row r="188" spans="1:14" x14ac:dyDescent="0.2">
      <c r="A188" s="14" t="s">
        <v>699</v>
      </c>
      <c r="B188" s="14" t="s">
        <v>700</v>
      </c>
      <c r="C188" s="14" t="s">
        <v>719</v>
      </c>
      <c r="D188" s="15">
        <v>1268</v>
      </c>
      <c r="E188" s="15" t="s">
        <v>721</v>
      </c>
      <c r="F188" s="15">
        <v>1685</v>
      </c>
      <c r="G188" s="15">
        <v>259.12993999999998</v>
      </c>
      <c r="H188" s="14"/>
      <c r="I188" s="16" t="s">
        <v>720</v>
      </c>
      <c r="J188" s="17">
        <v>151023</v>
      </c>
      <c r="K188" s="32"/>
      <c r="L188" s="25"/>
      <c r="M188" s="25" t="s">
        <v>2365</v>
      </c>
      <c r="N188" s="30">
        <v>7</v>
      </c>
    </row>
    <row r="189" spans="1:14" x14ac:dyDescent="0.2">
      <c r="A189" s="14" t="s">
        <v>699</v>
      </c>
      <c r="B189" s="14" t="s">
        <v>700</v>
      </c>
      <c r="C189" s="14" t="s">
        <v>722</v>
      </c>
      <c r="D189" s="15">
        <v>100010901</v>
      </c>
      <c r="E189" s="15"/>
      <c r="F189" s="15">
        <v>2784</v>
      </c>
      <c r="G189" s="15">
        <v>276.15539999999999</v>
      </c>
      <c r="H189" s="14"/>
      <c r="I189" s="14"/>
      <c r="J189" s="17">
        <v>65254</v>
      </c>
      <c r="K189" s="34">
        <v>0.63</v>
      </c>
      <c r="L189" s="25">
        <v>0.19989999999999999</v>
      </c>
      <c r="M189" s="25" t="s">
        <v>2365</v>
      </c>
      <c r="N189" s="30">
        <v>7</v>
      </c>
    </row>
    <row r="190" spans="1:14" x14ac:dyDescent="0.2">
      <c r="A190" s="14" t="s">
        <v>699</v>
      </c>
      <c r="B190" s="14" t="s">
        <v>700</v>
      </c>
      <c r="C190" s="14" t="s">
        <v>723</v>
      </c>
      <c r="D190" s="15">
        <v>100001262</v>
      </c>
      <c r="E190" s="15" t="s">
        <v>725</v>
      </c>
      <c r="F190" s="15">
        <v>2717</v>
      </c>
      <c r="G190" s="15">
        <v>276.15539999999999</v>
      </c>
      <c r="H190" s="14"/>
      <c r="I190" s="16" t="s">
        <v>724</v>
      </c>
      <c r="J190" s="17">
        <v>7015685</v>
      </c>
      <c r="K190" s="32">
        <v>0.67</v>
      </c>
      <c r="L190" s="25">
        <v>0.56769999999999998</v>
      </c>
      <c r="M190" s="25" t="s">
        <v>2365</v>
      </c>
      <c r="N190" s="30">
        <v>7</v>
      </c>
    </row>
    <row r="191" spans="1:14" x14ac:dyDescent="0.2">
      <c r="A191" s="14" t="s">
        <v>699</v>
      </c>
      <c r="B191" s="14" t="s">
        <v>700</v>
      </c>
      <c r="C191" s="14" t="s">
        <v>726</v>
      </c>
      <c r="D191" s="15">
        <v>100001313</v>
      </c>
      <c r="E191" s="15" t="s">
        <v>728</v>
      </c>
      <c r="F191" s="15">
        <v>2640</v>
      </c>
      <c r="G191" s="15">
        <v>279.10091999999997</v>
      </c>
      <c r="H191" s="14"/>
      <c r="I191" s="16" t="s">
        <v>727</v>
      </c>
      <c r="J191" s="17">
        <v>7009567</v>
      </c>
      <c r="K191" s="31">
        <v>0.14000000000000001</v>
      </c>
      <c r="L191" s="25">
        <v>2.93E-2</v>
      </c>
      <c r="M191" s="25" t="s">
        <v>2365</v>
      </c>
      <c r="N191" s="30">
        <v>7</v>
      </c>
    </row>
    <row r="192" spans="1:14" x14ac:dyDescent="0.2">
      <c r="A192" s="14" t="s">
        <v>699</v>
      </c>
      <c r="B192" s="14" t="s">
        <v>700</v>
      </c>
      <c r="C192" s="14" t="s">
        <v>729</v>
      </c>
      <c r="D192" s="15">
        <v>100000491</v>
      </c>
      <c r="E192" s="15" t="s">
        <v>731</v>
      </c>
      <c r="F192" s="15">
        <v>2992</v>
      </c>
      <c r="G192" s="15">
        <v>295.12885</v>
      </c>
      <c r="H192" s="14"/>
      <c r="I192" s="16" t="s">
        <v>730</v>
      </c>
      <c r="J192" s="17">
        <v>111299</v>
      </c>
      <c r="K192" s="32">
        <v>0.67</v>
      </c>
      <c r="L192" s="25">
        <v>0.47289999999999999</v>
      </c>
      <c r="M192" s="25" t="s">
        <v>2365</v>
      </c>
      <c r="N192" s="30">
        <v>7</v>
      </c>
    </row>
    <row r="193" spans="1:14" x14ac:dyDescent="0.2">
      <c r="A193" s="14" t="s">
        <v>699</v>
      </c>
      <c r="B193" s="14" t="s">
        <v>700</v>
      </c>
      <c r="C193" s="14" t="s">
        <v>732</v>
      </c>
      <c r="D193" s="15">
        <v>100001314</v>
      </c>
      <c r="E193" s="15" t="s">
        <v>734</v>
      </c>
      <c r="F193" s="15">
        <v>1750</v>
      </c>
      <c r="G193" s="15">
        <v>249.10812000000001</v>
      </c>
      <c r="H193" s="14"/>
      <c r="I193" s="16" t="s">
        <v>733</v>
      </c>
      <c r="J193" s="17">
        <v>76078708</v>
      </c>
      <c r="K193" s="31">
        <v>0.5</v>
      </c>
      <c r="L193" s="25">
        <v>0.16350000000000001</v>
      </c>
      <c r="M193" s="25" t="s">
        <v>2365</v>
      </c>
      <c r="N193" s="30">
        <v>7</v>
      </c>
    </row>
    <row r="194" spans="1:14" x14ac:dyDescent="0.2">
      <c r="A194" s="14" t="s">
        <v>699</v>
      </c>
      <c r="B194" s="14" t="s">
        <v>700</v>
      </c>
      <c r="C194" s="14" t="s">
        <v>735</v>
      </c>
      <c r="D194" s="15">
        <v>1102</v>
      </c>
      <c r="E194" s="15" t="s">
        <v>737</v>
      </c>
      <c r="F194" s="15">
        <v>2508</v>
      </c>
      <c r="G194" s="15">
        <v>311.12376999999998</v>
      </c>
      <c r="H194" s="14"/>
      <c r="I194" s="16" t="s">
        <v>736</v>
      </c>
      <c r="J194" s="17">
        <v>94340</v>
      </c>
      <c r="K194" s="32">
        <v>0.73</v>
      </c>
      <c r="L194" s="25">
        <v>0.32640000000000002</v>
      </c>
      <c r="M194" s="25" t="s">
        <v>2365</v>
      </c>
      <c r="N194" s="30">
        <v>7</v>
      </c>
    </row>
    <row r="195" spans="1:14" x14ac:dyDescent="0.2">
      <c r="A195" s="14" t="s">
        <v>699</v>
      </c>
      <c r="B195" s="14" t="s">
        <v>700</v>
      </c>
      <c r="C195" s="14" t="s">
        <v>738</v>
      </c>
      <c r="D195" s="15">
        <v>100001126</v>
      </c>
      <c r="E195" s="15" t="s">
        <v>740</v>
      </c>
      <c r="F195" s="15">
        <v>2700</v>
      </c>
      <c r="G195" s="15">
        <v>247.12885</v>
      </c>
      <c r="H195" s="14"/>
      <c r="I195" s="16" t="s">
        <v>739</v>
      </c>
      <c r="J195" s="17">
        <v>7015683</v>
      </c>
      <c r="K195" s="32"/>
      <c r="L195" s="25"/>
      <c r="M195" s="25" t="s">
        <v>2365</v>
      </c>
      <c r="N195" s="30">
        <v>7</v>
      </c>
    </row>
    <row r="196" spans="1:14" x14ac:dyDescent="0.2">
      <c r="A196" s="14" t="s">
        <v>699</v>
      </c>
      <c r="B196" s="14" t="s">
        <v>741</v>
      </c>
      <c r="C196" s="14" t="s">
        <v>742</v>
      </c>
      <c r="D196" s="15">
        <v>100000044</v>
      </c>
      <c r="E196" s="15" t="s">
        <v>745</v>
      </c>
      <c r="F196" s="15">
        <v>2924</v>
      </c>
      <c r="G196" s="15">
        <v>241.12952000000001</v>
      </c>
      <c r="H196" s="16" t="s">
        <v>743</v>
      </c>
      <c r="I196" s="16" t="s">
        <v>744</v>
      </c>
      <c r="J196" s="17">
        <v>112072</v>
      </c>
      <c r="K196" s="33">
        <v>1.34</v>
      </c>
      <c r="L196" s="25">
        <v>0.2172</v>
      </c>
      <c r="M196" s="25" t="s">
        <v>2365</v>
      </c>
      <c r="N196" s="30">
        <v>7</v>
      </c>
    </row>
    <row r="197" spans="1:14" x14ac:dyDescent="0.2">
      <c r="A197" s="14" t="s">
        <v>699</v>
      </c>
      <c r="B197" s="14" t="s">
        <v>746</v>
      </c>
      <c r="C197" s="14" t="s">
        <v>747</v>
      </c>
      <c r="D197" s="15">
        <v>100001890</v>
      </c>
      <c r="E197" s="15" t="s">
        <v>749</v>
      </c>
      <c r="F197" s="15">
        <v>3055</v>
      </c>
      <c r="G197" s="15">
        <v>203.13901999999999</v>
      </c>
      <c r="H197" s="14"/>
      <c r="I197" s="16" t="s">
        <v>748</v>
      </c>
      <c r="J197" s="17">
        <v>259583</v>
      </c>
      <c r="K197" s="32">
        <v>0.96</v>
      </c>
      <c r="L197" s="25">
        <v>0.62570000000000003</v>
      </c>
      <c r="M197" s="25" t="s">
        <v>2365</v>
      </c>
      <c r="N197" s="30">
        <v>7</v>
      </c>
    </row>
    <row r="198" spans="1:14" x14ac:dyDescent="0.2">
      <c r="A198" s="14" t="s">
        <v>699</v>
      </c>
      <c r="B198" s="14" t="s">
        <v>746</v>
      </c>
      <c r="C198" s="14" t="s">
        <v>750</v>
      </c>
      <c r="D198" s="15">
        <v>100003160</v>
      </c>
      <c r="E198" s="15"/>
      <c r="F198" s="15">
        <v>3009</v>
      </c>
      <c r="G198" s="15">
        <v>260.16048999999998</v>
      </c>
      <c r="H198" s="14"/>
      <c r="I198" s="16" t="s">
        <v>751</v>
      </c>
      <c r="J198" s="17">
        <v>18218208</v>
      </c>
      <c r="K198" s="32"/>
      <c r="L198" s="25"/>
      <c r="M198" s="25" t="s">
        <v>2365</v>
      </c>
      <c r="N198" s="30">
        <v>7</v>
      </c>
    </row>
    <row r="199" spans="1:14" x14ac:dyDescent="0.2">
      <c r="A199" s="14" t="s">
        <v>699</v>
      </c>
      <c r="B199" s="14" t="s">
        <v>746</v>
      </c>
      <c r="C199" s="14" t="s">
        <v>752</v>
      </c>
      <c r="D199" s="15">
        <v>100001790</v>
      </c>
      <c r="E199" s="15" t="s">
        <v>754</v>
      </c>
      <c r="F199" s="15">
        <v>3002</v>
      </c>
      <c r="G199" s="15">
        <v>189.12336999999999</v>
      </c>
      <c r="H199" s="14"/>
      <c r="I199" s="16" t="s">
        <v>753</v>
      </c>
      <c r="J199" s="17">
        <v>88079</v>
      </c>
      <c r="K199" s="32">
        <v>0.83</v>
      </c>
      <c r="L199" s="25">
        <v>0.39900000000000002</v>
      </c>
      <c r="M199" s="25" t="s">
        <v>2365</v>
      </c>
      <c r="N199" s="30">
        <v>7</v>
      </c>
    </row>
    <row r="200" spans="1:14" x14ac:dyDescent="0.2">
      <c r="A200" s="14" t="s">
        <v>699</v>
      </c>
      <c r="B200" s="14" t="s">
        <v>746</v>
      </c>
      <c r="C200" s="14" t="s">
        <v>755</v>
      </c>
      <c r="D200" s="15">
        <v>100001258</v>
      </c>
      <c r="E200" s="15" t="s">
        <v>758</v>
      </c>
      <c r="F200" s="15">
        <v>3059</v>
      </c>
      <c r="G200" s="15">
        <v>189.12336999999999</v>
      </c>
      <c r="H200" s="16" t="s">
        <v>756</v>
      </c>
      <c r="I200" s="16" t="s">
        <v>757</v>
      </c>
      <c r="J200" s="17">
        <v>92843</v>
      </c>
      <c r="K200" s="34">
        <v>0.56000000000000005</v>
      </c>
      <c r="L200" s="25">
        <v>0.21909999999999999</v>
      </c>
      <c r="M200" s="25" t="s">
        <v>2365</v>
      </c>
      <c r="N200" s="30">
        <v>7</v>
      </c>
    </row>
    <row r="201" spans="1:14" x14ac:dyDescent="0.2">
      <c r="A201" s="14" t="s">
        <v>699</v>
      </c>
      <c r="B201" s="14" t="s">
        <v>746</v>
      </c>
      <c r="C201" s="14" t="s">
        <v>759</v>
      </c>
      <c r="D201" s="15">
        <v>100000487</v>
      </c>
      <c r="E201" s="15" t="s">
        <v>761</v>
      </c>
      <c r="F201" s="15">
        <v>2734</v>
      </c>
      <c r="G201" s="15">
        <v>175.10772</v>
      </c>
      <c r="H201" s="14"/>
      <c r="I201" s="16" t="s">
        <v>760</v>
      </c>
      <c r="J201" s="17">
        <v>97417</v>
      </c>
      <c r="K201" s="31">
        <v>0.45</v>
      </c>
      <c r="L201" s="25">
        <v>3.1600000000000003E-2</v>
      </c>
      <c r="M201" s="25" t="s">
        <v>2365</v>
      </c>
      <c r="N201" s="30">
        <v>7</v>
      </c>
    </row>
    <row r="202" spans="1:14" x14ac:dyDescent="0.2">
      <c r="A202" s="14" t="s">
        <v>699</v>
      </c>
      <c r="B202" s="14" t="s">
        <v>746</v>
      </c>
      <c r="C202" s="14" t="s">
        <v>762</v>
      </c>
      <c r="D202" s="15">
        <v>100003169</v>
      </c>
      <c r="E202" s="15" t="s">
        <v>764</v>
      </c>
      <c r="F202" s="15">
        <v>1992</v>
      </c>
      <c r="G202" s="15">
        <v>187.10881000000001</v>
      </c>
      <c r="H202" s="14"/>
      <c r="I202" s="16" t="s">
        <v>763</v>
      </c>
      <c r="J202" s="17">
        <v>342532</v>
      </c>
      <c r="K202" s="34">
        <v>0.52</v>
      </c>
      <c r="L202" s="25">
        <v>0.2044</v>
      </c>
      <c r="M202" s="25" t="s">
        <v>2365</v>
      </c>
      <c r="N202" s="30">
        <v>7</v>
      </c>
    </row>
    <row r="203" spans="1:14" x14ac:dyDescent="0.2">
      <c r="A203" s="14" t="s">
        <v>699</v>
      </c>
      <c r="B203" s="14" t="s">
        <v>746</v>
      </c>
      <c r="C203" s="14" t="s">
        <v>765</v>
      </c>
      <c r="D203" s="15">
        <v>100003179</v>
      </c>
      <c r="E203" s="15" t="s">
        <v>767</v>
      </c>
      <c r="F203" s="15">
        <v>2801</v>
      </c>
      <c r="G203" s="15">
        <v>203.13901999999999</v>
      </c>
      <c r="H203" s="14"/>
      <c r="I203" s="16" t="s">
        <v>766</v>
      </c>
      <c r="J203" s="17">
        <v>259321</v>
      </c>
      <c r="K203" s="32">
        <v>1.46</v>
      </c>
      <c r="L203" s="25">
        <v>0.38529999999999998</v>
      </c>
      <c r="M203" s="25" t="s">
        <v>2365</v>
      </c>
      <c r="N203" s="30">
        <v>7</v>
      </c>
    </row>
    <row r="204" spans="1:14" x14ac:dyDescent="0.2">
      <c r="A204" s="14" t="s">
        <v>699</v>
      </c>
      <c r="B204" s="14" t="s">
        <v>746</v>
      </c>
      <c r="C204" s="14" t="s">
        <v>768</v>
      </c>
      <c r="D204" s="15">
        <v>100003185</v>
      </c>
      <c r="E204" s="15" t="s">
        <v>770</v>
      </c>
      <c r="F204" s="15">
        <v>2778</v>
      </c>
      <c r="G204" s="15">
        <v>189.12336999999999</v>
      </c>
      <c r="H204" s="14"/>
      <c r="I204" s="16" t="s">
        <v>769</v>
      </c>
      <c r="J204" s="17">
        <v>79070</v>
      </c>
      <c r="K204" s="32">
        <v>0.73</v>
      </c>
      <c r="L204" s="25">
        <v>0.36659999999999998</v>
      </c>
      <c r="M204" s="25" t="s">
        <v>2365</v>
      </c>
      <c r="N204" s="30">
        <v>7</v>
      </c>
    </row>
    <row r="205" spans="1:14" x14ac:dyDescent="0.2">
      <c r="A205" s="14" t="s">
        <v>699</v>
      </c>
      <c r="B205" s="14" t="s">
        <v>746</v>
      </c>
      <c r="C205" s="14" t="s">
        <v>771</v>
      </c>
      <c r="D205" s="15">
        <v>100003196</v>
      </c>
      <c r="E205" s="15" t="s">
        <v>773</v>
      </c>
      <c r="F205" s="15">
        <v>3370</v>
      </c>
      <c r="G205" s="15">
        <v>260.19686999999999</v>
      </c>
      <c r="H205" s="14"/>
      <c r="I205" s="16" t="s">
        <v>772</v>
      </c>
      <c r="J205" s="17">
        <v>4682588</v>
      </c>
      <c r="K205" s="32">
        <v>0.84</v>
      </c>
      <c r="L205" s="25">
        <v>0.57989999999999997</v>
      </c>
      <c r="M205" s="25" t="s">
        <v>2365</v>
      </c>
      <c r="N205" s="30">
        <v>7</v>
      </c>
    </row>
    <row r="206" spans="1:14" x14ac:dyDescent="0.2">
      <c r="A206" s="14" t="s">
        <v>699</v>
      </c>
      <c r="B206" s="14" t="s">
        <v>746</v>
      </c>
      <c r="C206" s="14" t="s">
        <v>774</v>
      </c>
      <c r="D206" s="15">
        <v>100003589</v>
      </c>
      <c r="E206" s="15" t="s">
        <v>775</v>
      </c>
      <c r="F206" s="15">
        <v>2909</v>
      </c>
      <c r="G206" s="15">
        <v>237.12336999999999</v>
      </c>
      <c r="H206" s="14"/>
      <c r="I206" s="14"/>
      <c r="J206" s="17">
        <v>5488196</v>
      </c>
      <c r="K206" s="32">
        <v>0.69</v>
      </c>
      <c r="L206" s="25">
        <v>0.32279999999999998</v>
      </c>
      <c r="M206" s="25" t="s">
        <v>2365</v>
      </c>
      <c r="N206" s="30">
        <v>7</v>
      </c>
    </row>
    <row r="207" spans="1:14" x14ac:dyDescent="0.2">
      <c r="A207" s="14" t="s">
        <v>699</v>
      </c>
      <c r="B207" s="14" t="s">
        <v>746</v>
      </c>
      <c r="C207" s="14" t="s">
        <v>776</v>
      </c>
      <c r="D207" s="15">
        <v>100003588</v>
      </c>
      <c r="E207" s="15" t="s">
        <v>778</v>
      </c>
      <c r="F207" s="15">
        <v>2898</v>
      </c>
      <c r="G207" s="15">
        <v>223.10772</v>
      </c>
      <c r="H207" s="14"/>
      <c r="I207" s="16" t="s">
        <v>777</v>
      </c>
      <c r="J207" s="17">
        <v>98207</v>
      </c>
      <c r="K207" s="34">
        <v>0.65</v>
      </c>
      <c r="L207" s="25">
        <v>0.20030000000000001</v>
      </c>
      <c r="M207" s="25" t="s">
        <v>2365</v>
      </c>
      <c r="N207" s="30">
        <v>7</v>
      </c>
    </row>
    <row r="208" spans="1:14" x14ac:dyDescent="0.2">
      <c r="A208" s="14" t="s">
        <v>699</v>
      </c>
      <c r="B208" s="14" t="s">
        <v>746</v>
      </c>
      <c r="C208" s="14" t="s">
        <v>779</v>
      </c>
      <c r="D208" s="15">
        <v>100003674</v>
      </c>
      <c r="E208" s="15" t="s">
        <v>781</v>
      </c>
      <c r="F208" s="15">
        <v>2136</v>
      </c>
      <c r="G208" s="15">
        <v>173.09207000000001</v>
      </c>
      <c r="H208" s="14"/>
      <c r="I208" s="16" t="s">
        <v>780</v>
      </c>
      <c r="J208" s="17">
        <v>6426709</v>
      </c>
      <c r="K208" s="32">
        <v>0.79</v>
      </c>
      <c r="L208" s="25">
        <v>0.27810000000000001</v>
      </c>
      <c r="M208" s="25" t="s">
        <v>2365</v>
      </c>
      <c r="N208" s="30">
        <v>7</v>
      </c>
    </row>
    <row r="209" spans="1:14" x14ac:dyDescent="0.2">
      <c r="A209" s="14" t="s">
        <v>699</v>
      </c>
      <c r="B209" s="14" t="s">
        <v>746</v>
      </c>
      <c r="C209" s="14" t="s">
        <v>782</v>
      </c>
      <c r="D209" s="15">
        <v>100001125</v>
      </c>
      <c r="E209" s="15" t="s">
        <v>784</v>
      </c>
      <c r="F209" s="15">
        <v>3077</v>
      </c>
      <c r="G209" s="15">
        <v>267.13394</v>
      </c>
      <c r="H209" s="14"/>
      <c r="I209" s="16" t="s">
        <v>783</v>
      </c>
      <c r="J209" s="17">
        <v>4099799</v>
      </c>
      <c r="K209" s="32">
        <v>0.79</v>
      </c>
      <c r="L209" s="25">
        <v>0.51780000000000004</v>
      </c>
      <c r="M209" s="25" t="s">
        <v>2365</v>
      </c>
      <c r="N209" s="30">
        <v>7</v>
      </c>
    </row>
    <row r="210" spans="1:14" x14ac:dyDescent="0.2">
      <c r="A210" s="14" t="s">
        <v>699</v>
      </c>
      <c r="B210" s="14" t="s">
        <v>746</v>
      </c>
      <c r="C210" s="14" t="s">
        <v>785</v>
      </c>
      <c r="D210" s="15">
        <v>100003609</v>
      </c>
      <c r="E210" s="15" t="s">
        <v>787</v>
      </c>
      <c r="F210" s="15">
        <v>2930</v>
      </c>
      <c r="G210" s="15">
        <v>262.11862000000002</v>
      </c>
      <c r="H210" s="14"/>
      <c r="I210" s="16" t="s">
        <v>786</v>
      </c>
      <c r="J210" s="17">
        <v>263471</v>
      </c>
      <c r="K210" s="31">
        <v>0.39</v>
      </c>
      <c r="L210" s="25">
        <v>6.2700000000000006E-2</v>
      </c>
      <c r="M210" s="25" t="s">
        <v>2365</v>
      </c>
      <c r="N210" s="30">
        <v>7</v>
      </c>
    </row>
    <row r="211" spans="1:14" x14ac:dyDescent="0.2">
      <c r="A211" s="14" t="s">
        <v>699</v>
      </c>
      <c r="B211" s="14" t="s">
        <v>746</v>
      </c>
      <c r="C211" s="14" t="s">
        <v>788</v>
      </c>
      <c r="D211" s="15">
        <v>100003598</v>
      </c>
      <c r="E211" s="15" t="s">
        <v>790</v>
      </c>
      <c r="F211" s="15">
        <v>1635</v>
      </c>
      <c r="G211" s="15">
        <v>237.08807999999999</v>
      </c>
      <c r="H211" s="14"/>
      <c r="I211" s="16" t="s">
        <v>789</v>
      </c>
      <c r="J211" s="17">
        <v>259323</v>
      </c>
      <c r="K211" s="34">
        <v>0.53</v>
      </c>
      <c r="L211" s="25">
        <v>0.2044</v>
      </c>
      <c r="M211" s="25" t="s">
        <v>2365</v>
      </c>
      <c r="N211" s="30">
        <v>7</v>
      </c>
    </row>
    <row r="212" spans="1:14" x14ac:dyDescent="0.2">
      <c r="A212" s="14" t="s">
        <v>699</v>
      </c>
      <c r="B212" s="14" t="s">
        <v>746</v>
      </c>
      <c r="C212" s="14" t="s">
        <v>791</v>
      </c>
      <c r="D212" s="15">
        <v>100003640</v>
      </c>
      <c r="E212" s="15" t="s">
        <v>793</v>
      </c>
      <c r="F212" s="15">
        <v>2295</v>
      </c>
      <c r="G212" s="15">
        <v>246.14483999999999</v>
      </c>
      <c r="H212" s="14"/>
      <c r="I212" s="16" t="s">
        <v>792</v>
      </c>
      <c r="J212" s="17">
        <v>5253209</v>
      </c>
      <c r="K212" s="32">
        <v>0.89</v>
      </c>
      <c r="L212" s="25">
        <v>0.51700000000000002</v>
      </c>
      <c r="M212" s="25" t="s">
        <v>2365</v>
      </c>
      <c r="N212" s="30">
        <v>7</v>
      </c>
    </row>
    <row r="213" spans="1:14" x14ac:dyDescent="0.2">
      <c r="A213" s="14" t="s">
        <v>699</v>
      </c>
      <c r="B213" s="14" t="s">
        <v>746</v>
      </c>
      <c r="C213" s="14" t="s">
        <v>794</v>
      </c>
      <c r="D213" s="15">
        <v>100003641</v>
      </c>
      <c r="E213" s="15" t="s">
        <v>796</v>
      </c>
      <c r="F213" s="15">
        <v>2444</v>
      </c>
      <c r="G213" s="15">
        <v>175.10772</v>
      </c>
      <c r="H213" s="14"/>
      <c r="I213" s="16" t="s">
        <v>795</v>
      </c>
      <c r="J213" s="17">
        <v>136487</v>
      </c>
      <c r="K213" s="31">
        <v>0.38</v>
      </c>
      <c r="L213" s="25">
        <v>0.125</v>
      </c>
      <c r="M213" s="25" t="s">
        <v>2365</v>
      </c>
      <c r="N213" s="30">
        <v>7</v>
      </c>
    </row>
    <row r="214" spans="1:14" x14ac:dyDescent="0.2">
      <c r="A214" s="14" t="s">
        <v>699</v>
      </c>
      <c r="B214" s="14" t="s">
        <v>746</v>
      </c>
      <c r="C214" s="14" t="s">
        <v>797</v>
      </c>
      <c r="D214" s="15">
        <v>100003210</v>
      </c>
      <c r="E214" s="15" t="s">
        <v>799</v>
      </c>
      <c r="F214" s="15">
        <v>3138</v>
      </c>
      <c r="G214" s="15">
        <v>231.17032</v>
      </c>
      <c r="H214" s="14"/>
      <c r="I214" s="16" t="s">
        <v>798</v>
      </c>
      <c r="J214" s="17">
        <v>352039</v>
      </c>
      <c r="K214" s="32">
        <v>1.1200000000000001</v>
      </c>
      <c r="L214" s="25">
        <v>0.5585</v>
      </c>
      <c r="M214" s="25" t="s">
        <v>2365</v>
      </c>
      <c r="N214" s="30">
        <v>7</v>
      </c>
    </row>
    <row r="215" spans="1:14" x14ac:dyDescent="0.2">
      <c r="A215" s="14" t="s">
        <v>699</v>
      </c>
      <c r="B215" s="14" t="s">
        <v>746</v>
      </c>
      <c r="C215" s="14" t="s">
        <v>800</v>
      </c>
      <c r="D215" s="15">
        <v>100003183</v>
      </c>
      <c r="E215" s="15"/>
      <c r="F215" s="15">
        <v>2620</v>
      </c>
      <c r="G215" s="15">
        <v>260.16050000000001</v>
      </c>
      <c r="H215" s="14"/>
      <c r="I215" s="16" t="s">
        <v>801</v>
      </c>
      <c r="J215" s="17">
        <v>4305457</v>
      </c>
      <c r="K215" s="32"/>
      <c r="L215" s="25"/>
      <c r="M215" s="25" t="s">
        <v>2365</v>
      </c>
      <c r="N215" s="30">
        <v>7</v>
      </c>
    </row>
    <row r="216" spans="1:14" x14ac:dyDescent="0.2">
      <c r="A216" s="14" t="s">
        <v>802</v>
      </c>
      <c r="B216" s="14" t="s">
        <v>803</v>
      </c>
      <c r="C216" s="14" t="s">
        <v>804</v>
      </c>
      <c r="D216" s="15">
        <v>572</v>
      </c>
      <c r="E216" s="15" t="s">
        <v>807</v>
      </c>
      <c r="F216" s="15">
        <v>2342</v>
      </c>
      <c r="G216" s="15">
        <v>179.05610999999999</v>
      </c>
      <c r="H216" s="16" t="s">
        <v>805</v>
      </c>
      <c r="I216" s="16" t="s">
        <v>806</v>
      </c>
      <c r="J216" s="17">
        <v>79025</v>
      </c>
      <c r="K216" s="32">
        <v>1.18</v>
      </c>
      <c r="L216" s="25">
        <v>0.54039999999999999</v>
      </c>
      <c r="M216" s="25" t="s">
        <v>2365</v>
      </c>
      <c r="N216" s="30">
        <v>7</v>
      </c>
    </row>
    <row r="217" spans="1:14" x14ac:dyDescent="0.2">
      <c r="A217" s="14" t="s">
        <v>802</v>
      </c>
      <c r="B217" s="14" t="s">
        <v>803</v>
      </c>
      <c r="C217" s="14" t="s">
        <v>808</v>
      </c>
      <c r="D217" s="15">
        <v>291</v>
      </c>
      <c r="E217" s="15" t="s">
        <v>811</v>
      </c>
      <c r="F217" s="15">
        <v>4537</v>
      </c>
      <c r="G217" s="15">
        <v>259.02244000000002</v>
      </c>
      <c r="H217" s="16" t="s">
        <v>809</v>
      </c>
      <c r="I217" s="16" t="s">
        <v>810</v>
      </c>
      <c r="J217" s="17">
        <v>5958</v>
      </c>
      <c r="K217" s="32">
        <v>1.81</v>
      </c>
      <c r="L217" s="25">
        <v>0.57579999999999998</v>
      </c>
      <c r="M217" s="25" t="s">
        <v>2365</v>
      </c>
      <c r="N217" s="30">
        <v>7</v>
      </c>
    </row>
    <row r="218" spans="1:14" x14ac:dyDescent="0.2">
      <c r="A218" s="14" t="s">
        <v>802</v>
      </c>
      <c r="B218" s="14" t="s">
        <v>803</v>
      </c>
      <c r="C218" s="14" t="s">
        <v>812</v>
      </c>
      <c r="D218" s="15">
        <v>309</v>
      </c>
      <c r="E218" s="15" t="s">
        <v>815</v>
      </c>
      <c r="F218" s="15">
        <v>603</v>
      </c>
      <c r="G218" s="15">
        <v>168.99074999999999</v>
      </c>
      <c r="H218" s="16" t="s">
        <v>813</v>
      </c>
      <c r="I218" s="16" t="s">
        <v>814</v>
      </c>
      <c r="J218" s="17">
        <v>668</v>
      </c>
      <c r="K218" s="32">
        <v>0.24</v>
      </c>
      <c r="L218" s="25">
        <v>0.30909999999999999</v>
      </c>
      <c r="M218" s="25" t="s">
        <v>2365</v>
      </c>
      <c r="N218" s="30">
        <v>7</v>
      </c>
    </row>
    <row r="219" spans="1:14" x14ac:dyDescent="0.2">
      <c r="A219" s="14" t="s">
        <v>802</v>
      </c>
      <c r="B219" s="14" t="s">
        <v>803</v>
      </c>
      <c r="C219" s="14" t="s">
        <v>816</v>
      </c>
      <c r="D219" s="15">
        <v>132</v>
      </c>
      <c r="E219" s="15" t="s">
        <v>819</v>
      </c>
      <c r="F219" s="15">
        <v>583</v>
      </c>
      <c r="G219" s="15">
        <v>184.98566</v>
      </c>
      <c r="H219" s="16" t="s">
        <v>817</v>
      </c>
      <c r="I219" s="16" t="s">
        <v>818</v>
      </c>
      <c r="J219" s="17">
        <v>724</v>
      </c>
      <c r="K219" s="32"/>
      <c r="L219" s="25"/>
      <c r="M219" s="25" t="s">
        <v>2365</v>
      </c>
      <c r="N219" s="30">
        <v>7</v>
      </c>
    </row>
    <row r="220" spans="1:14" x14ac:dyDescent="0.2">
      <c r="A220" s="14" t="s">
        <v>802</v>
      </c>
      <c r="B220" s="14" t="s">
        <v>803</v>
      </c>
      <c r="C220" s="14" t="s">
        <v>820</v>
      </c>
      <c r="D220" s="15">
        <v>823</v>
      </c>
      <c r="E220" s="15" t="s">
        <v>823</v>
      </c>
      <c r="F220" s="15">
        <v>1083</v>
      </c>
      <c r="G220" s="15">
        <v>87.008769999999998</v>
      </c>
      <c r="H220" s="16" t="s">
        <v>821</v>
      </c>
      <c r="I220" s="16" t="s">
        <v>822</v>
      </c>
      <c r="J220" s="17">
        <v>1060</v>
      </c>
      <c r="K220" s="32">
        <v>0.65</v>
      </c>
      <c r="L220" s="25">
        <v>0.30909999999999999</v>
      </c>
      <c r="M220" s="25" t="s">
        <v>2365</v>
      </c>
      <c r="N220" s="30">
        <v>7</v>
      </c>
    </row>
    <row r="221" spans="1:14" x14ac:dyDescent="0.2">
      <c r="A221" s="14" t="s">
        <v>802</v>
      </c>
      <c r="B221" s="14" t="s">
        <v>803</v>
      </c>
      <c r="C221" s="14" t="s">
        <v>824</v>
      </c>
      <c r="D221" s="15">
        <v>482</v>
      </c>
      <c r="E221" s="15" t="s">
        <v>827</v>
      </c>
      <c r="F221" s="15">
        <v>1468.8</v>
      </c>
      <c r="G221" s="15">
        <v>89.024420000000006</v>
      </c>
      <c r="H221" s="16" t="s">
        <v>825</v>
      </c>
      <c r="I221" s="16" t="s">
        <v>826</v>
      </c>
      <c r="J221" s="17">
        <v>612</v>
      </c>
      <c r="K221" s="32">
        <v>0.48</v>
      </c>
      <c r="L221" s="25">
        <v>0.59519999999999995</v>
      </c>
      <c r="M221" s="25" t="s">
        <v>2365</v>
      </c>
      <c r="N221" s="30">
        <v>7</v>
      </c>
    </row>
    <row r="222" spans="1:14" x14ac:dyDescent="0.2">
      <c r="A222" s="14" t="s">
        <v>802</v>
      </c>
      <c r="B222" s="14" t="s">
        <v>803</v>
      </c>
      <c r="C222" s="14" t="s">
        <v>828</v>
      </c>
      <c r="D222" s="15">
        <v>1052</v>
      </c>
      <c r="E222" s="15" t="s">
        <v>831</v>
      </c>
      <c r="F222" s="15">
        <v>2070.4</v>
      </c>
      <c r="G222" s="15">
        <v>105.01933</v>
      </c>
      <c r="H222" s="16" t="s">
        <v>829</v>
      </c>
      <c r="I222" s="16" t="s">
        <v>830</v>
      </c>
      <c r="J222" s="17">
        <v>752</v>
      </c>
      <c r="K222" s="32">
        <v>0.71</v>
      </c>
      <c r="L222" s="25">
        <v>0.32479999999999998</v>
      </c>
      <c r="M222" s="25" t="s">
        <v>2365</v>
      </c>
      <c r="N222" s="30">
        <v>7</v>
      </c>
    </row>
    <row r="223" spans="1:14" x14ac:dyDescent="0.2">
      <c r="A223" s="14" t="s">
        <v>802</v>
      </c>
      <c r="B223" s="14" t="s">
        <v>832</v>
      </c>
      <c r="C223" s="14" t="s">
        <v>833</v>
      </c>
      <c r="D223" s="15">
        <v>100001628</v>
      </c>
      <c r="E223" s="15" t="s">
        <v>836</v>
      </c>
      <c r="F223" s="15">
        <v>540</v>
      </c>
      <c r="G223" s="15">
        <v>273.03699999999998</v>
      </c>
      <c r="H223" s="16" t="s">
        <v>834</v>
      </c>
      <c r="I223" s="16" t="s">
        <v>835</v>
      </c>
      <c r="J223" s="17">
        <v>616</v>
      </c>
      <c r="K223" s="32">
        <v>0.24</v>
      </c>
      <c r="L223" s="25">
        <v>0.39710000000000001</v>
      </c>
      <c r="M223" s="25" t="s">
        <v>2365</v>
      </c>
      <c r="N223" s="30">
        <v>7</v>
      </c>
    </row>
    <row r="224" spans="1:14" x14ac:dyDescent="0.2">
      <c r="A224" s="14" t="s">
        <v>802</v>
      </c>
      <c r="B224" s="14" t="s">
        <v>837</v>
      </c>
      <c r="C224" s="14" t="s">
        <v>838</v>
      </c>
      <c r="D224" s="15">
        <v>914</v>
      </c>
      <c r="E224" s="15" t="s">
        <v>841</v>
      </c>
      <c r="F224" s="15">
        <v>1508.2</v>
      </c>
      <c r="G224" s="15">
        <v>195.05103</v>
      </c>
      <c r="H224" s="16" t="s">
        <v>839</v>
      </c>
      <c r="I224" s="16" t="s">
        <v>840</v>
      </c>
      <c r="J224" s="17">
        <v>5779</v>
      </c>
      <c r="K224" s="32">
        <v>0.79</v>
      </c>
      <c r="L224" s="25">
        <v>0.44519999999999998</v>
      </c>
      <c r="M224" s="25" t="s">
        <v>2365</v>
      </c>
      <c r="N224" s="30">
        <v>7</v>
      </c>
    </row>
    <row r="225" spans="1:14" x14ac:dyDescent="0.2">
      <c r="A225" s="14" t="s">
        <v>802</v>
      </c>
      <c r="B225" s="14" t="s">
        <v>837</v>
      </c>
      <c r="C225" s="14" t="s">
        <v>842</v>
      </c>
      <c r="D225" s="15">
        <v>100000406</v>
      </c>
      <c r="E225" s="15" t="s">
        <v>845</v>
      </c>
      <c r="F225" s="15">
        <v>1789.6</v>
      </c>
      <c r="G225" s="15">
        <v>151.06119000000001</v>
      </c>
      <c r="H225" s="16" t="s">
        <v>843</v>
      </c>
      <c r="I225" s="16" t="s">
        <v>844</v>
      </c>
      <c r="J225" s="17">
        <v>6912</v>
      </c>
      <c r="K225" s="32">
        <v>1.0900000000000001</v>
      </c>
      <c r="L225" s="25">
        <v>0.51939999999999997</v>
      </c>
      <c r="M225" s="25" t="s">
        <v>2365</v>
      </c>
      <c r="N225" s="30">
        <v>7</v>
      </c>
    </row>
    <row r="226" spans="1:14" x14ac:dyDescent="0.2">
      <c r="A226" s="14" t="s">
        <v>802</v>
      </c>
      <c r="B226" s="14" t="s">
        <v>837</v>
      </c>
      <c r="C226" s="14" t="s">
        <v>846</v>
      </c>
      <c r="D226" s="15">
        <v>100001007</v>
      </c>
      <c r="E226" s="26">
        <v>1255190</v>
      </c>
      <c r="F226" s="15">
        <v>2425</v>
      </c>
      <c r="G226" s="15">
        <v>165.04046</v>
      </c>
      <c r="H226" s="16" t="s">
        <v>847</v>
      </c>
      <c r="I226" s="16" t="s">
        <v>848</v>
      </c>
      <c r="J226" s="17">
        <v>5460677</v>
      </c>
      <c r="K226" s="32">
        <v>1.08</v>
      </c>
      <c r="L226" s="25">
        <v>0.53159999999999996</v>
      </c>
      <c r="M226" s="25" t="s">
        <v>2365</v>
      </c>
      <c r="N226" s="30">
        <v>7</v>
      </c>
    </row>
    <row r="227" spans="1:14" x14ac:dyDescent="0.2">
      <c r="A227" s="14" t="s">
        <v>802</v>
      </c>
      <c r="B227" s="14" t="s">
        <v>837</v>
      </c>
      <c r="C227" s="14" t="s">
        <v>849</v>
      </c>
      <c r="D227" s="15">
        <v>826</v>
      </c>
      <c r="E227" s="15" t="s">
        <v>852</v>
      </c>
      <c r="F227" s="15">
        <v>1727</v>
      </c>
      <c r="G227" s="15">
        <v>195.05103</v>
      </c>
      <c r="H227" s="16" t="s">
        <v>850</v>
      </c>
      <c r="I227" s="16" t="s">
        <v>851</v>
      </c>
      <c r="J227" s="17">
        <v>135191</v>
      </c>
      <c r="K227" s="32">
        <v>0.79</v>
      </c>
      <c r="L227" s="25">
        <v>0.46539999999999998</v>
      </c>
      <c r="M227" s="25" t="s">
        <v>2365</v>
      </c>
      <c r="N227" s="30">
        <v>7</v>
      </c>
    </row>
    <row r="228" spans="1:14" x14ac:dyDescent="0.2">
      <c r="A228" s="14" t="s">
        <v>802</v>
      </c>
      <c r="B228" s="14" t="s">
        <v>837</v>
      </c>
      <c r="C228" s="14" t="s">
        <v>853</v>
      </c>
      <c r="D228" s="15">
        <v>828</v>
      </c>
      <c r="E228" s="15" t="s">
        <v>856</v>
      </c>
      <c r="F228" s="15">
        <v>1804.5</v>
      </c>
      <c r="G228" s="15">
        <v>195.05103</v>
      </c>
      <c r="H228" s="16" t="s">
        <v>854</v>
      </c>
      <c r="I228" s="16" t="s">
        <v>855</v>
      </c>
      <c r="J228" s="17">
        <v>66308</v>
      </c>
      <c r="K228" s="32">
        <v>0.75</v>
      </c>
      <c r="L228" s="25">
        <v>0.62570000000000003</v>
      </c>
      <c r="M228" s="25" t="s">
        <v>2365</v>
      </c>
      <c r="N228" s="30">
        <v>7</v>
      </c>
    </row>
    <row r="229" spans="1:14" x14ac:dyDescent="0.2">
      <c r="A229" s="14" t="s">
        <v>802</v>
      </c>
      <c r="B229" s="14" t="s">
        <v>837</v>
      </c>
      <c r="C229" s="14" t="s">
        <v>857</v>
      </c>
      <c r="D229" s="15">
        <v>918</v>
      </c>
      <c r="E229" s="15" t="s">
        <v>860</v>
      </c>
      <c r="F229" s="15">
        <v>750</v>
      </c>
      <c r="G229" s="15">
        <v>164.0917</v>
      </c>
      <c r="H229" s="16" t="s">
        <v>858</v>
      </c>
      <c r="I229" s="16" t="s">
        <v>859</v>
      </c>
      <c r="J229" s="17">
        <v>19466</v>
      </c>
      <c r="K229" s="32">
        <v>0.64</v>
      </c>
      <c r="L229" s="25">
        <v>0.39419999999999999</v>
      </c>
      <c r="M229" s="25" t="s">
        <v>2365</v>
      </c>
      <c r="N229" s="30">
        <v>7</v>
      </c>
    </row>
    <row r="230" spans="1:14" x14ac:dyDescent="0.2">
      <c r="A230" s="14" t="s">
        <v>802</v>
      </c>
      <c r="B230" s="14" t="s">
        <v>837</v>
      </c>
      <c r="C230" s="14" t="s">
        <v>861</v>
      </c>
      <c r="D230" s="15">
        <v>909</v>
      </c>
      <c r="E230" s="15" t="s">
        <v>864</v>
      </c>
      <c r="F230" s="15">
        <v>764</v>
      </c>
      <c r="G230" s="15">
        <v>117.05463</v>
      </c>
      <c r="H230" s="16" t="s">
        <v>862</v>
      </c>
      <c r="I230" s="16" t="s">
        <v>863</v>
      </c>
      <c r="J230" s="17">
        <v>22833604</v>
      </c>
      <c r="K230" s="32"/>
      <c r="L230" s="25"/>
      <c r="M230" s="25" t="s">
        <v>2365</v>
      </c>
      <c r="N230" s="30">
        <v>7</v>
      </c>
    </row>
    <row r="231" spans="1:14" x14ac:dyDescent="0.2">
      <c r="A231" s="14" t="s">
        <v>802</v>
      </c>
      <c r="B231" s="14" t="s">
        <v>837</v>
      </c>
      <c r="C231" s="14" t="s">
        <v>865</v>
      </c>
      <c r="D231" s="15">
        <v>100006430</v>
      </c>
      <c r="E231" s="15"/>
      <c r="F231" s="15">
        <v>1932.4</v>
      </c>
      <c r="G231" s="15">
        <v>151.06120000000001</v>
      </c>
      <c r="H231" s="16" t="s">
        <v>866</v>
      </c>
      <c r="I231" s="14"/>
      <c r="J231" s="17">
        <v>6912</v>
      </c>
      <c r="K231" s="32">
        <v>0.68</v>
      </c>
      <c r="L231" s="25">
        <v>0.40250000000000002</v>
      </c>
      <c r="M231" s="25" t="s">
        <v>2365</v>
      </c>
      <c r="N231" s="30">
        <v>7</v>
      </c>
    </row>
    <row r="232" spans="1:14" x14ac:dyDescent="0.2">
      <c r="A232" s="14" t="s">
        <v>802</v>
      </c>
      <c r="B232" s="14" t="s">
        <v>837</v>
      </c>
      <c r="C232" s="14" t="s">
        <v>867</v>
      </c>
      <c r="D232" s="15">
        <v>100006122</v>
      </c>
      <c r="E232" s="15"/>
      <c r="F232" s="15">
        <v>1400</v>
      </c>
      <c r="G232" s="15">
        <v>149.0455</v>
      </c>
      <c r="H232" s="14"/>
      <c r="I232" s="14"/>
      <c r="J232" s="17">
        <v>5289590</v>
      </c>
      <c r="K232" s="32">
        <v>0.77</v>
      </c>
      <c r="L232" s="25">
        <v>0.46610000000000001</v>
      </c>
      <c r="M232" s="25" t="s">
        <v>2365</v>
      </c>
      <c r="N232" s="30">
        <v>7</v>
      </c>
    </row>
    <row r="233" spans="1:14" x14ac:dyDescent="0.2">
      <c r="A233" s="14" t="s">
        <v>802</v>
      </c>
      <c r="B233" s="14" t="s">
        <v>837</v>
      </c>
      <c r="C233" s="14" t="s">
        <v>868</v>
      </c>
      <c r="D233" s="15">
        <v>100006115</v>
      </c>
      <c r="E233" s="15"/>
      <c r="F233" s="15">
        <v>2664.6</v>
      </c>
      <c r="G233" s="15">
        <v>165.04046</v>
      </c>
      <c r="H233" s="14"/>
      <c r="I233" s="14"/>
      <c r="J233" s="17"/>
      <c r="K233" s="31">
        <v>0.24</v>
      </c>
      <c r="L233" s="25">
        <v>8.4599999999999995E-2</v>
      </c>
      <c r="M233" s="25" t="s">
        <v>2365</v>
      </c>
      <c r="N233" s="30">
        <v>7</v>
      </c>
    </row>
    <row r="234" spans="1:14" x14ac:dyDescent="0.2">
      <c r="A234" s="14" t="s">
        <v>802</v>
      </c>
      <c r="B234" s="14" t="s">
        <v>837</v>
      </c>
      <c r="C234" s="14" t="s">
        <v>869</v>
      </c>
      <c r="D234" s="15">
        <v>100002619</v>
      </c>
      <c r="E234" s="15" t="s">
        <v>871</v>
      </c>
      <c r="F234" s="15">
        <v>681</v>
      </c>
      <c r="G234" s="15">
        <v>228.10777999999999</v>
      </c>
      <c r="H234" s="14"/>
      <c r="I234" s="16" t="s">
        <v>870</v>
      </c>
      <c r="J234" s="17">
        <v>5459879</v>
      </c>
      <c r="K234" s="32">
        <v>0.82</v>
      </c>
      <c r="L234" s="25">
        <v>0.53159999999999996</v>
      </c>
      <c r="M234" s="25" t="s">
        <v>2365</v>
      </c>
      <c r="N234" s="30">
        <v>7</v>
      </c>
    </row>
    <row r="235" spans="1:14" x14ac:dyDescent="0.2">
      <c r="A235" s="14" t="s">
        <v>802</v>
      </c>
      <c r="B235" s="14" t="s">
        <v>872</v>
      </c>
      <c r="C235" s="14" t="s">
        <v>873</v>
      </c>
      <c r="D235" s="15">
        <v>100000276</v>
      </c>
      <c r="E235" s="15" t="s">
        <v>876</v>
      </c>
      <c r="F235" s="15">
        <v>812</v>
      </c>
      <c r="G235" s="15">
        <v>503.16174999999998</v>
      </c>
      <c r="H235" s="16" t="s">
        <v>874</v>
      </c>
      <c r="I235" s="16" t="s">
        <v>875</v>
      </c>
      <c r="J235" s="17">
        <v>439586</v>
      </c>
      <c r="K235" s="32">
        <v>3.83</v>
      </c>
      <c r="L235" s="25">
        <v>0.32369999999999999</v>
      </c>
      <c r="M235" s="25" t="s">
        <v>2365</v>
      </c>
      <c r="N235" s="30">
        <v>7</v>
      </c>
    </row>
    <row r="236" spans="1:14" x14ac:dyDescent="0.2">
      <c r="A236" s="14" t="s">
        <v>802</v>
      </c>
      <c r="B236" s="14" t="s">
        <v>872</v>
      </c>
      <c r="C236" s="14" t="s">
        <v>877</v>
      </c>
      <c r="D236" s="15">
        <v>913</v>
      </c>
      <c r="E236" s="15" t="s">
        <v>880</v>
      </c>
      <c r="F236" s="15">
        <v>3329.4</v>
      </c>
      <c r="G236" s="15">
        <v>387.11442</v>
      </c>
      <c r="H236" s="16" t="s">
        <v>878</v>
      </c>
      <c r="I236" s="16" t="s">
        <v>879</v>
      </c>
      <c r="J236" s="17">
        <v>10991489</v>
      </c>
      <c r="K236" s="32">
        <v>2.19</v>
      </c>
      <c r="L236" s="25">
        <v>0.26769999999999999</v>
      </c>
      <c r="M236" s="25" t="s">
        <v>2365</v>
      </c>
      <c r="N236" s="30">
        <v>7</v>
      </c>
    </row>
    <row r="237" spans="1:14" x14ac:dyDescent="0.2">
      <c r="A237" s="14" t="s">
        <v>802</v>
      </c>
      <c r="B237" s="14" t="s">
        <v>881</v>
      </c>
      <c r="C237" s="14" t="s">
        <v>882</v>
      </c>
      <c r="D237" s="15">
        <v>934</v>
      </c>
      <c r="E237" s="15" t="s">
        <v>885</v>
      </c>
      <c r="F237" s="15">
        <v>920</v>
      </c>
      <c r="G237" s="15">
        <v>665.21459000000004</v>
      </c>
      <c r="H237" s="16" t="s">
        <v>883</v>
      </c>
      <c r="I237" s="16" t="s">
        <v>884</v>
      </c>
      <c r="J237" s="17">
        <v>439531</v>
      </c>
      <c r="K237" s="32"/>
      <c r="L237" s="25"/>
      <c r="M237" s="25" t="s">
        <v>2365</v>
      </c>
      <c r="N237" s="30">
        <v>7</v>
      </c>
    </row>
    <row r="238" spans="1:14" x14ac:dyDescent="0.2">
      <c r="A238" s="14" t="s">
        <v>802</v>
      </c>
      <c r="B238" s="14" t="s">
        <v>881</v>
      </c>
      <c r="C238" s="14" t="s">
        <v>886</v>
      </c>
      <c r="D238" s="15">
        <v>935</v>
      </c>
      <c r="E238" s="15" t="s">
        <v>889</v>
      </c>
      <c r="F238" s="15">
        <v>3092</v>
      </c>
      <c r="G238" s="15">
        <v>387.11442</v>
      </c>
      <c r="H238" s="16" t="s">
        <v>887</v>
      </c>
      <c r="I238" s="16" t="s">
        <v>888</v>
      </c>
      <c r="J238" s="17">
        <v>5988</v>
      </c>
      <c r="K238" s="32"/>
      <c r="L238" s="25"/>
      <c r="M238" s="25" t="s">
        <v>2365</v>
      </c>
      <c r="N238" s="30">
        <v>7</v>
      </c>
    </row>
    <row r="239" spans="1:14" x14ac:dyDescent="0.2">
      <c r="A239" s="14" t="s">
        <v>802</v>
      </c>
      <c r="B239" s="14" t="s">
        <v>881</v>
      </c>
      <c r="C239" s="14" t="s">
        <v>890</v>
      </c>
      <c r="D239" s="15">
        <v>915</v>
      </c>
      <c r="E239" s="15" t="s">
        <v>893</v>
      </c>
      <c r="F239" s="15">
        <v>3495</v>
      </c>
      <c r="G239" s="15">
        <v>387.11442</v>
      </c>
      <c r="H239" s="16" t="s">
        <v>891</v>
      </c>
      <c r="I239" s="16" t="s">
        <v>892</v>
      </c>
      <c r="J239" s="17">
        <v>7427</v>
      </c>
      <c r="K239" s="32"/>
      <c r="L239" s="25"/>
      <c r="M239" s="25" t="s">
        <v>2365</v>
      </c>
      <c r="N239" s="30">
        <v>7</v>
      </c>
    </row>
    <row r="240" spans="1:14" x14ac:dyDescent="0.2">
      <c r="A240" s="14" t="s">
        <v>802</v>
      </c>
      <c r="B240" s="14" t="s">
        <v>881</v>
      </c>
      <c r="C240" s="14" t="s">
        <v>894</v>
      </c>
      <c r="D240" s="15">
        <v>879</v>
      </c>
      <c r="E240" s="15" t="s">
        <v>897</v>
      </c>
      <c r="F240" s="15">
        <v>978</v>
      </c>
      <c r="G240" s="15">
        <v>503.16176000000002</v>
      </c>
      <c r="H240" s="16" t="s">
        <v>895</v>
      </c>
      <c r="I240" s="16" t="s">
        <v>896</v>
      </c>
      <c r="J240" s="17">
        <v>10542</v>
      </c>
      <c r="K240" s="32"/>
      <c r="L240" s="25"/>
      <c r="M240" s="25" t="s">
        <v>2365</v>
      </c>
      <c r="N240" s="30">
        <v>7</v>
      </c>
    </row>
    <row r="241" spans="1:14" x14ac:dyDescent="0.2">
      <c r="A241" s="14" t="s">
        <v>802</v>
      </c>
      <c r="B241" s="14" t="s">
        <v>898</v>
      </c>
      <c r="C241" s="14" t="s">
        <v>899</v>
      </c>
      <c r="D241" s="15">
        <v>878</v>
      </c>
      <c r="E241" s="15" t="s">
        <v>902</v>
      </c>
      <c r="F241" s="15">
        <v>2022.2</v>
      </c>
      <c r="G241" s="15">
        <v>225.06159</v>
      </c>
      <c r="H241" s="16" t="s">
        <v>900</v>
      </c>
      <c r="I241" s="16" t="s">
        <v>901</v>
      </c>
      <c r="J241" s="17">
        <v>5984</v>
      </c>
      <c r="K241" s="32">
        <v>0.91</v>
      </c>
      <c r="L241" s="25">
        <v>0.60060000000000002</v>
      </c>
      <c r="M241" s="25" t="s">
        <v>2365</v>
      </c>
      <c r="N241" s="30">
        <v>7</v>
      </c>
    </row>
    <row r="242" spans="1:14" x14ac:dyDescent="0.2">
      <c r="A242" s="14" t="s">
        <v>802</v>
      </c>
      <c r="B242" s="14" t="s">
        <v>898</v>
      </c>
      <c r="C242" s="14" t="s">
        <v>903</v>
      </c>
      <c r="D242" s="15">
        <v>100001740</v>
      </c>
      <c r="E242" s="15"/>
      <c r="F242" s="15">
        <v>2260</v>
      </c>
      <c r="G242" s="15">
        <v>181.07176000000001</v>
      </c>
      <c r="H242" s="16" t="s">
        <v>904</v>
      </c>
      <c r="I242" s="16" t="s">
        <v>905</v>
      </c>
      <c r="J242" s="17">
        <v>5780</v>
      </c>
      <c r="K242" s="32">
        <v>0.55000000000000004</v>
      </c>
      <c r="L242" s="25">
        <v>0.48599999999999999</v>
      </c>
      <c r="M242" s="25" t="s">
        <v>2365</v>
      </c>
      <c r="N242" s="30">
        <v>7</v>
      </c>
    </row>
    <row r="243" spans="1:14" x14ac:dyDescent="0.2">
      <c r="A243" s="14" t="s">
        <v>802</v>
      </c>
      <c r="B243" s="14" t="s">
        <v>898</v>
      </c>
      <c r="C243" s="14" t="s">
        <v>906</v>
      </c>
      <c r="D243" s="15">
        <v>803</v>
      </c>
      <c r="E243" s="15" t="s">
        <v>909</v>
      </c>
      <c r="F243" s="15">
        <v>2200</v>
      </c>
      <c r="G243" s="15">
        <v>179.05610999999999</v>
      </c>
      <c r="H243" s="16" t="s">
        <v>907</v>
      </c>
      <c r="I243" s="16" t="s">
        <v>908</v>
      </c>
      <c r="J243" s="17">
        <v>18950</v>
      </c>
      <c r="K243" s="32">
        <v>0.72</v>
      </c>
      <c r="L243" s="25">
        <v>0.37330000000000002</v>
      </c>
      <c r="M243" s="25" t="s">
        <v>2365</v>
      </c>
      <c r="N243" s="30">
        <v>7</v>
      </c>
    </row>
    <row r="244" spans="1:14" x14ac:dyDescent="0.2">
      <c r="A244" s="14" t="s">
        <v>802</v>
      </c>
      <c r="B244" s="14" t="s">
        <v>898</v>
      </c>
      <c r="C244" s="14" t="s">
        <v>910</v>
      </c>
      <c r="D244" s="15">
        <v>1003</v>
      </c>
      <c r="E244" s="15" t="s">
        <v>913</v>
      </c>
      <c r="F244" s="15">
        <v>2309.6999999999998</v>
      </c>
      <c r="G244" s="15">
        <v>181.07176000000001</v>
      </c>
      <c r="H244" s="16" t="s">
        <v>911</v>
      </c>
      <c r="I244" s="16" t="s">
        <v>912</v>
      </c>
      <c r="J244" s="17">
        <v>11850</v>
      </c>
      <c r="K244" s="32">
        <v>1.21</v>
      </c>
      <c r="L244" s="25">
        <v>0.32369999999999999</v>
      </c>
      <c r="M244" s="25" t="s">
        <v>2365</v>
      </c>
      <c r="N244" s="30">
        <v>7</v>
      </c>
    </row>
    <row r="245" spans="1:14" x14ac:dyDescent="0.2">
      <c r="A245" s="14" t="s">
        <v>802</v>
      </c>
      <c r="B245" s="14" t="s">
        <v>898</v>
      </c>
      <c r="C245" s="14" t="s">
        <v>914</v>
      </c>
      <c r="D245" s="15">
        <v>100001026</v>
      </c>
      <c r="E245" s="15" t="s">
        <v>917</v>
      </c>
      <c r="F245" s="15">
        <v>3085</v>
      </c>
      <c r="G245" s="15">
        <v>195.05101999999999</v>
      </c>
      <c r="H245" s="16" t="s">
        <v>915</v>
      </c>
      <c r="I245" s="16" t="s">
        <v>916</v>
      </c>
      <c r="J245" s="17">
        <v>128869</v>
      </c>
      <c r="K245" s="32">
        <v>0.67</v>
      </c>
      <c r="L245" s="25">
        <v>0.55200000000000005</v>
      </c>
      <c r="M245" s="25" t="s">
        <v>2365</v>
      </c>
      <c r="N245" s="30">
        <v>7</v>
      </c>
    </row>
    <row r="246" spans="1:14" x14ac:dyDescent="0.2">
      <c r="A246" s="14" t="s">
        <v>802</v>
      </c>
      <c r="B246" s="14" t="s">
        <v>918</v>
      </c>
      <c r="C246" s="14" t="s">
        <v>919</v>
      </c>
      <c r="D246" s="15">
        <v>100000257</v>
      </c>
      <c r="E246" s="15" t="s">
        <v>922</v>
      </c>
      <c r="F246" s="15">
        <v>3233.3</v>
      </c>
      <c r="G246" s="15">
        <v>193.03537</v>
      </c>
      <c r="H246" s="16" t="s">
        <v>920</v>
      </c>
      <c r="I246" s="16" t="s">
        <v>921</v>
      </c>
      <c r="J246" s="17">
        <v>444791</v>
      </c>
      <c r="K246" s="32">
        <v>0.82</v>
      </c>
      <c r="L246" s="25">
        <v>0.56320000000000003</v>
      </c>
      <c r="M246" s="25" t="s">
        <v>2365</v>
      </c>
      <c r="N246" s="30">
        <v>7</v>
      </c>
    </row>
    <row r="247" spans="1:14" x14ac:dyDescent="0.2">
      <c r="A247" s="14" t="s">
        <v>802</v>
      </c>
      <c r="B247" s="14" t="s">
        <v>918</v>
      </c>
      <c r="C247" s="14" t="s">
        <v>923</v>
      </c>
      <c r="D247" s="15">
        <v>1213</v>
      </c>
      <c r="E247" s="15" t="s">
        <v>926</v>
      </c>
      <c r="F247" s="15">
        <v>4114</v>
      </c>
      <c r="G247" s="15">
        <v>300.04899</v>
      </c>
      <c r="H247" s="16" t="s">
        <v>924</v>
      </c>
      <c r="I247" s="16" t="s">
        <v>925</v>
      </c>
      <c r="J247" s="17">
        <v>439219</v>
      </c>
      <c r="K247" s="32"/>
      <c r="L247" s="25"/>
      <c r="M247" s="25" t="s">
        <v>2365</v>
      </c>
      <c r="N247" s="30">
        <v>7</v>
      </c>
    </row>
    <row r="248" spans="1:14" x14ac:dyDescent="0.2">
      <c r="A248" s="14" t="s">
        <v>802</v>
      </c>
      <c r="B248" s="14" t="s">
        <v>918</v>
      </c>
      <c r="C248" s="14" t="s">
        <v>927</v>
      </c>
      <c r="D248" s="15">
        <v>1212</v>
      </c>
      <c r="E248" s="15" t="s">
        <v>930</v>
      </c>
      <c r="F248" s="15">
        <v>4052</v>
      </c>
      <c r="G248" s="15">
        <v>300.04899</v>
      </c>
      <c r="H248" s="16" t="s">
        <v>928</v>
      </c>
      <c r="I248" s="16" t="s">
        <v>929</v>
      </c>
      <c r="J248" s="17">
        <v>440364</v>
      </c>
      <c r="K248" s="32"/>
      <c r="L248" s="25"/>
      <c r="M248" s="25" t="s">
        <v>2365</v>
      </c>
      <c r="N248" s="30">
        <v>7</v>
      </c>
    </row>
    <row r="249" spans="1:14" x14ac:dyDescent="0.2">
      <c r="A249" s="14" t="s">
        <v>802</v>
      </c>
      <c r="B249" s="14" t="s">
        <v>918</v>
      </c>
      <c r="C249" s="14" t="s">
        <v>931</v>
      </c>
      <c r="D249" s="15">
        <v>100000700</v>
      </c>
      <c r="E249" s="15" t="s">
        <v>934</v>
      </c>
      <c r="F249" s="15">
        <v>699.3</v>
      </c>
      <c r="G249" s="15">
        <v>300.03946999999999</v>
      </c>
      <c r="H249" s="16" t="s">
        <v>932</v>
      </c>
      <c r="I249" s="16" t="s">
        <v>933</v>
      </c>
      <c r="J249" s="17">
        <v>193456</v>
      </c>
      <c r="K249" s="32">
        <v>0.96</v>
      </c>
      <c r="L249" s="25">
        <v>0.59370000000000001</v>
      </c>
      <c r="M249" s="25" t="s">
        <v>2365</v>
      </c>
      <c r="N249" s="30">
        <v>7</v>
      </c>
    </row>
    <row r="250" spans="1:14" x14ac:dyDescent="0.2">
      <c r="A250" s="14" t="s">
        <v>802</v>
      </c>
      <c r="B250" s="14" t="s">
        <v>918</v>
      </c>
      <c r="C250" s="14" t="s">
        <v>935</v>
      </c>
      <c r="D250" s="15">
        <v>1162</v>
      </c>
      <c r="E250" s="15" t="s">
        <v>938</v>
      </c>
      <c r="F250" s="15">
        <v>660</v>
      </c>
      <c r="G250" s="15">
        <v>310.11326000000003</v>
      </c>
      <c r="H250" s="16" t="s">
        <v>936</v>
      </c>
      <c r="I250" s="16" t="s">
        <v>937</v>
      </c>
      <c r="J250" s="17">
        <v>439197</v>
      </c>
      <c r="K250" s="31">
        <v>0.42</v>
      </c>
      <c r="L250" s="25">
        <v>0.17150000000000001</v>
      </c>
      <c r="M250" s="25" t="s">
        <v>2365</v>
      </c>
      <c r="N250" s="30">
        <v>7</v>
      </c>
    </row>
    <row r="251" spans="1:14" x14ac:dyDescent="0.2">
      <c r="A251" s="14" t="s">
        <v>802</v>
      </c>
      <c r="B251" s="14" t="s">
        <v>918</v>
      </c>
      <c r="C251" s="14" t="s">
        <v>939</v>
      </c>
      <c r="D251" s="15">
        <v>1216</v>
      </c>
      <c r="E251" s="15" t="s">
        <v>942</v>
      </c>
      <c r="F251" s="15">
        <v>759</v>
      </c>
      <c r="G251" s="15">
        <v>219.09863999999999</v>
      </c>
      <c r="H251" s="16" t="s">
        <v>940</v>
      </c>
      <c r="I251" s="16" t="s">
        <v>941</v>
      </c>
      <c r="J251" s="17">
        <v>439454</v>
      </c>
      <c r="K251" s="31">
        <v>0.52</v>
      </c>
      <c r="L251" s="25">
        <v>0.17119999999999999</v>
      </c>
      <c r="M251" s="25" t="s">
        <v>2365</v>
      </c>
      <c r="N251" s="30">
        <v>7</v>
      </c>
    </row>
    <row r="252" spans="1:14" x14ac:dyDescent="0.2">
      <c r="A252" s="14" t="s">
        <v>802</v>
      </c>
      <c r="B252" s="14" t="s">
        <v>918</v>
      </c>
      <c r="C252" s="14" t="s">
        <v>943</v>
      </c>
      <c r="D252" s="15">
        <v>100000283</v>
      </c>
      <c r="E252" s="15" t="s">
        <v>946</v>
      </c>
      <c r="F252" s="15">
        <v>860</v>
      </c>
      <c r="G252" s="15">
        <v>292.10379</v>
      </c>
      <c r="H252" s="16" t="s">
        <v>944</v>
      </c>
      <c r="I252" s="16" t="s">
        <v>945</v>
      </c>
      <c r="J252" s="17">
        <v>5462244</v>
      </c>
      <c r="K252" s="32">
        <v>0.93</v>
      </c>
      <c r="L252" s="25">
        <v>0.5585</v>
      </c>
      <c r="M252" s="25" t="s">
        <v>2365</v>
      </c>
      <c r="N252" s="30">
        <v>7</v>
      </c>
    </row>
    <row r="253" spans="1:14" x14ac:dyDescent="0.2">
      <c r="A253" s="14" t="s">
        <v>802</v>
      </c>
      <c r="B253" s="14" t="s">
        <v>918</v>
      </c>
      <c r="C253" s="14" t="s">
        <v>947</v>
      </c>
      <c r="D253" s="15">
        <v>1215</v>
      </c>
      <c r="E253" s="15" t="s">
        <v>950</v>
      </c>
      <c r="F253" s="15">
        <v>1212</v>
      </c>
      <c r="G253" s="15">
        <v>336.14015000000001</v>
      </c>
      <c r="H253" s="16" t="s">
        <v>948</v>
      </c>
      <c r="I253" s="16" t="s">
        <v>949</v>
      </c>
      <c r="J253" s="17">
        <v>123826</v>
      </c>
      <c r="K253" s="34">
        <v>0.41</v>
      </c>
      <c r="L253" s="25">
        <v>0.19989999999999999</v>
      </c>
      <c r="M253" s="25" t="s">
        <v>2365</v>
      </c>
      <c r="N253" s="30">
        <v>7</v>
      </c>
    </row>
    <row r="254" spans="1:14" x14ac:dyDescent="0.2">
      <c r="A254" s="14" t="s">
        <v>802</v>
      </c>
      <c r="B254" s="14" t="s">
        <v>918</v>
      </c>
      <c r="C254" s="14" t="s">
        <v>951</v>
      </c>
      <c r="D254" s="15">
        <v>100001320</v>
      </c>
      <c r="E254" s="15" t="s">
        <v>953</v>
      </c>
      <c r="F254" s="15">
        <v>2186</v>
      </c>
      <c r="G254" s="15">
        <v>135.02988999999999</v>
      </c>
      <c r="H254" s="14"/>
      <c r="I254" s="16" t="s">
        <v>952</v>
      </c>
      <c r="J254" s="17">
        <v>2781043</v>
      </c>
      <c r="K254" s="32">
        <v>1.03</v>
      </c>
      <c r="L254" s="25">
        <v>0.59519999999999995</v>
      </c>
      <c r="M254" s="25" t="s">
        <v>2365</v>
      </c>
      <c r="N254" s="30">
        <v>7</v>
      </c>
    </row>
    <row r="255" spans="1:14" x14ac:dyDescent="0.2">
      <c r="A255" s="14" t="s">
        <v>802</v>
      </c>
      <c r="B255" s="14" t="s">
        <v>918</v>
      </c>
      <c r="C255" s="14" t="s">
        <v>954</v>
      </c>
      <c r="D255" s="15">
        <v>100006435</v>
      </c>
      <c r="E255" s="15"/>
      <c r="F255" s="15">
        <v>715</v>
      </c>
      <c r="G255" s="15">
        <v>222.09719999999999</v>
      </c>
      <c r="H255" s="14"/>
      <c r="I255" s="16" t="s">
        <v>955</v>
      </c>
      <c r="J255" s="17">
        <v>24139</v>
      </c>
      <c r="K255" s="34">
        <v>0.71</v>
      </c>
      <c r="L255" s="25">
        <v>0.21199999999999999</v>
      </c>
      <c r="M255" s="25" t="s">
        <v>2365</v>
      </c>
      <c r="N255" s="30">
        <v>7</v>
      </c>
    </row>
    <row r="256" spans="1:14" x14ac:dyDescent="0.2">
      <c r="A256" s="14" t="s">
        <v>802</v>
      </c>
      <c r="B256" s="14" t="s">
        <v>956</v>
      </c>
      <c r="C256" s="14" t="s">
        <v>957</v>
      </c>
      <c r="D256" s="15">
        <v>100001768</v>
      </c>
      <c r="E256" s="26">
        <v>1404817</v>
      </c>
      <c r="F256" s="15">
        <v>2500</v>
      </c>
      <c r="G256" s="15">
        <v>205.11829</v>
      </c>
      <c r="H256" s="14"/>
      <c r="I256" s="14"/>
      <c r="J256" s="17">
        <v>123800</v>
      </c>
      <c r="K256" s="32">
        <v>1.3</v>
      </c>
      <c r="L256" s="25">
        <v>0.36599999999999999</v>
      </c>
      <c r="M256" s="25" t="s">
        <v>2365</v>
      </c>
      <c r="N256" s="30">
        <v>7</v>
      </c>
    </row>
    <row r="257" spans="1:14" x14ac:dyDescent="0.2">
      <c r="A257" s="14" t="s">
        <v>958</v>
      </c>
      <c r="B257" s="14" t="s">
        <v>959</v>
      </c>
      <c r="C257" s="14" t="s">
        <v>960</v>
      </c>
      <c r="D257" s="15">
        <v>1124</v>
      </c>
      <c r="E257" s="15" t="s">
        <v>963</v>
      </c>
      <c r="F257" s="15">
        <v>582</v>
      </c>
      <c r="G257" s="15">
        <v>191.01973000000001</v>
      </c>
      <c r="H257" s="16" t="s">
        <v>961</v>
      </c>
      <c r="I257" s="16" t="s">
        <v>962</v>
      </c>
      <c r="J257" s="17">
        <v>311</v>
      </c>
      <c r="K257" s="31">
        <v>0.28000000000000003</v>
      </c>
      <c r="L257" s="25">
        <v>0.13120000000000001</v>
      </c>
      <c r="M257" s="25" t="s">
        <v>2365</v>
      </c>
      <c r="N257" s="30">
        <v>7</v>
      </c>
    </row>
    <row r="258" spans="1:14" x14ac:dyDescent="0.2">
      <c r="A258" s="14" t="s">
        <v>958</v>
      </c>
      <c r="B258" s="14" t="s">
        <v>959</v>
      </c>
      <c r="C258" s="14" t="s">
        <v>964</v>
      </c>
      <c r="D258" s="15">
        <v>93</v>
      </c>
      <c r="E258" s="15" t="s">
        <v>967</v>
      </c>
      <c r="F258" s="15">
        <v>2700</v>
      </c>
      <c r="G258" s="15">
        <v>145.01425</v>
      </c>
      <c r="H258" s="16" t="s">
        <v>965</v>
      </c>
      <c r="I258" s="16" t="s">
        <v>966</v>
      </c>
      <c r="J258" s="17">
        <v>51</v>
      </c>
      <c r="K258" s="32">
        <v>0.53</v>
      </c>
      <c r="L258" s="25">
        <v>0.2591</v>
      </c>
      <c r="M258" s="25" t="s">
        <v>2365</v>
      </c>
      <c r="N258" s="30">
        <v>7</v>
      </c>
    </row>
    <row r="259" spans="1:14" x14ac:dyDescent="0.2">
      <c r="A259" s="14" t="s">
        <v>958</v>
      </c>
      <c r="B259" s="14" t="s">
        <v>959</v>
      </c>
      <c r="C259" s="14" t="s">
        <v>968</v>
      </c>
      <c r="D259" s="15">
        <v>100001948</v>
      </c>
      <c r="E259" s="15" t="s">
        <v>970</v>
      </c>
      <c r="F259" s="15">
        <v>2291</v>
      </c>
      <c r="G259" s="15">
        <v>262.12851999999998</v>
      </c>
      <c r="H259" s="14"/>
      <c r="I259" s="16" t="s">
        <v>969</v>
      </c>
      <c r="J259" s="17">
        <v>71464481</v>
      </c>
      <c r="K259" s="32">
        <v>0.88</v>
      </c>
      <c r="L259" s="25">
        <v>0.51780000000000004</v>
      </c>
      <c r="M259" s="25" t="s">
        <v>2365</v>
      </c>
      <c r="N259" s="30">
        <v>7</v>
      </c>
    </row>
    <row r="260" spans="1:14" x14ac:dyDescent="0.2">
      <c r="A260" s="14" t="s">
        <v>958</v>
      </c>
      <c r="B260" s="14" t="s">
        <v>959</v>
      </c>
      <c r="C260" s="14" t="s">
        <v>971</v>
      </c>
      <c r="D260" s="15">
        <v>252</v>
      </c>
      <c r="E260" s="15" t="s">
        <v>974</v>
      </c>
      <c r="F260" s="15">
        <v>3149</v>
      </c>
      <c r="G260" s="15">
        <v>117.01933</v>
      </c>
      <c r="H260" s="16" t="s">
        <v>972</v>
      </c>
      <c r="I260" s="16" t="s">
        <v>973</v>
      </c>
      <c r="J260" s="17">
        <v>1110</v>
      </c>
      <c r="K260" s="32">
        <v>1.1200000000000001</v>
      </c>
      <c r="L260" s="25">
        <v>0.58819999999999995</v>
      </c>
      <c r="M260" s="25" t="s">
        <v>2365</v>
      </c>
      <c r="N260" s="30">
        <v>7</v>
      </c>
    </row>
    <row r="261" spans="1:14" x14ac:dyDescent="0.2">
      <c r="A261" s="14" t="s">
        <v>958</v>
      </c>
      <c r="B261" s="14" t="s">
        <v>959</v>
      </c>
      <c r="C261" s="14" t="s">
        <v>975</v>
      </c>
      <c r="D261" s="15">
        <v>330</v>
      </c>
      <c r="E261" s="15" t="s">
        <v>978</v>
      </c>
      <c r="F261" s="15">
        <v>3084</v>
      </c>
      <c r="G261" s="15">
        <v>115.00368</v>
      </c>
      <c r="H261" s="16" t="s">
        <v>976</v>
      </c>
      <c r="I261" s="16" t="s">
        <v>977</v>
      </c>
      <c r="J261" s="17">
        <v>444972</v>
      </c>
      <c r="K261" s="34">
        <v>0.5</v>
      </c>
      <c r="L261" s="25">
        <v>0.21909999999999999</v>
      </c>
      <c r="M261" s="25" t="s">
        <v>2365</v>
      </c>
      <c r="N261" s="30">
        <v>7</v>
      </c>
    </row>
    <row r="262" spans="1:14" x14ac:dyDescent="0.2">
      <c r="A262" s="14" t="s">
        <v>958</v>
      </c>
      <c r="B262" s="14" t="s">
        <v>959</v>
      </c>
      <c r="C262" s="14" t="s">
        <v>979</v>
      </c>
      <c r="D262" s="15">
        <v>409</v>
      </c>
      <c r="E262" s="15" t="s">
        <v>982</v>
      </c>
      <c r="F262" s="15">
        <v>615.6</v>
      </c>
      <c r="G262" s="15">
        <v>133.01425</v>
      </c>
      <c r="H262" s="16" t="s">
        <v>980</v>
      </c>
      <c r="I262" s="16" t="s">
        <v>981</v>
      </c>
      <c r="J262" s="17">
        <v>525</v>
      </c>
      <c r="K262" s="32">
        <v>0.59</v>
      </c>
      <c r="L262" s="25">
        <v>0.32279999999999998</v>
      </c>
      <c r="M262" s="25" t="s">
        <v>2365</v>
      </c>
      <c r="N262" s="30">
        <v>7</v>
      </c>
    </row>
    <row r="263" spans="1:14" x14ac:dyDescent="0.2">
      <c r="A263" s="14" t="s">
        <v>958</v>
      </c>
      <c r="B263" s="14" t="s">
        <v>959</v>
      </c>
      <c r="C263" s="14" t="s">
        <v>983</v>
      </c>
      <c r="D263" s="15">
        <v>100000455</v>
      </c>
      <c r="E263" s="15" t="s">
        <v>986</v>
      </c>
      <c r="F263" s="15">
        <v>2969</v>
      </c>
      <c r="G263" s="15">
        <v>129.01933</v>
      </c>
      <c r="H263" s="16" t="s">
        <v>984</v>
      </c>
      <c r="I263" s="16" t="s">
        <v>985</v>
      </c>
      <c r="J263" s="17">
        <v>811</v>
      </c>
      <c r="K263" s="32">
        <v>1.83</v>
      </c>
      <c r="L263" s="25">
        <v>0.44040000000000001</v>
      </c>
      <c r="M263" s="25" t="s">
        <v>2365</v>
      </c>
      <c r="N263" s="30">
        <v>7</v>
      </c>
    </row>
    <row r="264" spans="1:14" x14ac:dyDescent="0.2">
      <c r="A264" s="14" t="s">
        <v>958</v>
      </c>
      <c r="B264" s="14" t="s">
        <v>959</v>
      </c>
      <c r="C264" s="14" t="s">
        <v>987</v>
      </c>
      <c r="D264" s="15">
        <v>2053</v>
      </c>
      <c r="E264" s="15" t="s">
        <v>990</v>
      </c>
      <c r="F264" s="15">
        <v>4200</v>
      </c>
      <c r="G264" s="15">
        <v>175.02481</v>
      </c>
      <c r="H264" s="16" t="s">
        <v>988</v>
      </c>
      <c r="I264" s="16" t="s">
        <v>989</v>
      </c>
      <c r="J264" s="17">
        <v>14925</v>
      </c>
      <c r="K264" s="32">
        <v>1.54</v>
      </c>
      <c r="L264" s="25">
        <v>0.51700000000000002</v>
      </c>
      <c r="M264" s="25" t="s">
        <v>2365</v>
      </c>
      <c r="N264" s="30">
        <v>7</v>
      </c>
    </row>
    <row r="265" spans="1:14" x14ac:dyDescent="0.2">
      <c r="A265" s="14" t="s">
        <v>958</v>
      </c>
      <c r="B265" s="14" t="s">
        <v>959</v>
      </c>
      <c r="C265" s="14" t="s">
        <v>991</v>
      </c>
      <c r="D265" s="15">
        <v>100006438</v>
      </c>
      <c r="E265" s="15"/>
      <c r="F265" s="15">
        <v>2600</v>
      </c>
      <c r="G265" s="15">
        <v>129.01939999999999</v>
      </c>
      <c r="H265" s="14"/>
      <c r="I265" s="14"/>
      <c r="J265" s="17"/>
      <c r="K265" s="32"/>
      <c r="L265" s="25"/>
      <c r="M265" s="25" t="s">
        <v>2365</v>
      </c>
      <c r="N265" s="30">
        <v>7</v>
      </c>
    </row>
    <row r="266" spans="1:14" x14ac:dyDescent="0.2">
      <c r="A266" s="14" t="s">
        <v>958</v>
      </c>
      <c r="B266" s="14" t="s">
        <v>959</v>
      </c>
      <c r="C266" s="14" t="s">
        <v>992</v>
      </c>
      <c r="D266" s="15">
        <v>100008929</v>
      </c>
      <c r="E266" s="15"/>
      <c r="F266" s="15">
        <v>575</v>
      </c>
      <c r="G266" s="15">
        <v>205.03538</v>
      </c>
      <c r="H266" s="14"/>
      <c r="I266" s="14"/>
      <c r="J266" s="17"/>
      <c r="K266" s="32"/>
      <c r="L266" s="25"/>
      <c r="M266" s="25" t="s">
        <v>2365</v>
      </c>
      <c r="N266" s="30">
        <v>7</v>
      </c>
    </row>
    <row r="267" spans="1:14" x14ac:dyDescent="0.2">
      <c r="A267" s="14" t="s">
        <v>958</v>
      </c>
      <c r="B267" s="14" t="s">
        <v>993</v>
      </c>
      <c r="C267" s="14" t="s">
        <v>994</v>
      </c>
      <c r="D267" s="15">
        <v>1211</v>
      </c>
      <c r="E267" s="15" t="s">
        <v>997</v>
      </c>
      <c r="F267" s="15">
        <v>4013.9</v>
      </c>
      <c r="G267" s="15">
        <v>138.98017999999999</v>
      </c>
      <c r="H267" s="16" t="s">
        <v>995</v>
      </c>
      <c r="I267" s="16" t="s">
        <v>996</v>
      </c>
      <c r="J267" s="17">
        <v>186</v>
      </c>
      <c r="K267" s="32">
        <v>1.26</v>
      </c>
      <c r="L267" s="25">
        <v>0.5786</v>
      </c>
      <c r="M267" s="25" t="s">
        <v>2365</v>
      </c>
      <c r="N267" s="30">
        <v>7</v>
      </c>
    </row>
    <row r="268" spans="1:14" x14ac:dyDescent="0.2">
      <c r="A268" s="14" t="s">
        <v>958</v>
      </c>
      <c r="B268" s="14" t="s">
        <v>993</v>
      </c>
      <c r="C268" s="14" t="s">
        <v>998</v>
      </c>
      <c r="D268" s="15">
        <v>461</v>
      </c>
      <c r="E268" s="15" t="s">
        <v>1001</v>
      </c>
      <c r="F268" s="15">
        <v>576</v>
      </c>
      <c r="G268" s="15">
        <v>98.984179999999995</v>
      </c>
      <c r="H268" s="16" t="s">
        <v>999</v>
      </c>
      <c r="I268" s="16" t="s">
        <v>1000</v>
      </c>
      <c r="J268" s="17">
        <v>1061</v>
      </c>
      <c r="K268" s="32">
        <v>2.0499999999999998</v>
      </c>
      <c r="L268" s="25">
        <v>0.51700000000000002</v>
      </c>
      <c r="M268" s="25" t="s">
        <v>2365</v>
      </c>
      <c r="N268" s="30">
        <v>7</v>
      </c>
    </row>
    <row r="269" spans="1:14" x14ac:dyDescent="0.2">
      <c r="A269" s="14" t="s">
        <v>1002</v>
      </c>
      <c r="B269" s="14" t="s">
        <v>1003</v>
      </c>
      <c r="C269" s="14" t="s">
        <v>1004</v>
      </c>
      <c r="D269" s="15">
        <v>1136</v>
      </c>
      <c r="E269" s="15" t="s">
        <v>1007</v>
      </c>
      <c r="F269" s="15">
        <v>1718</v>
      </c>
      <c r="G269" s="15">
        <v>101.0608</v>
      </c>
      <c r="H269" s="16" t="s">
        <v>1005</v>
      </c>
      <c r="I269" s="16" t="s">
        <v>1006</v>
      </c>
      <c r="J269" s="17">
        <v>7991</v>
      </c>
      <c r="K269" s="32">
        <v>0.13</v>
      </c>
      <c r="L269" s="25">
        <v>0.3034</v>
      </c>
      <c r="M269" s="25" t="s">
        <v>2365</v>
      </c>
      <c r="N269" s="30">
        <v>7</v>
      </c>
    </row>
    <row r="270" spans="1:14" x14ac:dyDescent="0.2">
      <c r="A270" s="14" t="s">
        <v>1002</v>
      </c>
      <c r="B270" s="14" t="s">
        <v>1008</v>
      </c>
      <c r="C270" s="14" t="s">
        <v>1009</v>
      </c>
      <c r="D270" s="15">
        <v>926</v>
      </c>
      <c r="E270" s="15" t="s">
        <v>1012</v>
      </c>
      <c r="F270" s="15">
        <v>2713.7</v>
      </c>
      <c r="G270" s="15">
        <v>115.07644999999999</v>
      </c>
      <c r="H270" s="16" t="s">
        <v>1010</v>
      </c>
      <c r="I270" s="16" t="s">
        <v>1011</v>
      </c>
      <c r="J270" s="17">
        <v>8892</v>
      </c>
      <c r="K270" s="34">
        <v>0.32</v>
      </c>
      <c r="L270" s="25">
        <v>0.22969999999999999</v>
      </c>
      <c r="M270" s="25" t="s">
        <v>2365</v>
      </c>
      <c r="N270" s="30">
        <v>7</v>
      </c>
    </row>
    <row r="271" spans="1:14" x14ac:dyDescent="0.2">
      <c r="A271" s="14" t="s">
        <v>1002</v>
      </c>
      <c r="B271" s="14" t="s">
        <v>1008</v>
      </c>
      <c r="C271" s="14" t="s">
        <v>1013</v>
      </c>
      <c r="D271" s="15">
        <v>925</v>
      </c>
      <c r="E271" s="15" t="s">
        <v>1016</v>
      </c>
      <c r="F271" s="15">
        <v>3670</v>
      </c>
      <c r="G271" s="15">
        <v>129.09209999999999</v>
      </c>
      <c r="H271" s="16" t="s">
        <v>1014</v>
      </c>
      <c r="I271" s="16" t="s">
        <v>1015</v>
      </c>
      <c r="J271" s="17">
        <v>8094</v>
      </c>
      <c r="K271" s="32"/>
      <c r="L271" s="25"/>
      <c r="M271" s="25" t="s">
        <v>2365</v>
      </c>
      <c r="N271" s="30">
        <v>7</v>
      </c>
    </row>
    <row r="272" spans="1:14" x14ac:dyDescent="0.2">
      <c r="A272" s="14" t="s">
        <v>1002</v>
      </c>
      <c r="B272" s="14" t="s">
        <v>1008</v>
      </c>
      <c r="C272" s="14" t="s">
        <v>1017</v>
      </c>
      <c r="D272" s="15">
        <v>932</v>
      </c>
      <c r="E272" s="15" t="s">
        <v>1020</v>
      </c>
      <c r="F272" s="15">
        <v>4362</v>
      </c>
      <c r="G272" s="15">
        <v>143.10775000000001</v>
      </c>
      <c r="H272" s="16" t="s">
        <v>1018</v>
      </c>
      <c r="I272" s="16" t="s">
        <v>1019</v>
      </c>
      <c r="J272" s="17">
        <v>379</v>
      </c>
      <c r="K272" s="32"/>
      <c r="L272" s="25"/>
      <c r="M272" s="25" t="s">
        <v>2365</v>
      </c>
      <c r="N272" s="30">
        <v>7</v>
      </c>
    </row>
    <row r="273" spans="1:14" x14ac:dyDescent="0.2">
      <c r="A273" s="14" t="s">
        <v>1002</v>
      </c>
      <c r="B273" s="14" t="s">
        <v>1008</v>
      </c>
      <c r="C273" s="14" t="s">
        <v>1021</v>
      </c>
      <c r="D273" s="15">
        <v>888</v>
      </c>
      <c r="E273" s="15" t="s">
        <v>1024</v>
      </c>
      <c r="F273" s="15">
        <v>5090.7</v>
      </c>
      <c r="G273" s="15">
        <v>171.13905</v>
      </c>
      <c r="H273" s="16" t="s">
        <v>1022</v>
      </c>
      <c r="I273" s="16" t="s">
        <v>1023</v>
      </c>
      <c r="J273" s="17">
        <v>2969</v>
      </c>
      <c r="K273" s="32">
        <v>0.72</v>
      </c>
      <c r="L273" s="25">
        <v>0.38090000000000002</v>
      </c>
      <c r="M273" s="25" t="s">
        <v>2365</v>
      </c>
      <c r="N273" s="30">
        <v>7</v>
      </c>
    </row>
    <row r="274" spans="1:14" x14ac:dyDescent="0.2">
      <c r="A274" s="14" t="s">
        <v>1002</v>
      </c>
      <c r="B274" s="14" t="s">
        <v>1008</v>
      </c>
      <c r="C274" s="14" t="s">
        <v>1025</v>
      </c>
      <c r="D274" s="15">
        <v>100001232</v>
      </c>
      <c r="E274" s="15" t="s">
        <v>1027</v>
      </c>
      <c r="F274" s="15">
        <v>5224</v>
      </c>
      <c r="G274" s="15">
        <v>197.15469999999999</v>
      </c>
      <c r="H274" s="14"/>
      <c r="I274" s="16" t="s">
        <v>1026</v>
      </c>
      <c r="J274" s="17">
        <v>5312378</v>
      </c>
      <c r="K274" s="32"/>
      <c r="L274" s="25"/>
      <c r="M274" s="25" t="s">
        <v>2365</v>
      </c>
      <c r="N274" s="30">
        <v>7</v>
      </c>
    </row>
    <row r="275" spans="1:14" x14ac:dyDescent="0.2">
      <c r="A275" s="14" t="s">
        <v>1002</v>
      </c>
      <c r="B275" s="14" t="s">
        <v>1028</v>
      </c>
      <c r="C275" s="14" t="s">
        <v>1029</v>
      </c>
      <c r="D275" s="15">
        <v>100001198</v>
      </c>
      <c r="E275" s="15" t="s">
        <v>1032</v>
      </c>
      <c r="F275" s="15">
        <v>5346.9</v>
      </c>
      <c r="G275" s="15">
        <v>225.18600000000001</v>
      </c>
      <c r="H275" s="16" t="s">
        <v>1030</v>
      </c>
      <c r="I275" s="16" t="s">
        <v>1031</v>
      </c>
      <c r="J275" s="17">
        <v>5281119</v>
      </c>
      <c r="K275" s="32">
        <v>0.7</v>
      </c>
      <c r="L275" s="25">
        <v>0.40029999999999999</v>
      </c>
      <c r="M275" s="25" t="s">
        <v>2365</v>
      </c>
      <c r="N275" s="30">
        <v>7</v>
      </c>
    </row>
    <row r="276" spans="1:14" x14ac:dyDescent="0.2">
      <c r="A276" s="14" t="s">
        <v>1002</v>
      </c>
      <c r="B276" s="14" t="s">
        <v>1028</v>
      </c>
      <c r="C276" s="14" t="s">
        <v>1033</v>
      </c>
      <c r="D276" s="15">
        <v>980</v>
      </c>
      <c r="E276" s="15" t="s">
        <v>1036</v>
      </c>
      <c r="F276" s="15">
        <v>5521</v>
      </c>
      <c r="G276" s="15">
        <v>241.21729999999999</v>
      </c>
      <c r="H276" s="16" t="s">
        <v>1034</v>
      </c>
      <c r="I276" s="16" t="s">
        <v>1035</v>
      </c>
      <c r="J276" s="17">
        <v>13849</v>
      </c>
      <c r="K276" s="32">
        <v>0.48</v>
      </c>
      <c r="L276" s="25">
        <v>0.32369999999999999</v>
      </c>
      <c r="M276" s="25" t="s">
        <v>2365</v>
      </c>
      <c r="N276" s="30">
        <v>7</v>
      </c>
    </row>
    <row r="277" spans="1:14" x14ac:dyDescent="0.2">
      <c r="A277" s="14" t="s">
        <v>1002</v>
      </c>
      <c r="B277" s="14" t="s">
        <v>1028</v>
      </c>
      <c r="C277" s="14" t="s">
        <v>1037</v>
      </c>
      <c r="D277" s="15">
        <v>424</v>
      </c>
      <c r="E277" s="15" t="s">
        <v>1040</v>
      </c>
      <c r="F277" s="15">
        <v>5618</v>
      </c>
      <c r="G277" s="15">
        <v>255.23294999999999</v>
      </c>
      <c r="H277" s="16" t="s">
        <v>1038</v>
      </c>
      <c r="I277" s="16" t="s">
        <v>1039</v>
      </c>
      <c r="J277" s="17">
        <v>985</v>
      </c>
      <c r="K277" s="32"/>
      <c r="L277" s="25"/>
      <c r="M277" s="25" t="s">
        <v>2365</v>
      </c>
      <c r="N277" s="30">
        <v>7</v>
      </c>
    </row>
    <row r="278" spans="1:14" x14ac:dyDescent="0.2">
      <c r="A278" s="14" t="s">
        <v>1002</v>
      </c>
      <c r="B278" s="14" t="s">
        <v>1028</v>
      </c>
      <c r="C278" s="14" t="s">
        <v>1041</v>
      </c>
      <c r="D278" s="15">
        <v>452</v>
      </c>
      <c r="E278" s="15" t="s">
        <v>1044</v>
      </c>
      <c r="F278" s="15">
        <v>5475</v>
      </c>
      <c r="G278" s="15">
        <v>253.21729999999999</v>
      </c>
      <c r="H278" s="16" t="s">
        <v>1042</v>
      </c>
      <c r="I278" s="16" t="s">
        <v>1043</v>
      </c>
      <c r="J278" s="17">
        <v>445638</v>
      </c>
      <c r="K278" s="32">
        <v>0.62</v>
      </c>
      <c r="L278" s="25">
        <v>0.45329999999999998</v>
      </c>
      <c r="M278" s="25" t="s">
        <v>2365</v>
      </c>
      <c r="N278" s="30">
        <v>7</v>
      </c>
    </row>
    <row r="279" spans="1:14" x14ac:dyDescent="0.2">
      <c r="A279" s="14" t="s">
        <v>1002</v>
      </c>
      <c r="B279" s="14" t="s">
        <v>1028</v>
      </c>
      <c r="C279" s="14" t="s">
        <v>1045</v>
      </c>
      <c r="D279" s="15">
        <v>891</v>
      </c>
      <c r="E279" s="15" t="s">
        <v>1047</v>
      </c>
      <c r="F279" s="15">
        <v>5731</v>
      </c>
      <c r="G279" s="15">
        <v>269.24860000000001</v>
      </c>
      <c r="H279" s="14"/>
      <c r="I279" s="16" t="s">
        <v>1046</v>
      </c>
      <c r="J279" s="17">
        <v>10465</v>
      </c>
      <c r="K279" s="32">
        <v>0.72</v>
      </c>
      <c r="L279" s="25">
        <v>0.51939999999999997</v>
      </c>
      <c r="M279" s="25" t="s">
        <v>2365</v>
      </c>
      <c r="N279" s="30">
        <v>7</v>
      </c>
    </row>
    <row r="280" spans="1:14" x14ac:dyDescent="0.2">
      <c r="A280" s="14" t="s">
        <v>1002</v>
      </c>
      <c r="B280" s="14" t="s">
        <v>1028</v>
      </c>
      <c r="C280" s="14" t="s">
        <v>1048</v>
      </c>
      <c r="D280" s="15">
        <v>100001278</v>
      </c>
      <c r="E280" s="15" t="s">
        <v>1050</v>
      </c>
      <c r="F280" s="15">
        <v>5555</v>
      </c>
      <c r="G280" s="15">
        <v>267.23295000000002</v>
      </c>
      <c r="H280" s="14"/>
      <c r="I280" s="16" t="s">
        <v>1049</v>
      </c>
      <c r="J280" s="17">
        <v>5312435</v>
      </c>
      <c r="K280" s="32">
        <v>0.43</v>
      </c>
      <c r="L280" s="25">
        <v>0.32279999999999998</v>
      </c>
      <c r="M280" s="25" t="s">
        <v>2365</v>
      </c>
      <c r="N280" s="30">
        <v>7</v>
      </c>
    </row>
    <row r="281" spans="1:14" x14ac:dyDescent="0.2">
      <c r="A281" s="14" t="s">
        <v>1002</v>
      </c>
      <c r="B281" s="14" t="s">
        <v>1028</v>
      </c>
      <c r="C281" s="14" t="s">
        <v>1051</v>
      </c>
      <c r="D281" s="15">
        <v>439</v>
      </c>
      <c r="E281" s="15" t="s">
        <v>1054</v>
      </c>
      <c r="F281" s="15">
        <v>5872</v>
      </c>
      <c r="G281" s="15">
        <v>283.26425</v>
      </c>
      <c r="H281" s="16" t="s">
        <v>1052</v>
      </c>
      <c r="I281" s="16" t="s">
        <v>1053</v>
      </c>
      <c r="J281" s="17">
        <v>5281</v>
      </c>
      <c r="K281" s="32">
        <v>0.88</v>
      </c>
      <c r="L281" s="25">
        <v>0.57320000000000004</v>
      </c>
      <c r="M281" s="25" t="s">
        <v>2365</v>
      </c>
      <c r="N281" s="30">
        <v>7</v>
      </c>
    </row>
    <row r="282" spans="1:14" x14ac:dyDescent="0.2">
      <c r="A282" s="14" t="s">
        <v>1002</v>
      </c>
      <c r="B282" s="14" t="s">
        <v>1028</v>
      </c>
      <c r="C282" s="14" t="s">
        <v>1055</v>
      </c>
      <c r="D282" s="15">
        <v>892</v>
      </c>
      <c r="E282" s="15" t="s">
        <v>1058</v>
      </c>
      <c r="F282" s="15">
        <v>6068</v>
      </c>
      <c r="G282" s="15">
        <v>297.2799</v>
      </c>
      <c r="H282" s="16" t="s">
        <v>1056</v>
      </c>
      <c r="I282" s="16" t="s">
        <v>1057</v>
      </c>
      <c r="J282" s="17">
        <v>12591</v>
      </c>
      <c r="K282" s="32">
        <v>0.55000000000000004</v>
      </c>
      <c r="L282" s="25">
        <v>0.32640000000000002</v>
      </c>
      <c r="M282" s="25" t="s">
        <v>2365</v>
      </c>
      <c r="N282" s="30">
        <v>7</v>
      </c>
    </row>
    <row r="283" spans="1:14" x14ac:dyDescent="0.2">
      <c r="A283" s="14" t="s">
        <v>1002</v>
      </c>
      <c r="B283" s="14" t="s">
        <v>1028</v>
      </c>
      <c r="C283" s="14" t="s">
        <v>1059</v>
      </c>
      <c r="D283" s="15">
        <v>100001277</v>
      </c>
      <c r="E283" s="15" t="s">
        <v>1061</v>
      </c>
      <c r="F283" s="15">
        <v>5780</v>
      </c>
      <c r="G283" s="15">
        <v>295.26425</v>
      </c>
      <c r="H283" s="14"/>
      <c r="I283" s="16" t="s">
        <v>1060</v>
      </c>
      <c r="J283" s="17">
        <v>5312513</v>
      </c>
      <c r="K283" s="32"/>
      <c r="L283" s="25"/>
      <c r="M283" s="25" t="s">
        <v>2365</v>
      </c>
      <c r="N283" s="30">
        <v>7</v>
      </c>
    </row>
    <row r="284" spans="1:14" x14ac:dyDescent="0.2">
      <c r="A284" s="14" t="s">
        <v>1002</v>
      </c>
      <c r="B284" s="14" t="s">
        <v>1028</v>
      </c>
      <c r="C284" s="14" t="s">
        <v>1062</v>
      </c>
      <c r="D284" s="15">
        <v>100015805</v>
      </c>
      <c r="E284" s="15"/>
      <c r="F284" s="15">
        <v>5824</v>
      </c>
      <c r="G284" s="15">
        <v>295.26425</v>
      </c>
      <c r="H284" s="14"/>
      <c r="I284" s="14"/>
      <c r="J284" s="17"/>
      <c r="K284" s="32"/>
      <c r="L284" s="25"/>
      <c r="M284" s="25" t="s">
        <v>2365</v>
      </c>
      <c r="N284" s="30">
        <v>7</v>
      </c>
    </row>
    <row r="285" spans="1:14" x14ac:dyDescent="0.2">
      <c r="A285" s="14" t="s">
        <v>1002</v>
      </c>
      <c r="B285" s="14" t="s">
        <v>1028</v>
      </c>
      <c r="C285" s="14" t="s">
        <v>1063</v>
      </c>
      <c r="D285" s="15">
        <v>893</v>
      </c>
      <c r="E285" s="15" t="s">
        <v>1066</v>
      </c>
      <c r="F285" s="15">
        <v>6295</v>
      </c>
      <c r="G285" s="15">
        <v>311.29554999999999</v>
      </c>
      <c r="H285" s="16" t="s">
        <v>1064</v>
      </c>
      <c r="I285" s="16" t="s">
        <v>1065</v>
      </c>
      <c r="J285" s="17">
        <v>10467</v>
      </c>
      <c r="K285" s="31">
        <v>0.36</v>
      </c>
      <c r="L285" s="25">
        <v>0.1198</v>
      </c>
      <c r="M285" s="25" t="s">
        <v>2365</v>
      </c>
      <c r="N285" s="30">
        <v>7</v>
      </c>
    </row>
    <row r="286" spans="1:14" x14ac:dyDescent="0.2">
      <c r="A286" s="14" t="s">
        <v>1002</v>
      </c>
      <c r="B286" s="14" t="s">
        <v>1028</v>
      </c>
      <c r="C286" s="14" t="s">
        <v>1067</v>
      </c>
      <c r="D286" s="15">
        <v>100001335</v>
      </c>
      <c r="E286" s="15"/>
      <c r="F286" s="15">
        <v>5950</v>
      </c>
      <c r="G286" s="15">
        <v>309.2799</v>
      </c>
      <c r="H286" s="16" t="s">
        <v>1068</v>
      </c>
      <c r="I286" s="16" t="s">
        <v>1069</v>
      </c>
      <c r="J286" s="17">
        <v>5282768</v>
      </c>
      <c r="K286" s="32">
        <v>0.72</v>
      </c>
      <c r="L286" s="25">
        <v>0.3982</v>
      </c>
      <c r="M286" s="25" t="s">
        <v>2365</v>
      </c>
      <c r="N286" s="30">
        <v>7</v>
      </c>
    </row>
    <row r="287" spans="1:14" x14ac:dyDescent="0.2">
      <c r="A287" s="14" t="s">
        <v>1002</v>
      </c>
      <c r="B287" s="14" t="s">
        <v>1028</v>
      </c>
      <c r="C287" s="14" t="s">
        <v>1070</v>
      </c>
      <c r="D287" s="15">
        <v>1087</v>
      </c>
      <c r="E287" s="15" t="s">
        <v>1073</v>
      </c>
      <c r="F287" s="15">
        <v>6355.6</v>
      </c>
      <c r="G287" s="15">
        <v>337.31119999999999</v>
      </c>
      <c r="H287" s="16" t="s">
        <v>1071</v>
      </c>
      <c r="I287" s="16" t="s">
        <v>1072</v>
      </c>
      <c r="J287" s="17">
        <v>5281116</v>
      </c>
      <c r="K287" s="32">
        <v>0.51</v>
      </c>
      <c r="L287" s="25">
        <v>0.2838</v>
      </c>
      <c r="M287" s="25" t="s">
        <v>2365</v>
      </c>
      <c r="N287" s="30">
        <v>7</v>
      </c>
    </row>
    <row r="288" spans="1:14" x14ac:dyDescent="0.2">
      <c r="A288" s="14" t="s">
        <v>1002</v>
      </c>
      <c r="B288" s="14" t="s">
        <v>1028</v>
      </c>
      <c r="C288" s="14" t="s">
        <v>1074</v>
      </c>
      <c r="D288" s="15">
        <v>100008930</v>
      </c>
      <c r="E288" s="15"/>
      <c r="F288" s="15">
        <v>5655</v>
      </c>
      <c r="G288" s="15">
        <v>281.24860000000001</v>
      </c>
      <c r="H288" s="14"/>
      <c r="I288" s="14"/>
      <c r="J288" s="17"/>
      <c r="K288" s="32">
        <v>0.65</v>
      </c>
      <c r="L288" s="25">
        <v>0.51590000000000003</v>
      </c>
      <c r="M288" s="25" t="s">
        <v>2365</v>
      </c>
      <c r="N288" s="30">
        <v>7</v>
      </c>
    </row>
    <row r="289" spans="1:14" x14ac:dyDescent="0.2">
      <c r="A289" s="14" t="s">
        <v>1002</v>
      </c>
      <c r="B289" s="14" t="s">
        <v>1075</v>
      </c>
      <c r="C289" s="14" t="s">
        <v>1076</v>
      </c>
      <c r="D289" s="15">
        <v>2050</v>
      </c>
      <c r="E289" s="15" t="s">
        <v>1079</v>
      </c>
      <c r="F289" s="15">
        <v>5450</v>
      </c>
      <c r="G289" s="15">
        <v>301.21730000000002</v>
      </c>
      <c r="H289" s="16" t="s">
        <v>1077</v>
      </c>
      <c r="I289" s="16" t="s">
        <v>1078</v>
      </c>
      <c r="J289" s="17">
        <v>446284</v>
      </c>
      <c r="K289" s="32">
        <v>0.48</v>
      </c>
      <c r="L289" s="25">
        <v>0.5585</v>
      </c>
      <c r="M289" s="25" t="s">
        <v>2365</v>
      </c>
      <c r="N289" s="30">
        <v>7</v>
      </c>
    </row>
    <row r="290" spans="1:14" x14ac:dyDescent="0.2">
      <c r="A290" s="14" t="s">
        <v>1002</v>
      </c>
      <c r="B290" s="14" t="s">
        <v>1075</v>
      </c>
      <c r="C290" s="14" t="s">
        <v>1080</v>
      </c>
      <c r="D290" s="15">
        <v>100001181</v>
      </c>
      <c r="E290" s="15" t="s">
        <v>1083</v>
      </c>
      <c r="F290" s="15">
        <v>5571</v>
      </c>
      <c r="G290" s="15">
        <v>329.24860000000001</v>
      </c>
      <c r="H290" s="16" t="s">
        <v>1081</v>
      </c>
      <c r="I290" s="16" t="s">
        <v>1082</v>
      </c>
      <c r="J290" s="17">
        <v>6441454</v>
      </c>
      <c r="K290" s="32"/>
      <c r="L290" s="25"/>
      <c r="M290" s="25" t="s">
        <v>2365</v>
      </c>
      <c r="N290" s="30">
        <v>7</v>
      </c>
    </row>
    <row r="291" spans="1:14" x14ac:dyDescent="0.2">
      <c r="A291" s="14" t="s">
        <v>1002</v>
      </c>
      <c r="B291" s="14" t="s">
        <v>1075</v>
      </c>
      <c r="C291" s="14" t="s">
        <v>1084</v>
      </c>
      <c r="D291" s="15">
        <v>100000665</v>
      </c>
      <c r="E291" s="15" t="s">
        <v>1087</v>
      </c>
      <c r="F291" s="15">
        <v>5525</v>
      </c>
      <c r="G291" s="15">
        <v>327.23295000000002</v>
      </c>
      <c r="H291" s="16" t="s">
        <v>1085</v>
      </c>
      <c r="I291" s="16" t="s">
        <v>1086</v>
      </c>
      <c r="J291" s="17">
        <v>445580</v>
      </c>
      <c r="K291" s="32"/>
      <c r="L291" s="25"/>
      <c r="M291" s="25" t="s">
        <v>2365</v>
      </c>
      <c r="N291" s="30">
        <v>7</v>
      </c>
    </row>
    <row r="292" spans="1:14" x14ac:dyDescent="0.2">
      <c r="A292" s="14" t="s">
        <v>1002</v>
      </c>
      <c r="B292" s="14" t="s">
        <v>1075</v>
      </c>
      <c r="C292" s="14" t="s">
        <v>1088</v>
      </c>
      <c r="D292" s="15">
        <v>100001195</v>
      </c>
      <c r="E292" s="15" t="s">
        <v>1091</v>
      </c>
      <c r="F292" s="15">
        <v>5823</v>
      </c>
      <c r="G292" s="15">
        <v>333.2799</v>
      </c>
      <c r="H292" s="16" t="s">
        <v>1089</v>
      </c>
      <c r="I292" s="16" t="s">
        <v>1090</v>
      </c>
      <c r="J292" s="17">
        <v>5312556</v>
      </c>
      <c r="K292" s="32"/>
      <c r="L292" s="25"/>
      <c r="M292" s="25" t="s">
        <v>2365</v>
      </c>
      <c r="N292" s="30">
        <v>7</v>
      </c>
    </row>
    <row r="293" spans="1:14" x14ac:dyDescent="0.2">
      <c r="A293" s="14" t="s">
        <v>1002</v>
      </c>
      <c r="B293" s="14" t="s">
        <v>1075</v>
      </c>
      <c r="C293" s="14" t="s">
        <v>1092</v>
      </c>
      <c r="D293" s="15">
        <v>180</v>
      </c>
      <c r="E293" s="15" t="s">
        <v>1095</v>
      </c>
      <c r="F293" s="15">
        <v>5535</v>
      </c>
      <c r="G293" s="15">
        <v>279.23295000000002</v>
      </c>
      <c r="H293" s="16" t="s">
        <v>1093</v>
      </c>
      <c r="I293" s="16" t="s">
        <v>1094</v>
      </c>
      <c r="J293" s="17">
        <v>5280450</v>
      </c>
      <c r="K293" s="32">
        <v>0.45</v>
      </c>
      <c r="L293" s="25">
        <v>0.35099999999999998</v>
      </c>
      <c r="M293" s="25" t="s">
        <v>2365</v>
      </c>
      <c r="N293" s="30">
        <v>7</v>
      </c>
    </row>
    <row r="294" spans="1:14" x14ac:dyDescent="0.2">
      <c r="A294" s="14" t="s">
        <v>1002</v>
      </c>
      <c r="B294" s="14" t="s">
        <v>1075</v>
      </c>
      <c r="C294" s="14" t="s">
        <v>1096</v>
      </c>
      <c r="D294" s="15">
        <v>100001337</v>
      </c>
      <c r="E294" s="15"/>
      <c r="F294" s="15">
        <v>5450</v>
      </c>
      <c r="G294" s="15">
        <v>277.21730000000002</v>
      </c>
      <c r="H294" s="16" t="s">
        <v>1097</v>
      </c>
      <c r="I294" s="16" t="s">
        <v>1098</v>
      </c>
      <c r="J294" s="17">
        <v>5280934</v>
      </c>
      <c r="K294" s="32">
        <v>0.62</v>
      </c>
      <c r="L294" s="25">
        <v>0.44519999999999998</v>
      </c>
      <c r="M294" s="25" t="s">
        <v>2365</v>
      </c>
      <c r="N294" s="30">
        <v>7</v>
      </c>
    </row>
    <row r="295" spans="1:14" x14ac:dyDescent="0.2">
      <c r="A295" s="14" t="s">
        <v>1002</v>
      </c>
      <c r="B295" s="14" t="s">
        <v>1075</v>
      </c>
      <c r="C295" s="14" t="s">
        <v>1099</v>
      </c>
      <c r="D295" s="15">
        <v>100001739</v>
      </c>
      <c r="E295" s="15" t="s">
        <v>1102</v>
      </c>
      <c r="F295" s="15">
        <v>5596</v>
      </c>
      <c r="G295" s="15">
        <v>305.24860000000001</v>
      </c>
      <c r="H295" s="16" t="s">
        <v>1100</v>
      </c>
      <c r="I295" s="16" t="s">
        <v>1101</v>
      </c>
      <c r="J295" s="17">
        <v>5280581</v>
      </c>
      <c r="K295" s="32">
        <v>0.43</v>
      </c>
      <c r="L295" s="25">
        <v>0.47510000000000002</v>
      </c>
      <c r="M295" s="25" t="s">
        <v>2365</v>
      </c>
      <c r="N295" s="30">
        <v>7</v>
      </c>
    </row>
    <row r="296" spans="1:14" x14ac:dyDescent="0.2">
      <c r="A296" s="14" t="s">
        <v>1002</v>
      </c>
      <c r="B296" s="14" t="s">
        <v>1075</v>
      </c>
      <c r="C296" s="14" t="s">
        <v>1103</v>
      </c>
      <c r="D296" s="15">
        <v>229</v>
      </c>
      <c r="E296" s="15" t="s">
        <v>1106</v>
      </c>
      <c r="F296" s="15">
        <v>5535</v>
      </c>
      <c r="G296" s="15">
        <v>303.23295000000002</v>
      </c>
      <c r="H296" s="16" t="s">
        <v>1104</v>
      </c>
      <c r="I296" s="16" t="s">
        <v>1105</v>
      </c>
      <c r="J296" s="17">
        <v>444899</v>
      </c>
      <c r="K296" s="32">
        <v>0.28000000000000003</v>
      </c>
      <c r="L296" s="25">
        <v>0.501</v>
      </c>
      <c r="M296" s="25" t="s">
        <v>2365</v>
      </c>
      <c r="N296" s="30">
        <v>7</v>
      </c>
    </row>
    <row r="297" spans="1:14" x14ac:dyDescent="0.2">
      <c r="A297" s="14" t="s">
        <v>1002</v>
      </c>
      <c r="B297" s="14" t="s">
        <v>1075</v>
      </c>
      <c r="C297" s="14" t="s">
        <v>1107</v>
      </c>
      <c r="D297" s="15">
        <v>100001193</v>
      </c>
      <c r="E297" s="15" t="s">
        <v>1110</v>
      </c>
      <c r="F297" s="15">
        <v>5678</v>
      </c>
      <c r="G297" s="15">
        <v>331.26425</v>
      </c>
      <c r="H297" s="16" t="s">
        <v>1108</v>
      </c>
      <c r="I297" s="16" t="s">
        <v>1109</v>
      </c>
      <c r="J297" s="17">
        <v>5497181</v>
      </c>
      <c r="K297" s="32"/>
      <c r="L297" s="25"/>
      <c r="M297" s="25" t="s">
        <v>2365</v>
      </c>
      <c r="N297" s="30">
        <v>7</v>
      </c>
    </row>
    <row r="298" spans="1:14" x14ac:dyDescent="0.2">
      <c r="A298" s="14" t="s">
        <v>1002</v>
      </c>
      <c r="B298" s="14" t="s">
        <v>1075</v>
      </c>
      <c r="C298" s="14" t="s">
        <v>1111</v>
      </c>
      <c r="D298" s="15">
        <v>100001580</v>
      </c>
      <c r="E298" s="15" t="s">
        <v>1113</v>
      </c>
      <c r="F298" s="15">
        <v>5624.5</v>
      </c>
      <c r="G298" s="15">
        <v>329.24860000000001</v>
      </c>
      <c r="H298" s="16" t="s">
        <v>1081</v>
      </c>
      <c r="I298" s="16" t="s">
        <v>1112</v>
      </c>
      <c r="J298" s="17">
        <v>6441454</v>
      </c>
      <c r="K298" s="32">
        <v>0.55000000000000004</v>
      </c>
      <c r="L298" s="25">
        <v>0.54459999999999997</v>
      </c>
      <c r="M298" s="25" t="s">
        <v>2365</v>
      </c>
      <c r="N298" s="30">
        <v>7</v>
      </c>
    </row>
    <row r="299" spans="1:14" x14ac:dyDescent="0.2">
      <c r="A299" s="14" t="s">
        <v>1002</v>
      </c>
      <c r="B299" s="14" t="s">
        <v>1075</v>
      </c>
      <c r="C299" s="14" t="s">
        <v>1114</v>
      </c>
      <c r="D299" s="15">
        <v>100001182</v>
      </c>
      <c r="E299" s="15" t="s">
        <v>1117</v>
      </c>
      <c r="F299" s="15">
        <v>6034</v>
      </c>
      <c r="G299" s="15">
        <v>335.29554999999999</v>
      </c>
      <c r="H299" s="16" t="s">
        <v>1115</v>
      </c>
      <c r="I299" s="16" t="s">
        <v>1116</v>
      </c>
      <c r="J299" s="17">
        <v>5282807</v>
      </c>
      <c r="K299" s="32">
        <v>0.67</v>
      </c>
      <c r="L299" s="25">
        <v>0.51590000000000003</v>
      </c>
      <c r="M299" s="25" t="s">
        <v>2365</v>
      </c>
      <c r="N299" s="30">
        <v>7</v>
      </c>
    </row>
    <row r="300" spans="1:14" x14ac:dyDescent="0.2">
      <c r="A300" s="14" t="s">
        <v>1002</v>
      </c>
      <c r="B300" s="14" t="s">
        <v>1075</v>
      </c>
      <c r="C300" s="14" t="s">
        <v>1118</v>
      </c>
      <c r="D300" s="15">
        <v>1231</v>
      </c>
      <c r="E300" s="15" t="s">
        <v>1121</v>
      </c>
      <c r="F300" s="15">
        <v>5730</v>
      </c>
      <c r="G300" s="15">
        <v>307.26425</v>
      </c>
      <c r="H300" s="16" t="s">
        <v>1119</v>
      </c>
      <c r="I300" s="16" t="s">
        <v>1120</v>
      </c>
      <c r="J300" s="17">
        <v>6439848</v>
      </c>
      <c r="K300" s="32">
        <v>0.54</v>
      </c>
      <c r="L300" s="25">
        <v>0.30780000000000002</v>
      </c>
      <c r="M300" s="25" t="s">
        <v>2365</v>
      </c>
      <c r="N300" s="30">
        <v>7</v>
      </c>
    </row>
    <row r="301" spans="1:14" x14ac:dyDescent="0.2">
      <c r="A301" s="14" t="s">
        <v>1002</v>
      </c>
      <c r="B301" s="14" t="s">
        <v>1075</v>
      </c>
      <c r="C301" s="14" t="s">
        <v>1122</v>
      </c>
      <c r="D301" s="15">
        <v>100001472</v>
      </c>
      <c r="E301" s="15" t="s">
        <v>1124</v>
      </c>
      <c r="F301" s="15">
        <v>5650</v>
      </c>
      <c r="G301" s="15">
        <v>305.24860000000001</v>
      </c>
      <c r="H301" s="14"/>
      <c r="I301" s="16" t="s">
        <v>1123</v>
      </c>
      <c r="J301" s="17">
        <v>5312531</v>
      </c>
      <c r="K301" s="32">
        <v>0.4</v>
      </c>
      <c r="L301" s="25">
        <v>0.58819999999999995</v>
      </c>
      <c r="M301" s="25" t="s">
        <v>2365</v>
      </c>
      <c r="N301" s="30">
        <v>7</v>
      </c>
    </row>
    <row r="302" spans="1:14" x14ac:dyDescent="0.2">
      <c r="A302" s="14" t="s">
        <v>1002</v>
      </c>
      <c r="B302" s="14" t="s">
        <v>1125</v>
      </c>
      <c r="C302" s="14" t="s">
        <v>1126</v>
      </c>
      <c r="D302" s="15">
        <v>100000806</v>
      </c>
      <c r="E302" s="15" t="s">
        <v>1128</v>
      </c>
      <c r="F302" s="15">
        <v>2570</v>
      </c>
      <c r="G302" s="15">
        <v>115.07644999999999</v>
      </c>
      <c r="H302" s="14"/>
      <c r="I302" s="16" t="s">
        <v>1127</v>
      </c>
      <c r="J302" s="17">
        <v>12587</v>
      </c>
      <c r="K302" s="32"/>
      <c r="L302" s="25"/>
      <c r="M302" s="25" t="s">
        <v>2365</v>
      </c>
      <c r="N302" s="30">
        <v>7</v>
      </c>
    </row>
    <row r="303" spans="1:14" x14ac:dyDescent="0.2">
      <c r="A303" s="14" t="s">
        <v>1002</v>
      </c>
      <c r="B303" s="14" t="s">
        <v>1125</v>
      </c>
      <c r="C303" s="14" t="s">
        <v>1129</v>
      </c>
      <c r="D303" s="15">
        <v>100002344</v>
      </c>
      <c r="E303" s="15" t="s">
        <v>1130</v>
      </c>
      <c r="F303" s="15">
        <v>5499</v>
      </c>
      <c r="G303" s="15">
        <v>241.21729999999999</v>
      </c>
      <c r="H303" s="14"/>
      <c r="I303" s="14"/>
      <c r="J303" s="17">
        <v>151014</v>
      </c>
      <c r="K303" s="32">
        <v>0.51</v>
      </c>
      <c r="L303" s="25">
        <v>0.32479999999999998</v>
      </c>
      <c r="M303" s="25" t="s">
        <v>2365</v>
      </c>
      <c r="N303" s="30">
        <v>7</v>
      </c>
    </row>
    <row r="304" spans="1:14" x14ac:dyDescent="0.2">
      <c r="A304" s="14" t="s">
        <v>1002</v>
      </c>
      <c r="B304" s="14" t="s">
        <v>1125</v>
      </c>
      <c r="C304" s="14" t="s">
        <v>1131</v>
      </c>
      <c r="D304" s="15">
        <v>100002945</v>
      </c>
      <c r="E304" s="15"/>
      <c r="F304" s="15">
        <v>5695</v>
      </c>
      <c r="G304" s="15">
        <v>269.24867999999998</v>
      </c>
      <c r="H304" s="14"/>
      <c r="I304" s="14"/>
      <c r="J304" s="17">
        <v>17903417</v>
      </c>
      <c r="K304" s="32">
        <v>0.72</v>
      </c>
      <c r="L304" s="25">
        <v>0.41299999999999998</v>
      </c>
      <c r="M304" s="25" t="s">
        <v>2365</v>
      </c>
      <c r="N304" s="30">
        <v>7</v>
      </c>
    </row>
    <row r="305" spans="1:14" x14ac:dyDescent="0.2">
      <c r="A305" s="14" t="s">
        <v>1002</v>
      </c>
      <c r="B305" s="14" t="s">
        <v>1125</v>
      </c>
      <c r="C305" s="14" t="s">
        <v>1132</v>
      </c>
      <c r="D305" s="15">
        <v>100002356</v>
      </c>
      <c r="E305" s="15" t="s">
        <v>1134</v>
      </c>
      <c r="F305" s="15">
        <v>5993</v>
      </c>
      <c r="G305" s="15">
        <v>297.2799</v>
      </c>
      <c r="H305" s="14"/>
      <c r="I305" s="16" t="s">
        <v>1133</v>
      </c>
      <c r="J305" s="17">
        <v>3083779</v>
      </c>
      <c r="K305" s="32">
        <v>1.29</v>
      </c>
      <c r="L305" s="25">
        <v>0.59519999999999995</v>
      </c>
      <c r="M305" s="25" t="s">
        <v>2365</v>
      </c>
      <c r="N305" s="30">
        <v>7</v>
      </c>
    </row>
    <row r="306" spans="1:14" x14ac:dyDescent="0.2">
      <c r="A306" s="14" t="s">
        <v>1002</v>
      </c>
      <c r="B306" s="14" t="s">
        <v>1135</v>
      </c>
      <c r="C306" s="14" t="s">
        <v>1136</v>
      </c>
      <c r="D306" s="15">
        <v>100004251</v>
      </c>
      <c r="E306" s="15" t="s">
        <v>1138</v>
      </c>
      <c r="F306" s="15">
        <v>2702</v>
      </c>
      <c r="G306" s="15">
        <v>131.03497999999999</v>
      </c>
      <c r="H306" s="14"/>
      <c r="I306" s="16" t="s">
        <v>1137</v>
      </c>
      <c r="J306" s="17">
        <v>11686</v>
      </c>
      <c r="K306" s="32">
        <v>1.0900000000000001</v>
      </c>
      <c r="L306" s="25">
        <v>0.55459999999999998</v>
      </c>
      <c r="M306" s="25" t="s">
        <v>2365</v>
      </c>
      <c r="N306" s="30">
        <v>7</v>
      </c>
    </row>
    <row r="307" spans="1:14" x14ac:dyDescent="0.2">
      <c r="A307" s="14" t="s">
        <v>1002</v>
      </c>
      <c r="B307" s="14" t="s">
        <v>1135</v>
      </c>
      <c r="C307" s="14" t="s">
        <v>1139</v>
      </c>
      <c r="D307" s="15">
        <v>100010834</v>
      </c>
      <c r="E307" s="15"/>
      <c r="F307" s="15">
        <v>2832</v>
      </c>
      <c r="G307" s="15">
        <v>145.05063000000001</v>
      </c>
      <c r="H307" s="14"/>
      <c r="I307" s="16" t="s">
        <v>1140</v>
      </c>
      <c r="J307" s="17"/>
      <c r="K307" s="32">
        <v>1.02</v>
      </c>
      <c r="L307" s="25">
        <v>0.63329999999999997</v>
      </c>
      <c r="M307" s="25" t="s">
        <v>2365</v>
      </c>
      <c r="N307" s="30">
        <v>7</v>
      </c>
    </row>
    <row r="308" spans="1:14" x14ac:dyDescent="0.2">
      <c r="A308" s="14" t="s">
        <v>1002</v>
      </c>
      <c r="B308" s="14" t="s">
        <v>1135</v>
      </c>
      <c r="C308" s="14" t="s">
        <v>1141</v>
      </c>
      <c r="D308" s="15">
        <v>100002070</v>
      </c>
      <c r="E308" s="15" t="s">
        <v>1144</v>
      </c>
      <c r="F308" s="15">
        <v>3352.8</v>
      </c>
      <c r="G308" s="15">
        <v>147.02988999999999</v>
      </c>
      <c r="H308" s="16" t="s">
        <v>1142</v>
      </c>
      <c r="I308" s="16" t="s">
        <v>1143</v>
      </c>
      <c r="J308" s="17">
        <v>43</v>
      </c>
      <c r="K308" s="32">
        <v>0.66</v>
      </c>
      <c r="L308" s="25">
        <v>0.30730000000000002</v>
      </c>
      <c r="M308" s="25" t="s">
        <v>2365</v>
      </c>
      <c r="N308" s="30">
        <v>7</v>
      </c>
    </row>
    <row r="309" spans="1:14" x14ac:dyDescent="0.2">
      <c r="A309" s="14" t="s">
        <v>1002</v>
      </c>
      <c r="B309" s="14" t="s">
        <v>1135</v>
      </c>
      <c r="C309" s="14" t="s">
        <v>1145</v>
      </c>
      <c r="D309" s="15">
        <v>100002537</v>
      </c>
      <c r="E309" s="15" t="s">
        <v>1148</v>
      </c>
      <c r="F309" s="15">
        <v>3073</v>
      </c>
      <c r="G309" s="15">
        <v>161.00916000000001</v>
      </c>
      <c r="H309" s="16" t="s">
        <v>1146</v>
      </c>
      <c r="I309" s="16" t="s">
        <v>1147</v>
      </c>
      <c r="J309" s="17">
        <v>599</v>
      </c>
      <c r="K309" s="32"/>
      <c r="L309" s="25"/>
      <c r="M309" s="25" t="s">
        <v>2365</v>
      </c>
      <c r="N309" s="30">
        <v>7</v>
      </c>
    </row>
    <row r="310" spans="1:14" x14ac:dyDescent="0.2">
      <c r="A310" s="14" t="s">
        <v>1002</v>
      </c>
      <c r="B310" s="14" t="s">
        <v>1135</v>
      </c>
      <c r="C310" s="14" t="s">
        <v>1149</v>
      </c>
      <c r="D310" s="15">
        <v>100000863</v>
      </c>
      <c r="E310" s="15" t="s">
        <v>1152</v>
      </c>
      <c r="F310" s="15">
        <v>3000</v>
      </c>
      <c r="G310" s="15">
        <v>145.05063000000001</v>
      </c>
      <c r="H310" s="16" t="s">
        <v>1150</v>
      </c>
      <c r="I310" s="16" t="s">
        <v>1151</v>
      </c>
      <c r="J310" s="17">
        <v>196</v>
      </c>
      <c r="K310" s="32">
        <v>0.56999999999999995</v>
      </c>
      <c r="L310" s="25">
        <v>0.37719999999999998</v>
      </c>
      <c r="M310" s="25" t="s">
        <v>2365</v>
      </c>
      <c r="N310" s="30">
        <v>7</v>
      </c>
    </row>
    <row r="311" spans="1:14" x14ac:dyDescent="0.2">
      <c r="A311" s="14" t="s">
        <v>1002</v>
      </c>
      <c r="B311" s="14" t="s">
        <v>1135</v>
      </c>
      <c r="C311" s="14" t="s">
        <v>1153</v>
      </c>
      <c r="D311" s="15">
        <v>100009325</v>
      </c>
      <c r="E311" s="15" t="s">
        <v>1154</v>
      </c>
      <c r="F311" s="15">
        <v>4135</v>
      </c>
      <c r="G311" s="15">
        <v>189.04046</v>
      </c>
      <c r="H311" s="14"/>
      <c r="I311" s="14"/>
      <c r="J311" s="17">
        <v>222467</v>
      </c>
      <c r="K311" s="32">
        <v>1.54</v>
      </c>
      <c r="L311" s="25">
        <v>0.32890000000000003</v>
      </c>
      <c r="M311" s="25" t="s">
        <v>2365</v>
      </c>
      <c r="N311" s="30">
        <v>7</v>
      </c>
    </row>
    <row r="312" spans="1:14" x14ac:dyDescent="0.2">
      <c r="A312" s="14" t="s">
        <v>1002</v>
      </c>
      <c r="B312" s="14" t="s">
        <v>1135</v>
      </c>
      <c r="C312" s="14" t="s">
        <v>1155</v>
      </c>
      <c r="D312" s="15">
        <v>100001153</v>
      </c>
      <c r="E312" s="15" t="s">
        <v>1158</v>
      </c>
      <c r="F312" s="15">
        <v>3000</v>
      </c>
      <c r="G312" s="15">
        <v>161.04553999999999</v>
      </c>
      <c r="H312" s="16" t="s">
        <v>1156</v>
      </c>
      <c r="I312" s="16" t="s">
        <v>1157</v>
      </c>
      <c r="J312" s="17">
        <v>193530</v>
      </c>
      <c r="K312" s="32">
        <v>1.75</v>
      </c>
      <c r="L312" s="25">
        <v>0.39900000000000002</v>
      </c>
      <c r="M312" s="25" t="s">
        <v>2365</v>
      </c>
      <c r="N312" s="30">
        <v>7</v>
      </c>
    </row>
    <row r="313" spans="1:14" x14ac:dyDescent="0.2">
      <c r="A313" s="14" t="s">
        <v>1002</v>
      </c>
      <c r="B313" s="14" t="s">
        <v>1135</v>
      </c>
      <c r="C313" s="14" t="s">
        <v>1159</v>
      </c>
      <c r="D313" s="15">
        <v>100001765</v>
      </c>
      <c r="E313" s="26">
        <v>422955</v>
      </c>
      <c r="F313" s="15">
        <v>2865</v>
      </c>
      <c r="G313" s="15">
        <v>159.06628000000001</v>
      </c>
      <c r="H313" s="14"/>
      <c r="I313" s="16" t="s">
        <v>1160</v>
      </c>
      <c r="J313" s="17">
        <v>12292</v>
      </c>
      <c r="K313" s="32">
        <v>0.54</v>
      </c>
      <c r="L313" s="25">
        <v>0.501</v>
      </c>
      <c r="M313" s="25" t="s">
        <v>2365</v>
      </c>
      <c r="N313" s="30">
        <v>7</v>
      </c>
    </row>
    <row r="314" spans="1:14" x14ac:dyDescent="0.2">
      <c r="A314" s="14" t="s">
        <v>1002</v>
      </c>
      <c r="B314" s="14" t="s">
        <v>1135</v>
      </c>
      <c r="C314" s="14" t="s">
        <v>1161</v>
      </c>
      <c r="D314" s="15">
        <v>100000707</v>
      </c>
      <c r="E314" s="15" t="s">
        <v>1164</v>
      </c>
      <c r="F314" s="15">
        <v>2510</v>
      </c>
      <c r="G314" s="15">
        <v>115.00368</v>
      </c>
      <c r="H314" s="16" t="s">
        <v>1162</v>
      </c>
      <c r="I314" s="16" t="s">
        <v>1163</v>
      </c>
      <c r="J314" s="17">
        <v>444266</v>
      </c>
      <c r="K314" s="32">
        <v>0.68</v>
      </c>
      <c r="L314" s="25">
        <v>0.30909999999999999</v>
      </c>
      <c r="M314" s="25" t="s">
        <v>2365</v>
      </c>
      <c r="N314" s="30">
        <v>7</v>
      </c>
    </row>
    <row r="315" spans="1:14" x14ac:dyDescent="0.2">
      <c r="A315" s="14" t="s">
        <v>1002</v>
      </c>
      <c r="B315" s="14" t="s">
        <v>1135</v>
      </c>
      <c r="C315" s="14" t="s">
        <v>1165</v>
      </c>
      <c r="D315" s="15">
        <v>100000101</v>
      </c>
      <c r="E315" s="15" t="s">
        <v>1168</v>
      </c>
      <c r="F315" s="15">
        <v>2745</v>
      </c>
      <c r="G315" s="15">
        <v>159.06628000000001</v>
      </c>
      <c r="H315" s="16" t="s">
        <v>1166</v>
      </c>
      <c r="I315" s="16" t="s">
        <v>1167</v>
      </c>
      <c r="J315" s="17">
        <v>385</v>
      </c>
      <c r="K315" s="32"/>
      <c r="L315" s="25"/>
      <c r="M315" s="25" t="s">
        <v>2365</v>
      </c>
      <c r="N315" s="30">
        <v>7</v>
      </c>
    </row>
    <row r="316" spans="1:14" x14ac:dyDescent="0.2">
      <c r="A316" s="14" t="s">
        <v>1002</v>
      </c>
      <c r="B316" s="14" t="s">
        <v>1135</v>
      </c>
      <c r="C316" s="14" t="s">
        <v>1169</v>
      </c>
      <c r="D316" s="15">
        <v>100000016</v>
      </c>
      <c r="E316" s="15" t="s">
        <v>1172</v>
      </c>
      <c r="F316" s="15">
        <v>804.3</v>
      </c>
      <c r="G316" s="15">
        <v>173.08193</v>
      </c>
      <c r="H316" s="16" t="s">
        <v>1170</v>
      </c>
      <c r="I316" s="16" t="s">
        <v>1171</v>
      </c>
      <c r="J316" s="17">
        <v>10457</v>
      </c>
      <c r="K316" s="34">
        <v>0.49</v>
      </c>
      <c r="L316" s="25">
        <v>0.1928</v>
      </c>
      <c r="M316" s="25" t="s">
        <v>2365</v>
      </c>
      <c r="N316" s="30">
        <v>7</v>
      </c>
    </row>
    <row r="317" spans="1:14" x14ac:dyDescent="0.2">
      <c r="A317" s="14" t="s">
        <v>1002</v>
      </c>
      <c r="B317" s="14" t="s">
        <v>1135</v>
      </c>
      <c r="C317" s="14" t="s">
        <v>1173</v>
      </c>
      <c r="D317" s="15">
        <v>2029</v>
      </c>
      <c r="E317" s="15" t="s">
        <v>1176</v>
      </c>
      <c r="F317" s="15">
        <v>1276</v>
      </c>
      <c r="G317" s="15">
        <v>187.09757999999999</v>
      </c>
      <c r="H317" s="16" t="s">
        <v>1174</v>
      </c>
      <c r="I317" s="16" t="s">
        <v>1175</v>
      </c>
      <c r="J317" s="17">
        <v>2266</v>
      </c>
      <c r="K317" s="34">
        <v>0.47</v>
      </c>
      <c r="L317" s="25">
        <v>0.18459999999999999</v>
      </c>
      <c r="M317" s="25" t="s">
        <v>2365</v>
      </c>
      <c r="N317" s="30">
        <v>7</v>
      </c>
    </row>
    <row r="318" spans="1:14" x14ac:dyDescent="0.2">
      <c r="A318" s="14" t="s">
        <v>1002</v>
      </c>
      <c r="B318" s="14" t="s">
        <v>1135</v>
      </c>
      <c r="C318" s="14" t="s">
        <v>1177</v>
      </c>
      <c r="D318" s="15">
        <v>100001211</v>
      </c>
      <c r="E318" s="15" t="s">
        <v>1180</v>
      </c>
      <c r="F318" s="15">
        <v>1788</v>
      </c>
      <c r="G318" s="15">
        <v>201.11322999999999</v>
      </c>
      <c r="H318" s="16" t="s">
        <v>1178</v>
      </c>
      <c r="I318" s="16" t="s">
        <v>1179</v>
      </c>
      <c r="J318" s="17">
        <v>5192</v>
      </c>
      <c r="K318" s="32">
        <v>0.49</v>
      </c>
      <c r="L318" s="25">
        <v>0.38269999999999998</v>
      </c>
      <c r="M318" s="25" t="s">
        <v>2365</v>
      </c>
      <c r="N318" s="30">
        <v>7</v>
      </c>
    </row>
    <row r="319" spans="1:14" x14ac:dyDescent="0.2">
      <c r="A319" s="14" t="s">
        <v>1002</v>
      </c>
      <c r="B319" s="14" t="s">
        <v>1135</v>
      </c>
      <c r="C319" s="14" t="s">
        <v>1181</v>
      </c>
      <c r="D319" s="15">
        <v>100001617</v>
      </c>
      <c r="E319" s="15" t="s">
        <v>1183</v>
      </c>
      <c r="F319" s="15">
        <v>2440</v>
      </c>
      <c r="G319" s="15">
        <v>215.12888000000001</v>
      </c>
      <c r="H319" s="14"/>
      <c r="I319" s="16" t="s">
        <v>1182</v>
      </c>
      <c r="J319" s="17">
        <v>15816</v>
      </c>
      <c r="K319" s="32">
        <v>0.63</v>
      </c>
      <c r="L319" s="25">
        <v>0.56320000000000003</v>
      </c>
      <c r="M319" s="25" t="s">
        <v>2365</v>
      </c>
      <c r="N319" s="30">
        <v>7</v>
      </c>
    </row>
    <row r="320" spans="1:14" x14ac:dyDescent="0.2">
      <c r="A320" s="14" t="s">
        <v>1002</v>
      </c>
      <c r="B320" s="14" t="s">
        <v>1135</v>
      </c>
      <c r="C320" s="14" t="s">
        <v>1184</v>
      </c>
      <c r="D320" s="15">
        <v>100001102</v>
      </c>
      <c r="E320" s="15" t="s">
        <v>1187</v>
      </c>
      <c r="F320" s="15">
        <v>2990</v>
      </c>
      <c r="G320" s="15">
        <v>229.14453</v>
      </c>
      <c r="H320" s="16" t="s">
        <v>1185</v>
      </c>
      <c r="I320" s="16" t="s">
        <v>1186</v>
      </c>
      <c r="J320" s="17">
        <v>12736</v>
      </c>
      <c r="K320" s="32">
        <v>0.78</v>
      </c>
      <c r="L320" s="25">
        <v>0.54039999999999999</v>
      </c>
      <c r="M320" s="25" t="s">
        <v>2365</v>
      </c>
      <c r="N320" s="30">
        <v>7</v>
      </c>
    </row>
    <row r="321" spans="1:14" x14ac:dyDescent="0.2">
      <c r="A321" s="14" t="s">
        <v>1002</v>
      </c>
      <c r="B321" s="14" t="s">
        <v>1188</v>
      </c>
      <c r="C321" s="14" t="s">
        <v>1189</v>
      </c>
      <c r="D321" s="15">
        <v>100004542</v>
      </c>
      <c r="E321" s="15" t="s">
        <v>1190</v>
      </c>
      <c r="F321" s="15">
        <v>3160</v>
      </c>
      <c r="G321" s="15">
        <v>146.11756</v>
      </c>
      <c r="H321" s="14"/>
      <c r="I321" s="14"/>
      <c r="J321" s="17">
        <v>227939</v>
      </c>
      <c r="K321" s="32">
        <v>0.74</v>
      </c>
      <c r="L321" s="25">
        <v>0.32640000000000002</v>
      </c>
      <c r="M321" s="25" t="s">
        <v>2365</v>
      </c>
      <c r="N321" s="30">
        <v>7</v>
      </c>
    </row>
    <row r="322" spans="1:14" x14ac:dyDescent="0.2">
      <c r="A322" s="14" t="s">
        <v>1002</v>
      </c>
      <c r="B322" s="14" t="s">
        <v>1191</v>
      </c>
      <c r="C322" s="14" t="s">
        <v>1192</v>
      </c>
      <c r="D322" s="15">
        <v>100001526</v>
      </c>
      <c r="E322" s="15" t="s">
        <v>1194</v>
      </c>
      <c r="F322" s="15">
        <v>2086</v>
      </c>
      <c r="G322" s="15">
        <v>248.11286999999999</v>
      </c>
      <c r="H322" s="14"/>
      <c r="I322" s="16" t="s">
        <v>1193</v>
      </c>
      <c r="J322" s="17">
        <v>22833583</v>
      </c>
      <c r="K322" s="32">
        <v>0.8</v>
      </c>
      <c r="L322" s="25">
        <v>0.31790000000000002</v>
      </c>
      <c r="M322" s="25" t="s">
        <v>2365</v>
      </c>
      <c r="N322" s="30">
        <v>7</v>
      </c>
    </row>
    <row r="323" spans="1:14" x14ac:dyDescent="0.2">
      <c r="A323" s="14" t="s">
        <v>1002</v>
      </c>
      <c r="B323" s="14" t="s">
        <v>1191</v>
      </c>
      <c r="C323" s="14" t="s">
        <v>1195</v>
      </c>
      <c r="D323" s="15">
        <v>818</v>
      </c>
      <c r="E323" s="15" t="s">
        <v>1198</v>
      </c>
      <c r="F323" s="15">
        <v>3447</v>
      </c>
      <c r="G323" s="15">
        <v>103.00368</v>
      </c>
      <c r="H323" s="16" t="s">
        <v>1196</v>
      </c>
      <c r="I323" s="16" t="s">
        <v>1197</v>
      </c>
      <c r="J323" s="17">
        <v>867</v>
      </c>
      <c r="K323" s="32">
        <v>1.06</v>
      </c>
      <c r="L323" s="25">
        <v>0.6069</v>
      </c>
      <c r="M323" s="25" t="s">
        <v>2365</v>
      </c>
      <c r="N323" s="30">
        <v>7</v>
      </c>
    </row>
    <row r="324" spans="1:14" x14ac:dyDescent="0.2">
      <c r="A324" s="14" t="s">
        <v>1002</v>
      </c>
      <c r="B324" s="14" t="s">
        <v>1191</v>
      </c>
      <c r="C324" s="14" t="s">
        <v>1199</v>
      </c>
      <c r="D324" s="15">
        <v>100001596</v>
      </c>
      <c r="E324" s="15" t="s">
        <v>1201</v>
      </c>
      <c r="F324" s="15">
        <v>2440</v>
      </c>
      <c r="G324" s="15">
        <v>262.12851999999998</v>
      </c>
      <c r="H324" s="14"/>
      <c r="I324" s="16" t="s">
        <v>1200</v>
      </c>
      <c r="J324" s="17">
        <v>53481628</v>
      </c>
      <c r="K324" s="32"/>
      <c r="L324" s="25"/>
      <c r="M324" s="25" t="s">
        <v>2365</v>
      </c>
      <c r="N324" s="30">
        <v>7</v>
      </c>
    </row>
    <row r="325" spans="1:14" x14ac:dyDescent="0.2">
      <c r="A325" s="14" t="s">
        <v>1002</v>
      </c>
      <c r="B325" s="14" t="s">
        <v>1202</v>
      </c>
      <c r="C325" s="14" t="s">
        <v>1203</v>
      </c>
      <c r="D325" s="15">
        <v>100001054</v>
      </c>
      <c r="E325" s="15" t="s">
        <v>1206</v>
      </c>
      <c r="F325" s="15">
        <v>2860</v>
      </c>
      <c r="G325" s="15">
        <v>232.15433999999999</v>
      </c>
      <c r="H325" s="16" t="s">
        <v>1204</v>
      </c>
      <c r="I325" s="16" t="s">
        <v>1205</v>
      </c>
      <c r="J325" s="17">
        <v>439829</v>
      </c>
      <c r="K325" s="32"/>
      <c r="L325" s="25"/>
      <c r="M325" s="25" t="s">
        <v>2365</v>
      </c>
      <c r="N325" s="30">
        <v>7</v>
      </c>
    </row>
    <row r="326" spans="1:14" x14ac:dyDescent="0.2">
      <c r="A326" s="14" t="s">
        <v>1002</v>
      </c>
      <c r="B326" s="14" t="s">
        <v>1202</v>
      </c>
      <c r="C326" s="14" t="s">
        <v>1207</v>
      </c>
      <c r="D326" s="15">
        <v>100001151</v>
      </c>
      <c r="E326" s="15" t="s">
        <v>1209</v>
      </c>
      <c r="F326" s="15">
        <v>1470</v>
      </c>
      <c r="G326" s="15">
        <v>144.06661</v>
      </c>
      <c r="H326" s="14"/>
      <c r="I326" s="16" t="s">
        <v>1208</v>
      </c>
      <c r="J326" s="17">
        <v>88412</v>
      </c>
      <c r="K326" s="32"/>
      <c r="L326" s="25"/>
      <c r="M326" s="25" t="s">
        <v>2365</v>
      </c>
      <c r="N326" s="30">
        <v>7</v>
      </c>
    </row>
    <row r="327" spans="1:14" x14ac:dyDescent="0.2">
      <c r="A327" s="14" t="s">
        <v>1002</v>
      </c>
      <c r="B327" s="14" t="s">
        <v>1202</v>
      </c>
      <c r="C327" s="14" t="s">
        <v>1210</v>
      </c>
      <c r="D327" s="15">
        <v>100001162</v>
      </c>
      <c r="E327" s="15" t="s">
        <v>1213</v>
      </c>
      <c r="F327" s="15">
        <v>2590</v>
      </c>
      <c r="G327" s="15">
        <v>218.13869</v>
      </c>
      <c r="H327" s="16" t="s">
        <v>1211</v>
      </c>
      <c r="I327" s="16" t="s">
        <v>1212</v>
      </c>
      <c r="J327" s="17">
        <v>107738</v>
      </c>
      <c r="K327" s="32"/>
      <c r="L327" s="25"/>
      <c r="M327" s="25" t="s">
        <v>2365</v>
      </c>
      <c r="N327" s="30">
        <v>7</v>
      </c>
    </row>
    <row r="328" spans="1:14" x14ac:dyDescent="0.2">
      <c r="A328" s="14" t="s">
        <v>1002</v>
      </c>
      <c r="B328" s="14" t="s">
        <v>1202</v>
      </c>
      <c r="C328" s="14" t="s">
        <v>1214</v>
      </c>
      <c r="D328" s="15">
        <v>100001150</v>
      </c>
      <c r="E328" s="15" t="s">
        <v>1216</v>
      </c>
      <c r="F328" s="15">
        <v>1502.5</v>
      </c>
      <c r="G328" s="15">
        <v>130.05096</v>
      </c>
      <c r="H328" s="14"/>
      <c r="I328" s="16" t="s">
        <v>1215</v>
      </c>
      <c r="J328" s="17">
        <v>98681</v>
      </c>
      <c r="K328" s="32"/>
      <c r="L328" s="25"/>
      <c r="M328" s="25" t="s">
        <v>2365</v>
      </c>
      <c r="N328" s="30">
        <v>7</v>
      </c>
    </row>
    <row r="329" spans="1:14" x14ac:dyDescent="0.2">
      <c r="A329" s="14" t="s">
        <v>1002</v>
      </c>
      <c r="B329" s="14" t="s">
        <v>1217</v>
      </c>
      <c r="C329" s="14" t="s">
        <v>1218</v>
      </c>
      <c r="D329" s="15">
        <v>100000802</v>
      </c>
      <c r="E329" s="15" t="s">
        <v>1221</v>
      </c>
      <c r="F329" s="15">
        <v>2282</v>
      </c>
      <c r="G329" s="15">
        <v>204.12304</v>
      </c>
      <c r="H329" s="16" t="s">
        <v>1219</v>
      </c>
      <c r="I329" s="16" t="s">
        <v>1220</v>
      </c>
      <c r="J329" s="17">
        <v>1</v>
      </c>
      <c r="K329" s="32">
        <v>0.85</v>
      </c>
      <c r="L329" s="25">
        <v>0.44040000000000001</v>
      </c>
      <c r="M329" s="25" t="s">
        <v>2365</v>
      </c>
      <c r="N329" s="30">
        <v>7</v>
      </c>
    </row>
    <row r="330" spans="1:14" x14ac:dyDescent="0.2">
      <c r="A330" s="14" t="s">
        <v>1002</v>
      </c>
      <c r="B330" s="14" t="s">
        <v>1217</v>
      </c>
      <c r="C330" s="14" t="s">
        <v>1222</v>
      </c>
      <c r="D330" s="15">
        <v>100003926</v>
      </c>
      <c r="E330" s="15"/>
      <c r="F330" s="15">
        <v>2400</v>
      </c>
      <c r="G330" s="15">
        <v>248.14924999999999</v>
      </c>
      <c r="H330" s="14"/>
      <c r="I330" s="16" t="s">
        <v>1223</v>
      </c>
      <c r="J330" s="17">
        <v>53481617</v>
      </c>
      <c r="K330" s="32"/>
      <c r="L330" s="25"/>
      <c r="M330" s="25" t="s">
        <v>2365</v>
      </c>
      <c r="N330" s="30">
        <v>7</v>
      </c>
    </row>
    <row r="331" spans="1:14" x14ac:dyDescent="0.2">
      <c r="A331" s="14" t="s">
        <v>1002</v>
      </c>
      <c r="B331" s="14" t="s">
        <v>1217</v>
      </c>
      <c r="C331" s="14" t="s">
        <v>1224</v>
      </c>
      <c r="D331" s="15">
        <v>100009271</v>
      </c>
      <c r="E331" s="15"/>
      <c r="F331" s="15">
        <v>2340</v>
      </c>
      <c r="G331" s="15">
        <v>248.14924999999999</v>
      </c>
      <c r="H331" s="14"/>
      <c r="I331" s="16" t="s">
        <v>1223</v>
      </c>
      <c r="J331" s="17"/>
      <c r="K331" s="32"/>
      <c r="L331" s="25"/>
      <c r="M331" s="25" t="s">
        <v>2365</v>
      </c>
      <c r="N331" s="30">
        <v>7</v>
      </c>
    </row>
    <row r="332" spans="1:14" x14ac:dyDescent="0.2">
      <c r="A332" s="14" t="s">
        <v>1002</v>
      </c>
      <c r="B332" s="14" t="s">
        <v>1217</v>
      </c>
      <c r="C332" s="14" t="s">
        <v>1225</v>
      </c>
      <c r="D332" s="15">
        <v>100000776</v>
      </c>
      <c r="E332" s="15" t="s">
        <v>1229</v>
      </c>
      <c r="F332" s="15">
        <v>1425</v>
      </c>
      <c r="G332" s="15">
        <v>400.34213999999997</v>
      </c>
      <c r="H332" s="16" t="s">
        <v>1227</v>
      </c>
      <c r="I332" s="16" t="s">
        <v>1228</v>
      </c>
      <c r="J332" s="17">
        <v>461</v>
      </c>
      <c r="K332" s="32"/>
      <c r="L332" s="25"/>
      <c r="M332" s="25" t="s">
        <v>2365</v>
      </c>
      <c r="N332" s="30">
        <v>7</v>
      </c>
    </row>
    <row r="333" spans="1:14" x14ac:dyDescent="0.2">
      <c r="A333" s="14" t="s">
        <v>1002</v>
      </c>
      <c r="B333" s="14" t="s">
        <v>1217</v>
      </c>
      <c r="C333" s="14" t="s">
        <v>1230</v>
      </c>
      <c r="D333" s="15">
        <v>100001391</v>
      </c>
      <c r="E333" s="15" t="s">
        <v>1232</v>
      </c>
      <c r="F333" s="15">
        <v>1485</v>
      </c>
      <c r="G333" s="15">
        <v>428.37344000000002</v>
      </c>
      <c r="H333" s="14"/>
      <c r="I333" s="16" t="s">
        <v>1231</v>
      </c>
      <c r="J333" s="17">
        <v>6426855</v>
      </c>
      <c r="K333" s="32"/>
      <c r="L333" s="25"/>
      <c r="M333" s="25" t="s">
        <v>2365</v>
      </c>
      <c r="N333" s="30">
        <v>7</v>
      </c>
    </row>
    <row r="334" spans="1:14" x14ac:dyDescent="0.2">
      <c r="A334" s="14" t="s">
        <v>1002</v>
      </c>
      <c r="B334" s="14" t="s">
        <v>1217</v>
      </c>
      <c r="C334" s="14" t="s">
        <v>1233</v>
      </c>
      <c r="D334" s="15">
        <v>100006614</v>
      </c>
      <c r="E334" s="15"/>
      <c r="F334" s="15">
        <v>2558</v>
      </c>
      <c r="G334" s="15">
        <v>290.15982000000002</v>
      </c>
      <c r="H334" s="14"/>
      <c r="I334" s="16" t="s">
        <v>1234</v>
      </c>
      <c r="J334" s="17">
        <v>71296139</v>
      </c>
      <c r="K334" s="32"/>
      <c r="L334" s="25"/>
      <c r="M334" s="25" t="s">
        <v>2365</v>
      </c>
      <c r="N334" s="30">
        <v>7</v>
      </c>
    </row>
    <row r="335" spans="1:14" x14ac:dyDescent="0.2">
      <c r="A335" s="14" t="s">
        <v>1002</v>
      </c>
      <c r="B335" s="14" t="s">
        <v>1217</v>
      </c>
      <c r="C335" s="14" t="s">
        <v>1235</v>
      </c>
      <c r="D335" s="15">
        <v>100015833</v>
      </c>
      <c r="E335" s="15"/>
      <c r="F335" s="15">
        <v>1512</v>
      </c>
      <c r="G335" s="15">
        <v>456.40474</v>
      </c>
      <c r="H335" s="14"/>
      <c r="I335" s="16" t="s">
        <v>1236</v>
      </c>
      <c r="J335" s="17"/>
      <c r="K335" s="32"/>
      <c r="L335" s="25"/>
      <c r="M335" s="25" t="s">
        <v>2365</v>
      </c>
      <c r="N335" s="30">
        <v>7</v>
      </c>
    </row>
    <row r="336" spans="1:14" x14ac:dyDescent="0.2">
      <c r="A336" s="14" t="s">
        <v>1002</v>
      </c>
      <c r="B336" s="14" t="s">
        <v>1237</v>
      </c>
      <c r="C336" s="14" t="s">
        <v>1238</v>
      </c>
      <c r="D336" s="15">
        <v>100001662</v>
      </c>
      <c r="E336" s="15" t="s">
        <v>1241</v>
      </c>
      <c r="F336" s="15">
        <v>2052</v>
      </c>
      <c r="G336" s="15">
        <v>146.11756</v>
      </c>
      <c r="H336" s="16" t="s">
        <v>1239</v>
      </c>
      <c r="I336" s="16" t="s">
        <v>1240</v>
      </c>
      <c r="J336" s="17">
        <v>134</v>
      </c>
      <c r="K336" s="32">
        <v>0.74</v>
      </c>
      <c r="L336" s="25">
        <v>0.48099999999999998</v>
      </c>
      <c r="M336" s="25" t="s">
        <v>2365</v>
      </c>
      <c r="N336" s="30">
        <v>7</v>
      </c>
    </row>
    <row r="337" spans="1:14" x14ac:dyDescent="0.2">
      <c r="A337" s="14" t="s">
        <v>1002</v>
      </c>
      <c r="B337" s="14" t="s">
        <v>1237</v>
      </c>
      <c r="C337" s="14" t="s">
        <v>1242</v>
      </c>
      <c r="D337" s="15">
        <v>100000007</v>
      </c>
      <c r="E337" s="15" t="s">
        <v>1245</v>
      </c>
      <c r="F337" s="15">
        <v>1978</v>
      </c>
      <c r="G337" s="15">
        <v>162.11247</v>
      </c>
      <c r="H337" s="16" t="s">
        <v>1243</v>
      </c>
      <c r="I337" s="16" t="s">
        <v>1244</v>
      </c>
      <c r="J337" s="17">
        <v>10917</v>
      </c>
      <c r="K337" s="32">
        <v>0.91</v>
      </c>
      <c r="L337" s="25">
        <v>0.47360000000000002</v>
      </c>
      <c r="M337" s="25" t="s">
        <v>2365</v>
      </c>
      <c r="N337" s="30">
        <v>7</v>
      </c>
    </row>
    <row r="338" spans="1:14" x14ac:dyDescent="0.2">
      <c r="A338" s="14" t="s">
        <v>1002</v>
      </c>
      <c r="B338" s="14" t="s">
        <v>1246</v>
      </c>
      <c r="C338" s="14" t="s">
        <v>1247</v>
      </c>
      <c r="D338" s="15">
        <v>254</v>
      </c>
      <c r="E338" s="15" t="s">
        <v>1250</v>
      </c>
      <c r="F338" s="15">
        <v>1443.3</v>
      </c>
      <c r="G338" s="15">
        <v>103.04007</v>
      </c>
      <c r="H338" s="16" t="s">
        <v>1248</v>
      </c>
      <c r="I338" s="16" t="s">
        <v>1249</v>
      </c>
      <c r="J338" s="17">
        <v>441</v>
      </c>
      <c r="K338" s="32">
        <v>1.04</v>
      </c>
      <c r="L338" s="25">
        <v>0.62660000000000005</v>
      </c>
      <c r="M338" s="25" t="s">
        <v>2365</v>
      </c>
      <c r="N338" s="30">
        <v>7</v>
      </c>
    </row>
    <row r="339" spans="1:14" x14ac:dyDescent="0.2">
      <c r="A339" s="14" t="s">
        <v>1002</v>
      </c>
      <c r="B339" s="14" t="s">
        <v>1251</v>
      </c>
      <c r="C339" s="14" t="s">
        <v>1252</v>
      </c>
      <c r="D339" s="15">
        <v>100001507</v>
      </c>
      <c r="E339" s="15" t="s">
        <v>1255</v>
      </c>
      <c r="F339" s="15">
        <v>1148</v>
      </c>
      <c r="G339" s="15">
        <v>87.044060000000002</v>
      </c>
      <c r="H339" s="16" t="s">
        <v>1253</v>
      </c>
      <c r="I339" s="16" t="s">
        <v>1254</v>
      </c>
      <c r="J339" s="17">
        <v>10413</v>
      </c>
      <c r="K339" s="32">
        <v>1.79</v>
      </c>
      <c r="L339" s="25">
        <v>0.32229999999999998</v>
      </c>
      <c r="M339" s="25" t="s">
        <v>2365</v>
      </c>
      <c r="N339" s="30">
        <v>7</v>
      </c>
    </row>
    <row r="340" spans="1:14" x14ac:dyDescent="0.2">
      <c r="A340" s="14" t="s">
        <v>1002</v>
      </c>
      <c r="B340" s="14" t="s">
        <v>1251</v>
      </c>
      <c r="C340" s="14" t="s">
        <v>1256</v>
      </c>
      <c r="D340" s="15">
        <v>100001579</v>
      </c>
      <c r="E340" s="15" t="s">
        <v>1258</v>
      </c>
      <c r="F340" s="15">
        <v>5511.2</v>
      </c>
      <c r="G340" s="15">
        <v>271.22786000000002</v>
      </c>
      <c r="H340" s="14"/>
      <c r="I340" s="16" t="s">
        <v>1257</v>
      </c>
      <c r="J340" s="17">
        <v>92836</v>
      </c>
      <c r="K340" s="32">
        <v>0.82</v>
      </c>
      <c r="L340" s="25">
        <v>0.57989999999999997</v>
      </c>
      <c r="M340" s="25" t="s">
        <v>2365</v>
      </c>
      <c r="N340" s="30">
        <v>7</v>
      </c>
    </row>
    <row r="341" spans="1:14" x14ac:dyDescent="0.2">
      <c r="A341" s="14" t="s">
        <v>1002</v>
      </c>
      <c r="B341" s="14" t="s">
        <v>1251</v>
      </c>
      <c r="C341" s="14" t="s">
        <v>1259</v>
      </c>
      <c r="D341" s="15">
        <v>1239</v>
      </c>
      <c r="E341" s="15" t="s">
        <v>1261</v>
      </c>
      <c r="F341" s="15">
        <v>5695</v>
      </c>
      <c r="G341" s="15">
        <v>299.25916999999998</v>
      </c>
      <c r="H341" s="16" t="s">
        <v>1260</v>
      </c>
      <c r="I341" s="14"/>
      <c r="J341" s="17">
        <v>69417</v>
      </c>
      <c r="K341" s="32">
        <v>0.94</v>
      </c>
      <c r="L341" s="25">
        <v>0.58160000000000001</v>
      </c>
      <c r="M341" s="25" t="s">
        <v>2365</v>
      </c>
      <c r="N341" s="30">
        <v>7</v>
      </c>
    </row>
    <row r="342" spans="1:14" x14ac:dyDescent="0.2">
      <c r="A342" s="14" t="s">
        <v>1002</v>
      </c>
      <c r="B342" s="14" t="s">
        <v>1251</v>
      </c>
      <c r="C342" s="14" t="s">
        <v>1262</v>
      </c>
      <c r="D342" s="15">
        <v>100001143</v>
      </c>
      <c r="E342" s="15" t="s">
        <v>1264</v>
      </c>
      <c r="F342" s="15">
        <v>1892</v>
      </c>
      <c r="G342" s="15">
        <v>191.09139999999999</v>
      </c>
      <c r="H342" s="14"/>
      <c r="I342" s="16" t="s">
        <v>1263</v>
      </c>
      <c r="J342" s="17">
        <v>22328017</v>
      </c>
      <c r="K342" s="32"/>
      <c r="L342" s="25"/>
      <c r="M342" s="25" t="s">
        <v>2365</v>
      </c>
      <c r="N342" s="30">
        <v>7</v>
      </c>
    </row>
    <row r="343" spans="1:14" x14ac:dyDescent="0.2">
      <c r="A343" s="14" t="s">
        <v>1002</v>
      </c>
      <c r="B343" s="14" t="s">
        <v>1251</v>
      </c>
      <c r="C343" s="14" t="s">
        <v>1265</v>
      </c>
      <c r="D343" s="15">
        <v>100006367</v>
      </c>
      <c r="E343" s="15" t="s">
        <v>1266</v>
      </c>
      <c r="F343" s="15">
        <v>1725</v>
      </c>
      <c r="G343" s="15">
        <v>131.07136</v>
      </c>
      <c r="H343" s="14"/>
      <c r="I343" s="14"/>
      <c r="J343" s="17">
        <v>151492</v>
      </c>
      <c r="K343" s="32">
        <v>0.62</v>
      </c>
      <c r="L343" s="25">
        <v>0.41</v>
      </c>
      <c r="M343" s="25" t="s">
        <v>2365</v>
      </c>
      <c r="N343" s="30">
        <v>7</v>
      </c>
    </row>
    <row r="344" spans="1:14" x14ac:dyDescent="0.2">
      <c r="A344" s="14" t="s">
        <v>1002</v>
      </c>
      <c r="B344" s="14" t="s">
        <v>1251</v>
      </c>
      <c r="C344" s="14" t="s">
        <v>1267</v>
      </c>
      <c r="D344" s="15">
        <v>100000773</v>
      </c>
      <c r="E344" s="15" t="s">
        <v>1269</v>
      </c>
      <c r="F344" s="15">
        <v>3446</v>
      </c>
      <c r="G344" s="15">
        <v>159.10265999999999</v>
      </c>
      <c r="H344" s="14"/>
      <c r="I344" s="16" t="s">
        <v>1268</v>
      </c>
      <c r="J344" s="17">
        <v>26613</v>
      </c>
      <c r="K344" s="32"/>
      <c r="L344" s="25"/>
      <c r="M344" s="25" t="s">
        <v>2365</v>
      </c>
      <c r="N344" s="30">
        <v>7</v>
      </c>
    </row>
    <row r="345" spans="1:14" x14ac:dyDescent="0.2">
      <c r="A345" s="14" t="s">
        <v>1002</v>
      </c>
      <c r="B345" s="14" t="s">
        <v>1251</v>
      </c>
      <c r="C345" s="14" t="s">
        <v>1270</v>
      </c>
      <c r="D345" s="15">
        <v>100001145</v>
      </c>
      <c r="E345" s="15" t="s">
        <v>1272</v>
      </c>
      <c r="F345" s="15">
        <v>1282</v>
      </c>
      <c r="G345" s="15">
        <v>217.10813999999999</v>
      </c>
      <c r="H345" s="14"/>
      <c r="I345" s="16" t="s">
        <v>1271</v>
      </c>
      <c r="J345" s="17">
        <v>3017884</v>
      </c>
      <c r="K345" s="32">
        <v>0.85</v>
      </c>
      <c r="L345" s="25">
        <v>0.55979999999999996</v>
      </c>
      <c r="M345" s="25" t="s">
        <v>2365</v>
      </c>
      <c r="N345" s="30">
        <v>7</v>
      </c>
    </row>
    <row r="346" spans="1:14" x14ac:dyDescent="0.2">
      <c r="A346" s="14" t="s">
        <v>1002</v>
      </c>
      <c r="B346" s="14" t="s">
        <v>1251</v>
      </c>
      <c r="C346" s="14" t="s">
        <v>1273</v>
      </c>
      <c r="D346" s="15">
        <v>100001148</v>
      </c>
      <c r="E346" s="15" t="s">
        <v>1275</v>
      </c>
      <c r="F346" s="15">
        <v>1267</v>
      </c>
      <c r="G346" s="15">
        <v>131.07136</v>
      </c>
      <c r="H346" s="14"/>
      <c r="I346" s="16" t="s">
        <v>1274</v>
      </c>
      <c r="J346" s="17">
        <v>170748</v>
      </c>
      <c r="K346" s="32">
        <v>0.66</v>
      </c>
      <c r="L346" s="25">
        <v>0.50149999999999995</v>
      </c>
      <c r="M346" s="25" t="s">
        <v>2365</v>
      </c>
      <c r="N346" s="30">
        <v>7</v>
      </c>
    </row>
    <row r="347" spans="1:14" x14ac:dyDescent="0.2">
      <c r="A347" s="14" t="s">
        <v>1002</v>
      </c>
      <c r="B347" s="14" t="s">
        <v>1251</v>
      </c>
      <c r="C347" s="14" t="s">
        <v>1276</v>
      </c>
      <c r="D347" s="15">
        <v>100000956</v>
      </c>
      <c r="E347" s="15" t="s">
        <v>1278</v>
      </c>
      <c r="F347" s="15">
        <v>2300.4</v>
      </c>
      <c r="G347" s="15">
        <v>159.10265999999999</v>
      </c>
      <c r="H347" s="14"/>
      <c r="I347" s="16" t="s">
        <v>1277</v>
      </c>
      <c r="J347" s="17">
        <v>69820</v>
      </c>
      <c r="K347" s="32">
        <v>0.91</v>
      </c>
      <c r="L347" s="25">
        <v>0.51780000000000004</v>
      </c>
      <c r="M347" s="25" t="s">
        <v>2365</v>
      </c>
      <c r="N347" s="30">
        <v>7</v>
      </c>
    </row>
    <row r="348" spans="1:14" x14ac:dyDescent="0.2">
      <c r="A348" s="14" t="s">
        <v>1002</v>
      </c>
      <c r="B348" s="14" t="s">
        <v>1251</v>
      </c>
      <c r="C348" s="14" t="s">
        <v>1279</v>
      </c>
      <c r="D348" s="15">
        <v>100002196</v>
      </c>
      <c r="E348" s="15"/>
      <c r="F348" s="15">
        <v>5275</v>
      </c>
      <c r="G348" s="15">
        <v>295.22825</v>
      </c>
      <c r="H348" s="14"/>
      <c r="I348" s="14"/>
      <c r="J348" s="17">
        <v>43013</v>
      </c>
      <c r="K348" s="32">
        <v>1.1100000000000001</v>
      </c>
      <c r="L348" s="25">
        <v>0.58819999999999995</v>
      </c>
      <c r="M348" s="25" t="s">
        <v>2365</v>
      </c>
      <c r="N348" s="30">
        <v>7</v>
      </c>
    </row>
    <row r="349" spans="1:14" x14ac:dyDescent="0.2">
      <c r="A349" s="14" t="s">
        <v>1002</v>
      </c>
      <c r="B349" s="14" t="s">
        <v>1251</v>
      </c>
      <c r="C349" s="14" t="s">
        <v>1280</v>
      </c>
      <c r="D349" s="15">
        <v>100005852</v>
      </c>
      <c r="E349" s="15"/>
      <c r="F349" s="15">
        <v>5370</v>
      </c>
      <c r="G349" s="15">
        <v>299.25916999999998</v>
      </c>
      <c r="H349" s="14"/>
      <c r="I349" s="16" t="s">
        <v>1281</v>
      </c>
      <c r="J349" s="17">
        <v>9561835</v>
      </c>
      <c r="K349" s="32">
        <v>0.95</v>
      </c>
      <c r="L349" s="25">
        <v>0.46689999999999998</v>
      </c>
      <c r="M349" s="25" t="s">
        <v>2365</v>
      </c>
      <c r="N349" s="30">
        <v>7</v>
      </c>
    </row>
    <row r="350" spans="1:14" x14ac:dyDescent="0.2">
      <c r="A350" s="14" t="s">
        <v>1002</v>
      </c>
      <c r="B350" s="14" t="s">
        <v>1282</v>
      </c>
      <c r="C350" s="14" t="s">
        <v>1283</v>
      </c>
      <c r="D350" s="15">
        <v>62</v>
      </c>
      <c r="E350" s="15" t="s">
        <v>1286</v>
      </c>
      <c r="F350" s="15">
        <v>5137</v>
      </c>
      <c r="G350" s="15">
        <v>313.23842999999999</v>
      </c>
      <c r="H350" s="16" t="s">
        <v>1284</v>
      </c>
      <c r="I350" s="16" t="s">
        <v>1285</v>
      </c>
      <c r="J350" s="17">
        <v>10236635</v>
      </c>
      <c r="K350" s="32">
        <v>1.21</v>
      </c>
      <c r="L350" s="25">
        <v>0.57440000000000002</v>
      </c>
      <c r="M350" s="25" t="s">
        <v>2365</v>
      </c>
      <c r="N350" s="30">
        <v>7</v>
      </c>
    </row>
    <row r="351" spans="1:14" x14ac:dyDescent="0.2">
      <c r="A351" s="14" t="s">
        <v>1002</v>
      </c>
      <c r="B351" s="14" t="s">
        <v>1282</v>
      </c>
      <c r="C351" s="14" t="s">
        <v>1287</v>
      </c>
      <c r="D351" s="15">
        <v>179</v>
      </c>
      <c r="E351" s="15" t="s">
        <v>1290</v>
      </c>
      <c r="F351" s="15">
        <v>5180</v>
      </c>
      <c r="G351" s="15">
        <v>313.23842999999999</v>
      </c>
      <c r="H351" s="16" t="s">
        <v>1288</v>
      </c>
      <c r="I351" s="16" t="s">
        <v>1289</v>
      </c>
      <c r="J351" s="17">
        <v>9966640</v>
      </c>
      <c r="K351" s="32">
        <v>1.24</v>
      </c>
      <c r="L351" s="25">
        <v>0.60060000000000002</v>
      </c>
      <c r="M351" s="25" t="s">
        <v>2365</v>
      </c>
      <c r="N351" s="30">
        <v>7</v>
      </c>
    </row>
    <row r="352" spans="1:14" x14ac:dyDescent="0.2">
      <c r="A352" s="14" t="s">
        <v>1002</v>
      </c>
      <c r="B352" s="14" t="s">
        <v>1291</v>
      </c>
      <c r="C352" s="14" t="s">
        <v>1292</v>
      </c>
      <c r="D352" s="15">
        <v>1137</v>
      </c>
      <c r="E352" s="15" t="s">
        <v>1294</v>
      </c>
      <c r="F352" s="15">
        <v>1661</v>
      </c>
      <c r="G352" s="15">
        <v>326.30536000000001</v>
      </c>
      <c r="H352" s="14"/>
      <c r="I352" s="16" t="s">
        <v>1293</v>
      </c>
      <c r="J352" s="17">
        <v>5283454</v>
      </c>
      <c r="K352" s="32">
        <v>1.27</v>
      </c>
      <c r="L352" s="25">
        <v>0.59519999999999995</v>
      </c>
      <c r="M352" s="25" t="s">
        <v>2365</v>
      </c>
      <c r="N352" s="30">
        <v>7</v>
      </c>
    </row>
    <row r="353" spans="1:14" x14ac:dyDescent="0.2">
      <c r="A353" s="14" t="s">
        <v>1002</v>
      </c>
      <c r="B353" s="14" t="s">
        <v>1291</v>
      </c>
      <c r="C353" s="14" t="s">
        <v>1295</v>
      </c>
      <c r="D353" s="15">
        <v>1489</v>
      </c>
      <c r="E353" s="15" t="s">
        <v>1298</v>
      </c>
      <c r="F353" s="15">
        <v>1643</v>
      </c>
      <c r="G353" s="15">
        <v>300.28971000000001</v>
      </c>
      <c r="H353" s="16" t="s">
        <v>1296</v>
      </c>
      <c r="I353" s="16" t="s">
        <v>1297</v>
      </c>
      <c r="J353" s="17">
        <v>4671</v>
      </c>
      <c r="K353" s="32">
        <v>0.87</v>
      </c>
      <c r="L353" s="25">
        <v>0.57579999999999998</v>
      </c>
      <c r="M353" s="25" t="s">
        <v>2365</v>
      </c>
      <c r="N353" s="30">
        <v>7</v>
      </c>
    </row>
    <row r="354" spans="1:14" x14ac:dyDescent="0.2">
      <c r="A354" s="14" t="s">
        <v>1002</v>
      </c>
      <c r="B354" s="14" t="s">
        <v>1291</v>
      </c>
      <c r="C354" s="14" t="s">
        <v>1299</v>
      </c>
      <c r="D354" s="15">
        <v>100002254</v>
      </c>
      <c r="E354" s="15" t="s">
        <v>1301</v>
      </c>
      <c r="F354" s="15">
        <v>1787</v>
      </c>
      <c r="G354" s="15">
        <v>328.32101</v>
      </c>
      <c r="H354" s="14"/>
      <c r="I354" s="16" t="s">
        <v>1300</v>
      </c>
      <c r="J354" s="17">
        <v>27902</v>
      </c>
      <c r="K354" s="32">
        <v>0.8</v>
      </c>
      <c r="L354" s="25">
        <v>0.49480000000000002</v>
      </c>
      <c r="M354" s="25" t="s">
        <v>2365</v>
      </c>
      <c r="N354" s="30">
        <v>7</v>
      </c>
    </row>
    <row r="355" spans="1:14" x14ac:dyDescent="0.2">
      <c r="A355" s="14" t="s">
        <v>1002</v>
      </c>
      <c r="B355" s="14" t="s">
        <v>1291</v>
      </c>
      <c r="C355" s="14" t="s">
        <v>1302</v>
      </c>
      <c r="D355" s="15">
        <v>100006726</v>
      </c>
      <c r="E355" s="15" t="s">
        <v>1304</v>
      </c>
      <c r="F355" s="15">
        <v>6150</v>
      </c>
      <c r="G355" s="15">
        <v>322.27515</v>
      </c>
      <c r="H355" s="14"/>
      <c r="I355" s="16" t="s">
        <v>1303</v>
      </c>
      <c r="J355" s="17">
        <v>5283446</v>
      </c>
      <c r="K355" s="32">
        <v>0.66</v>
      </c>
      <c r="L355" s="25">
        <v>0.59079999999999999</v>
      </c>
      <c r="M355" s="25" t="s">
        <v>2365</v>
      </c>
      <c r="N355" s="30">
        <v>7</v>
      </c>
    </row>
    <row r="356" spans="1:14" x14ac:dyDescent="0.2">
      <c r="A356" s="14" t="s">
        <v>1002</v>
      </c>
      <c r="B356" s="14" t="s">
        <v>1291</v>
      </c>
      <c r="C356" s="14" t="s">
        <v>1305</v>
      </c>
      <c r="D356" s="15">
        <v>100015853</v>
      </c>
      <c r="E356" s="15"/>
      <c r="F356" s="15">
        <v>1941</v>
      </c>
      <c r="G356" s="15">
        <v>356.35230999999999</v>
      </c>
      <c r="H356" s="14"/>
      <c r="I356" s="14"/>
      <c r="J356" s="17">
        <v>3787294</v>
      </c>
      <c r="K356" s="32"/>
      <c r="L356" s="25"/>
      <c r="M356" s="25" t="s">
        <v>2365</v>
      </c>
      <c r="N356" s="30">
        <v>7</v>
      </c>
    </row>
    <row r="357" spans="1:14" x14ac:dyDescent="0.2">
      <c r="A357" s="14" t="s">
        <v>1002</v>
      </c>
      <c r="B357" s="14" t="s">
        <v>1291</v>
      </c>
      <c r="C357" s="14" t="s">
        <v>1306</v>
      </c>
      <c r="D357" s="15">
        <v>100015854</v>
      </c>
      <c r="E357" s="15"/>
      <c r="F357" s="15">
        <v>2164</v>
      </c>
      <c r="G357" s="15">
        <v>384.38360999999998</v>
      </c>
      <c r="H357" s="14"/>
      <c r="I357" s="14"/>
      <c r="J357" s="17">
        <v>3023585</v>
      </c>
      <c r="K357" s="32"/>
      <c r="L357" s="25"/>
      <c r="M357" s="25" t="s">
        <v>2365</v>
      </c>
      <c r="N357" s="30">
        <v>7</v>
      </c>
    </row>
    <row r="358" spans="1:14" x14ac:dyDescent="0.2">
      <c r="A358" s="14" t="s">
        <v>1002</v>
      </c>
      <c r="B358" s="14" t="s">
        <v>1291</v>
      </c>
      <c r="C358" s="14" t="s">
        <v>1307</v>
      </c>
      <c r="D358" s="15">
        <v>100015855</v>
      </c>
      <c r="E358" s="15"/>
      <c r="F358" s="15">
        <v>2445</v>
      </c>
      <c r="G358" s="15">
        <v>412.41491000000002</v>
      </c>
      <c r="H358" s="14"/>
      <c r="I358" s="14"/>
      <c r="J358" s="17"/>
      <c r="K358" s="32"/>
      <c r="L358" s="25"/>
      <c r="M358" s="25" t="s">
        <v>2365</v>
      </c>
      <c r="N358" s="30">
        <v>7</v>
      </c>
    </row>
    <row r="359" spans="1:14" x14ac:dyDescent="0.2">
      <c r="A359" s="14" t="s">
        <v>1002</v>
      </c>
      <c r="B359" s="14" t="s">
        <v>1308</v>
      </c>
      <c r="C359" s="14" t="s">
        <v>1309</v>
      </c>
      <c r="D359" s="15">
        <v>363</v>
      </c>
      <c r="E359" s="15" t="s">
        <v>1312</v>
      </c>
      <c r="F359" s="15">
        <v>3506.3</v>
      </c>
      <c r="G359" s="15">
        <v>225.06159</v>
      </c>
      <c r="H359" s="16" t="s">
        <v>1310</v>
      </c>
      <c r="I359" s="16" t="s">
        <v>1311</v>
      </c>
      <c r="J359" s="17">
        <v>892</v>
      </c>
      <c r="K359" s="32">
        <v>1.78</v>
      </c>
      <c r="L359" s="25">
        <v>0.39900000000000002</v>
      </c>
      <c r="M359" s="25" t="s">
        <v>2365</v>
      </c>
      <c r="N359" s="30">
        <v>7</v>
      </c>
    </row>
    <row r="360" spans="1:14" x14ac:dyDescent="0.2">
      <c r="A360" s="14" t="s">
        <v>1002</v>
      </c>
      <c r="B360" s="14" t="s">
        <v>1308</v>
      </c>
      <c r="C360" s="14" t="s">
        <v>1313</v>
      </c>
      <c r="D360" s="15">
        <v>100001859</v>
      </c>
      <c r="E360" s="15" t="s">
        <v>1316</v>
      </c>
      <c r="F360" s="15">
        <v>3191.2</v>
      </c>
      <c r="G360" s="15">
        <v>225.06159</v>
      </c>
      <c r="H360" s="16" t="s">
        <v>1314</v>
      </c>
      <c r="I360" s="16" t="s">
        <v>1315</v>
      </c>
      <c r="J360" s="17"/>
      <c r="K360" s="32">
        <v>2.23</v>
      </c>
      <c r="L360" s="25">
        <v>0.32369999999999999</v>
      </c>
      <c r="M360" s="25" t="s">
        <v>2365</v>
      </c>
      <c r="N360" s="30">
        <v>7</v>
      </c>
    </row>
    <row r="361" spans="1:14" x14ac:dyDescent="0.2">
      <c r="A361" s="14" t="s">
        <v>1002</v>
      </c>
      <c r="B361" s="14" t="s">
        <v>1308</v>
      </c>
      <c r="C361" s="14" t="s">
        <v>1317</v>
      </c>
      <c r="D361" s="15">
        <v>100001860</v>
      </c>
      <c r="E361" s="15" t="s">
        <v>1320</v>
      </c>
      <c r="F361" s="15">
        <v>725</v>
      </c>
      <c r="G361" s="15">
        <v>193.07176000000001</v>
      </c>
      <c r="H361" s="16" t="s">
        <v>1318</v>
      </c>
      <c r="I361" s="16" t="s">
        <v>1319</v>
      </c>
      <c r="J361" s="17">
        <v>164619</v>
      </c>
      <c r="K361" s="32">
        <v>1.17</v>
      </c>
      <c r="L361" s="25">
        <v>0.40029999999999999</v>
      </c>
      <c r="M361" s="25" t="s">
        <v>2365</v>
      </c>
      <c r="N361" s="30">
        <v>7</v>
      </c>
    </row>
    <row r="362" spans="1:14" x14ac:dyDescent="0.2">
      <c r="A362" s="14" t="s">
        <v>1002</v>
      </c>
      <c r="B362" s="14" t="s">
        <v>1321</v>
      </c>
      <c r="C362" s="14" t="s">
        <v>1322</v>
      </c>
      <c r="D362" s="15">
        <v>1256</v>
      </c>
      <c r="E362" s="15" t="s">
        <v>1325</v>
      </c>
      <c r="F362" s="15">
        <v>1961</v>
      </c>
      <c r="G362" s="15">
        <v>104.10699</v>
      </c>
      <c r="H362" s="16" t="s">
        <v>1323</v>
      </c>
      <c r="I362" s="16" t="s">
        <v>1324</v>
      </c>
      <c r="J362" s="17">
        <v>305</v>
      </c>
      <c r="K362" s="32">
        <v>0.82</v>
      </c>
      <c r="L362" s="25">
        <v>0.58819999999999995</v>
      </c>
      <c r="M362" s="25" t="s">
        <v>2365</v>
      </c>
      <c r="N362" s="30">
        <v>7</v>
      </c>
    </row>
    <row r="363" spans="1:14" x14ac:dyDescent="0.2">
      <c r="A363" s="14" t="s">
        <v>1002</v>
      </c>
      <c r="B363" s="14" t="s">
        <v>1321</v>
      </c>
      <c r="C363" s="14" t="s">
        <v>1326</v>
      </c>
      <c r="D363" s="15">
        <v>267</v>
      </c>
      <c r="E363" s="15" t="s">
        <v>1329</v>
      </c>
      <c r="F363" s="15">
        <v>700</v>
      </c>
      <c r="G363" s="15">
        <v>184.07332</v>
      </c>
      <c r="H363" s="16" t="s">
        <v>1327</v>
      </c>
      <c r="I363" s="16" t="s">
        <v>1328</v>
      </c>
      <c r="J363" s="17">
        <v>1014</v>
      </c>
      <c r="K363" s="32">
        <v>0.98</v>
      </c>
      <c r="L363" s="25">
        <v>0.58819999999999995</v>
      </c>
      <c r="M363" s="25" t="s">
        <v>2365</v>
      </c>
      <c r="N363" s="30">
        <v>7</v>
      </c>
    </row>
    <row r="364" spans="1:14" x14ac:dyDescent="0.2">
      <c r="A364" s="14" t="s">
        <v>1002</v>
      </c>
      <c r="B364" s="14" t="s">
        <v>1321</v>
      </c>
      <c r="C364" s="14" t="s">
        <v>1330</v>
      </c>
      <c r="D364" s="15">
        <v>100000269</v>
      </c>
      <c r="E364" s="15" t="s">
        <v>1333</v>
      </c>
      <c r="F364" s="15">
        <v>672</v>
      </c>
      <c r="G364" s="15">
        <v>258.11009999999999</v>
      </c>
      <c r="H364" s="16" t="s">
        <v>1331</v>
      </c>
      <c r="I364" s="16" t="s">
        <v>1332</v>
      </c>
      <c r="J364" s="17">
        <v>71920</v>
      </c>
      <c r="K364" s="34">
        <v>0.14000000000000001</v>
      </c>
      <c r="L364" s="25">
        <v>0.1946</v>
      </c>
      <c r="M364" s="25" t="s">
        <v>2365</v>
      </c>
      <c r="N364" s="30">
        <v>7</v>
      </c>
    </row>
    <row r="365" spans="1:14" x14ac:dyDescent="0.2">
      <c r="A365" s="14" t="s">
        <v>1002</v>
      </c>
      <c r="B365" s="14" t="s">
        <v>1321</v>
      </c>
      <c r="C365" s="14" t="s">
        <v>1334</v>
      </c>
      <c r="D365" s="15">
        <v>100001620</v>
      </c>
      <c r="E365" s="15" t="s">
        <v>1337</v>
      </c>
      <c r="F365" s="15">
        <v>3075</v>
      </c>
      <c r="G365" s="15">
        <v>214.04858999999999</v>
      </c>
      <c r="H365" s="16" t="s">
        <v>1335</v>
      </c>
      <c r="I365" s="16" t="s">
        <v>1336</v>
      </c>
      <c r="J365" s="17">
        <v>123874</v>
      </c>
      <c r="K365" s="31">
        <v>0.24</v>
      </c>
      <c r="L365" s="25">
        <v>0.1338</v>
      </c>
      <c r="M365" s="25" t="s">
        <v>2365</v>
      </c>
      <c r="N365" s="30">
        <v>7</v>
      </c>
    </row>
    <row r="366" spans="1:14" x14ac:dyDescent="0.2">
      <c r="A366" s="14" t="s">
        <v>1002</v>
      </c>
      <c r="B366" s="14" t="s">
        <v>1321</v>
      </c>
      <c r="C366" s="14" t="s">
        <v>1338</v>
      </c>
      <c r="D366" s="15">
        <v>100015666</v>
      </c>
      <c r="E366" s="15"/>
      <c r="F366" s="15">
        <v>577</v>
      </c>
      <c r="G366" s="15">
        <v>260.05297999999999</v>
      </c>
      <c r="H366" s="14"/>
      <c r="I366" s="14"/>
      <c r="J366" s="17">
        <v>3081457</v>
      </c>
      <c r="K366" s="32"/>
      <c r="L366" s="25"/>
      <c r="M366" s="25" t="s">
        <v>2365</v>
      </c>
      <c r="N366" s="30">
        <v>7</v>
      </c>
    </row>
    <row r="367" spans="1:14" x14ac:dyDescent="0.2">
      <c r="A367" s="14" t="s">
        <v>1002</v>
      </c>
      <c r="B367" s="14" t="s">
        <v>1321</v>
      </c>
      <c r="C367" s="14" t="s">
        <v>1339</v>
      </c>
      <c r="D367" s="15">
        <v>100003397</v>
      </c>
      <c r="E367" s="15" t="s">
        <v>1342</v>
      </c>
      <c r="F367" s="15">
        <v>2100</v>
      </c>
      <c r="G367" s="15">
        <v>76.075689999999994</v>
      </c>
      <c r="H367" s="16" t="s">
        <v>1340</v>
      </c>
      <c r="I367" s="16" t="s">
        <v>1341</v>
      </c>
      <c r="J367" s="17">
        <v>1145</v>
      </c>
      <c r="K367" s="32">
        <v>1.23</v>
      </c>
      <c r="L367" s="25">
        <v>0.5343</v>
      </c>
      <c r="M367" s="25" t="s">
        <v>2365</v>
      </c>
      <c r="N367" s="30">
        <v>7</v>
      </c>
    </row>
    <row r="368" spans="1:14" x14ac:dyDescent="0.2">
      <c r="A368" s="14" t="s">
        <v>1002</v>
      </c>
      <c r="B368" s="14" t="s">
        <v>1321</v>
      </c>
      <c r="C368" s="14" t="s">
        <v>1343</v>
      </c>
      <c r="D368" s="15">
        <v>100001621</v>
      </c>
      <c r="E368" s="15" t="s">
        <v>1344</v>
      </c>
      <c r="F368" s="15">
        <v>3850</v>
      </c>
      <c r="G368" s="15">
        <v>333.05921999999998</v>
      </c>
      <c r="H368" s="14"/>
      <c r="I368" s="14"/>
      <c r="J368" s="17">
        <v>167572</v>
      </c>
      <c r="K368" s="31">
        <v>0.02</v>
      </c>
      <c r="L368" s="25">
        <v>6.2700000000000006E-2</v>
      </c>
      <c r="M368" s="25" t="s">
        <v>2365</v>
      </c>
      <c r="N368" s="30">
        <v>7</v>
      </c>
    </row>
    <row r="369" spans="1:14" x14ac:dyDescent="0.2">
      <c r="A369" s="14" t="s">
        <v>1002</v>
      </c>
      <c r="B369" s="14" t="s">
        <v>1321</v>
      </c>
      <c r="C369" s="14" t="s">
        <v>1345</v>
      </c>
      <c r="D369" s="15">
        <v>100000657</v>
      </c>
      <c r="E369" s="15" t="s">
        <v>1348</v>
      </c>
      <c r="F369" s="15">
        <v>2365</v>
      </c>
      <c r="G369" s="15">
        <v>734.56943999999999</v>
      </c>
      <c r="H369" s="16" t="s">
        <v>1346</v>
      </c>
      <c r="I369" s="16" t="s">
        <v>1347</v>
      </c>
      <c r="J369" s="17">
        <v>452110</v>
      </c>
      <c r="K369" s="31">
        <v>0.24</v>
      </c>
      <c r="L369" s="25">
        <v>0.17150000000000001</v>
      </c>
      <c r="M369" s="25" t="s">
        <v>2365</v>
      </c>
      <c r="N369" s="30">
        <v>7</v>
      </c>
    </row>
    <row r="370" spans="1:14" x14ac:dyDescent="0.2">
      <c r="A370" s="14" t="s">
        <v>1002</v>
      </c>
      <c r="B370" s="14" t="s">
        <v>1321</v>
      </c>
      <c r="C370" s="14" t="s">
        <v>1349</v>
      </c>
      <c r="D370" s="15">
        <v>1539</v>
      </c>
      <c r="E370" s="15" t="s">
        <v>1351</v>
      </c>
      <c r="F370" s="15">
        <v>2358</v>
      </c>
      <c r="G370" s="15">
        <v>760.58509000000004</v>
      </c>
      <c r="H370" s="14"/>
      <c r="I370" s="16" t="s">
        <v>1350</v>
      </c>
      <c r="J370" s="17">
        <v>6436017</v>
      </c>
      <c r="K370" s="34">
        <v>0.09</v>
      </c>
      <c r="L370" s="25">
        <v>0.2172</v>
      </c>
      <c r="M370" s="25" t="s">
        <v>2365</v>
      </c>
      <c r="N370" s="30">
        <v>7</v>
      </c>
    </row>
    <row r="371" spans="1:14" x14ac:dyDescent="0.2">
      <c r="A371" s="14" t="s">
        <v>1002</v>
      </c>
      <c r="B371" s="14" t="s">
        <v>1321</v>
      </c>
      <c r="C371" s="14" t="s">
        <v>1352</v>
      </c>
      <c r="D371" s="15">
        <v>1537</v>
      </c>
      <c r="E371" s="15" t="s">
        <v>1354</v>
      </c>
      <c r="F371" s="15">
        <v>2160</v>
      </c>
      <c r="G371" s="15">
        <v>758.56943999999999</v>
      </c>
      <c r="H371" s="14"/>
      <c r="I371" s="16" t="s">
        <v>1353</v>
      </c>
      <c r="J371" s="17">
        <v>5287971</v>
      </c>
      <c r="K371" s="34">
        <v>0.08</v>
      </c>
      <c r="L371" s="25">
        <v>0.21909999999999999</v>
      </c>
      <c r="M371" s="25" t="s">
        <v>2365</v>
      </c>
      <c r="N371" s="30">
        <v>7</v>
      </c>
    </row>
    <row r="372" spans="1:14" x14ac:dyDescent="0.2">
      <c r="A372" s="14" t="s">
        <v>1002</v>
      </c>
      <c r="B372" s="14" t="s">
        <v>1321</v>
      </c>
      <c r="C372" s="14" t="s">
        <v>1355</v>
      </c>
      <c r="D372" s="15">
        <v>100001869</v>
      </c>
      <c r="E372" s="15" t="s">
        <v>1357</v>
      </c>
      <c r="F372" s="15">
        <v>2300</v>
      </c>
      <c r="G372" s="15">
        <v>810.60073999999997</v>
      </c>
      <c r="H372" s="14"/>
      <c r="I372" s="16" t="s">
        <v>1356</v>
      </c>
      <c r="J372" s="17">
        <v>16219824</v>
      </c>
      <c r="K372" s="32"/>
      <c r="L372" s="25"/>
      <c r="M372" s="25" t="s">
        <v>2365</v>
      </c>
      <c r="N372" s="30">
        <v>7</v>
      </c>
    </row>
    <row r="373" spans="1:14" x14ac:dyDescent="0.2">
      <c r="A373" s="14" t="s">
        <v>1002</v>
      </c>
      <c r="B373" s="14" t="s">
        <v>1321</v>
      </c>
      <c r="C373" s="14" t="s">
        <v>1358</v>
      </c>
      <c r="D373" s="15">
        <v>100008904</v>
      </c>
      <c r="E373" s="15" t="s">
        <v>1360</v>
      </c>
      <c r="F373" s="15">
        <v>2644</v>
      </c>
      <c r="G373" s="15">
        <v>788.61639000000002</v>
      </c>
      <c r="H373" s="14"/>
      <c r="I373" s="16" t="s">
        <v>1359</v>
      </c>
      <c r="J373" s="17"/>
      <c r="K373" s="34">
        <v>7.0000000000000007E-2</v>
      </c>
      <c r="L373" s="25">
        <v>0.2172</v>
      </c>
      <c r="M373" s="25" t="s">
        <v>2365</v>
      </c>
      <c r="N373" s="30">
        <v>7</v>
      </c>
    </row>
    <row r="374" spans="1:14" x14ac:dyDescent="0.2">
      <c r="A374" s="14" t="s">
        <v>1002</v>
      </c>
      <c r="B374" s="14" t="s">
        <v>1321</v>
      </c>
      <c r="C374" s="14" t="s">
        <v>1361</v>
      </c>
      <c r="D374" s="15">
        <v>100009181</v>
      </c>
      <c r="E374" s="15"/>
      <c r="F374" s="15">
        <v>3711</v>
      </c>
      <c r="G374" s="15">
        <v>882.60661000000005</v>
      </c>
      <c r="H374" s="14"/>
      <c r="I374" s="14"/>
      <c r="J374" s="17"/>
      <c r="K374" s="32"/>
      <c r="L374" s="25"/>
      <c r="M374" s="25" t="s">
        <v>2365</v>
      </c>
      <c r="N374" s="30">
        <v>7</v>
      </c>
    </row>
    <row r="375" spans="1:14" x14ac:dyDescent="0.2">
      <c r="A375" s="14" t="s">
        <v>1002</v>
      </c>
      <c r="B375" s="14" t="s">
        <v>1321</v>
      </c>
      <c r="C375" s="14" t="s">
        <v>1362</v>
      </c>
      <c r="D375" s="15">
        <v>100008914</v>
      </c>
      <c r="E375" s="15" t="s">
        <v>1364</v>
      </c>
      <c r="F375" s="15">
        <v>2091</v>
      </c>
      <c r="G375" s="15">
        <v>782.56943999999999</v>
      </c>
      <c r="H375" s="14"/>
      <c r="I375" s="16" t="s">
        <v>1363</v>
      </c>
      <c r="J375" s="17">
        <v>10747814</v>
      </c>
      <c r="K375" s="34">
        <v>0.05</v>
      </c>
      <c r="L375" s="25">
        <v>0.23630000000000001</v>
      </c>
      <c r="M375" s="25" t="s">
        <v>2365</v>
      </c>
      <c r="N375" s="30">
        <v>7</v>
      </c>
    </row>
    <row r="376" spans="1:14" x14ac:dyDescent="0.2">
      <c r="A376" s="14" t="s">
        <v>1002</v>
      </c>
      <c r="B376" s="14" t="s">
        <v>1321</v>
      </c>
      <c r="C376" s="14" t="s">
        <v>1365</v>
      </c>
      <c r="D376" s="15">
        <v>100009343</v>
      </c>
      <c r="E376" s="15"/>
      <c r="F376" s="15">
        <v>1939</v>
      </c>
      <c r="G376" s="15">
        <v>780.55377999999996</v>
      </c>
      <c r="H376" s="14"/>
      <c r="I376" s="16" t="s">
        <v>1366</v>
      </c>
      <c r="J376" s="17"/>
      <c r="K376" s="32"/>
      <c r="L376" s="25"/>
      <c r="M376" s="25" t="s">
        <v>2365</v>
      </c>
      <c r="N376" s="30">
        <v>7</v>
      </c>
    </row>
    <row r="377" spans="1:14" x14ac:dyDescent="0.2">
      <c r="A377" s="14" t="s">
        <v>1002</v>
      </c>
      <c r="B377" s="14" t="s">
        <v>1321</v>
      </c>
      <c r="C377" s="14" t="s">
        <v>1367</v>
      </c>
      <c r="D377" s="15">
        <v>100008984</v>
      </c>
      <c r="E377" s="15"/>
      <c r="F377" s="15">
        <v>2160</v>
      </c>
      <c r="G377" s="15">
        <v>732.55377999999996</v>
      </c>
      <c r="H377" s="14"/>
      <c r="I377" s="16" t="s">
        <v>1368</v>
      </c>
      <c r="J377" s="17"/>
      <c r="K377" s="34">
        <v>0.05</v>
      </c>
      <c r="L377" s="25">
        <v>0.21199999999999999</v>
      </c>
      <c r="M377" s="25" t="s">
        <v>2365</v>
      </c>
      <c r="N377" s="30">
        <v>7</v>
      </c>
    </row>
    <row r="378" spans="1:14" x14ac:dyDescent="0.2">
      <c r="A378" s="14" t="s">
        <v>1002</v>
      </c>
      <c r="B378" s="14" t="s">
        <v>1321</v>
      </c>
      <c r="C378" s="14" t="s">
        <v>1369</v>
      </c>
      <c r="D378" s="15">
        <v>100000616</v>
      </c>
      <c r="E378" s="15" t="s">
        <v>1371</v>
      </c>
      <c r="F378" s="15">
        <v>3000</v>
      </c>
      <c r="G378" s="15">
        <v>904.59096</v>
      </c>
      <c r="H378" s="14"/>
      <c r="I378" s="16" t="s">
        <v>1370</v>
      </c>
      <c r="J378" s="17"/>
      <c r="K378" s="32"/>
      <c r="L378" s="25"/>
      <c r="M378" s="25" t="s">
        <v>2365</v>
      </c>
      <c r="N378" s="30">
        <v>7</v>
      </c>
    </row>
    <row r="379" spans="1:14" x14ac:dyDescent="0.2">
      <c r="A379" s="14" t="s">
        <v>1002</v>
      </c>
      <c r="B379" s="14" t="s">
        <v>1321</v>
      </c>
      <c r="C379" s="14" t="s">
        <v>1372</v>
      </c>
      <c r="D379" s="15">
        <v>100008981</v>
      </c>
      <c r="E379" s="15"/>
      <c r="F379" s="15">
        <v>2165</v>
      </c>
      <c r="G379" s="15">
        <v>784.58509000000004</v>
      </c>
      <c r="H379" s="14"/>
      <c r="I379" s="14"/>
      <c r="J379" s="17"/>
      <c r="K379" s="31">
        <v>0.11</v>
      </c>
      <c r="L379" s="25">
        <v>0.17730000000000001</v>
      </c>
      <c r="M379" s="25" t="s">
        <v>2365</v>
      </c>
      <c r="N379" s="30">
        <v>7</v>
      </c>
    </row>
    <row r="380" spans="1:14" x14ac:dyDescent="0.2">
      <c r="A380" s="14" t="s">
        <v>1002</v>
      </c>
      <c r="B380" s="14" t="s">
        <v>1321</v>
      </c>
      <c r="C380" s="14" t="s">
        <v>1373</v>
      </c>
      <c r="D380" s="15">
        <v>1528</v>
      </c>
      <c r="E380" s="15"/>
      <c r="F380" s="15">
        <v>2730</v>
      </c>
      <c r="G380" s="15">
        <v>852.55966000000001</v>
      </c>
      <c r="H380" s="14"/>
      <c r="I380" s="16" t="s">
        <v>1374</v>
      </c>
      <c r="J380" s="17"/>
      <c r="K380" s="32"/>
      <c r="L380" s="25"/>
      <c r="M380" s="25" t="s">
        <v>2365</v>
      </c>
      <c r="N380" s="30">
        <v>7</v>
      </c>
    </row>
    <row r="381" spans="1:14" x14ac:dyDescent="0.2">
      <c r="A381" s="14" t="s">
        <v>1002</v>
      </c>
      <c r="B381" s="14" t="s">
        <v>1321</v>
      </c>
      <c r="C381" s="14" t="s">
        <v>1375</v>
      </c>
      <c r="D381" s="15">
        <v>100008994</v>
      </c>
      <c r="E381" s="15"/>
      <c r="F381" s="15">
        <v>3185</v>
      </c>
      <c r="G381" s="15">
        <v>880.59096</v>
      </c>
      <c r="H381" s="14"/>
      <c r="I381" s="16" t="s">
        <v>1376</v>
      </c>
      <c r="J381" s="17"/>
      <c r="K381" s="32">
        <v>0.15</v>
      </c>
      <c r="L381" s="25">
        <v>0.48599999999999999</v>
      </c>
      <c r="M381" s="25" t="s">
        <v>2365</v>
      </c>
      <c r="N381" s="30">
        <v>7</v>
      </c>
    </row>
    <row r="382" spans="1:14" x14ac:dyDescent="0.2">
      <c r="A382" s="14" t="s">
        <v>1002</v>
      </c>
      <c r="B382" s="14" t="s">
        <v>1321</v>
      </c>
      <c r="C382" s="14" t="s">
        <v>1377</v>
      </c>
      <c r="D382" s="15">
        <v>1526</v>
      </c>
      <c r="E382" s="15" t="s">
        <v>1379</v>
      </c>
      <c r="F382" s="15">
        <v>2509</v>
      </c>
      <c r="G382" s="15">
        <v>718.53813000000002</v>
      </c>
      <c r="H382" s="14"/>
      <c r="I382" s="16" t="s">
        <v>1378</v>
      </c>
      <c r="J382" s="17">
        <v>5283496</v>
      </c>
      <c r="K382" s="32">
        <v>0.26</v>
      </c>
      <c r="L382" s="25">
        <v>0.31740000000000002</v>
      </c>
      <c r="M382" s="25" t="s">
        <v>2365</v>
      </c>
      <c r="N382" s="30">
        <v>7</v>
      </c>
    </row>
    <row r="383" spans="1:14" x14ac:dyDescent="0.2">
      <c r="A383" s="14" t="s">
        <v>1002</v>
      </c>
      <c r="B383" s="14" t="s">
        <v>1321</v>
      </c>
      <c r="C383" s="14" t="s">
        <v>1380</v>
      </c>
      <c r="D383" s="15">
        <v>100008977</v>
      </c>
      <c r="E383" s="15"/>
      <c r="F383" s="15">
        <v>2424</v>
      </c>
      <c r="G383" s="15">
        <v>768.55377999999996</v>
      </c>
      <c r="H383" s="14"/>
      <c r="I383" s="16" t="s">
        <v>1381</v>
      </c>
      <c r="J383" s="17">
        <v>5289133</v>
      </c>
      <c r="K383" s="32">
        <v>0.11</v>
      </c>
      <c r="L383" s="25">
        <v>0.2591</v>
      </c>
      <c r="M383" s="25" t="s">
        <v>2365</v>
      </c>
      <c r="N383" s="30">
        <v>7</v>
      </c>
    </row>
    <row r="384" spans="1:14" x14ac:dyDescent="0.2">
      <c r="A384" s="14" t="s">
        <v>1002</v>
      </c>
      <c r="B384" s="14" t="s">
        <v>1321</v>
      </c>
      <c r="C384" s="14" t="s">
        <v>1382</v>
      </c>
      <c r="D384" s="15">
        <v>100001856</v>
      </c>
      <c r="E384" s="15"/>
      <c r="F384" s="15">
        <v>2858</v>
      </c>
      <c r="G384" s="15">
        <v>746.56943999999999</v>
      </c>
      <c r="H384" s="14"/>
      <c r="I384" s="16" t="s">
        <v>1383</v>
      </c>
      <c r="J384" s="17"/>
      <c r="K384" s="32">
        <v>0.15</v>
      </c>
      <c r="L384" s="25">
        <v>0.2838</v>
      </c>
      <c r="M384" s="25" t="s">
        <v>2365</v>
      </c>
      <c r="N384" s="30">
        <v>7</v>
      </c>
    </row>
    <row r="385" spans="1:14" x14ac:dyDescent="0.2">
      <c r="A385" s="14" t="s">
        <v>1002</v>
      </c>
      <c r="B385" s="14" t="s">
        <v>1321</v>
      </c>
      <c r="C385" s="14" t="s">
        <v>1384</v>
      </c>
      <c r="D385" s="15">
        <v>100008990</v>
      </c>
      <c r="E385" s="15"/>
      <c r="F385" s="15">
        <v>2198</v>
      </c>
      <c r="G385" s="15">
        <v>740.52247999999997</v>
      </c>
      <c r="H385" s="14"/>
      <c r="I385" s="16" t="s">
        <v>1385</v>
      </c>
      <c r="J385" s="17">
        <v>9546800</v>
      </c>
      <c r="K385" s="32"/>
      <c r="L385" s="25"/>
      <c r="M385" s="25" t="s">
        <v>2365</v>
      </c>
      <c r="N385" s="30">
        <v>7</v>
      </c>
    </row>
    <row r="386" spans="1:14" x14ac:dyDescent="0.2">
      <c r="A386" s="14" t="s">
        <v>1002</v>
      </c>
      <c r="B386" s="14" t="s">
        <v>1321</v>
      </c>
      <c r="C386" s="14" t="s">
        <v>1386</v>
      </c>
      <c r="D386" s="15">
        <v>100001870</v>
      </c>
      <c r="E386" s="15"/>
      <c r="F386" s="15">
        <v>2275</v>
      </c>
      <c r="G386" s="15">
        <v>716.52247999999997</v>
      </c>
      <c r="H386" s="14"/>
      <c r="I386" s="16" t="s">
        <v>1387</v>
      </c>
      <c r="J386" s="17">
        <v>9546747</v>
      </c>
      <c r="K386" s="32">
        <v>0.36</v>
      </c>
      <c r="L386" s="25">
        <v>0.33200000000000002</v>
      </c>
      <c r="M386" s="25" t="s">
        <v>2365</v>
      </c>
      <c r="N386" s="30">
        <v>7</v>
      </c>
    </row>
    <row r="387" spans="1:14" x14ac:dyDescent="0.2">
      <c r="A387" s="14" t="s">
        <v>1002</v>
      </c>
      <c r="B387" s="14" t="s">
        <v>1321</v>
      </c>
      <c r="C387" s="14" t="s">
        <v>1388</v>
      </c>
      <c r="D387" s="15">
        <v>100008976</v>
      </c>
      <c r="E387" s="15"/>
      <c r="F387" s="15">
        <v>2522</v>
      </c>
      <c r="G387" s="15">
        <v>744.55377999999996</v>
      </c>
      <c r="H387" s="14"/>
      <c r="I387" s="16" t="s">
        <v>1389</v>
      </c>
      <c r="J387" s="17">
        <v>9546749</v>
      </c>
      <c r="K387" s="32">
        <v>0.34</v>
      </c>
      <c r="L387" s="25">
        <v>0.3382</v>
      </c>
      <c r="M387" s="25" t="s">
        <v>2365</v>
      </c>
      <c r="N387" s="30">
        <v>7</v>
      </c>
    </row>
    <row r="388" spans="1:14" x14ac:dyDescent="0.2">
      <c r="A388" s="14" t="s">
        <v>1002</v>
      </c>
      <c r="B388" s="14" t="s">
        <v>1321</v>
      </c>
      <c r="C388" s="14" t="s">
        <v>1390</v>
      </c>
      <c r="D388" s="15">
        <v>100008921</v>
      </c>
      <c r="E388" s="15" t="s">
        <v>1392</v>
      </c>
      <c r="F388" s="15">
        <v>2653</v>
      </c>
      <c r="G388" s="15">
        <v>762.60073999999997</v>
      </c>
      <c r="H388" s="14"/>
      <c r="I388" s="16" t="s">
        <v>1391</v>
      </c>
      <c r="J388" s="17"/>
      <c r="K388" s="32"/>
      <c r="L388" s="25"/>
      <c r="M388" s="25" t="s">
        <v>2365</v>
      </c>
      <c r="N388" s="30">
        <v>7</v>
      </c>
    </row>
    <row r="389" spans="1:14" x14ac:dyDescent="0.2">
      <c r="A389" s="14" t="s">
        <v>1002</v>
      </c>
      <c r="B389" s="14" t="s">
        <v>1321</v>
      </c>
      <c r="C389" s="14" t="s">
        <v>1393</v>
      </c>
      <c r="D389" s="15">
        <v>100008906</v>
      </c>
      <c r="E389" s="26">
        <v>768593</v>
      </c>
      <c r="F389" s="15">
        <v>2485</v>
      </c>
      <c r="G389" s="15">
        <v>744.55377999999996</v>
      </c>
      <c r="H389" s="14"/>
      <c r="I389" s="14"/>
      <c r="J389" s="17">
        <v>9546757</v>
      </c>
      <c r="K389" s="32"/>
      <c r="L389" s="25"/>
      <c r="M389" s="25" t="s">
        <v>2365</v>
      </c>
      <c r="N389" s="30">
        <v>7</v>
      </c>
    </row>
    <row r="390" spans="1:14" x14ac:dyDescent="0.2">
      <c r="A390" s="14" t="s">
        <v>1002</v>
      </c>
      <c r="B390" s="14" t="s">
        <v>1321</v>
      </c>
      <c r="C390" s="14" t="s">
        <v>1394</v>
      </c>
      <c r="D390" s="15">
        <v>100009066</v>
      </c>
      <c r="E390" s="15"/>
      <c r="F390" s="15">
        <v>3140</v>
      </c>
      <c r="G390" s="15">
        <v>854.57530999999994</v>
      </c>
      <c r="H390" s="14"/>
      <c r="I390" s="16" t="s">
        <v>1395</v>
      </c>
      <c r="J390" s="17"/>
      <c r="K390" s="32"/>
      <c r="L390" s="25"/>
      <c r="M390" s="25" t="s">
        <v>2365</v>
      </c>
      <c r="N390" s="30">
        <v>7</v>
      </c>
    </row>
    <row r="391" spans="1:14" x14ac:dyDescent="0.2">
      <c r="A391" s="14" t="s">
        <v>1002</v>
      </c>
      <c r="B391" s="14" t="s">
        <v>1321</v>
      </c>
      <c r="C391" s="14" t="s">
        <v>1396</v>
      </c>
      <c r="D391" s="15">
        <v>100008903</v>
      </c>
      <c r="E391" s="15" t="s">
        <v>1398</v>
      </c>
      <c r="F391" s="15">
        <v>2006</v>
      </c>
      <c r="G391" s="15">
        <v>782.56943999999999</v>
      </c>
      <c r="H391" s="14"/>
      <c r="I391" s="16" t="s">
        <v>1397</v>
      </c>
      <c r="J391" s="17">
        <v>5288075</v>
      </c>
      <c r="K391" s="31">
        <v>0.09</v>
      </c>
      <c r="L391" s="25">
        <v>0.17150000000000001</v>
      </c>
      <c r="M391" s="25" t="s">
        <v>2365</v>
      </c>
      <c r="N391" s="30">
        <v>7</v>
      </c>
    </row>
    <row r="392" spans="1:14" x14ac:dyDescent="0.2">
      <c r="A392" s="14" t="s">
        <v>1002</v>
      </c>
      <c r="B392" s="14" t="s">
        <v>1321</v>
      </c>
      <c r="C392" s="14" t="s">
        <v>1399</v>
      </c>
      <c r="D392" s="15">
        <v>100009217</v>
      </c>
      <c r="E392" s="15"/>
      <c r="F392" s="15">
        <v>2083</v>
      </c>
      <c r="G392" s="15">
        <v>740.52247999999997</v>
      </c>
      <c r="H392" s="14"/>
      <c r="I392" s="16" t="s">
        <v>1400</v>
      </c>
      <c r="J392" s="17">
        <v>9546812</v>
      </c>
      <c r="K392" s="31">
        <v>0.2</v>
      </c>
      <c r="L392" s="25">
        <v>0.1216</v>
      </c>
      <c r="M392" s="25" t="s">
        <v>2365</v>
      </c>
      <c r="N392" s="30">
        <v>7</v>
      </c>
    </row>
    <row r="393" spans="1:14" x14ac:dyDescent="0.2">
      <c r="A393" s="14" t="s">
        <v>1002</v>
      </c>
      <c r="B393" s="14" t="s">
        <v>1321</v>
      </c>
      <c r="C393" s="14" t="s">
        <v>1401</v>
      </c>
      <c r="D393" s="15">
        <v>100009078</v>
      </c>
      <c r="E393" s="15"/>
      <c r="F393" s="15">
        <v>2270</v>
      </c>
      <c r="G393" s="15">
        <v>742.53813000000002</v>
      </c>
      <c r="H393" s="14"/>
      <c r="I393" s="16" t="s">
        <v>1402</v>
      </c>
      <c r="J393" s="17">
        <v>9546753</v>
      </c>
      <c r="K393" s="32">
        <v>0.26</v>
      </c>
      <c r="L393" s="25">
        <v>0.29010000000000002</v>
      </c>
      <c r="M393" s="25" t="s">
        <v>2365</v>
      </c>
      <c r="N393" s="30">
        <v>7</v>
      </c>
    </row>
    <row r="394" spans="1:14" x14ac:dyDescent="0.2">
      <c r="A394" s="14" t="s">
        <v>1002</v>
      </c>
      <c r="B394" s="14" t="s">
        <v>1321</v>
      </c>
      <c r="C394" s="14" t="s">
        <v>1403</v>
      </c>
      <c r="D394" s="15">
        <v>100009131</v>
      </c>
      <c r="E394" s="15"/>
      <c r="F394" s="15">
        <v>1969</v>
      </c>
      <c r="G394" s="15">
        <v>806.56943999999999</v>
      </c>
      <c r="H394" s="14"/>
      <c r="I394" s="16" t="s">
        <v>1404</v>
      </c>
      <c r="J394" s="17"/>
      <c r="K394" s="32"/>
      <c r="L394" s="25"/>
      <c r="M394" s="25" t="s">
        <v>2365</v>
      </c>
      <c r="N394" s="30">
        <v>7</v>
      </c>
    </row>
    <row r="395" spans="1:14" x14ac:dyDescent="0.2">
      <c r="A395" s="14" t="s">
        <v>1002</v>
      </c>
      <c r="B395" s="14" t="s">
        <v>1405</v>
      </c>
      <c r="C395" s="14" t="s">
        <v>1406</v>
      </c>
      <c r="D395" s="15">
        <v>100001263</v>
      </c>
      <c r="E395" s="15" t="s">
        <v>1408</v>
      </c>
      <c r="F395" s="15">
        <v>1525</v>
      </c>
      <c r="G395" s="15">
        <v>496.33976999999999</v>
      </c>
      <c r="H395" s="14"/>
      <c r="I395" s="16" t="s">
        <v>1407</v>
      </c>
      <c r="J395" s="17">
        <v>86554</v>
      </c>
      <c r="K395" s="32">
        <v>0.25</v>
      </c>
      <c r="L395" s="25">
        <v>0.32640000000000002</v>
      </c>
      <c r="M395" s="25" t="s">
        <v>2365</v>
      </c>
      <c r="N395" s="30">
        <v>7</v>
      </c>
    </row>
    <row r="396" spans="1:14" x14ac:dyDescent="0.2">
      <c r="A396" s="14" t="s">
        <v>1002</v>
      </c>
      <c r="B396" s="14" t="s">
        <v>1405</v>
      </c>
      <c r="C396" s="14" t="s">
        <v>1409</v>
      </c>
      <c r="D396" s="15">
        <v>100001511</v>
      </c>
      <c r="E396" s="15"/>
      <c r="F396" s="15">
        <v>1450</v>
      </c>
      <c r="G396" s="15">
        <v>494.32411999999999</v>
      </c>
      <c r="H396" s="14"/>
      <c r="I396" s="16" t="s">
        <v>1410</v>
      </c>
      <c r="J396" s="17">
        <v>24779461</v>
      </c>
      <c r="K396" s="32"/>
      <c r="L396" s="25"/>
      <c r="M396" s="25" t="s">
        <v>2365</v>
      </c>
      <c r="N396" s="30">
        <v>7</v>
      </c>
    </row>
    <row r="397" spans="1:14" x14ac:dyDescent="0.2">
      <c r="A397" s="14" t="s">
        <v>1002</v>
      </c>
      <c r="B397" s="14" t="s">
        <v>1405</v>
      </c>
      <c r="C397" s="14" t="s">
        <v>1411</v>
      </c>
      <c r="D397" s="15">
        <v>100001271</v>
      </c>
      <c r="E397" s="15" t="s">
        <v>1413</v>
      </c>
      <c r="F397" s="15">
        <v>1606</v>
      </c>
      <c r="G397" s="15">
        <v>524.37107000000003</v>
      </c>
      <c r="H397" s="14"/>
      <c r="I397" s="16" t="s">
        <v>1412</v>
      </c>
      <c r="J397" s="17">
        <v>497299</v>
      </c>
      <c r="K397" s="32">
        <v>0.48</v>
      </c>
      <c r="L397" s="25">
        <v>0.32640000000000002</v>
      </c>
      <c r="M397" s="25" t="s">
        <v>2365</v>
      </c>
      <c r="N397" s="30">
        <v>7</v>
      </c>
    </row>
    <row r="398" spans="1:14" x14ac:dyDescent="0.2">
      <c r="A398" s="14" t="s">
        <v>1002</v>
      </c>
      <c r="B398" s="14" t="s">
        <v>1405</v>
      </c>
      <c r="C398" s="14" t="s">
        <v>1414</v>
      </c>
      <c r="D398" s="15">
        <v>100001272</v>
      </c>
      <c r="E398" s="15" t="s">
        <v>1416</v>
      </c>
      <c r="F398" s="15">
        <v>6250</v>
      </c>
      <c r="G398" s="15">
        <v>596.3569</v>
      </c>
      <c r="H398" s="14"/>
      <c r="I398" s="16" t="s">
        <v>1415</v>
      </c>
      <c r="J398" s="17">
        <v>16081932</v>
      </c>
      <c r="K398" s="32"/>
      <c r="L398" s="25"/>
      <c r="M398" s="25" t="s">
        <v>2365</v>
      </c>
      <c r="N398" s="30">
        <v>7</v>
      </c>
    </row>
    <row r="399" spans="1:14" x14ac:dyDescent="0.2">
      <c r="A399" s="14" t="s">
        <v>1002</v>
      </c>
      <c r="B399" s="14" t="s">
        <v>1405</v>
      </c>
      <c r="C399" s="14" t="s">
        <v>1417</v>
      </c>
      <c r="D399" s="15">
        <v>100001395</v>
      </c>
      <c r="E399" s="15"/>
      <c r="F399" s="15">
        <v>1465</v>
      </c>
      <c r="G399" s="15">
        <v>520.33977000000004</v>
      </c>
      <c r="H399" s="16" t="s">
        <v>1418</v>
      </c>
      <c r="I399" s="16" t="s">
        <v>1419</v>
      </c>
      <c r="J399" s="17">
        <v>11988421</v>
      </c>
      <c r="K399" s="32">
        <v>0.59</v>
      </c>
      <c r="L399" s="25">
        <v>0.56899999999999995</v>
      </c>
      <c r="M399" s="25" t="s">
        <v>2365</v>
      </c>
      <c r="N399" s="30">
        <v>7</v>
      </c>
    </row>
    <row r="400" spans="1:14" x14ac:dyDescent="0.2">
      <c r="A400" s="14" t="s">
        <v>1002</v>
      </c>
      <c r="B400" s="14" t="s">
        <v>1405</v>
      </c>
      <c r="C400" s="14" t="s">
        <v>1420</v>
      </c>
      <c r="D400" s="15">
        <v>100001567</v>
      </c>
      <c r="E400" s="15" t="s">
        <v>1422</v>
      </c>
      <c r="F400" s="15">
        <v>1544</v>
      </c>
      <c r="G400" s="15">
        <v>454.29282000000001</v>
      </c>
      <c r="H400" s="14"/>
      <c r="I400" s="16" t="s">
        <v>1421</v>
      </c>
      <c r="J400" s="17">
        <v>9547069</v>
      </c>
      <c r="K400" s="34">
        <v>0.25</v>
      </c>
      <c r="L400" s="25">
        <v>0.21199999999999999</v>
      </c>
      <c r="M400" s="25" t="s">
        <v>2365</v>
      </c>
      <c r="N400" s="30">
        <v>7</v>
      </c>
    </row>
    <row r="401" spans="1:14" x14ac:dyDescent="0.2">
      <c r="A401" s="14" t="s">
        <v>1002</v>
      </c>
      <c r="B401" s="14" t="s">
        <v>1405</v>
      </c>
      <c r="C401" s="14" t="s">
        <v>1423</v>
      </c>
      <c r="D401" s="15">
        <v>100001461</v>
      </c>
      <c r="E401" s="15" t="s">
        <v>1425</v>
      </c>
      <c r="F401" s="15">
        <v>1626</v>
      </c>
      <c r="G401" s="15">
        <v>482.32411999999999</v>
      </c>
      <c r="H401" s="14"/>
      <c r="I401" s="16" t="s">
        <v>1424</v>
      </c>
      <c r="J401" s="17">
        <v>9547068</v>
      </c>
      <c r="K401" s="32">
        <v>0.16</v>
      </c>
      <c r="L401" s="25">
        <v>0.30730000000000002</v>
      </c>
      <c r="M401" s="25" t="s">
        <v>2365</v>
      </c>
      <c r="N401" s="30">
        <v>7</v>
      </c>
    </row>
    <row r="402" spans="1:14" x14ac:dyDescent="0.2">
      <c r="A402" s="14" t="s">
        <v>1002</v>
      </c>
      <c r="B402" s="14" t="s">
        <v>1405</v>
      </c>
      <c r="C402" s="14" t="s">
        <v>1426</v>
      </c>
      <c r="D402" s="15">
        <v>100003901</v>
      </c>
      <c r="E402" s="15"/>
      <c r="F402" s="15">
        <v>6350</v>
      </c>
      <c r="G402" s="15">
        <v>480.30955999999998</v>
      </c>
      <c r="H402" s="14"/>
      <c r="I402" s="16" t="s">
        <v>1427</v>
      </c>
      <c r="J402" s="17"/>
      <c r="K402" s="32"/>
      <c r="L402" s="25"/>
      <c r="M402" s="25" t="s">
        <v>2365</v>
      </c>
      <c r="N402" s="30">
        <v>7</v>
      </c>
    </row>
    <row r="403" spans="1:14" x14ac:dyDescent="0.2">
      <c r="A403" s="14" t="s">
        <v>1002</v>
      </c>
      <c r="B403" s="14" t="s">
        <v>1405</v>
      </c>
      <c r="C403" s="14" t="s">
        <v>1428</v>
      </c>
      <c r="D403" s="15">
        <v>100001569</v>
      </c>
      <c r="E403" s="15" t="s">
        <v>1430</v>
      </c>
      <c r="F403" s="15">
        <v>6125.1</v>
      </c>
      <c r="G403" s="15">
        <v>478.29390999999998</v>
      </c>
      <c r="H403" s="14"/>
      <c r="I403" s="16" t="s">
        <v>1429</v>
      </c>
      <c r="J403" s="17">
        <v>9547071</v>
      </c>
      <c r="K403" s="34">
        <v>0.14000000000000001</v>
      </c>
      <c r="L403" s="25">
        <v>0.21199999999999999</v>
      </c>
      <c r="M403" s="25" t="s">
        <v>2365</v>
      </c>
      <c r="N403" s="30">
        <v>7</v>
      </c>
    </row>
    <row r="404" spans="1:14" x14ac:dyDescent="0.2">
      <c r="A404" s="14" t="s">
        <v>1002</v>
      </c>
      <c r="B404" s="14" t="s">
        <v>1405</v>
      </c>
      <c r="C404" s="14" t="s">
        <v>1431</v>
      </c>
      <c r="D404" s="15">
        <v>100001570</v>
      </c>
      <c r="E404" s="15"/>
      <c r="F404" s="15">
        <v>5900</v>
      </c>
      <c r="G404" s="15">
        <v>476.27825999999999</v>
      </c>
      <c r="H404" s="14"/>
      <c r="I404" s="16" t="s">
        <v>1432</v>
      </c>
      <c r="J404" s="17">
        <v>52925130</v>
      </c>
      <c r="K404" s="31">
        <v>0.14000000000000001</v>
      </c>
      <c r="L404" s="25">
        <v>0.17150000000000001</v>
      </c>
      <c r="M404" s="25" t="s">
        <v>2365</v>
      </c>
      <c r="N404" s="30">
        <v>7</v>
      </c>
    </row>
    <row r="405" spans="1:14" x14ac:dyDescent="0.2">
      <c r="A405" s="14" t="s">
        <v>1002</v>
      </c>
      <c r="B405" s="14" t="s">
        <v>1405</v>
      </c>
      <c r="C405" s="14" t="s">
        <v>1433</v>
      </c>
      <c r="D405" s="15">
        <v>100001571</v>
      </c>
      <c r="E405" s="15"/>
      <c r="F405" s="15">
        <v>5874</v>
      </c>
      <c r="G405" s="15">
        <v>500.27825999999999</v>
      </c>
      <c r="H405" s="14"/>
      <c r="I405" s="16" t="s">
        <v>1434</v>
      </c>
      <c r="J405" s="17">
        <v>42607465</v>
      </c>
      <c r="K405" s="32"/>
      <c r="L405" s="25"/>
      <c r="M405" s="25" t="s">
        <v>2365</v>
      </c>
      <c r="N405" s="30">
        <v>7</v>
      </c>
    </row>
    <row r="406" spans="1:14" x14ac:dyDescent="0.2">
      <c r="A406" s="14" t="s">
        <v>1002</v>
      </c>
      <c r="B406" s="14" t="s">
        <v>1405</v>
      </c>
      <c r="C406" s="14" t="s">
        <v>1435</v>
      </c>
      <c r="D406" s="15">
        <v>100001655</v>
      </c>
      <c r="E406" s="15"/>
      <c r="F406" s="15">
        <v>5564</v>
      </c>
      <c r="G406" s="15">
        <v>571.28887999999995</v>
      </c>
      <c r="H406" s="14"/>
      <c r="I406" s="16" t="s">
        <v>1436</v>
      </c>
      <c r="J406" s="17"/>
      <c r="K406" s="32">
        <v>0.38</v>
      </c>
      <c r="L406" s="25">
        <v>0.37590000000000001</v>
      </c>
      <c r="M406" s="25" t="s">
        <v>2365</v>
      </c>
      <c r="N406" s="30">
        <v>7</v>
      </c>
    </row>
    <row r="407" spans="1:14" x14ac:dyDescent="0.2">
      <c r="A407" s="14" t="s">
        <v>1002</v>
      </c>
      <c r="B407" s="14" t="s">
        <v>1405</v>
      </c>
      <c r="C407" s="14" t="s">
        <v>1437</v>
      </c>
      <c r="D407" s="15">
        <v>100000656</v>
      </c>
      <c r="E407" s="15" t="s">
        <v>1439</v>
      </c>
      <c r="F407" s="15">
        <v>5794.3</v>
      </c>
      <c r="G407" s="15">
        <v>599.32018000000005</v>
      </c>
      <c r="H407" s="14"/>
      <c r="I407" s="16" t="s">
        <v>1438</v>
      </c>
      <c r="J407" s="17"/>
      <c r="K407" s="34">
        <v>0.21</v>
      </c>
      <c r="L407" s="25">
        <v>0.18459999999999999</v>
      </c>
      <c r="M407" s="25" t="s">
        <v>2365</v>
      </c>
      <c r="N407" s="30">
        <v>7</v>
      </c>
    </row>
    <row r="408" spans="1:14" x14ac:dyDescent="0.2">
      <c r="A408" s="14" t="s">
        <v>1002</v>
      </c>
      <c r="B408" s="14" t="s">
        <v>1405</v>
      </c>
      <c r="C408" s="14" t="s">
        <v>1440</v>
      </c>
      <c r="D408" s="15">
        <v>100001777</v>
      </c>
      <c r="E408" s="15"/>
      <c r="F408" s="15">
        <v>5599</v>
      </c>
      <c r="G408" s="15">
        <v>597.30453</v>
      </c>
      <c r="H408" s="14"/>
      <c r="I408" s="14"/>
      <c r="J408" s="17"/>
      <c r="K408" s="32"/>
      <c r="L408" s="25"/>
      <c r="M408" s="25" t="s">
        <v>2365</v>
      </c>
      <c r="N408" s="30">
        <v>7</v>
      </c>
    </row>
    <row r="409" spans="1:14" x14ac:dyDescent="0.2">
      <c r="A409" s="14" t="s">
        <v>1002</v>
      </c>
      <c r="B409" s="14" t="s">
        <v>1405</v>
      </c>
      <c r="C409" s="14" t="s">
        <v>1441</v>
      </c>
      <c r="D409" s="15">
        <v>100001778</v>
      </c>
      <c r="E409" s="15"/>
      <c r="F409" s="15">
        <v>5494</v>
      </c>
      <c r="G409" s="15">
        <v>595.28887999999995</v>
      </c>
      <c r="H409" s="14"/>
      <c r="I409" s="14"/>
      <c r="J409" s="17"/>
      <c r="K409" s="32"/>
      <c r="L409" s="25"/>
      <c r="M409" s="25" t="s">
        <v>2365</v>
      </c>
      <c r="N409" s="30">
        <v>7</v>
      </c>
    </row>
    <row r="410" spans="1:14" x14ac:dyDescent="0.2">
      <c r="A410" s="14" t="s">
        <v>1002</v>
      </c>
      <c r="B410" s="14" t="s">
        <v>1405</v>
      </c>
      <c r="C410" s="14" t="s">
        <v>1442</v>
      </c>
      <c r="D410" s="15">
        <v>100004327</v>
      </c>
      <c r="E410" s="15"/>
      <c r="F410" s="15">
        <v>1634</v>
      </c>
      <c r="G410" s="15">
        <v>526.31394999999998</v>
      </c>
      <c r="H410" s="14"/>
      <c r="I410" s="14"/>
      <c r="J410" s="17">
        <v>9547101</v>
      </c>
      <c r="K410" s="34">
        <v>0.5</v>
      </c>
      <c r="L410" s="25">
        <v>0.2044</v>
      </c>
      <c r="M410" s="25" t="s">
        <v>2365</v>
      </c>
      <c r="N410" s="30">
        <v>7</v>
      </c>
    </row>
    <row r="411" spans="1:14" x14ac:dyDescent="0.2">
      <c r="A411" s="14" t="s">
        <v>1002</v>
      </c>
      <c r="B411" s="14" t="s">
        <v>1405</v>
      </c>
      <c r="C411" s="14" t="s">
        <v>1443</v>
      </c>
      <c r="D411" s="15">
        <v>100000630</v>
      </c>
      <c r="E411" s="15" t="s">
        <v>1445</v>
      </c>
      <c r="F411" s="15">
        <v>5607</v>
      </c>
      <c r="G411" s="15">
        <v>522.28373999999997</v>
      </c>
      <c r="H411" s="14"/>
      <c r="I411" s="16" t="s">
        <v>1444</v>
      </c>
      <c r="J411" s="17">
        <v>9547099</v>
      </c>
      <c r="K411" s="32">
        <v>0.18</v>
      </c>
      <c r="L411" s="25">
        <v>0.3372</v>
      </c>
      <c r="M411" s="25" t="s">
        <v>2365</v>
      </c>
      <c r="N411" s="30">
        <v>7</v>
      </c>
    </row>
    <row r="412" spans="1:14" x14ac:dyDescent="0.2">
      <c r="A412" s="14" t="s">
        <v>1002</v>
      </c>
      <c r="B412" s="14" t="s">
        <v>1405</v>
      </c>
      <c r="C412" s="14" t="s">
        <v>1446</v>
      </c>
      <c r="D412" s="15">
        <v>100001445</v>
      </c>
      <c r="E412" s="15" t="s">
        <v>1449</v>
      </c>
      <c r="F412" s="15">
        <v>5600</v>
      </c>
      <c r="G412" s="15">
        <v>409.23606000000001</v>
      </c>
      <c r="H412" s="16" t="s">
        <v>1447</v>
      </c>
      <c r="I412" s="16" t="s">
        <v>1448</v>
      </c>
      <c r="J412" s="17">
        <v>6419701</v>
      </c>
      <c r="K412" s="32">
        <v>0.76</v>
      </c>
      <c r="L412" s="25">
        <v>0.56769999999999998</v>
      </c>
      <c r="M412" s="25" t="s">
        <v>2365</v>
      </c>
      <c r="N412" s="30">
        <v>7</v>
      </c>
    </row>
    <row r="413" spans="1:14" x14ac:dyDescent="0.2">
      <c r="A413" s="14" t="s">
        <v>1002</v>
      </c>
      <c r="B413" s="14" t="s">
        <v>1405</v>
      </c>
      <c r="C413" s="14" t="s">
        <v>1450</v>
      </c>
      <c r="D413" s="15">
        <v>100001738</v>
      </c>
      <c r="E413" s="15"/>
      <c r="F413" s="15">
        <v>5420</v>
      </c>
      <c r="G413" s="15">
        <v>381.20476000000002</v>
      </c>
      <c r="H413" s="14"/>
      <c r="I413" s="14"/>
      <c r="J413" s="17">
        <v>9547180</v>
      </c>
      <c r="K413" s="32"/>
      <c r="L413" s="25"/>
      <c r="M413" s="25" t="s">
        <v>2365</v>
      </c>
      <c r="N413" s="30">
        <v>7</v>
      </c>
    </row>
    <row r="414" spans="1:14" x14ac:dyDescent="0.2">
      <c r="A414" s="14" t="s">
        <v>1002</v>
      </c>
      <c r="B414" s="14" t="s">
        <v>1405</v>
      </c>
      <c r="C414" s="14" t="s">
        <v>1451</v>
      </c>
      <c r="D414" s="15">
        <v>100001670</v>
      </c>
      <c r="E414" s="15" t="s">
        <v>1452</v>
      </c>
      <c r="F414" s="15">
        <v>5829</v>
      </c>
      <c r="G414" s="15">
        <v>437.26736</v>
      </c>
      <c r="H414" s="14"/>
      <c r="I414" s="14"/>
      <c r="J414" s="17">
        <v>89567</v>
      </c>
      <c r="K414" s="32">
        <v>0.81</v>
      </c>
      <c r="L414" s="25">
        <v>0.6069</v>
      </c>
      <c r="M414" s="25" t="s">
        <v>2365</v>
      </c>
      <c r="N414" s="30">
        <v>7</v>
      </c>
    </row>
    <row r="415" spans="1:14" x14ac:dyDescent="0.2">
      <c r="A415" s="14" t="s">
        <v>1002</v>
      </c>
      <c r="B415" s="14" t="s">
        <v>1405</v>
      </c>
      <c r="C415" s="14" t="s">
        <v>1453</v>
      </c>
      <c r="D415" s="15">
        <v>100001671</v>
      </c>
      <c r="E415" s="15" t="s">
        <v>1454</v>
      </c>
      <c r="F415" s="15">
        <v>5615</v>
      </c>
      <c r="G415" s="15">
        <v>435.25171</v>
      </c>
      <c r="H415" s="14"/>
      <c r="I415" s="14"/>
      <c r="J415" s="17">
        <v>5497152</v>
      </c>
      <c r="K415" s="32"/>
      <c r="L415" s="25"/>
      <c r="M415" s="25" t="s">
        <v>2365</v>
      </c>
      <c r="N415" s="30">
        <v>7</v>
      </c>
    </row>
    <row r="416" spans="1:14" x14ac:dyDescent="0.2">
      <c r="A416" s="14" t="s">
        <v>1002</v>
      </c>
      <c r="B416" s="14" t="s">
        <v>1405</v>
      </c>
      <c r="C416" s="14" t="s">
        <v>1455</v>
      </c>
      <c r="D416" s="15">
        <v>100005717</v>
      </c>
      <c r="E416" s="15"/>
      <c r="F416" s="15">
        <v>5570</v>
      </c>
      <c r="G416" s="15">
        <v>483.27283999999997</v>
      </c>
      <c r="H416" s="14"/>
      <c r="I416" s="14"/>
      <c r="J416" s="17">
        <v>3300276</v>
      </c>
      <c r="K416" s="32">
        <v>0.65</v>
      </c>
      <c r="L416" s="25">
        <v>0.44040000000000001</v>
      </c>
      <c r="M416" s="25" t="s">
        <v>2365</v>
      </c>
      <c r="N416" s="30">
        <v>7</v>
      </c>
    </row>
    <row r="417" spans="1:14" x14ac:dyDescent="0.2">
      <c r="A417" s="14" t="s">
        <v>1002</v>
      </c>
      <c r="B417" s="14" t="s">
        <v>1405</v>
      </c>
      <c r="C417" s="14" t="s">
        <v>1456</v>
      </c>
      <c r="D417" s="15">
        <v>100005805</v>
      </c>
      <c r="E417" s="15"/>
      <c r="F417" s="15">
        <v>5572</v>
      </c>
      <c r="G417" s="15">
        <v>496.26808999999997</v>
      </c>
      <c r="H417" s="14"/>
      <c r="I417" s="14"/>
      <c r="J417" s="17">
        <v>9547100</v>
      </c>
      <c r="K417" s="32"/>
      <c r="L417" s="25"/>
      <c r="M417" s="25" t="s">
        <v>2365</v>
      </c>
      <c r="N417" s="30">
        <v>7</v>
      </c>
    </row>
    <row r="418" spans="1:14" x14ac:dyDescent="0.2">
      <c r="A418" s="14" t="s">
        <v>1002</v>
      </c>
      <c r="B418" s="14" t="s">
        <v>1405</v>
      </c>
      <c r="C418" s="14" t="s">
        <v>1457</v>
      </c>
      <c r="D418" s="15">
        <v>100001462</v>
      </c>
      <c r="E418" s="15"/>
      <c r="F418" s="15">
        <v>5816</v>
      </c>
      <c r="G418" s="15">
        <v>511.30414000000002</v>
      </c>
      <c r="H418" s="14"/>
      <c r="I418" s="14"/>
      <c r="J418" s="17"/>
      <c r="K418" s="32">
        <v>0.57999999999999996</v>
      </c>
      <c r="L418" s="25">
        <v>0.37940000000000002</v>
      </c>
      <c r="M418" s="25" t="s">
        <v>2365</v>
      </c>
      <c r="N418" s="30">
        <v>7</v>
      </c>
    </row>
    <row r="419" spans="1:14" x14ac:dyDescent="0.2">
      <c r="A419" s="14" t="s">
        <v>1002</v>
      </c>
      <c r="B419" s="14" t="s">
        <v>1405</v>
      </c>
      <c r="C419" s="14" t="s">
        <v>1458</v>
      </c>
      <c r="D419" s="15">
        <v>100005716</v>
      </c>
      <c r="E419" s="15"/>
      <c r="F419" s="15">
        <v>5610</v>
      </c>
      <c r="G419" s="15">
        <v>509.28849000000002</v>
      </c>
      <c r="H419" s="14"/>
      <c r="I419" s="14"/>
      <c r="J419" s="17"/>
      <c r="K419" s="32">
        <v>0.39</v>
      </c>
      <c r="L419" s="25">
        <v>0.32229999999999998</v>
      </c>
      <c r="M419" s="25" t="s">
        <v>2365</v>
      </c>
      <c r="N419" s="30">
        <v>7</v>
      </c>
    </row>
    <row r="420" spans="1:14" x14ac:dyDescent="0.2">
      <c r="A420" s="14" t="s">
        <v>1002</v>
      </c>
      <c r="B420" s="14" t="s">
        <v>1405</v>
      </c>
      <c r="C420" s="14" t="s">
        <v>1459</v>
      </c>
      <c r="D420" s="15">
        <v>100009227</v>
      </c>
      <c r="E420" s="15"/>
      <c r="F420" s="15">
        <v>5516</v>
      </c>
      <c r="G420" s="15">
        <v>507.27283999999997</v>
      </c>
      <c r="H420" s="14"/>
      <c r="I420" s="14"/>
      <c r="J420" s="17"/>
      <c r="K420" s="32">
        <v>0.36</v>
      </c>
      <c r="L420" s="25">
        <v>0.41739999999999999</v>
      </c>
      <c r="M420" s="25" t="s">
        <v>2365</v>
      </c>
      <c r="N420" s="30">
        <v>7</v>
      </c>
    </row>
    <row r="421" spans="1:14" x14ac:dyDescent="0.2">
      <c r="A421" s="14" t="s">
        <v>1002</v>
      </c>
      <c r="B421" s="14" t="s">
        <v>1405</v>
      </c>
      <c r="C421" s="14" t="s">
        <v>1460</v>
      </c>
      <c r="D421" s="15">
        <v>100009082</v>
      </c>
      <c r="E421" s="15"/>
      <c r="F421" s="15">
        <v>1516</v>
      </c>
      <c r="G421" s="15">
        <v>435.25062000000003</v>
      </c>
      <c r="H421" s="14"/>
      <c r="I421" s="16" t="s">
        <v>1461</v>
      </c>
      <c r="J421" s="17"/>
      <c r="K421" s="32"/>
      <c r="L421" s="25"/>
      <c r="M421" s="25" t="s">
        <v>2365</v>
      </c>
      <c r="N421" s="30">
        <v>7</v>
      </c>
    </row>
    <row r="422" spans="1:14" x14ac:dyDescent="0.2">
      <c r="A422" s="14" t="s">
        <v>1002</v>
      </c>
      <c r="B422" s="14" t="s">
        <v>1462</v>
      </c>
      <c r="C422" s="14" t="s">
        <v>1463</v>
      </c>
      <c r="D422" s="15">
        <v>100009005</v>
      </c>
      <c r="E422" s="15"/>
      <c r="F422" s="15">
        <v>2600</v>
      </c>
      <c r="G422" s="15">
        <v>702.54322000000002</v>
      </c>
      <c r="H422" s="14"/>
      <c r="I422" s="16" t="s">
        <v>1464</v>
      </c>
      <c r="J422" s="17"/>
      <c r="K422" s="32">
        <v>1.34</v>
      </c>
      <c r="L422" s="25">
        <v>0.33200000000000002</v>
      </c>
      <c r="M422" s="25" t="s">
        <v>2365</v>
      </c>
      <c r="N422" s="30">
        <v>7</v>
      </c>
    </row>
    <row r="423" spans="1:14" x14ac:dyDescent="0.2">
      <c r="A423" s="14" t="s">
        <v>1002</v>
      </c>
      <c r="B423" s="14" t="s">
        <v>1462</v>
      </c>
      <c r="C423" s="14" t="s">
        <v>1465</v>
      </c>
      <c r="D423" s="15">
        <v>100009069</v>
      </c>
      <c r="E423" s="15"/>
      <c r="F423" s="15">
        <v>2351</v>
      </c>
      <c r="G423" s="15">
        <v>700.52756999999997</v>
      </c>
      <c r="H423" s="14"/>
      <c r="I423" s="16" t="s">
        <v>1466</v>
      </c>
      <c r="J423" s="17"/>
      <c r="K423" s="32">
        <v>0.39</v>
      </c>
      <c r="L423" s="25">
        <v>0.3493</v>
      </c>
      <c r="M423" s="25" t="s">
        <v>2365</v>
      </c>
      <c r="N423" s="30">
        <v>7</v>
      </c>
    </row>
    <row r="424" spans="1:14" x14ac:dyDescent="0.2">
      <c r="A424" s="14" t="s">
        <v>1002</v>
      </c>
      <c r="B424" s="14" t="s">
        <v>1462</v>
      </c>
      <c r="C424" s="14" t="s">
        <v>1467</v>
      </c>
      <c r="D424" s="15">
        <v>100009002</v>
      </c>
      <c r="E424" s="15"/>
      <c r="F424" s="15">
        <v>2270</v>
      </c>
      <c r="G424" s="15">
        <v>724.52756999999997</v>
      </c>
      <c r="H424" s="14"/>
      <c r="I424" s="16" t="s">
        <v>1468</v>
      </c>
      <c r="J424" s="17"/>
      <c r="K424" s="32">
        <v>0.24</v>
      </c>
      <c r="L424" s="25">
        <v>0.27810000000000001</v>
      </c>
      <c r="M424" s="25" t="s">
        <v>2365</v>
      </c>
      <c r="N424" s="30">
        <v>7</v>
      </c>
    </row>
    <row r="425" spans="1:14" x14ac:dyDescent="0.2">
      <c r="A425" s="14" t="s">
        <v>1002</v>
      </c>
      <c r="B425" s="14" t="s">
        <v>1462</v>
      </c>
      <c r="C425" s="14" t="s">
        <v>1469</v>
      </c>
      <c r="D425" s="15">
        <v>100009007</v>
      </c>
      <c r="E425" s="15"/>
      <c r="F425" s="15">
        <v>2443</v>
      </c>
      <c r="G425" s="15">
        <v>744.59016999999994</v>
      </c>
      <c r="H425" s="14"/>
      <c r="I425" s="14"/>
      <c r="J425" s="17"/>
      <c r="K425" s="32">
        <v>0.11</v>
      </c>
      <c r="L425" s="25">
        <v>0.32829999999999998</v>
      </c>
      <c r="M425" s="25" t="s">
        <v>2365</v>
      </c>
      <c r="N425" s="30">
        <v>7</v>
      </c>
    </row>
    <row r="426" spans="1:14" x14ac:dyDescent="0.2">
      <c r="A426" s="14" t="s">
        <v>1002</v>
      </c>
      <c r="B426" s="14" t="s">
        <v>1462</v>
      </c>
      <c r="C426" s="14" t="s">
        <v>1470</v>
      </c>
      <c r="D426" s="15">
        <v>100008919</v>
      </c>
      <c r="E426" s="15" t="s">
        <v>1472</v>
      </c>
      <c r="F426" s="15">
        <v>2950</v>
      </c>
      <c r="G426" s="15">
        <v>730.57452000000001</v>
      </c>
      <c r="H426" s="14"/>
      <c r="I426" s="16" t="s">
        <v>1471</v>
      </c>
      <c r="J426" s="17"/>
      <c r="K426" s="31">
        <v>0.11</v>
      </c>
      <c r="L426" s="25">
        <v>9.8299999999999998E-2</v>
      </c>
      <c r="M426" s="25" t="s">
        <v>2365</v>
      </c>
      <c r="N426" s="30">
        <v>7</v>
      </c>
    </row>
    <row r="427" spans="1:14" x14ac:dyDescent="0.2">
      <c r="A427" s="14" t="s">
        <v>1002</v>
      </c>
      <c r="B427" s="14" t="s">
        <v>1462</v>
      </c>
      <c r="C427" s="14" t="s">
        <v>1473</v>
      </c>
      <c r="D427" s="15">
        <v>100009225</v>
      </c>
      <c r="E427" s="15"/>
      <c r="F427" s="15">
        <v>2633</v>
      </c>
      <c r="G427" s="15">
        <v>728.55886999999996</v>
      </c>
      <c r="H427" s="14"/>
      <c r="I427" s="16" t="s">
        <v>1474</v>
      </c>
      <c r="J427" s="17"/>
      <c r="K427" s="32">
        <v>0.41</v>
      </c>
      <c r="L427" s="25">
        <v>0.38900000000000001</v>
      </c>
      <c r="M427" s="25" t="s">
        <v>2365</v>
      </c>
      <c r="N427" s="30">
        <v>7</v>
      </c>
    </row>
    <row r="428" spans="1:14" x14ac:dyDescent="0.2">
      <c r="A428" s="14" t="s">
        <v>1002</v>
      </c>
      <c r="B428" s="14" t="s">
        <v>1462</v>
      </c>
      <c r="C428" s="14" t="s">
        <v>1475</v>
      </c>
      <c r="D428" s="15">
        <v>100009014</v>
      </c>
      <c r="E428" s="15"/>
      <c r="F428" s="15">
        <v>2154</v>
      </c>
      <c r="G428" s="15">
        <v>766.57452000000001</v>
      </c>
      <c r="H428" s="14"/>
      <c r="I428" s="16" t="s">
        <v>1476</v>
      </c>
      <c r="J428" s="17"/>
      <c r="K428" s="32"/>
      <c r="L428" s="25"/>
      <c r="M428" s="25" t="s">
        <v>2365</v>
      </c>
      <c r="N428" s="30">
        <v>7</v>
      </c>
    </row>
    <row r="429" spans="1:14" x14ac:dyDescent="0.2">
      <c r="A429" s="14" t="s">
        <v>1002</v>
      </c>
      <c r="B429" s="14" t="s">
        <v>1462</v>
      </c>
      <c r="C429" s="14" t="s">
        <v>1477</v>
      </c>
      <c r="D429" s="15">
        <v>100009009</v>
      </c>
      <c r="E429" s="15"/>
      <c r="F429" s="15">
        <v>2226</v>
      </c>
      <c r="G429" s="15">
        <v>742.57452000000001</v>
      </c>
      <c r="H429" s="14"/>
      <c r="I429" s="16" t="s">
        <v>1478</v>
      </c>
      <c r="J429" s="17"/>
      <c r="K429" s="32"/>
      <c r="L429" s="25"/>
      <c r="M429" s="25" t="s">
        <v>2365</v>
      </c>
      <c r="N429" s="30">
        <v>7</v>
      </c>
    </row>
    <row r="430" spans="1:14" x14ac:dyDescent="0.2">
      <c r="A430" s="14" t="s">
        <v>1002</v>
      </c>
      <c r="B430" s="14" t="s">
        <v>1462</v>
      </c>
      <c r="C430" s="14" t="s">
        <v>1479</v>
      </c>
      <c r="D430" s="15">
        <v>100008999</v>
      </c>
      <c r="E430" s="15"/>
      <c r="F430" s="15">
        <v>2511</v>
      </c>
      <c r="G430" s="15">
        <v>752.55886999999996</v>
      </c>
      <c r="H430" s="14"/>
      <c r="I430" s="16" t="s">
        <v>1480</v>
      </c>
      <c r="J430" s="17">
        <v>9547058</v>
      </c>
      <c r="K430" s="32">
        <v>0.27</v>
      </c>
      <c r="L430" s="25">
        <v>0.30909999999999999</v>
      </c>
      <c r="M430" s="25" t="s">
        <v>2365</v>
      </c>
      <c r="N430" s="30">
        <v>7</v>
      </c>
    </row>
    <row r="431" spans="1:14" x14ac:dyDescent="0.2">
      <c r="A431" s="14" t="s">
        <v>1002</v>
      </c>
      <c r="B431" s="14" t="s">
        <v>1481</v>
      </c>
      <c r="C431" s="14" t="s">
        <v>1482</v>
      </c>
      <c r="D431" s="15">
        <v>100002875</v>
      </c>
      <c r="E431" s="15"/>
      <c r="F431" s="15">
        <v>1547</v>
      </c>
      <c r="G431" s="15">
        <v>480.34485000000001</v>
      </c>
      <c r="H431" s="14"/>
      <c r="I431" s="16" t="s">
        <v>1483</v>
      </c>
      <c r="J431" s="17">
        <v>10917802</v>
      </c>
      <c r="K431" s="32"/>
      <c r="L431" s="25"/>
      <c r="M431" s="25" t="s">
        <v>2365</v>
      </c>
      <c r="N431" s="30">
        <v>7</v>
      </c>
    </row>
    <row r="432" spans="1:14" x14ac:dyDescent="0.2">
      <c r="A432" s="14" t="s">
        <v>1002</v>
      </c>
      <c r="B432" s="14" t="s">
        <v>1481</v>
      </c>
      <c r="C432" s="14" t="s">
        <v>1484</v>
      </c>
      <c r="D432" s="15">
        <v>100003000</v>
      </c>
      <c r="E432" s="15"/>
      <c r="F432" s="15">
        <v>1558</v>
      </c>
      <c r="G432" s="15">
        <v>438.29790000000003</v>
      </c>
      <c r="H432" s="14"/>
      <c r="I432" s="14"/>
      <c r="J432" s="17"/>
      <c r="K432" s="32">
        <v>0.41</v>
      </c>
      <c r="L432" s="25">
        <v>0.32640000000000002</v>
      </c>
      <c r="M432" s="25" t="s">
        <v>2365</v>
      </c>
      <c r="N432" s="30">
        <v>7</v>
      </c>
    </row>
    <row r="433" spans="1:14" x14ac:dyDescent="0.2">
      <c r="A433" s="14" t="s">
        <v>1002</v>
      </c>
      <c r="B433" s="14" t="s">
        <v>1481</v>
      </c>
      <c r="C433" s="14" t="s">
        <v>1485</v>
      </c>
      <c r="D433" s="15">
        <v>100005372</v>
      </c>
      <c r="E433" s="15"/>
      <c r="F433" s="15">
        <v>1566</v>
      </c>
      <c r="G433" s="15">
        <v>464.31360000000001</v>
      </c>
      <c r="H433" s="14"/>
      <c r="I433" s="14"/>
      <c r="J433" s="17"/>
      <c r="K433" s="32">
        <v>0.33</v>
      </c>
      <c r="L433" s="25">
        <v>0.38529999999999998</v>
      </c>
      <c r="M433" s="25" t="s">
        <v>2365</v>
      </c>
      <c r="N433" s="30">
        <v>7</v>
      </c>
    </row>
    <row r="434" spans="1:14" x14ac:dyDescent="0.2">
      <c r="A434" s="14" t="s">
        <v>1002</v>
      </c>
      <c r="B434" s="14" t="s">
        <v>1481</v>
      </c>
      <c r="C434" s="14" t="s">
        <v>1486</v>
      </c>
      <c r="D434" s="15">
        <v>100003001</v>
      </c>
      <c r="E434" s="15"/>
      <c r="F434" s="15">
        <v>1649</v>
      </c>
      <c r="G434" s="15">
        <v>466.32920000000001</v>
      </c>
      <c r="H434" s="14"/>
      <c r="I434" s="14"/>
      <c r="J434" s="17"/>
      <c r="K434" s="34">
        <v>0.33</v>
      </c>
      <c r="L434" s="25">
        <v>0.22159999999999999</v>
      </c>
      <c r="M434" s="25" t="s">
        <v>2365</v>
      </c>
      <c r="N434" s="30">
        <v>7</v>
      </c>
    </row>
    <row r="435" spans="1:14" x14ac:dyDescent="0.2">
      <c r="A435" s="14" t="s">
        <v>1002</v>
      </c>
      <c r="B435" s="14" t="s">
        <v>1481</v>
      </c>
      <c r="C435" s="14" t="s">
        <v>1487</v>
      </c>
      <c r="D435" s="15">
        <v>100009003</v>
      </c>
      <c r="E435" s="15"/>
      <c r="F435" s="15">
        <v>2324</v>
      </c>
      <c r="G435" s="15">
        <v>726.54322000000002</v>
      </c>
      <c r="H435" s="14"/>
      <c r="I435" s="14"/>
      <c r="J435" s="17"/>
      <c r="K435" s="32">
        <v>0.39</v>
      </c>
      <c r="L435" s="25">
        <v>0.30909999999999999</v>
      </c>
      <c r="M435" s="25" t="s">
        <v>2365</v>
      </c>
      <c r="N435" s="30">
        <v>7</v>
      </c>
    </row>
    <row r="436" spans="1:14" x14ac:dyDescent="0.2">
      <c r="A436" s="14" t="s">
        <v>1002</v>
      </c>
      <c r="B436" s="14" t="s">
        <v>1488</v>
      </c>
      <c r="C436" s="14" t="s">
        <v>1489</v>
      </c>
      <c r="D436" s="15">
        <v>1254</v>
      </c>
      <c r="E436" s="15" t="s">
        <v>1492</v>
      </c>
      <c r="F436" s="15">
        <v>717</v>
      </c>
      <c r="G436" s="15">
        <v>93.054630000000003</v>
      </c>
      <c r="H436" s="16" t="s">
        <v>1490</v>
      </c>
      <c r="I436" s="16" t="s">
        <v>1491</v>
      </c>
      <c r="J436" s="17">
        <v>753</v>
      </c>
      <c r="K436" s="32">
        <v>0.8</v>
      </c>
      <c r="L436" s="25">
        <v>0.3493</v>
      </c>
      <c r="M436" s="25" t="s">
        <v>2365</v>
      </c>
      <c r="N436" s="30">
        <v>7</v>
      </c>
    </row>
    <row r="437" spans="1:14" x14ac:dyDescent="0.2">
      <c r="A437" s="14" t="s">
        <v>1002</v>
      </c>
      <c r="B437" s="14" t="s">
        <v>1488</v>
      </c>
      <c r="C437" s="14" t="s">
        <v>1493</v>
      </c>
      <c r="D437" s="15">
        <v>100000258</v>
      </c>
      <c r="E437" s="15" t="s">
        <v>1496</v>
      </c>
      <c r="F437" s="15">
        <v>3938.7</v>
      </c>
      <c r="G437" s="15">
        <v>171.00639000000001</v>
      </c>
      <c r="H437" s="16" t="s">
        <v>1494</v>
      </c>
      <c r="I437" s="16" t="s">
        <v>1495</v>
      </c>
      <c r="J437" s="17">
        <v>754</v>
      </c>
      <c r="K437" s="32"/>
      <c r="L437" s="25"/>
      <c r="M437" s="25" t="s">
        <v>2365</v>
      </c>
      <c r="N437" s="30">
        <v>7</v>
      </c>
    </row>
    <row r="438" spans="1:14" x14ac:dyDescent="0.2">
      <c r="A438" s="14" t="s">
        <v>1002</v>
      </c>
      <c r="B438" s="14" t="s">
        <v>1488</v>
      </c>
      <c r="C438" s="14" t="s">
        <v>1497</v>
      </c>
      <c r="D438" s="15">
        <v>100001619</v>
      </c>
      <c r="E438" s="15"/>
      <c r="F438" s="15">
        <v>2430</v>
      </c>
      <c r="G438" s="15">
        <v>245.04317</v>
      </c>
      <c r="H438" s="16" t="s">
        <v>1498</v>
      </c>
      <c r="I438" s="14"/>
      <c r="J438" s="17">
        <v>439964</v>
      </c>
      <c r="K438" s="32">
        <v>0.66</v>
      </c>
      <c r="L438" s="25">
        <v>0.3372</v>
      </c>
      <c r="M438" s="25" t="s">
        <v>2365</v>
      </c>
      <c r="N438" s="30">
        <v>7</v>
      </c>
    </row>
    <row r="439" spans="1:14" x14ac:dyDescent="0.2">
      <c r="A439" s="14" t="s">
        <v>1002</v>
      </c>
      <c r="B439" s="14" t="s">
        <v>1499</v>
      </c>
      <c r="C439" s="14" t="s">
        <v>1500</v>
      </c>
      <c r="D439" s="15">
        <v>100001618</v>
      </c>
      <c r="E439" s="15" t="s">
        <v>1503</v>
      </c>
      <c r="F439" s="15">
        <v>6353.3</v>
      </c>
      <c r="G439" s="15">
        <v>227.20162999999999</v>
      </c>
      <c r="H439" s="16" t="s">
        <v>1501</v>
      </c>
      <c r="I439" s="16" t="s">
        <v>1502</v>
      </c>
      <c r="J439" s="17">
        <v>79050</v>
      </c>
      <c r="K439" s="32"/>
      <c r="L439" s="25"/>
      <c r="M439" s="25" t="s">
        <v>2365</v>
      </c>
      <c r="N439" s="30">
        <v>7</v>
      </c>
    </row>
    <row r="440" spans="1:14" x14ac:dyDescent="0.2">
      <c r="A440" s="14" t="s">
        <v>1002</v>
      </c>
      <c r="B440" s="14" t="s">
        <v>1499</v>
      </c>
      <c r="C440" s="14" t="s">
        <v>1504</v>
      </c>
      <c r="D440" s="15">
        <v>100001408</v>
      </c>
      <c r="E440" s="15" t="s">
        <v>1506</v>
      </c>
      <c r="F440" s="15">
        <v>6230</v>
      </c>
      <c r="G440" s="15">
        <v>227.20162999999999</v>
      </c>
      <c r="H440" s="14"/>
      <c r="I440" s="16" t="s">
        <v>1505</v>
      </c>
      <c r="J440" s="17">
        <v>137938</v>
      </c>
      <c r="K440" s="32"/>
      <c r="L440" s="25"/>
      <c r="M440" s="25" t="s">
        <v>2365</v>
      </c>
      <c r="N440" s="30">
        <v>7</v>
      </c>
    </row>
    <row r="441" spans="1:14" x14ac:dyDescent="0.2">
      <c r="A441" s="14" t="s">
        <v>1002</v>
      </c>
      <c r="B441" s="14" t="s">
        <v>1499</v>
      </c>
      <c r="C441" s="14" t="s">
        <v>1507</v>
      </c>
      <c r="D441" s="15">
        <v>100001431</v>
      </c>
      <c r="E441" s="15" t="s">
        <v>1508</v>
      </c>
      <c r="F441" s="15">
        <v>6200</v>
      </c>
      <c r="G441" s="15">
        <v>241.21727999999999</v>
      </c>
      <c r="H441" s="14"/>
      <c r="I441" s="14"/>
      <c r="J441" s="17">
        <v>190750</v>
      </c>
      <c r="K441" s="32">
        <v>1.03</v>
      </c>
      <c r="L441" s="25">
        <v>0.63329999999999997</v>
      </c>
      <c r="M441" s="25" t="s">
        <v>2365</v>
      </c>
      <c r="N441" s="30">
        <v>7</v>
      </c>
    </row>
    <row r="442" spans="1:14" x14ac:dyDescent="0.2">
      <c r="A442" s="14" t="s">
        <v>1002</v>
      </c>
      <c r="B442" s="14" t="s">
        <v>1499</v>
      </c>
      <c r="C442" s="14" t="s">
        <v>1509</v>
      </c>
      <c r="D442" s="15">
        <v>100000827</v>
      </c>
      <c r="E442" s="15" t="s">
        <v>1511</v>
      </c>
      <c r="F442" s="15">
        <v>6550</v>
      </c>
      <c r="G442" s="15">
        <v>255.23293000000001</v>
      </c>
      <c r="H442" s="14"/>
      <c r="I442" s="16" t="s">
        <v>1510</v>
      </c>
      <c r="J442" s="17">
        <v>14900</v>
      </c>
      <c r="K442" s="32">
        <v>1.3</v>
      </c>
      <c r="L442" s="25">
        <v>0.57440000000000002</v>
      </c>
      <c r="M442" s="25" t="s">
        <v>2365</v>
      </c>
      <c r="N442" s="30">
        <v>7</v>
      </c>
    </row>
    <row r="443" spans="1:14" x14ac:dyDescent="0.2">
      <c r="A443" s="14" t="s">
        <v>1002</v>
      </c>
      <c r="B443" s="14" t="s">
        <v>1499</v>
      </c>
      <c r="C443" s="14" t="s">
        <v>1512</v>
      </c>
      <c r="D443" s="15">
        <v>100001048</v>
      </c>
      <c r="E443" s="15" t="s">
        <v>1514</v>
      </c>
      <c r="F443" s="15">
        <v>6400</v>
      </c>
      <c r="G443" s="15">
        <v>255.23293000000001</v>
      </c>
      <c r="H443" s="14"/>
      <c r="I443" s="16" t="s">
        <v>1513</v>
      </c>
      <c r="J443" s="17">
        <v>123409</v>
      </c>
      <c r="K443" s="32"/>
      <c r="L443" s="25"/>
      <c r="M443" s="25" t="s">
        <v>2365</v>
      </c>
      <c r="N443" s="30">
        <v>7</v>
      </c>
    </row>
    <row r="444" spans="1:14" x14ac:dyDescent="0.2">
      <c r="A444" s="14" t="s">
        <v>1002</v>
      </c>
      <c r="B444" s="14" t="s">
        <v>1499</v>
      </c>
      <c r="C444" s="14" t="s">
        <v>1515</v>
      </c>
      <c r="D444" s="15">
        <v>100000924</v>
      </c>
      <c r="E444" s="15" t="s">
        <v>1517</v>
      </c>
      <c r="F444" s="15">
        <v>6650</v>
      </c>
      <c r="G444" s="15">
        <v>281.24858</v>
      </c>
      <c r="H444" s="14"/>
      <c r="I444" s="16" t="s">
        <v>1516</v>
      </c>
      <c r="J444" s="17">
        <v>5283468</v>
      </c>
      <c r="K444" s="32">
        <v>0.65</v>
      </c>
      <c r="L444" s="25">
        <v>0.46589999999999998</v>
      </c>
      <c r="M444" s="25" t="s">
        <v>2365</v>
      </c>
      <c r="N444" s="30">
        <v>7</v>
      </c>
    </row>
    <row r="445" spans="1:14" x14ac:dyDescent="0.2">
      <c r="A445" s="14" t="s">
        <v>1002</v>
      </c>
      <c r="B445" s="14" t="s">
        <v>1499</v>
      </c>
      <c r="C445" s="14" t="s">
        <v>1518</v>
      </c>
      <c r="D445" s="15">
        <v>100000943</v>
      </c>
      <c r="E445" s="15" t="s">
        <v>1520</v>
      </c>
      <c r="F445" s="15">
        <v>6500</v>
      </c>
      <c r="G445" s="15">
        <v>281.24858</v>
      </c>
      <c r="H445" s="14"/>
      <c r="I445" s="16" t="s">
        <v>1519</v>
      </c>
      <c r="J445" s="17">
        <v>5319879</v>
      </c>
      <c r="K445" s="32">
        <v>0.52</v>
      </c>
      <c r="L445" s="25">
        <v>0.43030000000000002</v>
      </c>
      <c r="M445" s="25" t="s">
        <v>2365</v>
      </c>
      <c r="N445" s="30">
        <v>7</v>
      </c>
    </row>
    <row r="446" spans="1:14" x14ac:dyDescent="0.2">
      <c r="A446" s="14" t="s">
        <v>1002</v>
      </c>
      <c r="B446" s="14" t="s">
        <v>1499</v>
      </c>
      <c r="C446" s="14" t="s">
        <v>1521</v>
      </c>
      <c r="D446" s="15">
        <v>100001040</v>
      </c>
      <c r="E446" s="15" t="s">
        <v>1522</v>
      </c>
      <c r="F446" s="15">
        <v>6477</v>
      </c>
      <c r="G446" s="15">
        <v>279.23293000000001</v>
      </c>
      <c r="H446" s="14"/>
      <c r="I446" s="14"/>
      <c r="J446" s="17">
        <v>5283469</v>
      </c>
      <c r="K446" s="32">
        <v>0.49</v>
      </c>
      <c r="L446" s="25">
        <v>0.40029999999999999</v>
      </c>
      <c r="M446" s="25" t="s">
        <v>2365</v>
      </c>
      <c r="N446" s="30">
        <v>7</v>
      </c>
    </row>
    <row r="447" spans="1:14" x14ac:dyDescent="0.2">
      <c r="A447" s="14" t="s">
        <v>1002</v>
      </c>
      <c r="B447" s="14" t="s">
        <v>1499</v>
      </c>
      <c r="C447" s="14" t="s">
        <v>1523</v>
      </c>
      <c r="D447" s="15">
        <v>100000987</v>
      </c>
      <c r="E447" s="15" t="s">
        <v>1525</v>
      </c>
      <c r="F447" s="15">
        <v>6250</v>
      </c>
      <c r="G447" s="15">
        <v>279.23293000000001</v>
      </c>
      <c r="H447" s="14"/>
      <c r="I447" s="16" t="s">
        <v>1524</v>
      </c>
      <c r="J447" s="17">
        <v>5365676</v>
      </c>
      <c r="K447" s="32">
        <v>0.5</v>
      </c>
      <c r="L447" s="25">
        <v>0.32640000000000002</v>
      </c>
      <c r="M447" s="25" t="s">
        <v>2365</v>
      </c>
      <c r="N447" s="30">
        <v>7</v>
      </c>
    </row>
    <row r="448" spans="1:14" x14ac:dyDescent="0.2">
      <c r="A448" s="14" t="s">
        <v>1002</v>
      </c>
      <c r="B448" s="14" t="s">
        <v>1499</v>
      </c>
      <c r="C448" s="14" t="s">
        <v>1526</v>
      </c>
      <c r="D448" s="15">
        <v>100001435</v>
      </c>
      <c r="E448" s="15" t="s">
        <v>1528</v>
      </c>
      <c r="F448" s="15">
        <v>6214</v>
      </c>
      <c r="G448" s="15">
        <v>277.21728000000002</v>
      </c>
      <c r="H448" s="14"/>
      <c r="I448" s="16" t="s">
        <v>1527</v>
      </c>
      <c r="J448" s="17">
        <v>53480978</v>
      </c>
      <c r="K448" s="32"/>
      <c r="L448" s="25"/>
      <c r="M448" s="25" t="s">
        <v>2365</v>
      </c>
      <c r="N448" s="30">
        <v>7</v>
      </c>
    </row>
    <row r="449" spans="1:14" x14ac:dyDescent="0.2">
      <c r="A449" s="14" t="s">
        <v>1002</v>
      </c>
      <c r="B449" s="14" t="s">
        <v>1499</v>
      </c>
      <c r="C449" s="14" t="s">
        <v>1529</v>
      </c>
      <c r="D449" s="15">
        <v>100006121</v>
      </c>
      <c r="E449" s="15"/>
      <c r="F449" s="15">
        <v>6400</v>
      </c>
      <c r="G449" s="15">
        <v>305.24858</v>
      </c>
      <c r="H449" s="14"/>
      <c r="I449" s="14"/>
      <c r="J449" s="17"/>
      <c r="K449" s="32"/>
      <c r="L449" s="25"/>
      <c r="M449" s="25" t="s">
        <v>2365</v>
      </c>
      <c r="N449" s="30">
        <v>7</v>
      </c>
    </row>
    <row r="450" spans="1:14" x14ac:dyDescent="0.2">
      <c r="A450" s="14" t="s">
        <v>1002</v>
      </c>
      <c r="B450" s="14" t="s">
        <v>1499</v>
      </c>
      <c r="C450" s="14" t="s">
        <v>1530</v>
      </c>
      <c r="D450" s="15">
        <v>100008952</v>
      </c>
      <c r="E450" s="15"/>
      <c r="F450" s="15">
        <v>6094</v>
      </c>
      <c r="G450" s="15">
        <v>253.21727000000001</v>
      </c>
      <c r="H450" s="14"/>
      <c r="I450" s="16" t="s">
        <v>1531</v>
      </c>
      <c r="J450" s="17"/>
      <c r="K450" s="32"/>
      <c r="L450" s="25"/>
      <c r="M450" s="25" t="s">
        <v>2365</v>
      </c>
      <c r="N450" s="30">
        <v>7</v>
      </c>
    </row>
    <row r="451" spans="1:14" x14ac:dyDescent="0.2">
      <c r="A451" s="14" t="s">
        <v>1002</v>
      </c>
      <c r="B451" s="14" t="s">
        <v>1532</v>
      </c>
      <c r="C451" s="14" t="s">
        <v>1533</v>
      </c>
      <c r="D451" s="15">
        <v>100010934</v>
      </c>
      <c r="E451" s="15"/>
      <c r="F451" s="15">
        <v>3057</v>
      </c>
      <c r="G451" s="15">
        <v>584.52485999999999</v>
      </c>
      <c r="H451" s="14"/>
      <c r="I451" s="14"/>
      <c r="J451" s="17"/>
      <c r="K451" s="32"/>
      <c r="L451" s="25"/>
      <c r="M451" s="25" t="s">
        <v>2365</v>
      </c>
      <c r="N451" s="30">
        <v>7</v>
      </c>
    </row>
    <row r="452" spans="1:14" x14ac:dyDescent="0.2">
      <c r="A452" s="14" t="s">
        <v>1002</v>
      </c>
      <c r="B452" s="14" t="s">
        <v>1532</v>
      </c>
      <c r="C452" s="14" t="s">
        <v>1534</v>
      </c>
      <c r="D452" s="15">
        <v>100010935</v>
      </c>
      <c r="E452" s="15"/>
      <c r="F452" s="15">
        <v>3183</v>
      </c>
      <c r="G452" s="15">
        <v>584.52485999999999</v>
      </c>
      <c r="H452" s="14"/>
      <c r="I452" s="14"/>
      <c r="J452" s="17"/>
      <c r="K452" s="32"/>
      <c r="L452" s="25"/>
      <c r="M452" s="25" t="s">
        <v>2365</v>
      </c>
      <c r="N452" s="30">
        <v>7</v>
      </c>
    </row>
    <row r="453" spans="1:14" x14ac:dyDescent="0.2">
      <c r="A453" s="14" t="s">
        <v>1002</v>
      </c>
      <c r="B453" s="14" t="s">
        <v>1532</v>
      </c>
      <c r="C453" s="14" t="s">
        <v>1535</v>
      </c>
      <c r="D453" s="15">
        <v>100010940</v>
      </c>
      <c r="E453" s="15"/>
      <c r="F453" s="15">
        <v>2733</v>
      </c>
      <c r="G453" s="15">
        <v>608.52485999999999</v>
      </c>
      <c r="H453" s="14"/>
      <c r="I453" s="14"/>
      <c r="J453" s="17"/>
      <c r="K453" s="32"/>
      <c r="L453" s="25"/>
      <c r="M453" s="25" t="s">
        <v>2365</v>
      </c>
      <c r="N453" s="30">
        <v>7</v>
      </c>
    </row>
    <row r="454" spans="1:14" x14ac:dyDescent="0.2">
      <c r="A454" s="14" t="s">
        <v>1002</v>
      </c>
      <c r="B454" s="14" t="s">
        <v>1532</v>
      </c>
      <c r="C454" s="14" t="s">
        <v>1536</v>
      </c>
      <c r="D454" s="15">
        <v>100002989</v>
      </c>
      <c r="E454" s="15" t="s">
        <v>1538</v>
      </c>
      <c r="F454" s="15">
        <v>3115</v>
      </c>
      <c r="G454" s="15">
        <v>636.55615999999998</v>
      </c>
      <c r="H454" s="14"/>
      <c r="I454" s="16" t="s">
        <v>1537</v>
      </c>
      <c r="J454" s="17"/>
      <c r="K454" s="32">
        <v>0.6</v>
      </c>
      <c r="L454" s="25">
        <v>0.63329999999999997</v>
      </c>
      <c r="M454" s="25" t="s">
        <v>2365</v>
      </c>
      <c r="N454" s="30">
        <v>7</v>
      </c>
    </row>
    <row r="455" spans="1:14" x14ac:dyDescent="0.2">
      <c r="A455" s="14" t="s">
        <v>1002</v>
      </c>
      <c r="B455" s="14" t="s">
        <v>1532</v>
      </c>
      <c r="C455" s="14" t="s">
        <v>1539</v>
      </c>
      <c r="D455" s="15">
        <v>100002990</v>
      </c>
      <c r="E455" s="15" t="s">
        <v>1540</v>
      </c>
      <c r="F455" s="15">
        <v>3223</v>
      </c>
      <c r="G455" s="15">
        <v>636.55615999999998</v>
      </c>
      <c r="H455" s="14"/>
      <c r="I455" s="16" t="s">
        <v>1537</v>
      </c>
      <c r="J455" s="17"/>
      <c r="K455" s="32">
        <v>0.97</v>
      </c>
      <c r="L455" s="25">
        <v>0.49740000000000001</v>
      </c>
      <c r="M455" s="25" t="s">
        <v>2365</v>
      </c>
      <c r="N455" s="30">
        <v>7</v>
      </c>
    </row>
    <row r="456" spans="1:14" x14ac:dyDescent="0.2">
      <c r="A456" s="14" t="s">
        <v>1002</v>
      </c>
      <c r="B456" s="14" t="s">
        <v>1532</v>
      </c>
      <c r="C456" s="14" t="s">
        <v>1541</v>
      </c>
      <c r="D456" s="15">
        <v>100010941</v>
      </c>
      <c r="E456" s="15"/>
      <c r="F456" s="15">
        <v>2689</v>
      </c>
      <c r="G456" s="15">
        <v>634.54051000000004</v>
      </c>
      <c r="H456" s="14"/>
      <c r="I456" s="16" t="s">
        <v>1542</v>
      </c>
      <c r="J456" s="17"/>
      <c r="K456" s="32">
        <v>0.91</v>
      </c>
      <c r="L456" s="25">
        <v>0.4753</v>
      </c>
      <c r="M456" s="25" t="s">
        <v>2365</v>
      </c>
      <c r="N456" s="30">
        <v>7</v>
      </c>
    </row>
    <row r="457" spans="1:14" x14ac:dyDescent="0.2">
      <c r="A457" s="14" t="s">
        <v>1002</v>
      </c>
      <c r="B457" s="14" t="s">
        <v>1532</v>
      </c>
      <c r="C457" s="14" t="s">
        <v>1543</v>
      </c>
      <c r="D457" s="15">
        <v>100010942</v>
      </c>
      <c r="E457" s="15"/>
      <c r="F457" s="15">
        <v>2760</v>
      </c>
      <c r="G457" s="15">
        <v>634.54051000000004</v>
      </c>
      <c r="H457" s="14"/>
      <c r="I457" s="16" t="s">
        <v>1542</v>
      </c>
      <c r="J457" s="17"/>
      <c r="K457" s="32"/>
      <c r="L457" s="25"/>
      <c r="M457" s="25" t="s">
        <v>2365</v>
      </c>
      <c r="N457" s="30">
        <v>7</v>
      </c>
    </row>
    <row r="458" spans="1:14" x14ac:dyDescent="0.2">
      <c r="A458" s="14" t="s">
        <v>1002</v>
      </c>
      <c r="B458" s="14" t="s">
        <v>1532</v>
      </c>
      <c r="C458" s="14" t="s">
        <v>1544</v>
      </c>
      <c r="D458" s="15">
        <v>100010927</v>
      </c>
      <c r="E458" s="15"/>
      <c r="F458" s="15">
        <v>2478</v>
      </c>
      <c r="G458" s="15">
        <v>632.52485999999999</v>
      </c>
      <c r="H458" s="14"/>
      <c r="I458" s="16" t="s">
        <v>1545</v>
      </c>
      <c r="J458" s="17"/>
      <c r="K458" s="32"/>
      <c r="L458" s="25"/>
      <c r="M458" s="25" t="s">
        <v>2365</v>
      </c>
      <c r="N458" s="30">
        <v>7</v>
      </c>
    </row>
    <row r="459" spans="1:14" x14ac:dyDescent="0.2">
      <c r="A459" s="14" t="s">
        <v>1002</v>
      </c>
      <c r="B459" s="14" t="s">
        <v>1532</v>
      </c>
      <c r="C459" s="14" t="s">
        <v>1546</v>
      </c>
      <c r="D459" s="15">
        <v>100015610</v>
      </c>
      <c r="E459" s="15"/>
      <c r="F459" s="15">
        <v>3180</v>
      </c>
      <c r="G459" s="15">
        <v>558.50921000000005</v>
      </c>
      <c r="H459" s="14"/>
      <c r="I459" s="16" t="s">
        <v>1547</v>
      </c>
      <c r="J459" s="17"/>
      <c r="K459" s="32"/>
      <c r="L459" s="25"/>
      <c r="M459" s="25" t="s">
        <v>2365</v>
      </c>
      <c r="N459" s="30">
        <v>7</v>
      </c>
    </row>
    <row r="460" spans="1:14" x14ac:dyDescent="0.2">
      <c r="A460" s="14" t="s">
        <v>1002</v>
      </c>
      <c r="B460" s="14" t="s">
        <v>1532</v>
      </c>
      <c r="C460" s="14" t="s">
        <v>1548</v>
      </c>
      <c r="D460" s="15">
        <v>100010917</v>
      </c>
      <c r="E460" s="15"/>
      <c r="F460" s="15">
        <v>3695</v>
      </c>
      <c r="G460" s="15">
        <v>612.55615999999998</v>
      </c>
      <c r="H460" s="16" t="s">
        <v>1549</v>
      </c>
      <c r="I460" s="16" t="s">
        <v>1550</v>
      </c>
      <c r="J460" s="17"/>
      <c r="K460" s="32">
        <v>0.74</v>
      </c>
      <c r="L460" s="25">
        <v>0.43030000000000002</v>
      </c>
      <c r="M460" s="25" t="s">
        <v>2365</v>
      </c>
      <c r="N460" s="30">
        <v>7</v>
      </c>
    </row>
    <row r="461" spans="1:14" x14ac:dyDescent="0.2">
      <c r="A461" s="14" t="s">
        <v>1002</v>
      </c>
      <c r="B461" s="14" t="s">
        <v>1532</v>
      </c>
      <c r="C461" s="14" t="s">
        <v>1551</v>
      </c>
      <c r="D461" s="15">
        <v>100010948</v>
      </c>
      <c r="E461" s="15"/>
      <c r="F461" s="15">
        <v>3734</v>
      </c>
      <c r="G461" s="15">
        <v>586.54051000000004</v>
      </c>
      <c r="H461" s="14"/>
      <c r="I461" s="16" t="s">
        <v>1552</v>
      </c>
      <c r="J461" s="17"/>
      <c r="K461" s="32"/>
      <c r="L461" s="25"/>
      <c r="M461" s="25" t="s">
        <v>2365</v>
      </c>
      <c r="N461" s="30">
        <v>7</v>
      </c>
    </row>
    <row r="462" spans="1:14" x14ac:dyDescent="0.2">
      <c r="A462" s="14" t="s">
        <v>1002</v>
      </c>
      <c r="B462" s="14" t="s">
        <v>1532</v>
      </c>
      <c r="C462" s="14" t="s">
        <v>1553</v>
      </c>
      <c r="D462" s="15">
        <v>100009052</v>
      </c>
      <c r="E462" s="15"/>
      <c r="F462" s="15">
        <v>3080</v>
      </c>
      <c r="G462" s="15">
        <v>610.54051000000004</v>
      </c>
      <c r="H462" s="14"/>
      <c r="I462" s="16" t="s">
        <v>1554</v>
      </c>
      <c r="J462" s="17">
        <v>9543695</v>
      </c>
      <c r="K462" s="32">
        <v>0.51</v>
      </c>
      <c r="L462" s="25">
        <v>0.32369999999999999</v>
      </c>
      <c r="M462" s="25" t="s">
        <v>2365</v>
      </c>
      <c r="N462" s="30">
        <v>7</v>
      </c>
    </row>
    <row r="463" spans="1:14" x14ac:dyDescent="0.2">
      <c r="A463" s="14" t="s">
        <v>1002</v>
      </c>
      <c r="B463" s="14" t="s">
        <v>1532</v>
      </c>
      <c r="C463" s="14" t="s">
        <v>1555</v>
      </c>
      <c r="D463" s="15">
        <v>100009055</v>
      </c>
      <c r="E463" s="15"/>
      <c r="F463" s="15">
        <v>3197</v>
      </c>
      <c r="G463" s="15">
        <v>610.54051000000004</v>
      </c>
      <c r="H463" s="14"/>
      <c r="I463" s="16" t="s">
        <v>1554</v>
      </c>
      <c r="J463" s="17"/>
      <c r="K463" s="32">
        <v>0.82</v>
      </c>
      <c r="L463" s="25">
        <v>0.52349999999999997</v>
      </c>
      <c r="M463" s="25" t="s">
        <v>2365</v>
      </c>
      <c r="N463" s="30">
        <v>7</v>
      </c>
    </row>
    <row r="464" spans="1:14" x14ac:dyDescent="0.2">
      <c r="A464" s="14" t="s">
        <v>1002</v>
      </c>
      <c r="B464" s="14" t="s">
        <v>1532</v>
      </c>
      <c r="C464" s="14" t="s">
        <v>1556</v>
      </c>
      <c r="D464" s="15">
        <v>100010939</v>
      </c>
      <c r="E464" s="15"/>
      <c r="F464" s="15">
        <v>2834</v>
      </c>
      <c r="G464" s="15">
        <v>608.52485999999999</v>
      </c>
      <c r="H464" s="14"/>
      <c r="I464" s="16" t="s">
        <v>1557</v>
      </c>
      <c r="J464" s="17"/>
      <c r="K464" s="32"/>
      <c r="L464" s="25"/>
      <c r="M464" s="25" t="s">
        <v>2365</v>
      </c>
      <c r="N464" s="30">
        <v>7</v>
      </c>
    </row>
    <row r="465" spans="1:14" x14ac:dyDescent="0.2">
      <c r="A465" s="14" t="s">
        <v>1002</v>
      </c>
      <c r="B465" s="14" t="s">
        <v>1532</v>
      </c>
      <c r="C465" s="14" t="s">
        <v>1558</v>
      </c>
      <c r="D465" s="15">
        <v>100010921</v>
      </c>
      <c r="E465" s="15"/>
      <c r="F465" s="15">
        <v>3762</v>
      </c>
      <c r="G465" s="15">
        <v>638.57181000000003</v>
      </c>
      <c r="H465" s="14"/>
      <c r="I465" s="14"/>
      <c r="J465" s="17"/>
      <c r="K465" s="32">
        <v>0.56999999999999995</v>
      </c>
      <c r="L465" s="25">
        <v>0.40479999999999999</v>
      </c>
      <c r="M465" s="25" t="s">
        <v>2365</v>
      </c>
      <c r="N465" s="30">
        <v>7</v>
      </c>
    </row>
    <row r="466" spans="1:14" x14ac:dyDescent="0.2">
      <c r="A466" s="14" t="s">
        <v>1002</v>
      </c>
      <c r="B466" s="14" t="s">
        <v>1532</v>
      </c>
      <c r="C466" s="14" t="s">
        <v>1559</v>
      </c>
      <c r="D466" s="15">
        <v>100010919</v>
      </c>
      <c r="E466" s="15"/>
      <c r="F466" s="15">
        <v>3695</v>
      </c>
      <c r="G466" s="15">
        <v>638.57181000000003</v>
      </c>
      <c r="H466" s="14"/>
      <c r="I466" s="16" t="s">
        <v>1560</v>
      </c>
      <c r="J466" s="17"/>
      <c r="K466" s="32">
        <v>0.84</v>
      </c>
      <c r="L466" s="25">
        <v>0.60119999999999996</v>
      </c>
      <c r="M466" s="25" t="s">
        <v>2365</v>
      </c>
      <c r="N466" s="30">
        <v>7</v>
      </c>
    </row>
    <row r="467" spans="1:14" x14ac:dyDescent="0.2">
      <c r="A467" s="14" t="s">
        <v>1002</v>
      </c>
      <c r="B467" s="14" t="s">
        <v>1561</v>
      </c>
      <c r="C467" s="14" t="s">
        <v>1562</v>
      </c>
      <c r="D467" s="15">
        <v>313</v>
      </c>
      <c r="E467" s="15" t="s">
        <v>1565</v>
      </c>
      <c r="F467" s="15">
        <v>1413</v>
      </c>
      <c r="G467" s="15">
        <v>302.30536000000001</v>
      </c>
      <c r="H467" s="16" t="s">
        <v>1563</v>
      </c>
      <c r="I467" s="16" t="s">
        <v>1564</v>
      </c>
      <c r="J467" s="17">
        <v>3126</v>
      </c>
      <c r="K467" s="32">
        <v>1.01</v>
      </c>
      <c r="L467" s="25">
        <v>0.45329999999999998</v>
      </c>
      <c r="M467" s="25" t="s">
        <v>2365</v>
      </c>
      <c r="N467" s="30">
        <v>7</v>
      </c>
    </row>
    <row r="468" spans="1:14" x14ac:dyDescent="0.2">
      <c r="A468" s="14" t="s">
        <v>1002</v>
      </c>
      <c r="B468" s="14" t="s">
        <v>1561</v>
      </c>
      <c r="C468" s="14" t="s">
        <v>1566</v>
      </c>
      <c r="D468" s="15">
        <v>100001436</v>
      </c>
      <c r="E468" s="15" t="s">
        <v>1569</v>
      </c>
      <c r="F468" s="15">
        <v>1400</v>
      </c>
      <c r="G468" s="15">
        <v>300.28971000000001</v>
      </c>
      <c r="H468" s="16" t="s">
        <v>1567</v>
      </c>
      <c r="I468" s="16" t="s">
        <v>1568</v>
      </c>
      <c r="J468" s="17">
        <v>631</v>
      </c>
      <c r="K468" s="32"/>
      <c r="L468" s="25"/>
      <c r="M468" s="25" t="s">
        <v>2365</v>
      </c>
      <c r="N468" s="30">
        <v>7</v>
      </c>
    </row>
    <row r="469" spans="1:14" x14ac:dyDescent="0.2">
      <c r="A469" s="14" t="s">
        <v>1002</v>
      </c>
      <c r="B469" s="14" t="s">
        <v>1561</v>
      </c>
      <c r="C469" s="14" t="s">
        <v>1570</v>
      </c>
      <c r="D469" s="15">
        <v>100009028</v>
      </c>
      <c r="E469" s="15" t="s">
        <v>1572</v>
      </c>
      <c r="F469" s="15">
        <v>3090</v>
      </c>
      <c r="G469" s="15">
        <v>540.53503000000001</v>
      </c>
      <c r="H469" s="14"/>
      <c r="I469" s="16" t="s">
        <v>1571</v>
      </c>
      <c r="J469" s="17">
        <v>5283572</v>
      </c>
      <c r="K469" s="31">
        <v>0.44</v>
      </c>
      <c r="L469" s="25">
        <v>0.1343</v>
      </c>
      <c r="M469" s="25" t="s">
        <v>2365</v>
      </c>
      <c r="N469" s="30">
        <v>7</v>
      </c>
    </row>
    <row r="470" spans="1:14" x14ac:dyDescent="0.2">
      <c r="A470" s="14" t="s">
        <v>1002</v>
      </c>
      <c r="B470" s="14" t="s">
        <v>1561</v>
      </c>
      <c r="C470" s="14" t="s">
        <v>1573</v>
      </c>
      <c r="D470" s="15">
        <v>100015609</v>
      </c>
      <c r="E470" s="15"/>
      <c r="F470" s="15">
        <v>2490</v>
      </c>
      <c r="G470" s="15">
        <v>536.50372000000004</v>
      </c>
      <c r="H470" s="14"/>
      <c r="I470" s="14"/>
      <c r="J470" s="17"/>
      <c r="K470" s="32"/>
      <c r="L470" s="25"/>
      <c r="M470" s="25" t="s">
        <v>2365</v>
      </c>
      <c r="N470" s="30">
        <v>7</v>
      </c>
    </row>
    <row r="471" spans="1:14" x14ac:dyDescent="0.2">
      <c r="A471" s="14" t="s">
        <v>1002</v>
      </c>
      <c r="B471" s="14" t="s">
        <v>1561</v>
      </c>
      <c r="C471" s="14" t="s">
        <v>1574</v>
      </c>
      <c r="D471" s="15">
        <v>100008954</v>
      </c>
      <c r="E471" s="15"/>
      <c r="F471" s="15">
        <v>2290</v>
      </c>
      <c r="G471" s="15">
        <v>705.59050000000002</v>
      </c>
      <c r="H471" s="14"/>
      <c r="I471" s="14"/>
      <c r="J471" s="17">
        <v>9939965</v>
      </c>
      <c r="K471" s="31">
        <v>0.38</v>
      </c>
      <c r="L471" s="25">
        <v>0.17150000000000001</v>
      </c>
      <c r="M471" s="25" t="s">
        <v>2365</v>
      </c>
      <c r="N471" s="30">
        <v>7</v>
      </c>
    </row>
    <row r="472" spans="1:14" x14ac:dyDescent="0.2">
      <c r="A472" s="14" t="s">
        <v>1002</v>
      </c>
      <c r="B472" s="14" t="s">
        <v>1561</v>
      </c>
      <c r="C472" s="14" t="s">
        <v>1575</v>
      </c>
      <c r="D472" s="15">
        <v>100002107</v>
      </c>
      <c r="E472" s="15" t="s">
        <v>1576</v>
      </c>
      <c r="F472" s="15">
        <v>2168</v>
      </c>
      <c r="G472" s="15">
        <v>703.57484999999997</v>
      </c>
      <c r="H472" s="14"/>
      <c r="I472" s="14"/>
      <c r="J472" s="17">
        <v>9939941</v>
      </c>
      <c r="K472" s="32">
        <v>0.34</v>
      </c>
      <c r="L472" s="25">
        <v>0.30909999999999999</v>
      </c>
      <c r="M472" s="25" t="s">
        <v>2365</v>
      </c>
      <c r="N472" s="30">
        <v>7</v>
      </c>
    </row>
    <row r="473" spans="1:14" x14ac:dyDescent="0.2">
      <c r="A473" s="14" t="s">
        <v>1002</v>
      </c>
      <c r="B473" s="14" t="s">
        <v>1561</v>
      </c>
      <c r="C473" s="14" t="s">
        <v>1577</v>
      </c>
      <c r="D473" s="15">
        <v>1538</v>
      </c>
      <c r="E473" s="15" t="s">
        <v>1580</v>
      </c>
      <c r="F473" s="15">
        <v>2400</v>
      </c>
      <c r="G473" s="15">
        <v>731.60614999999996</v>
      </c>
      <c r="H473" s="16" t="s">
        <v>1578</v>
      </c>
      <c r="I473" s="16" t="s">
        <v>1579</v>
      </c>
      <c r="J473" s="17">
        <v>6453725</v>
      </c>
      <c r="K473" s="32">
        <v>0.28000000000000003</v>
      </c>
      <c r="L473" s="25">
        <v>0.35680000000000001</v>
      </c>
      <c r="M473" s="25" t="s">
        <v>2365</v>
      </c>
      <c r="N473" s="30">
        <v>7</v>
      </c>
    </row>
    <row r="474" spans="1:14" x14ac:dyDescent="0.2">
      <c r="A474" s="14" t="s">
        <v>1002</v>
      </c>
      <c r="B474" s="14" t="s">
        <v>1561</v>
      </c>
      <c r="C474" s="14" t="s">
        <v>1581</v>
      </c>
      <c r="D474" s="15">
        <v>100006294</v>
      </c>
      <c r="E474" s="15"/>
      <c r="F474" s="15">
        <v>3083</v>
      </c>
      <c r="G474" s="15">
        <v>787.66876000000002</v>
      </c>
      <c r="H474" s="14"/>
      <c r="I474" s="16" t="s">
        <v>1582</v>
      </c>
      <c r="J474" s="17"/>
      <c r="K474" s="32"/>
      <c r="L474" s="25"/>
      <c r="M474" s="25" t="s">
        <v>2365</v>
      </c>
      <c r="N474" s="30">
        <v>7</v>
      </c>
    </row>
    <row r="475" spans="1:14" x14ac:dyDescent="0.2">
      <c r="A475" s="14" t="s">
        <v>1002</v>
      </c>
      <c r="B475" s="14" t="s">
        <v>1561</v>
      </c>
      <c r="C475" s="14" t="s">
        <v>1583</v>
      </c>
      <c r="D475" s="15">
        <v>100004328</v>
      </c>
      <c r="E475" s="15"/>
      <c r="F475" s="15">
        <v>1998</v>
      </c>
      <c r="G475" s="15">
        <v>675.54354999999998</v>
      </c>
      <c r="H475" s="14"/>
      <c r="I475" s="16" t="s">
        <v>1584</v>
      </c>
      <c r="J475" s="17">
        <v>11433862</v>
      </c>
      <c r="K475" s="32">
        <v>0.39</v>
      </c>
      <c r="L475" s="25">
        <v>0.4854</v>
      </c>
      <c r="M475" s="25" t="s">
        <v>2365</v>
      </c>
      <c r="N475" s="30">
        <v>7</v>
      </c>
    </row>
    <row r="476" spans="1:14" x14ac:dyDescent="0.2">
      <c r="A476" s="14" t="s">
        <v>1002</v>
      </c>
      <c r="B476" s="14" t="s">
        <v>1561</v>
      </c>
      <c r="C476" s="14" t="s">
        <v>1585</v>
      </c>
      <c r="D476" s="15">
        <v>100006314</v>
      </c>
      <c r="E476" s="15" t="s">
        <v>1586</v>
      </c>
      <c r="F476" s="15">
        <v>2082</v>
      </c>
      <c r="G476" s="15">
        <v>689.55920000000003</v>
      </c>
      <c r="H476" s="14"/>
      <c r="I476" s="14"/>
      <c r="J476" s="17"/>
      <c r="K476" s="32">
        <v>0.34</v>
      </c>
      <c r="L476" s="25">
        <v>0.44080000000000003</v>
      </c>
      <c r="M476" s="25" t="s">
        <v>2365</v>
      </c>
      <c r="N476" s="30">
        <v>7</v>
      </c>
    </row>
    <row r="477" spans="1:14" x14ac:dyDescent="0.2">
      <c r="A477" s="14" t="s">
        <v>1002</v>
      </c>
      <c r="B477" s="14" t="s">
        <v>1561</v>
      </c>
      <c r="C477" s="14" t="s">
        <v>1587</v>
      </c>
      <c r="D477" s="15">
        <v>100008920</v>
      </c>
      <c r="E477" s="15" t="s">
        <v>1588</v>
      </c>
      <c r="F477" s="15">
        <v>2312</v>
      </c>
      <c r="G477" s="15">
        <v>717.59050000000002</v>
      </c>
      <c r="H477" s="14"/>
      <c r="I477" s="14"/>
      <c r="J477" s="17"/>
      <c r="K477" s="32">
        <v>0.26</v>
      </c>
      <c r="L477" s="25">
        <v>0.41299999999999998</v>
      </c>
      <c r="M477" s="25" t="s">
        <v>2365</v>
      </c>
      <c r="N477" s="30">
        <v>7</v>
      </c>
    </row>
    <row r="478" spans="1:14" x14ac:dyDescent="0.2">
      <c r="A478" s="14" t="s">
        <v>1002</v>
      </c>
      <c r="B478" s="14" t="s">
        <v>1561</v>
      </c>
      <c r="C478" s="14" t="s">
        <v>1589</v>
      </c>
      <c r="D478" s="15">
        <v>100006290</v>
      </c>
      <c r="E478" s="15"/>
      <c r="F478" s="15">
        <v>2685</v>
      </c>
      <c r="G478" s="15">
        <v>759.63750000000005</v>
      </c>
      <c r="H478" s="14"/>
      <c r="I478" s="16" t="s">
        <v>1590</v>
      </c>
      <c r="J478" s="17"/>
      <c r="K478" s="32">
        <v>0.31</v>
      </c>
      <c r="L478" s="25">
        <v>0.43209999999999998</v>
      </c>
      <c r="M478" s="25" t="s">
        <v>2365</v>
      </c>
      <c r="N478" s="30">
        <v>7</v>
      </c>
    </row>
    <row r="479" spans="1:14" x14ac:dyDescent="0.2">
      <c r="A479" s="14" t="s">
        <v>1002</v>
      </c>
      <c r="B479" s="14" t="s">
        <v>1561</v>
      </c>
      <c r="C479" s="14" t="s">
        <v>1591</v>
      </c>
      <c r="D479" s="15">
        <v>100008957</v>
      </c>
      <c r="E479" s="15"/>
      <c r="F479" s="15">
        <v>2635</v>
      </c>
      <c r="G479" s="15">
        <v>811.66867999999999</v>
      </c>
      <c r="H479" s="14"/>
      <c r="I479" s="14"/>
      <c r="J479" s="17"/>
      <c r="K479" s="32"/>
      <c r="L479" s="25"/>
      <c r="M479" s="25" t="s">
        <v>2365</v>
      </c>
      <c r="N479" s="30">
        <v>7</v>
      </c>
    </row>
    <row r="480" spans="1:14" x14ac:dyDescent="0.2">
      <c r="A480" s="14" t="s">
        <v>1002</v>
      </c>
      <c r="B480" s="14" t="s">
        <v>1561</v>
      </c>
      <c r="C480" s="14" t="s">
        <v>1592</v>
      </c>
      <c r="D480" s="15">
        <v>297</v>
      </c>
      <c r="E480" s="15" t="s">
        <v>1595</v>
      </c>
      <c r="F480" s="15">
        <v>1393</v>
      </c>
      <c r="G480" s="15">
        <v>300.28971000000001</v>
      </c>
      <c r="H480" s="16" t="s">
        <v>1593</v>
      </c>
      <c r="I480" s="16" t="s">
        <v>1594</v>
      </c>
      <c r="J480" s="17">
        <v>5353955</v>
      </c>
      <c r="K480" s="32">
        <v>1.63</v>
      </c>
      <c r="L480" s="25">
        <v>0.59860000000000002</v>
      </c>
      <c r="M480" s="25" t="s">
        <v>2365</v>
      </c>
      <c r="N480" s="30">
        <v>7</v>
      </c>
    </row>
    <row r="481" spans="1:14" x14ac:dyDescent="0.2">
      <c r="A481" s="14" t="s">
        <v>1002</v>
      </c>
      <c r="B481" s="14" t="s">
        <v>1561</v>
      </c>
      <c r="C481" s="14" t="s">
        <v>1596</v>
      </c>
      <c r="D481" s="15">
        <v>1302</v>
      </c>
      <c r="E481" s="15" t="s">
        <v>1599</v>
      </c>
      <c r="F481" s="15">
        <v>1578</v>
      </c>
      <c r="G481" s="15">
        <v>342.30027000000001</v>
      </c>
      <c r="H481" s="16" t="s">
        <v>1597</v>
      </c>
      <c r="I481" s="16" t="s">
        <v>1598</v>
      </c>
      <c r="J481" s="17">
        <v>5497136</v>
      </c>
      <c r="K481" s="32">
        <v>0.47</v>
      </c>
      <c r="L481" s="25">
        <v>0.37330000000000002</v>
      </c>
      <c r="M481" s="25" t="s">
        <v>2365</v>
      </c>
      <c r="N481" s="30">
        <v>7</v>
      </c>
    </row>
    <row r="482" spans="1:14" x14ac:dyDescent="0.2">
      <c r="A482" s="14" t="s">
        <v>1002</v>
      </c>
      <c r="B482" s="14" t="s">
        <v>1561</v>
      </c>
      <c r="C482" s="14" t="s">
        <v>1600</v>
      </c>
      <c r="D482" s="15">
        <v>1518</v>
      </c>
      <c r="E482" s="15" t="s">
        <v>1602</v>
      </c>
      <c r="F482" s="15">
        <v>2893</v>
      </c>
      <c r="G482" s="15">
        <v>538.51936999999998</v>
      </c>
      <c r="H482" s="14"/>
      <c r="I482" s="16" t="s">
        <v>1601</v>
      </c>
      <c r="J482" s="17">
        <v>5283564</v>
      </c>
      <c r="K482" s="32">
        <v>0.5</v>
      </c>
      <c r="L482" s="25">
        <v>0.26769999999999999</v>
      </c>
      <c r="M482" s="25" t="s">
        <v>2365</v>
      </c>
      <c r="N482" s="30">
        <v>7</v>
      </c>
    </row>
    <row r="483" spans="1:14" x14ac:dyDescent="0.2">
      <c r="A483" s="14" t="s">
        <v>1002</v>
      </c>
      <c r="B483" s="14" t="s">
        <v>1561</v>
      </c>
      <c r="C483" s="14" t="s">
        <v>1603</v>
      </c>
      <c r="D483" s="15">
        <v>1547</v>
      </c>
      <c r="E483" s="15" t="s">
        <v>1604</v>
      </c>
      <c r="F483" s="15">
        <v>3392</v>
      </c>
      <c r="G483" s="15">
        <v>566.55066999999997</v>
      </c>
      <c r="H483" s="14"/>
      <c r="I483" s="16" t="s">
        <v>1598</v>
      </c>
      <c r="J483" s="17">
        <v>5283565</v>
      </c>
      <c r="K483" s="32">
        <v>0.45</v>
      </c>
      <c r="L483" s="25">
        <v>0.27829999999999999</v>
      </c>
      <c r="M483" s="25" t="s">
        <v>2365</v>
      </c>
      <c r="N483" s="30">
        <v>7</v>
      </c>
    </row>
    <row r="484" spans="1:14" x14ac:dyDescent="0.2">
      <c r="A484" s="14" t="s">
        <v>1002</v>
      </c>
      <c r="B484" s="14" t="s">
        <v>1561</v>
      </c>
      <c r="C484" s="14" t="s">
        <v>1605</v>
      </c>
      <c r="D484" s="15">
        <v>469</v>
      </c>
      <c r="E484" s="15" t="s">
        <v>1608</v>
      </c>
      <c r="F484" s="15">
        <v>1367</v>
      </c>
      <c r="G484" s="15">
        <v>318.30027000000001</v>
      </c>
      <c r="H484" s="16" t="s">
        <v>1606</v>
      </c>
      <c r="I484" s="16" t="s">
        <v>1607</v>
      </c>
      <c r="J484" s="17">
        <v>122121</v>
      </c>
      <c r="K484" s="32">
        <v>1.24</v>
      </c>
      <c r="L484" s="25">
        <v>0.6069</v>
      </c>
      <c r="M484" s="25" t="s">
        <v>2365</v>
      </c>
      <c r="N484" s="30">
        <v>7</v>
      </c>
    </row>
    <row r="485" spans="1:14" x14ac:dyDescent="0.2">
      <c r="A485" s="14" t="s">
        <v>1002</v>
      </c>
      <c r="B485" s="14" t="s">
        <v>1561</v>
      </c>
      <c r="C485" s="14" t="s">
        <v>1609</v>
      </c>
      <c r="D485" s="15">
        <v>100009272</v>
      </c>
      <c r="E485" s="15"/>
      <c r="F485" s="15">
        <v>2623</v>
      </c>
      <c r="G485" s="15">
        <v>700.57219999999995</v>
      </c>
      <c r="H485" s="14"/>
      <c r="I485" s="14"/>
      <c r="J485" s="17"/>
      <c r="K485" s="32">
        <v>0.62</v>
      </c>
      <c r="L485" s="25">
        <v>0.26190000000000002</v>
      </c>
      <c r="M485" s="25" t="s">
        <v>2365</v>
      </c>
      <c r="N485" s="30">
        <v>7</v>
      </c>
    </row>
    <row r="486" spans="1:14" x14ac:dyDescent="0.2">
      <c r="A486" s="14" t="s">
        <v>1002</v>
      </c>
      <c r="B486" s="14" t="s">
        <v>1561</v>
      </c>
      <c r="C486" s="14" t="s">
        <v>1610</v>
      </c>
      <c r="D486" s="15">
        <v>100001882</v>
      </c>
      <c r="E486" s="15"/>
      <c r="F486" s="15">
        <v>3053</v>
      </c>
      <c r="G486" s="15">
        <v>728.60350000000005</v>
      </c>
      <c r="H486" s="14"/>
      <c r="I486" s="14"/>
      <c r="J486" s="17"/>
      <c r="K486" s="32">
        <v>0.45</v>
      </c>
      <c r="L486" s="25">
        <v>0.32940000000000003</v>
      </c>
      <c r="M486" s="25" t="s">
        <v>2365</v>
      </c>
      <c r="N486" s="30">
        <v>7</v>
      </c>
    </row>
    <row r="487" spans="1:14" x14ac:dyDescent="0.2">
      <c r="A487" s="14" t="s">
        <v>1002</v>
      </c>
      <c r="B487" s="14" t="s">
        <v>1561</v>
      </c>
      <c r="C487" s="14" t="s">
        <v>1611</v>
      </c>
      <c r="D487" s="15">
        <v>100015694</v>
      </c>
      <c r="E487" s="15"/>
      <c r="F487" s="15">
        <v>3134</v>
      </c>
      <c r="G487" s="15">
        <v>730.61914999999999</v>
      </c>
      <c r="H487" s="14"/>
      <c r="I487" s="14"/>
      <c r="J487" s="17">
        <v>6321364</v>
      </c>
      <c r="K487" s="32"/>
      <c r="L487" s="25"/>
      <c r="M487" s="25" t="s">
        <v>2365</v>
      </c>
      <c r="N487" s="30">
        <v>7</v>
      </c>
    </row>
    <row r="488" spans="1:14" x14ac:dyDescent="0.2">
      <c r="A488" s="14" t="s">
        <v>1002</v>
      </c>
      <c r="B488" s="14" t="s">
        <v>1561</v>
      </c>
      <c r="C488" s="14" t="s">
        <v>1612</v>
      </c>
      <c r="D488" s="15">
        <v>100009030</v>
      </c>
      <c r="E488" s="15" t="s">
        <v>1613</v>
      </c>
      <c r="F488" s="15">
        <v>2527</v>
      </c>
      <c r="G488" s="15">
        <v>862.62501999999995</v>
      </c>
      <c r="H488" s="14"/>
      <c r="I488" s="14"/>
      <c r="J488" s="17"/>
      <c r="K488" s="32">
        <v>0.98</v>
      </c>
      <c r="L488" s="25">
        <v>0.60119999999999996</v>
      </c>
      <c r="M488" s="25" t="s">
        <v>2365</v>
      </c>
      <c r="N488" s="30">
        <v>7</v>
      </c>
    </row>
    <row r="489" spans="1:14" x14ac:dyDescent="0.2">
      <c r="A489" s="14" t="s">
        <v>1002</v>
      </c>
      <c r="B489" s="14" t="s">
        <v>1561</v>
      </c>
      <c r="C489" s="14" t="s">
        <v>1614</v>
      </c>
      <c r="D489" s="15">
        <v>100009027</v>
      </c>
      <c r="E489" s="15"/>
      <c r="F489" s="15">
        <v>2362</v>
      </c>
      <c r="G489" s="15">
        <v>733.62180000000001</v>
      </c>
      <c r="H489" s="14"/>
      <c r="I489" s="16" t="s">
        <v>1615</v>
      </c>
      <c r="J489" s="17"/>
      <c r="K489" s="32"/>
      <c r="L489" s="25"/>
      <c r="M489" s="25" t="s">
        <v>2365</v>
      </c>
      <c r="N489" s="30">
        <v>7</v>
      </c>
    </row>
    <row r="490" spans="1:14" x14ac:dyDescent="0.2">
      <c r="A490" s="14" t="s">
        <v>1002</v>
      </c>
      <c r="B490" s="14" t="s">
        <v>1561</v>
      </c>
      <c r="C490" s="14" t="s">
        <v>1616</v>
      </c>
      <c r="D490" s="15">
        <v>100015787</v>
      </c>
      <c r="E490" s="15"/>
      <c r="F490" s="15">
        <v>2330</v>
      </c>
      <c r="G490" s="15">
        <v>745.62177999999994</v>
      </c>
      <c r="H490" s="14"/>
      <c r="I490" s="14"/>
      <c r="J490" s="17"/>
      <c r="K490" s="32"/>
      <c r="L490" s="25"/>
      <c r="M490" s="25" t="s">
        <v>2365</v>
      </c>
      <c r="N490" s="30">
        <v>7</v>
      </c>
    </row>
    <row r="491" spans="1:14" x14ac:dyDescent="0.2">
      <c r="A491" s="14" t="s">
        <v>1002</v>
      </c>
      <c r="B491" s="14" t="s">
        <v>1561</v>
      </c>
      <c r="C491" s="14" t="s">
        <v>1617</v>
      </c>
      <c r="D491" s="15">
        <v>100015643</v>
      </c>
      <c r="E491" s="15" t="s">
        <v>1618</v>
      </c>
      <c r="F491" s="15">
        <v>1350</v>
      </c>
      <c r="G491" s="15">
        <v>298.27406000000002</v>
      </c>
      <c r="H491" s="14"/>
      <c r="I491" s="14"/>
      <c r="J491" s="17">
        <v>6449795</v>
      </c>
      <c r="K491" s="32"/>
      <c r="L491" s="25"/>
      <c r="M491" s="25" t="s">
        <v>2365</v>
      </c>
      <c r="N491" s="30">
        <v>7</v>
      </c>
    </row>
    <row r="492" spans="1:14" x14ac:dyDescent="0.2">
      <c r="A492" s="14" t="s">
        <v>1002</v>
      </c>
      <c r="B492" s="14" t="s">
        <v>1619</v>
      </c>
      <c r="C492" s="14" t="s">
        <v>1620</v>
      </c>
      <c r="D492" s="15">
        <v>112</v>
      </c>
      <c r="E492" s="15" t="s">
        <v>1623</v>
      </c>
      <c r="F492" s="15">
        <v>2700</v>
      </c>
      <c r="G492" s="15">
        <v>161.04554999999999</v>
      </c>
      <c r="H492" s="16" t="s">
        <v>1621</v>
      </c>
      <c r="I492" s="16" t="s">
        <v>1622</v>
      </c>
      <c r="J492" s="17">
        <v>1662</v>
      </c>
      <c r="K492" s="32">
        <v>0.83</v>
      </c>
      <c r="L492" s="25">
        <v>0.26190000000000002</v>
      </c>
      <c r="M492" s="25" t="s">
        <v>2365</v>
      </c>
      <c r="N492" s="30">
        <v>7</v>
      </c>
    </row>
    <row r="493" spans="1:14" x14ac:dyDescent="0.2">
      <c r="A493" s="14" t="s">
        <v>1002</v>
      </c>
      <c r="B493" s="14" t="s">
        <v>1619</v>
      </c>
      <c r="C493" s="14" t="s">
        <v>1624</v>
      </c>
      <c r="D493" s="15">
        <v>30</v>
      </c>
      <c r="E493" s="15" t="s">
        <v>1627</v>
      </c>
      <c r="F493" s="15">
        <v>1462</v>
      </c>
      <c r="G493" s="15">
        <v>147.06628000000001</v>
      </c>
      <c r="H493" s="16" t="s">
        <v>1625</v>
      </c>
      <c r="I493" s="16" t="s">
        <v>1626</v>
      </c>
      <c r="J493" s="17">
        <v>439230</v>
      </c>
      <c r="K493" s="32">
        <v>0.8</v>
      </c>
      <c r="L493" s="25">
        <v>0.38090000000000002</v>
      </c>
      <c r="M493" s="25" t="s">
        <v>2365</v>
      </c>
      <c r="N493" s="30">
        <v>7</v>
      </c>
    </row>
    <row r="494" spans="1:14" x14ac:dyDescent="0.2">
      <c r="A494" s="14" t="s">
        <v>1002</v>
      </c>
      <c r="B494" s="14" t="s">
        <v>1619</v>
      </c>
      <c r="C494" s="14" t="s">
        <v>1628</v>
      </c>
      <c r="D494" s="15">
        <v>100000772</v>
      </c>
      <c r="E494" s="15" t="s">
        <v>1630</v>
      </c>
      <c r="F494" s="15">
        <v>1375</v>
      </c>
      <c r="G494" s="15">
        <v>131.07026999999999</v>
      </c>
      <c r="H494" s="14"/>
      <c r="I494" s="16" t="s">
        <v>1629</v>
      </c>
      <c r="J494" s="17">
        <v>10428</v>
      </c>
      <c r="K494" s="32">
        <v>0.48</v>
      </c>
      <c r="L494" s="25">
        <v>0.26100000000000001</v>
      </c>
      <c r="M494" s="25" t="s">
        <v>2365</v>
      </c>
      <c r="N494" s="30">
        <v>7</v>
      </c>
    </row>
    <row r="495" spans="1:14" x14ac:dyDescent="0.2">
      <c r="A495" s="14" t="s">
        <v>1002</v>
      </c>
      <c r="B495" s="14" t="s">
        <v>1631</v>
      </c>
      <c r="C495" s="14" t="s">
        <v>1632</v>
      </c>
      <c r="D495" s="15">
        <v>395</v>
      </c>
      <c r="E495" s="15" t="s">
        <v>1635</v>
      </c>
      <c r="F495" s="15">
        <v>2687</v>
      </c>
      <c r="G495" s="15">
        <v>409.38288999999997</v>
      </c>
      <c r="H495" s="16" t="s">
        <v>1633</v>
      </c>
      <c r="I495" s="16" t="s">
        <v>1634</v>
      </c>
      <c r="J495" s="17">
        <v>246983</v>
      </c>
      <c r="K495" s="32">
        <v>0.85</v>
      </c>
      <c r="L495" s="25">
        <v>0.49509999999999998</v>
      </c>
      <c r="M495" s="25" t="s">
        <v>2365</v>
      </c>
      <c r="N495" s="30">
        <v>7</v>
      </c>
    </row>
    <row r="496" spans="1:14" x14ac:dyDescent="0.2">
      <c r="A496" s="14" t="s">
        <v>1002</v>
      </c>
      <c r="B496" s="14" t="s">
        <v>1631</v>
      </c>
      <c r="C496" s="14" t="s">
        <v>1636</v>
      </c>
      <c r="D496" s="15">
        <v>266</v>
      </c>
      <c r="E496" s="15" t="s">
        <v>1639</v>
      </c>
      <c r="F496" s="15">
        <v>2707</v>
      </c>
      <c r="G496" s="15">
        <v>369.35158999999999</v>
      </c>
      <c r="H496" s="16" t="s">
        <v>1637</v>
      </c>
      <c r="I496" s="16" t="s">
        <v>1638</v>
      </c>
      <c r="J496" s="17">
        <v>11025495</v>
      </c>
      <c r="K496" s="31">
        <v>0.51</v>
      </c>
      <c r="L496" s="25">
        <v>0.17150000000000001</v>
      </c>
      <c r="M496" s="25" t="s">
        <v>2365</v>
      </c>
      <c r="N496" s="30">
        <v>7</v>
      </c>
    </row>
    <row r="497" spans="1:14" x14ac:dyDescent="0.2">
      <c r="A497" s="14" t="s">
        <v>1002</v>
      </c>
      <c r="B497" s="14" t="s">
        <v>1631</v>
      </c>
      <c r="C497" s="14" t="s">
        <v>1640</v>
      </c>
      <c r="D497" s="15">
        <v>100005346</v>
      </c>
      <c r="E497" s="15" t="s">
        <v>1642</v>
      </c>
      <c r="F497" s="15">
        <v>2850</v>
      </c>
      <c r="G497" s="15">
        <v>371.36723999999998</v>
      </c>
      <c r="H497" s="14"/>
      <c r="I497" s="16" t="s">
        <v>1641</v>
      </c>
      <c r="J497" s="17">
        <v>221122</v>
      </c>
      <c r="K497" s="32">
        <v>1.19</v>
      </c>
      <c r="L497" s="25">
        <v>0.57789999999999997</v>
      </c>
      <c r="M497" s="25" t="s">
        <v>2365</v>
      </c>
      <c r="N497" s="30">
        <v>7</v>
      </c>
    </row>
    <row r="498" spans="1:14" x14ac:dyDescent="0.2">
      <c r="A498" s="14" t="s">
        <v>1002</v>
      </c>
      <c r="B498" s="14" t="s">
        <v>1631</v>
      </c>
      <c r="C498" s="14" t="s">
        <v>1643</v>
      </c>
      <c r="D498" s="15">
        <v>100002227</v>
      </c>
      <c r="E498" s="15" t="s">
        <v>1646</v>
      </c>
      <c r="F498" s="15">
        <v>2520</v>
      </c>
      <c r="G498" s="15">
        <v>385.34649999999999</v>
      </c>
      <c r="H498" s="16" t="s">
        <v>1644</v>
      </c>
      <c r="I498" s="16" t="s">
        <v>1645</v>
      </c>
      <c r="J498" s="17">
        <v>91477</v>
      </c>
      <c r="K498" s="32">
        <v>1</v>
      </c>
      <c r="L498" s="25">
        <v>0.56230000000000002</v>
      </c>
      <c r="M498" s="25" t="s">
        <v>2365</v>
      </c>
      <c r="N498" s="30">
        <v>7</v>
      </c>
    </row>
    <row r="499" spans="1:14" x14ac:dyDescent="0.2">
      <c r="A499" s="14" t="s">
        <v>1002</v>
      </c>
      <c r="B499" s="14" t="s">
        <v>1631</v>
      </c>
      <c r="C499" s="14" t="s">
        <v>1647</v>
      </c>
      <c r="D499" s="15">
        <v>100001033</v>
      </c>
      <c r="E499" s="15" t="s">
        <v>1650</v>
      </c>
      <c r="F499" s="15">
        <v>3054</v>
      </c>
      <c r="G499" s="15">
        <v>397.38288999999997</v>
      </c>
      <c r="H499" s="16" t="s">
        <v>1648</v>
      </c>
      <c r="I499" s="16" t="s">
        <v>1649</v>
      </c>
      <c r="J499" s="17">
        <v>222284</v>
      </c>
      <c r="K499" s="32">
        <v>0.82</v>
      </c>
      <c r="L499" s="25">
        <v>0.3982</v>
      </c>
      <c r="M499" s="25" t="s">
        <v>2365</v>
      </c>
      <c r="N499" s="30">
        <v>7</v>
      </c>
    </row>
    <row r="500" spans="1:14" x14ac:dyDescent="0.2">
      <c r="A500" s="14" t="s">
        <v>1002</v>
      </c>
      <c r="B500" s="14" t="s">
        <v>1631</v>
      </c>
      <c r="C500" s="14" t="s">
        <v>1651</v>
      </c>
      <c r="D500" s="15">
        <v>100000923</v>
      </c>
      <c r="E500" s="15" t="s">
        <v>1654</v>
      </c>
      <c r="F500" s="15">
        <v>2875</v>
      </c>
      <c r="G500" s="15">
        <v>395.36723999999998</v>
      </c>
      <c r="H500" s="16" t="s">
        <v>1652</v>
      </c>
      <c r="I500" s="16" t="s">
        <v>1653</v>
      </c>
      <c r="J500" s="17">
        <v>5280794</v>
      </c>
      <c r="K500" s="32"/>
      <c r="L500" s="25"/>
      <c r="M500" s="25" t="s">
        <v>2365</v>
      </c>
      <c r="N500" s="30">
        <v>7</v>
      </c>
    </row>
    <row r="501" spans="1:14" x14ac:dyDescent="0.2">
      <c r="A501" s="14" t="s">
        <v>1002</v>
      </c>
      <c r="B501" s="14" t="s">
        <v>1631</v>
      </c>
      <c r="C501" s="14" t="s">
        <v>1655</v>
      </c>
      <c r="D501" s="15">
        <v>100001269</v>
      </c>
      <c r="E501" s="15" t="s">
        <v>1658</v>
      </c>
      <c r="F501" s="15">
        <v>2873</v>
      </c>
      <c r="G501" s="15">
        <v>383.36723999999998</v>
      </c>
      <c r="H501" s="16" t="s">
        <v>1656</v>
      </c>
      <c r="I501" s="16" t="s">
        <v>1657</v>
      </c>
      <c r="J501" s="17">
        <v>173183</v>
      </c>
      <c r="K501" s="32">
        <v>0.89</v>
      </c>
      <c r="L501" s="25">
        <v>0.4738</v>
      </c>
      <c r="M501" s="25" t="s">
        <v>2365</v>
      </c>
      <c r="N501" s="30">
        <v>7</v>
      </c>
    </row>
    <row r="502" spans="1:14" x14ac:dyDescent="0.2">
      <c r="A502" s="14" t="s">
        <v>1002</v>
      </c>
      <c r="B502" s="14" t="s">
        <v>1631</v>
      </c>
      <c r="C502" s="14" t="s">
        <v>1659</v>
      </c>
      <c r="D502" s="15">
        <v>100001020</v>
      </c>
      <c r="E502" s="15" t="s">
        <v>1662</v>
      </c>
      <c r="F502" s="15">
        <v>2420</v>
      </c>
      <c r="G502" s="15">
        <v>379.33593999999999</v>
      </c>
      <c r="H502" s="16" t="s">
        <v>1660</v>
      </c>
      <c r="I502" s="16" t="s">
        <v>1661</v>
      </c>
      <c r="J502" s="17">
        <v>444679</v>
      </c>
      <c r="K502" s="32"/>
      <c r="L502" s="25"/>
      <c r="M502" s="25" t="s">
        <v>2365</v>
      </c>
      <c r="N502" s="30">
        <v>7</v>
      </c>
    </row>
    <row r="503" spans="1:14" x14ac:dyDescent="0.2">
      <c r="A503" s="14" t="s">
        <v>1002</v>
      </c>
      <c r="B503" s="14" t="s">
        <v>1663</v>
      </c>
      <c r="C503" s="14" t="s">
        <v>1664</v>
      </c>
      <c r="D503" s="15">
        <v>136</v>
      </c>
      <c r="E503" s="15" t="s">
        <v>1667</v>
      </c>
      <c r="F503" s="15">
        <v>5165</v>
      </c>
      <c r="G503" s="15">
        <v>407.28028999999998</v>
      </c>
      <c r="H503" s="16" t="s">
        <v>1665</v>
      </c>
      <c r="I503" s="16" t="s">
        <v>1666</v>
      </c>
      <c r="J503" s="17">
        <v>221493</v>
      </c>
      <c r="K503" s="31">
        <v>0.27</v>
      </c>
      <c r="L503" s="25">
        <v>0.17150000000000001</v>
      </c>
      <c r="M503" s="25" t="s">
        <v>2365</v>
      </c>
      <c r="N503" s="30">
        <v>7</v>
      </c>
    </row>
    <row r="504" spans="1:14" x14ac:dyDescent="0.2">
      <c r="A504" s="14" t="s">
        <v>1002</v>
      </c>
      <c r="B504" s="14" t="s">
        <v>1663</v>
      </c>
      <c r="C504" s="14" t="s">
        <v>1668</v>
      </c>
      <c r="D504" s="15">
        <v>1648</v>
      </c>
      <c r="E504" s="15" t="s">
        <v>1671</v>
      </c>
      <c r="F504" s="15">
        <v>5150</v>
      </c>
      <c r="G504" s="15">
        <v>514.28439000000003</v>
      </c>
      <c r="H504" s="16" t="s">
        <v>1669</v>
      </c>
      <c r="I504" s="16" t="s">
        <v>1670</v>
      </c>
      <c r="J504" s="17">
        <v>6675</v>
      </c>
      <c r="K504" s="32"/>
      <c r="L504" s="25"/>
      <c r="M504" s="25" t="s">
        <v>2365</v>
      </c>
      <c r="N504" s="30">
        <v>7</v>
      </c>
    </row>
    <row r="505" spans="1:14" x14ac:dyDescent="0.2">
      <c r="A505" s="14" t="s">
        <v>1002</v>
      </c>
      <c r="B505" s="14" t="s">
        <v>1663</v>
      </c>
      <c r="C505" s="14" t="s">
        <v>1672</v>
      </c>
      <c r="D505" s="15">
        <v>1123</v>
      </c>
      <c r="E505" s="15" t="s">
        <v>1675</v>
      </c>
      <c r="F505" s="15">
        <v>5264</v>
      </c>
      <c r="G505" s="15">
        <v>391.28537999999998</v>
      </c>
      <c r="H505" s="16" t="s">
        <v>1673</v>
      </c>
      <c r="I505" s="16" t="s">
        <v>1674</v>
      </c>
      <c r="J505" s="17">
        <v>10133</v>
      </c>
      <c r="K505" s="32">
        <v>0.48</v>
      </c>
      <c r="L505" s="25">
        <v>0.29509999999999997</v>
      </c>
      <c r="M505" s="25" t="s">
        <v>2365</v>
      </c>
      <c r="N505" s="30">
        <v>7</v>
      </c>
    </row>
    <row r="506" spans="1:14" x14ac:dyDescent="0.2">
      <c r="A506" s="14" t="s">
        <v>1002</v>
      </c>
      <c r="B506" s="14" t="s">
        <v>1663</v>
      </c>
      <c r="C506" s="14" t="s">
        <v>1676</v>
      </c>
      <c r="D506" s="15">
        <v>1628</v>
      </c>
      <c r="E506" s="15" t="s">
        <v>1679</v>
      </c>
      <c r="F506" s="15">
        <v>5236.1000000000004</v>
      </c>
      <c r="G506" s="15">
        <v>448.30684000000002</v>
      </c>
      <c r="H506" s="16" t="s">
        <v>1677</v>
      </c>
      <c r="I506" s="16" t="s">
        <v>1678</v>
      </c>
      <c r="J506" s="17">
        <v>12544</v>
      </c>
      <c r="K506" s="32"/>
      <c r="L506" s="25"/>
      <c r="M506" s="25" t="s">
        <v>2365</v>
      </c>
      <c r="N506" s="30">
        <v>7</v>
      </c>
    </row>
    <row r="507" spans="1:14" x14ac:dyDescent="0.2">
      <c r="A507" s="14" t="s">
        <v>1002</v>
      </c>
      <c r="B507" s="14" t="s">
        <v>1663</v>
      </c>
      <c r="C507" s="14" t="s">
        <v>1680</v>
      </c>
      <c r="D507" s="15">
        <v>1629</v>
      </c>
      <c r="E507" s="15" t="s">
        <v>1683</v>
      </c>
      <c r="F507" s="15">
        <v>5250</v>
      </c>
      <c r="G507" s="15">
        <v>498.28948000000003</v>
      </c>
      <c r="H507" s="16" t="s">
        <v>1681</v>
      </c>
      <c r="I507" s="16" t="s">
        <v>1682</v>
      </c>
      <c r="J507" s="17">
        <v>387316</v>
      </c>
      <c r="K507" s="32">
        <v>1.44</v>
      </c>
      <c r="L507" s="25">
        <v>0.47289999999999999</v>
      </c>
      <c r="M507" s="25" t="s">
        <v>2365</v>
      </c>
      <c r="N507" s="30">
        <v>7</v>
      </c>
    </row>
    <row r="508" spans="1:14" x14ac:dyDescent="0.2">
      <c r="A508" s="14" t="s">
        <v>1002</v>
      </c>
      <c r="B508" s="14" t="s">
        <v>1684</v>
      </c>
      <c r="C508" s="14" t="s">
        <v>1685</v>
      </c>
      <c r="D508" s="15">
        <v>302</v>
      </c>
      <c r="E508" s="15" t="s">
        <v>1688</v>
      </c>
      <c r="F508" s="15">
        <v>5294</v>
      </c>
      <c r="G508" s="15">
        <v>391.28537999999998</v>
      </c>
      <c r="H508" s="16" t="s">
        <v>1686</v>
      </c>
      <c r="I508" s="16" t="s">
        <v>1687</v>
      </c>
      <c r="J508" s="17">
        <v>222528</v>
      </c>
      <c r="K508" s="32">
        <v>0.2</v>
      </c>
      <c r="L508" s="25">
        <v>0.32829999999999998</v>
      </c>
      <c r="M508" s="25" t="s">
        <v>2365</v>
      </c>
      <c r="N508" s="30">
        <v>7</v>
      </c>
    </row>
    <row r="509" spans="1:14" x14ac:dyDescent="0.2">
      <c r="A509" s="14" t="s">
        <v>1002</v>
      </c>
      <c r="B509" s="14" t="s">
        <v>1684</v>
      </c>
      <c r="C509" s="14" t="s">
        <v>1689</v>
      </c>
      <c r="D509" s="15">
        <v>405</v>
      </c>
      <c r="E509" s="15" t="s">
        <v>1692</v>
      </c>
      <c r="F509" s="15">
        <v>5372</v>
      </c>
      <c r="G509" s="15">
        <v>375.29047000000003</v>
      </c>
      <c r="H509" s="16" t="s">
        <v>1690</v>
      </c>
      <c r="I509" s="16" t="s">
        <v>1691</v>
      </c>
      <c r="J509" s="17">
        <v>9903</v>
      </c>
      <c r="K509" s="32">
        <v>0.23</v>
      </c>
      <c r="L509" s="25">
        <v>0.49890000000000001</v>
      </c>
      <c r="M509" s="25" t="s">
        <v>2365</v>
      </c>
      <c r="N509" s="30">
        <v>7</v>
      </c>
    </row>
    <row r="510" spans="1:14" x14ac:dyDescent="0.2">
      <c r="A510" s="14" t="s">
        <v>1002</v>
      </c>
      <c r="B510" s="14" t="s">
        <v>1684</v>
      </c>
      <c r="C510" s="14" t="s">
        <v>1693</v>
      </c>
      <c r="D510" s="15">
        <v>1135</v>
      </c>
      <c r="E510" s="15" t="s">
        <v>1696</v>
      </c>
      <c r="F510" s="15">
        <v>5055</v>
      </c>
      <c r="G510" s="15">
        <v>391.28537999999998</v>
      </c>
      <c r="H510" s="16" t="s">
        <v>1694</v>
      </c>
      <c r="I510" s="16" t="s">
        <v>1695</v>
      </c>
      <c r="J510" s="17">
        <v>31401</v>
      </c>
      <c r="K510" s="32"/>
      <c r="L510" s="25"/>
      <c r="M510" s="25" t="s">
        <v>2365</v>
      </c>
      <c r="N510" s="30">
        <v>7</v>
      </c>
    </row>
    <row r="511" spans="1:14" x14ac:dyDescent="0.2">
      <c r="A511" s="14" t="s">
        <v>1002</v>
      </c>
      <c r="B511" s="14" t="s">
        <v>1684</v>
      </c>
      <c r="C511" s="14" t="s">
        <v>1697</v>
      </c>
      <c r="D511" s="15">
        <v>100002488</v>
      </c>
      <c r="E511" s="15" t="s">
        <v>1700</v>
      </c>
      <c r="F511" s="15">
        <v>4809</v>
      </c>
      <c r="G511" s="15">
        <v>391.28537999999998</v>
      </c>
      <c r="H511" s="16" t="s">
        <v>1698</v>
      </c>
      <c r="I511" s="16" t="s">
        <v>1699</v>
      </c>
      <c r="J511" s="17">
        <v>127601</v>
      </c>
      <c r="K511" s="32"/>
      <c r="L511" s="25"/>
      <c r="M511" s="25" t="s">
        <v>2365</v>
      </c>
      <c r="N511" s="30">
        <v>7</v>
      </c>
    </row>
    <row r="512" spans="1:14" x14ac:dyDescent="0.2">
      <c r="A512" s="14" t="s">
        <v>1002</v>
      </c>
      <c r="B512" s="14" t="s">
        <v>1684</v>
      </c>
      <c r="C512" s="14" t="s">
        <v>1701</v>
      </c>
      <c r="D512" s="15">
        <v>100001067</v>
      </c>
      <c r="E512" s="15" t="s">
        <v>1703</v>
      </c>
      <c r="F512" s="15">
        <v>5360</v>
      </c>
      <c r="G512" s="15">
        <v>373.27481999999998</v>
      </c>
      <c r="H512" s="14"/>
      <c r="I512" s="16" t="s">
        <v>1702</v>
      </c>
      <c r="J512" s="17">
        <v>159623</v>
      </c>
      <c r="K512" s="32"/>
      <c r="L512" s="25"/>
      <c r="M512" s="25" t="s">
        <v>2365</v>
      </c>
      <c r="N512" s="30">
        <v>7</v>
      </c>
    </row>
    <row r="513" spans="1:14" x14ac:dyDescent="0.2">
      <c r="A513" s="14" t="s">
        <v>1002</v>
      </c>
      <c r="B513" s="14" t="s">
        <v>1684</v>
      </c>
      <c r="C513" s="14" t="s">
        <v>1704</v>
      </c>
      <c r="D513" s="15">
        <v>100001068</v>
      </c>
      <c r="E513" s="15" t="s">
        <v>1705</v>
      </c>
      <c r="F513" s="15">
        <v>5033</v>
      </c>
      <c r="G513" s="15">
        <v>389.26972999999998</v>
      </c>
      <c r="H513" s="14"/>
      <c r="I513" s="14"/>
      <c r="J513" s="17">
        <v>164960</v>
      </c>
      <c r="K513" s="32"/>
      <c r="L513" s="25"/>
      <c r="M513" s="25" t="s">
        <v>2365</v>
      </c>
      <c r="N513" s="30">
        <v>7</v>
      </c>
    </row>
    <row r="514" spans="1:14" x14ac:dyDescent="0.2">
      <c r="A514" s="14" t="s">
        <v>1002</v>
      </c>
      <c r="B514" s="14" t="s">
        <v>1684</v>
      </c>
      <c r="C514" s="14" t="s">
        <v>1706</v>
      </c>
      <c r="D514" s="15">
        <v>100001069</v>
      </c>
      <c r="E514" s="15" t="s">
        <v>1708</v>
      </c>
      <c r="F514" s="15">
        <v>5082</v>
      </c>
      <c r="G514" s="15">
        <v>389.26972999999998</v>
      </c>
      <c r="H514" s="14"/>
      <c r="I514" s="16" t="s">
        <v>1707</v>
      </c>
      <c r="J514" s="17">
        <v>444262</v>
      </c>
      <c r="K514" s="32"/>
      <c r="L514" s="25"/>
      <c r="M514" s="25" t="s">
        <v>2365</v>
      </c>
      <c r="N514" s="30">
        <v>7</v>
      </c>
    </row>
    <row r="515" spans="1:14" x14ac:dyDescent="0.2">
      <c r="A515" s="14" t="s">
        <v>1002</v>
      </c>
      <c r="B515" s="14" t="s">
        <v>1684</v>
      </c>
      <c r="C515" s="14" t="s">
        <v>1709</v>
      </c>
      <c r="D515" s="15">
        <v>100001279</v>
      </c>
      <c r="E515" s="15" t="s">
        <v>1712</v>
      </c>
      <c r="F515" s="15">
        <v>5046</v>
      </c>
      <c r="G515" s="15">
        <v>407.28028999999998</v>
      </c>
      <c r="H515" s="16" t="s">
        <v>1710</v>
      </c>
      <c r="I515" s="16" t="s">
        <v>1711</v>
      </c>
      <c r="J515" s="17">
        <v>92805</v>
      </c>
      <c r="K515" s="32"/>
      <c r="L515" s="25"/>
      <c r="M515" s="25" t="s">
        <v>2365</v>
      </c>
      <c r="N515" s="30">
        <v>7</v>
      </c>
    </row>
    <row r="516" spans="1:14" x14ac:dyDescent="0.2">
      <c r="A516" s="14" t="s">
        <v>1002</v>
      </c>
      <c r="B516" s="14" t="s">
        <v>1684</v>
      </c>
      <c r="C516" s="14" t="s">
        <v>1713</v>
      </c>
      <c r="D516" s="15">
        <v>100001072</v>
      </c>
      <c r="E516" s="15" t="s">
        <v>1715</v>
      </c>
      <c r="F516" s="15">
        <v>4871</v>
      </c>
      <c r="G516" s="15">
        <v>405.26463999999999</v>
      </c>
      <c r="H516" s="14"/>
      <c r="I516" s="16" t="s">
        <v>1714</v>
      </c>
      <c r="J516" s="17">
        <v>94235</v>
      </c>
      <c r="K516" s="32"/>
      <c r="L516" s="25"/>
      <c r="M516" s="25" t="s">
        <v>2365</v>
      </c>
      <c r="N516" s="30">
        <v>7</v>
      </c>
    </row>
    <row r="517" spans="1:14" x14ac:dyDescent="0.2">
      <c r="A517" s="14" t="s">
        <v>1002</v>
      </c>
      <c r="B517" s="14" t="s">
        <v>1684</v>
      </c>
      <c r="C517" s="14" t="s">
        <v>1716</v>
      </c>
      <c r="D517" s="15">
        <v>100004182</v>
      </c>
      <c r="E517" s="15" t="s">
        <v>1718</v>
      </c>
      <c r="F517" s="15">
        <v>5205</v>
      </c>
      <c r="G517" s="15">
        <v>373.27481999999998</v>
      </c>
      <c r="H517" s="14"/>
      <c r="I517" s="16" t="s">
        <v>1717</v>
      </c>
      <c r="J517" s="17">
        <v>92997</v>
      </c>
      <c r="K517" s="32"/>
      <c r="L517" s="25"/>
      <c r="M517" s="25" t="s">
        <v>2365</v>
      </c>
      <c r="N517" s="30">
        <v>7</v>
      </c>
    </row>
    <row r="518" spans="1:14" x14ac:dyDescent="0.2">
      <c r="A518" s="14" t="s">
        <v>1002</v>
      </c>
      <c r="B518" s="14" t="s">
        <v>1719</v>
      </c>
      <c r="C518" s="14" t="s">
        <v>1720</v>
      </c>
      <c r="D518" s="15">
        <v>100015735</v>
      </c>
      <c r="E518" s="15"/>
      <c r="F518" s="15">
        <v>2477</v>
      </c>
      <c r="G518" s="15">
        <v>510.48808000000002</v>
      </c>
      <c r="H518" s="14"/>
      <c r="I518" s="14"/>
      <c r="J518" s="17"/>
      <c r="K518" s="32"/>
      <c r="L518" s="25"/>
      <c r="M518" s="25" t="s">
        <v>2365</v>
      </c>
      <c r="N518" s="30">
        <v>7</v>
      </c>
    </row>
    <row r="519" spans="1:14" x14ac:dyDescent="0.2">
      <c r="A519" s="14" t="s">
        <v>1002</v>
      </c>
      <c r="B519" s="14" t="s">
        <v>1719</v>
      </c>
      <c r="C519" s="14" t="s">
        <v>1721</v>
      </c>
      <c r="D519" s="15">
        <v>100015755</v>
      </c>
      <c r="E519" s="15"/>
      <c r="F519" s="15">
        <v>3920</v>
      </c>
      <c r="G519" s="15">
        <v>594.58199000000002</v>
      </c>
      <c r="H519" s="14"/>
      <c r="I519" s="14"/>
      <c r="J519" s="17"/>
      <c r="K519" s="32"/>
      <c r="L519" s="25"/>
      <c r="M519" s="25" t="s">
        <v>2365</v>
      </c>
      <c r="N519" s="30">
        <v>7</v>
      </c>
    </row>
    <row r="520" spans="1:14" x14ac:dyDescent="0.2">
      <c r="A520" s="14" t="s">
        <v>1002</v>
      </c>
      <c r="B520" s="14" t="s">
        <v>1719</v>
      </c>
      <c r="C520" s="14" t="s">
        <v>1722</v>
      </c>
      <c r="D520" s="15">
        <v>100015870</v>
      </c>
      <c r="E520" s="15"/>
      <c r="F520" s="15">
        <v>1443</v>
      </c>
      <c r="G520" s="15">
        <v>328.32100000000003</v>
      </c>
      <c r="H520" s="14"/>
      <c r="I520" s="14"/>
      <c r="J520" s="17"/>
      <c r="K520" s="32"/>
      <c r="L520" s="25"/>
      <c r="M520" s="25" t="s">
        <v>2365</v>
      </c>
      <c r="N520" s="30">
        <v>7</v>
      </c>
    </row>
    <row r="521" spans="1:14" x14ac:dyDescent="0.2">
      <c r="A521" s="14" t="s">
        <v>1002</v>
      </c>
      <c r="B521" s="14" t="s">
        <v>1723</v>
      </c>
      <c r="C521" s="14" t="s">
        <v>1724</v>
      </c>
      <c r="D521" s="15">
        <v>100010879</v>
      </c>
      <c r="E521" s="15"/>
      <c r="F521" s="15">
        <v>2415</v>
      </c>
      <c r="G521" s="15">
        <v>796.59333000000004</v>
      </c>
      <c r="H521" s="14"/>
      <c r="I521" s="14"/>
      <c r="J521" s="17">
        <v>6535011</v>
      </c>
      <c r="K521" s="32"/>
      <c r="L521" s="25"/>
      <c r="M521" s="25" t="s">
        <v>2365</v>
      </c>
      <c r="N521" s="30">
        <v>7</v>
      </c>
    </row>
    <row r="522" spans="1:14" x14ac:dyDescent="0.2">
      <c r="A522" s="14" t="s">
        <v>1002</v>
      </c>
      <c r="B522" s="14" t="s">
        <v>1723</v>
      </c>
      <c r="C522" s="14" t="s">
        <v>1725</v>
      </c>
      <c r="D522" s="15">
        <v>100010874</v>
      </c>
      <c r="E522" s="15"/>
      <c r="F522" s="15">
        <v>2498</v>
      </c>
      <c r="G522" s="15">
        <v>934.64615000000003</v>
      </c>
      <c r="H522" s="14"/>
      <c r="I522" s="14"/>
      <c r="J522" s="17"/>
      <c r="K522" s="32">
        <v>1.35</v>
      </c>
      <c r="L522" s="25">
        <v>0.39900000000000002</v>
      </c>
      <c r="M522" s="25" t="s">
        <v>2365</v>
      </c>
      <c r="N522" s="30">
        <v>7</v>
      </c>
    </row>
    <row r="523" spans="1:14" x14ac:dyDescent="0.2">
      <c r="A523" s="14" t="s">
        <v>1002</v>
      </c>
      <c r="B523" s="14" t="s">
        <v>1723</v>
      </c>
      <c r="C523" s="14" t="s">
        <v>1726</v>
      </c>
      <c r="D523" s="15">
        <v>100010893</v>
      </c>
      <c r="E523" s="15"/>
      <c r="F523" s="15">
        <v>2731</v>
      </c>
      <c r="G523" s="15">
        <v>772.59333000000004</v>
      </c>
      <c r="H523" s="14"/>
      <c r="I523" s="14"/>
      <c r="J523" s="17"/>
      <c r="K523" s="32">
        <v>0.74</v>
      </c>
      <c r="L523" s="25">
        <v>0.45269999999999999</v>
      </c>
      <c r="M523" s="25" t="s">
        <v>2365</v>
      </c>
      <c r="N523" s="30">
        <v>7</v>
      </c>
    </row>
    <row r="524" spans="1:14" x14ac:dyDescent="0.2">
      <c r="A524" s="14" t="s">
        <v>1727</v>
      </c>
      <c r="B524" s="14" t="s">
        <v>1728</v>
      </c>
      <c r="C524" s="14" t="s">
        <v>1729</v>
      </c>
      <c r="D524" s="15">
        <v>361</v>
      </c>
      <c r="E524" s="15" t="s">
        <v>1732</v>
      </c>
      <c r="F524" s="15">
        <v>1269</v>
      </c>
      <c r="G524" s="15">
        <v>269.08805000000001</v>
      </c>
      <c r="H524" s="16" t="s">
        <v>1730</v>
      </c>
      <c r="I524" s="16" t="s">
        <v>1731</v>
      </c>
      <c r="J524" s="17">
        <v>6021</v>
      </c>
      <c r="K524" s="35">
        <v>2.37</v>
      </c>
      <c r="L524" s="25">
        <v>9.8299999999999998E-2</v>
      </c>
      <c r="M524" s="25" t="s">
        <v>2365</v>
      </c>
      <c r="N524" s="30">
        <v>7</v>
      </c>
    </row>
    <row r="525" spans="1:14" x14ac:dyDescent="0.2">
      <c r="A525" s="14" t="s">
        <v>1727</v>
      </c>
      <c r="B525" s="14" t="s">
        <v>1728</v>
      </c>
      <c r="C525" s="14" t="s">
        <v>1733</v>
      </c>
      <c r="D525" s="15">
        <v>171</v>
      </c>
      <c r="E525" s="15" t="s">
        <v>1736</v>
      </c>
      <c r="F525" s="15">
        <v>1295</v>
      </c>
      <c r="G525" s="15">
        <v>137.04579000000001</v>
      </c>
      <c r="H525" s="16" t="s">
        <v>1734</v>
      </c>
      <c r="I525" s="16" t="s">
        <v>1735</v>
      </c>
      <c r="J525" s="17">
        <v>790</v>
      </c>
      <c r="K525" s="32">
        <v>1.32</v>
      </c>
      <c r="L525" s="25">
        <v>0.27829999999999999</v>
      </c>
      <c r="M525" s="25" t="s">
        <v>2365</v>
      </c>
      <c r="N525" s="30">
        <v>7</v>
      </c>
    </row>
    <row r="526" spans="1:14" x14ac:dyDescent="0.2">
      <c r="A526" s="14" t="s">
        <v>1727</v>
      </c>
      <c r="B526" s="14" t="s">
        <v>1728</v>
      </c>
      <c r="C526" s="14" t="s">
        <v>1737</v>
      </c>
      <c r="D526" s="15">
        <v>1004</v>
      </c>
      <c r="E526" s="15" t="s">
        <v>1740</v>
      </c>
      <c r="F526" s="15">
        <v>1032</v>
      </c>
      <c r="G526" s="15">
        <v>153.04070999999999</v>
      </c>
      <c r="H526" s="16" t="s">
        <v>1738</v>
      </c>
      <c r="I526" s="16" t="s">
        <v>1739</v>
      </c>
      <c r="J526" s="17">
        <v>1188</v>
      </c>
      <c r="K526" s="32">
        <v>0.6</v>
      </c>
      <c r="L526" s="25">
        <v>0.45329999999999998</v>
      </c>
      <c r="M526" s="25" t="s">
        <v>2365</v>
      </c>
      <c r="N526" s="30">
        <v>7</v>
      </c>
    </row>
    <row r="527" spans="1:14" x14ac:dyDescent="0.2">
      <c r="A527" s="14" t="s">
        <v>1727</v>
      </c>
      <c r="B527" s="14" t="s">
        <v>1728</v>
      </c>
      <c r="C527" s="14" t="s">
        <v>1741</v>
      </c>
      <c r="D527" s="15">
        <v>100000299</v>
      </c>
      <c r="E527" s="15" t="s">
        <v>1744</v>
      </c>
      <c r="F527" s="15">
        <v>1075</v>
      </c>
      <c r="G527" s="15">
        <v>283.0684</v>
      </c>
      <c r="H527" s="16" t="s">
        <v>1742</v>
      </c>
      <c r="I527" s="16" t="s">
        <v>1743</v>
      </c>
      <c r="J527" s="17">
        <v>64959</v>
      </c>
      <c r="K527" s="32"/>
      <c r="L527" s="25"/>
      <c r="M527" s="25" t="s">
        <v>2365</v>
      </c>
      <c r="N527" s="30">
        <v>7</v>
      </c>
    </row>
    <row r="528" spans="1:14" x14ac:dyDescent="0.2">
      <c r="A528" s="14" t="s">
        <v>1727</v>
      </c>
      <c r="B528" s="14" t="s">
        <v>1728</v>
      </c>
      <c r="C528" s="14" t="s">
        <v>1745</v>
      </c>
      <c r="D528" s="15">
        <v>100000135</v>
      </c>
      <c r="E528" s="15" t="s">
        <v>1748</v>
      </c>
      <c r="F528" s="15">
        <v>1688</v>
      </c>
      <c r="G528" s="15">
        <v>251.07857000000001</v>
      </c>
      <c r="H528" s="16" t="s">
        <v>1746</v>
      </c>
      <c r="I528" s="16" t="s">
        <v>1747</v>
      </c>
      <c r="J528" s="17">
        <v>65058</v>
      </c>
      <c r="K528" s="32">
        <v>0.98</v>
      </c>
      <c r="L528" s="25">
        <v>0.57440000000000002</v>
      </c>
      <c r="M528" s="25" t="s">
        <v>2365</v>
      </c>
      <c r="N528" s="30">
        <v>7</v>
      </c>
    </row>
    <row r="529" spans="1:14" x14ac:dyDescent="0.2">
      <c r="A529" s="14" t="s">
        <v>1727</v>
      </c>
      <c r="B529" s="14" t="s">
        <v>1728</v>
      </c>
      <c r="C529" s="14" t="s">
        <v>1749</v>
      </c>
      <c r="D529" s="15">
        <v>1134</v>
      </c>
      <c r="E529" s="15" t="s">
        <v>1752</v>
      </c>
      <c r="F529" s="15">
        <v>757.1</v>
      </c>
      <c r="G529" s="15">
        <v>167.02106000000001</v>
      </c>
      <c r="H529" s="16" t="s">
        <v>1750</v>
      </c>
      <c r="I529" s="16" t="s">
        <v>1751</v>
      </c>
      <c r="J529" s="17">
        <v>1175</v>
      </c>
      <c r="K529" s="32">
        <v>0.02</v>
      </c>
      <c r="L529" s="25">
        <v>0.2591</v>
      </c>
      <c r="M529" s="25" t="s">
        <v>2365</v>
      </c>
      <c r="N529" s="30">
        <v>7</v>
      </c>
    </row>
    <row r="530" spans="1:14" x14ac:dyDescent="0.2">
      <c r="A530" s="14" t="s">
        <v>1727</v>
      </c>
      <c r="B530" s="14" t="s">
        <v>1753</v>
      </c>
      <c r="C530" s="14" t="s">
        <v>1754</v>
      </c>
      <c r="D530" s="15">
        <v>209</v>
      </c>
      <c r="E530" s="15" t="s">
        <v>1757</v>
      </c>
      <c r="F530" s="15">
        <v>1013</v>
      </c>
      <c r="G530" s="15">
        <v>348.07037000000003</v>
      </c>
      <c r="H530" s="16" t="s">
        <v>1755</v>
      </c>
      <c r="I530" s="16" t="s">
        <v>1756</v>
      </c>
      <c r="J530" s="17">
        <v>6083</v>
      </c>
      <c r="K530" s="32">
        <v>0.67</v>
      </c>
      <c r="L530" s="25">
        <v>0.42649999999999999</v>
      </c>
      <c r="M530" s="25" t="s">
        <v>2365</v>
      </c>
      <c r="N530" s="30">
        <v>7</v>
      </c>
    </row>
    <row r="531" spans="1:14" x14ac:dyDescent="0.2">
      <c r="A531" s="14" t="s">
        <v>1727</v>
      </c>
      <c r="B531" s="14" t="s">
        <v>1753</v>
      </c>
      <c r="C531" s="14" t="s">
        <v>1758</v>
      </c>
      <c r="D531" s="15">
        <v>100001449</v>
      </c>
      <c r="E531" s="15" t="s">
        <v>1761</v>
      </c>
      <c r="F531" s="15">
        <v>1245</v>
      </c>
      <c r="G531" s="15">
        <v>346.05579999999998</v>
      </c>
      <c r="H531" s="16" t="s">
        <v>1759</v>
      </c>
      <c r="I531" s="16" t="s">
        <v>1760</v>
      </c>
      <c r="J531" s="17">
        <v>41211</v>
      </c>
      <c r="K531" s="32"/>
      <c r="L531" s="25"/>
      <c r="M531" s="25" t="s">
        <v>2365</v>
      </c>
      <c r="N531" s="30">
        <v>7</v>
      </c>
    </row>
    <row r="532" spans="1:14" x14ac:dyDescent="0.2">
      <c r="A532" s="14" t="s">
        <v>1727</v>
      </c>
      <c r="B532" s="14" t="s">
        <v>1753</v>
      </c>
      <c r="C532" s="14" t="s">
        <v>1762</v>
      </c>
      <c r="D532" s="15">
        <v>100001694</v>
      </c>
      <c r="E532" s="15" t="s">
        <v>1765</v>
      </c>
      <c r="F532" s="15">
        <v>1497.7</v>
      </c>
      <c r="G532" s="15">
        <v>346.05579999999998</v>
      </c>
      <c r="H532" s="16" t="s">
        <v>1763</v>
      </c>
      <c r="I532" s="16" t="s">
        <v>1764</v>
      </c>
      <c r="J532" s="17">
        <v>94136</v>
      </c>
      <c r="K532" s="32"/>
      <c r="L532" s="25"/>
      <c r="M532" s="25" t="s">
        <v>2365</v>
      </c>
      <c r="N532" s="30">
        <v>7</v>
      </c>
    </row>
    <row r="533" spans="1:14" x14ac:dyDescent="0.2">
      <c r="A533" s="14" t="s">
        <v>1727</v>
      </c>
      <c r="B533" s="14" t="s">
        <v>1753</v>
      </c>
      <c r="C533" s="14" t="s">
        <v>1766</v>
      </c>
      <c r="D533" s="15">
        <v>798</v>
      </c>
      <c r="E533" s="15" t="s">
        <v>1769</v>
      </c>
      <c r="F533" s="15">
        <v>2169</v>
      </c>
      <c r="G533" s="15">
        <v>268.10404</v>
      </c>
      <c r="H533" s="16" t="s">
        <v>1767</v>
      </c>
      <c r="I533" s="16" t="s">
        <v>1768</v>
      </c>
      <c r="J533" s="17">
        <v>60961</v>
      </c>
      <c r="K533" s="31">
        <v>0.51</v>
      </c>
      <c r="L533" s="25">
        <v>9.4E-2</v>
      </c>
      <c r="M533" s="25" t="s">
        <v>2365</v>
      </c>
      <c r="N533" s="30">
        <v>7</v>
      </c>
    </row>
    <row r="534" spans="1:14" x14ac:dyDescent="0.2">
      <c r="A534" s="14" t="s">
        <v>1727</v>
      </c>
      <c r="B534" s="14" t="s">
        <v>1753</v>
      </c>
      <c r="C534" s="14" t="s">
        <v>1770</v>
      </c>
      <c r="D534" s="15">
        <v>880</v>
      </c>
      <c r="E534" s="15" t="s">
        <v>1773</v>
      </c>
      <c r="F534" s="15">
        <v>2221</v>
      </c>
      <c r="G534" s="15">
        <v>136.06178</v>
      </c>
      <c r="H534" s="16" t="s">
        <v>1771</v>
      </c>
      <c r="I534" s="16" t="s">
        <v>1772</v>
      </c>
      <c r="J534" s="17">
        <v>190</v>
      </c>
      <c r="K534" s="31">
        <v>0.16</v>
      </c>
      <c r="L534" s="25">
        <v>6.0000000000000001E-3</v>
      </c>
      <c r="M534" s="25" t="s">
        <v>2365</v>
      </c>
      <c r="N534" s="30">
        <v>7</v>
      </c>
    </row>
    <row r="535" spans="1:14" x14ac:dyDescent="0.2">
      <c r="A535" s="14" t="s">
        <v>1727</v>
      </c>
      <c r="B535" s="14" t="s">
        <v>1753</v>
      </c>
      <c r="C535" s="14" t="s">
        <v>1774</v>
      </c>
      <c r="D535" s="15">
        <v>54</v>
      </c>
      <c r="E535" s="15" t="s">
        <v>1777</v>
      </c>
      <c r="F535" s="15">
        <v>2133</v>
      </c>
      <c r="G535" s="15">
        <v>150.07742999999999</v>
      </c>
      <c r="H535" s="16" t="s">
        <v>1775</v>
      </c>
      <c r="I535" s="16" t="s">
        <v>1776</v>
      </c>
      <c r="J535" s="17">
        <v>78821</v>
      </c>
      <c r="K535" s="34">
        <v>0.24</v>
      </c>
      <c r="L535" s="25">
        <v>0.21909999999999999</v>
      </c>
      <c r="M535" s="25" t="s">
        <v>2365</v>
      </c>
      <c r="N535" s="30">
        <v>7</v>
      </c>
    </row>
    <row r="536" spans="1:14" x14ac:dyDescent="0.2">
      <c r="A536" s="14" t="s">
        <v>1727</v>
      </c>
      <c r="B536" s="14" t="s">
        <v>1753</v>
      </c>
      <c r="C536" s="14" t="s">
        <v>1778</v>
      </c>
      <c r="D536" s="15">
        <v>100000485</v>
      </c>
      <c r="E536" s="15" t="s">
        <v>1781</v>
      </c>
      <c r="F536" s="15">
        <v>1284</v>
      </c>
      <c r="G536" s="15">
        <v>332.07544999999999</v>
      </c>
      <c r="H536" s="16" t="s">
        <v>1779</v>
      </c>
      <c r="I536" s="16" t="s">
        <v>1780</v>
      </c>
      <c r="J536" s="17">
        <v>12599</v>
      </c>
      <c r="K536" s="32">
        <v>1.4</v>
      </c>
      <c r="L536" s="25">
        <v>0.41720000000000002</v>
      </c>
      <c r="M536" s="25" t="s">
        <v>2365</v>
      </c>
      <c r="N536" s="30">
        <v>7</v>
      </c>
    </row>
    <row r="537" spans="1:14" x14ac:dyDescent="0.2">
      <c r="A537" s="14" t="s">
        <v>1727</v>
      </c>
      <c r="B537" s="14" t="s">
        <v>1753</v>
      </c>
      <c r="C537" s="14" t="s">
        <v>1782</v>
      </c>
      <c r="D537" s="15">
        <v>211</v>
      </c>
      <c r="E537" s="15" t="s">
        <v>1785</v>
      </c>
      <c r="F537" s="15">
        <v>2252</v>
      </c>
      <c r="G537" s="15">
        <v>252.10911999999999</v>
      </c>
      <c r="H537" s="16" t="s">
        <v>1783</v>
      </c>
      <c r="I537" s="16" t="s">
        <v>1784</v>
      </c>
      <c r="J537" s="17">
        <v>13730</v>
      </c>
      <c r="K537" s="32">
        <v>0.56000000000000005</v>
      </c>
      <c r="L537" s="25">
        <v>0.30909999999999999</v>
      </c>
      <c r="M537" s="25" t="s">
        <v>2365</v>
      </c>
      <c r="N537" s="30">
        <v>7</v>
      </c>
    </row>
    <row r="538" spans="1:14" x14ac:dyDescent="0.2">
      <c r="A538" s="14" t="s">
        <v>1727</v>
      </c>
      <c r="B538" s="14" t="s">
        <v>1786</v>
      </c>
      <c r="C538" s="14" t="s">
        <v>1787</v>
      </c>
      <c r="D538" s="15">
        <v>347</v>
      </c>
      <c r="E538" s="26">
        <v>1333479</v>
      </c>
      <c r="F538" s="15">
        <v>800</v>
      </c>
      <c r="G538" s="15">
        <v>364.06527999999997</v>
      </c>
      <c r="H538" s="16" t="s">
        <v>1788</v>
      </c>
      <c r="I538" s="16" t="s">
        <v>1789</v>
      </c>
      <c r="J538" s="17">
        <v>6804</v>
      </c>
      <c r="K538" s="32"/>
      <c r="L538" s="25"/>
      <c r="M538" s="25" t="s">
        <v>2365</v>
      </c>
      <c r="N538" s="30">
        <v>7</v>
      </c>
    </row>
    <row r="539" spans="1:14" x14ac:dyDescent="0.2">
      <c r="A539" s="14" t="s">
        <v>1727</v>
      </c>
      <c r="B539" s="14" t="s">
        <v>1786</v>
      </c>
      <c r="C539" s="14" t="s">
        <v>1790</v>
      </c>
      <c r="D539" s="15">
        <v>1099</v>
      </c>
      <c r="E539" s="15" t="s">
        <v>1793</v>
      </c>
      <c r="F539" s="15">
        <v>1728</v>
      </c>
      <c r="G539" s="15">
        <v>284.09895</v>
      </c>
      <c r="H539" s="16" t="s">
        <v>1791</v>
      </c>
      <c r="I539" s="16" t="s">
        <v>1792</v>
      </c>
      <c r="J539" s="17">
        <v>6802</v>
      </c>
      <c r="K539" s="32">
        <v>1.18</v>
      </c>
      <c r="L539" s="25">
        <v>0.47310000000000002</v>
      </c>
      <c r="M539" s="25" t="s">
        <v>2365</v>
      </c>
      <c r="N539" s="30">
        <v>7</v>
      </c>
    </row>
    <row r="540" spans="1:14" x14ac:dyDescent="0.2">
      <c r="A540" s="14" t="s">
        <v>1727</v>
      </c>
      <c r="B540" s="14" t="s">
        <v>1786</v>
      </c>
      <c r="C540" s="14" t="s">
        <v>1794</v>
      </c>
      <c r="D540" s="15">
        <v>172</v>
      </c>
      <c r="E540" s="15" t="s">
        <v>1797</v>
      </c>
      <c r="F540" s="15">
        <v>2032</v>
      </c>
      <c r="G540" s="15">
        <v>152.05669</v>
      </c>
      <c r="H540" s="16" t="s">
        <v>1795</v>
      </c>
      <c r="I540" s="16" t="s">
        <v>1796</v>
      </c>
      <c r="J540" s="17">
        <v>764</v>
      </c>
      <c r="K540" s="31">
        <v>0.33</v>
      </c>
      <c r="L540" s="25">
        <v>6.7199999999999996E-2</v>
      </c>
      <c r="M540" s="25" t="s">
        <v>2365</v>
      </c>
      <c r="N540" s="30">
        <v>7</v>
      </c>
    </row>
    <row r="541" spans="1:14" x14ac:dyDescent="0.2">
      <c r="A541" s="14" t="s">
        <v>1727</v>
      </c>
      <c r="B541" s="14" t="s">
        <v>1786</v>
      </c>
      <c r="C541" s="14" t="s">
        <v>1798</v>
      </c>
      <c r="D541" s="15">
        <v>100001456</v>
      </c>
      <c r="E541" s="15" t="s">
        <v>1801</v>
      </c>
      <c r="F541" s="15">
        <v>1729.7</v>
      </c>
      <c r="G541" s="15">
        <v>164.05778000000001</v>
      </c>
      <c r="H541" s="16" t="s">
        <v>1799</v>
      </c>
      <c r="I541" s="16" t="s">
        <v>1800</v>
      </c>
      <c r="J541" s="17">
        <v>11361</v>
      </c>
      <c r="K541" s="32">
        <v>0.8</v>
      </c>
      <c r="L541" s="25">
        <v>0.51700000000000002</v>
      </c>
      <c r="M541" s="25" t="s">
        <v>2365</v>
      </c>
      <c r="N541" s="30">
        <v>7</v>
      </c>
    </row>
    <row r="542" spans="1:14" x14ac:dyDescent="0.2">
      <c r="A542" s="14" t="s">
        <v>1727</v>
      </c>
      <c r="B542" s="14" t="s">
        <v>1786</v>
      </c>
      <c r="C542" s="14" t="s">
        <v>1802</v>
      </c>
      <c r="D542" s="15">
        <v>100002744</v>
      </c>
      <c r="E542" s="15" t="s">
        <v>1805</v>
      </c>
      <c r="F542" s="15">
        <v>951</v>
      </c>
      <c r="G542" s="15">
        <v>168.05160000000001</v>
      </c>
      <c r="H542" s="16" t="s">
        <v>1803</v>
      </c>
      <c r="I542" s="16" t="s">
        <v>1804</v>
      </c>
      <c r="J542" s="17">
        <v>65154</v>
      </c>
      <c r="K542" s="32">
        <v>0.44</v>
      </c>
      <c r="L542" s="25">
        <v>0.45269999999999999</v>
      </c>
      <c r="M542" s="25" t="s">
        <v>2365</v>
      </c>
      <c r="N542" s="30">
        <v>7</v>
      </c>
    </row>
    <row r="543" spans="1:14" x14ac:dyDescent="0.2">
      <c r="A543" s="14" t="s">
        <v>1727</v>
      </c>
      <c r="B543" s="14" t="s">
        <v>1786</v>
      </c>
      <c r="C543" s="14" t="s">
        <v>1806</v>
      </c>
      <c r="D543" s="15">
        <v>100001546</v>
      </c>
      <c r="E543" s="15" t="s">
        <v>1809</v>
      </c>
      <c r="F543" s="15">
        <v>950</v>
      </c>
      <c r="G543" s="15">
        <v>348.07035999999999</v>
      </c>
      <c r="H543" s="16" t="s">
        <v>1807</v>
      </c>
      <c r="I543" s="16" t="s">
        <v>1808</v>
      </c>
      <c r="J543" s="17">
        <v>65059</v>
      </c>
      <c r="K543" s="32"/>
      <c r="L543" s="25"/>
      <c r="M543" s="25" t="s">
        <v>2365</v>
      </c>
      <c r="N543" s="30">
        <v>7</v>
      </c>
    </row>
    <row r="544" spans="1:14" x14ac:dyDescent="0.2">
      <c r="A544" s="14" t="s">
        <v>1727</v>
      </c>
      <c r="B544" s="14" t="s">
        <v>1786</v>
      </c>
      <c r="C544" s="14" t="s">
        <v>1810</v>
      </c>
      <c r="D544" s="15">
        <v>348</v>
      </c>
      <c r="E544" s="15" t="s">
        <v>1813</v>
      </c>
      <c r="F544" s="15">
        <v>1890</v>
      </c>
      <c r="G544" s="15">
        <v>268.10404</v>
      </c>
      <c r="H544" s="16" t="s">
        <v>1811</v>
      </c>
      <c r="I544" s="16" t="s">
        <v>1812</v>
      </c>
      <c r="J544" s="17">
        <v>187790</v>
      </c>
      <c r="K544" s="32">
        <v>1.1000000000000001</v>
      </c>
      <c r="L544" s="25">
        <v>0.49890000000000001</v>
      </c>
      <c r="M544" s="25" t="s">
        <v>2365</v>
      </c>
      <c r="N544" s="30">
        <v>7</v>
      </c>
    </row>
    <row r="545" spans="1:14" x14ac:dyDescent="0.2">
      <c r="A545" s="14" t="s">
        <v>1727</v>
      </c>
      <c r="B545" s="14" t="s">
        <v>1814</v>
      </c>
      <c r="C545" s="14" t="s">
        <v>1815</v>
      </c>
      <c r="D545" s="15">
        <v>1108</v>
      </c>
      <c r="E545" s="15" t="s">
        <v>1818</v>
      </c>
      <c r="F545" s="15">
        <v>3800</v>
      </c>
      <c r="G545" s="15">
        <v>175.03604000000001</v>
      </c>
      <c r="H545" s="16" t="s">
        <v>1816</v>
      </c>
      <c r="I545" s="16" t="s">
        <v>1817</v>
      </c>
      <c r="J545" s="17">
        <v>93072</v>
      </c>
      <c r="K545" s="31">
        <v>0.39</v>
      </c>
      <c r="L545" s="25">
        <v>0.17150000000000001</v>
      </c>
      <c r="M545" s="25" t="s">
        <v>2365</v>
      </c>
      <c r="N545" s="30">
        <v>7</v>
      </c>
    </row>
    <row r="546" spans="1:14" x14ac:dyDescent="0.2">
      <c r="A546" s="14" t="s">
        <v>1727</v>
      </c>
      <c r="B546" s="14" t="s">
        <v>1814</v>
      </c>
      <c r="C546" s="14" t="s">
        <v>1819</v>
      </c>
      <c r="D546" s="15">
        <v>923</v>
      </c>
      <c r="E546" s="15" t="s">
        <v>1822</v>
      </c>
      <c r="F546" s="15">
        <v>1910</v>
      </c>
      <c r="G546" s="15">
        <v>157.02547999999999</v>
      </c>
      <c r="H546" s="16" t="s">
        <v>1820</v>
      </c>
      <c r="I546" s="16" t="s">
        <v>1821</v>
      </c>
      <c r="J546" s="17">
        <v>648</v>
      </c>
      <c r="K546" s="32">
        <v>0.61</v>
      </c>
      <c r="L546" s="25">
        <v>0.29509999999999997</v>
      </c>
      <c r="M546" s="25" t="s">
        <v>2365</v>
      </c>
      <c r="N546" s="30">
        <v>7</v>
      </c>
    </row>
    <row r="547" spans="1:14" x14ac:dyDescent="0.2">
      <c r="A547" s="14" t="s">
        <v>1727</v>
      </c>
      <c r="B547" s="14" t="s">
        <v>1814</v>
      </c>
      <c r="C547" s="14" t="s">
        <v>1823</v>
      </c>
      <c r="D547" s="15">
        <v>445</v>
      </c>
      <c r="E547" s="15" t="s">
        <v>1826</v>
      </c>
      <c r="F547" s="15">
        <v>1638.1</v>
      </c>
      <c r="G547" s="15">
        <v>155.00982999999999</v>
      </c>
      <c r="H547" s="16" t="s">
        <v>1824</v>
      </c>
      <c r="I547" s="16" t="s">
        <v>1825</v>
      </c>
      <c r="J547" s="17">
        <v>967</v>
      </c>
      <c r="K547" s="32">
        <v>1.1200000000000001</v>
      </c>
      <c r="L547" s="25">
        <v>0.62450000000000006</v>
      </c>
      <c r="M547" s="25" t="s">
        <v>2365</v>
      </c>
      <c r="N547" s="30">
        <v>7</v>
      </c>
    </row>
    <row r="548" spans="1:14" x14ac:dyDescent="0.2">
      <c r="A548" s="14" t="s">
        <v>1727</v>
      </c>
      <c r="B548" s="14" t="s">
        <v>1814</v>
      </c>
      <c r="C548" s="14" t="s">
        <v>1827</v>
      </c>
      <c r="D548" s="15">
        <v>100001416</v>
      </c>
      <c r="E548" s="15" t="s">
        <v>1829</v>
      </c>
      <c r="F548" s="15">
        <v>2250</v>
      </c>
      <c r="G548" s="15">
        <v>287.05209000000002</v>
      </c>
      <c r="H548" s="14"/>
      <c r="I548" s="16" t="s">
        <v>1828</v>
      </c>
      <c r="J548" s="17">
        <v>92751</v>
      </c>
      <c r="K548" s="32"/>
      <c r="L548" s="25"/>
      <c r="M548" s="25" t="s">
        <v>2365</v>
      </c>
      <c r="N548" s="30">
        <v>7</v>
      </c>
    </row>
    <row r="549" spans="1:14" x14ac:dyDescent="0.2">
      <c r="A549" s="14" t="s">
        <v>1727</v>
      </c>
      <c r="B549" s="14" t="s">
        <v>1830</v>
      </c>
      <c r="C549" s="14" t="s">
        <v>1831</v>
      </c>
      <c r="D549" s="15">
        <v>869</v>
      </c>
      <c r="E549" s="15" t="s">
        <v>1834</v>
      </c>
      <c r="F549" s="15">
        <v>590</v>
      </c>
      <c r="G549" s="15">
        <v>325.04315000000003</v>
      </c>
      <c r="H549" s="16" t="s">
        <v>1832</v>
      </c>
      <c r="I549" s="16" t="s">
        <v>1833</v>
      </c>
      <c r="J549" s="17">
        <v>6030</v>
      </c>
      <c r="K549" s="32"/>
      <c r="L549" s="25"/>
      <c r="M549" s="25" t="s">
        <v>2365</v>
      </c>
      <c r="N549" s="30">
        <v>7</v>
      </c>
    </row>
    <row r="550" spans="1:14" x14ac:dyDescent="0.2">
      <c r="A550" s="14" t="s">
        <v>1727</v>
      </c>
      <c r="B550" s="14" t="s">
        <v>1830</v>
      </c>
      <c r="C550" s="14" t="s">
        <v>1835</v>
      </c>
      <c r="D550" s="15">
        <v>535</v>
      </c>
      <c r="E550" s="15" t="s">
        <v>1838</v>
      </c>
      <c r="F550" s="15">
        <v>1457.6</v>
      </c>
      <c r="G550" s="15">
        <v>243.06226000000001</v>
      </c>
      <c r="H550" s="16" t="s">
        <v>1836</v>
      </c>
      <c r="I550" s="16" t="s">
        <v>1837</v>
      </c>
      <c r="J550" s="17">
        <v>6029</v>
      </c>
      <c r="K550" s="32">
        <v>1.59</v>
      </c>
      <c r="L550" s="25">
        <v>0.32719999999999999</v>
      </c>
      <c r="M550" s="25" t="s">
        <v>2365</v>
      </c>
      <c r="N550" s="30">
        <v>7</v>
      </c>
    </row>
    <row r="551" spans="1:14" x14ac:dyDescent="0.2">
      <c r="A551" s="14" t="s">
        <v>1727</v>
      </c>
      <c r="B551" s="14" t="s">
        <v>1830</v>
      </c>
      <c r="C551" s="14" t="s">
        <v>1839</v>
      </c>
      <c r="D551" s="15">
        <v>825</v>
      </c>
      <c r="E551" s="15" t="s">
        <v>1842</v>
      </c>
      <c r="F551" s="15">
        <v>827</v>
      </c>
      <c r="G551" s="15">
        <v>113.03456</v>
      </c>
      <c r="H551" s="16" t="s">
        <v>1840</v>
      </c>
      <c r="I551" s="16" t="s">
        <v>1841</v>
      </c>
      <c r="J551" s="17">
        <v>1174</v>
      </c>
      <c r="K551" s="32">
        <v>0.55000000000000004</v>
      </c>
      <c r="L551" s="25">
        <v>0.434</v>
      </c>
      <c r="M551" s="25" t="s">
        <v>2365</v>
      </c>
      <c r="N551" s="30">
        <v>7</v>
      </c>
    </row>
    <row r="552" spans="1:14" x14ac:dyDescent="0.2">
      <c r="A552" s="14" t="s">
        <v>1727</v>
      </c>
      <c r="B552" s="14" t="s">
        <v>1830</v>
      </c>
      <c r="C552" s="14" t="s">
        <v>1843</v>
      </c>
      <c r="D552" s="15">
        <v>821</v>
      </c>
      <c r="E552" s="15" t="s">
        <v>1846</v>
      </c>
      <c r="F552" s="15">
        <v>1100</v>
      </c>
      <c r="G552" s="15">
        <v>243.06226000000001</v>
      </c>
      <c r="H552" s="16" t="s">
        <v>1844</v>
      </c>
      <c r="I552" s="16" t="s">
        <v>1845</v>
      </c>
      <c r="J552" s="17">
        <v>15047</v>
      </c>
      <c r="K552" s="34">
        <v>0.38</v>
      </c>
      <c r="L552" s="25">
        <v>0.24099999999999999</v>
      </c>
      <c r="M552" s="25" t="s">
        <v>2365</v>
      </c>
      <c r="N552" s="30">
        <v>7</v>
      </c>
    </row>
    <row r="553" spans="1:14" x14ac:dyDescent="0.2">
      <c r="A553" s="14" t="s">
        <v>1727</v>
      </c>
      <c r="B553" s="14" t="s">
        <v>1830</v>
      </c>
      <c r="C553" s="14" t="s">
        <v>1847</v>
      </c>
      <c r="D553" s="15">
        <v>100001446</v>
      </c>
      <c r="E553" s="15" t="s">
        <v>1849</v>
      </c>
      <c r="F553" s="15">
        <v>1778.1</v>
      </c>
      <c r="G553" s="15">
        <v>257.07790999999997</v>
      </c>
      <c r="H553" s="14"/>
      <c r="I553" s="16" t="s">
        <v>1848</v>
      </c>
      <c r="J553" s="17">
        <v>445408</v>
      </c>
      <c r="K553" s="32">
        <v>0.45</v>
      </c>
      <c r="L553" s="25">
        <v>0.39419999999999999</v>
      </c>
      <c r="M553" s="25" t="s">
        <v>2365</v>
      </c>
      <c r="N553" s="30">
        <v>7</v>
      </c>
    </row>
    <row r="554" spans="1:14" x14ac:dyDescent="0.2">
      <c r="A554" s="14" t="s">
        <v>1727</v>
      </c>
      <c r="B554" s="14" t="s">
        <v>1830</v>
      </c>
      <c r="C554" s="14" t="s">
        <v>1850</v>
      </c>
      <c r="D554" s="15">
        <v>536</v>
      </c>
      <c r="E554" s="15" t="s">
        <v>1853</v>
      </c>
      <c r="F554" s="15">
        <v>1586</v>
      </c>
      <c r="G554" s="15">
        <v>111.01997</v>
      </c>
      <c r="H554" s="16" t="s">
        <v>1851</v>
      </c>
      <c r="I554" s="16" t="s">
        <v>1852</v>
      </c>
      <c r="J554" s="17">
        <v>13712</v>
      </c>
      <c r="K554" s="32">
        <v>1.03</v>
      </c>
      <c r="L554" s="25">
        <v>0.47539999999999999</v>
      </c>
      <c r="M554" s="25" t="s">
        <v>2365</v>
      </c>
      <c r="N554" s="30">
        <v>7</v>
      </c>
    </row>
    <row r="555" spans="1:14" x14ac:dyDescent="0.2">
      <c r="A555" s="14" t="s">
        <v>1727</v>
      </c>
      <c r="B555" s="14" t="s">
        <v>1830</v>
      </c>
      <c r="C555" s="14" t="s">
        <v>1854</v>
      </c>
      <c r="D555" s="15">
        <v>100000718</v>
      </c>
      <c r="E555" s="26">
        <v>259232</v>
      </c>
      <c r="F555" s="15">
        <v>1095</v>
      </c>
      <c r="G555" s="15">
        <v>147.07642000000001</v>
      </c>
      <c r="H555" s="14"/>
      <c r="I555" s="14"/>
      <c r="J555" s="17">
        <v>1571307</v>
      </c>
      <c r="K555" s="32"/>
      <c r="L555" s="25"/>
      <c r="M555" s="25" t="s">
        <v>2365</v>
      </c>
      <c r="N555" s="30">
        <v>7</v>
      </c>
    </row>
    <row r="556" spans="1:14" x14ac:dyDescent="0.2">
      <c r="A556" s="14" t="s">
        <v>1727</v>
      </c>
      <c r="B556" s="14" t="s">
        <v>1830</v>
      </c>
      <c r="C556" s="14" t="s">
        <v>1855</v>
      </c>
      <c r="D556" s="15">
        <v>100001531</v>
      </c>
      <c r="E556" s="15" t="s">
        <v>1858</v>
      </c>
      <c r="F556" s="15">
        <v>1207</v>
      </c>
      <c r="G556" s="15">
        <v>147.07642000000001</v>
      </c>
      <c r="H556" s="16" t="s">
        <v>1856</v>
      </c>
      <c r="I556" s="16" t="s">
        <v>1857</v>
      </c>
      <c r="J556" s="17">
        <v>160663</v>
      </c>
      <c r="K556" s="32"/>
      <c r="L556" s="25"/>
      <c r="M556" s="25" t="s">
        <v>2365</v>
      </c>
      <c r="N556" s="30">
        <v>7</v>
      </c>
    </row>
    <row r="557" spans="1:14" x14ac:dyDescent="0.2">
      <c r="A557" s="14" t="s">
        <v>1727</v>
      </c>
      <c r="B557" s="14" t="s">
        <v>1830</v>
      </c>
      <c r="C557" s="14" t="s">
        <v>1859</v>
      </c>
      <c r="D557" s="15">
        <v>1053</v>
      </c>
      <c r="E557" s="15" t="s">
        <v>1862</v>
      </c>
      <c r="F557" s="15">
        <v>875</v>
      </c>
      <c r="G557" s="15">
        <v>133.06076999999999</v>
      </c>
      <c r="H557" s="16" t="s">
        <v>1860</v>
      </c>
      <c r="I557" s="16" t="s">
        <v>1861</v>
      </c>
      <c r="J557" s="17">
        <v>111</v>
      </c>
      <c r="K557" s="31">
        <v>0.45</v>
      </c>
      <c r="L557" s="25">
        <v>0.17150000000000001</v>
      </c>
      <c r="M557" s="25" t="s">
        <v>2365</v>
      </c>
      <c r="N557" s="30">
        <v>7</v>
      </c>
    </row>
    <row r="558" spans="1:14" x14ac:dyDescent="0.2">
      <c r="A558" s="14" t="s">
        <v>1727</v>
      </c>
      <c r="B558" s="14" t="s">
        <v>1830</v>
      </c>
      <c r="C558" s="14" t="s">
        <v>1863</v>
      </c>
      <c r="D558" s="15">
        <v>244</v>
      </c>
      <c r="E558" s="15" t="s">
        <v>1866</v>
      </c>
      <c r="F558" s="15">
        <v>1905</v>
      </c>
      <c r="G558" s="15">
        <v>90.054959999999994</v>
      </c>
      <c r="H558" s="16" t="s">
        <v>1864</v>
      </c>
      <c r="I558" s="16" t="s">
        <v>1865</v>
      </c>
      <c r="J558" s="17">
        <v>239</v>
      </c>
      <c r="K558" s="31">
        <v>0.68</v>
      </c>
      <c r="L558" s="25">
        <v>0.17150000000000001</v>
      </c>
      <c r="M558" s="25" t="s">
        <v>2365</v>
      </c>
      <c r="N558" s="30">
        <v>7</v>
      </c>
    </row>
    <row r="559" spans="1:14" x14ac:dyDescent="0.2">
      <c r="A559" s="14" t="s">
        <v>1727</v>
      </c>
      <c r="B559" s="14" t="s">
        <v>1830</v>
      </c>
      <c r="C559" s="14" t="s">
        <v>1867</v>
      </c>
      <c r="D559" s="15">
        <v>100002102</v>
      </c>
      <c r="E559" s="15" t="s">
        <v>1869</v>
      </c>
      <c r="F559" s="15">
        <v>1762.4</v>
      </c>
      <c r="G559" s="15">
        <v>130.05096</v>
      </c>
      <c r="H559" s="16" t="s">
        <v>1868</v>
      </c>
      <c r="I559" s="14"/>
      <c r="J559" s="17">
        <v>76406</v>
      </c>
      <c r="K559" s="34">
        <v>0.48</v>
      </c>
      <c r="L559" s="25">
        <v>0.21909999999999999</v>
      </c>
      <c r="M559" s="25" t="s">
        <v>2365</v>
      </c>
      <c r="N559" s="30">
        <v>7</v>
      </c>
    </row>
    <row r="560" spans="1:14" x14ac:dyDescent="0.2">
      <c r="A560" s="14" t="s">
        <v>1727</v>
      </c>
      <c r="B560" s="14" t="s">
        <v>1870</v>
      </c>
      <c r="C560" s="14" t="s">
        <v>1871</v>
      </c>
      <c r="D560" s="15">
        <v>282</v>
      </c>
      <c r="E560" s="15" t="s">
        <v>1874</v>
      </c>
      <c r="F560" s="15">
        <v>835</v>
      </c>
      <c r="G560" s="15">
        <v>324.05914000000001</v>
      </c>
      <c r="H560" s="16" t="s">
        <v>1872</v>
      </c>
      <c r="I560" s="16" t="s">
        <v>1873</v>
      </c>
      <c r="J560" s="17">
        <v>6131</v>
      </c>
      <c r="K560" s="32"/>
      <c r="L560" s="25"/>
      <c r="M560" s="25" t="s">
        <v>2365</v>
      </c>
      <c r="N560" s="30">
        <v>7</v>
      </c>
    </row>
    <row r="561" spans="1:14" x14ac:dyDescent="0.2">
      <c r="A561" s="14" t="s">
        <v>1727</v>
      </c>
      <c r="B561" s="14" t="s">
        <v>1870</v>
      </c>
      <c r="C561" s="14" t="s">
        <v>1875</v>
      </c>
      <c r="D561" s="15">
        <v>827</v>
      </c>
      <c r="E561" s="15" t="s">
        <v>1878</v>
      </c>
      <c r="F561" s="15">
        <v>2124</v>
      </c>
      <c r="G561" s="15">
        <v>244.09280000000001</v>
      </c>
      <c r="H561" s="16" t="s">
        <v>1876</v>
      </c>
      <c r="I561" s="16" t="s">
        <v>1877</v>
      </c>
      <c r="J561" s="17">
        <v>6175</v>
      </c>
      <c r="K561" s="31">
        <v>0.53</v>
      </c>
      <c r="L561" s="25">
        <v>0.16350000000000001</v>
      </c>
      <c r="M561" s="25" t="s">
        <v>2365</v>
      </c>
      <c r="N561" s="30">
        <v>7</v>
      </c>
    </row>
    <row r="562" spans="1:14" x14ac:dyDescent="0.2">
      <c r="A562" s="14" t="s">
        <v>1727</v>
      </c>
      <c r="B562" s="14" t="s">
        <v>1870</v>
      </c>
      <c r="C562" s="14" t="s">
        <v>1879</v>
      </c>
      <c r="D562" s="15">
        <v>881</v>
      </c>
      <c r="E562" s="15" t="s">
        <v>1882</v>
      </c>
      <c r="F562" s="15">
        <v>2060</v>
      </c>
      <c r="G562" s="15">
        <v>112.05054</v>
      </c>
      <c r="H562" s="16" t="s">
        <v>1880</v>
      </c>
      <c r="I562" s="16" t="s">
        <v>1881</v>
      </c>
      <c r="J562" s="17">
        <v>597</v>
      </c>
      <c r="K562" s="32">
        <v>0.44</v>
      </c>
      <c r="L562" s="25">
        <v>0.25169999999999998</v>
      </c>
      <c r="M562" s="25" t="s">
        <v>2365</v>
      </c>
      <c r="N562" s="30">
        <v>7</v>
      </c>
    </row>
    <row r="563" spans="1:14" x14ac:dyDescent="0.2">
      <c r="A563" s="14" t="s">
        <v>1727</v>
      </c>
      <c r="B563" s="14" t="s">
        <v>1870</v>
      </c>
      <c r="C563" s="14" t="s">
        <v>1883</v>
      </c>
      <c r="D563" s="15">
        <v>298</v>
      </c>
      <c r="E563" s="15" t="s">
        <v>1886</v>
      </c>
      <c r="F563" s="15">
        <v>975</v>
      </c>
      <c r="G563" s="15">
        <v>308.06421999999998</v>
      </c>
      <c r="H563" s="16" t="s">
        <v>1884</v>
      </c>
      <c r="I563" s="16" t="s">
        <v>1885</v>
      </c>
      <c r="J563" s="17">
        <v>13945</v>
      </c>
      <c r="K563" s="32">
        <v>1.44</v>
      </c>
      <c r="L563" s="25">
        <v>0.32640000000000002</v>
      </c>
      <c r="M563" s="25" t="s">
        <v>2365</v>
      </c>
      <c r="N563" s="30">
        <v>7</v>
      </c>
    </row>
    <row r="564" spans="1:14" x14ac:dyDescent="0.2">
      <c r="A564" s="14" t="s">
        <v>1727</v>
      </c>
      <c r="B564" s="14" t="s">
        <v>1870</v>
      </c>
      <c r="C564" s="14" t="s">
        <v>1887</v>
      </c>
      <c r="D564" s="15">
        <v>100000125</v>
      </c>
      <c r="E564" s="15" t="s">
        <v>1890</v>
      </c>
      <c r="F564" s="15">
        <v>2193</v>
      </c>
      <c r="G564" s="15">
        <v>228.09789000000001</v>
      </c>
      <c r="H564" s="16" t="s">
        <v>1888</v>
      </c>
      <c r="I564" s="16" t="s">
        <v>1889</v>
      </c>
      <c r="J564" s="17">
        <v>13711</v>
      </c>
      <c r="K564" s="32">
        <v>1.1299999999999999</v>
      </c>
      <c r="L564" s="25">
        <v>0.60650000000000004</v>
      </c>
      <c r="M564" s="25" t="s">
        <v>2365</v>
      </c>
      <c r="N564" s="30">
        <v>7</v>
      </c>
    </row>
    <row r="565" spans="1:14" x14ac:dyDescent="0.2">
      <c r="A565" s="14" t="s">
        <v>1727</v>
      </c>
      <c r="B565" s="14" t="s">
        <v>1870</v>
      </c>
      <c r="C565" s="14" t="s">
        <v>1891</v>
      </c>
      <c r="D565" s="15">
        <v>100002300</v>
      </c>
      <c r="E565" s="15" t="s">
        <v>1894</v>
      </c>
      <c r="F565" s="15">
        <v>2303</v>
      </c>
      <c r="G565" s="15">
        <v>242.11354</v>
      </c>
      <c r="H565" s="16" t="s">
        <v>1892</v>
      </c>
      <c r="I565" s="16" t="s">
        <v>1893</v>
      </c>
      <c r="J565" s="17">
        <v>440055</v>
      </c>
      <c r="K565" s="32">
        <v>1.05</v>
      </c>
      <c r="L565" s="25">
        <v>0.57789999999999997</v>
      </c>
      <c r="M565" s="25" t="s">
        <v>2365</v>
      </c>
      <c r="N565" s="30">
        <v>7</v>
      </c>
    </row>
    <row r="566" spans="1:14" x14ac:dyDescent="0.2">
      <c r="A566" s="14" t="s">
        <v>1727</v>
      </c>
      <c r="B566" s="14" t="s">
        <v>1895</v>
      </c>
      <c r="C566" s="14" t="s">
        <v>1896</v>
      </c>
      <c r="D566" s="15">
        <v>1248</v>
      </c>
      <c r="E566" s="15" t="s">
        <v>1899</v>
      </c>
      <c r="F566" s="15">
        <v>883</v>
      </c>
      <c r="G566" s="15">
        <v>321.04933</v>
      </c>
      <c r="H566" s="16" t="s">
        <v>1897</v>
      </c>
      <c r="I566" s="16" t="s">
        <v>1898</v>
      </c>
      <c r="J566" s="17">
        <v>9700</v>
      </c>
      <c r="K566" s="32">
        <v>1.59</v>
      </c>
      <c r="L566" s="25">
        <v>0.32640000000000002</v>
      </c>
      <c r="M566" s="25" t="s">
        <v>2365</v>
      </c>
      <c r="N566" s="30">
        <v>7</v>
      </c>
    </row>
    <row r="567" spans="1:14" x14ac:dyDescent="0.2">
      <c r="A567" s="14" t="s">
        <v>1727</v>
      </c>
      <c r="B567" s="14" t="s">
        <v>1895</v>
      </c>
      <c r="C567" s="14" t="s">
        <v>1900</v>
      </c>
      <c r="D567" s="15">
        <v>872</v>
      </c>
      <c r="E567" s="15" t="s">
        <v>1903</v>
      </c>
      <c r="F567" s="15">
        <v>1963.7</v>
      </c>
      <c r="G567" s="15">
        <v>241.08299</v>
      </c>
      <c r="H567" s="16" t="s">
        <v>1901</v>
      </c>
      <c r="I567" s="16" t="s">
        <v>1902</v>
      </c>
      <c r="J567" s="17">
        <v>5789</v>
      </c>
      <c r="K567" s="32">
        <v>1.17</v>
      </c>
      <c r="L567" s="25">
        <v>0.42359999999999998</v>
      </c>
      <c r="M567" s="25" t="s">
        <v>2365</v>
      </c>
      <c r="N567" s="30">
        <v>7</v>
      </c>
    </row>
    <row r="568" spans="1:14" x14ac:dyDescent="0.2">
      <c r="A568" s="14" t="s">
        <v>1727</v>
      </c>
      <c r="B568" s="14" t="s">
        <v>1895</v>
      </c>
      <c r="C568" s="14" t="s">
        <v>1904</v>
      </c>
      <c r="D568" s="15">
        <v>882</v>
      </c>
      <c r="E568" s="15" t="s">
        <v>1907</v>
      </c>
      <c r="F568" s="15">
        <v>1654</v>
      </c>
      <c r="G568" s="15">
        <v>125.03565</v>
      </c>
      <c r="H568" s="16" t="s">
        <v>1905</v>
      </c>
      <c r="I568" s="16" t="s">
        <v>1906</v>
      </c>
      <c r="J568" s="17">
        <v>1135</v>
      </c>
      <c r="K568" s="34">
        <v>0.32</v>
      </c>
      <c r="L568" s="25">
        <v>0.24099999999999999</v>
      </c>
      <c r="M568" s="25" t="s">
        <v>2365</v>
      </c>
      <c r="N568" s="30">
        <v>7</v>
      </c>
    </row>
    <row r="569" spans="1:14" x14ac:dyDescent="0.2">
      <c r="A569" s="14" t="s">
        <v>1727</v>
      </c>
      <c r="B569" s="14" t="s">
        <v>1895</v>
      </c>
      <c r="C569" s="14" t="s">
        <v>1908</v>
      </c>
      <c r="D569" s="15">
        <v>158</v>
      </c>
      <c r="E569" s="15" t="s">
        <v>1911</v>
      </c>
      <c r="F569" s="15">
        <v>1280</v>
      </c>
      <c r="G569" s="15">
        <v>129.06585999999999</v>
      </c>
      <c r="H569" s="16" t="s">
        <v>1909</v>
      </c>
      <c r="I569" s="16" t="s">
        <v>1910</v>
      </c>
      <c r="J569" s="17">
        <v>93556</v>
      </c>
      <c r="K569" s="32"/>
      <c r="L569" s="25"/>
      <c r="M569" s="25" t="s">
        <v>2365</v>
      </c>
      <c r="N569" s="30">
        <v>7</v>
      </c>
    </row>
    <row r="570" spans="1:14" x14ac:dyDescent="0.2">
      <c r="A570" s="14" t="s">
        <v>1727</v>
      </c>
      <c r="B570" s="14" t="s">
        <v>1895</v>
      </c>
      <c r="C570" s="14" t="s">
        <v>1912</v>
      </c>
      <c r="D570" s="15">
        <v>1114</v>
      </c>
      <c r="E570" s="15" t="s">
        <v>1915</v>
      </c>
      <c r="F570" s="15">
        <v>2215</v>
      </c>
      <c r="G570" s="15">
        <v>104.07061</v>
      </c>
      <c r="H570" s="16" t="s">
        <v>1913</v>
      </c>
      <c r="I570" s="16" t="s">
        <v>1914</v>
      </c>
      <c r="J570" s="17">
        <v>64956</v>
      </c>
      <c r="K570" s="32"/>
      <c r="L570" s="25"/>
      <c r="M570" s="25" t="s">
        <v>2365</v>
      </c>
      <c r="N570" s="30">
        <v>7</v>
      </c>
    </row>
    <row r="571" spans="1:14" x14ac:dyDescent="0.2">
      <c r="A571" s="14" t="s">
        <v>1727</v>
      </c>
      <c r="B571" s="14" t="s">
        <v>1916</v>
      </c>
      <c r="C571" s="14" t="s">
        <v>1917</v>
      </c>
      <c r="D571" s="15">
        <v>100001805</v>
      </c>
      <c r="E571" s="15" t="s">
        <v>1919</v>
      </c>
      <c r="F571" s="15">
        <v>544</v>
      </c>
      <c r="G571" s="15">
        <v>112.99983</v>
      </c>
      <c r="H571" s="14"/>
      <c r="I571" s="16" t="s">
        <v>1918</v>
      </c>
      <c r="J571" s="17">
        <v>13130</v>
      </c>
      <c r="K571" s="32">
        <v>0.76</v>
      </c>
      <c r="L571" s="25">
        <v>0.3372</v>
      </c>
      <c r="M571" s="25" t="s">
        <v>2365</v>
      </c>
      <c r="N571" s="30">
        <v>7</v>
      </c>
    </row>
    <row r="572" spans="1:14" x14ac:dyDescent="0.2">
      <c r="A572" s="14" t="s">
        <v>1920</v>
      </c>
      <c r="B572" s="14" t="s">
        <v>1921</v>
      </c>
      <c r="C572" s="14" t="s">
        <v>1922</v>
      </c>
      <c r="D572" s="15">
        <v>182</v>
      </c>
      <c r="E572" s="15" t="s">
        <v>1925</v>
      </c>
      <c r="F572" s="15">
        <v>845</v>
      </c>
      <c r="G572" s="15">
        <v>168.02914000000001</v>
      </c>
      <c r="H572" s="16" t="s">
        <v>1923</v>
      </c>
      <c r="I572" s="16" t="s">
        <v>1924</v>
      </c>
      <c r="J572" s="17">
        <v>1066</v>
      </c>
      <c r="K572" s="32">
        <v>0.83</v>
      </c>
      <c r="L572" s="25">
        <v>0.51639999999999997</v>
      </c>
      <c r="M572" s="25" t="s">
        <v>2365</v>
      </c>
      <c r="N572" s="30">
        <v>7</v>
      </c>
    </row>
    <row r="573" spans="1:14" x14ac:dyDescent="0.2">
      <c r="A573" s="14" t="s">
        <v>1920</v>
      </c>
      <c r="B573" s="14" t="s">
        <v>1921</v>
      </c>
      <c r="C573" s="14" t="s">
        <v>1926</v>
      </c>
      <c r="D573" s="15">
        <v>567</v>
      </c>
      <c r="E573" s="15" t="s">
        <v>1929</v>
      </c>
      <c r="F573" s="15">
        <v>1673</v>
      </c>
      <c r="G573" s="15">
        <v>124.03931</v>
      </c>
      <c r="H573" s="16" t="s">
        <v>1927</v>
      </c>
      <c r="I573" s="16" t="s">
        <v>1928</v>
      </c>
      <c r="J573" s="17">
        <v>938</v>
      </c>
      <c r="K573" s="32">
        <v>1.26</v>
      </c>
      <c r="L573" s="25">
        <v>0.42030000000000001</v>
      </c>
      <c r="M573" s="25" t="s">
        <v>2365</v>
      </c>
      <c r="N573" s="30">
        <v>7</v>
      </c>
    </row>
    <row r="574" spans="1:14" x14ac:dyDescent="0.2">
      <c r="A574" s="14" t="s">
        <v>1920</v>
      </c>
      <c r="B574" s="14" t="s">
        <v>1921</v>
      </c>
      <c r="C574" s="14" t="s">
        <v>1930</v>
      </c>
      <c r="D574" s="15">
        <v>100001316</v>
      </c>
      <c r="E574" s="15" t="s">
        <v>206</v>
      </c>
      <c r="F574" s="15">
        <v>1536</v>
      </c>
      <c r="G574" s="15">
        <v>256.08157</v>
      </c>
      <c r="H574" s="16" t="s">
        <v>1931</v>
      </c>
      <c r="I574" s="16" t="s">
        <v>1932</v>
      </c>
      <c r="J574" s="17">
        <v>161234</v>
      </c>
      <c r="K574" s="35">
        <v>2.27</v>
      </c>
      <c r="L574" s="25">
        <v>0.1343</v>
      </c>
      <c r="M574" s="25" t="s">
        <v>2365</v>
      </c>
      <c r="N574" s="30">
        <v>7</v>
      </c>
    </row>
    <row r="575" spans="1:14" x14ac:dyDescent="0.2">
      <c r="A575" s="14" t="s">
        <v>1920</v>
      </c>
      <c r="B575" s="14" t="s">
        <v>1921</v>
      </c>
      <c r="C575" s="14" t="s">
        <v>1933</v>
      </c>
      <c r="D575" s="15">
        <v>100001058</v>
      </c>
      <c r="E575" s="15" t="s">
        <v>1936</v>
      </c>
      <c r="F575" s="15">
        <v>648</v>
      </c>
      <c r="G575" s="15">
        <v>336.04790000000003</v>
      </c>
      <c r="H575" s="16" t="s">
        <v>1934</v>
      </c>
      <c r="I575" s="16" t="s">
        <v>1935</v>
      </c>
      <c r="J575" s="17">
        <v>5288991</v>
      </c>
      <c r="K575" s="32"/>
      <c r="L575" s="25"/>
      <c r="M575" s="25" t="s">
        <v>2365</v>
      </c>
      <c r="N575" s="30">
        <v>7</v>
      </c>
    </row>
    <row r="576" spans="1:14" x14ac:dyDescent="0.2">
      <c r="A576" s="14" t="s">
        <v>1920</v>
      </c>
      <c r="B576" s="14" t="s">
        <v>1921</v>
      </c>
      <c r="C576" s="14" t="s">
        <v>1937</v>
      </c>
      <c r="D576" s="15">
        <v>432</v>
      </c>
      <c r="E576" s="15" t="s">
        <v>1940</v>
      </c>
      <c r="F576" s="15">
        <v>1942</v>
      </c>
      <c r="G576" s="15">
        <v>123.05529</v>
      </c>
      <c r="H576" s="16" t="s">
        <v>1938</v>
      </c>
      <c r="I576" s="16" t="s">
        <v>1939</v>
      </c>
      <c r="J576" s="17">
        <v>936</v>
      </c>
      <c r="K576" s="32">
        <v>1</v>
      </c>
      <c r="L576" s="25">
        <v>0.59370000000000001</v>
      </c>
      <c r="M576" s="25" t="s">
        <v>2365</v>
      </c>
      <c r="N576" s="30">
        <v>7</v>
      </c>
    </row>
    <row r="577" spans="1:14" x14ac:dyDescent="0.2">
      <c r="A577" s="14" t="s">
        <v>1920</v>
      </c>
      <c r="B577" s="14" t="s">
        <v>1921</v>
      </c>
      <c r="C577" s="14" t="s">
        <v>1941</v>
      </c>
      <c r="D577" s="15">
        <v>1312</v>
      </c>
      <c r="E577" s="15" t="s">
        <v>1944</v>
      </c>
      <c r="F577" s="15">
        <v>766</v>
      </c>
      <c r="G577" s="15">
        <v>335.06387999999998</v>
      </c>
      <c r="H577" s="16" t="s">
        <v>1942</v>
      </c>
      <c r="I577" s="16" t="s">
        <v>1943</v>
      </c>
      <c r="J577" s="17">
        <v>14180</v>
      </c>
      <c r="K577" s="32"/>
      <c r="L577" s="25"/>
      <c r="M577" s="25" t="s">
        <v>2365</v>
      </c>
      <c r="N577" s="30">
        <v>7</v>
      </c>
    </row>
    <row r="578" spans="1:14" x14ac:dyDescent="0.2">
      <c r="A578" s="14" t="s">
        <v>1920</v>
      </c>
      <c r="B578" s="14" t="s">
        <v>1921</v>
      </c>
      <c r="C578" s="14" t="s">
        <v>1945</v>
      </c>
      <c r="D578" s="15">
        <v>100001310</v>
      </c>
      <c r="E578" s="15" t="s">
        <v>1948</v>
      </c>
      <c r="F578" s="15">
        <v>2040</v>
      </c>
      <c r="G578" s="15">
        <v>255.09755000000001</v>
      </c>
      <c r="H578" s="16" t="s">
        <v>1946</v>
      </c>
      <c r="I578" s="16" t="s">
        <v>1947</v>
      </c>
      <c r="J578" s="17">
        <v>439924</v>
      </c>
      <c r="K578" s="32">
        <v>1.1599999999999999</v>
      </c>
      <c r="L578" s="25">
        <v>0.55689999999999995</v>
      </c>
      <c r="M578" s="25" t="s">
        <v>2365</v>
      </c>
      <c r="N578" s="30">
        <v>7</v>
      </c>
    </row>
    <row r="579" spans="1:14" x14ac:dyDescent="0.2">
      <c r="A579" s="14" t="s">
        <v>1920</v>
      </c>
      <c r="B579" s="14" t="s">
        <v>1921</v>
      </c>
      <c r="C579" s="14" t="s">
        <v>1949</v>
      </c>
      <c r="D579" s="15">
        <v>55</v>
      </c>
      <c r="E579" s="15" t="s">
        <v>1952</v>
      </c>
      <c r="F579" s="15">
        <v>1940</v>
      </c>
      <c r="G579" s="15">
        <v>137.07094000000001</v>
      </c>
      <c r="H579" s="16" t="s">
        <v>1950</v>
      </c>
      <c r="I579" s="16" t="s">
        <v>1951</v>
      </c>
      <c r="J579" s="17">
        <v>10129985</v>
      </c>
      <c r="K579" s="32">
        <v>1.21</v>
      </c>
      <c r="L579" s="25">
        <v>0.40479999999999999</v>
      </c>
      <c r="M579" s="25" t="s">
        <v>2365</v>
      </c>
      <c r="N579" s="30">
        <v>7</v>
      </c>
    </row>
    <row r="580" spans="1:14" x14ac:dyDescent="0.2">
      <c r="A580" s="14" t="s">
        <v>1920</v>
      </c>
      <c r="B580" s="14" t="s">
        <v>1921</v>
      </c>
      <c r="C580" s="14" t="s">
        <v>1953</v>
      </c>
      <c r="D580" s="15">
        <v>100000809</v>
      </c>
      <c r="E580" s="15" t="s">
        <v>1956</v>
      </c>
      <c r="F580" s="15">
        <v>2000</v>
      </c>
      <c r="G580" s="15">
        <v>138.01965999999999</v>
      </c>
      <c r="H580" s="16" t="s">
        <v>1954</v>
      </c>
      <c r="I580" s="16" t="s">
        <v>1955</v>
      </c>
      <c r="J580" s="17">
        <v>72924</v>
      </c>
      <c r="K580" s="32">
        <v>0.67</v>
      </c>
      <c r="L580" s="25">
        <v>0.51639999999999997</v>
      </c>
      <c r="M580" s="25" t="s">
        <v>2365</v>
      </c>
      <c r="N580" s="30">
        <v>7</v>
      </c>
    </row>
    <row r="581" spans="1:14" x14ac:dyDescent="0.2">
      <c r="A581" s="14" t="s">
        <v>1920</v>
      </c>
      <c r="B581" s="14" t="s">
        <v>1921</v>
      </c>
      <c r="C581" s="14" t="s">
        <v>1957</v>
      </c>
      <c r="D581" s="15">
        <v>100001092</v>
      </c>
      <c r="E581" s="15" t="s">
        <v>1960</v>
      </c>
      <c r="F581" s="15">
        <v>1388</v>
      </c>
      <c r="G581" s="15">
        <v>138.05495999999999</v>
      </c>
      <c r="H581" s="16" t="s">
        <v>1958</v>
      </c>
      <c r="I581" s="16" t="s">
        <v>1959</v>
      </c>
      <c r="J581" s="17">
        <v>5570</v>
      </c>
      <c r="K581" s="32">
        <v>0.57999999999999996</v>
      </c>
      <c r="L581" s="25">
        <v>0.60060000000000002</v>
      </c>
      <c r="M581" s="25" t="s">
        <v>2365</v>
      </c>
      <c r="N581" s="30">
        <v>7</v>
      </c>
    </row>
    <row r="582" spans="1:14" x14ac:dyDescent="0.2">
      <c r="A582" s="14" t="s">
        <v>1920</v>
      </c>
      <c r="B582" s="14" t="s">
        <v>1961</v>
      </c>
      <c r="C582" s="14" t="s">
        <v>1962</v>
      </c>
      <c r="D582" s="15">
        <v>500</v>
      </c>
      <c r="E582" s="15" t="s">
        <v>1965</v>
      </c>
      <c r="F582" s="15">
        <v>2292</v>
      </c>
      <c r="G582" s="15">
        <v>377.14557000000002</v>
      </c>
      <c r="H582" s="16" t="s">
        <v>1963</v>
      </c>
      <c r="I582" s="16" t="s">
        <v>1964</v>
      </c>
      <c r="J582" s="17">
        <v>493570</v>
      </c>
      <c r="K582" s="32">
        <v>0.79</v>
      </c>
      <c r="L582" s="25">
        <v>0.49740000000000001</v>
      </c>
      <c r="M582" s="25" t="s">
        <v>2365</v>
      </c>
      <c r="N582" s="30">
        <v>7</v>
      </c>
    </row>
    <row r="583" spans="1:14" x14ac:dyDescent="0.2">
      <c r="A583" s="14" t="s">
        <v>1920</v>
      </c>
      <c r="B583" s="14" t="s">
        <v>1961</v>
      </c>
      <c r="C583" s="14" t="s">
        <v>1966</v>
      </c>
      <c r="D583" s="15">
        <v>327</v>
      </c>
      <c r="E583" s="15" t="s">
        <v>1969</v>
      </c>
      <c r="F583" s="15">
        <v>2425</v>
      </c>
      <c r="G583" s="15">
        <v>784.14985000000001</v>
      </c>
      <c r="H583" s="16" t="s">
        <v>1967</v>
      </c>
      <c r="I583" s="16" t="s">
        <v>1968</v>
      </c>
      <c r="J583" s="17">
        <v>643975</v>
      </c>
      <c r="K583" s="32">
        <v>0.68</v>
      </c>
      <c r="L583" s="25">
        <v>0.61890000000000001</v>
      </c>
      <c r="M583" s="25" t="s">
        <v>2365</v>
      </c>
      <c r="N583" s="30">
        <v>7</v>
      </c>
    </row>
    <row r="584" spans="1:14" x14ac:dyDescent="0.2">
      <c r="A584" s="14" t="s">
        <v>1920</v>
      </c>
      <c r="B584" s="14" t="s">
        <v>1961</v>
      </c>
      <c r="C584" s="14" t="s">
        <v>1970</v>
      </c>
      <c r="D584" s="15">
        <v>100000251</v>
      </c>
      <c r="E584" s="15" t="s">
        <v>1973</v>
      </c>
      <c r="F584" s="15">
        <v>2390</v>
      </c>
      <c r="G584" s="15">
        <v>455.09733</v>
      </c>
      <c r="H584" s="16" t="s">
        <v>1971</v>
      </c>
      <c r="I584" s="16" t="s">
        <v>1972</v>
      </c>
      <c r="J584" s="17">
        <v>710</v>
      </c>
      <c r="K584" s="32">
        <v>1.07</v>
      </c>
      <c r="L584" s="25">
        <v>0.58819999999999995</v>
      </c>
      <c r="M584" s="25" t="s">
        <v>2365</v>
      </c>
      <c r="N584" s="30">
        <v>7</v>
      </c>
    </row>
    <row r="585" spans="1:14" x14ac:dyDescent="0.2">
      <c r="A585" s="14" t="s">
        <v>1920</v>
      </c>
      <c r="B585" s="14" t="s">
        <v>1974</v>
      </c>
      <c r="C585" s="14" t="s">
        <v>1975</v>
      </c>
      <c r="D585" s="15">
        <v>1024</v>
      </c>
      <c r="E585" s="15" t="s">
        <v>1978</v>
      </c>
      <c r="F585" s="15">
        <v>1667</v>
      </c>
      <c r="G585" s="15">
        <v>220.11795000000001</v>
      </c>
      <c r="H585" s="16" t="s">
        <v>1976</v>
      </c>
      <c r="I585" s="16" t="s">
        <v>1977</v>
      </c>
      <c r="J585" s="17">
        <v>6613</v>
      </c>
      <c r="K585" s="32">
        <v>1.01</v>
      </c>
      <c r="L585" s="25">
        <v>0.42030000000000001</v>
      </c>
      <c r="M585" s="25" t="s">
        <v>2365</v>
      </c>
      <c r="N585" s="30">
        <v>7</v>
      </c>
    </row>
    <row r="586" spans="1:14" x14ac:dyDescent="0.2">
      <c r="A586" s="14" t="s">
        <v>1920</v>
      </c>
      <c r="B586" s="14" t="s">
        <v>1974</v>
      </c>
      <c r="C586" s="14" t="s">
        <v>1979</v>
      </c>
      <c r="D586" s="15">
        <v>100001495</v>
      </c>
      <c r="E586" s="15" t="s">
        <v>1981</v>
      </c>
      <c r="F586" s="15">
        <v>2056</v>
      </c>
      <c r="G586" s="15">
        <v>279.13731000000001</v>
      </c>
      <c r="H586" s="16" t="s">
        <v>1980</v>
      </c>
      <c r="I586" s="14"/>
      <c r="J586" s="17">
        <v>439322</v>
      </c>
      <c r="K586" s="32"/>
      <c r="L586" s="25"/>
      <c r="M586" s="25" t="s">
        <v>2365</v>
      </c>
      <c r="N586" s="30">
        <v>7</v>
      </c>
    </row>
    <row r="587" spans="1:14" x14ac:dyDescent="0.2">
      <c r="A587" s="14" t="s">
        <v>1920</v>
      </c>
      <c r="B587" s="14" t="s">
        <v>1982</v>
      </c>
      <c r="C587" s="14" t="s">
        <v>1983</v>
      </c>
      <c r="D587" s="15">
        <v>100001022</v>
      </c>
      <c r="E587" s="15" t="s">
        <v>1986</v>
      </c>
      <c r="F587" s="15">
        <v>2384</v>
      </c>
      <c r="G587" s="15">
        <v>135.02988999999999</v>
      </c>
      <c r="H587" s="16" t="s">
        <v>1984</v>
      </c>
      <c r="I587" s="16" t="s">
        <v>1985</v>
      </c>
      <c r="J587" s="17">
        <v>151152</v>
      </c>
      <c r="K587" s="32">
        <v>0.78</v>
      </c>
      <c r="L587" s="25">
        <v>0.6069</v>
      </c>
      <c r="M587" s="25" t="s">
        <v>2365</v>
      </c>
      <c r="N587" s="30">
        <v>7</v>
      </c>
    </row>
    <row r="588" spans="1:14" x14ac:dyDescent="0.2">
      <c r="A588" s="14" t="s">
        <v>1920</v>
      </c>
      <c r="B588" s="14" t="s">
        <v>1982</v>
      </c>
      <c r="C588" s="14" t="s">
        <v>1987</v>
      </c>
      <c r="D588" s="15">
        <v>100000841</v>
      </c>
      <c r="E588" s="15" t="s">
        <v>1990</v>
      </c>
      <c r="F588" s="15">
        <v>603</v>
      </c>
      <c r="G588" s="15">
        <v>88.988029999999995</v>
      </c>
      <c r="H588" s="16" t="s">
        <v>1988</v>
      </c>
      <c r="I588" s="16" t="s">
        <v>1989</v>
      </c>
      <c r="J588" s="17">
        <v>971</v>
      </c>
      <c r="K588" s="32">
        <v>0.77</v>
      </c>
      <c r="L588" s="25">
        <v>0.47539999999999999</v>
      </c>
      <c r="M588" s="25" t="s">
        <v>2365</v>
      </c>
      <c r="N588" s="30">
        <v>7</v>
      </c>
    </row>
    <row r="589" spans="1:14" x14ac:dyDescent="0.2">
      <c r="A589" s="14" t="s">
        <v>1920</v>
      </c>
      <c r="B589" s="14" t="s">
        <v>1982</v>
      </c>
      <c r="C589" s="14" t="s">
        <v>1991</v>
      </c>
      <c r="D589" s="15">
        <v>100001586</v>
      </c>
      <c r="E589" s="15" t="s">
        <v>1994</v>
      </c>
      <c r="F589" s="15">
        <v>2750</v>
      </c>
      <c r="G589" s="15">
        <v>195.05101999999999</v>
      </c>
      <c r="H589" s="16" t="s">
        <v>1992</v>
      </c>
      <c r="I589" s="16" t="s">
        <v>1993</v>
      </c>
      <c r="J589" s="17">
        <v>9794176</v>
      </c>
      <c r="K589" s="32"/>
      <c r="L589" s="25"/>
      <c r="M589" s="25" t="s">
        <v>2365</v>
      </c>
      <c r="N589" s="30">
        <v>7</v>
      </c>
    </row>
    <row r="590" spans="1:14" x14ac:dyDescent="0.2">
      <c r="A590" s="14" t="s">
        <v>1920</v>
      </c>
      <c r="B590" s="14" t="s">
        <v>1995</v>
      </c>
      <c r="C590" s="14" t="s">
        <v>1996</v>
      </c>
      <c r="D590" s="15">
        <v>1105</v>
      </c>
      <c r="E590" s="15" t="s">
        <v>1999</v>
      </c>
      <c r="F590" s="15">
        <v>2522</v>
      </c>
      <c r="G590" s="15">
        <v>430.37817999999999</v>
      </c>
      <c r="H590" s="16" t="s">
        <v>1997</v>
      </c>
      <c r="I590" s="16" t="s">
        <v>1998</v>
      </c>
      <c r="J590" s="17">
        <v>14985</v>
      </c>
      <c r="K590" s="32">
        <v>1.1299999999999999</v>
      </c>
      <c r="L590" s="25">
        <v>0.59519999999999995</v>
      </c>
      <c r="M590" s="25" t="s">
        <v>2365</v>
      </c>
      <c r="N590" s="30">
        <v>7</v>
      </c>
    </row>
    <row r="591" spans="1:14" x14ac:dyDescent="0.2">
      <c r="A591" s="14" t="s">
        <v>1920</v>
      </c>
      <c r="B591" s="14" t="s">
        <v>1995</v>
      </c>
      <c r="C591" s="14" t="s">
        <v>2000</v>
      </c>
      <c r="D591" s="15">
        <v>100002328</v>
      </c>
      <c r="E591" s="15" t="s">
        <v>2003</v>
      </c>
      <c r="F591" s="15">
        <v>2702</v>
      </c>
      <c r="G591" s="15">
        <v>490.42547999999999</v>
      </c>
      <c r="H591" s="16" t="s">
        <v>2001</v>
      </c>
      <c r="I591" s="16" t="s">
        <v>2002</v>
      </c>
      <c r="J591" s="17">
        <v>2117</v>
      </c>
      <c r="K591" s="32">
        <v>1.5</v>
      </c>
      <c r="L591" s="25">
        <v>0.33379999999999999</v>
      </c>
      <c r="M591" s="25" t="s">
        <v>2365</v>
      </c>
      <c r="N591" s="30">
        <v>7</v>
      </c>
    </row>
    <row r="592" spans="1:14" x14ac:dyDescent="0.2">
      <c r="A592" s="14" t="s">
        <v>1920</v>
      </c>
      <c r="B592" s="14" t="s">
        <v>1995</v>
      </c>
      <c r="C592" s="14" t="s">
        <v>2004</v>
      </c>
      <c r="D592" s="15">
        <v>100001216</v>
      </c>
      <c r="E592" s="15" t="s">
        <v>2007</v>
      </c>
      <c r="F592" s="15">
        <v>2259</v>
      </c>
      <c r="G592" s="15">
        <v>402.3492</v>
      </c>
      <c r="H592" s="16" t="s">
        <v>2005</v>
      </c>
      <c r="I592" s="16" t="s">
        <v>2006</v>
      </c>
      <c r="J592" s="17">
        <v>92094</v>
      </c>
      <c r="K592" s="32">
        <v>1.1499999999999999</v>
      </c>
      <c r="L592" s="25">
        <v>0.57440000000000002</v>
      </c>
      <c r="M592" s="25" t="s">
        <v>2365</v>
      </c>
      <c r="N592" s="30">
        <v>7</v>
      </c>
    </row>
    <row r="593" spans="1:14" x14ac:dyDescent="0.2">
      <c r="A593" s="14" t="s">
        <v>1920</v>
      </c>
      <c r="B593" s="14" t="s">
        <v>1995</v>
      </c>
      <c r="C593" s="14" t="s">
        <v>2008</v>
      </c>
      <c r="D593" s="15">
        <v>100001979</v>
      </c>
      <c r="E593" s="15" t="s">
        <v>2011</v>
      </c>
      <c r="F593" s="15">
        <v>1986</v>
      </c>
      <c r="G593" s="15">
        <v>424.33359999999999</v>
      </c>
      <c r="H593" s="16" t="s">
        <v>2009</v>
      </c>
      <c r="I593" s="16" t="s">
        <v>2010</v>
      </c>
      <c r="J593" s="17">
        <v>5282347</v>
      </c>
      <c r="K593" s="32">
        <v>0.99</v>
      </c>
      <c r="L593" s="25">
        <v>0.47289999999999999</v>
      </c>
      <c r="M593" s="25" t="s">
        <v>2365</v>
      </c>
      <c r="N593" s="30">
        <v>7</v>
      </c>
    </row>
    <row r="594" spans="1:14" x14ac:dyDescent="0.2">
      <c r="A594" s="14" t="s">
        <v>1920</v>
      </c>
      <c r="B594" s="14" t="s">
        <v>1995</v>
      </c>
      <c r="C594" s="14" t="s">
        <v>2012</v>
      </c>
      <c r="D594" s="15">
        <v>100001981</v>
      </c>
      <c r="E594" s="15" t="s">
        <v>2015</v>
      </c>
      <c r="F594" s="15">
        <v>1918</v>
      </c>
      <c r="G594" s="15">
        <v>410.31790000000001</v>
      </c>
      <c r="H594" s="16" t="s">
        <v>2013</v>
      </c>
      <c r="I594" s="16" t="s">
        <v>2014</v>
      </c>
      <c r="J594" s="17">
        <v>5282349</v>
      </c>
      <c r="K594" s="32">
        <v>1.02</v>
      </c>
      <c r="L594" s="25">
        <v>0.63329999999999997</v>
      </c>
      <c r="M594" s="25" t="s">
        <v>2365</v>
      </c>
      <c r="N594" s="30">
        <v>7</v>
      </c>
    </row>
    <row r="595" spans="1:14" x14ac:dyDescent="0.2">
      <c r="A595" s="14" t="s">
        <v>1920</v>
      </c>
      <c r="B595" s="14" t="s">
        <v>1995</v>
      </c>
      <c r="C595" s="14" t="s">
        <v>2016</v>
      </c>
      <c r="D595" s="15">
        <v>100002094</v>
      </c>
      <c r="E595" s="15" t="s">
        <v>2018</v>
      </c>
      <c r="F595" s="15">
        <v>3843</v>
      </c>
      <c r="G595" s="15">
        <v>263.12887999999998</v>
      </c>
      <c r="H595" s="14"/>
      <c r="I595" s="16" t="s">
        <v>2017</v>
      </c>
      <c r="J595" s="17">
        <v>133098</v>
      </c>
      <c r="K595" s="34">
        <v>0.77</v>
      </c>
      <c r="L595" s="25">
        <v>0.2044</v>
      </c>
      <c r="M595" s="25" t="s">
        <v>2365</v>
      </c>
      <c r="N595" s="30">
        <v>7</v>
      </c>
    </row>
    <row r="596" spans="1:14" x14ac:dyDescent="0.2">
      <c r="A596" s="14" t="s">
        <v>1920</v>
      </c>
      <c r="B596" s="14" t="s">
        <v>1995</v>
      </c>
      <c r="C596" s="14" t="s">
        <v>2019</v>
      </c>
      <c r="D596" s="15">
        <v>100002206</v>
      </c>
      <c r="E596" s="15" t="s">
        <v>2021</v>
      </c>
      <c r="F596" s="15">
        <v>4045</v>
      </c>
      <c r="G596" s="15">
        <v>277.14452999999997</v>
      </c>
      <c r="H596" s="14"/>
      <c r="I596" s="16" t="s">
        <v>2020</v>
      </c>
      <c r="J596" s="17">
        <v>9943542</v>
      </c>
      <c r="K596" s="32"/>
      <c r="L596" s="25"/>
      <c r="M596" s="25" t="s">
        <v>2365</v>
      </c>
      <c r="N596" s="30">
        <v>7</v>
      </c>
    </row>
    <row r="597" spans="1:14" x14ac:dyDescent="0.2">
      <c r="A597" s="14" t="s">
        <v>1920</v>
      </c>
      <c r="B597" s="14" t="s">
        <v>1995</v>
      </c>
      <c r="C597" s="14" t="s">
        <v>2022</v>
      </c>
      <c r="D597" s="15">
        <v>100008998</v>
      </c>
      <c r="E597" s="15"/>
      <c r="F597" s="15">
        <v>2384</v>
      </c>
      <c r="G597" s="15">
        <v>416.36426999999998</v>
      </c>
      <c r="H597" s="14"/>
      <c r="I597" s="14"/>
      <c r="J597" s="17"/>
      <c r="K597" s="32">
        <v>0.97</v>
      </c>
      <c r="L597" s="25">
        <v>0.49430000000000002</v>
      </c>
      <c r="M597" s="25" t="s">
        <v>2365</v>
      </c>
      <c r="N597" s="30">
        <v>7</v>
      </c>
    </row>
    <row r="598" spans="1:14" x14ac:dyDescent="0.2">
      <c r="A598" s="14" t="s">
        <v>1920</v>
      </c>
      <c r="B598" s="14" t="s">
        <v>2023</v>
      </c>
      <c r="C598" s="14" t="s">
        <v>2024</v>
      </c>
      <c r="D598" s="15">
        <v>100004216</v>
      </c>
      <c r="E598" s="15" t="s">
        <v>2027</v>
      </c>
      <c r="F598" s="15">
        <v>1805</v>
      </c>
      <c r="G598" s="15">
        <v>164.05669</v>
      </c>
      <c r="H598" s="16" t="s">
        <v>2025</v>
      </c>
      <c r="I598" s="16" t="s">
        <v>2026</v>
      </c>
      <c r="J598" s="17">
        <v>73000</v>
      </c>
      <c r="K598" s="32"/>
      <c r="L598" s="25"/>
      <c r="M598" s="25" t="s">
        <v>2365</v>
      </c>
      <c r="N598" s="30">
        <v>7</v>
      </c>
    </row>
    <row r="599" spans="1:14" x14ac:dyDescent="0.2">
      <c r="A599" s="14" t="s">
        <v>1920</v>
      </c>
      <c r="B599" s="14" t="s">
        <v>2028</v>
      </c>
      <c r="C599" s="14" t="s">
        <v>2029</v>
      </c>
      <c r="D599" s="15">
        <v>100001386</v>
      </c>
      <c r="E599" s="15" t="s">
        <v>2032</v>
      </c>
      <c r="F599" s="15">
        <v>5325</v>
      </c>
      <c r="G599" s="15">
        <v>632.17220999999995</v>
      </c>
      <c r="H599" s="16" t="s">
        <v>2030</v>
      </c>
      <c r="I599" s="16" t="s">
        <v>2031</v>
      </c>
      <c r="J599" s="17">
        <v>26945</v>
      </c>
      <c r="K599" s="32">
        <v>0.98</v>
      </c>
      <c r="L599" s="25">
        <v>0.57989999999999997</v>
      </c>
      <c r="M599" s="25" t="s">
        <v>2365</v>
      </c>
      <c r="N599" s="30">
        <v>7</v>
      </c>
    </row>
    <row r="600" spans="1:14" x14ac:dyDescent="0.2">
      <c r="A600" s="14" t="s">
        <v>1920</v>
      </c>
      <c r="B600" s="14" t="s">
        <v>2028</v>
      </c>
      <c r="C600" s="14" t="s">
        <v>2033</v>
      </c>
      <c r="D600" s="15">
        <v>1090</v>
      </c>
      <c r="E600" s="15" t="s">
        <v>2036</v>
      </c>
      <c r="F600" s="15">
        <v>1840</v>
      </c>
      <c r="G600" s="15">
        <v>585.27076</v>
      </c>
      <c r="H600" s="16" t="s">
        <v>2034</v>
      </c>
      <c r="I600" s="16" t="s">
        <v>2035</v>
      </c>
      <c r="J600" s="17">
        <v>5280352</v>
      </c>
      <c r="K600" s="32">
        <v>1.49</v>
      </c>
      <c r="L600" s="25">
        <v>0.62970000000000004</v>
      </c>
      <c r="M600" s="25" t="s">
        <v>2365</v>
      </c>
      <c r="N600" s="30">
        <v>7</v>
      </c>
    </row>
    <row r="601" spans="1:14" x14ac:dyDescent="0.2">
      <c r="A601" s="14" t="s">
        <v>1920</v>
      </c>
      <c r="B601" s="14" t="s">
        <v>2028</v>
      </c>
      <c r="C601" s="14" t="s">
        <v>2037</v>
      </c>
      <c r="D601" s="15">
        <v>100001951</v>
      </c>
      <c r="E601" s="15"/>
      <c r="F601" s="15">
        <v>1270</v>
      </c>
      <c r="G601" s="15">
        <v>585.27076</v>
      </c>
      <c r="H601" s="14"/>
      <c r="I601" s="16" t="s">
        <v>2038</v>
      </c>
      <c r="J601" s="17">
        <v>5799469</v>
      </c>
      <c r="K601" s="32"/>
      <c r="L601" s="25"/>
      <c r="M601" s="25" t="s">
        <v>2365</v>
      </c>
      <c r="N601" s="30">
        <v>7</v>
      </c>
    </row>
    <row r="602" spans="1:14" x14ac:dyDescent="0.2">
      <c r="A602" s="14" t="s">
        <v>1920</v>
      </c>
      <c r="B602" s="14" t="s">
        <v>2028</v>
      </c>
      <c r="C602" s="14" t="s">
        <v>2039</v>
      </c>
      <c r="D602" s="15">
        <v>250</v>
      </c>
      <c r="E602" s="15" t="s">
        <v>2042</v>
      </c>
      <c r="F602" s="15">
        <v>1016</v>
      </c>
      <c r="G602" s="15">
        <v>583.25512000000003</v>
      </c>
      <c r="H602" s="16" t="s">
        <v>2040</v>
      </c>
      <c r="I602" s="16" t="s">
        <v>2041</v>
      </c>
      <c r="J602" s="17">
        <v>5353439</v>
      </c>
      <c r="K602" s="32">
        <v>1.2</v>
      </c>
      <c r="L602" s="25">
        <v>0.6069</v>
      </c>
      <c r="M602" s="25" t="s">
        <v>2365</v>
      </c>
      <c r="N602" s="30">
        <v>7</v>
      </c>
    </row>
    <row r="603" spans="1:14" x14ac:dyDescent="0.2">
      <c r="A603" s="14" t="s">
        <v>1920</v>
      </c>
      <c r="B603" s="14" t="s">
        <v>2028</v>
      </c>
      <c r="C603" s="14" t="s">
        <v>2043</v>
      </c>
      <c r="D603" s="15">
        <v>100001226</v>
      </c>
      <c r="E603" s="15" t="s">
        <v>2046</v>
      </c>
      <c r="F603" s="15">
        <v>4190</v>
      </c>
      <c r="G603" s="15">
        <v>591.31880999999998</v>
      </c>
      <c r="H603" s="16" t="s">
        <v>2044</v>
      </c>
      <c r="I603" s="16" t="s">
        <v>2045</v>
      </c>
      <c r="J603" s="17">
        <v>26818</v>
      </c>
      <c r="K603" s="32">
        <v>0.92</v>
      </c>
      <c r="L603" s="25">
        <v>0.55689999999999995</v>
      </c>
      <c r="M603" s="25" t="s">
        <v>2365</v>
      </c>
      <c r="N603" s="30">
        <v>7</v>
      </c>
    </row>
    <row r="604" spans="1:14" x14ac:dyDescent="0.2">
      <c r="A604" s="14" t="s">
        <v>1920</v>
      </c>
      <c r="B604" s="14" t="s">
        <v>2028</v>
      </c>
      <c r="C604" s="14" t="s">
        <v>2047</v>
      </c>
      <c r="D604" s="15">
        <v>100002569</v>
      </c>
      <c r="E604" s="15" t="s">
        <v>2050</v>
      </c>
      <c r="F604" s="15">
        <v>935</v>
      </c>
      <c r="G604" s="15">
        <v>589.30206999999996</v>
      </c>
      <c r="H604" s="16" t="s">
        <v>2048</v>
      </c>
      <c r="I604" s="16" t="s">
        <v>2049</v>
      </c>
      <c r="J604" s="17">
        <v>6276321</v>
      </c>
      <c r="K604" s="32">
        <v>0.94</v>
      </c>
      <c r="L604" s="25">
        <v>0.6069</v>
      </c>
      <c r="M604" s="25" t="s">
        <v>2365</v>
      </c>
      <c r="N604" s="30">
        <v>7</v>
      </c>
    </row>
    <row r="605" spans="1:14" x14ac:dyDescent="0.2">
      <c r="A605" s="14" t="s">
        <v>1920</v>
      </c>
      <c r="B605" s="14" t="s">
        <v>2028</v>
      </c>
      <c r="C605" s="14" t="s">
        <v>2051</v>
      </c>
      <c r="D605" s="15">
        <v>100002568</v>
      </c>
      <c r="E605" s="15" t="s">
        <v>2054</v>
      </c>
      <c r="F605" s="15">
        <v>901</v>
      </c>
      <c r="G605" s="15">
        <v>595.34902</v>
      </c>
      <c r="H605" s="16" t="s">
        <v>2052</v>
      </c>
      <c r="I605" s="16" t="s">
        <v>2053</v>
      </c>
      <c r="J605" s="17">
        <v>5280818</v>
      </c>
      <c r="K605" s="32">
        <v>0.04</v>
      </c>
      <c r="L605" s="25">
        <v>0.30620000000000003</v>
      </c>
      <c r="M605" s="25" t="s">
        <v>2365</v>
      </c>
      <c r="N605" s="30">
        <v>7</v>
      </c>
    </row>
    <row r="606" spans="1:14" x14ac:dyDescent="0.2">
      <c r="A606" s="14" t="s">
        <v>1920</v>
      </c>
      <c r="B606" s="14" t="s">
        <v>2055</v>
      </c>
      <c r="C606" s="14" t="s">
        <v>2056</v>
      </c>
      <c r="D606" s="15">
        <v>873</v>
      </c>
      <c r="E606" s="15" t="s">
        <v>2059</v>
      </c>
      <c r="F606" s="15">
        <v>3050</v>
      </c>
      <c r="G606" s="15">
        <v>265.11176</v>
      </c>
      <c r="H606" s="16" t="s">
        <v>2057</v>
      </c>
      <c r="I606" s="16" t="s">
        <v>2058</v>
      </c>
      <c r="J606" s="17">
        <v>1130</v>
      </c>
      <c r="K606" s="32">
        <v>1.1000000000000001</v>
      </c>
      <c r="L606" s="25">
        <v>0.43990000000000001</v>
      </c>
      <c r="M606" s="25" t="s">
        <v>2365</v>
      </c>
      <c r="N606" s="30">
        <v>7</v>
      </c>
    </row>
    <row r="607" spans="1:14" x14ac:dyDescent="0.2">
      <c r="A607" s="14" t="s">
        <v>1920</v>
      </c>
      <c r="B607" s="14" t="s">
        <v>2055</v>
      </c>
      <c r="C607" s="14" t="s">
        <v>2060</v>
      </c>
      <c r="D607" s="15">
        <v>523</v>
      </c>
      <c r="E607" s="15" t="s">
        <v>2063</v>
      </c>
      <c r="F607" s="15">
        <v>2378</v>
      </c>
      <c r="G607" s="15">
        <v>345.07808999999997</v>
      </c>
      <c r="H607" s="16" t="s">
        <v>2061</v>
      </c>
      <c r="I607" s="16" t="s">
        <v>2062</v>
      </c>
      <c r="J607" s="17">
        <v>3382778</v>
      </c>
      <c r="K607" s="32"/>
      <c r="L607" s="25"/>
      <c r="M607" s="25" t="s">
        <v>2365</v>
      </c>
      <c r="N607" s="30">
        <v>7</v>
      </c>
    </row>
    <row r="608" spans="1:14" x14ac:dyDescent="0.2">
      <c r="A608" s="14" t="s">
        <v>1920</v>
      </c>
      <c r="B608" s="14" t="s">
        <v>2055</v>
      </c>
      <c r="C608" s="14" t="s">
        <v>2064</v>
      </c>
      <c r="D608" s="15">
        <v>100000098</v>
      </c>
      <c r="E608" s="15" t="s">
        <v>2066</v>
      </c>
      <c r="F608" s="15">
        <v>2310</v>
      </c>
      <c r="G608" s="15">
        <v>144.04777000000001</v>
      </c>
      <c r="H608" s="16" t="s">
        <v>2065</v>
      </c>
      <c r="I608" s="14"/>
      <c r="J608" s="17">
        <v>1136</v>
      </c>
      <c r="K608" s="32">
        <v>1.78</v>
      </c>
      <c r="L608" s="25">
        <v>0.38529999999999998</v>
      </c>
      <c r="M608" s="25" t="s">
        <v>2365</v>
      </c>
      <c r="N608" s="30">
        <v>7</v>
      </c>
    </row>
    <row r="609" spans="1:14" x14ac:dyDescent="0.2">
      <c r="A609" s="14" t="s">
        <v>1920</v>
      </c>
      <c r="B609" s="14" t="s">
        <v>2067</v>
      </c>
      <c r="C609" s="14" t="s">
        <v>2068</v>
      </c>
      <c r="D609" s="15">
        <v>498</v>
      </c>
      <c r="E609" s="15" t="s">
        <v>2071</v>
      </c>
      <c r="F609" s="15">
        <v>1636</v>
      </c>
      <c r="G609" s="15">
        <v>269.22638999999998</v>
      </c>
      <c r="H609" s="16" t="s">
        <v>2069</v>
      </c>
      <c r="I609" s="16" t="s">
        <v>2070</v>
      </c>
      <c r="J609" s="17">
        <v>445354</v>
      </c>
      <c r="K609" s="32">
        <v>0.91</v>
      </c>
      <c r="L609" s="25">
        <v>0.501</v>
      </c>
      <c r="M609" s="25" t="s">
        <v>2365</v>
      </c>
      <c r="N609" s="30">
        <v>7</v>
      </c>
    </row>
    <row r="610" spans="1:14" x14ac:dyDescent="0.2">
      <c r="A610" s="14" t="s">
        <v>1920</v>
      </c>
      <c r="B610" s="14" t="s">
        <v>2072</v>
      </c>
      <c r="C610" s="14" t="s">
        <v>2073</v>
      </c>
      <c r="D610" s="15">
        <v>936</v>
      </c>
      <c r="E610" s="15" t="s">
        <v>2076</v>
      </c>
      <c r="F610" s="15">
        <v>2442</v>
      </c>
      <c r="G610" s="15">
        <v>170.08116999999999</v>
      </c>
      <c r="H610" s="16" t="s">
        <v>2074</v>
      </c>
      <c r="I610" s="16" t="s">
        <v>2075</v>
      </c>
      <c r="J610" s="17">
        <v>1054</v>
      </c>
      <c r="K610" s="32">
        <v>0.9</v>
      </c>
      <c r="L610" s="25">
        <v>0.3493</v>
      </c>
      <c r="M610" s="25" t="s">
        <v>2365</v>
      </c>
      <c r="N610" s="30">
        <v>7</v>
      </c>
    </row>
    <row r="611" spans="1:14" x14ac:dyDescent="0.2">
      <c r="A611" s="14" t="s">
        <v>1920</v>
      </c>
      <c r="B611" s="14" t="s">
        <v>2072</v>
      </c>
      <c r="C611" s="14" t="s">
        <v>2077</v>
      </c>
      <c r="D611" s="15">
        <v>568</v>
      </c>
      <c r="E611" s="15" t="s">
        <v>2080</v>
      </c>
      <c r="F611" s="15">
        <v>2975</v>
      </c>
      <c r="G611" s="15">
        <v>169.09716</v>
      </c>
      <c r="H611" s="16" t="s">
        <v>2078</v>
      </c>
      <c r="I611" s="16" t="s">
        <v>2079</v>
      </c>
      <c r="J611" s="17">
        <v>1052</v>
      </c>
      <c r="K611" s="32">
        <v>1.45</v>
      </c>
      <c r="L611" s="25">
        <v>0.4526</v>
      </c>
      <c r="M611" s="25" t="s">
        <v>2365</v>
      </c>
      <c r="N611" s="30">
        <v>7</v>
      </c>
    </row>
    <row r="612" spans="1:14" x14ac:dyDescent="0.2">
      <c r="A612" s="14" t="s">
        <v>1920</v>
      </c>
      <c r="B612" s="14" t="s">
        <v>2072</v>
      </c>
      <c r="C612" s="14" t="s">
        <v>2081</v>
      </c>
      <c r="D612" s="15">
        <v>493</v>
      </c>
      <c r="E612" s="15" t="s">
        <v>2084</v>
      </c>
      <c r="F612" s="15">
        <v>1932</v>
      </c>
      <c r="G612" s="15">
        <v>249.06349</v>
      </c>
      <c r="H612" s="16" t="s">
        <v>2082</v>
      </c>
      <c r="I612" s="16" t="s">
        <v>2083</v>
      </c>
      <c r="J612" s="17">
        <v>1053</v>
      </c>
      <c r="K612" s="32"/>
      <c r="L612" s="25"/>
      <c r="M612" s="25" t="s">
        <v>2365</v>
      </c>
      <c r="N612" s="30">
        <v>7</v>
      </c>
    </row>
    <row r="613" spans="1:14" x14ac:dyDescent="0.2">
      <c r="A613" s="14" t="s">
        <v>1920</v>
      </c>
      <c r="B613" s="14" t="s">
        <v>2072</v>
      </c>
      <c r="C613" s="14" t="s">
        <v>2085</v>
      </c>
      <c r="D613" s="15">
        <v>491</v>
      </c>
      <c r="E613" s="15" t="s">
        <v>2088</v>
      </c>
      <c r="F613" s="15">
        <v>2343</v>
      </c>
      <c r="G613" s="15">
        <v>168.06551999999999</v>
      </c>
      <c r="H613" s="16" t="s">
        <v>2086</v>
      </c>
      <c r="I613" s="16" t="s">
        <v>2087</v>
      </c>
      <c r="J613" s="17">
        <v>1050</v>
      </c>
      <c r="K613" s="32">
        <v>0.85</v>
      </c>
      <c r="L613" s="25">
        <v>0.44040000000000001</v>
      </c>
      <c r="M613" s="25" t="s">
        <v>2365</v>
      </c>
      <c r="N613" s="30">
        <v>7</v>
      </c>
    </row>
    <row r="614" spans="1:14" x14ac:dyDescent="0.2">
      <c r="A614" s="14" t="s">
        <v>1920</v>
      </c>
      <c r="B614" s="14" t="s">
        <v>2072</v>
      </c>
      <c r="C614" s="14" t="s">
        <v>2089</v>
      </c>
      <c r="D614" s="15">
        <v>100001121</v>
      </c>
      <c r="E614" s="15" t="s">
        <v>2092</v>
      </c>
      <c r="F614" s="15">
        <v>2185</v>
      </c>
      <c r="G614" s="15">
        <v>182.04588000000001</v>
      </c>
      <c r="H614" s="16" t="s">
        <v>2090</v>
      </c>
      <c r="I614" s="16" t="s">
        <v>2091</v>
      </c>
      <c r="J614" s="17">
        <v>6723</v>
      </c>
      <c r="K614" s="32">
        <v>0.93</v>
      </c>
      <c r="L614" s="25">
        <v>0.501</v>
      </c>
      <c r="M614" s="25" t="s">
        <v>2365</v>
      </c>
      <c r="N614" s="30">
        <v>7</v>
      </c>
    </row>
    <row r="615" spans="1:14" x14ac:dyDescent="0.2">
      <c r="A615" s="14" t="s">
        <v>2093</v>
      </c>
      <c r="B615" s="14" t="s">
        <v>2094</v>
      </c>
      <c r="C615" s="14" t="s">
        <v>2095</v>
      </c>
      <c r="D615" s="15">
        <v>100001423</v>
      </c>
      <c r="E615" s="15" t="s">
        <v>2097</v>
      </c>
      <c r="F615" s="15">
        <v>1475</v>
      </c>
      <c r="G615" s="15">
        <v>194.04588000000001</v>
      </c>
      <c r="H615" s="14"/>
      <c r="I615" s="16" t="s">
        <v>2096</v>
      </c>
      <c r="J615" s="17">
        <v>151012</v>
      </c>
      <c r="K615" s="32"/>
      <c r="L615" s="25"/>
      <c r="M615" s="25" t="s">
        <v>2365</v>
      </c>
      <c r="N615" s="30">
        <v>7</v>
      </c>
    </row>
    <row r="616" spans="1:14" x14ac:dyDescent="0.2">
      <c r="A616" s="14" t="s">
        <v>2093</v>
      </c>
      <c r="B616" s="14" t="s">
        <v>2094</v>
      </c>
      <c r="C616" s="14" t="s">
        <v>2098</v>
      </c>
      <c r="D616" s="15">
        <v>1115</v>
      </c>
      <c r="E616" s="15" t="s">
        <v>2101</v>
      </c>
      <c r="F616" s="15">
        <v>772.7</v>
      </c>
      <c r="G616" s="15">
        <v>167.03497999999999</v>
      </c>
      <c r="H616" s="16" t="s">
        <v>2099</v>
      </c>
      <c r="I616" s="16" t="s">
        <v>2100</v>
      </c>
      <c r="J616" s="17">
        <v>328</v>
      </c>
      <c r="K616" s="32">
        <v>0.76</v>
      </c>
      <c r="L616" s="25">
        <v>0.34899999999999998</v>
      </c>
      <c r="M616" s="25" t="s">
        <v>2365</v>
      </c>
      <c r="N616" s="30">
        <v>7</v>
      </c>
    </row>
    <row r="617" spans="1:14" x14ac:dyDescent="0.2">
      <c r="A617" s="14" t="s">
        <v>2093</v>
      </c>
      <c r="B617" s="14" t="s">
        <v>2094</v>
      </c>
      <c r="C617" s="14" t="s">
        <v>2102</v>
      </c>
      <c r="D617" s="15">
        <v>100000008</v>
      </c>
      <c r="E617" s="15" t="s">
        <v>2105</v>
      </c>
      <c r="F617" s="15">
        <v>1750</v>
      </c>
      <c r="G617" s="15">
        <v>121.0295</v>
      </c>
      <c r="H617" s="16" t="s">
        <v>2103</v>
      </c>
      <c r="I617" s="16" t="s">
        <v>2104</v>
      </c>
      <c r="J617" s="17">
        <v>243</v>
      </c>
      <c r="K617" s="32">
        <v>0.8</v>
      </c>
      <c r="L617" s="25">
        <v>0.51690000000000003</v>
      </c>
      <c r="M617" s="25" t="s">
        <v>2365</v>
      </c>
      <c r="N617" s="30">
        <v>7</v>
      </c>
    </row>
    <row r="618" spans="1:14" x14ac:dyDescent="0.2">
      <c r="A618" s="14" t="s">
        <v>2093</v>
      </c>
      <c r="B618" s="14" t="s">
        <v>2094</v>
      </c>
      <c r="C618" s="14" t="s">
        <v>2106</v>
      </c>
      <c r="D618" s="15">
        <v>100000862</v>
      </c>
      <c r="E618" s="15" t="s">
        <v>2109</v>
      </c>
      <c r="F618" s="15">
        <v>1305</v>
      </c>
      <c r="G618" s="15">
        <v>137.02440999999999</v>
      </c>
      <c r="H618" s="16" t="s">
        <v>2107</v>
      </c>
      <c r="I618" s="16" t="s">
        <v>2108</v>
      </c>
      <c r="J618" s="17">
        <v>135</v>
      </c>
      <c r="K618" s="32">
        <v>0.92</v>
      </c>
      <c r="L618" s="25">
        <v>0.56769999999999998</v>
      </c>
      <c r="M618" s="25" t="s">
        <v>2365</v>
      </c>
      <c r="N618" s="30">
        <v>7</v>
      </c>
    </row>
    <row r="619" spans="1:14" x14ac:dyDescent="0.2">
      <c r="A619" s="14" t="s">
        <v>2093</v>
      </c>
      <c r="B619" s="14" t="s">
        <v>2094</v>
      </c>
      <c r="C619" s="14" t="s">
        <v>2110</v>
      </c>
      <c r="D619" s="15">
        <v>100000013</v>
      </c>
      <c r="E619" s="15" t="s">
        <v>2113</v>
      </c>
      <c r="F619" s="15">
        <v>1141</v>
      </c>
      <c r="G619" s="15">
        <v>137.02441999999999</v>
      </c>
      <c r="H619" s="16" t="s">
        <v>2111</v>
      </c>
      <c r="I619" s="16" t="s">
        <v>2112</v>
      </c>
      <c r="J619" s="17">
        <v>7420</v>
      </c>
      <c r="K619" s="32">
        <v>0.55000000000000004</v>
      </c>
      <c r="L619" s="25">
        <v>0.40250000000000002</v>
      </c>
      <c r="M619" s="25" t="s">
        <v>2365</v>
      </c>
      <c r="N619" s="30">
        <v>7</v>
      </c>
    </row>
    <row r="620" spans="1:14" x14ac:dyDescent="0.2">
      <c r="A620" s="14" t="s">
        <v>2093</v>
      </c>
      <c r="B620" s="14" t="s">
        <v>2094</v>
      </c>
      <c r="C620" s="14" t="s">
        <v>2114</v>
      </c>
      <c r="D620" s="15">
        <v>100001718</v>
      </c>
      <c r="E620" s="15" t="s">
        <v>2116</v>
      </c>
      <c r="F620" s="15">
        <v>1574</v>
      </c>
      <c r="G620" s="15">
        <v>169.01424</v>
      </c>
      <c r="H620" s="14"/>
      <c r="I620" s="16" t="s">
        <v>2115</v>
      </c>
      <c r="J620" s="17">
        <v>66520</v>
      </c>
      <c r="K620" s="32">
        <v>1.21</v>
      </c>
      <c r="L620" s="25">
        <v>0.57989999999999997</v>
      </c>
      <c r="M620" s="25" t="s">
        <v>2365</v>
      </c>
      <c r="N620" s="30">
        <v>7</v>
      </c>
    </row>
    <row r="621" spans="1:14" x14ac:dyDescent="0.2">
      <c r="A621" s="14" t="s">
        <v>2093</v>
      </c>
      <c r="B621" s="14" t="s">
        <v>2094</v>
      </c>
      <c r="C621" s="14" t="s">
        <v>2117</v>
      </c>
      <c r="D621" s="15">
        <v>100000440</v>
      </c>
      <c r="E621" s="15" t="s">
        <v>2120</v>
      </c>
      <c r="F621" s="15">
        <v>729</v>
      </c>
      <c r="G621" s="15">
        <v>153.01933</v>
      </c>
      <c r="H621" s="16" t="s">
        <v>2118</v>
      </c>
      <c r="I621" s="16" t="s">
        <v>2119</v>
      </c>
      <c r="J621" s="17">
        <v>72</v>
      </c>
      <c r="K621" s="32"/>
      <c r="L621" s="25"/>
      <c r="M621" s="25" t="s">
        <v>2365</v>
      </c>
      <c r="N621" s="30">
        <v>7</v>
      </c>
    </row>
    <row r="622" spans="1:14" x14ac:dyDescent="0.2">
      <c r="A622" s="14" t="s">
        <v>2093</v>
      </c>
      <c r="B622" s="14" t="s">
        <v>2094</v>
      </c>
      <c r="C622" s="14" t="s">
        <v>2121</v>
      </c>
      <c r="D622" s="15">
        <v>100001605</v>
      </c>
      <c r="E622" s="15" t="s">
        <v>2123</v>
      </c>
      <c r="F622" s="15">
        <v>1906</v>
      </c>
      <c r="G622" s="15">
        <v>188.98631</v>
      </c>
      <c r="H622" s="14"/>
      <c r="I622" s="16" t="s">
        <v>2122</v>
      </c>
      <c r="J622" s="17">
        <v>3083879</v>
      </c>
      <c r="K622" s="32">
        <v>1.62</v>
      </c>
      <c r="L622" s="25">
        <v>0.56769999999999998</v>
      </c>
      <c r="M622" s="25" t="s">
        <v>2365</v>
      </c>
      <c r="N622" s="30">
        <v>7</v>
      </c>
    </row>
    <row r="623" spans="1:14" x14ac:dyDescent="0.2">
      <c r="A623" s="14" t="s">
        <v>2093</v>
      </c>
      <c r="B623" s="14" t="s">
        <v>2094</v>
      </c>
      <c r="C623" s="14" t="s">
        <v>2124</v>
      </c>
      <c r="D623" s="15">
        <v>1276</v>
      </c>
      <c r="E623" s="15" t="s">
        <v>2127</v>
      </c>
      <c r="F623" s="15">
        <v>2040</v>
      </c>
      <c r="G623" s="15">
        <v>121.0295</v>
      </c>
      <c r="H623" s="16" t="s">
        <v>2125</v>
      </c>
      <c r="I623" s="16" t="s">
        <v>2126</v>
      </c>
      <c r="J623" s="17">
        <v>126</v>
      </c>
      <c r="K623" s="32"/>
      <c r="L623" s="25"/>
      <c r="M623" s="25" t="s">
        <v>2365</v>
      </c>
      <c r="N623" s="30">
        <v>7</v>
      </c>
    </row>
    <row r="624" spans="1:14" x14ac:dyDescent="0.2">
      <c r="A624" s="14" t="s">
        <v>2093</v>
      </c>
      <c r="B624" s="14" t="s">
        <v>2094</v>
      </c>
      <c r="C624" s="14" t="s">
        <v>2128</v>
      </c>
      <c r="D624" s="15">
        <v>100001756</v>
      </c>
      <c r="E624" s="15" t="s">
        <v>2130</v>
      </c>
      <c r="F624" s="15">
        <v>3580</v>
      </c>
      <c r="G624" s="15">
        <v>201.02269999999999</v>
      </c>
      <c r="H624" s="16" t="s">
        <v>2129</v>
      </c>
      <c r="I624" s="14"/>
      <c r="J624" s="17"/>
      <c r="K624" s="33">
        <v>7.86</v>
      </c>
      <c r="L624" s="25">
        <v>0.23</v>
      </c>
      <c r="M624" s="25" t="s">
        <v>2365</v>
      </c>
      <c r="N624" s="30">
        <v>7</v>
      </c>
    </row>
    <row r="625" spans="1:14" x14ac:dyDescent="0.2">
      <c r="A625" s="14" t="s">
        <v>2093</v>
      </c>
      <c r="B625" s="14" t="s">
        <v>2094</v>
      </c>
      <c r="C625" s="14" t="s">
        <v>2131</v>
      </c>
      <c r="D625" s="15">
        <v>100001623</v>
      </c>
      <c r="E625" s="15" t="s">
        <v>2134</v>
      </c>
      <c r="F625" s="15">
        <v>2530</v>
      </c>
      <c r="G625" s="15">
        <v>165.05571</v>
      </c>
      <c r="H625" s="16" t="s">
        <v>2132</v>
      </c>
      <c r="I625" s="16" t="s">
        <v>2133</v>
      </c>
      <c r="J625" s="17">
        <v>873</v>
      </c>
      <c r="K625" s="32">
        <v>0.35</v>
      </c>
      <c r="L625" s="25">
        <v>0.31709999999999999</v>
      </c>
      <c r="M625" s="25" t="s">
        <v>2365</v>
      </c>
      <c r="N625" s="30">
        <v>7</v>
      </c>
    </row>
    <row r="626" spans="1:14" x14ac:dyDescent="0.2">
      <c r="A626" s="14" t="s">
        <v>2093</v>
      </c>
      <c r="B626" s="14" t="s">
        <v>2094</v>
      </c>
      <c r="C626" s="14" t="s">
        <v>2135</v>
      </c>
      <c r="D626" s="15">
        <v>100001315</v>
      </c>
      <c r="E626" s="15" t="s">
        <v>2137</v>
      </c>
      <c r="F626" s="15">
        <v>2890</v>
      </c>
      <c r="G626" s="15">
        <v>187.00704999999999</v>
      </c>
      <c r="H626" s="14"/>
      <c r="I626" s="16" t="s">
        <v>2136</v>
      </c>
      <c r="J626" s="17">
        <v>4615423</v>
      </c>
      <c r="K626" s="32">
        <v>0.43</v>
      </c>
      <c r="L626" s="25">
        <v>0.47539999999999999</v>
      </c>
      <c r="M626" s="25" t="s">
        <v>2365</v>
      </c>
      <c r="N626" s="30">
        <v>7</v>
      </c>
    </row>
    <row r="627" spans="1:14" x14ac:dyDescent="0.2">
      <c r="A627" s="14" t="s">
        <v>2093</v>
      </c>
      <c r="B627" s="14" t="s">
        <v>2094</v>
      </c>
      <c r="C627" s="14" t="s">
        <v>2138</v>
      </c>
      <c r="D627" s="15">
        <v>100005391</v>
      </c>
      <c r="E627" s="15" t="s">
        <v>2139</v>
      </c>
      <c r="F627" s="15">
        <v>1294</v>
      </c>
      <c r="G627" s="15">
        <v>245.01253</v>
      </c>
      <c r="H627" s="14"/>
      <c r="I627" s="14"/>
      <c r="J627" s="17">
        <v>187488</v>
      </c>
      <c r="K627" s="32"/>
      <c r="L627" s="25"/>
      <c r="M627" s="25" t="s">
        <v>2365</v>
      </c>
      <c r="N627" s="30">
        <v>7</v>
      </c>
    </row>
    <row r="628" spans="1:14" x14ac:dyDescent="0.2">
      <c r="A628" s="14" t="s">
        <v>2093</v>
      </c>
      <c r="B628" s="14" t="s">
        <v>2094</v>
      </c>
      <c r="C628" s="14" t="s">
        <v>2140</v>
      </c>
      <c r="D628" s="15">
        <v>100001622</v>
      </c>
      <c r="E628" s="15" t="s">
        <v>2143</v>
      </c>
      <c r="F628" s="15">
        <v>1797.3</v>
      </c>
      <c r="G628" s="15">
        <v>165.05571</v>
      </c>
      <c r="H628" s="16" t="s">
        <v>2141</v>
      </c>
      <c r="I628" s="16" t="s">
        <v>2142</v>
      </c>
      <c r="J628" s="17">
        <v>102526</v>
      </c>
      <c r="K628" s="32">
        <v>1.07</v>
      </c>
      <c r="L628" s="25">
        <v>0.62970000000000004</v>
      </c>
      <c r="M628" s="25" t="s">
        <v>2365</v>
      </c>
      <c r="N628" s="30">
        <v>7</v>
      </c>
    </row>
    <row r="629" spans="1:14" x14ac:dyDescent="0.2">
      <c r="A629" s="14" t="s">
        <v>2093</v>
      </c>
      <c r="B629" s="14" t="s">
        <v>2094</v>
      </c>
      <c r="C629" s="14" t="s">
        <v>2144</v>
      </c>
      <c r="D629" s="15">
        <v>100001624</v>
      </c>
      <c r="E629" s="15" t="s">
        <v>2147</v>
      </c>
      <c r="F629" s="15">
        <v>1980</v>
      </c>
      <c r="G629" s="15">
        <v>165.05571</v>
      </c>
      <c r="H629" s="16" t="s">
        <v>2145</v>
      </c>
      <c r="I629" s="16" t="s">
        <v>2146</v>
      </c>
      <c r="J629" s="17">
        <v>91</v>
      </c>
      <c r="K629" s="32">
        <v>0.91</v>
      </c>
      <c r="L629" s="25">
        <v>0.26769999999999999</v>
      </c>
      <c r="M629" s="25" t="s">
        <v>2365</v>
      </c>
      <c r="N629" s="30">
        <v>7</v>
      </c>
    </row>
    <row r="630" spans="1:14" x14ac:dyDescent="0.2">
      <c r="A630" s="14" t="s">
        <v>2093</v>
      </c>
      <c r="B630" s="14" t="s">
        <v>2094</v>
      </c>
      <c r="C630" s="14" t="s">
        <v>2148</v>
      </c>
      <c r="D630" s="15">
        <v>100002914</v>
      </c>
      <c r="E630" s="15" t="s">
        <v>2151</v>
      </c>
      <c r="F630" s="15">
        <v>1670</v>
      </c>
      <c r="G630" s="15">
        <v>165.05571</v>
      </c>
      <c r="H630" s="16" t="s">
        <v>2149</v>
      </c>
      <c r="I630" s="16" t="s">
        <v>2150</v>
      </c>
      <c r="J630" s="17">
        <v>10394</v>
      </c>
      <c r="K630" s="32">
        <v>1.26</v>
      </c>
      <c r="L630" s="25">
        <v>0.45329999999999998</v>
      </c>
      <c r="M630" s="25" t="s">
        <v>2365</v>
      </c>
      <c r="N630" s="30">
        <v>7</v>
      </c>
    </row>
    <row r="631" spans="1:14" x14ac:dyDescent="0.2">
      <c r="A631" s="14" t="s">
        <v>2093</v>
      </c>
      <c r="B631" s="14" t="s">
        <v>2094</v>
      </c>
      <c r="C631" s="14" t="s">
        <v>2152</v>
      </c>
      <c r="D631" s="15">
        <v>100000010</v>
      </c>
      <c r="E631" s="15" t="s">
        <v>2155</v>
      </c>
      <c r="F631" s="15">
        <v>2860</v>
      </c>
      <c r="G631" s="15">
        <v>149.0608</v>
      </c>
      <c r="H631" s="16" t="s">
        <v>2153</v>
      </c>
      <c r="I631" s="16" t="s">
        <v>2154</v>
      </c>
      <c r="J631" s="17">
        <v>107</v>
      </c>
      <c r="K631" s="34">
        <v>0.03</v>
      </c>
      <c r="L631" s="25">
        <v>0.192</v>
      </c>
      <c r="M631" s="25" t="s">
        <v>2365</v>
      </c>
      <c r="N631" s="30">
        <v>7</v>
      </c>
    </row>
    <row r="632" spans="1:14" x14ac:dyDescent="0.2">
      <c r="A632" s="14" t="s">
        <v>2093</v>
      </c>
      <c r="B632" s="14" t="s">
        <v>2156</v>
      </c>
      <c r="C632" s="14" t="s">
        <v>2157</v>
      </c>
      <c r="D632" s="15">
        <v>100001400</v>
      </c>
      <c r="E632" s="15" t="s">
        <v>2160</v>
      </c>
      <c r="F632" s="15">
        <v>1099</v>
      </c>
      <c r="G632" s="15">
        <v>181.03671</v>
      </c>
      <c r="H632" s="16" t="s">
        <v>2158</v>
      </c>
      <c r="I632" s="16" t="s">
        <v>2159</v>
      </c>
      <c r="J632" s="17">
        <v>69726</v>
      </c>
      <c r="K632" s="32"/>
      <c r="L632" s="25"/>
      <c r="M632" s="25" t="s">
        <v>2365</v>
      </c>
      <c r="N632" s="30">
        <v>7</v>
      </c>
    </row>
    <row r="633" spans="1:14" x14ac:dyDescent="0.2">
      <c r="A633" s="14" t="s">
        <v>2093</v>
      </c>
      <c r="B633" s="14" t="s">
        <v>2156</v>
      </c>
      <c r="C633" s="14" t="s">
        <v>2161</v>
      </c>
      <c r="D633" s="15">
        <v>100002241</v>
      </c>
      <c r="E633" s="15" t="s">
        <v>2164</v>
      </c>
      <c r="F633" s="15">
        <v>1138</v>
      </c>
      <c r="G633" s="15">
        <v>181.03671</v>
      </c>
      <c r="H633" s="16" t="s">
        <v>2162</v>
      </c>
      <c r="I633" s="16" t="s">
        <v>2163</v>
      </c>
      <c r="J633" s="17">
        <v>69160</v>
      </c>
      <c r="K633" s="32"/>
      <c r="L633" s="25"/>
      <c r="M633" s="25" t="s">
        <v>2365</v>
      </c>
      <c r="N633" s="30">
        <v>7</v>
      </c>
    </row>
    <row r="634" spans="1:14" x14ac:dyDescent="0.2">
      <c r="A634" s="14" t="s">
        <v>2093</v>
      </c>
      <c r="B634" s="14" t="s">
        <v>2156</v>
      </c>
      <c r="C634" s="14" t="s">
        <v>2165</v>
      </c>
      <c r="D634" s="15">
        <v>100001405</v>
      </c>
      <c r="E634" s="15" t="s">
        <v>2168</v>
      </c>
      <c r="F634" s="15">
        <v>1568.8</v>
      </c>
      <c r="G634" s="15">
        <v>165.04179999999999</v>
      </c>
      <c r="H634" s="16" t="s">
        <v>2166</v>
      </c>
      <c r="I634" s="16" t="s">
        <v>2167</v>
      </c>
      <c r="J634" s="17">
        <v>80220</v>
      </c>
      <c r="K634" s="32">
        <v>0.89</v>
      </c>
      <c r="L634" s="25">
        <v>0.56769999999999998</v>
      </c>
      <c r="M634" s="25" t="s">
        <v>2365</v>
      </c>
      <c r="N634" s="30">
        <v>7</v>
      </c>
    </row>
    <row r="635" spans="1:14" x14ac:dyDescent="0.2">
      <c r="A635" s="14" t="s">
        <v>2093</v>
      </c>
      <c r="B635" s="14" t="s">
        <v>2169</v>
      </c>
      <c r="C635" s="14" t="s">
        <v>2170</v>
      </c>
      <c r="D635" s="15">
        <v>100002362</v>
      </c>
      <c r="E635" s="15" t="s">
        <v>2173</v>
      </c>
      <c r="F635" s="15">
        <v>1896</v>
      </c>
      <c r="G635" s="15">
        <v>127.03897000000001</v>
      </c>
      <c r="H635" s="16" t="s">
        <v>2171</v>
      </c>
      <c r="I635" s="16" t="s">
        <v>2172</v>
      </c>
      <c r="J635" s="17">
        <v>8369</v>
      </c>
      <c r="K635" s="32"/>
      <c r="L635" s="25"/>
      <c r="M635" s="25" t="s">
        <v>2365</v>
      </c>
      <c r="N635" s="30">
        <v>7</v>
      </c>
    </row>
    <row r="636" spans="1:14" x14ac:dyDescent="0.2">
      <c r="A636" s="14" t="s">
        <v>2093</v>
      </c>
      <c r="B636" s="14" t="s">
        <v>2169</v>
      </c>
      <c r="C636" s="14" t="s">
        <v>2174</v>
      </c>
      <c r="D636" s="15">
        <v>100002398</v>
      </c>
      <c r="E636" s="15" t="s">
        <v>2177</v>
      </c>
      <c r="F636" s="15">
        <v>2500</v>
      </c>
      <c r="G636" s="15">
        <v>86.096429999999998</v>
      </c>
      <c r="H636" s="16" t="s">
        <v>2175</v>
      </c>
      <c r="I636" s="16" t="s">
        <v>2176</v>
      </c>
      <c r="J636" s="17">
        <v>8082</v>
      </c>
      <c r="K636" s="32">
        <v>2.33</v>
      </c>
      <c r="L636" s="25">
        <v>0.33379999999999999</v>
      </c>
      <c r="M636" s="25" t="s">
        <v>2365</v>
      </c>
      <c r="N636" s="30">
        <v>7</v>
      </c>
    </row>
    <row r="637" spans="1:14" x14ac:dyDescent="0.2">
      <c r="A637" s="14" t="s">
        <v>2093</v>
      </c>
      <c r="B637" s="14" t="s">
        <v>2169</v>
      </c>
      <c r="C637" s="14" t="s">
        <v>2178</v>
      </c>
      <c r="D637" s="15">
        <v>100004295</v>
      </c>
      <c r="E637" s="15" t="s">
        <v>2180</v>
      </c>
      <c r="F637" s="15">
        <v>1675</v>
      </c>
      <c r="G637" s="15">
        <v>100.07568999999999</v>
      </c>
      <c r="H637" s="14"/>
      <c r="I637" s="16" t="s">
        <v>2179</v>
      </c>
      <c r="J637" s="17">
        <v>12665</v>
      </c>
      <c r="K637" s="32"/>
      <c r="L637" s="25"/>
      <c r="M637" s="25" t="s">
        <v>2365</v>
      </c>
      <c r="N637" s="30">
        <v>7</v>
      </c>
    </row>
    <row r="638" spans="1:14" x14ac:dyDescent="0.2">
      <c r="A638" s="14" t="s">
        <v>2093</v>
      </c>
      <c r="B638" s="14" t="s">
        <v>2169</v>
      </c>
      <c r="C638" s="14" t="s">
        <v>2181</v>
      </c>
      <c r="D638" s="15">
        <v>100001042</v>
      </c>
      <c r="E638" s="15" t="s">
        <v>2184</v>
      </c>
      <c r="F638" s="15">
        <v>780</v>
      </c>
      <c r="G638" s="15">
        <v>119.03498</v>
      </c>
      <c r="H638" s="16" t="s">
        <v>2182</v>
      </c>
      <c r="I638" s="16" t="s">
        <v>2183</v>
      </c>
      <c r="J638" s="17">
        <v>94176</v>
      </c>
      <c r="K638" s="31">
        <v>0.44</v>
      </c>
      <c r="L638" s="25">
        <v>1.7999999999999999E-2</v>
      </c>
      <c r="M638" s="25" t="s">
        <v>2365</v>
      </c>
      <c r="N638" s="30">
        <v>7</v>
      </c>
    </row>
    <row r="639" spans="1:14" x14ac:dyDescent="0.2">
      <c r="A639" s="14" t="s">
        <v>2093</v>
      </c>
      <c r="B639" s="14" t="s">
        <v>2169</v>
      </c>
      <c r="C639" s="14" t="s">
        <v>2185</v>
      </c>
      <c r="D639" s="15">
        <v>100001221</v>
      </c>
      <c r="E639" s="15" t="s">
        <v>2188</v>
      </c>
      <c r="F639" s="15">
        <v>3754</v>
      </c>
      <c r="G639" s="15">
        <v>269.04554000000002</v>
      </c>
      <c r="H639" s="16" t="s">
        <v>2186</v>
      </c>
      <c r="I639" s="16" t="s">
        <v>2187</v>
      </c>
      <c r="J639" s="17">
        <v>5280961</v>
      </c>
      <c r="K639" s="32">
        <v>0.44</v>
      </c>
      <c r="L639" s="25">
        <v>0.57989999999999997</v>
      </c>
      <c r="M639" s="25" t="s">
        <v>2365</v>
      </c>
      <c r="N639" s="30">
        <v>7</v>
      </c>
    </row>
    <row r="640" spans="1:14" x14ac:dyDescent="0.2">
      <c r="A640" s="14" t="s">
        <v>2093</v>
      </c>
      <c r="B640" s="14" t="s">
        <v>2169</v>
      </c>
      <c r="C640" s="14" t="s">
        <v>2189</v>
      </c>
      <c r="D640" s="15">
        <v>100004434</v>
      </c>
      <c r="E640" s="15" t="s">
        <v>2190</v>
      </c>
      <c r="F640" s="15">
        <v>3073</v>
      </c>
      <c r="G640" s="15">
        <v>227.08151000000001</v>
      </c>
      <c r="H640" s="14"/>
      <c r="I640" s="14"/>
      <c r="J640" s="17">
        <v>5406157</v>
      </c>
      <c r="K640" s="32">
        <v>1</v>
      </c>
      <c r="L640" s="25">
        <v>0.63329999999999997</v>
      </c>
      <c r="M640" s="25" t="s">
        <v>2365</v>
      </c>
      <c r="N640" s="30">
        <v>7</v>
      </c>
    </row>
    <row r="641" spans="1:14" x14ac:dyDescent="0.2">
      <c r="A641" s="14" t="s">
        <v>2093</v>
      </c>
      <c r="B641" s="14" t="s">
        <v>2169</v>
      </c>
      <c r="C641" s="14" t="s">
        <v>2191</v>
      </c>
      <c r="D641" s="15">
        <v>100001634</v>
      </c>
      <c r="E641" s="15" t="s">
        <v>2194</v>
      </c>
      <c r="F641" s="15">
        <v>1100</v>
      </c>
      <c r="G641" s="15">
        <v>167.03497999999999</v>
      </c>
      <c r="H641" s="16" t="s">
        <v>2192</v>
      </c>
      <c r="I641" s="16" t="s">
        <v>2193</v>
      </c>
      <c r="J641" s="17">
        <v>8468</v>
      </c>
      <c r="K641" s="32">
        <v>1.03</v>
      </c>
      <c r="L641" s="25">
        <v>0.59409999999999996</v>
      </c>
      <c r="M641" s="25" t="s">
        <v>2365</v>
      </c>
      <c r="N641" s="30">
        <v>7</v>
      </c>
    </row>
    <row r="642" spans="1:14" x14ac:dyDescent="0.2">
      <c r="A642" s="14" t="s">
        <v>2093</v>
      </c>
      <c r="B642" s="14" t="s">
        <v>2169</v>
      </c>
      <c r="C642" s="14" t="s">
        <v>2195</v>
      </c>
      <c r="D642" s="15">
        <v>100002385</v>
      </c>
      <c r="E642" s="15" t="s">
        <v>2197</v>
      </c>
      <c r="F642" s="15">
        <v>2680</v>
      </c>
      <c r="G642" s="15">
        <v>146.06003999999999</v>
      </c>
      <c r="H642" s="16" t="s">
        <v>2196</v>
      </c>
      <c r="I642" s="14"/>
      <c r="J642" s="17">
        <v>6038</v>
      </c>
      <c r="K642" s="32">
        <v>0.6</v>
      </c>
      <c r="L642" s="25">
        <v>0.35610000000000003</v>
      </c>
      <c r="M642" s="25" t="s">
        <v>2365</v>
      </c>
      <c r="N642" s="30">
        <v>7</v>
      </c>
    </row>
    <row r="643" spans="1:14" x14ac:dyDescent="0.2">
      <c r="A643" s="14" t="s">
        <v>2093</v>
      </c>
      <c r="B643" s="14" t="s">
        <v>2169</v>
      </c>
      <c r="C643" s="14" t="s">
        <v>2198</v>
      </c>
      <c r="D643" s="15">
        <v>100002417</v>
      </c>
      <c r="E643" s="15" t="s">
        <v>2201</v>
      </c>
      <c r="F643" s="15">
        <v>1050</v>
      </c>
      <c r="G643" s="15">
        <v>133.05063000000001</v>
      </c>
      <c r="H643" s="16" t="s">
        <v>2199</v>
      </c>
      <c r="I643" s="16" t="s">
        <v>2200</v>
      </c>
      <c r="J643" s="17">
        <v>677</v>
      </c>
      <c r="K643" s="32">
        <v>1.1599999999999999</v>
      </c>
      <c r="L643" s="25">
        <v>0.58550000000000002</v>
      </c>
      <c r="M643" s="25" t="s">
        <v>2365</v>
      </c>
      <c r="N643" s="30">
        <v>7</v>
      </c>
    </row>
    <row r="644" spans="1:14" x14ac:dyDescent="0.2">
      <c r="A644" s="14" t="s">
        <v>2093</v>
      </c>
      <c r="B644" s="14" t="s">
        <v>2169</v>
      </c>
      <c r="C644" s="14" t="s">
        <v>2202</v>
      </c>
      <c r="D644" s="15">
        <v>100000146</v>
      </c>
      <c r="E644" s="15" t="s">
        <v>2203</v>
      </c>
      <c r="F644" s="15">
        <v>1695</v>
      </c>
      <c r="G644" s="15">
        <v>168.02914000000001</v>
      </c>
      <c r="H644" s="14"/>
      <c r="I644" s="14"/>
      <c r="J644" s="17">
        <v>10367</v>
      </c>
      <c r="K644" s="32"/>
      <c r="L644" s="25"/>
      <c r="M644" s="25" t="s">
        <v>2365</v>
      </c>
      <c r="N644" s="30">
        <v>7</v>
      </c>
    </row>
    <row r="645" spans="1:14" x14ac:dyDescent="0.2">
      <c r="A645" s="14" t="s">
        <v>2093</v>
      </c>
      <c r="B645" s="14" t="s">
        <v>2169</v>
      </c>
      <c r="C645" s="14" t="s">
        <v>2204</v>
      </c>
      <c r="D645" s="15">
        <v>100004206</v>
      </c>
      <c r="E645" s="15" t="s">
        <v>2206</v>
      </c>
      <c r="F645" s="15">
        <v>2514</v>
      </c>
      <c r="G645" s="15">
        <v>162.05495999999999</v>
      </c>
      <c r="H645" s="16" t="s">
        <v>2205</v>
      </c>
      <c r="I645" s="14"/>
      <c r="J645" s="17">
        <v>97250</v>
      </c>
      <c r="K645" s="32">
        <v>1.71</v>
      </c>
      <c r="L645" s="25">
        <v>0.62970000000000004</v>
      </c>
      <c r="M645" s="25" t="s">
        <v>2365</v>
      </c>
      <c r="N645" s="30">
        <v>7</v>
      </c>
    </row>
    <row r="646" spans="1:14" x14ac:dyDescent="0.2">
      <c r="A646" s="14" t="s">
        <v>2093</v>
      </c>
      <c r="B646" s="14" t="s">
        <v>2169</v>
      </c>
      <c r="C646" s="14" t="s">
        <v>2207</v>
      </c>
      <c r="D646" s="15">
        <v>100000409</v>
      </c>
      <c r="E646" s="15" t="s">
        <v>2210</v>
      </c>
      <c r="F646" s="15">
        <v>2605</v>
      </c>
      <c r="G646" s="15">
        <v>175.06119000000001</v>
      </c>
      <c r="H646" s="16" t="s">
        <v>2208</v>
      </c>
      <c r="I646" s="16" t="s">
        <v>2209</v>
      </c>
      <c r="J646" s="17">
        <v>77</v>
      </c>
      <c r="K646" s="32">
        <v>0.5</v>
      </c>
      <c r="L646" s="25">
        <v>0.43030000000000002</v>
      </c>
      <c r="M646" s="25" t="s">
        <v>2365</v>
      </c>
      <c r="N646" s="30">
        <v>7</v>
      </c>
    </row>
    <row r="647" spans="1:14" x14ac:dyDescent="0.2">
      <c r="A647" s="14" t="s">
        <v>2093</v>
      </c>
      <c r="B647" s="14" t="s">
        <v>2169</v>
      </c>
      <c r="C647" s="14" t="s">
        <v>2211</v>
      </c>
      <c r="D647" s="15">
        <v>100003109</v>
      </c>
      <c r="E647" s="15" t="s">
        <v>2213</v>
      </c>
      <c r="F647" s="15">
        <v>2378</v>
      </c>
      <c r="G647" s="15">
        <v>192.06551999999999</v>
      </c>
      <c r="H647" s="14"/>
      <c r="I647" s="16" t="s">
        <v>2212</v>
      </c>
      <c r="J647" s="17">
        <v>3080590</v>
      </c>
      <c r="K647" s="32">
        <v>1</v>
      </c>
      <c r="L647" s="25">
        <v>0.59499999999999997</v>
      </c>
      <c r="M647" s="25" t="s">
        <v>2365</v>
      </c>
      <c r="N647" s="30">
        <v>7</v>
      </c>
    </row>
    <row r="648" spans="1:14" x14ac:dyDescent="0.2">
      <c r="A648" s="14" t="s">
        <v>2093</v>
      </c>
      <c r="B648" s="14" t="s">
        <v>2169</v>
      </c>
      <c r="C648" s="14" t="s">
        <v>2214</v>
      </c>
      <c r="D648" s="15">
        <v>100002054</v>
      </c>
      <c r="E648" s="15" t="s">
        <v>2216</v>
      </c>
      <c r="F648" s="15">
        <v>785.4</v>
      </c>
      <c r="G648" s="15">
        <v>153.01933</v>
      </c>
      <c r="H648" s="14"/>
      <c r="I648" s="16" t="s">
        <v>2215</v>
      </c>
      <c r="J648" s="17">
        <v>7424</v>
      </c>
      <c r="K648" s="32"/>
      <c r="L648" s="25"/>
      <c r="M648" s="25" t="s">
        <v>2365</v>
      </c>
      <c r="N648" s="30">
        <v>7</v>
      </c>
    </row>
    <row r="649" spans="1:14" x14ac:dyDescent="0.2">
      <c r="A649" s="14" t="s">
        <v>2093</v>
      </c>
      <c r="B649" s="14" t="s">
        <v>2169</v>
      </c>
      <c r="C649" s="14" t="s">
        <v>2217</v>
      </c>
      <c r="D649" s="15">
        <v>100003823</v>
      </c>
      <c r="E649" s="15" t="s">
        <v>2219</v>
      </c>
      <c r="F649" s="15">
        <v>2035</v>
      </c>
      <c r="G649" s="15">
        <v>132.0444</v>
      </c>
      <c r="H649" s="16" t="s">
        <v>2218</v>
      </c>
      <c r="I649" s="14"/>
      <c r="J649" s="17">
        <v>6097</v>
      </c>
      <c r="K649" s="32">
        <v>0.73</v>
      </c>
      <c r="L649" s="25">
        <v>0.36409999999999998</v>
      </c>
      <c r="M649" s="25" t="s">
        <v>2365</v>
      </c>
      <c r="N649" s="30">
        <v>7</v>
      </c>
    </row>
    <row r="650" spans="1:14" x14ac:dyDescent="0.2">
      <c r="A650" s="14" t="s">
        <v>2093</v>
      </c>
      <c r="B650" s="14" t="s">
        <v>2169</v>
      </c>
      <c r="C650" s="14" t="s">
        <v>2220</v>
      </c>
      <c r="D650" s="15">
        <v>338</v>
      </c>
      <c r="E650" s="15" t="s">
        <v>2222</v>
      </c>
      <c r="F650" s="15">
        <v>2922</v>
      </c>
      <c r="G650" s="15">
        <v>195.05101999999999</v>
      </c>
      <c r="H650" s="16" t="s">
        <v>1992</v>
      </c>
      <c r="I650" s="16" t="s">
        <v>2221</v>
      </c>
      <c r="J650" s="17">
        <v>10690</v>
      </c>
      <c r="K650" s="32">
        <v>0.34</v>
      </c>
      <c r="L650" s="25">
        <v>0.30909999999999999</v>
      </c>
      <c r="M650" s="25" t="s">
        <v>2365</v>
      </c>
      <c r="N650" s="30">
        <v>7</v>
      </c>
    </row>
    <row r="651" spans="1:14" x14ac:dyDescent="0.2">
      <c r="A651" s="14" t="s">
        <v>2093</v>
      </c>
      <c r="B651" s="14" t="s">
        <v>2169</v>
      </c>
      <c r="C651" s="14" t="s">
        <v>2223</v>
      </c>
      <c r="D651" s="15">
        <v>100001825</v>
      </c>
      <c r="E651" s="15" t="s">
        <v>2226</v>
      </c>
      <c r="F651" s="15">
        <v>2990</v>
      </c>
      <c r="G651" s="15">
        <v>271.06009999999998</v>
      </c>
      <c r="H651" s="16" t="s">
        <v>2224</v>
      </c>
      <c r="I651" s="16" t="s">
        <v>2225</v>
      </c>
      <c r="J651" s="17">
        <v>5284649</v>
      </c>
      <c r="K651" s="32">
        <v>1.86</v>
      </c>
      <c r="L651" s="25">
        <v>0.46610000000000001</v>
      </c>
      <c r="M651" s="25" t="s">
        <v>2365</v>
      </c>
      <c r="N651" s="30">
        <v>7</v>
      </c>
    </row>
    <row r="652" spans="1:14" x14ac:dyDescent="0.2">
      <c r="A652" s="14" t="s">
        <v>2093</v>
      </c>
      <c r="B652" s="14" t="s">
        <v>2169</v>
      </c>
      <c r="C652" s="14" t="s">
        <v>2227</v>
      </c>
      <c r="D652" s="15">
        <v>100001977</v>
      </c>
      <c r="E652" s="15" t="s">
        <v>2229</v>
      </c>
      <c r="F652" s="15">
        <v>2560</v>
      </c>
      <c r="G652" s="15">
        <v>552.43257000000006</v>
      </c>
      <c r="H652" s="14"/>
      <c r="I652" s="16" t="s">
        <v>2228</v>
      </c>
      <c r="J652" s="17">
        <v>6384256</v>
      </c>
      <c r="K652" s="32"/>
      <c r="L652" s="25"/>
      <c r="M652" s="25" t="s">
        <v>2365</v>
      </c>
      <c r="N652" s="30">
        <v>7</v>
      </c>
    </row>
    <row r="653" spans="1:14" x14ac:dyDescent="0.2">
      <c r="A653" s="14" t="s">
        <v>2093</v>
      </c>
      <c r="B653" s="14" t="s">
        <v>2169</v>
      </c>
      <c r="C653" s="14" t="s">
        <v>2230</v>
      </c>
      <c r="D653" s="15">
        <v>100001411</v>
      </c>
      <c r="E653" s="15" t="s">
        <v>2233</v>
      </c>
      <c r="F653" s="15">
        <v>2145</v>
      </c>
      <c r="G653" s="15">
        <v>132.07676000000001</v>
      </c>
      <c r="H653" s="16" t="s">
        <v>2231</v>
      </c>
      <c r="I653" s="16" t="s">
        <v>2232</v>
      </c>
      <c r="J653" s="17">
        <v>67701</v>
      </c>
      <c r="K653" s="32">
        <v>0.83</v>
      </c>
      <c r="L653" s="25">
        <v>0.42359999999999998</v>
      </c>
      <c r="M653" s="25" t="s">
        <v>2365</v>
      </c>
      <c r="N653" s="30">
        <v>7</v>
      </c>
    </row>
    <row r="654" spans="1:14" x14ac:dyDescent="0.2">
      <c r="A654" s="14" t="s">
        <v>2093</v>
      </c>
      <c r="B654" s="14" t="s">
        <v>2169</v>
      </c>
      <c r="C654" s="14" t="s">
        <v>2234</v>
      </c>
      <c r="D654" s="15">
        <v>100001219</v>
      </c>
      <c r="E654" s="15" t="s">
        <v>2237</v>
      </c>
      <c r="F654" s="15">
        <v>3566</v>
      </c>
      <c r="G654" s="15">
        <v>253.05063000000001</v>
      </c>
      <c r="H654" s="16" t="s">
        <v>2235</v>
      </c>
      <c r="I654" s="16" t="s">
        <v>2236</v>
      </c>
      <c r="J654" s="17">
        <v>5281708</v>
      </c>
      <c r="K654" s="32">
        <v>0.82</v>
      </c>
      <c r="L654" s="25">
        <v>0.55720000000000003</v>
      </c>
      <c r="M654" s="25" t="s">
        <v>2365</v>
      </c>
      <c r="N654" s="30">
        <v>7</v>
      </c>
    </row>
    <row r="655" spans="1:14" x14ac:dyDescent="0.2">
      <c r="A655" s="14" t="s">
        <v>2093</v>
      </c>
      <c r="B655" s="14" t="s">
        <v>2169</v>
      </c>
      <c r="C655" s="14" t="s">
        <v>2238</v>
      </c>
      <c r="D655" s="15">
        <v>100003432</v>
      </c>
      <c r="E655" s="15" t="s">
        <v>2239</v>
      </c>
      <c r="F655" s="15">
        <v>1928</v>
      </c>
      <c r="G655" s="15">
        <v>195.06628000000001</v>
      </c>
      <c r="H655" s="14"/>
      <c r="I655" s="14"/>
      <c r="J655" s="17">
        <v>14340</v>
      </c>
      <c r="K655" s="32">
        <v>1.17</v>
      </c>
      <c r="L655" s="25">
        <v>0.59740000000000004</v>
      </c>
      <c r="M655" s="25" t="s">
        <v>2365</v>
      </c>
      <c r="N655" s="30">
        <v>7</v>
      </c>
    </row>
    <row r="656" spans="1:14" x14ac:dyDescent="0.2">
      <c r="A656" s="14" t="s">
        <v>2093</v>
      </c>
      <c r="B656" s="14" t="s">
        <v>2169</v>
      </c>
      <c r="C656" s="14" t="s">
        <v>2240</v>
      </c>
      <c r="D656" s="15">
        <v>100003070</v>
      </c>
      <c r="E656" s="15" t="s">
        <v>2241</v>
      </c>
      <c r="F656" s="15">
        <v>4515</v>
      </c>
      <c r="G656" s="15">
        <v>297.11322999999999</v>
      </c>
      <c r="H656" s="14"/>
      <c r="I656" s="14"/>
      <c r="J656" s="17">
        <v>10685477</v>
      </c>
      <c r="K656" s="32">
        <v>0.46</v>
      </c>
      <c r="L656" s="25">
        <v>0.40029999999999999</v>
      </c>
      <c r="M656" s="25" t="s">
        <v>2365</v>
      </c>
      <c r="N656" s="30">
        <v>7</v>
      </c>
    </row>
    <row r="657" spans="1:14" x14ac:dyDescent="0.2">
      <c r="A657" s="14" t="s">
        <v>2093</v>
      </c>
      <c r="B657" s="14" t="s">
        <v>2169</v>
      </c>
      <c r="C657" s="14" t="s">
        <v>2242</v>
      </c>
      <c r="D657" s="15">
        <v>100001725</v>
      </c>
      <c r="E657" s="15" t="s">
        <v>2245</v>
      </c>
      <c r="F657" s="15">
        <v>4565</v>
      </c>
      <c r="G657" s="15">
        <v>241.08700999999999</v>
      </c>
      <c r="H657" s="16" t="s">
        <v>2243</v>
      </c>
      <c r="I657" s="16" t="s">
        <v>2244</v>
      </c>
      <c r="J657" s="17">
        <v>91469</v>
      </c>
      <c r="K657" s="32">
        <v>1.39</v>
      </c>
      <c r="L657" s="25">
        <v>0.32369999999999999</v>
      </c>
      <c r="M657" s="25" t="s">
        <v>2365</v>
      </c>
      <c r="N657" s="30">
        <v>7</v>
      </c>
    </row>
    <row r="658" spans="1:14" x14ac:dyDescent="0.2">
      <c r="A658" s="14" t="s">
        <v>2093</v>
      </c>
      <c r="B658" s="14" t="s">
        <v>2169</v>
      </c>
      <c r="C658" s="14" t="s">
        <v>2246</v>
      </c>
      <c r="D658" s="15">
        <v>100003429</v>
      </c>
      <c r="E658" s="15"/>
      <c r="F658" s="15">
        <v>3630</v>
      </c>
      <c r="G658" s="15">
        <v>321.04383000000001</v>
      </c>
      <c r="H658" s="14"/>
      <c r="I658" s="14"/>
      <c r="J658" s="17"/>
      <c r="K658" s="32">
        <v>2.0499999999999998</v>
      </c>
      <c r="L658" s="25">
        <v>0.51780000000000004</v>
      </c>
      <c r="M658" s="25" t="s">
        <v>2365</v>
      </c>
      <c r="N658" s="30">
        <v>7</v>
      </c>
    </row>
    <row r="659" spans="1:14" x14ac:dyDescent="0.2">
      <c r="A659" s="14" t="s">
        <v>2093</v>
      </c>
      <c r="B659" s="14" t="s">
        <v>2169</v>
      </c>
      <c r="C659" s="14" t="s">
        <v>2247</v>
      </c>
      <c r="D659" s="15">
        <v>100002154</v>
      </c>
      <c r="E659" s="15" t="s">
        <v>2250</v>
      </c>
      <c r="F659" s="15">
        <v>850</v>
      </c>
      <c r="G659" s="15">
        <v>230.09577999999999</v>
      </c>
      <c r="H659" s="16" t="s">
        <v>2248</v>
      </c>
      <c r="I659" s="16" t="s">
        <v>2249</v>
      </c>
      <c r="J659" s="17">
        <v>3032311</v>
      </c>
      <c r="K659" s="32">
        <v>1</v>
      </c>
      <c r="L659" s="25">
        <v>0.54369999999999996</v>
      </c>
      <c r="M659" s="25" t="s">
        <v>2365</v>
      </c>
      <c r="N659" s="30">
        <v>7</v>
      </c>
    </row>
    <row r="660" spans="1:14" x14ac:dyDescent="0.2">
      <c r="A660" s="14" t="s">
        <v>2093</v>
      </c>
      <c r="B660" s="14" t="s">
        <v>2169</v>
      </c>
      <c r="C660" s="14" t="s">
        <v>2251</v>
      </c>
      <c r="D660" s="15">
        <v>100000846</v>
      </c>
      <c r="E660" s="15" t="s">
        <v>2254</v>
      </c>
      <c r="F660" s="15">
        <v>1491</v>
      </c>
      <c r="G660" s="15">
        <v>167.05610999999999</v>
      </c>
      <c r="H660" s="16" t="s">
        <v>2252</v>
      </c>
      <c r="I660" s="16" t="s">
        <v>2253</v>
      </c>
      <c r="J660" s="17">
        <v>222285</v>
      </c>
      <c r="K660" s="32">
        <v>0.85</v>
      </c>
      <c r="L660" s="25">
        <v>0.55689999999999995</v>
      </c>
      <c r="M660" s="25" t="s">
        <v>2365</v>
      </c>
      <c r="N660" s="30">
        <v>7</v>
      </c>
    </row>
    <row r="661" spans="1:14" x14ac:dyDescent="0.2">
      <c r="A661" s="14" t="s">
        <v>2093</v>
      </c>
      <c r="B661" s="14" t="s">
        <v>2169</v>
      </c>
      <c r="C661" s="14" t="s">
        <v>2255</v>
      </c>
      <c r="D661" s="15">
        <v>100001542</v>
      </c>
      <c r="E661" s="15" t="s">
        <v>2258</v>
      </c>
      <c r="F661" s="15">
        <v>1755</v>
      </c>
      <c r="G661" s="15">
        <v>193.05063000000001</v>
      </c>
      <c r="H661" s="16" t="s">
        <v>2256</v>
      </c>
      <c r="I661" s="16" t="s">
        <v>2257</v>
      </c>
      <c r="J661" s="17">
        <v>445858</v>
      </c>
      <c r="K661" s="32">
        <v>0.93</v>
      </c>
      <c r="L661" s="25">
        <v>0.59370000000000001</v>
      </c>
      <c r="M661" s="25" t="s">
        <v>2365</v>
      </c>
      <c r="N661" s="30">
        <v>7</v>
      </c>
    </row>
    <row r="662" spans="1:14" x14ac:dyDescent="0.2">
      <c r="A662" s="14" t="s">
        <v>2093</v>
      </c>
      <c r="B662" s="14" t="s">
        <v>2169</v>
      </c>
      <c r="C662" s="14" t="s">
        <v>2259</v>
      </c>
      <c r="D662" s="15">
        <v>100000873</v>
      </c>
      <c r="E662" s="15" t="s">
        <v>2262</v>
      </c>
      <c r="F662" s="15">
        <v>3527.2</v>
      </c>
      <c r="G662" s="15">
        <v>193.03537</v>
      </c>
      <c r="H662" s="16" t="s">
        <v>2260</v>
      </c>
      <c r="I662" s="16" t="s">
        <v>2261</v>
      </c>
      <c r="J662" s="17">
        <v>84740</v>
      </c>
      <c r="K662" s="32"/>
      <c r="L662" s="25"/>
      <c r="M662" s="25" t="s">
        <v>2365</v>
      </c>
      <c r="N662" s="30">
        <v>7</v>
      </c>
    </row>
    <row r="663" spans="1:14" x14ac:dyDescent="0.2">
      <c r="A663" s="14" t="s">
        <v>2093</v>
      </c>
      <c r="B663" s="14" t="s">
        <v>2169</v>
      </c>
      <c r="C663" s="14" t="s">
        <v>2263</v>
      </c>
      <c r="D663" s="15">
        <v>100001222</v>
      </c>
      <c r="E663" s="15" t="s">
        <v>2266</v>
      </c>
      <c r="F663" s="15">
        <v>700</v>
      </c>
      <c r="G663" s="15">
        <v>285.07575000000003</v>
      </c>
      <c r="H663" s="16" t="s">
        <v>2264</v>
      </c>
      <c r="I663" s="16" t="s">
        <v>2265</v>
      </c>
      <c r="J663" s="17">
        <v>5317750</v>
      </c>
      <c r="K663" s="32">
        <v>0.48</v>
      </c>
      <c r="L663" s="25">
        <v>0.56320000000000003</v>
      </c>
      <c r="M663" s="25" t="s">
        <v>2365</v>
      </c>
      <c r="N663" s="30">
        <v>7</v>
      </c>
    </row>
    <row r="664" spans="1:14" x14ac:dyDescent="0.2">
      <c r="A664" s="14" t="s">
        <v>2093</v>
      </c>
      <c r="B664" s="14" t="s">
        <v>2169</v>
      </c>
      <c r="C664" s="14" t="s">
        <v>2267</v>
      </c>
      <c r="D664" s="15">
        <v>100000800</v>
      </c>
      <c r="E664" s="15" t="s">
        <v>2269</v>
      </c>
      <c r="F664" s="15">
        <v>2511</v>
      </c>
      <c r="G664" s="15">
        <v>186.05605</v>
      </c>
      <c r="H664" s="14"/>
      <c r="I664" s="16" t="s">
        <v>2268</v>
      </c>
      <c r="J664" s="17">
        <v>15030923</v>
      </c>
      <c r="K664" s="32">
        <v>1</v>
      </c>
      <c r="L664" s="25">
        <v>0.63329999999999997</v>
      </c>
      <c r="M664" s="25" t="s">
        <v>2365</v>
      </c>
      <c r="N664" s="30">
        <v>7</v>
      </c>
    </row>
    <row r="665" spans="1:14" x14ac:dyDescent="0.2">
      <c r="A665" s="14" t="s">
        <v>2093</v>
      </c>
      <c r="B665" s="14" t="s">
        <v>2169</v>
      </c>
      <c r="C665" s="14" t="s">
        <v>2270</v>
      </c>
      <c r="D665" s="15">
        <v>100004318</v>
      </c>
      <c r="E665" s="15" t="s">
        <v>2272</v>
      </c>
      <c r="F665" s="15">
        <v>2575</v>
      </c>
      <c r="G665" s="15">
        <v>134.06003999999999</v>
      </c>
      <c r="H665" s="16" t="s">
        <v>2271</v>
      </c>
      <c r="I665" s="14"/>
      <c r="J665" s="17">
        <v>321710</v>
      </c>
      <c r="K665" s="32">
        <v>0.52</v>
      </c>
      <c r="L665" s="25">
        <v>0.33400000000000002</v>
      </c>
      <c r="M665" s="25" t="s">
        <v>2365</v>
      </c>
      <c r="N665" s="30">
        <v>7</v>
      </c>
    </row>
    <row r="666" spans="1:14" x14ac:dyDescent="0.2">
      <c r="A666" s="14" t="s">
        <v>2093</v>
      </c>
      <c r="B666" s="14" t="s">
        <v>2169</v>
      </c>
      <c r="C666" s="14" t="s">
        <v>2273</v>
      </c>
      <c r="D666" s="15">
        <v>1104</v>
      </c>
      <c r="E666" s="15" t="s">
        <v>2275</v>
      </c>
      <c r="F666" s="15">
        <v>3339</v>
      </c>
      <c r="G666" s="15">
        <v>190.08626000000001</v>
      </c>
      <c r="H666" s="14"/>
      <c r="I666" s="16" t="s">
        <v>2274</v>
      </c>
      <c r="J666" s="17">
        <v>74706</v>
      </c>
      <c r="K666" s="31">
        <v>0.55000000000000004</v>
      </c>
      <c r="L666" s="25">
        <v>0.125</v>
      </c>
      <c r="M666" s="25" t="s">
        <v>2365</v>
      </c>
      <c r="N666" s="30">
        <v>7</v>
      </c>
    </row>
    <row r="667" spans="1:14" x14ac:dyDescent="0.2">
      <c r="A667" s="14" t="s">
        <v>2093</v>
      </c>
      <c r="B667" s="14" t="s">
        <v>2169</v>
      </c>
      <c r="C667" s="14" t="s">
        <v>2276</v>
      </c>
      <c r="D667" s="15">
        <v>100000920</v>
      </c>
      <c r="E667" s="15" t="s">
        <v>2279</v>
      </c>
      <c r="F667" s="15">
        <v>3437</v>
      </c>
      <c r="G667" s="15">
        <v>271.06119000000001</v>
      </c>
      <c r="H667" s="16" t="s">
        <v>2277</v>
      </c>
      <c r="I667" s="16" t="s">
        <v>2278</v>
      </c>
      <c r="J667" s="17">
        <v>932</v>
      </c>
      <c r="K667" s="32">
        <v>0.81</v>
      </c>
      <c r="L667" s="25">
        <v>0.52590000000000003</v>
      </c>
      <c r="M667" s="25" t="s">
        <v>2365</v>
      </c>
      <c r="N667" s="30">
        <v>7</v>
      </c>
    </row>
    <row r="668" spans="1:14" x14ac:dyDescent="0.2">
      <c r="A668" s="14" t="s">
        <v>2093</v>
      </c>
      <c r="B668" s="14" t="s">
        <v>2169</v>
      </c>
      <c r="C668" s="14" t="s">
        <v>2280</v>
      </c>
      <c r="D668" s="15">
        <v>100000442</v>
      </c>
      <c r="E668" s="15" t="s">
        <v>2283</v>
      </c>
      <c r="F668" s="15">
        <v>2432.9</v>
      </c>
      <c r="G668" s="15">
        <v>191.05610999999999</v>
      </c>
      <c r="H668" s="16" t="s">
        <v>2281</v>
      </c>
      <c r="I668" s="16" t="s">
        <v>2282</v>
      </c>
      <c r="J668" s="17">
        <v>6508</v>
      </c>
      <c r="K668" s="32">
        <v>0.9</v>
      </c>
      <c r="L668" s="25">
        <v>0.55200000000000005</v>
      </c>
      <c r="M668" s="25" t="s">
        <v>2365</v>
      </c>
      <c r="N668" s="30">
        <v>7</v>
      </c>
    </row>
    <row r="669" spans="1:14" x14ac:dyDescent="0.2">
      <c r="A669" s="14" t="s">
        <v>2093</v>
      </c>
      <c r="B669" s="14" t="s">
        <v>2169</v>
      </c>
      <c r="C669" s="14" t="s">
        <v>2284</v>
      </c>
      <c r="D669" s="15">
        <v>100000869</v>
      </c>
      <c r="E669" s="15" t="s">
        <v>2287</v>
      </c>
      <c r="F669" s="15">
        <v>1973</v>
      </c>
      <c r="G669" s="15">
        <v>223.06119000000001</v>
      </c>
      <c r="H669" s="16" t="s">
        <v>2285</v>
      </c>
      <c r="I669" s="16" t="s">
        <v>2286</v>
      </c>
      <c r="J669" s="17">
        <v>637775</v>
      </c>
      <c r="K669" s="32">
        <v>0.97</v>
      </c>
      <c r="L669" s="25">
        <v>0.46160000000000001</v>
      </c>
      <c r="M669" s="25" t="s">
        <v>2365</v>
      </c>
      <c r="N669" s="30">
        <v>7</v>
      </c>
    </row>
    <row r="670" spans="1:14" x14ac:dyDescent="0.2">
      <c r="A670" s="14" t="s">
        <v>2093</v>
      </c>
      <c r="B670" s="14" t="s">
        <v>2169</v>
      </c>
      <c r="C670" s="14" t="s">
        <v>2288</v>
      </c>
      <c r="D670" s="15">
        <v>100004481</v>
      </c>
      <c r="E670" s="15" t="s">
        <v>2291</v>
      </c>
      <c r="F670" s="15">
        <v>5163</v>
      </c>
      <c r="G670" s="15">
        <v>941.51153999999997</v>
      </c>
      <c r="H670" s="16" t="s">
        <v>2289</v>
      </c>
      <c r="I670" s="16" t="s">
        <v>2290</v>
      </c>
      <c r="J670" s="17">
        <v>122097</v>
      </c>
      <c r="K670" s="32">
        <v>0.56999999999999995</v>
      </c>
      <c r="L670" s="25">
        <v>0.4526</v>
      </c>
      <c r="M670" s="25" t="s">
        <v>2365</v>
      </c>
      <c r="N670" s="30">
        <v>7</v>
      </c>
    </row>
    <row r="671" spans="1:14" x14ac:dyDescent="0.2">
      <c r="A671" s="14" t="s">
        <v>2093</v>
      </c>
      <c r="B671" s="14" t="s">
        <v>2169</v>
      </c>
      <c r="C671" s="14" t="s">
        <v>2292</v>
      </c>
      <c r="D671" s="15">
        <v>100004482</v>
      </c>
      <c r="E671" s="15" t="s">
        <v>2295</v>
      </c>
      <c r="F671" s="15">
        <v>5175</v>
      </c>
      <c r="G671" s="15">
        <v>911.50097000000005</v>
      </c>
      <c r="H671" s="16" t="s">
        <v>2293</v>
      </c>
      <c r="I671" s="16" t="s">
        <v>2294</v>
      </c>
      <c r="J671" s="17">
        <v>171435</v>
      </c>
      <c r="K671" s="32">
        <v>0.55000000000000004</v>
      </c>
      <c r="L671" s="25">
        <v>0.42649999999999999</v>
      </c>
      <c r="M671" s="25" t="s">
        <v>2365</v>
      </c>
      <c r="N671" s="30">
        <v>7</v>
      </c>
    </row>
    <row r="672" spans="1:14" x14ac:dyDescent="0.2">
      <c r="A672" s="14" t="s">
        <v>2093</v>
      </c>
      <c r="B672" s="14" t="s">
        <v>2169</v>
      </c>
      <c r="C672" s="14" t="s">
        <v>2296</v>
      </c>
      <c r="D672" s="15">
        <v>100010905</v>
      </c>
      <c r="E672" s="15"/>
      <c r="F672" s="15">
        <v>5176</v>
      </c>
      <c r="G672" s="15">
        <v>795.45362999999998</v>
      </c>
      <c r="H672" s="16" t="s">
        <v>2297</v>
      </c>
      <c r="I672" s="14"/>
      <c r="J672" s="17"/>
      <c r="K672" s="32">
        <v>0.39</v>
      </c>
      <c r="L672" s="25">
        <v>0.39419999999999999</v>
      </c>
      <c r="M672" s="25" t="s">
        <v>2365</v>
      </c>
      <c r="N672" s="30">
        <v>7</v>
      </c>
    </row>
    <row r="673" spans="1:14" x14ac:dyDescent="0.2">
      <c r="A673" s="14" t="s">
        <v>2093</v>
      </c>
      <c r="B673" s="14" t="s">
        <v>2169</v>
      </c>
      <c r="C673" s="14" t="s">
        <v>2298</v>
      </c>
      <c r="D673" s="15">
        <v>100001296</v>
      </c>
      <c r="E673" s="15" t="s">
        <v>2301</v>
      </c>
      <c r="F673" s="15">
        <v>1440</v>
      </c>
      <c r="G673" s="15">
        <v>144.10191</v>
      </c>
      <c r="H673" s="16" t="s">
        <v>2299</v>
      </c>
      <c r="I673" s="16" t="s">
        <v>2300</v>
      </c>
      <c r="J673" s="17">
        <v>115244</v>
      </c>
      <c r="K673" s="32">
        <v>0.89</v>
      </c>
      <c r="L673" s="25">
        <v>0.57069999999999999</v>
      </c>
      <c r="M673" s="25" t="s">
        <v>2365</v>
      </c>
      <c r="N673" s="30">
        <v>7</v>
      </c>
    </row>
    <row r="674" spans="1:14" x14ac:dyDescent="0.2">
      <c r="A674" s="14" t="s">
        <v>2093</v>
      </c>
      <c r="B674" s="14" t="s">
        <v>2169</v>
      </c>
      <c r="C674" s="14" t="s">
        <v>2302</v>
      </c>
      <c r="D674" s="15">
        <v>100001919</v>
      </c>
      <c r="E674" s="15" t="s">
        <v>2305</v>
      </c>
      <c r="F674" s="15">
        <v>1450</v>
      </c>
      <c r="G674" s="15">
        <v>197.04553999999999</v>
      </c>
      <c r="H674" s="16" t="s">
        <v>2303</v>
      </c>
      <c r="I674" s="16" t="s">
        <v>2304</v>
      </c>
      <c r="J674" s="17">
        <v>10742</v>
      </c>
      <c r="K674" s="32">
        <v>1.75</v>
      </c>
      <c r="L674" s="25">
        <v>0.47539999999999999</v>
      </c>
      <c r="M674" s="25" t="s">
        <v>2365</v>
      </c>
      <c r="N674" s="30">
        <v>7</v>
      </c>
    </row>
    <row r="675" spans="1:14" x14ac:dyDescent="0.2">
      <c r="A675" s="14" t="s">
        <v>2093</v>
      </c>
      <c r="B675" s="14" t="s">
        <v>2169</v>
      </c>
      <c r="C675" s="14" t="s">
        <v>2306</v>
      </c>
      <c r="D675" s="15">
        <v>100003493</v>
      </c>
      <c r="E675" s="15" t="s">
        <v>2309</v>
      </c>
      <c r="F675" s="15">
        <v>2716</v>
      </c>
      <c r="G675" s="15">
        <v>137.0608</v>
      </c>
      <c r="H675" s="16" t="s">
        <v>2307</v>
      </c>
      <c r="I675" s="16" t="s">
        <v>2308</v>
      </c>
      <c r="J675" s="17">
        <v>10393</v>
      </c>
      <c r="K675" s="32">
        <v>0.52</v>
      </c>
      <c r="L675" s="25">
        <v>0.44040000000000001</v>
      </c>
      <c r="M675" s="25" t="s">
        <v>2365</v>
      </c>
      <c r="N675" s="30">
        <v>7</v>
      </c>
    </row>
    <row r="676" spans="1:14" x14ac:dyDescent="0.2">
      <c r="A676" s="14" t="s">
        <v>2093</v>
      </c>
      <c r="B676" s="14" t="s">
        <v>2169</v>
      </c>
      <c r="C676" s="14" t="s">
        <v>2310</v>
      </c>
      <c r="D676" s="15">
        <v>100005864</v>
      </c>
      <c r="E676" s="15"/>
      <c r="F676" s="15">
        <v>1070</v>
      </c>
      <c r="G676" s="15">
        <v>193.0718</v>
      </c>
      <c r="H676" s="14"/>
      <c r="I676" s="14"/>
      <c r="J676" s="17"/>
      <c r="K676" s="32">
        <v>1.39</v>
      </c>
      <c r="L676" s="25">
        <v>0.37330000000000002</v>
      </c>
      <c r="M676" s="25" t="s">
        <v>2365</v>
      </c>
      <c r="N676" s="30">
        <v>7</v>
      </c>
    </row>
    <row r="677" spans="1:14" x14ac:dyDescent="0.2">
      <c r="A677" s="14" t="s">
        <v>2093</v>
      </c>
      <c r="B677" s="14" t="s">
        <v>2169</v>
      </c>
      <c r="C677" s="14" t="s">
        <v>2311</v>
      </c>
      <c r="D677" s="15">
        <v>100003072</v>
      </c>
      <c r="E677" s="15" t="s">
        <v>2312</v>
      </c>
      <c r="F677" s="15">
        <v>4327</v>
      </c>
      <c r="G677" s="15">
        <v>301.14452999999997</v>
      </c>
      <c r="H677" s="14"/>
      <c r="I677" s="14"/>
      <c r="J677" s="17">
        <v>123725</v>
      </c>
      <c r="K677" s="34">
        <v>0.56000000000000005</v>
      </c>
      <c r="L677" s="25">
        <v>0.2044</v>
      </c>
      <c r="M677" s="25" t="s">
        <v>2365</v>
      </c>
      <c r="N677" s="30">
        <v>7</v>
      </c>
    </row>
    <row r="678" spans="1:14" x14ac:dyDescent="0.2">
      <c r="A678" s="14" t="s">
        <v>2093</v>
      </c>
      <c r="B678" s="14" t="s">
        <v>2169</v>
      </c>
      <c r="C678" s="14" t="s">
        <v>2313</v>
      </c>
      <c r="D678" s="15">
        <v>100001767</v>
      </c>
      <c r="E678" s="15" t="s">
        <v>2315</v>
      </c>
      <c r="F678" s="15">
        <v>2750</v>
      </c>
      <c r="G678" s="15">
        <v>255.13394</v>
      </c>
      <c r="H678" s="14"/>
      <c r="I678" s="16" t="s">
        <v>2314</v>
      </c>
      <c r="J678" s="17">
        <v>122228</v>
      </c>
      <c r="K678" s="32">
        <v>1.22</v>
      </c>
      <c r="L678" s="25">
        <v>0.3372</v>
      </c>
      <c r="M678" s="25" t="s">
        <v>2365</v>
      </c>
      <c r="N678" s="30">
        <v>7</v>
      </c>
    </row>
    <row r="679" spans="1:14" x14ac:dyDescent="0.2">
      <c r="A679" s="14" t="s">
        <v>2093</v>
      </c>
      <c r="B679" s="14" t="s">
        <v>2169</v>
      </c>
      <c r="C679" s="14" t="s">
        <v>2316</v>
      </c>
      <c r="D679" s="15">
        <v>100006363</v>
      </c>
      <c r="E679" s="15"/>
      <c r="F679" s="15">
        <v>3330</v>
      </c>
      <c r="G679" s="15">
        <v>333.00756000000001</v>
      </c>
      <c r="H679" s="14"/>
      <c r="I679" s="14"/>
      <c r="J679" s="17"/>
      <c r="K679" s="32"/>
      <c r="L679" s="25"/>
      <c r="M679" s="25" t="s">
        <v>2365</v>
      </c>
      <c r="N679" s="30">
        <v>7</v>
      </c>
    </row>
    <row r="680" spans="1:14" x14ac:dyDescent="0.2">
      <c r="A680" s="14" t="s">
        <v>2093</v>
      </c>
      <c r="B680" s="14" t="s">
        <v>2169</v>
      </c>
      <c r="C680" s="14" t="s">
        <v>2317</v>
      </c>
      <c r="D680" s="15">
        <v>100006362</v>
      </c>
      <c r="E680" s="15"/>
      <c r="F680" s="15">
        <v>2843</v>
      </c>
      <c r="G680" s="15">
        <v>333.00743999999997</v>
      </c>
      <c r="H680" s="14"/>
      <c r="I680" s="14"/>
      <c r="J680" s="17"/>
      <c r="K680" s="32"/>
      <c r="L680" s="25"/>
      <c r="M680" s="25" t="s">
        <v>2365</v>
      </c>
      <c r="N680" s="30">
        <v>7</v>
      </c>
    </row>
    <row r="681" spans="1:14" x14ac:dyDescent="0.2">
      <c r="A681" s="14" t="s">
        <v>2093</v>
      </c>
      <c r="B681" s="14" t="s">
        <v>2169</v>
      </c>
      <c r="C681" s="14" t="s">
        <v>2318</v>
      </c>
      <c r="D681" s="15">
        <v>100001675</v>
      </c>
      <c r="E681" s="15" t="s">
        <v>2321</v>
      </c>
      <c r="F681" s="15">
        <v>1457</v>
      </c>
      <c r="G681" s="15">
        <v>163.04006000000001</v>
      </c>
      <c r="H681" s="16" t="s">
        <v>2319</v>
      </c>
      <c r="I681" s="16" t="s">
        <v>2320</v>
      </c>
      <c r="J681" s="17">
        <v>637542</v>
      </c>
      <c r="K681" s="32"/>
      <c r="L681" s="25"/>
      <c r="M681" s="25" t="s">
        <v>2365</v>
      </c>
      <c r="N681" s="30">
        <v>7</v>
      </c>
    </row>
    <row r="682" spans="1:14" x14ac:dyDescent="0.2">
      <c r="A682" s="14" t="s">
        <v>2093</v>
      </c>
      <c r="B682" s="14" t="s">
        <v>2322</v>
      </c>
      <c r="C682" s="14" t="s">
        <v>2323</v>
      </c>
      <c r="D682" s="15">
        <v>100008986</v>
      </c>
      <c r="E682" s="15"/>
      <c r="F682" s="15">
        <v>2555</v>
      </c>
      <c r="G682" s="15">
        <v>320.14523000000003</v>
      </c>
      <c r="H682" s="14"/>
      <c r="I682" s="14"/>
      <c r="J682" s="17"/>
      <c r="K682" s="32">
        <v>0.7</v>
      </c>
      <c r="L682" s="25">
        <v>0.44040000000000001</v>
      </c>
      <c r="M682" s="25" t="s">
        <v>2365</v>
      </c>
      <c r="N682" s="30">
        <v>7</v>
      </c>
    </row>
    <row r="683" spans="1:14" x14ac:dyDescent="0.2">
      <c r="A683" s="14" t="s">
        <v>2093</v>
      </c>
      <c r="B683" s="14" t="s">
        <v>2324</v>
      </c>
      <c r="C683" s="14" t="s">
        <v>2325</v>
      </c>
      <c r="D683" s="15">
        <v>501</v>
      </c>
      <c r="E683" s="15" t="s">
        <v>2328</v>
      </c>
      <c r="F683" s="15">
        <v>802</v>
      </c>
      <c r="G683" s="15">
        <v>137.02422000000001</v>
      </c>
      <c r="H683" s="16" t="s">
        <v>2326</v>
      </c>
      <c r="I683" s="16" t="s">
        <v>2327</v>
      </c>
      <c r="J683" s="17">
        <v>338</v>
      </c>
      <c r="K683" s="32">
        <v>0.88</v>
      </c>
      <c r="L683" s="25">
        <v>0.57579999999999998</v>
      </c>
      <c r="M683" s="25" t="s">
        <v>2365</v>
      </c>
      <c r="N683" s="30">
        <v>7</v>
      </c>
    </row>
    <row r="684" spans="1:14" x14ac:dyDescent="0.2">
      <c r="A684" s="14" t="s">
        <v>2093</v>
      </c>
      <c r="B684" s="14" t="s">
        <v>2324</v>
      </c>
      <c r="C684" s="14" t="s">
        <v>2329</v>
      </c>
      <c r="D684" s="15">
        <v>100002324</v>
      </c>
      <c r="E684" s="15" t="s">
        <v>2332</v>
      </c>
      <c r="F684" s="15">
        <v>1490</v>
      </c>
      <c r="G684" s="15">
        <v>180.03251</v>
      </c>
      <c r="H684" s="16" t="s">
        <v>2330</v>
      </c>
      <c r="I684" s="16" t="s">
        <v>2331</v>
      </c>
      <c r="J684" s="17">
        <v>1080</v>
      </c>
      <c r="K684" s="32">
        <v>0.99</v>
      </c>
      <c r="L684" s="25">
        <v>0.63329999999999997</v>
      </c>
      <c r="M684" s="25" t="s">
        <v>2365</v>
      </c>
      <c r="N684" s="30">
        <v>7</v>
      </c>
    </row>
    <row r="685" spans="1:14" x14ac:dyDescent="0.2">
      <c r="A685" s="14" t="s">
        <v>2093</v>
      </c>
      <c r="B685" s="14" t="s">
        <v>2324</v>
      </c>
      <c r="C685" s="14" t="s">
        <v>2333</v>
      </c>
      <c r="D685" s="15">
        <v>100001630</v>
      </c>
      <c r="E685" s="15" t="s">
        <v>2336</v>
      </c>
      <c r="F685" s="15">
        <v>1983</v>
      </c>
      <c r="G685" s="15">
        <v>90.091340000000002</v>
      </c>
      <c r="H685" s="16" t="s">
        <v>2334</v>
      </c>
      <c r="I685" s="16" t="s">
        <v>2335</v>
      </c>
      <c r="J685" s="17"/>
      <c r="K685" s="32"/>
      <c r="L685" s="25"/>
      <c r="M685" s="25" t="s">
        <v>2365</v>
      </c>
      <c r="N685" s="30">
        <v>7</v>
      </c>
    </row>
    <row r="686" spans="1:14" x14ac:dyDescent="0.2">
      <c r="A686" s="14" t="s">
        <v>2093</v>
      </c>
      <c r="B686" s="14" t="s">
        <v>2337</v>
      </c>
      <c r="C686" s="14" t="s">
        <v>2338</v>
      </c>
      <c r="D686" s="15">
        <v>100002528</v>
      </c>
      <c r="E686" s="15" t="s">
        <v>2341</v>
      </c>
      <c r="F686" s="15">
        <v>616</v>
      </c>
      <c r="G686" s="15">
        <v>96.960099999999997</v>
      </c>
      <c r="H686" s="16" t="s">
        <v>2339</v>
      </c>
      <c r="I686" s="16" t="s">
        <v>2340</v>
      </c>
      <c r="J686" s="17">
        <v>1118</v>
      </c>
      <c r="K686" s="32">
        <v>1.02</v>
      </c>
      <c r="L686" s="25">
        <v>0.58819999999999995</v>
      </c>
      <c r="M686" s="25" t="s">
        <v>2365</v>
      </c>
      <c r="N686" s="30">
        <v>7</v>
      </c>
    </row>
    <row r="687" spans="1:14" x14ac:dyDescent="0.2">
      <c r="A687" s="14" t="s">
        <v>2093</v>
      </c>
      <c r="B687" s="14" t="s">
        <v>2337</v>
      </c>
      <c r="C687" s="14" t="s">
        <v>2342</v>
      </c>
      <c r="D687" s="15">
        <v>100003265</v>
      </c>
      <c r="E687" s="15" t="s">
        <v>2343</v>
      </c>
      <c r="F687" s="15">
        <v>1600</v>
      </c>
      <c r="G687" s="15">
        <v>158.08116999999999</v>
      </c>
      <c r="H687" s="14"/>
      <c r="I687" s="14"/>
      <c r="J687" s="17">
        <v>3146688</v>
      </c>
      <c r="K687" s="32"/>
      <c r="L687" s="25"/>
      <c r="M687" s="25" t="s">
        <v>2365</v>
      </c>
      <c r="N687" s="30">
        <v>7</v>
      </c>
    </row>
    <row r="688" spans="1:14" x14ac:dyDescent="0.2">
      <c r="A688" s="14" t="s">
        <v>2093</v>
      </c>
      <c r="B688" s="14" t="s">
        <v>2337</v>
      </c>
      <c r="C688" s="14" t="s">
        <v>2344</v>
      </c>
      <c r="D688" s="15">
        <v>100004284</v>
      </c>
      <c r="E688" s="15" t="s">
        <v>2347</v>
      </c>
      <c r="F688" s="15">
        <v>832</v>
      </c>
      <c r="G688" s="15">
        <v>95.016130000000004</v>
      </c>
      <c r="H688" s="16" t="s">
        <v>2345</v>
      </c>
      <c r="I688" s="16" t="s">
        <v>2346</v>
      </c>
      <c r="J688" s="17">
        <v>6213</v>
      </c>
      <c r="K688" s="31">
        <v>0.37</v>
      </c>
      <c r="L688" s="25">
        <v>6.2700000000000006E-2</v>
      </c>
      <c r="M688" s="25" t="s">
        <v>2365</v>
      </c>
      <c r="N688" s="30">
        <v>7</v>
      </c>
    </row>
    <row r="689" spans="1:14" x14ac:dyDescent="0.2">
      <c r="A689" s="14" t="s">
        <v>2093</v>
      </c>
      <c r="B689" s="14" t="s">
        <v>2337</v>
      </c>
      <c r="C689" s="14" t="s">
        <v>2348</v>
      </c>
      <c r="D689" s="15">
        <v>100001635</v>
      </c>
      <c r="E689" s="15" t="s">
        <v>2350</v>
      </c>
      <c r="F689" s="15">
        <v>1980</v>
      </c>
      <c r="G689" s="15">
        <v>143.08151000000001</v>
      </c>
      <c r="H689" s="16" t="s">
        <v>2349</v>
      </c>
      <c r="I689" s="14"/>
      <c r="J689" s="17">
        <v>126041</v>
      </c>
      <c r="K689" s="32">
        <v>0.51</v>
      </c>
      <c r="L689" s="25">
        <v>0.37940000000000002</v>
      </c>
      <c r="M689" s="25" t="s">
        <v>2365</v>
      </c>
      <c r="N689" s="30">
        <v>7</v>
      </c>
    </row>
    <row r="690" spans="1:14" x14ac:dyDescent="0.2">
      <c r="A690" s="14" t="s">
        <v>2093</v>
      </c>
      <c r="B690" s="14" t="s">
        <v>2337</v>
      </c>
      <c r="C690" s="14" t="s">
        <v>2351</v>
      </c>
      <c r="D690" s="15">
        <v>100004125</v>
      </c>
      <c r="E690" s="15" t="s">
        <v>2352</v>
      </c>
      <c r="F690" s="15">
        <v>2290</v>
      </c>
      <c r="G690" s="15">
        <v>204.06997999999999</v>
      </c>
      <c r="H690" s="14"/>
      <c r="I690" s="14"/>
      <c r="J690" s="17">
        <v>103692</v>
      </c>
      <c r="K690" s="32">
        <v>0.65</v>
      </c>
      <c r="L690" s="25">
        <v>0.42030000000000001</v>
      </c>
      <c r="M690" s="25" t="s">
        <v>2365</v>
      </c>
      <c r="N690" s="30">
        <v>7</v>
      </c>
    </row>
    <row r="691" spans="1:14" x14ac:dyDescent="0.2">
      <c r="A691" s="14" t="s">
        <v>2093</v>
      </c>
      <c r="B691" s="14" t="s">
        <v>2337</v>
      </c>
      <c r="C691" s="14" t="s">
        <v>2353</v>
      </c>
      <c r="D691" s="15">
        <v>100003696</v>
      </c>
      <c r="E691" s="15" t="s">
        <v>2355</v>
      </c>
      <c r="F691" s="15">
        <v>2155</v>
      </c>
      <c r="G691" s="15">
        <v>116.03532</v>
      </c>
      <c r="H691" s="16" t="s">
        <v>2354</v>
      </c>
      <c r="I691" s="14"/>
      <c r="J691" s="17">
        <v>11439</v>
      </c>
      <c r="K691" s="32">
        <v>0.85</v>
      </c>
      <c r="L691" s="25">
        <v>0.45350000000000001</v>
      </c>
      <c r="M691" s="25" t="s">
        <v>2365</v>
      </c>
      <c r="N691" s="30">
        <v>7</v>
      </c>
    </row>
    <row r="692" spans="1:14" x14ac:dyDescent="0.2">
      <c r="A692" s="14" t="s">
        <v>2093</v>
      </c>
      <c r="B692" s="14" t="s">
        <v>2337</v>
      </c>
      <c r="C692" s="14" t="s">
        <v>2356</v>
      </c>
      <c r="D692" s="15">
        <v>100005258</v>
      </c>
      <c r="E692" s="15" t="s">
        <v>2357</v>
      </c>
      <c r="F692" s="15">
        <v>1759</v>
      </c>
      <c r="G692" s="15">
        <v>181.05063000000001</v>
      </c>
      <c r="H692" s="14"/>
      <c r="I692" s="14"/>
      <c r="J692" s="17">
        <v>96384</v>
      </c>
      <c r="K692" s="32">
        <v>2.02</v>
      </c>
      <c r="L692" s="25">
        <v>0.55459999999999998</v>
      </c>
      <c r="M692" s="25" t="s">
        <v>2365</v>
      </c>
      <c r="N692" s="30">
        <v>7</v>
      </c>
    </row>
    <row r="693" spans="1:14" x14ac:dyDescent="0.2">
      <c r="A693" s="14" t="s">
        <v>2093</v>
      </c>
      <c r="B693" s="14" t="s">
        <v>2337</v>
      </c>
      <c r="C693" s="14" t="s">
        <v>2358</v>
      </c>
      <c r="D693" s="15">
        <v>100009413</v>
      </c>
      <c r="E693" s="15" t="s">
        <v>2360</v>
      </c>
      <c r="F693" s="15">
        <v>1403</v>
      </c>
      <c r="G693" s="15">
        <v>178.05096</v>
      </c>
      <c r="H693" s="16" t="s">
        <v>2359</v>
      </c>
      <c r="I693" s="14"/>
      <c r="J693" s="17">
        <v>19266</v>
      </c>
      <c r="K693" s="32"/>
      <c r="L693" s="25"/>
      <c r="M693" s="25" t="s">
        <v>2365</v>
      </c>
      <c r="N693" s="30">
        <v>7</v>
      </c>
    </row>
    <row r="694" spans="1:14" x14ac:dyDescent="0.2">
      <c r="A694" s="14" t="s">
        <v>2093</v>
      </c>
      <c r="B694" s="14" t="s">
        <v>2337</v>
      </c>
      <c r="C694" s="14" t="s">
        <v>2361</v>
      </c>
      <c r="D694" s="15">
        <v>100009232</v>
      </c>
      <c r="E694" s="15" t="s">
        <v>2362</v>
      </c>
      <c r="F694" s="15">
        <v>1250</v>
      </c>
      <c r="G694" s="15">
        <v>134.02703</v>
      </c>
      <c r="H694" s="14"/>
      <c r="I694" s="14"/>
      <c r="J694" s="17">
        <v>93176</v>
      </c>
      <c r="K694" s="32">
        <v>0.55000000000000004</v>
      </c>
      <c r="L694" s="25">
        <v>0.2838</v>
      </c>
      <c r="M694" s="25" t="s">
        <v>2365</v>
      </c>
      <c r="N694" s="30">
        <v>7</v>
      </c>
    </row>
    <row r="695" spans="1:14" x14ac:dyDescent="0.2">
      <c r="A695" s="14" t="s">
        <v>35</v>
      </c>
      <c r="B695" s="14" t="s">
        <v>36</v>
      </c>
      <c r="C695" s="14" t="s">
        <v>37</v>
      </c>
      <c r="D695" s="15">
        <v>340</v>
      </c>
      <c r="E695" s="15" t="s">
        <v>41</v>
      </c>
      <c r="F695" s="15">
        <v>1375</v>
      </c>
      <c r="G695" s="15">
        <v>76.03931</v>
      </c>
      <c r="H695" s="16" t="s">
        <v>39</v>
      </c>
      <c r="I695" s="16" t="s">
        <v>40</v>
      </c>
      <c r="J695" s="17">
        <v>750</v>
      </c>
      <c r="K695" s="31">
        <v>0.31</v>
      </c>
      <c r="L695" s="25">
        <v>6.7000000000000002E-3</v>
      </c>
      <c r="M695" s="25" t="s">
        <v>2366</v>
      </c>
      <c r="N695" s="30">
        <v>7</v>
      </c>
    </row>
    <row r="696" spans="1:14" x14ac:dyDescent="0.2">
      <c r="A696" s="14" t="s">
        <v>35</v>
      </c>
      <c r="B696" s="14" t="s">
        <v>36</v>
      </c>
      <c r="C696" s="14" t="s">
        <v>42</v>
      </c>
      <c r="D696" s="15">
        <v>100001006</v>
      </c>
      <c r="E696" s="15" t="s">
        <v>44</v>
      </c>
      <c r="F696" s="15">
        <v>826</v>
      </c>
      <c r="G696" s="15">
        <v>118.04987</v>
      </c>
      <c r="H696" s="14"/>
      <c r="I696" s="16" t="s">
        <v>43</v>
      </c>
      <c r="J696" s="17">
        <v>10972</v>
      </c>
      <c r="K696" s="31">
        <v>0.33</v>
      </c>
      <c r="L696" s="25">
        <v>8.6999999999999994E-3</v>
      </c>
      <c r="M696" s="25" t="s">
        <v>2366</v>
      </c>
      <c r="N696" s="30">
        <v>7</v>
      </c>
    </row>
    <row r="697" spans="1:14" x14ac:dyDescent="0.2">
      <c r="A697" s="14" t="s">
        <v>35</v>
      </c>
      <c r="B697" s="14" t="s">
        <v>36</v>
      </c>
      <c r="C697" s="14" t="s">
        <v>45</v>
      </c>
      <c r="D697" s="15">
        <v>1023</v>
      </c>
      <c r="E697" s="15" t="s">
        <v>48</v>
      </c>
      <c r="F697" s="15">
        <v>1280</v>
      </c>
      <c r="G697" s="15">
        <v>90.054959999999994</v>
      </c>
      <c r="H697" s="16" t="s">
        <v>46</v>
      </c>
      <c r="I697" s="16" t="s">
        <v>47</v>
      </c>
      <c r="J697" s="17">
        <v>1088</v>
      </c>
      <c r="K697" s="33">
        <v>1.89</v>
      </c>
      <c r="L697" s="25">
        <v>7.4200000000000002E-2</v>
      </c>
      <c r="M697" s="25" t="s">
        <v>2366</v>
      </c>
      <c r="N697" s="30">
        <v>7</v>
      </c>
    </row>
    <row r="698" spans="1:14" x14ac:dyDescent="0.2">
      <c r="A698" s="14" t="s">
        <v>35</v>
      </c>
      <c r="B698" s="14" t="s">
        <v>36</v>
      </c>
      <c r="C698" s="14" t="s">
        <v>49</v>
      </c>
      <c r="D698" s="15">
        <v>806</v>
      </c>
      <c r="E698" s="15" t="s">
        <v>52</v>
      </c>
      <c r="F698" s="15">
        <v>1104</v>
      </c>
      <c r="G698" s="15">
        <v>104.07061</v>
      </c>
      <c r="H698" s="16" t="s">
        <v>50</v>
      </c>
      <c r="I698" s="16" t="s">
        <v>51</v>
      </c>
      <c r="J698" s="17">
        <v>673</v>
      </c>
      <c r="K698" s="32">
        <v>0.92</v>
      </c>
      <c r="L698" s="25">
        <v>0.2878</v>
      </c>
      <c r="M698" s="25" t="s">
        <v>2366</v>
      </c>
      <c r="N698" s="30">
        <v>7</v>
      </c>
    </row>
    <row r="699" spans="1:14" x14ac:dyDescent="0.2">
      <c r="A699" s="14" t="s">
        <v>35</v>
      </c>
      <c r="B699" s="14" t="s">
        <v>36</v>
      </c>
      <c r="C699" s="14" t="s">
        <v>53</v>
      </c>
      <c r="D699" s="15">
        <v>799</v>
      </c>
      <c r="E699" s="15" t="s">
        <v>56</v>
      </c>
      <c r="F699" s="15">
        <v>1064</v>
      </c>
      <c r="G699" s="15">
        <v>118.08626</v>
      </c>
      <c r="H699" s="16" t="s">
        <v>54</v>
      </c>
      <c r="I699" s="16" t="s">
        <v>55</v>
      </c>
      <c r="J699" s="17">
        <v>247</v>
      </c>
      <c r="K699" s="31">
        <v>0.19</v>
      </c>
      <c r="L699" s="25">
        <v>2.8E-3</v>
      </c>
      <c r="M699" s="25" t="s">
        <v>2366</v>
      </c>
      <c r="N699" s="30">
        <v>7</v>
      </c>
    </row>
    <row r="700" spans="1:14" x14ac:dyDescent="0.2">
      <c r="A700" s="14" t="s">
        <v>35</v>
      </c>
      <c r="B700" s="14" t="s">
        <v>36</v>
      </c>
      <c r="C700" s="14" t="s">
        <v>57</v>
      </c>
      <c r="D700" s="15">
        <v>503</v>
      </c>
      <c r="E700" s="15" t="s">
        <v>60</v>
      </c>
      <c r="F700" s="15">
        <v>1239</v>
      </c>
      <c r="G700" s="15">
        <v>106.04987</v>
      </c>
      <c r="H700" s="16" t="s">
        <v>58</v>
      </c>
      <c r="I700" s="16" t="s">
        <v>59</v>
      </c>
      <c r="J700" s="17">
        <v>5951</v>
      </c>
      <c r="K700" s="31">
        <v>0.46</v>
      </c>
      <c r="L700" s="25">
        <v>2.8199999999999999E-2</v>
      </c>
      <c r="M700" s="25" t="s">
        <v>2366</v>
      </c>
      <c r="N700" s="30">
        <v>7</v>
      </c>
    </row>
    <row r="701" spans="1:14" x14ac:dyDescent="0.2">
      <c r="A701" s="14" t="s">
        <v>35</v>
      </c>
      <c r="B701" s="14" t="s">
        <v>36</v>
      </c>
      <c r="C701" s="14" t="s">
        <v>61</v>
      </c>
      <c r="D701" s="15">
        <v>100001851</v>
      </c>
      <c r="E701" s="15" t="s">
        <v>64</v>
      </c>
      <c r="F701" s="15">
        <v>2000</v>
      </c>
      <c r="G701" s="15">
        <v>146.04588000000001</v>
      </c>
      <c r="H701" s="14"/>
      <c r="I701" s="16" t="s">
        <v>63</v>
      </c>
      <c r="J701" s="17">
        <v>65249</v>
      </c>
      <c r="K701" s="32">
        <v>0.89</v>
      </c>
      <c r="L701" s="25">
        <v>0.2591</v>
      </c>
      <c r="M701" s="25" t="s">
        <v>2366</v>
      </c>
      <c r="N701" s="30">
        <v>7</v>
      </c>
    </row>
    <row r="702" spans="1:14" x14ac:dyDescent="0.2">
      <c r="A702" s="14" t="s">
        <v>35</v>
      </c>
      <c r="B702" s="14" t="s">
        <v>36</v>
      </c>
      <c r="C702" s="14" t="s">
        <v>65</v>
      </c>
      <c r="D702" s="15">
        <v>100009246</v>
      </c>
      <c r="E702" s="15"/>
      <c r="F702" s="15">
        <v>1652</v>
      </c>
      <c r="G702" s="15">
        <v>120.06552000000001</v>
      </c>
      <c r="H702" s="16" t="s">
        <v>66</v>
      </c>
      <c r="I702" s="14"/>
      <c r="J702" s="17">
        <v>94309</v>
      </c>
      <c r="K702" s="32"/>
      <c r="L702" s="25"/>
      <c r="M702" s="25" t="s">
        <v>2366</v>
      </c>
      <c r="N702" s="30">
        <v>7</v>
      </c>
    </row>
    <row r="703" spans="1:14" x14ac:dyDescent="0.2">
      <c r="A703" s="14" t="s">
        <v>35</v>
      </c>
      <c r="B703" s="14" t="s">
        <v>36</v>
      </c>
      <c r="C703" s="14" t="s">
        <v>67</v>
      </c>
      <c r="D703" s="15">
        <v>564</v>
      </c>
      <c r="E703" s="15" t="s">
        <v>70</v>
      </c>
      <c r="F703" s="15">
        <v>1514</v>
      </c>
      <c r="G703" s="15">
        <v>120.06552000000001</v>
      </c>
      <c r="H703" s="16" t="s">
        <v>68</v>
      </c>
      <c r="I703" s="16" t="s">
        <v>69</v>
      </c>
      <c r="J703" s="17">
        <v>6288</v>
      </c>
      <c r="K703" s="32">
        <v>0.72</v>
      </c>
      <c r="L703" s="25">
        <v>0.26050000000000001</v>
      </c>
      <c r="M703" s="25" t="s">
        <v>2366</v>
      </c>
      <c r="N703" s="30">
        <v>7</v>
      </c>
    </row>
    <row r="704" spans="1:14" x14ac:dyDescent="0.2">
      <c r="A704" s="14" t="s">
        <v>35</v>
      </c>
      <c r="B704" s="14" t="s">
        <v>36</v>
      </c>
      <c r="C704" s="14" t="s">
        <v>71</v>
      </c>
      <c r="D704" s="15">
        <v>100001274</v>
      </c>
      <c r="E704" s="15" t="s">
        <v>73</v>
      </c>
      <c r="F704" s="15">
        <v>821.6</v>
      </c>
      <c r="G704" s="15">
        <v>160.06153</v>
      </c>
      <c r="H704" s="14"/>
      <c r="I704" s="14"/>
      <c r="J704" s="17">
        <v>152204</v>
      </c>
      <c r="K704" s="34">
        <v>0.68</v>
      </c>
      <c r="L704" s="25">
        <v>8.72E-2</v>
      </c>
      <c r="M704" s="25" t="s">
        <v>2366</v>
      </c>
      <c r="N704" s="30">
        <v>7</v>
      </c>
    </row>
    <row r="705" spans="1:14" x14ac:dyDescent="0.2">
      <c r="A705" s="14" t="s">
        <v>35</v>
      </c>
      <c r="B705" s="14" t="s">
        <v>36</v>
      </c>
      <c r="C705" s="14" t="s">
        <v>74</v>
      </c>
      <c r="D705" s="15">
        <v>100000272</v>
      </c>
      <c r="E705" s="15" t="s">
        <v>77</v>
      </c>
      <c r="F705" s="15">
        <v>2511.1</v>
      </c>
      <c r="G705" s="15">
        <v>118.05096</v>
      </c>
      <c r="H705" s="16" t="s">
        <v>75</v>
      </c>
      <c r="I705" s="16" t="s">
        <v>76</v>
      </c>
      <c r="J705" s="17">
        <v>99289</v>
      </c>
      <c r="K705" s="32">
        <v>1.35</v>
      </c>
      <c r="L705" s="25">
        <v>0.22259999999999999</v>
      </c>
      <c r="M705" s="25" t="s">
        <v>2366</v>
      </c>
      <c r="N705" s="30">
        <v>7</v>
      </c>
    </row>
    <row r="706" spans="1:14" x14ac:dyDescent="0.2">
      <c r="A706" s="14" t="s">
        <v>35</v>
      </c>
      <c r="B706" s="14" t="s">
        <v>36</v>
      </c>
      <c r="C706" s="14" t="s">
        <v>78</v>
      </c>
      <c r="D706" s="15">
        <v>100000458</v>
      </c>
      <c r="E706" s="15" t="s">
        <v>81</v>
      </c>
      <c r="F706" s="15">
        <v>2875.8</v>
      </c>
      <c r="G706" s="15">
        <v>118.05096</v>
      </c>
      <c r="H706" s="16" t="s">
        <v>79</v>
      </c>
      <c r="I706" s="16" t="s">
        <v>80</v>
      </c>
      <c r="J706" s="17">
        <v>12647</v>
      </c>
      <c r="K706" s="32"/>
      <c r="L706" s="25"/>
      <c r="M706" s="25" t="s">
        <v>2366</v>
      </c>
      <c r="N706" s="30">
        <v>7</v>
      </c>
    </row>
    <row r="707" spans="1:14" x14ac:dyDescent="0.2">
      <c r="A707" s="14" t="s">
        <v>35</v>
      </c>
      <c r="B707" s="14" t="s">
        <v>36</v>
      </c>
      <c r="C707" s="14" t="s">
        <v>82</v>
      </c>
      <c r="D707" s="15">
        <v>100001129</v>
      </c>
      <c r="E707" s="15" t="s">
        <v>84</v>
      </c>
      <c r="F707" s="15">
        <v>2092</v>
      </c>
      <c r="G707" s="15">
        <v>162.07608999999999</v>
      </c>
      <c r="H707" s="16" t="s">
        <v>83</v>
      </c>
      <c r="I707" s="14"/>
      <c r="J707" s="17">
        <v>439389</v>
      </c>
      <c r="K707" s="32">
        <v>1.53</v>
      </c>
      <c r="L707" s="25">
        <v>0.18809999999999999</v>
      </c>
      <c r="M707" s="25" t="s">
        <v>2366</v>
      </c>
      <c r="N707" s="30">
        <v>7</v>
      </c>
    </row>
    <row r="708" spans="1:14" x14ac:dyDescent="0.2">
      <c r="A708" s="14" t="s">
        <v>35</v>
      </c>
      <c r="B708" s="14" t="s">
        <v>85</v>
      </c>
      <c r="C708" s="14" t="s">
        <v>86</v>
      </c>
      <c r="D708" s="15">
        <v>811</v>
      </c>
      <c r="E708" s="15" t="s">
        <v>89</v>
      </c>
      <c r="F708" s="15">
        <v>1700</v>
      </c>
      <c r="G708" s="15">
        <v>90.054959999999994</v>
      </c>
      <c r="H708" s="16" t="s">
        <v>87</v>
      </c>
      <c r="I708" s="16" t="s">
        <v>88</v>
      </c>
      <c r="J708" s="17">
        <v>5950</v>
      </c>
      <c r="K708" s="31">
        <v>0.63</v>
      </c>
      <c r="L708" s="25">
        <v>1.6400000000000001E-2</v>
      </c>
      <c r="M708" s="25" t="s">
        <v>2366</v>
      </c>
      <c r="N708" s="30">
        <v>7</v>
      </c>
    </row>
    <row r="709" spans="1:14" x14ac:dyDescent="0.2">
      <c r="A709" s="14" t="s">
        <v>35</v>
      </c>
      <c r="B709" s="14" t="s">
        <v>85</v>
      </c>
      <c r="C709" s="14" t="s">
        <v>90</v>
      </c>
      <c r="D709" s="15">
        <v>1110</v>
      </c>
      <c r="E709" s="15" t="s">
        <v>93</v>
      </c>
      <c r="F709" s="15">
        <v>1564.8</v>
      </c>
      <c r="G709" s="15">
        <v>130.05096</v>
      </c>
      <c r="H709" s="16" t="s">
        <v>91</v>
      </c>
      <c r="I709" s="16" t="s">
        <v>92</v>
      </c>
      <c r="J709" s="17">
        <v>88064</v>
      </c>
      <c r="K709" s="31">
        <v>0.43</v>
      </c>
      <c r="L709" s="25">
        <v>1.4E-3</v>
      </c>
      <c r="M709" s="25" t="s">
        <v>2366</v>
      </c>
      <c r="N709" s="30">
        <v>7</v>
      </c>
    </row>
    <row r="710" spans="1:14" x14ac:dyDescent="0.2">
      <c r="A710" s="14" t="s">
        <v>35</v>
      </c>
      <c r="B710" s="14" t="s">
        <v>85</v>
      </c>
      <c r="C710" s="14" t="s">
        <v>94</v>
      </c>
      <c r="D710" s="15">
        <v>100001823</v>
      </c>
      <c r="E710" s="15" t="s">
        <v>97</v>
      </c>
      <c r="F710" s="15">
        <v>1536</v>
      </c>
      <c r="G710" s="15">
        <v>104.07061</v>
      </c>
      <c r="H710" s="16" t="s">
        <v>95</v>
      </c>
      <c r="I710" s="16" t="s">
        <v>96</v>
      </c>
      <c r="J710" s="17">
        <v>5288725</v>
      </c>
      <c r="K710" s="32"/>
      <c r="L710" s="25"/>
      <c r="M710" s="25" t="s">
        <v>2366</v>
      </c>
      <c r="N710" s="30">
        <v>7</v>
      </c>
    </row>
    <row r="711" spans="1:14" x14ac:dyDescent="0.2">
      <c r="A711" s="14" t="s">
        <v>35</v>
      </c>
      <c r="B711" s="14" t="s">
        <v>85</v>
      </c>
      <c r="C711" s="14" t="s">
        <v>98</v>
      </c>
      <c r="D711" s="15">
        <v>234</v>
      </c>
      <c r="E711" s="15" t="s">
        <v>101</v>
      </c>
      <c r="F711" s="15">
        <v>1165</v>
      </c>
      <c r="G711" s="15">
        <v>134.04479000000001</v>
      </c>
      <c r="H711" s="16" t="s">
        <v>99</v>
      </c>
      <c r="I711" s="16" t="s">
        <v>100</v>
      </c>
      <c r="J711" s="17">
        <v>5960</v>
      </c>
      <c r="K711" s="32">
        <v>0.84</v>
      </c>
      <c r="L711" s="25">
        <v>0.26019999999999999</v>
      </c>
      <c r="M711" s="25" t="s">
        <v>2366</v>
      </c>
      <c r="N711" s="30">
        <v>7</v>
      </c>
    </row>
    <row r="712" spans="1:14" x14ac:dyDescent="0.2">
      <c r="A712" s="14" t="s">
        <v>35</v>
      </c>
      <c r="B712" s="14" t="s">
        <v>85</v>
      </c>
      <c r="C712" s="14" t="s">
        <v>102</v>
      </c>
      <c r="D712" s="15">
        <v>100000787</v>
      </c>
      <c r="E712" s="15" t="s">
        <v>105</v>
      </c>
      <c r="F712" s="15">
        <v>3143</v>
      </c>
      <c r="G712" s="15">
        <v>174.04078999999999</v>
      </c>
      <c r="H712" s="16" t="s">
        <v>103</v>
      </c>
      <c r="I712" s="16" t="s">
        <v>104</v>
      </c>
      <c r="J712" s="17">
        <v>65065</v>
      </c>
      <c r="K712" s="32">
        <v>0.87</v>
      </c>
      <c r="L712" s="25">
        <v>0.29909999999999998</v>
      </c>
      <c r="M712" s="25" t="s">
        <v>2366</v>
      </c>
      <c r="N712" s="30">
        <v>7</v>
      </c>
    </row>
    <row r="713" spans="1:14" x14ac:dyDescent="0.2">
      <c r="A713" s="14" t="s">
        <v>35</v>
      </c>
      <c r="B713" s="14" t="s">
        <v>85</v>
      </c>
      <c r="C713" s="14" t="s">
        <v>106</v>
      </c>
      <c r="D713" s="15">
        <v>917</v>
      </c>
      <c r="E713" s="15" t="s">
        <v>109</v>
      </c>
      <c r="F713" s="15">
        <v>1225</v>
      </c>
      <c r="G713" s="15">
        <v>133.06076999999999</v>
      </c>
      <c r="H713" s="16" t="s">
        <v>107</v>
      </c>
      <c r="I713" s="16" t="s">
        <v>108</v>
      </c>
      <c r="J713" s="17">
        <v>6267</v>
      </c>
      <c r="K713" s="31">
        <v>0.24</v>
      </c>
      <c r="L713" s="25">
        <v>1.6400000000000001E-2</v>
      </c>
      <c r="M713" s="25" t="s">
        <v>2366</v>
      </c>
      <c r="N713" s="30">
        <v>7</v>
      </c>
    </row>
    <row r="714" spans="1:14" x14ac:dyDescent="0.2">
      <c r="A714" s="14" t="s">
        <v>35</v>
      </c>
      <c r="B714" s="14" t="s">
        <v>85</v>
      </c>
      <c r="C714" s="14" t="s">
        <v>110</v>
      </c>
      <c r="D714" s="15">
        <v>100001257</v>
      </c>
      <c r="E714" s="15" t="s">
        <v>112</v>
      </c>
      <c r="F714" s="15">
        <v>785</v>
      </c>
      <c r="G714" s="15">
        <v>175.07133999999999</v>
      </c>
      <c r="H714" s="14"/>
      <c r="I714" s="16" t="s">
        <v>111</v>
      </c>
      <c r="J714" s="17">
        <v>99715</v>
      </c>
      <c r="K714" s="32">
        <v>0.75</v>
      </c>
      <c r="L714" s="25">
        <v>0.2006</v>
      </c>
      <c r="M714" s="25" t="s">
        <v>2366</v>
      </c>
      <c r="N714" s="30">
        <v>7</v>
      </c>
    </row>
    <row r="715" spans="1:14" x14ac:dyDescent="0.2">
      <c r="A715" s="14" t="s">
        <v>35</v>
      </c>
      <c r="B715" s="14" t="s">
        <v>113</v>
      </c>
      <c r="C715" s="14" t="s">
        <v>114</v>
      </c>
      <c r="D715" s="15">
        <v>561</v>
      </c>
      <c r="E715" s="15" t="s">
        <v>117</v>
      </c>
      <c r="F715" s="15">
        <v>1500</v>
      </c>
      <c r="G715" s="15">
        <v>148.06044</v>
      </c>
      <c r="H715" s="16" t="s">
        <v>115</v>
      </c>
      <c r="I715" s="16" t="s">
        <v>116</v>
      </c>
      <c r="J715" s="17">
        <v>611</v>
      </c>
      <c r="K715" s="32">
        <v>1.02</v>
      </c>
      <c r="L715" s="25">
        <v>0.35189999999999999</v>
      </c>
      <c r="M715" s="25" t="s">
        <v>2366</v>
      </c>
      <c r="N715" s="30">
        <v>7</v>
      </c>
    </row>
    <row r="716" spans="1:14" x14ac:dyDescent="0.2">
      <c r="A716" s="14" t="s">
        <v>35</v>
      </c>
      <c r="B716" s="14" t="s">
        <v>113</v>
      </c>
      <c r="C716" s="14" t="s">
        <v>118</v>
      </c>
      <c r="D716" s="15">
        <v>563</v>
      </c>
      <c r="E716" s="15" t="s">
        <v>121</v>
      </c>
      <c r="F716" s="15">
        <v>1291</v>
      </c>
      <c r="G716" s="15">
        <v>147.07642000000001</v>
      </c>
      <c r="H716" s="16" t="s">
        <v>119</v>
      </c>
      <c r="I716" s="16" t="s">
        <v>120</v>
      </c>
      <c r="J716" s="17">
        <v>5961</v>
      </c>
      <c r="K716" s="32">
        <v>0.81</v>
      </c>
      <c r="L716" s="25">
        <v>0.28620000000000001</v>
      </c>
      <c r="M716" s="25" t="s">
        <v>2366</v>
      </c>
      <c r="N716" s="30">
        <v>7</v>
      </c>
    </row>
    <row r="717" spans="1:14" x14ac:dyDescent="0.2">
      <c r="A717" s="14" t="s">
        <v>35</v>
      </c>
      <c r="B717" s="14" t="s">
        <v>113</v>
      </c>
      <c r="C717" s="14" t="s">
        <v>122</v>
      </c>
      <c r="D717" s="15">
        <v>100000282</v>
      </c>
      <c r="E717" s="26">
        <v>1430871</v>
      </c>
      <c r="F717" s="15">
        <v>1050</v>
      </c>
      <c r="G717" s="15">
        <v>190.071</v>
      </c>
      <c r="H717" s="16" t="s">
        <v>123</v>
      </c>
      <c r="I717" s="16" t="s">
        <v>124</v>
      </c>
      <c r="J717" s="17">
        <v>70914</v>
      </c>
      <c r="K717" s="35">
        <v>1.48</v>
      </c>
      <c r="L717" s="25">
        <v>3.95E-2</v>
      </c>
      <c r="M717" s="25" t="s">
        <v>2366</v>
      </c>
      <c r="N717" s="30">
        <v>7</v>
      </c>
    </row>
    <row r="718" spans="1:14" x14ac:dyDescent="0.2">
      <c r="A718" s="14" t="s">
        <v>35</v>
      </c>
      <c r="B718" s="14" t="s">
        <v>113</v>
      </c>
      <c r="C718" s="14" t="s">
        <v>125</v>
      </c>
      <c r="D718" s="15">
        <v>100001253</v>
      </c>
      <c r="E718" s="15" t="s">
        <v>128</v>
      </c>
      <c r="F718" s="15">
        <v>845</v>
      </c>
      <c r="G718" s="15">
        <v>189.08698999999999</v>
      </c>
      <c r="H718" s="16" t="s">
        <v>126</v>
      </c>
      <c r="I718" s="16" t="s">
        <v>127</v>
      </c>
      <c r="J718" s="17">
        <v>182230</v>
      </c>
      <c r="K718" s="32">
        <v>0.98</v>
      </c>
      <c r="L718" s="25">
        <v>0.3543</v>
      </c>
      <c r="M718" s="25" t="s">
        <v>2366</v>
      </c>
      <c r="N718" s="30">
        <v>7</v>
      </c>
    </row>
    <row r="719" spans="1:14" x14ac:dyDescent="0.2">
      <c r="A719" s="14" t="s">
        <v>35</v>
      </c>
      <c r="B719" s="14" t="s">
        <v>113</v>
      </c>
      <c r="C719" s="14" t="s">
        <v>129</v>
      </c>
      <c r="D719" s="15">
        <v>100001131</v>
      </c>
      <c r="E719" s="15" t="s">
        <v>131</v>
      </c>
      <c r="F719" s="15">
        <v>1300</v>
      </c>
      <c r="G719" s="15">
        <v>162.07608999999999</v>
      </c>
      <c r="H719" s="16" t="s">
        <v>130</v>
      </c>
      <c r="I719" s="14"/>
      <c r="J719" s="17">
        <v>439377</v>
      </c>
      <c r="K719" s="32"/>
      <c r="L719" s="25"/>
      <c r="M719" s="25" t="s">
        <v>2366</v>
      </c>
      <c r="N719" s="30">
        <v>7</v>
      </c>
    </row>
    <row r="720" spans="1:14" x14ac:dyDescent="0.2">
      <c r="A720" s="14" t="s">
        <v>35</v>
      </c>
      <c r="B720" s="14" t="s">
        <v>113</v>
      </c>
      <c r="C720" s="14" t="s">
        <v>132</v>
      </c>
      <c r="D720" s="15">
        <v>100002544</v>
      </c>
      <c r="E720" s="15" t="s">
        <v>135</v>
      </c>
      <c r="F720" s="15">
        <v>1141</v>
      </c>
      <c r="G720" s="15">
        <v>164.05535</v>
      </c>
      <c r="H720" s="16" t="s">
        <v>133</v>
      </c>
      <c r="I720" s="16" t="s">
        <v>134</v>
      </c>
      <c r="J720" s="17">
        <v>439902</v>
      </c>
      <c r="K720" s="32"/>
      <c r="L720" s="25"/>
      <c r="M720" s="25" t="s">
        <v>2366</v>
      </c>
      <c r="N720" s="30">
        <v>7</v>
      </c>
    </row>
    <row r="721" spans="1:14" x14ac:dyDescent="0.2">
      <c r="A721" s="14" t="s">
        <v>35</v>
      </c>
      <c r="B721" s="14" t="s">
        <v>113</v>
      </c>
      <c r="C721" s="14" t="s">
        <v>136</v>
      </c>
      <c r="D721" s="15">
        <v>100001103</v>
      </c>
      <c r="E721" s="15" t="s">
        <v>138</v>
      </c>
      <c r="F721" s="15">
        <v>2170</v>
      </c>
      <c r="G721" s="15">
        <v>162.07608999999999</v>
      </c>
      <c r="H721" s="14"/>
      <c r="I721" s="16" t="s">
        <v>137</v>
      </c>
      <c r="J721" s="17">
        <v>68662</v>
      </c>
      <c r="K721" s="35">
        <v>1.67</v>
      </c>
      <c r="L721" s="25">
        <v>4.1599999999999998E-2</v>
      </c>
      <c r="M721" s="25" t="s">
        <v>2366</v>
      </c>
      <c r="N721" s="30">
        <v>7</v>
      </c>
    </row>
    <row r="722" spans="1:14" x14ac:dyDescent="0.2">
      <c r="A722" s="14" t="s">
        <v>35</v>
      </c>
      <c r="B722" s="14" t="s">
        <v>113</v>
      </c>
      <c r="C722" s="14" t="s">
        <v>139</v>
      </c>
      <c r="D722" s="15">
        <v>100001540</v>
      </c>
      <c r="E722" s="15" t="s">
        <v>140</v>
      </c>
      <c r="F722" s="15">
        <v>1900</v>
      </c>
      <c r="G722" s="15">
        <v>129.06585999999999</v>
      </c>
      <c r="H722" s="14"/>
      <c r="I722" s="14"/>
      <c r="J722" s="17">
        <v>134508</v>
      </c>
      <c r="K722" s="31">
        <v>0.53</v>
      </c>
      <c r="L722" s="25">
        <v>4.3900000000000002E-2</v>
      </c>
      <c r="M722" s="25" t="s">
        <v>2366</v>
      </c>
      <c r="N722" s="30">
        <v>7</v>
      </c>
    </row>
    <row r="723" spans="1:14" x14ac:dyDescent="0.2">
      <c r="A723" s="14" t="s">
        <v>35</v>
      </c>
      <c r="B723" s="14" t="s">
        <v>113</v>
      </c>
      <c r="C723" s="14" t="s">
        <v>141</v>
      </c>
      <c r="D723" s="15">
        <v>141</v>
      </c>
      <c r="E723" s="15" t="s">
        <v>144</v>
      </c>
      <c r="F723" s="15">
        <v>2048</v>
      </c>
      <c r="G723" s="15">
        <v>104.07061</v>
      </c>
      <c r="H723" s="16" t="s">
        <v>142</v>
      </c>
      <c r="I723" s="16" t="s">
        <v>143</v>
      </c>
      <c r="J723" s="17">
        <v>119</v>
      </c>
      <c r="K723" s="32">
        <v>0.44</v>
      </c>
      <c r="L723" s="25">
        <v>0.1212</v>
      </c>
      <c r="M723" s="25" t="s">
        <v>2366</v>
      </c>
      <c r="N723" s="30">
        <v>7</v>
      </c>
    </row>
    <row r="724" spans="1:14" x14ac:dyDescent="0.2">
      <c r="A724" s="14" t="s">
        <v>35</v>
      </c>
      <c r="B724" s="14" t="s">
        <v>113</v>
      </c>
      <c r="C724" s="14" t="s">
        <v>145</v>
      </c>
      <c r="D724" s="15">
        <v>100003260</v>
      </c>
      <c r="E724" s="26">
        <v>908055</v>
      </c>
      <c r="F724" s="15">
        <v>2085</v>
      </c>
      <c r="G724" s="15">
        <v>176.09173999999999</v>
      </c>
      <c r="H724" s="14"/>
      <c r="I724" s="16" t="s">
        <v>146</v>
      </c>
      <c r="J724" s="17">
        <v>2572</v>
      </c>
      <c r="K724" s="32">
        <v>1.37</v>
      </c>
      <c r="L724" s="25">
        <v>0.14169999999999999</v>
      </c>
      <c r="M724" s="25" t="s">
        <v>2366</v>
      </c>
      <c r="N724" s="30">
        <v>7</v>
      </c>
    </row>
    <row r="725" spans="1:14" x14ac:dyDescent="0.2">
      <c r="A725" s="14" t="s">
        <v>35</v>
      </c>
      <c r="B725" s="14" t="s">
        <v>113</v>
      </c>
      <c r="C725" s="14" t="s">
        <v>147</v>
      </c>
      <c r="D725" s="15">
        <v>100003152</v>
      </c>
      <c r="E725" s="15" t="s">
        <v>149</v>
      </c>
      <c r="F725" s="15">
        <v>2109</v>
      </c>
      <c r="G725" s="15">
        <v>118.08626</v>
      </c>
      <c r="H725" s="16" t="s">
        <v>148</v>
      </c>
      <c r="I725" s="14"/>
      <c r="J725" s="17">
        <v>70703</v>
      </c>
      <c r="K725" s="32">
        <v>1</v>
      </c>
      <c r="L725" s="25">
        <v>0.37609999999999999</v>
      </c>
      <c r="M725" s="25" t="s">
        <v>2366</v>
      </c>
      <c r="N725" s="30">
        <v>7</v>
      </c>
    </row>
    <row r="726" spans="1:14" x14ac:dyDescent="0.2">
      <c r="A726" s="14" t="s">
        <v>35</v>
      </c>
      <c r="B726" s="14" t="s">
        <v>150</v>
      </c>
      <c r="C726" s="14" t="s">
        <v>151</v>
      </c>
      <c r="D726" s="15">
        <v>355</v>
      </c>
      <c r="E726" s="15" t="s">
        <v>154</v>
      </c>
      <c r="F726" s="15">
        <v>755.9</v>
      </c>
      <c r="G726" s="15">
        <v>154.06219999999999</v>
      </c>
      <c r="H726" s="16" t="s">
        <v>152</v>
      </c>
      <c r="I726" s="16" t="s">
        <v>153</v>
      </c>
      <c r="J726" s="17">
        <v>6274</v>
      </c>
      <c r="K726" s="31">
        <v>0.38</v>
      </c>
      <c r="L726" s="25">
        <v>6.9999999999999999E-4</v>
      </c>
      <c r="M726" s="25" t="s">
        <v>2366</v>
      </c>
      <c r="N726" s="30">
        <v>7</v>
      </c>
    </row>
    <row r="727" spans="1:14" x14ac:dyDescent="0.2">
      <c r="A727" s="14" t="s">
        <v>35</v>
      </c>
      <c r="B727" s="14" t="s">
        <v>150</v>
      </c>
      <c r="C727" s="14" t="s">
        <v>155</v>
      </c>
      <c r="D727" s="15">
        <v>100001051</v>
      </c>
      <c r="E727" s="15" t="s">
        <v>158</v>
      </c>
      <c r="F727" s="15">
        <v>2755</v>
      </c>
      <c r="G727" s="15">
        <v>170.09241</v>
      </c>
      <c r="H727" s="16" t="s">
        <v>156</v>
      </c>
      <c r="I727" s="16" t="s">
        <v>157</v>
      </c>
      <c r="J727" s="17">
        <v>92105</v>
      </c>
      <c r="K727" s="32"/>
      <c r="L727" s="25"/>
      <c r="M727" s="25" t="s">
        <v>2366</v>
      </c>
      <c r="N727" s="30">
        <v>7</v>
      </c>
    </row>
    <row r="728" spans="1:14" x14ac:dyDescent="0.2">
      <c r="A728" s="14" t="s">
        <v>35</v>
      </c>
      <c r="B728" s="14" t="s">
        <v>150</v>
      </c>
      <c r="C728" s="14" t="s">
        <v>159</v>
      </c>
      <c r="D728" s="15">
        <v>100000042</v>
      </c>
      <c r="E728" s="15" t="s">
        <v>161</v>
      </c>
      <c r="F728" s="15">
        <v>906.3</v>
      </c>
      <c r="G728" s="15">
        <v>168.07785000000001</v>
      </c>
      <c r="H728" s="16" t="s">
        <v>156</v>
      </c>
      <c r="I728" s="16" t="s">
        <v>160</v>
      </c>
      <c r="J728" s="17">
        <v>64969</v>
      </c>
      <c r="K728" s="34">
        <v>0.53</v>
      </c>
      <c r="L728" s="25">
        <v>0.09</v>
      </c>
      <c r="M728" s="25" t="s">
        <v>2366</v>
      </c>
      <c r="N728" s="30">
        <v>7</v>
      </c>
    </row>
    <row r="729" spans="1:14" x14ac:dyDescent="0.2">
      <c r="A729" s="14" t="s">
        <v>35</v>
      </c>
      <c r="B729" s="14" t="s">
        <v>150</v>
      </c>
      <c r="C729" s="14" t="s">
        <v>162</v>
      </c>
      <c r="D729" s="15">
        <v>100001293</v>
      </c>
      <c r="E729" s="15" t="s">
        <v>165</v>
      </c>
      <c r="F729" s="15">
        <v>2065</v>
      </c>
      <c r="G729" s="15">
        <v>198.08732000000001</v>
      </c>
      <c r="H729" s="16" t="s">
        <v>163</v>
      </c>
      <c r="I729" s="16" t="s">
        <v>164</v>
      </c>
      <c r="J729" s="17">
        <v>75619</v>
      </c>
      <c r="K729" s="32">
        <v>1.03</v>
      </c>
      <c r="L729" s="25">
        <v>0.3599</v>
      </c>
      <c r="M729" s="25" t="s">
        <v>2366</v>
      </c>
      <c r="N729" s="30">
        <v>7</v>
      </c>
    </row>
    <row r="730" spans="1:14" x14ac:dyDescent="0.2">
      <c r="A730" s="14" t="s">
        <v>35</v>
      </c>
      <c r="B730" s="14" t="s">
        <v>150</v>
      </c>
      <c r="C730" s="14" t="s">
        <v>166</v>
      </c>
      <c r="D730" s="15">
        <v>100002204</v>
      </c>
      <c r="E730" s="15" t="s">
        <v>167</v>
      </c>
      <c r="F730" s="15">
        <v>2056</v>
      </c>
      <c r="G730" s="15">
        <v>212.10297</v>
      </c>
      <c r="H730" s="14"/>
      <c r="I730" s="14"/>
      <c r="J730" s="17">
        <v>193270</v>
      </c>
      <c r="K730" s="32">
        <v>0.88</v>
      </c>
      <c r="L730" s="25">
        <v>0.15989999999999999</v>
      </c>
      <c r="M730" s="25" t="s">
        <v>2366</v>
      </c>
      <c r="N730" s="30">
        <v>7</v>
      </c>
    </row>
    <row r="731" spans="1:14" x14ac:dyDescent="0.2">
      <c r="A731" s="14" t="s">
        <v>35</v>
      </c>
      <c r="B731" s="14" t="s">
        <v>150</v>
      </c>
      <c r="C731" s="14" t="s">
        <v>168</v>
      </c>
      <c r="D731" s="15">
        <v>100004299</v>
      </c>
      <c r="E731" s="15"/>
      <c r="F731" s="15">
        <v>2100</v>
      </c>
      <c r="G731" s="15">
        <v>212.1028</v>
      </c>
      <c r="H731" s="14"/>
      <c r="I731" s="14"/>
      <c r="J731" s="17">
        <v>193270</v>
      </c>
      <c r="K731" s="32">
        <v>1.39</v>
      </c>
      <c r="L731" s="25">
        <v>0.18</v>
      </c>
      <c r="M731" s="25" t="s">
        <v>2366</v>
      </c>
      <c r="N731" s="30">
        <v>7</v>
      </c>
    </row>
    <row r="732" spans="1:14" x14ac:dyDescent="0.2">
      <c r="A732" s="14" t="s">
        <v>35</v>
      </c>
      <c r="B732" s="14" t="s">
        <v>150</v>
      </c>
      <c r="C732" s="14" t="s">
        <v>169</v>
      </c>
      <c r="D732" s="15">
        <v>100002514</v>
      </c>
      <c r="E732" s="15" t="s">
        <v>172</v>
      </c>
      <c r="F732" s="15">
        <v>1045</v>
      </c>
      <c r="G732" s="15">
        <v>173.05569</v>
      </c>
      <c r="H732" s="16" t="s">
        <v>170</v>
      </c>
      <c r="I732" s="16" t="s">
        <v>171</v>
      </c>
      <c r="J732" s="17">
        <v>782</v>
      </c>
      <c r="K732" s="35">
        <v>2.0299999999999998</v>
      </c>
      <c r="L732" s="25">
        <v>4.36E-2</v>
      </c>
      <c r="M732" s="25" t="s">
        <v>2366</v>
      </c>
      <c r="N732" s="30">
        <v>7</v>
      </c>
    </row>
    <row r="733" spans="1:14" x14ac:dyDescent="0.2">
      <c r="A733" s="14" t="s">
        <v>35</v>
      </c>
      <c r="B733" s="14" t="s">
        <v>150</v>
      </c>
      <c r="C733" s="14" t="s">
        <v>173</v>
      </c>
      <c r="D733" s="15">
        <v>537</v>
      </c>
      <c r="E733" s="15" t="s">
        <v>176</v>
      </c>
      <c r="F733" s="15">
        <v>2285</v>
      </c>
      <c r="G733" s="15">
        <v>139.05020999999999</v>
      </c>
      <c r="H733" s="16" t="s">
        <v>174</v>
      </c>
      <c r="I733" s="16" t="s">
        <v>175</v>
      </c>
      <c r="J733" s="17">
        <v>736715</v>
      </c>
      <c r="K733" s="32">
        <v>0.74</v>
      </c>
      <c r="L733" s="25">
        <v>0.34029999999999999</v>
      </c>
      <c r="M733" s="25" t="s">
        <v>2366</v>
      </c>
      <c r="N733" s="30">
        <v>7</v>
      </c>
    </row>
    <row r="734" spans="1:14" x14ac:dyDescent="0.2">
      <c r="A734" s="14" t="s">
        <v>35</v>
      </c>
      <c r="B734" s="14" t="s">
        <v>150</v>
      </c>
      <c r="C734" s="14" t="s">
        <v>177</v>
      </c>
      <c r="D734" s="15">
        <v>100003425</v>
      </c>
      <c r="E734" s="15" t="s">
        <v>179</v>
      </c>
      <c r="F734" s="15">
        <v>2406</v>
      </c>
      <c r="G734" s="15">
        <v>139.05020999999999</v>
      </c>
      <c r="H734" s="14"/>
      <c r="I734" s="16" t="s">
        <v>178</v>
      </c>
      <c r="J734" s="17">
        <v>1549103</v>
      </c>
      <c r="K734" s="32"/>
      <c r="L734" s="25"/>
      <c r="M734" s="25" t="s">
        <v>2366</v>
      </c>
      <c r="N734" s="30">
        <v>7</v>
      </c>
    </row>
    <row r="735" spans="1:14" x14ac:dyDescent="0.2">
      <c r="A735" s="14" t="s">
        <v>35</v>
      </c>
      <c r="B735" s="14" t="s">
        <v>150</v>
      </c>
      <c r="C735" s="14" t="s">
        <v>180</v>
      </c>
      <c r="D735" s="15">
        <v>100003434</v>
      </c>
      <c r="E735" s="15" t="s">
        <v>182</v>
      </c>
      <c r="F735" s="15">
        <v>2263</v>
      </c>
      <c r="G735" s="15">
        <v>141.06585999999999</v>
      </c>
      <c r="H735" s="14"/>
      <c r="I735" s="16" t="s">
        <v>181</v>
      </c>
      <c r="J735" s="17">
        <v>70630</v>
      </c>
      <c r="K735" s="35">
        <v>4.7300000000000004</v>
      </c>
      <c r="L735" s="25">
        <v>2.98E-2</v>
      </c>
      <c r="M735" s="25" t="s">
        <v>2366</v>
      </c>
      <c r="N735" s="30">
        <v>7</v>
      </c>
    </row>
    <row r="736" spans="1:14" x14ac:dyDescent="0.2">
      <c r="A736" s="14" t="s">
        <v>35</v>
      </c>
      <c r="B736" s="14" t="s">
        <v>150</v>
      </c>
      <c r="C736" s="14" t="s">
        <v>183</v>
      </c>
      <c r="D736" s="15">
        <v>100002500</v>
      </c>
      <c r="E736" s="15" t="s">
        <v>186</v>
      </c>
      <c r="F736" s="15">
        <v>1880</v>
      </c>
      <c r="G736" s="15">
        <v>175.07133999999999</v>
      </c>
      <c r="H736" s="16" t="s">
        <v>184</v>
      </c>
      <c r="I736" s="16" t="s">
        <v>185</v>
      </c>
      <c r="J736" s="17">
        <v>439233</v>
      </c>
      <c r="K736" s="32">
        <v>1.82</v>
      </c>
      <c r="L736" s="25">
        <v>0.32</v>
      </c>
      <c r="M736" s="25" t="s">
        <v>2366</v>
      </c>
      <c r="N736" s="30">
        <v>7</v>
      </c>
    </row>
    <row r="737" spans="1:14" x14ac:dyDescent="0.2">
      <c r="A737" s="14" t="s">
        <v>35</v>
      </c>
      <c r="B737" s="14" t="s">
        <v>150</v>
      </c>
      <c r="C737" s="14" t="s">
        <v>187</v>
      </c>
      <c r="D737" s="15">
        <v>100000263</v>
      </c>
      <c r="E737" s="15" t="s">
        <v>190</v>
      </c>
      <c r="F737" s="15">
        <v>2040</v>
      </c>
      <c r="G737" s="15">
        <v>157.06076999999999</v>
      </c>
      <c r="H737" s="16" t="s">
        <v>188</v>
      </c>
      <c r="I737" s="16" t="s">
        <v>189</v>
      </c>
      <c r="J737" s="17">
        <v>440129</v>
      </c>
      <c r="K737" s="32">
        <v>0.63</v>
      </c>
      <c r="L737" s="25">
        <v>0.12280000000000001</v>
      </c>
      <c r="M737" s="25" t="s">
        <v>2366</v>
      </c>
      <c r="N737" s="30">
        <v>7</v>
      </c>
    </row>
    <row r="738" spans="1:14" x14ac:dyDescent="0.2">
      <c r="A738" s="14" t="s">
        <v>35</v>
      </c>
      <c r="B738" s="14" t="s">
        <v>150</v>
      </c>
      <c r="C738" s="14" t="s">
        <v>191</v>
      </c>
      <c r="D738" s="15">
        <v>249</v>
      </c>
      <c r="E738" s="15" t="s">
        <v>194</v>
      </c>
      <c r="F738" s="15">
        <v>2942</v>
      </c>
      <c r="G738" s="15">
        <v>227.11386999999999</v>
      </c>
      <c r="H738" s="16" t="s">
        <v>192</v>
      </c>
      <c r="I738" s="16" t="s">
        <v>193</v>
      </c>
      <c r="J738" s="17">
        <v>439224</v>
      </c>
      <c r="K738" s="32">
        <v>0.63</v>
      </c>
      <c r="L738" s="25">
        <v>0.3805</v>
      </c>
      <c r="M738" s="25" t="s">
        <v>2366</v>
      </c>
      <c r="N738" s="30">
        <v>7</v>
      </c>
    </row>
    <row r="739" spans="1:14" x14ac:dyDescent="0.2">
      <c r="A739" s="14" t="s">
        <v>35</v>
      </c>
      <c r="B739" s="14" t="s">
        <v>150</v>
      </c>
      <c r="C739" s="14" t="s">
        <v>195</v>
      </c>
      <c r="D739" s="15">
        <v>354</v>
      </c>
      <c r="E739" s="15" t="s">
        <v>198</v>
      </c>
      <c r="F739" s="15">
        <v>3035</v>
      </c>
      <c r="G739" s="15">
        <v>112.08693</v>
      </c>
      <c r="H739" s="16" t="s">
        <v>196</v>
      </c>
      <c r="I739" s="16" t="s">
        <v>197</v>
      </c>
      <c r="J739" s="17">
        <v>774</v>
      </c>
      <c r="K739" s="32">
        <v>0.62</v>
      </c>
      <c r="L739" s="25">
        <v>0.32329999999999998</v>
      </c>
      <c r="M739" s="25" t="s">
        <v>2366</v>
      </c>
      <c r="N739" s="30">
        <v>7</v>
      </c>
    </row>
    <row r="740" spans="1:14" x14ac:dyDescent="0.2">
      <c r="A740" s="14" t="s">
        <v>35</v>
      </c>
      <c r="B740" s="14" t="s">
        <v>150</v>
      </c>
      <c r="C740" s="14" t="s">
        <v>199</v>
      </c>
      <c r="D740" s="15">
        <v>100001204</v>
      </c>
      <c r="E740" s="15" t="s">
        <v>202</v>
      </c>
      <c r="F740" s="15">
        <v>3040</v>
      </c>
      <c r="G740" s="15">
        <v>126.10258</v>
      </c>
      <c r="H740" s="16" t="s">
        <v>200</v>
      </c>
      <c r="I740" s="16" t="s">
        <v>201</v>
      </c>
      <c r="J740" s="17">
        <v>3614</v>
      </c>
      <c r="K740" s="32">
        <v>2.29</v>
      </c>
      <c r="L740" s="25">
        <v>0.30819999999999997</v>
      </c>
      <c r="M740" s="25" t="s">
        <v>2366</v>
      </c>
      <c r="N740" s="30">
        <v>7</v>
      </c>
    </row>
    <row r="741" spans="1:14" x14ac:dyDescent="0.2">
      <c r="A741" s="14" t="s">
        <v>35</v>
      </c>
      <c r="B741" s="14" t="s">
        <v>150</v>
      </c>
      <c r="C741" s="14" t="s">
        <v>203</v>
      </c>
      <c r="D741" s="15">
        <v>100001208</v>
      </c>
      <c r="E741" s="15" t="s">
        <v>206</v>
      </c>
      <c r="F741" s="15">
        <v>2064</v>
      </c>
      <c r="G741" s="15">
        <v>141.06585999999999</v>
      </c>
      <c r="H741" s="16" t="s">
        <v>204</v>
      </c>
      <c r="I741" s="16" t="s">
        <v>205</v>
      </c>
      <c r="J741" s="17">
        <v>75810</v>
      </c>
      <c r="K741" s="32">
        <v>1.24</v>
      </c>
      <c r="L741" s="25">
        <v>0.26050000000000001</v>
      </c>
      <c r="M741" s="25" t="s">
        <v>2366</v>
      </c>
      <c r="N741" s="30">
        <v>7</v>
      </c>
    </row>
    <row r="742" spans="1:14" x14ac:dyDescent="0.2">
      <c r="A742" s="14" t="s">
        <v>35</v>
      </c>
      <c r="B742" s="14" t="s">
        <v>150</v>
      </c>
      <c r="C742" s="14" t="s">
        <v>207</v>
      </c>
      <c r="D742" s="15">
        <v>100001207</v>
      </c>
      <c r="E742" s="15" t="s">
        <v>210</v>
      </c>
      <c r="F742" s="15">
        <v>2055</v>
      </c>
      <c r="G742" s="15">
        <v>127.05021000000001</v>
      </c>
      <c r="H742" s="16" t="s">
        <v>208</v>
      </c>
      <c r="I742" s="16" t="s">
        <v>209</v>
      </c>
      <c r="J742" s="17">
        <v>96215</v>
      </c>
      <c r="K742" s="32">
        <v>1.07</v>
      </c>
      <c r="L742" s="25">
        <v>0.32419999999999999</v>
      </c>
      <c r="M742" s="25" t="s">
        <v>2366</v>
      </c>
      <c r="N742" s="30">
        <v>7</v>
      </c>
    </row>
    <row r="743" spans="1:14" x14ac:dyDescent="0.2">
      <c r="A743" s="14" t="s">
        <v>35</v>
      </c>
      <c r="B743" s="14" t="s">
        <v>150</v>
      </c>
      <c r="C743" s="14" t="s">
        <v>211</v>
      </c>
      <c r="D743" s="15">
        <v>100006123</v>
      </c>
      <c r="E743" s="15" t="s">
        <v>214</v>
      </c>
      <c r="F743" s="15">
        <v>2287</v>
      </c>
      <c r="G743" s="15">
        <v>154.09748999999999</v>
      </c>
      <c r="H743" s="16" t="s">
        <v>212</v>
      </c>
      <c r="I743" s="16" t="s">
        <v>213</v>
      </c>
      <c r="J743" s="17">
        <v>69602</v>
      </c>
      <c r="K743" s="32">
        <v>0.56000000000000005</v>
      </c>
      <c r="L743" s="25">
        <v>0.34499999999999997</v>
      </c>
      <c r="M743" s="25" t="s">
        <v>2366</v>
      </c>
      <c r="N743" s="30">
        <v>7</v>
      </c>
    </row>
    <row r="744" spans="1:14" x14ac:dyDescent="0.2">
      <c r="A744" s="14" t="s">
        <v>35</v>
      </c>
      <c r="B744" s="14" t="s">
        <v>215</v>
      </c>
      <c r="C744" s="14" t="s">
        <v>216</v>
      </c>
      <c r="D744" s="15">
        <v>407</v>
      </c>
      <c r="E744" s="15" t="s">
        <v>219</v>
      </c>
      <c r="F744" s="15">
        <v>2850</v>
      </c>
      <c r="G744" s="15">
        <v>147.11281</v>
      </c>
      <c r="H744" s="16" t="s">
        <v>217</v>
      </c>
      <c r="I744" s="16" t="s">
        <v>218</v>
      </c>
      <c r="J744" s="17">
        <v>5962</v>
      </c>
      <c r="K744" s="32">
        <v>0.75</v>
      </c>
      <c r="L744" s="25">
        <v>0.18640000000000001</v>
      </c>
      <c r="M744" s="25" t="s">
        <v>2366</v>
      </c>
      <c r="N744" s="30">
        <v>7</v>
      </c>
    </row>
    <row r="745" spans="1:14" x14ac:dyDescent="0.2">
      <c r="A745" s="14" t="s">
        <v>35</v>
      </c>
      <c r="B745" s="14" t="s">
        <v>215</v>
      </c>
      <c r="C745" s="14" t="s">
        <v>220</v>
      </c>
      <c r="D745" s="15">
        <v>100001721</v>
      </c>
      <c r="E745" s="15" t="s">
        <v>223</v>
      </c>
      <c r="F745" s="15">
        <v>3372.6</v>
      </c>
      <c r="G745" s="15">
        <v>187.10881000000001</v>
      </c>
      <c r="H745" s="16" t="s">
        <v>221</v>
      </c>
      <c r="I745" s="16" t="s">
        <v>222</v>
      </c>
      <c r="J745" s="17">
        <v>92907</v>
      </c>
      <c r="K745" s="32">
        <v>1.23</v>
      </c>
      <c r="L745" s="25">
        <v>0.15</v>
      </c>
      <c r="M745" s="25" t="s">
        <v>2366</v>
      </c>
      <c r="N745" s="30">
        <v>7</v>
      </c>
    </row>
    <row r="746" spans="1:14" x14ac:dyDescent="0.2">
      <c r="A746" s="14" t="s">
        <v>35</v>
      </c>
      <c r="B746" s="14" t="s">
        <v>215</v>
      </c>
      <c r="C746" s="14" t="s">
        <v>224</v>
      </c>
      <c r="D746" s="15">
        <v>100001734</v>
      </c>
      <c r="E746" s="15" t="s">
        <v>227</v>
      </c>
      <c r="F746" s="15">
        <v>2612.6</v>
      </c>
      <c r="G746" s="15">
        <v>187.10881000000001</v>
      </c>
      <c r="H746" s="16" t="s">
        <v>225</v>
      </c>
      <c r="I746" s="16" t="s">
        <v>226</v>
      </c>
      <c r="J746" s="17">
        <v>92832</v>
      </c>
      <c r="K746" s="32">
        <v>0.7</v>
      </c>
      <c r="L746" s="25">
        <v>0.1019</v>
      </c>
      <c r="M746" s="25" t="s">
        <v>2366</v>
      </c>
      <c r="N746" s="30">
        <v>7</v>
      </c>
    </row>
    <row r="747" spans="1:14" x14ac:dyDescent="0.2">
      <c r="A747" s="14" t="s">
        <v>35</v>
      </c>
      <c r="B747" s="14" t="s">
        <v>215</v>
      </c>
      <c r="C747" s="14" t="s">
        <v>228</v>
      </c>
      <c r="D747" s="15">
        <v>100006124</v>
      </c>
      <c r="E747" s="15" t="s">
        <v>229</v>
      </c>
      <c r="F747" s="15">
        <v>1604</v>
      </c>
      <c r="G747" s="15">
        <v>229.11938000000001</v>
      </c>
      <c r="H747" s="14"/>
      <c r="I747" s="14"/>
      <c r="J747" s="17">
        <v>91827</v>
      </c>
      <c r="K747" s="31">
        <v>0.11</v>
      </c>
      <c r="L747" s="25">
        <v>8.9999999999999998E-4</v>
      </c>
      <c r="M747" s="25" t="s">
        <v>2366</v>
      </c>
      <c r="N747" s="30">
        <v>7</v>
      </c>
    </row>
    <row r="748" spans="1:14" x14ac:dyDescent="0.2">
      <c r="A748" s="14" t="s">
        <v>35</v>
      </c>
      <c r="B748" s="14" t="s">
        <v>215</v>
      </c>
      <c r="C748" s="14" t="s">
        <v>230</v>
      </c>
      <c r="D748" s="15">
        <v>100000486</v>
      </c>
      <c r="E748" s="15" t="s">
        <v>231</v>
      </c>
      <c r="F748" s="15">
        <v>1992</v>
      </c>
      <c r="G748" s="15">
        <v>175.10772</v>
      </c>
      <c r="H748" s="14"/>
      <c r="I748" s="14"/>
      <c r="J748" s="17">
        <v>70923</v>
      </c>
      <c r="K748" s="31">
        <v>0.67</v>
      </c>
      <c r="L748" s="25">
        <v>4.0300000000000002E-2</v>
      </c>
      <c r="M748" s="25" t="s">
        <v>2366</v>
      </c>
      <c r="N748" s="30">
        <v>7</v>
      </c>
    </row>
    <row r="749" spans="1:14" x14ac:dyDescent="0.2">
      <c r="A749" s="14" t="s">
        <v>35</v>
      </c>
      <c r="B749" s="14" t="s">
        <v>215</v>
      </c>
      <c r="C749" s="14" t="s">
        <v>232</v>
      </c>
      <c r="D749" s="15">
        <v>189</v>
      </c>
      <c r="E749" s="15" t="s">
        <v>235</v>
      </c>
      <c r="F749" s="15">
        <v>2825</v>
      </c>
      <c r="G749" s="15">
        <v>189.15976000000001</v>
      </c>
      <c r="H749" s="16" t="s">
        <v>233</v>
      </c>
      <c r="I749" s="16" t="s">
        <v>234</v>
      </c>
      <c r="J749" s="17">
        <v>440120</v>
      </c>
      <c r="K749" s="31">
        <v>0.44</v>
      </c>
      <c r="L749" s="25">
        <v>2.0799999999999999E-2</v>
      </c>
      <c r="M749" s="25" t="s">
        <v>2366</v>
      </c>
      <c r="N749" s="30">
        <v>7</v>
      </c>
    </row>
    <row r="750" spans="1:14" x14ac:dyDescent="0.2">
      <c r="A750" s="14" t="s">
        <v>35</v>
      </c>
      <c r="B750" s="14" t="s">
        <v>215</v>
      </c>
      <c r="C750" s="14" t="s">
        <v>236</v>
      </c>
      <c r="D750" s="15">
        <v>100000054</v>
      </c>
      <c r="E750" s="15" t="s">
        <v>239</v>
      </c>
      <c r="F750" s="15">
        <v>2790</v>
      </c>
      <c r="G750" s="15">
        <v>163.10772</v>
      </c>
      <c r="H750" s="16" t="s">
        <v>237</v>
      </c>
      <c r="I750" s="16" t="s">
        <v>238</v>
      </c>
      <c r="J750" s="17">
        <v>1029</v>
      </c>
      <c r="K750" s="32">
        <v>0.83</v>
      </c>
      <c r="L750" s="25">
        <v>0.2878</v>
      </c>
      <c r="M750" s="25" t="s">
        <v>2366</v>
      </c>
      <c r="N750" s="30">
        <v>7</v>
      </c>
    </row>
    <row r="751" spans="1:14" x14ac:dyDescent="0.2">
      <c r="A751" s="14" t="s">
        <v>35</v>
      </c>
      <c r="B751" s="14" t="s">
        <v>215</v>
      </c>
      <c r="C751" s="14" t="s">
        <v>240</v>
      </c>
      <c r="D751" s="15">
        <v>392</v>
      </c>
      <c r="E751" s="15" t="s">
        <v>243</v>
      </c>
      <c r="F751" s="15">
        <v>2530</v>
      </c>
      <c r="G751" s="15">
        <v>277.13941999999997</v>
      </c>
      <c r="H751" s="16" t="s">
        <v>241</v>
      </c>
      <c r="I751" s="16" t="s">
        <v>242</v>
      </c>
      <c r="J751" s="17">
        <v>160556</v>
      </c>
      <c r="K751" s="35">
        <v>2.31</v>
      </c>
      <c r="L751" s="25">
        <v>2.3800000000000002E-2</v>
      </c>
      <c r="M751" s="25" t="s">
        <v>2366</v>
      </c>
      <c r="N751" s="30">
        <v>7</v>
      </c>
    </row>
    <row r="752" spans="1:14" x14ac:dyDescent="0.2">
      <c r="A752" s="14" t="s">
        <v>35</v>
      </c>
      <c r="B752" s="14" t="s">
        <v>215</v>
      </c>
      <c r="C752" s="14" t="s">
        <v>244</v>
      </c>
      <c r="D752" s="15">
        <v>381</v>
      </c>
      <c r="E752" s="15" t="s">
        <v>247</v>
      </c>
      <c r="F752" s="15">
        <v>3500</v>
      </c>
      <c r="G752" s="15">
        <v>160.06153</v>
      </c>
      <c r="H752" s="16" t="s">
        <v>245</v>
      </c>
      <c r="I752" s="16" t="s">
        <v>246</v>
      </c>
      <c r="J752" s="17">
        <v>469</v>
      </c>
      <c r="K752" s="32">
        <v>1.26</v>
      </c>
      <c r="L752" s="25">
        <v>0.1739</v>
      </c>
      <c r="M752" s="25" t="s">
        <v>2366</v>
      </c>
      <c r="N752" s="30">
        <v>7</v>
      </c>
    </row>
    <row r="753" spans="1:14" x14ac:dyDescent="0.2">
      <c r="A753" s="14" t="s">
        <v>35</v>
      </c>
      <c r="B753" s="14" t="s">
        <v>215</v>
      </c>
      <c r="C753" s="14" t="s">
        <v>248</v>
      </c>
      <c r="D753" s="15">
        <v>339</v>
      </c>
      <c r="E753" s="15" t="s">
        <v>251</v>
      </c>
      <c r="F753" s="15">
        <v>2900</v>
      </c>
      <c r="G753" s="15">
        <v>131.03497999999999</v>
      </c>
      <c r="H753" s="16" t="s">
        <v>249</v>
      </c>
      <c r="I753" s="16" t="s">
        <v>250</v>
      </c>
      <c r="J753" s="17">
        <v>743</v>
      </c>
      <c r="K753" s="32">
        <v>1.07</v>
      </c>
      <c r="L753" s="25">
        <v>0.16</v>
      </c>
      <c r="M753" s="25" t="s">
        <v>2366</v>
      </c>
      <c r="N753" s="30">
        <v>7</v>
      </c>
    </row>
    <row r="754" spans="1:14" x14ac:dyDescent="0.2">
      <c r="A754" s="14" t="s">
        <v>35</v>
      </c>
      <c r="B754" s="14" t="s">
        <v>215</v>
      </c>
      <c r="C754" s="14" t="s">
        <v>252</v>
      </c>
      <c r="D754" s="15">
        <v>100001593</v>
      </c>
      <c r="E754" s="15" t="s">
        <v>254</v>
      </c>
      <c r="F754" s="15">
        <v>2393</v>
      </c>
      <c r="G754" s="15">
        <v>276.14416999999997</v>
      </c>
      <c r="H754" s="14"/>
      <c r="I754" s="16" t="s">
        <v>253</v>
      </c>
      <c r="J754" s="17">
        <v>71464488</v>
      </c>
      <c r="K754" s="35">
        <v>2.75</v>
      </c>
      <c r="L754" s="25">
        <v>4.4400000000000002E-2</v>
      </c>
      <c r="M754" s="25" t="s">
        <v>2366</v>
      </c>
      <c r="N754" s="30">
        <v>7</v>
      </c>
    </row>
    <row r="755" spans="1:14" x14ac:dyDescent="0.2">
      <c r="A755" s="14" t="s">
        <v>35</v>
      </c>
      <c r="B755" s="14" t="s">
        <v>215</v>
      </c>
      <c r="C755" s="14" t="s">
        <v>255</v>
      </c>
      <c r="D755" s="15">
        <v>1025</v>
      </c>
      <c r="E755" s="15" t="s">
        <v>258</v>
      </c>
      <c r="F755" s="15">
        <v>2200</v>
      </c>
      <c r="G755" s="15">
        <v>130.08626000000001</v>
      </c>
      <c r="H755" s="16" t="s">
        <v>256</v>
      </c>
      <c r="I755" s="16" t="s">
        <v>257</v>
      </c>
      <c r="J755" s="17">
        <v>849</v>
      </c>
      <c r="K755" s="32">
        <v>1.59</v>
      </c>
      <c r="L755" s="25">
        <v>0.1389</v>
      </c>
      <c r="M755" s="25" t="s">
        <v>2366</v>
      </c>
      <c r="N755" s="30">
        <v>7</v>
      </c>
    </row>
    <row r="756" spans="1:14" x14ac:dyDescent="0.2">
      <c r="A756" s="14" t="s">
        <v>35</v>
      </c>
      <c r="B756" s="14" t="s">
        <v>215</v>
      </c>
      <c r="C756" s="14" t="s">
        <v>259</v>
      </c>
      <c r="D756" s="15">
        <v>100004499</v>
      </c>
      <c r="E756" s="15" t="s">
        <v>261</v>
      </c>
      <c r="F756" s="15">
        <v>964.5</v>
      </c>
      <c r="G756" s="15">
        <v>142.05096</v>
      </c>
      <c r="H756" s="14"/>
      <c r="I756" s="16" t="s">
        <v>260</v>
      </c>
      <c r="J756" s="17">
        <v>3014237</v>
      </c>
      <c r="K756" s="32">
        <v>0.81</v>
      </c>
      <c r="L756" s="25">
        <v>0.23219999999999999</v>
      </c>
      <c r="M756" s="25" t="s">
        <v>2366</v>
      </c>
      <c r="N756" s="30">
        <v>7</v>
      </c>
    </row>
    <row r="757" spans="1:14" x14ac:dyDescent="0.2">
      <c r="A757" s="14" t="s">
        <v>35</v>
      </c>
      <c r="B757" s="14" t="s">
        <v>215</v>
      </c>
      <c r="C757" s="14" t="s">
        <v>262</v>
      </c>
      <c r="D757" s="15">
        <v>100000110</v>
      </c>
      <c r="E757" s="15" t="s">
        <v>265</v>
      </c>
      <c r="F757" s="15">
        <v>3036</v>
      </c>
      <c r="G757" s="15">
        <v>103.12298</v>
      </c>
      <c r="H757" s="16" t="s">
        <v>263</v>
      </c>
      <c r="I757" s="16" t="s">
        <v>264</v>
      </c>
      <c r="J757" s="17">
        <v>273</v>
      </c>
      <c r="K757" s="32">
        <v>0.7</v>
      </c>
      <c r="L757" s="25">
        <v>0.28010000000000002</v>
      </c>
      <c r="M757" s="25" t="s">
        <v>2366</v>
      </c>
      <c r="N757" s="30">
        <v>7</v>
      </c>
    </row>
    <row r="758" spans="1:14" x14ac:dyDescent="0.2">
      <c r="A758" s="14" t="s">
        <v>35</v>
      </c>
      <c r="B758" s="14" t="s">
        <v>215</v>
      </c>
      <c r="C758" s="14" t="s">
        <v>266</v>
      </c>
      <c r="D758" s="15">
        <v>100002249</v>
      </c>
      <c r="E758" s="15" t="s">
        <v>268</v>
      </c>
      <c r="F758" s="15">
        <v>2385</v>
      </c>
      <c r="G758" s="15">
        <v>145.13354000000001</v>
      </c>
      <c r="H758" s="14"/>
      <c r="I758" s="16" t="s">
        <v>267</v>
      </c>
      <c r="J758" s="17">
        <v>189087</v>
      </c>
      <c r="K758" s="32">
        <v>0.69</v>
      </c>
      <c r="L758" s="25">
        <v>0.30220000000000002</v>
      </c>
      <c r="M758" s="25" t="s">
        <v>2366</v>
      </c>
      <c r="N758" s="30">
        <v>7</v>
      </c>
    </row>
    <row r="759" spans="1:14" x14ac:dyDescent="0.2">
      <c r="A759" s="14" t="s">
        <v>35</v>
      </c>
      <c r="B759" s="14" t="s">
        <v>215</v>
      </c>
      <c r="C759" s="14" t="s">
        <v>269</v>
      </c>
      <c r="D759" s="15">
        <v>100000454</v>
      </c>
      <c r="E759" s="15" t="s">
        <v>272</v>
      </c>
      <c r="F759" s="15">
        <v>2220</v>
      </c>
      <c r="G759" s="15">
        <v>118.08626</v>
      </c>
      <c r="H759" s="16" t="s">
        <v>270</v>
      </c>
      <c r="I759" s="16" t="s">
        <v>271</v>
      </c>
      <c r="J759" s="17">
        <v>138</v>
      </c>
      <c r="K759" s="32">
        <v>1.04</v>
      </c>
      <c r="L759" s="25">
        <v>0.3599</v>
      </c>
      <c r="M759" s="25" t="s">
        <v>2366</v>
      </c>
      <c r="N759" s="30">
        <v>7</v>
      </c>
    </row>
    <row r="760" spans="1:14" x14ac:dyDescent="0.2">
      <c r="A760" s="14" t="s">
        <v>35</v>
      </c>
      <c r="B760" s="14" t="s">
        <v>273</v>
      </c>
      <c r="C760" s="14" t="s">
        <v>274</v>
      </c>
      <c r="D760" s="15">
        <v>460</v>
      </c>
      <c r="E760" s="15" t="s">
        <v>277</v>
      </c>
      <c r="F760" s="15">
        <v>2878</v>
      </c>
      <c r="G760" s="15">
        <v>166.08626000000001</v>
      </c>
      <c r="H760" s="16" t="s">
        <v>275</v>
      </c>
      <c r="I760" s="16" t="s">
        <v>276</v>
      </c>
      <c r="J760" s="17">
        <v>6140</v>
      </c>
      <c r="K760" s="31">
        <v>0.47</v>
      </c>
      <c r="L760" s="25">
        <v>2.8999999999999998E-3</v>
      </c>
      <c r="M760" s="25" t="s">
        <v>2366</v>
      </c>
      <c r="N760" s="30">
        <v>7</v>
      </c>
    </row>
    <row r="761" spans="1:14" x14ac:dyDescent="0.2">
      <c r="A761" s="14" t="s">
        <v>35</v>
      </c>
      <c r="B761" s="14" t="s">
        <v>273</v>
      </c>
      <c r="C761" s="14" t="s">
        <v>278</v>
      </c>
      <c r="D761" s="15">
        <v>100001256</v>
      </c>
      <c r="E761" s="15" t="s">
        <v>281</v>
      </c>
      <c r="F761" s="15">
        <v>2597</v>
      </c>
      <c r="G761" s="15">
        <v>206.08225999999999</v>
      </c>
      <c r="H761" s="16" t="s">
        <v>279</v>
      </c>
      <c r="I761" s="16" t="s">
        <v>280</v>
      </c>
      <c r="J761" s="17">
        <v>74839</v>
      </c>
      <c r="K761" s="32">
        <v>0.55000000000000004</v>
      </c>
      <c r="L761" s="25">
        <v>0.104</v>
      </c>
      <c r="M761" s="25" t="s">
        <v>2366</v>
      </c>
      <c r="N761" s="30">
        <v>7</v>
      </c>
    </row>
    <row r="762" spans="1:14" x14ac:dyDescent="0.2">
      <c r="A762" s="14" t="s">
        <v>35</v>
      </c>
      <c r="B762" s="14" t="s">
        <v>273</v>
      </c>
      <c r="C762" s="14" t="s">
        <v>282</v>
      </c>
      <c r="D762" s="15">
        <v>241</v>
      </c>
      <c r="E762" s="15" t="s">
        <v>285</v>
      </c>
      <c r="F762" s="15">
        <v>2517.6</v>
      </c>
      <c r="G762" s="15">
        <v>163.04006999999999</v>
      </c>
      <c r="H762" s="16" t="s">
        <v>283</v>
      </c>
      <c r="I762" s="16" t="s">
        <v>284</v>
      </c>
      <c r="J762" s="17">
        <v>997</v>
      </c>
      <c r="K762" s="31">
        <v>0.23</v>
      </c>
      <c r="L762" s="25">
        <v>3.3E-3</v>
      </c>
      <c r="M762" s="25" t="s">
        <v>2366</v>
      </c>
      <c r="N762" s="30">
        <v>7</v>
      </c>
    </row>
    <row r="763" spans="1:14" x14ac:dyDescent="0.2">
      <c r="A763" s="14" t="s">
        <v>35</v>
      </c>
      <c r="B763" s="14" t="s">
        <v>273</v>
      </c>
      <c r="C763" s="14" t="s">
        <v>286</v>
      </c>
      <c r="D763" s="15">
        <v>100000774</v>
      </c>
      <c r="E763" s="15" t="s">
        <v>289</v>
      </c>
      <c r="F763" s="15">
        <v>2208</v>
      </c>
      <c r="G763" s="15">
        <v>165.05571</v>
      </c>
      <c r="H763" s="16" t="s">
        <v>287</v>
      </c>
      <c r="I763" s="16" t="s">
        <v>288</v>
      </c>
      <c r="J763" s="17">
        <v>3848</v>
      </c>
      <c r="K763" s="31">
        <v>0.1</v>
      </c>
      <c r="L763" s="25">
        <v>2.0000000000000001E-4</v>
      </c>
      <c r="M763" s="25" t="s">
        <v>2366</v>
      </c>
      <c r="N763" s="30">
        <v>7</v>
      </c>
    </row>
    <row r="764" spans="1:14" x14ac:dyDescent="0.2">
      <c r="A764" s="14" t="s">
        <v>35</v>
      </c>
      <c r="B764" s="14" t="s">
        <v>273</v>
      </c>
      <c r="C764" s="14" t="s">
        <v>290</v>
      </c>
      <c r="D764" s="15">
        <v>1207</v>
      </c>
      <c r="E764" s="15" t="s">
        <v>293</v>
      </c>
      <c r="F764" s="15">
        <v>3065</v>
      </c>
      <c r="G764" s="15">
        <v>122.09643</v>
      </c>
      <c r="H764" s="16" t="s">
        <v>291</v>
      </c>
      <c r="I764" s="16" t="s">
        <v>292</v>
      </c>
      <c r="J764" s="17">
        <v>1001</v>
      </c>
      <c r="K764" s="32">
        <v>0.8</v>
      </c>
      <c r="L764" s="25">
        <v>0.26040000000000002</v>
      </c>
      <c r="M764" s="25" t="s">
        <v>2366</v>
      </c>
      <c r="N764" s="30">
        <v>7</v>
      </c>
    </row>
    <row r="765" spans="1:14" x14ac:dyDescent="0.2">
      <c r="A765" s="14" t="s">
        <v>35</v>
      </c>
      <c r="B765" s="14" t="s">
        <v>273</v>
      </c>
      <c r="C765" s="14" t="s">
        <v>294</v>
      </c>
      <c r="D765" s="15">
        <v>100000011</v>
      </c>
      <c r="E765" s="15" t="s">
        <v>297</v>
      </c>
      <c r="F765" s="15">
        <v>2150</v>
      </c>
      <c r="G765" s="15">
        <v>135.04515000000001</v>
      </c>
      <c r="H765" s="16" t="s">
        <v>295</v>
      </c>
      <c r="I765" s="16" t="s">
        <v>296</v>
      </c>
      <c r="J765" s="17">
        <v>999</v>
      </c>
      <c r="K765" s="33">
        <v>2.2799999999999998</v>
      </c>
      <c r="L765" s="25">
        <v>7.6499999999999999E-2</v>
      </c>
      <c r="M765" s="25" t="s">
        <v>2366</v>
      </c>
      <c r="N765" s="30">
        <v>7</v>
      </c>
    </row>
    <row r="766" spans="1:14" x14ac:dyDescent="0.2">
      <c r="A766" s="14" t="s">
        <v>35</v>
      </c>
      <c r="B766" s="14" t="s">
        <v>273</v>
      </c>
      <c r="C766" s="14" t="s">
        <v>298</v>
      </c>
      <c r="D766" s="15">
        <v>144</v>
      </c>
      <c r="E766" s="15" t="s">
        <v>301</v>
      </c>
      <c r="F766" s="15">
        <v>1361.1</v>
      </c>
      <c r="G766" s="15">
        <v>151.04006999999999</v>
      </c>
      <c r="H766" s="16" t="s">
        <v>299</v>
      </c>
      <c r="I766" s="16" t="s">
        <v>300</v>
      </c>
      <c r="J766" s="17">
        <v>127</v>
      </c>
      <c r="K766" s="32">
        <v>0.72</v>
      </c>
      <c r="L766" s="25">
        <v>0.23069999999999999</v>
      </c>
      <c r="M766" s="25" t="s">
        <v>2366</v>
      </c>
      <c r="N766" s="30">
        <v>7</v>
      </c>
    </row>
    <row r="767" spans="1:14" x14ac:dyDescent="0.2">
      <c r="A767" s="14" t="s">
        <v>35</v>
      </c>
      <c r="B767" s="14" t="s">
        <v>273</v>
      </c>
      <c r="C767" s="14" t="s">
        <v>302</v>
      </c>
      <c r="D767" s="15">
        <v>114</v>
      </c>
      <c r="E767" s="15" t="s">
        <v>305</v>
      </c>
      <c r="F767" s="15">
        <v>1220</v>
      </c>
      <c r="G767" s="15">
        <v>151.04006999999999</v>
      </c>
      <c r="H767" s="16" t="s">
        <v>303</v>
      </c>
      <c r="I767" s="16" t="s">
        <v>304</v>
      </c>
      <c r="J767" s="17">
        <v>12122</v>
      </c>
      <c r="K767" s="32">
        <v>1.95</v>
      </c>
      <c r="L767" s="25">
        <v>0.14019999999999999</v>
      </c>
      <c r="M767" s="25" t="s">
        <v>2366</v>
      </c>
      <c r="N767" s="30">
        <v>7</v>
      </c>
    </row>
    <row r="768" spans="1:14" x14ac:dyDescent="0.2">
      <c r="A768" s="14" t="s">
        <v>35</v>
      </c>
      <c r="B768" s="14" t="s">
        <v>273</v>
      </c>
      <c r="C768" s="14" t="s">
        <v>306</v>
      </c>
      <c r="D768" s="15">
        <v>815</v>
      </c>
      <c r="E768" s="15" t="s">
        <v>309</v>
      </c>
      <c r="F768" s="15">
        <v>2430</v>
      </c>
      <c r="G768" s="15">
        <v>182.08116999999999</v>
      </c>
      <c r="H768" s="16" t="s">
        <v>307</v>
      </c>
      <c r="I768" s="16" t="s">
        <v>308</v>
      </c>
      <c r="J768" s="17">
        <v>6057</v>
      </c>
      <c r="K768" s="31">
        <v>0.6</v>
      </c>
      <c r="L768" s="25">
        <v>3.95E-2</v>
      </c>
      <c r="M768" s="25" t="s">
        <v>2366</v>
      </c>
      <c r="N768" s="30">
        <v>7</v>
      </c>
    </row>
    <row r="769" spans="1:14" x14ac:dyDescent="0.2">
      <c r="A769" s="14" t="s">
        <v>35</v>
      </c>
      <c r="B769" s="14" t="s">
        <v>273</v>
      </c>
      <c r="C769" s="14" t="s">
        <v>310</v>
      </c>
      <c r="D769" s="15">
        <v>100001104</v>
      </c>
      <c r="E769" s="15" t="s">
        <v>312</v>
      </c>
      <c r="F769" s="15">
        <v>1680</v>
      </c>
      <c r="G769" s="15">
        <v>222.07718</v>
      </c>
      <c r="H769" s="14"/>
      <c r="I769" s="16" t="s">
        <v>311</v>
      </c>
      <c r="J769" s="17">
        <v>68310</v>
      </c>
      <c r="K769" s="32">
        <v>0.96</v>
      </c>
      <c r="L769" s="25">
        <v>0.32329999999999998</v>
      </c>
      <c r="M769" s="25" t="s">
        <v>2366</v>
      </c>
      <c r="N769" s="30">
        <v>7</v>
      </c>
    </row>
    <row r="770" spans="1:14" x14ac:dyDescent="0.2">
      <c r="A770" s="14" t="s">
        <v>35</v>
      </c>
      <c r="B770" s="14" t="s">
        <v>273</v>
      </c>
      <c r="C770" s="14" t="s">
        <v>313</v>
      </c>
      <c r="D770" s="15">
        <v>1133</v>
      </c>
      <c r="E770" s="15" t="s">
        <v>316</v>
      </c>
      <c r="F770" s="15">
        <v>2540</v>
      </c>
      <c r="G770" s="15">
        <v>138.09134</v>
      </c>
      <c r="H770" s="16" t="s">
        <v>314</v>
      </c>
      <c r="I770" s="16" t="s">
        <v>315</v>
      </c>
      <c r="J770" s="17">
        <v>5610</v>
      </c>
      <c r="K770" s="31">
        <v>0.21</v>
      </c>
      <c r="L770" s="25">
        <v>3.3E-3</v>
      </c>
      <c r="M770" s="25" t="s">
        <v>2366</v>
      </c>
      <c r="N770" s="30">
        <v>7</v>
      </c>
    </row>
    <row r="771" spans="1:14" x14ac:dyDescent="0.2">
      <c r="A771" s="14" t="s">
        <v>35</v>
      </c>
      <c r="B771" s="14" t="s">
        <v>273</v>
      </c>
      <c r="C771" s="14" t="s">
        <v>317</v>
      </c>
      <c r="D771" s="15">
        <v>1141</v>
      </c>
      <c r="E771" s="15" t="s">
        <v>320</v>
      </c>
      <c r="F771" s="15">
        <v>1690.1</v>
      </c>
      <c r="G771" s="15">
        <v>179.03497999999999</v>
      </c>
      <c r="H771" s="16" t="s">
        <v>318</v>
      </c>
      <c r="I771" s="16" t="s">
        <v>319</v>
      </c>
      <c r="J771" s="17">
        <v>979</v>
      </c>
      <c r="K771" s="34">
        <v>0.44</v>
      </c>
      <c r="L771" s="25">
        <v>5.9200000000000003E-2</v>
      </c>
      <c r="M771" s="25" t="s">
        <v>2366</v>
      </c>
      <c r="N771" s="30">
        <v>7</v>
      </c>
    </row>
    <row r="772" spans="1:14" x14ac:dyDescent="0.2">
      <c r="A772" s="14" t="s">
        <v>35</v>
      </c>
      <c r="B772" s="14" t="s">
        <v>273</v>
      </c>
      <c r="C772" s="14" t="s">
        <v>321</v>
      </c>
      <c r="D772" s="15">
        <v>240</v>
      </c>
      <c r="E772" s="15" t="s">
        <v>324</v>
      </c>
      <c r="F772" s="15">
        <v>1379</v>
      </c>
      <c r="G772" s="15">
        <v>181.05063000000001</v>
      </c>
      <c r="H772" s="16" t="s">
        <v>322</v>
      </c>
      <c r="I772" s="16" t="s">
        <v>323</v>
      </c>
      <c r="J772" s="17">
        <v>9378</v>
      </c>
      <c r="K772" s="31">
        <v>0.37</v>
      </c>
      <c r="L772" s="25">
        <v>3.7100000000000001E-2</v>
      </c>
      <c r="M772" s="25" t="s">
        <v>2366</v>
      </c>
      <c r="N772" s="30">
        <v>7</v>
      </c>
    </row>
    <row r="773" spans="1:14" x14ac:dyDescent="0.2">
      <c r="A773" s="14" t="s">
        <v>35</v>
      </c>
      <c r="B773" s="14" t="s">
        <v>273</v>
      </c>
      <c r="C773" s="14" t="s">
        <v>325</v>
      </c>
      <c r="D773" s="15">
        <v>100001510</v>
      </c>
      <c r="E773" s="15" t="s">
        <v>328</v>
      </c>
      <c r="F773" s="15">
        <v>2156</v>
      </c>
      <c r="G773" s="15">
        <v>172.9914</v>
      </c>
      <c r="H773" s="16" t="s">
        <v>326</v>
      </c>
      <c r="I773" s="16" t="s">
        <v>327</v>
      </c>
      <c r="J773" s="17">
        <v>74426</v>
      </c>
      <c r="K773" s="32"/>
      <c r="L773" s="25"/>
      <c r="M773" s="25" t="s">
        <v>2366</v>
      </c>
      <c r="N773" s="30">
        <v>7</v>
      </c>
    </row>
    <row r="774" spans="1:14" x14ac:dyDescent="0.2">
      <c r="A774" s="14" t="s">
        <v>35</v>
      </c>
      <c r="B774" s="14" t="s">
        <v>273</v>
      </c>
      <c r="C774" s="14" t="s">
        <v>329</v>
      </c>
      <c r="D774" s="15">
        <v>100000447</v>
      </c>
      <c r="E774" s="15" t="s">
        <v>332</v>
      </c>
      <c r="F774" s="15">
        <v>905</v>
      </c>
      <c r="G774" s="15">
        <v>153.01933</v>
      </c>
      <c r="H774" s="16" t="s">
        <v>330</v>
      </c>
      <c r="I774" s="16" t="s">
        <v>331</v>
      </c>
      <c r="J774" s="17">
        <v>3469</v>
      </c>
      <c r="K774" s="32">
        <v>0.89</v>
      </c>
      <c r="L774" s="25">
        <v>0.32590000000000002</v>
      </c>
      <c r="M774" s="25" t="s">
        <v>2366</v>
      </c>
      <c r="N774" s="30">
        <v>7</v>
      </c>
    </row>
    <row r="775" spans="1:14" x14ac:dyDescent="0.2">
      <c r="A775" s="14" t="s">
        <v>35</v>
      </c>
      <c r="B775" s="14" t="s">
        <v>273</v>
      </c>
      <c r="C775" s="14" t="s">
        <v>333</v>
      </c>
      <c r="D775" s="15">
        <v>235</v>
      </c>
      <c r="E775" s="15" t="s">
        <v>336</v>
      </c>
      <c r="F775" s="15">
        <v>858.6</v>
      </c>
      <c r="G775" s="15">
        <v>151.04006000000001</v>
      </c>
      <c r="H775" s="16" t="s">
        <v>334</v>
      </c>
      <c r="I775" s="16" t="s">
        <v>335</v>
      </c>
      <c r="J775" s="17">
        <v>11970</v>
      </c>
      <c r="K775" s="32">
        <v>1.43</v>
      </c>
      <c r="L775" s="25">
        <v>0.11310000000000001</v>
      </c>
      <c r="M775" s="25" t="s">
        <v>2366</v>
      </c>
      <c r="N775" s="30">
        <v>7</v>
      </c>
    </row>
    <row r="776" spans="1:14" x14ac:dyDescent="0.2">
      <c r="A776" s="14" t="s">
        <v>35</v>
      </c>
      <c r="B776" s="14" t="s">
        <v>273</v>
      </c>
      <c r="C776" s="14" t="s">
        <v>337</v>
      </c>
      <c r="D776" s="15">
        <v>100006361</v>
      </c>
      <c r="E776" s="15"/>
      <c r="F776" s="15">
        <v>1556.2</v>
      </c>
      <c r="G776" s="15">
        <v>232.02844999999999</v>
      </c>
      <c r="H776" s="16" t="s">
        <v>338</v>
      </c>
      <c r="I776" s="16" t="s">
        <v>339</v>
      </c>
      <c r="J776" s="17">
        <v>122136</v>
      </c>
      <c r="K776" s="32"/>
      <c r="L776" s="25"/>
      <c r="M776" s="25" t="s">
        <v>2366</v>
      </c>
      <c r="N776" s="30">
        <v>7</v>
      </c>
    </row>
    <row r="777" spans="1:14" x14ac:dyDescent="0.2">
      <c r="A777" s="14" t="s">
        <v>35</v>
      </c>
      <c r="B777" s="14" t="s">
        <v>273</v>
      </c>
      <c r="C777" s="14" t="s">
        <v>340</v>
      </c>
      <c r="D777" s="15">
        <v>100006056</v>
      </c>
      <c r="E777" s="15" t="s">
        <v>341</v>
      </c>
      <c r="F777" s="15">
        <v>2360</v>
      </c>
      <c r="G777" s="15">
        <v>192.06661</v>
      </c>
      <c r="H777" s="14"/>
      <c r="I777" s="14"/>
      <c r="J777" s="17">
        <v>759256</v>
      </c>
      <c r="K777" s="31">
        <v>0.45</v>
      </c>
      <c r="L777" s="25">
        <v>1.6299999999999999E-2</v>
      </c>
      <c r="M777" s="25" t="s">
        <v>2366</v>
      </c>
      <c r="N777" s="30">
        <v>7</v>
      </c>
    </row>
    <row r="778" spans="1:14" x14ac:dyDescent="0.2">
      <c r="A778" s="14" t="s">
        <v>35</v>
      </c>
      <c r="B778" s="14" t="s">
        <v>342</v>
      </c>
      <c r="C778" s="14" t="s">
        <v>343</v>
      </c>
      <c r="D778" s="15">
        <v>565</v>
      </c>
      <c r="E778" s="15" t="s">
        <v>346</v>
      </c>
      <c r="F778" s="15">
        <v>2986</v>
      </c>
      <c r="G778" s="15">
        <v>205.09716</v>
      </c>
      <c r="H778" s="16" t="s">
        <v>344</v>
      </c>
      <c r="I778" s="16" t="s">
        <v>345</v>
      </c>
      <c r="J778" s="17">
        <v>6305</v>
      </c>
      <c r="K778" s="31">
        <v>0.28999999999999998</v>
      </c>
      <c r="L778" s="25">
        <v>5.0000000000000001E-4</v>
      </c>
      <c r="M778" s="25" t="s">
        <v>2366</v>
      </c>
      <c r="N778" s="30">
        <v>7</v>
      </c>
    </row>
    <row r="779" spans="1:14" x14ac:dyDescent="0.2">
      <c r="A779" s="14" t="s">
        <v>35</v>
      </c>
      <c r="B779" s="14" t="s">
        <v>342</v>
      </c>
      <c r="C779" s="14" t="s">
        <v>347</v>
      </c>
      <c r="D779" s="15">
        <v>100001083</v>
      </c>
      <c r="E779" s="15" t="s">
        <v>349</v>
      </c>
      <c r="F779" s="15">
        <v>3205</v>
      </c>
      <c r="G779" s="15">
        <v>190.08626000000001</v>
      </c>
      <c r="H779" s="14"/>
      <c r="I779" s="16" t="s">
        <v>348</v>
      </c>
      <c r="J779" s="17">
        <v>3744</v>
      </c>
      <c r="K779" s="32">
        <v>2.12</v>
      </c>
      <c r="L779" s="25">
        <v>0.31040000000000001</v>
      </c>
      <c r="M779" s="25" t="s">
        <v>2366</v>
      </c>
      <c r="N779" s="30">
        <v>7</v>
      </c>
    </row>
    <row r="780" spans="1:14" x14ac:dyDescent="0.2">
      <c r="A780" s="14" t="s">
        <v>35</v>
      </c>
      <c r="B780" s="14" t="s">
        <v>342</v>
      </c>
      <c r="C780" s="14" t="s">
        <v>350</v>
      </c>
      <c r="D780" s="15">
        <v>100002185</v>
      </c>
      <c r="E780" s="15" t="s">
        <v>353</v>
      </c>
      <c r="F780" s="15">
        <v>1708.8</v>
      </c>
      <c r="G780" s="15">
        <v>160.04040000000001</v>
      </c>
      <c r="H780" s="16" t="s">
        <v>351</v>
      </c>
      <c r="I780" s="16" t="s">
        <v>352</v>
      </c>
      <c r="J780" s="17">
        <v>69867</v>
      </c>
      <c r="K780" s="32">
        <v>1.26</v>
      </c>
      <c r="L780" s="25">
        <v>0.379</v>
      </c>
      <c r="M780" s="25" t="s">
        <v>2366</v>
      </c>
      <c r="N780" s="30">
        <v>7</v>
      </c>
    </row>
    <row r="781" spans="1:14" x14ac:dyDescent="0.2">
      <c r="A781" s="14" t="s">
        <v>35</v>
      </c>
      <c r="B781" s="14" t="s">
        <v>342</v>
      </c>
      <c r="C781" s="14" t="s">
        <v>354</v>
      </c>
      <c r="D781" s="15">
        <v>1095</v>
      </c>
      <c r="E781" s="15" t="s">
        <v>357</v>
      </c>
      <c r="F781" s="15">
        <v>3062</v>
      </c>
      <c r="G781" s="15">
        <v>161.10732999999999</v>
      </c>
      <c r="H781" s="16" t="s">
        <v>355</v>
      </c>
      <c r="I781" s="16" t="s">
        <v>356</v>
      </c>
      <c r="J781" s="17">
        <v>1150</v>
      </c>
      <c r="K781" s="31">
        <v>0.12</v>
      </c>
      <c r="L781" s="25">
        <v>2.3300000000000001E-2</v>
      </c>
      <c r="M781" s="25" t="s">
        <v>2366</v>
      </c>
      <c r="N781" s="30">
        <v>7</v>
      </c>
    </row>
    <row r="782" spans="1:14" x14ac:dyDescent="0.2">
      <c r="A782" s="14" t="s">
        <v>35</v>
      </c>
      <c r="B782" s="14" t="s">
        <v>342</v>
      </c>
      <c r="C782" s="14" t="s">
        <v>358</v>
      </c>
      <c r="D782" s="15">
        <v>100000463</v>
      </c>
      <c r="E782" s="15" t="s">
        <v>361</v>
      </c>
      <c r="F782" s="15">
        <v>2286</v>
      </c>
      <c r="G782" s="15">
        <v>204.06661</v>
      </c>
      <c r="H782" s="16" t="s">
        <v>359</v>
      </c>
      <c r="I782" s="16" t="s">
        <v>360</v>
      </c>
      <c r="J782" s="17">
        <v>92904</v>
      </c>
      <c r="K782" s="31">
        <v>0.11</v>
      </c>
      <c r="L782" s="25">
        <v>1.1999999999999999E-3</v>
      </c>
      <c r="M782" s="25" t="s">
        <v>2366</v>
      </c>
      <c r="N782" s="30">
        <v>7</v>
      </c>
    </row>
    <row r="783" spans="1:14" x14ac:dyDescent="0.2">
      <c r="A783" s="14" t="s">
        <v>35</v>
      </c>
      <c r="B783" s="14" t="s">
        <v>342</v>
      </c>
      <c r="C783" s="14" t="s">
        <v>362</v>
      </c>
      <c r="D783" s="15">
        <v>100001034</v>
      </c>
      <c r="E783" s="15" t="s">
        <v>365</v>
      </c>
      <c r="F783" s="15">
        <v>2200</v>
      </c>
      <c r="G783" s="15">
        <v>174.05605</v>
      </c>
      <c r="H783" s="16" t="s">
        <v>363</v>
      </c>
      <c r="I783" s="16" t="s">
        <v>364</v>
      </c>
      <c r="J783" s="17">
        <v>802</v>
      </c>
      <c r="K783" s="32">
        <v>1.72</v>
      </c>
      <c r="L783" s="25">
        <v>0.1341</v>
      </c>
      <c r="M783" s="25" t="s">
        <v>2366</v>
      </c>
      <c r="N783" s="30">
        <v>7</v>
      </c>
    </row>
    <row r="784" spans="1:14" x14ac:dyDescent="0.2">
      <c r="A784" s="14" t="s">
        <v>35</v>
      </c>
      <c r="B784" s="14" t="s">
        <v>342</v>
      </c>
      <c r="C784" s="14" t="s">
        <v>366</v>
      </c>
      <c r="D784" s="15">
        <v>100000265</v>
      </c>
      <c r="E784" s="15" t="s">
        <v>369</v>
      </c>
      <c r="F784" s="15">
        <v>2739</v>
      </c>
      <c r="G784" s="15">
        <v>209.09207000000001</v>
      </c>
      <c r="H784" s="16" t="s">
        <v>367</v>
      </c>
      <c r="I784" s="16" t="s">
        <v>368</v>
      </c>
      <c r="J784" s="17">
        <v>161166</v>
      </c>
      <c r="K784" s="32">
        <v>1.35</v>
      </c>
      <c r="L784" s="25">
        <v>0.1792</v>
      </c>
      <c r="M784" s="25" t="s">
        <v>2366</v>
      </c>
      <c r="N784" s="30">
        <v>7</v>
      </c>
    </row>
    <row r="785" spans="1:14" x14ac:dyDescent="0.2">
      <c r="A785" s="14" t="s">
        <v>35</v>
      </c>
      <c r="B785" s="14" t="s">
        <v>342</v>
      </c>
      <c r="C785" s="14" t="s">
        <v>370</v>
      </c>
      <c r="D785" s="15">
        <v>98</v>
      </c>
      <c r="E785" s="15" t="s">
        <v>373</v>
      </c>
      <c r="F785" s="15">
        <v>2224</v>
      </c>
      <c r="G785" s="15">
        <v>188.03531000000001</v>
      </c>
      <c r="H785" s="16" t="s">
        <v>371</v>
      </c>
      <c r="I785" s="16" t="s">
        <v>372</v>
      </c>
      <c r="J785" s="17">
        <v>3845</v>
      </c>
      <c r="K785" s="33">
        <v>1.55</v>
      </c>
      <c r="L785" s="25">
        <v>6.6699999999999995E-2</v>
      </c>
      <c r="M785" s="25" t="s">
        <v>2366</v>
      </c>
      <c r="N785" s="30">
        <v>7</v>
      </c>
    </row>
    <row r="786" spans="1:14" x14ac:dyDescent="0.2">
      <c r="A786" s="14" t="s">
        <v>35</v>
      </c>
      <c r="B786" s="14" t="s">
        <v>342</v>
      </c>
      <c r="C786" s="14" t="s">
        <v>374</v>
      </c>
      <c r="D786" s="15">
        <v>100004561</v>
      </c>
      <c r="E786" s="15" t="s">
        <v>377</v>
      </c>
      <c r="F786" s="15">
        <v>900</v>
      </c>
      <c r="G786" s="15">
        <v>164.03531000000001</v>
      </c>
      <c r="H786" s="16" t="s">
        <v>375</v>
      </c>
      <c r="I786" s="16" t="s">
        <v>376</v>
      </c>
      <c r="J786" s="17">
        <v>101399</v>
      </c>
      <c r="K786" s="32"/>
      <c r="L786" s="25"/>
      <c r="M786" s="25" t="s">
        <v>2366</v>
      </c>
      <c r="N786" s="30">
        <v>7</v>
      </c>
    </row>
    <row r="787" spans="1:14" x14ac:dyDescent="0.2">
      <c r="A787" s="14" t="s">
        <v>35</v>
      </c>
      <c r="B787" s="14" t="s">
        <v>342</v>
      </c>
      <c r="C787" s="14" t="s">
        <v>378</v>
      </c>
      <c r="D787" s="15">
        <v>1258</v>
      </c>
      <c r="E787" s="15" t="s">
        <v>381</v>
      </c>
      <c r="F787" s="15">
        <v>2606</v>
      </c>
      <c r="G787" s="15">
        <v>138.05495999999999</v>
      </c>
      <c r="H787" s="16" t="s">
        <v>379</v>
      </c>
      <c r="I787" s="16" t="s">
        <v>380</v>
      </c>
      <c r="J787" s="17">
        <v>227</v>
      </c>
      <c r="K787" s="32"/>
      <c r="L787" s="25"/>
      <c r="M787" s="25" t="s">
        <v>2366</v>
      </c>
      <c r="N787" s="30">
        <v>7</v>
      </c>
    </row>
    <row r="788" spans="1:14" x14ac:dyDescent="0.2">
      <c r="A788" s="14" t="s">
        <v>35</v>
      </c>
      <c r="B788" s="14" t="s">
        <v>342</v>
      </c>
      <c r="C788" s="14" t="s">
        <v>382</v>
      </c>
      <c r="D788" s="15">
        <v>243</v>
      </c>
      <c r="E788" s="15" t="s">
        <v>385</v>
      </c>
      <c r="F788" s="15">
        <v>2407</v>
      </c>
      <c r="G788" s="15">
        <v>154.04987</v>
      </c>
      <c r="H788" s="16" t="s">
        <v>383</v>
      </c>
      <c r="I788" s="16" t="s">
        <v>384</v>
      </c>
      <c r="J788" s="17">
        <v>86</v>
      </c>
      <c r="K788" s="32"/>
      <c r="L788" s="25"/>
      <c r="M788" s="25" t="s">
        <v>2366</v>
      </c>
      <c r="N788" s="30">
        <v>7</v>
      </c>
    </row>
    <row r="789" spans="1:14" x14ac:dyDescent="0.2">
      <c r="A789" s="14" t="s">
        <v>35</v>
      </c>
      <c r="B789" s="14" t="s">
        <v>342</v>
      </c>
      <c r="C789" s="14" t="s">
        <v>386</v>
      </c>
      <c r="D789" s="15">
        <v>100000015</v>
      </c>
      <c r="E789" s="15" t="s">
        <v>389</v>
      </c>
      <c r="F789" s="15">
        <v>2236</v>
      </c>
      <c r="G789" s="15">
        <v>206.04479000000001</v>
      </c>
      <c r="H789" s="16" t="s">
        <v>387</v>
      </c>
      <c r="I789" s="16" t="s">
        <v>388</v>
      </c>
      <c r="J789" s="17">
        <v>5699</v>
      </c>
      <c r="K789" s="32">
        <v>2.0699999999999998</v>
      </c>
      <c r="L789" s="25">
        <v>0.1079</v>
      </c>
      <c r="M789" s="25" t="s">
        <v>2366</v>
      </c>
      <c r="N789" s="30">
        <v>7</v>
      </c>
    </row>
    <row r="790" spans="1:14" x14ac:dyDescent="0.2">
      <c r="A790" s="14" t="s">
        <v>35</v>
      </c>
      <c r="B790" s="14" t="s">
        <v>342</v>
      </c>
      <c r="C790" s="14" t="s">
        <v>390</v>
      </c>
      <c r="D790" s="15">
        <v>1022</v>
      </c>
      <c r="E790" s="15" t="s">
        <v>393</v>
      </c>
      <c r="F790" s="15">
        <v>910</v>
      </c>
      <c r="G790" s="15">
        <v>124.03931</v>
      </c>
      <c r="H790" s="16" t="s">
        <v>391</v>
      </c>
      <c r="I790" s="16" t="s">
        <v>392</v>
      </c>
      <c r="J790" s="17">
        <v>1018</v>
      </c>
      <c r="K790" s="33">
        <v>1.34</v>
      </c>
      <c r="L790" s="25">
        <v>8.7900000000000006E-2</v>
      </c>
      <c r="M790" s="25" t="s">
        <v>2366</v>
      </c>
      <c r="N790" s="30">
        <v>7</v>
      </c>
    </row>
    <row r="791" spans="1:14" x14ac:dyDescent="0.2">
      <c r="A791" s="14" t="s">
        <v>35</v>
      </c>
      <c r="B791" s="14" t="s">
        <v>342</v>
      </c>
      <c r="C791" s="14" t="s">
        <v>394</v>
      </c>
      <c r="D791" s="15">
        <v>71</v>
      </c>
      <c r="E791" s="15" t="s">
        <v>397</v>
      </c>
      <c r="F791" s="15">
        <v>1893</v>
      </c>
      <c r="G791" s="15">
        <v>192.06551999999999</v>
      </c>
      <c r="H791" s="16" t="s">
        <v>395</v>
      </c>
      <c r="I791" s="16" t="s">
        <v>396</v>
      </c>
      <c r="J791" s="17">
        <v>1826</v>
      </c>
      <c r="K791" s="33">
        <v>1.81</v>
      </c>
      <c r="L791" s="25">
        <v>6.9199999999999998E-2</v>
      </c>
      <c r="M791" s="25" t="s">
        <v>2366</v>
      </c>
      <c r="N791" s="30">
        <v>7</v>
      </c>
    </row>
    <row r="792" spans="1:14" x14ac:dyDescent="0.2">
      <c r="A792" s="14" t="s">
        <v>35</v>
      </c>
      <c r="B792" s="14" t="s">
        <v>342</v>
      </c>
      <c r="C792" s="14" t="s">
        <v>398</v>
      </c>
      <c r="D792" s="15">
        <v>504</v>
      </c>
      <c r="E792" s="15" t="s">
        <v>401</v>
      </c>
      <c r="F792" s="15">
        <v>2550</v>
      </c>
      <c r="G792" s="15">
        <v>177.10223999999999</v>
      </c>
      <c r="H792" s="16" t="s">
        <v>399</v>
      </c>
      <c r="I792" s="16" t="s">
        <v>400</v>
      </c>
      <c r="J792" s="17">
        <v>5202</v>
      </c>
      <c r="K792" s="32">
        <v>0.33</v>
      </c>
      <c r="L792" s="25">
        <v>0.34899999999999998</v>
      </c>
      <c r="M792" s="25" t="s">
        <v>2366</v>
      </c>
      <c r="N792" s="30">
        <v>7</v>
      </c>
    </row>
    <row r="793" spans="1:14" x14ac:dyDescent="0.2">
      <c r="A793" s="14" t="s">
        <v>35</v>
      </c>
      <c r="B793" s="14" t="s">
        <v>342</v>
      </c>
      <c r="C793" s="14" t="s">
        <v>402</v>
      </c>
      <c r="D793" s="15">
        <v>193</v>
      </c>
      <c r="E793" s="15" t="s">
        <v>405</v>
      </c>
      <c r="F793" s="15">
        <v>1975</v>
      </c>
      <c r="G793" s="15">
        <v>219.11281</v>
      </c>
      <c r="H793" s="16" t="s">
        <v>403</v>
      </c>
      <c r="I793" s="16" t="s">
        <v>404</v>
      </c>
      <c r="J793" s="17">
        <v>903</v>
      </c>
      <c r="K793" s="35">
        <v>3.3</v>
      </c>
      <c r="L793" s="25">
        <v>3.7000000000000002E-3</v>
      </c>
      <c r="M793" s="25" t="s">
        <v>2366</v>
      </c>
      <c r="N793" s="30">
        <v>7</v>
      </c>
    </row>
    <row r="794" spans="1:14" x14ac:dyDescent="0.2">
      <c r="A794" s="14" t="s">
        <v>35</v>
      </c>
      <c r="B794" s="14" t="s">
        <v>406</v>
      </c>
      <c r="C794" s="14" t="s">
        <v>407</v>
      </c>
      <c r="D794" s="15">
        <v>397</v>
      </c>
      <c r="E794" s="15" t="s">
        <v>410</v>
      </c>
      <c r="F794" s="15">
        <v>2864</v>
      </c>
      <c r="G794" s="15">
        <v>132.10191</v>
      </c>
      <c r="H794" s="16" t="s">
        <v>408</v>
      </c>
      <c r="I794" s="16" t="s">
        <v>409</v>
      </c>
      <c r="J794" s="17">
        <v>6106</v>
      </c>
      <c r="K794" s="31">
        <v>0.49</v>
      </c>
      <c r="L794" s="25">
        <v>1.32E-2</v>
      </c>
      <c r="M794" s="25" t="s">
        <v>2366</v>
      </c>
      <c r="N794" s="30">
        <v>7</v>
      </c>
    </row>
    <row r="795" spans="1:14" x14ac:dyDescent="0.2">
      <c r="A795" s="14" t="s">
        <v>35</v>
      </c>
      <c r="B795" s="14" t="s">
        <v>406</v>
      </c>
      <c r="C795" s="14" t="s">
        <v>411</v>
      </c>
      <c r="D795" s="15">
        <v>1082</v>
      </c>
      <c r="E795" s="15" t="s">
        <v>414</v>
      </c>
      <c r="F795" s="15">
        <v>2400</v>
      </c>
      <c r="G795" s="15">
        <v>172.09791000000001</v>
      </c>
      <c r="H795" s="16" t="s">
        <v>412</v>
      </c>
      <c r="I795" s="16" t="s">
        <v>413</v>
      </c>
      <c r="J795" s="17">
        <v>70912</v>
      </c>
      <c r="K795" s="31">
        <v>0.42</v>
      </c>
      <c r="L795" s="25">
        <v>5.5E-2</v>
      </c>
      <c r="M795" s="25" t="s">
        <v>2366</v>
      </c>
      <c r="N795" s="30">
        <v>7</v>
      </c>
    </row>
    <row r="796" spans="1:14" x14ac:dyDescent="0.2">
      <c r="A796" s="14" t="s">
        <v>35</v>
      </c>
      <c r="B796" s="14" t="s">
        <v>406</v>
      </c>
      <c r="C796" s="14" t="s">
        <v>415</v>
      </c>
      <c r="D796" s="15">
        <v>100000551</v>
      </c>
      <c r="E796" s="15" t="s">
        <v>418</v>
      </c>
      <c r="F796" s="15">
        <v>2170</v>
      </c>
      <c r="G796" s="15">
        <v>129.05571</v>
      </c>
      <c r="H796" s="16" t="s">
        <v>416</v>
      </c>
      <c r="I796" s="16" t="s">
        <v>417</v>
      </c>
      <c r="J796" s="17">
        <v>70</v>
      </c>
      <c r="K796" s="31">
        <v>0.39</v>
      </c>
      <c r="L796" s="25">
        <v>4.4900000000000002E-2</v>
      </c>
      <c r="M796" s="25" t="s">
        <v>2366</v>
      </c>
      <c r="N796" s="30">
        <v>7</v>
      </c>
    </row>
    <row r="797" spans="1:14" x14ac:dyDescent="0.2">
      <c r="A797" s="14" t="s">
        <v>35</v>
      </c>
      <c r="B797" s="14" t="s">
        <v>406</v>
      </c>
      <c r="C797" s="14" t="s">
        <v>419</v>
      </c>
      <c r="D797" s="15">
        <v>100000706</v>
      </c>
      <c r="E797" s="15" t="s">
        <v>422</v>
      </c>
      <c r="F797" s="15">
        <v>1840</v>
      </c>
      <c r="G797" s="15">
        <v>131.07136</v>
      </c>
      <c r="H797" s="16" t="s">
        <v>420</v>
      </c>
      <c r="I797" s="16" t="s">
        <v>421</v>
      </c>
      <c r="J797" s="17">
        <v>83697</v>
      </c>
      <c r="K797" s="31">
        <v>0.12</v>
      </c>
      <c r="L797" s="25">
        <v>3.5000000000000001E-3</v>
      </c>
      <c r="M797" s="25" t="s">
        <v>2366</v>
      </c>
      <c r="N797" s="30">
        <v>7</v>
      </c>
    </row>
    <row r="798" spans="1:14" x14ac:dyDescent="0.2">
      <c r="A798" s="14" t="s">
        <v>35</v>
      </c>
      <c r="B798" s="14" t="s">
        <v>406</v>
      </c>
      <c r="C798" s="14" t="s">
        <v>423</v>
      </c>
      <c r="D798" s="15">
        <v>100000708</v>
      </c>
      <c r="E798" s="15" t="s">
        <v>426</v>
      </c>
      <c r="F798" s="15">
        <v>1564</v>
      </c>
      <c r="G798" s="15">
        <v>101.0608</v>
      </c>
      <c r="H798" s="16" t="s">
        <v>424</v>
      </c>
      <c r="I798" s="16" t="s">
        <v>425</v>
      </c>
      <c r="J798" s="17">
        <v>10430</v>
      </c>
      <c r="K798" s="32">
        <v>0.57999999999999996</v>
      </c>
      <c r="L798" s="25">
        <v>0.2412</v>
      </c>
      <c r="M798" s="25" t="s">
        <v>2366</v>
      </c>
      <c r="N798" s="30">
        <v>7</v>
      </c>
    </row>
    <row r="799" spans="1:14" x14ac:dyDescent="0.2">
      <c r="A799" s="14" t="s">
        <v>35</v>
      </c>
      <c r="B799" s="14" t="s">
        <v>406</v>
      </c>
      <c r="C799" s="14" t="s">
        <v>427</v>
      </c>
      <c r="D799" s="15">
        <v>100001452</v>
      </c>
      <c r="E799" s="15" t="s">
        <v>429</v>
      </c>
      <c r="F799" s="15">
        <v>1950</v>
      </c>
      <c r="G799" s="15">
        <v>158.08225999999999</v>
      </c>
      <c r="H799" s="14"/>
      <c r="I799" s="16" t="s">
        <v>428</v>
      </c>
      <c r="J799" s="17">
        <v>546304</v>
      </c>
      <c r="K799" s="32">
        <v>0.83</v>
      </c>
      <c r="L799" s="25">
        <v>0.22259999999999999</v>
      </c>
      <c r="M799" s="25" t="s">
        <v>2366</v>
      </c>
      <c r="N799" s="30">
        <v>7</v>
      </c>
    </row>
    <row r="800" spans="1:14" x14ac:dyDescent="0.2">
      <c r="A800" s="14" t="s">
        <v>35</v>
      </c>
      <c r="B800" s="14" t="s">
        <v>406</v>
      </c>
      <c r="C800" s="14" t="s">
        <v>430</v>
      </c>
      <c r="D800" s="15">
        <v>100001393</v>
      </c>
      <c r="E800" s="15" t="s">
        <v>432</v>
      </c>
      <c r="F800" s="15">
        <v>3085</v>
      </c>
      <c r="G800" s="15">
        <v>246.16999000000001</v>
      </c>
      <c r="H800" s="14"/>
      <c r="I800" s="16" t="s">
        <v>431</v>
      </c>
      <c r="J800" s="17">
        <v>6426851</v>
      </c>
      <c r="K800" s="32"/>
      <c r="L800" s="25"/>
      <c r="M800" s="25" t="s">
        <v>2366</v>
      </c>
      <c r="N800" s="30">
        <v>7</v>
      </c>
    </row>
    <row r="801" spans="1:14" x14ac:dyDescent="0.2">
      <c r="A801" s="14" t="s">
        <v>35</v>
      </c>
      <c r="B801" s="14" t="s">
        <v>406</v>
      </c>
      <c r="C801" s="14" t="s">
        <v>433</v>
      </c>
      <c r="D801" s="15">
        <v>1442</v>
      </c>
      <c r="E801" s="15" t="s">
        <v>435</v>
      </c>
      <c r="F801" s="15">
        <v>1149.8</v>
      </c>
      <c r="G801" s="15">
        <v>117.05571999999999</v>
      </c>
      <c r="H801" s="14"/>
      <c r="I801" s="16" t="s">
        <v>434</v>
      </c>
      <c r="J801" s="17">
        <v>69362</v>
      </c>
      <c r="K801" s="32">
        <v>1.01</v>
      </c>
      <c r="L801" s="25">
        <v>0.30599999999999999</v>
      </c>
      <c r="M801" s="25" t="s">
        <v>2366</v>
      </c>
      <c r="N801" s="30">
        <v>7</v>
      </c>
    </row>
    <row r="802" spans="1:14" x14ac:dyDescent="0.2">
      <c r="A802" s="14" t="s">
        <v>35</v>
      </c>
      <c r="B802" s="14" t="s">
        <v>406</v>
      </c>
      <c r="C802" s="14" t="s">
        <v>436</v>
      </c>
      <c r="D802" s="15">
        <v>100002458</v>
      </c>
      <c r="E802" s="15" t="s">
        <v>438</v>
      </c>
      <c r="F802" s="15">
        <v>2579.6</v>
      </c>
      <c r="G802" s="15">
        <v>143.03497999999999</v>
      </c>
      <c r="H802" s="14"/>
      <c r="I802" s="16" t="s">
        <v>437</v>
      </c>
      <c r="J802" s="17">
        <v>1551553</v>
      </c>
      <c r="K802" s="33">
        <v>1.6</v>
      </c>
      <c r="L802" s="25">
        <v>6.7199999999999996E-2</v>
      </c>
      <c r="M802" s="25" t="s">
        <v>2366</v>
      </c>
      <c r="N802" s="30">
        <v>7</v>
      </c>
    </row>
    <row r="803" spans="1:14" x14ac:dyDescent="0.2">
      <c r="A803" s="14" t="s">
        <v>35</v>
      </c>
      <c r="B803" s="14" t="s">
        <v>406</v>
      </c>
      <c r="C803" s="14" t="s">
        <v>439</v>
      </c>
      <c r="D803" s="15">
        <v>100005850</v>
      </c>
      <c r="E803" s="15"/>
      <c r="F803" s="15">
        <v>2675</v>
      </c>
      <c r="G803" s="15">
        <v>290.15982000000002</v>
      </c>
      <c r="H803" s="14"/>
      <c r="I803" s="16" t="s">
        <v>440</v>
      </c>
      <c r="J803" s="17">
        <v>128145</v>
      </c>
      <c r="K803" s="32"/>
      <c r="L803" s="25"/>
      <c r="M803" s="25" t="s">
        <v>2366</v>
      </c>
      <c r="N803" s="30">
        <v>7</v>
      </c>
    </row>
    <row r="804" spans="1:14" x14ac:dyDescent="0.2">
      <c r="A804" s="14" t="s">
        <v>35</v>
      </c>
      <c r="B804" s="14" t="s">
        <v>406</v>
      </c>
      <c r="C804" s="14" t="s">
        <v>441</v>
      </c>
      <c r="D804" s="15">
        <v>376</v>
      </c>
      <c r="E804" s="15" t="s">
        <v>444</v>
      </c>
      <c r="F804" s="15">
        <v>2800</v>
      </c>
      <c r="G804" s="15">
        <v>132.10191</v>
      </c>
      <c r="H804" s="16" t="s">
        <v>442</v>
      </c>
      <c r="I804" s="16" t="s">
        <v>443</v>
      </c>
      <c r="J804" s="17">
        <v>6306</v>
      </c>
      <c r="K804" s="31">
        <v>0.41</v>
      </c>
      <c r="L804" s="25">
        <v>5.5999999999999999E-3</v>
      </c>
      <c r="M804" s="25" t="s">
        <v>2366</v>
      </c>
      <c r="N804" s="30">
        <v>7</v>
      </c>
    </row>
    <row r="805" spans="1:14" x14ac:dyDescent="0.2">
      <c r="A805" s="14" t="s">
        <v>35</v>
      </c>
      <c r="B805" s="14" t="s">
        <v>406</v>
      </c>
      <c r="C805" s="14" t="s">
        <v>445</v>
      </c>
      <c r="D805" s="15">
        <v>100001276</v>
      </c>
      <c r="E805" s="15" t="s">
        <v>447</v>
      </c>
      <c r="F805" s="15">
        <v>2325</v>
      </c>
      <c r="G805" s="15">
        <v>172.09791000000001</v>
      </c>
      <c r="H805" s="14"/>
      <c r="I805" s="16" t="s">
        <v>446</v>
      </c>
      <c r="J805" s="17">
        <v>2802421</v>
      </c>
      <c r="K805" s="31">
        <v>0.35</v>
      </c>
      <c r="L805" s="25">
        <v>2.8199999999999999E-2</v>
      </c>
      <c r="M805" s="25" t="s">
        <v>2366</v>
      </c>
      <c r="N805" s="30">
        <v>7</v>
      </c>
    </row>
    <row r="806" spans="1:14" x14ac:dyDescent="0.2">
      <c r="A806" s="14" t="s">
        <v>35</v>
      </c>
      <c r="B806" s="14" t="s">
        <v>406</v>
      </c>
      <c r="C806" s="14" t="s">
        <v>448</v>
      </c>
      <c r="D806" s="15">
        <v>100000036</v>
      </c>
      <c r="E806" s="15" t="s">
        <v>451</v>
      </c>
      <c r="F806" s="15">
        <v>2064.1999999999998</v>
      </c>
      <c r="G806" s="15">
        <v>129.05572000000001</v>
      </c>
      <c r="H806" s="16" t="s">
        <v>449</v>
      </c>
      <c r="I806" s="16" t="s">
        <v>450</v>
      </c>
      <c r="J806" s="17">
        <v>47</v>
      </c>
      <c r="K806" s="31">
        <v>0.36</v>
      </c>
      <c r="L806" s="25">
        <v>4.4400000000000002E-2</v>
      </c>
      <c r="M806" s="25" t="s">
        <v>2366</v>
      </c>
      <c r="N806" s="30">
        <v>7</v>
      </c>
    </row>
    <row r="807" spans="1:14" x14ac:dyDescent="0.2">
      <c r="A807" s="14" t="s">
        <v>35</v>
      </c>
      <c r="B807" s="14" t="s">
        <v>406</v>
      </c>
      <c r="C807" s="14" t="s">
        <v>452</v>
      </c>
      <c r="D807" s="15">
        <v>100001300</v>
      </c>
      <c r="E807" s="15" t="s">
        <v>454</v>
      </c>
      <c r="F807" s="15">
        <v>1052</v>
      </c>
      <c r="G807" s="15">
        <v>117.05571</v>
      </c>
      <c r="H807" s="14"/>
      <c r="I807" s="16" t="s">
        <v>453</v>
      </c>
      <c r="J807" s="17">
        <v>99823</v>
      </c>
      <c r="K807" s="34">
        <v>0.51</v>
      </c>
      <c r="L807" s="25">
        <v>7.6300000000000007E-2</v>
      </c>
      <c r="M807" s="25" t="s">
        <v>2366</v>
      </c>
      <c r="N807" s="30">
        <v>7</v>
      </c>
    </row>
    <row r="808" spans="1:14" x14ac:dyDescent="0.2">
      <c r="A808" s="14" t="s">
        <v>35</v>
      </c>
      <c r="B808" s="14" t="s">
        <v>406</v>
      </c>
      <c r="C808" s="14" t="s">
        <v>455</v>
      </c>
      <c r="D808" s="15">
        <v>100001509</v>
      </c>
      <c r="E808" s="15" t="s">
        <v>457</v>
      </c>
      <c r="F808" s="15">
        <v>3035</v>
      </c>
      <c r="G808" s="15">
        <v>246.16999000000001</v>
      </c>
      <c r="H808" s="14"/>
      <c r="I808" s="16" t="s">
        <v>456</v>
      </c>
      <c r="J808" s="17">
        <v>6426901</v>
      </c>
      <c r="K808" s="32"/>
      <c r="L808" s="25"/>
      <c r="M808" s="25" t="s">
        <v>2366</v>
      </c>
      <c r="N808" s="30">
        <v>7</v>
      </c>
    </row>
    <row r="809" spans="1:14" x14ac:dyDescent="0.2">
      <c r="A809" s="14" t="s">
        <v>35</v>
      </c>
      <c r="B809" s="14" t="s">
        <v>406</v>
      </c>
      <c r="C809" s="14" t="s">
        <v>458</v>
      </c>
      <c r="D809" s="15">
        <v>100001170</v>
      </c>
      <c r="E809" s="15" t="s">
        <v>460</v>
      </c>
      <c r="F809" s="15">
        <v>975</v>
      </c>
      <c r="G809" s="15">
        <v>117.05571</v>
      </c>
      <c r="H809" s="14"/>
      <c r="I809" s="16" t="s">
        <v>459</v>
      </c>
      <c r="J809" s="17">
        <v>188979</v>
      </c>
      <c r="K809" s="35">
        <v>1.53</v>
      </c>
      <c r="L809" s="25">
        <v>3.95E-2</v>
      </c>
      <c r="M809" s="25" t="s">
        <v>2366</v>
      </c>
      <c r="N809" s="30">
        <v>7</v>
      </c>
    </row>
    <row r="810" spans="1:14" x14ac:dyDescent="0.2">
      <c r="A810" s="14" t="s">
        <v>35</v>
      </c>
      <c r="B810" s="14" t="s">
        <v>406</v>
      </c>
      <c r="C810" s="14" t="s">
        <v>461</v>
      </c>
      <c r="D810" s="15">
        <v>2054</v>
      </c>
      <c r="E810" s="15" t="s">
        <v>463</v>
      </c>
      <c r="F810" s="15">
        <v>2785</v>
      </c>
      <c r="G810" s="15">
        <v>131.03497999999999</v>
      </c>
      <c r="H810" s="14"/>
      <c r="I810" s="16" t="s">
        <v>462</v>
      </c>
      <c r="J810" s="17">
        <v>11756</v>
      </c>
      <c r="K810" s="35">
        <v>4.43</v>
      </c>
      <c r="L810" s="25">
        <v>4.4000000000000003E-3</v>
      </c>
      <c r="M810" s="25" t="s">
        <v>2366</v>
      </c>
      <c r="N810" s="30">
        <v>7</v>
      </c>
    </row>
    <row r="811" spans="1:14" x14ac:dyDescent="0.2">
      <c r="A811" s="14" t="s">
        <v>35</v>
      </c>
      <c r="B811" s="14" t="s">
        <v>406</v>
      </c>
      <c r="C811" s="14" t="s">
        <v>464</v>
      </c>
      <c r="D811" s="15">
        <v>2051</v>
      </c>
      <c r="E811" s="15" t="s">
        <v>466</v>
      </c>
      <c r="F811" s="15">
        <v>2800</v>
      </c>
      <c r="G811" s="15">
        <v>131.03497999999999</v>
      </c>
      <c r="H811" s="14"/>
      <c r="I811" s="16" t="s">
        <v>465</v>
      </c>
      <c r="J811" s="17">
        <v>10349</v>
      </c>
      <c r="K811" s="32">
        <v>1.31</v>
      </c>
      <c r="L811" s="25">
        <v>0.1779</v>
      </c>
      <c r="M811" s="25" t="s">
        <v>2366</v>
      </c>
      <c r="N811" s="30">
        <v>7</v>
      </c>
    </row>
    <row r="812" spans="1:14" x14ac:dyDescent="0.2">
      <c r="A812" s="14" t="s">
        <v>35</v>
      </c>
      <c r="B812" s="14" t="s">
        <v>406</v>
      </c>
      <c r="C812" s="14" t="s">
        <v>467</v>
      </c>
      <c r="D812" s="15">
        <v>566</v>
      </c>
      <c r="E812" s="15" t="s">
        <v>470</v>
      </c>
      <c r="F812" s="15">
        <v>2479</v>
      </c>
      <c r="G812" s="15">
        <v>118.08626</v>
      </c>
      <c r="H812" s="16" t="s">
        <v>468</v>
      </c>
      <c r="I812" s="16" t="s">
        <v>469</v>
      </c>
      <c r="J812" s="17">
        <v>6287</v>
      </c>
      <c r="K812" s="31">
        <v>0.35</v>
      </c>
      <c r="L812" s="25">
        <v>2.3999999999999998E-3</v>
      </c>
      <c r="M812" s="25" t="s">
        <v>2366</v>
      </c>
      <c r="N812" s="30">
        <v>7</v>
      </c>
    </row>
    <row r="813" spans="1:14" x14ac:dyDescent="0.2">
      <c r="A813" s="14" t="s">
        <v>35</v>
      </c>
      <c r="B813" s="14" t="s">
        <v>406</v>
      </c>
      <c r="C813" s="14" t="s">
        <v>471</v>
      </c>
      <c r="D813" s="15">
        <v>1084</v>
      </c>
      <c r="E813" s="15" t="s">
        <v>473</v>
      </c>
      <c r="F813" s="15">
        <v>1704</v>
      </c>
      <c r="G813" s="15">
        <v>158.08225999999999</v>
      </c>
      <c r="H813" s="14"/>
      <c r="I813" s="16" t="s">
        <v>472</v>
      </c>
      <c r="J813" s="17">
        <v>66789</v>
      </c>
      <c r="K813" s="31">
        <v>0.54</v>
      </c>
      <c r="L813" s="25">
        <v>5.0099999999999999E-2</v>
      </c>
      <c r="M813" s="25" t="s">
        <v>2366</v>
      </c>
      <c r="N813" s="30">
        <v>7</v>
      </c>
    </row>
    <row r="814" spans="1:14" x14ac:dyDescent="0.2">
      <c r="A814" s="14" t="s">
        <v>35</v>
      </c>
      <c r="B814" s="14" t="s">
        <v>406</v>
      </c>
      <c r="C814" s="14" t="s">
        <v>474</v>
      </c>
      <c r="D814" s="15">
        <v>100000936</v>
      </c>
      <c r="E814" s="15" t="s">
        <v>477</v>
      </c>
      <c r="F814" s="15">
        <v>911</v>
      </c>
      <c r="G814" s="15">
        <v>115.04006</v>
      </c>
      <c r="H814" s="16" t="s">
        <v>475</v>
      </c>
      <c r="I814" s="16" t="s">
        <v>476</v>
      </c>
      <c r="J814" s="17">
        <v>49</v>
      </c>
      <c r="K814" s="31">
        <v>0.3</v>
      </c>
      <c r="L814" s="25">
        <v>1.5900000000000001E-2</v>
      </c>
      <c r="M814" s="25" t="s">
        <v>2366</v>
      </c>
      <c r="N814" s="30">
        <v>7</v>
      </c>
    </row>
    <row r="815" spans="1:14" x14ac:dyDescent="0.2">
      <c r="A815" s="14" t="s">
        <v>35</v>
      </c>
      <c r="B815" s="14" t="s">
        <v>406</v>
      </c>
      <c r="C815" s="14" t="s">
        <v>478</v>
      </c>
      <c r="D815" s="15">
        <v>100001541</v>
      </c>
      <c r="E815" s="15" t="s">
        <v>480</v>
      </c>
      <c r="F815" s="15">
        <v>1800</v>
      </c>
      <c r="G815" s="15">
        <v>131.07136</v>
      </c>
      <c r="H815" s="14"/>
      <c r="I815" s="16" t="s">
        <v>479</v>
      </c>
      <c r="J815" s="17">
        <v>164623</v>
      </c>
      <c r="K815" s="31">
        <v>0.22</v>
      </c>
      <c r="L815" s="25">
        <v>3.3E-3</v>
      </c>
      <c r="M815" s="25" t="s">
        <v>2366</v>
      </c>
      <c r="N815" s="30">
        <v>7</v>
      </c>
    </row>
    <row r="816" spans="1:14" x14ac:dyDescent="0.2">
      <c r="A816" s="14" t="s">
        <v>35</v>
      </c>
      <c r="B816" s="14" t="s">
        <v>406</v>
      </c>
      <c r="C816" s="14" t="s">
        <v>481</v>
      </c>
      <c r="D816" s="15">
        <v>100001590</v>
      </c>
      <c r="E816" s="15" t="s">
        <v>483</v>
      </c>
      <c r="F816" s="15">
        <v>1420</v>
      </c>
      <c r="G816" s="15">
        <v>144.06661</v>
      </c>
      <c r="H816" s="14"/>
      <c r="I816" s="16" t="s">
        <v>482</v>
      </c>
      <c r="J816" s="17">
        <v>10855600</v>
      </c>
      <c r="K816" s="31">
        <v>0.55000000000000004</v>
      </c>
      <c r="L816" s="25">
        <v>2.8199999999999999E-2</v>
      </c>
      <c r="M816" s="25" t="s">
        <v>2366</v>
      </c>
      <c r="N816" s="30">
        <v>7</v>
      </c>
    </row>
    <row r="817" spans="1:14" x14ac:dyDescent="0.2">
      <c r="A817" s="14" t="s">
        <v>35</v>
      </c>
      <c r="B817" s="14" t="s">
        <v>406</v>
      </c>
      <c r="C817" s="14" t="s">
        <v>484</v>
      </c>
      <c r="D817" s="15">
        <v>100010869</v>
      </c>
      <c r="E817" s="15" t="s">
        <v>486</v>
      </c>
      <c r="F817" s="15">
        <v>1318</v>
      </c>
      <c r="G817" s="15">
        <v>133.05063000000001</v>
      </c>
      <c r="H817" s="14"/>
      <c r="I817" s="16" t="s">
        <v>485</v>
      </c>
      <c r="J817" s="17">
        <v>301941</v>
      </c>
      <c r="K817" s="32"/>
      <c r="L817" s="25"/>
      <c r="M817" s="25" t="s">
        <v>2366</v>
      </c>
      <c r="N817" s="30">
        <v>7</v>
      </c>
    </row>
    <row r="818" spans="1:14" x14ac:dyDescent="0.2">
      <c r="A818" s="14" t="s">
        <v>35</v>
      </c>
      <c r="B818" s="14" t="s">
        <v>487</v>
      </c>
      <c r="C818" s="14" t="s">
        <v>488</v>
      </c>
      <c r="D818" s="15">
        <v>415</v>
      </c>
      <c r="E818" s="15" t="s">
        <v>491</v>
      </c>
      <c r="F818" s="15">
        <v>2526</v>
      </c>
      <c r="G818" s="15">
        <v>150.05833000000001</v>
      </c>
      <c r="H818" s="16" t="s">
        <v>489</v>
      </c>
      <c r="I818" s="16" t="s">
        <v>490</v>
      </c>
      <c r="J818" s="17">
        <v>6137</v>
      </c>
      <c r="K818" s="32">
        <v>0.71</v>
      </c>
      <c r="L818" s="25">
        <v>0.24840000000000001</v>
      </c>
      <c r="M818" s="25" t="s">
        <v>2366</v>
      </c>
      <c r="N818" s="30">
        <v>7</v>
      </c>
    </row>
    <row r="819" spans="1:14" x14ac:dyDescent="0.2">
      <c r="A819" s="14" t="s">
        <v>35</v>
      </c>
      <c r="B819" s="14" t="s">
        <v>487</v>
      </c>
      <c r="C819" s="14" t="s">
        <v>492</v>
      </c>
      <c r="D819" s="15">
        <v>1083</v>
      </c>
      <c r="E819" s="15" t="s">
        <v>495</v>
      </c>
      <c r="F819" s="15">
        <v>1787</v>
      </c>
      <c r="G819" s="15">
        <v>190.05434</v>
      </c>
      <c r="H819" s="16" t="s">
        <v>493</v>
      </c>
      <c r="I819" s="16" t="s">
        <v>494</v>
      </c>
      <c r="J819" s="17">
        <v>448580</v>
      </c>
      <c r="K819" s="31">
        <v>0.33</v>
      </c>
      <c r="L819" s="25">
        <v>5.0000000000000001E-4</v>
      </c>
      <c r="M819" s="25" t="s">
        <v>2366</v>
      </c>
      <c r="N819" s="30">
        <v>7</v>
      </c>
    </row>
    <row r="820" spans="1:14" x14ac:dyDescent="0.2">
      <c r="A820" s="14" t="s">
        <v>35</v>
      </c>
      <c r="B820" s="14" t="s">
        <v>487</v>
      </c>
      <c r="C820" s="14" t="s">
        <v>496</v>
      </c>
      <c r="D820" s="15">
        <v>194</v>
      </c>
      <c r="E820" s="15" t="s">
        <v>499</v>
      </c>
      <c r="F820" s="15">
        <v>1543.8</v>
      </c>
      <c r="G820" s="15">
        <v>176.03869</v>
      </c>
      <c r="H820" s="16" t="s">
        <v>497</v>
      </c>
      <c r="I820" s="16" t="s">
        <v>498</v>
      </c>
      <c r="J820" s="17">
        <v>439750</v>
      </c>
      <c r="K820" s="31">
        <v>0.57999999999999996</v>
      </c>
      <c r="L820" s="25">
        <v>4.4400000000000002E-2</v>
      </c>
      <c r="M820" s="25" t="s">
        <v>2366</v>
      </c>
      <c r="N820" s="30">
        <v>7</v>
      </c>
    </row>
    <row r="821" spans="1:14" x14ac:dyDescent="0.2">
      <c r="A821" s="14" t="s">
        <v>35</v>
      </c>
      <c r="B821" s="14" t="s">
        <v>487</v>
      </c>
      <c r="C821" s="14" t="s">
        <v>500</v>
      </c>
      <c r="D821" s="15">
        <v>100000039</v>
      </c>
      <c r="E821" s="15" t="s">
        <v>503</v>
      </c>
      <c r="F821" s="15">
        <v>1272</v>
      </c>
      <c r="G821" s="15">
        <v>166.05324999999999</v>
      </c>
      <c r="H821" s="16" t="s">
        <v>501</v>
      </c>
      <c r="I821" s="16" t="s">
        <v>502</v>
      </c>
      <c r="J821" s="17">
        <v>158980</v>
      </c>
      <c r="K821" s="32">
        <v>0.64</v>
      </c>
      <c r="L821" s="25">
        <v>0.1767</v>
      </c>
      <c r="M821" s="25" t="s">
        <v>2366</v>
      </c>
      <c r="N821" s="30">
        <v>7</v>
      </c>
    </row>
    <row r="822" spans="1:14" x14ac:dyDescent="0.2">
      <c r="A822" s="14" t="s">
        <v>35</v>
      </c>
      <c r="B822" s="14" t="s">
        <v>487</v>
      </c>
      <c r="C822" s="14" t="s">
        <v>504</v>
      </c>
      <c r="D822" s="15">
        <v>100005463</v>
      </c>
      <c r="E822" s="15" t="s">
        <v>505</v>
      </c>
      <c r="F822" s="15">
        <v>880</v>
      </c>
      <c r="G822" s="15">
        <v>208.06380999999999</v>
      </c>
      <c r="H822" s="14"/>
      <c r="I822" s="14"/>
      <c r="J822" s="17">
        <v>193368</v>
      </c>
      <c r="K822" s="34">
        <v>0.57999999999999996</v>
      </c>
      <c r="L822" s="25">
        <v>5.9200000000000003E-2</v>
      </c>
      <c r="M822" s="25" t="s">
        <v>2366</v>
      </c>
      <c r="N822" s="30">
        <v>7</v>
      </c>
    </row>
    <row r="823" spans="1:14" x14ac:dyDescent="0.2">
      <c r="A823" s="14" t="s">
        <v>35</v>
      </c>
      <c r="B823" s="14" t="s">
        <v>487</v>
      </c>
      <c r="C823" s="14" t="s">
        <v>506</v>
      </c>
      <c r="D823" s="15">
        <v>100003712</v>
      </c>
      <c r="E823" s="15" t="s">
        <v>509</v>
      </c>
      <c r="F823" s="15">
        <v>1635</v>
      </c>
      <c r="G823" s="15">
        <v>147.01213000000001</v>
      </c>
      <c r="H823" s="16" t="s">
        <v>507</v>
      </c>
      <c r="I823" s="16" t="s">
        <v>508</v>
      </c>
      <c r="J823" s="17">
        <v>473</v>
      </c>
      <c r="K823" s="31">
        <v>0.31</v>
      </c>
      <c r="L823" s="25">
        <v>2.6599999999999999E-2</v>
      </c>
      <c r="M823" s="25" t="s">
        <v>2366</v>
      </c>
      <c r="N823" s="30">
        <v>7</v>
      </c>
    </row>
    <row r="824" spans="1:14" x14ac:dyDescent="0.2">
      <c r="A824" s="14" t="s">
        <v>35</v>
      </c>
      <c r="B824" s="14" t="s">
        <v>487</v>
      </c>
      <c r="C824" s="14" t="s">
        <v>510</v>
      </c>
      <c r="D824" s="15">
        <v>310</v>
      </c>
      <c r="E824" s="15" t="s">
        <v>513</v>
      </c>
      <c r="F824" s="15">
        <v>2270</v>
      </c>
      <c r="G824" s="15">
        <v>223.07471000000001</v>
      </c>
      <c r="H824" s="16" t="s">
        <v>511</v>
      </c>
      <c r="I824" s="16" t="s">
        <v>512</v>
      </c>
      <c r="J824" s="17">
        <v>439258</v>
      </c>
      <c r="K824" s="32"/>
      <c r="L824" s="25"/>
      <c r="M824" s="25" t="s">
        <v>2366</v>
      </c>
      <c r="N824" s="30">
        <v>7</v>
      </c>
    </row>
    <row r="825" spans="1:14" x14ac:dyDescent="0.2">
      <c r="A825" s="14" t="s">
        <v>35</v>
      </c>
      <c r="B825" s="14" t="s">
        <v>487</v>
      </c>
      <c r="C825" s="14" t="s">
        <v>514</v>
      </c>
      <c r="D825" s="15">
        <v>796</v>
      </c>
      <c r="E825" s="15" t="s">
        <v>517</v>
      </c>
      <c r="F825" s="15">
        <v>940</v>
      </c>
      <c r="G825" s="15">
        <v>101.02442000000001</v>
      </c>
      <c r="H825" s="16" t="s">
        <v>515</v>
      </c>
      <c r="I825" s="16" t="s">
        <v>516</v>
      </c>
      <c r="J825" s="17">
        <v>58</v>
      </c>
      <c r="K825" s="32"/>
      <c r="L825" s="25"/>
      <c r="M825" s="25" t="s">
        <v>2366</v>
      </c>
      <c r="N825" s="30">
        <v>7</v>
      </c>
    </row>
    <row r="826" spans="1:14" x14ac:dyDescent="0.2">
      <c r="A826" s="14" t="s">
        <v>35</v>
      </c>
      <c r="B826" s="14" t="s">
        <v>487</v>
      </c>
      <c r="C826" s="14" t="s">
        <v>518</v>
      </c>
      <c r="D826" s="15">
        <v>800</v>
      </c>
      <c r="E826" s="15" t="s">
        <v>521</v>
      </c>
      <c r="F826" s="15">
        <v>1488</v>
      </c>
      <c r="G826" s="15">
        <v>122.02703</v>
      </c>
      <c r="H826" s="16" t="s">
        <v>519</v>
      </c>
      <c r="I826" s="16" t="s">
        <v>520</v>
      </c>
      <c r="J826" s="17">
        <v>5862</v>
      </c>
      <c r="K826" s="32">
        <v>0.79</v>
      </c>
      <c r="L826" s="25">
        <v>0.10979999999999999</v>
      </c>
      <c r="M826" s="25" t="s">
        <v>2366</v>
      </c>
      <c r="N826" s="30">
        <v>7</v>
      </c>
    </row>
    <row r="827" spans="1:14" x14ac:dyDescent="0.2">
      <c r="A827" s="14" t="s">
        <v>35</v>
      </c>
      <c r="B827" s="14" t="s">
        <v>487</v>
      </c>
      <c r="C827" s="14" t="s">
        <v>522</v>
      </c>
      <c r="D827" s="15">
        <v>100002749</v>
      </c>
      <c r="E827" s="15" t="s">
        <v>524</v>
      </c>
      <c r="F827" s="15">
        <v>1955</v>
      </c>
      <c r="G827" s="15">
        <v>119.01613</v>
      </c>
      <c r="H827" s="14"/>
      <c r="I827" s="16" t="s">
        <v>523</v>
      </c>
      <c r="J827" s="17">
        <v>24417</v>
      </c>
      <c r="K827" s="34">
        <v>0.64</v>
      </c>
      <c r="L827" s="25">
        <v>6.3200000000000006E-2</v>
      </c>
      <c r="M827" s="25" t="s">
        <v>2366</v>
      </c>
      <c r="N827" s="30">
        <v>7</v>
      </c>
    </row>
    <row r="828" spans="1:14" x14ac:dyDescent="0.2">
      <c r="A828" s="14" t="s">
        <v>35</v>
      </c>
      <c r="B828" s="14" t="s">
        <v>487</v>
      </c>
      <c r="C828" s="14" t="s">
        <v>525</v>
      </c>
      <c r="D828" s="15">
        <v>100000808</v>
      </c>
      <c r="E828" s="15" t="s">
        <v>528</v>
      </c>
      <c r="F828" s="15">
        <v>2273</v>
      </c>
      <c r="G828" s="15">
        <v>199.96928</v>
      </c>
      <c r="H828" s="16" t="s">
        <v>526</v>
      </c>
      <c r="I828" s="16" t="s">
        <v>527</v>
      </c>
      <c r="J828" s="17">
        <v>115015</v>
      </c>
      <c r="K828" s="31">
        <v>0.06</v>
      </c>
      <c r="L828" s="25">
        <v>1E-3</v>
      </c>
      <c r="M828" s="25" t="s">
        <v>2366</v>
      </c>
      <c r="N828" s="30">
        <v>7</v>
      </c>
    </row>
    <row r="829" spans="1:14" x14ac:dyDescent="0.2">
      <c r="A829" s="14" t="s">
        <v>35</v>
      </c>
      <c r="B829" s="14" t="s">
        <v>487</v>
      </c>
      <c r="C829" s="14" t="s">
        <v>529</v>
      </c>
      <c r="D829" s="15">
        <v>279</v>
      </c>
      <c r="E829" s="15" t="s">
        <v>532</v>
      </c>
      <c r="F829" s="15">
        <v>2000</v>
      </c>
      <c r="G829" s="15">
        <v>241.03112999999999</v>
      </c>
      <c r="H829" s="16" t="s">
        <v>530</v>
      </c>
      <c r="I829" s="16" t="s">
        <v>531</v>
      </c>
      <c r="J829" s="17">
        <v>67678</v>
      </c>
      <c r="K829" s="31">
        <v>0.03</v>
      </c>
      <c r="L829" s="25">
        <v>1.4E-3</v>
      </c>
      <c r="M829" s="25" t="s">
        <v>2366</v>
      </c>
      <c r="N829" s="30">
        <v>7</v>
      </c>
    </row>
    <row r="830" spans="1:14" x14ac:dyDescent="0.2">
      <c r="A830" s="14" t="s">
        <v>35</v>
      </c>
      <c r="B830" s="14" t="s">
        <v>487</v>
      </c>
      <c r="C830" s="14" t="s">
        <v>533</v>
      </c>
      <c r="D830" s="15">
        <v>100002113</v>
      </c>
      <c r="E830" s="15" t="s">
        <v>536</v>
      </c>
      <c r="F830" s="15">
        <v>597</v>
      </c>
      <c r="G830" s="15">
        <v>154.01686000000001</v>
      </c>
      <c r="H830" s="16" t="s">
        <v>534</v>
      </c>
      <c r="I830" s="16" t="s">
        <v>535</v>
      </c>
      <c r="J830" s="17">
        <v>109</v>
      </c>
      <c r="K830" s="34">
        <v>0.42</v>
      </c>
      <c r="L830" s="25">
        <v>6.6100000000000006E-2</v>
      </c>
      <c r="M830" s="25" t="s">
        <v>2366</v>
      </c>
      <c r="N830" s="30">
        <v>7</v>
      </c>
    </row>
    <row r="831" spans="1:14" x14ac:dyDescent="0.2">
      <c r="A831" s="14" t="s">
        <v>35</v>
      </c>
      <c r="B831" s="14" t="s">
        <v>487</v>
      </c>
      <c r="C831" s="14" t="s">
        <v>537</v>
      </c>
      <c r="D831" s="15">
        <v>358</v>
      </c>
      <c r="E831" s="15" t="s">
        <v>540</v>
      </c>
      <c r="F831" s="15">
        <v>724</v>
      </c>
      <c r="G831" s="15">
        <v>110.02703</v>
      </c>
      <c r="H831" s="16" t="s">
        <v>538</v>
      </c>
      <c r="I831" s="16" t="s">
        <v>539</v>
      </c>
      <c r="J831" s="17">
        <v>107812</v>
      </c>
      <c r="K831" s="35">
        <v>2</v>
      </c>
      <c r="L831" s="25">
        <v>4.8599999999999997E-2</v>
      </c>
      <c r="M831" s="25" t="s">
        <v>2366</v>
      </c>
      <c r="N831" s="30">
        <v>7</v>
      </c>
    </row>
    <row r="832" spans="1:14" x14ac:dyDescent="0.2">
      <c r="A832" s="14" t="s">
        <v>35</v>
      </c>
      <c r="B832" s="14" t="s">
        <v>487</v>
      </c>
      <c r="C832" s="14" t="s">
        <v>541</v>
      </c>
      <c r="D832" s="15">
        <v>512</v>
      </c>
      <c r="E832" s="15" t="s">
        <v>544</v>
      </c>
      <c r="F832" s="15">
        <v>660</v>
      </c>
      <c r="G832" s="15">
        <v>126.02195</v>
      </c>
      <c r="H832" s="16" t="s">
        <v>542</v>
      </c>
      <c r="I832" s="16" t="s">
        <v>543</v>
      </c>
      <c r="J832" s="17">
        <v>1123</v>
      </c>
      <c r="K832" s="35">
        <v>4.22</v>
      </c>
      <c r="L832" s="25">
        <v>5.3E-3</v>
      </c>
      <c r="M832" s="25" t="s">
        <v>2366</v>
      </c>
      <c r="N832" s="30">
        <v>7</v>
      </c>
    </row>
    <row r="833" spans="1:14" x14ac:dyDescent="0.2">
      <c r="A833" s="14" t="s">
        <v>35</v>
      </c>
      <c r="B833" s="14" t="s">
        <v>487</v>
      </c>
      <c r="C833" s="14" t="s">
        <v>545</v>
      </c>
      <c r="D833" s="15">
        <v>100005466</v>
      </c>
      <c r="E833" s="15"/>
      <c r="F833" s="15">
        <v>800</v>
      </c>
      <c r="G833" s="15">
        <v>166.01795000000001</v>
      </c>
      <c r="H833" s="14"/>
      <c r="I833" s="14"/>
      <c r="J833" s="17">
        <v>159864</v>
      </c>
      <c r="K833" s="35">
        <v>5.22</v>
      </c>
      <c r="L833" s="25">
        <v>2.0000000000000001E-4</v>
      </c>
      <c r="M833" s="25" t="s">
        <v>2366</v>
      </c>
      <c r="N833" s="30">
        <v>7</v>
      </c>
    </row>
    <row r="834" spans="1:14" x14ac:dyDescent="0.2">
      <c r="A834" s="14" t="s">
        <v>35</v>
      </c>
      <c r="B834" s="14" t="s">
        <v>487</v>
      </c>
      <c r="C834" s="14" t="s">
        <v>546</v>
      </c>
      <c r="D834" s="15">
        <v>382</v>
      </c>
      <c r="E834" s="15" t="s">
        <v>549</v>
      </c>
      <c r="F834" s="15">
        <v>570</v>
      </c>
      <c r="G834" s="15">
        <v>170.01177999999999</v>
      </c>
      <c r="H834" s="16" t="s">
        <v>547</v>
      </c>
      <c r="I834" s="16" t="s">
        <v>548</v>
      </c>
      <c r="J834" s="17">
        <v>72886</v>
      </c>
      <c r="K834" s="35">
        <v>1.25</v>
      </c>
      <c r="L834" s="25">
        <v>4.36E-2</v>
      </c>
      <c r="M834" s="25" t="s">
        <v>2366</v>
      </c>
      <c r="N834" s="30">
        <v>7</v>
      </c>
    </row>
    <row r="835" spans="1:14" x14ac:dyDescent="0.2">
      <c r="A835" s="14" t="s">
        <v>35</v>
      </c>
      <c r="B835" s="14" t="s">
        <v>550</v>
      </c>
      <c r="C835" s="14" t="s">
        <v>551</v>
      </c>
      <c r="D835" s="15">
        <v>231</v>
      </c>
      <c r="E835" s="15" t="s">
        <v>554</v>
      </c>
      <c r="F835" s="15">
        <v>2825</v>
      </c>
      <c r="G835" s="15">
        <v>175.11895999999999</v>
      </c>
      <c r="H835" s="16" t="s">
        <v>552</v>
      </c>
      <c r="I835" s="16" t="s">
        <v>553</v>
      </c>
      <c r="J835" s="17">
        <v>232</v>
      </c>
      <c r="K835" s="32">
        <v>0.63</v>
      </c>
      <c r="L835" s="25">
        <v>0.15970000000000001</v>
      </c>
      <c r="M835" s="25" t="s">
        <v>2366</v>
      </c>
      <c r="N835" s="30">
        <v>7</v>
      </c>
    </row>
    <row r="836" spans="1:14" x14ac:dyDescent="0.2">
      <c r="A836" s="14" t="s">
        <v>35</v>
      </c>
      <c r="B836" s="14" t="s">
        <v>550</v>
      </c>
      <c r="C836" s="14" t="s">
        <v>555</v>
      </c>
      <c r="D836" s="15">
        <v>232</v>
      </c>
      <c r="E836" s="15" t="s">
        <v>558</v>
      </c>
      <c r="F836" s="15">
        <v>2745</v>
      </c>
      <c r="G836" s="15">
        <v>291.12992000000003</v>
      </c>
      <c r="H836" s="16" t="s">
        <v>556</v>
      </c>
      <c r="I836" s="16" t="s">
        <v>557</v>
      </c>
      <c r="J836" s="17">
        <v>828</v>
      </c>
      <c r="K836" s="32">
        <v>1.3</v>
      </c>
      <c r="L836" s="25">
        <v>0.2137</v>
      </c>
      <c r="M836" s="25" t="s">
        <v>2366</v>
      </c>
      <c r="N836" s="30">
        <v>7</v>
      </c>
    </row>
    <row r="837" spans="1:14" x14ac:dyDescent="0.2">
      <c r="A837" s="14" t="s">
        <v>35</v>
      </c>
      <c r="B837" s="14" t="s">
        <v>550</v>
      </c>
      <c r="C837" s="14" t="s">
        <v>559</v>
      </c>
      <c r="D837" s="15">
        <v>444</v>
      </c>
      <c r="E837" s="15" t="s">
        <v>562</v>
      </c>
      <c r="F837" s="15">
        <v>2800</v>
      </c>
      <c r="G837" s="15">
        <v>133.09716</v>
      </c>
      <c r="H837" s="16" t="s">
        <v>560</v>
      </c>
      <c r="I837" s="16" t="s">
        <v>561</v>
      </c>
      <c r="J837" s="17">
        <v>6262</v>
      </c>
      <c r="K837" s="32">
        <v>0.75</v>
      </c>
      <c r="L837" s="25">
        <v>0.1792</v>
      </c>
      <c r="M837" s="25" t="s">
        <v>2366</v>
      </c>
      <c r="N837" s="30">
        <v>7</v>
      </c>
    </row>
    <row r="838" spans="1:14" x14ac:dyDescent="0.2">
      <c r="A838" s="14" t="s">
        <v>35</v>
      </c>
      <c r="B838" s="14" t="s">
        <v>550</v>
      </c>
      <c r="C838" s="14" t="s">
        <v>563</v>
      </c>
      <c r="D838" s="15">
        <v>100002082</v>
      </c>
      <c r="E838" s="15" t="s">
        <v>566</v>
      </c>
      <c r="F838" s="15">
        <v>2582</v>
      </c>
      <c r="G838" s="15">
        <v>118.08626</v>
      </c>
      <c r="H838" s="16" t="s">
        <v>564</v>
      </c>
      <c r="I838" s="16" t="s">
        <v>565</v>
      </c>
      <c r="J838" s="17">
        <v>824</v>
      </c>
      <c r="K838" s="32"/>
      <c r="L838" s="25"/>
      <c r="M838" s="25" t="s">
        <v>2366</v>
      </c>
      <c r="N838" s="30">
        <v>7</v>
      </c>
    </row>
    <row r="839" spans="1:14" x14ac:dyDescent="0.2">
      <c r="A839" s="14" t="s">
        <v>35</v>
      </c>
      <c r="B839" s="14" t="s">
        <v>550</v>
      </c>
      <c r="C839" s="14" t="s">
        <v>567</v>
      </c>
      <c r="D839" s="15">
        <v>100002784</v>
      </c>
      <c r="E839" s="26">
        <v>663193</v>
      </c>
      <c r="F839" s="15">
        <v>1760</v>
      </c>
      <c r="G839" s="15">
        <v>174.08732000000001</v>
      </c>
      <c r="H839" s="16" t="s">
        <v>568</v>
      </c>
      <c r="I839" s="16" t="s">
        <v>569</v>
      </c>
      <c r="J839" s="17">
        <v>558</v>
      </c>
      <c r="K839" s="32"/>
      <c r="L839" s="25"/>
      <c r="M839" s="25" t="s">
        <v>2366</v>
      </c>
      <c r="N839" s="30">
        <v>7</v>
      </c>
    </row>
    <row r="840" spans="1:14" x14ac:dyDescent="0.2">
      <c r="A840" s="14" t="s">
        <v>35</v>
      </c>
      <c r="B840" s="14" t="s">
        <v>550</v>
      </c>
      <c r="C840" s="14" t="s">
        <v>570</v>
      </c>
      <c r="D840" s="15">
        <v>391</v>
      </c>
      <c r="E840" s="15" t="s">
        <v>573</v>
      </c>
      <c r="F840" s="15">
        <v>1520</v>
      </c>
      <c r="G840" s="15">
        <v>176.10297</v>
      </c>
      <c r="H840" s="16" t="s">
        <v>571</v>
      </c>
      <c r="I840" s="16" t="s">
        <v>572</v>
      </c>
      <c r="J840" s="17">
        <v>9750</v>
      </c>
      <c r="K840" s="32">
        <v>0.75</v>
      </c>
      <c r="L840" s="25">
        <v>0.1226</v>
      </c>
      <c r="M840" s="25" t="s">
        <v>2366</v>
      </c>
      <c r="N840" s="30">
        <v>7</v>
      </c>
    </row>
    <row r="841" spans="1:14" x14ac:dyDescent="0.2">
      <c r="A841" s="14" t="s">
        <v>35</v>
      </c>
      <c r="B841" s="14" t="s">
        <v>550</v>
      </c>
      <c r="C841" s="14" t="s">
        <v>574</v>
      </c>
      <c r="D841" s="15">
        <v>100000961</v>
      </c>
      <c r="E841" s="15" t="s">
        <v>577</v>
      </c>
      <c r="F841" s="15">
        <v>2882</v>
      </c>
      <c r="G841" s="15">
        <v>189.13461000000001</v>
      </c>
      <c r="H841" s="16" t="s">
        <v>575</v>
      </c>
      <c r="I841" s="16" t="s">
        <v>576</v>
      </c>
      <c r="J841" s="17">
        <v>9085</v>
      </c>
      <c r="K841" s="32">
        <v>0.89</v>
      </c>
      <c r="L841" s="25">
        <v>0.3911</v>
      </c>
      <c r="M841" s="25" t="s">
        <v>2366</v>
      </c>
      <c r="N841" s="30">
        <v>7</v>
      </c>
    </row>
    <row r="842" spans="1:14" x14ac:dyDescent="0.2">
      <c r="A842" s="14" t="s">
        <v>35</v>
      </c>
      <c r="B842" s="14" t="s">
        <v>550</v>
      </c>
      <c r="C842" s="14" t="s">
        <v>578</v>
      </c>
      <c r="D842" s="15">
        <v>100000963</v>
      </c>
      <c r="E842" s="15" t="s">
        <v>581</v>
      </c>
      <c r="F842" s="15">
        <v>1908</v>
      </c>
      <c r="G842" s="15">
        <v>190.11861999999999</v>
      </c>
      <c r="H842" s="16" t="s">
        <v>579</v>
      </c>
      <c r="I842" s="16" t="s">
        <v>580</v>
      </c>
      <c r="J842" s="17">
        <v>65072</v>
      </c>
      <c r="K842" s="32">
        <v>1</v>
      </c>
      <c r="L842" s="25">
        <v>0.37419999999999998</v>
      </c>
      <c r="M842" s="25" t="s">
        <v>2366</v>
      </c>
      <c r="N842" s="30">
        <v>7</v>
      </c>
    </row>
    <row r="843" spans="1:14" x14ac:dyDescent="0.2">
      <c r="A843" s="14" t="s">
        <v>35</v>
      </c>
      <c r="B843" s="14" t="s">
        <v>550</v>
      </c>
      <c r="C843" s="14" t="s">
        <v>582</v>
      </c>
      <c r="D843" s="15">
        <v>480</v>
      </c>
      <c r="E843" s="15" t="s">
        <v>585</v>
      </c>
      <c r="F843" s="15">
        <v>1603</v>
      </c>
      <c r="G843" s="15">
        <v>116.07061</v>
      </c>
      <c r="H843" s="16" t="s">
        <v>583</v>
      </c>
      <c r="I843" s="16" t="s">
        <v>584</v>
      </c>
      <c r="J843" s="17">
        <v>145742</v>
      </c>
      <c r="K843" s="31">
        <v>0.36</v>
      </c>
      <c r="L843" s="25">
        <v>1.6999999999999999E-3</v>
      </c>
      <c r="M843" s="25" t="s">
        <v>2366</v>
      </c>
      <c r="N843" s="30">
        <v>7</v>
      </c>
    </row>
    <row r="844" spans="1:14" x14ac:dyDescent="0.2">
      <c r="A844" s="14" t="s">
        <v>35</v>
      </c>
      <c r="B844" s="14" t="s">
        <v>550</v>
      </c>
      <c r="C844" s="14" t="s">
        <v>586</v>
      </c>
      <c r="D844" s="15">
        <v>100001810</v>
      </c>
      <c r="E844" s="15" t="s">
        <v>589</v>
      </c>
      <c r="F844" s="15">
        <v>2850</v>
      </c>
      <c r="G844" s="15">
        <v>203.15026</v>
      </c>
      <c r="H844" s="16" t="s">
        <v>587</v>
      </c>
      <c r="I844" s="16" t="s">
        <v>588</v>
      </c>
      <c r="J844" s="17">
        <v>123831</v>
      </c>
      <c r="K844" s="32">
        <v>1.08</v>
      </c>
      <c r="L844" s="25">
        <v>0.3372</v>
      </c>
      <c r="M844" s="25" t="s">
        <v>2366</v>
      </c>
      <c r="N844" s="30">
        <v>7</v>
      </c>
    </row>
    <row r="845" spans="1:14" x14ac:dyDescent="0.2">
      <c r="A845" s="14" t="s">
        <v>35</v>
      </c>
      <c r="B845" s="14" t="s">
        <v>550</v>
      </c>
      <c r="C845" s="14" t="s">
        <v>590</v>
      </c>
      <c r="D845" s="15">
        <v>100001266</v>
      </c>
      <c r="E845" s="15" t="s">
        <v>593</v>
      </c>
      <c r="F845" s="15">
        <v>2245</v>
      </c>
      <c r="G845" s="15">
        <v>217.12952000000001</v>
      </c>
      <c r="H845" s="16" t="s">
        <v>591</v>
      </c>
      <c r="I845" s="16" t="s">
        <v>592</v>
      </c>
      <c r="J845" s="17">
        <v>67427</v>
      </c>
      <c r="K845" s="32">
        <v>0.96</v>
      </c>
      <c r="L845" s="25">
        <v>0.33500000000000002</v>
      </c>
      <c r="M845" s="25" t="s">
        <v>2366</v>
      </c>
      <c r="N845" s="30">
        <v>7</v>
      </c>
    </row>
    <row r="846" spans="1:14" x14ac:dyDescent="0.2">
      <c r="A846" s="14" t="s">
        <v>35</v>
      </c>
      <c r="B846" s="14" t="s">
        <v>550</v>
      </c>
      <c r="C846" s="14" t="s">
        <v>594</v>
      </c>
      <c r="D846" s="15">
        <v>100001577</v>
      </c>
      <c r="E846" s="15" t="s">
        <v>597</v>
      </c>
      <c r="F846" s="15">
        <v>940</v>
      </c>
      <c r="G846" s="15">
        <v>216.09898000000001</v>
      </c>
      <c r="H846" s="16" t="s">
        <v>595</v>
      </c>
      <c r="I846" s="16" t="s">
        <v>596</v>
      </c>
      <c r="J846" s="17">
        <v>656979</v>
      </c>
      <c r="K846" s="32">
        <v>0.65</v>
      </c>
      <c r="L846" s="25">
        <v>0.2379</v>
      </c>
      <c r="M846" s="25" t="s">
        <v>2366</v>
      </c>
      <c r="N846" s="30">
        <v>7</v>
      </c>
    </row>
    <row r="847" spans="1:14" x14ac:dyDescent="0.2">
      <c r="A847" s="14" t="s">
        <v>35</v>
      </c>
      <c r="B847" s="14" t="s">
        <v>550</v>
      </c>
      <c r="C847" s="14" t="s">
        <v>598</v>
      </c>
      <c r="D847" s="15">
        <v>100001334</v>
      </c>
      <c r="E847" s="15" t="s">
        <v>599</v>
      </c>
      <c r="F847" s="15">
        <v>1695</v>
      </c>
      <c r="G847" s="15">
        <v>158.08116999999999</v>
      </c>
      <c r="H847" s="14"/>
      <c r="I847" s="14"/>
      <c r="J847" s="17">
        <v>322640</v>
      </c>
      <c r="K847" s="32">
        <v>1.41</v>
      </c>
      <c r="L847" s="25">
        <v>0.2954</v>
      </c>
      <c r="M847" s="25" t="s">
        <v>2366</v>
      </c>
      <c r="N847" s="30">
        <v>7</v>
      </c>
    </row>
    <row r="848" spans="1:14" x14ac:dyDescent="0.2">
      <c r="A848" s="14" t="s">
        <v>35</v>
      </c>
      <c r="B848" s="14" t="s">
        <v>550</v>
      </c>
      <c r="C848" s="14" t="s">
        <v>600</v>
      </c>
      <c r="D848" s="15">
        <v>100004523</v>
      </c>
      <c r="E848" s="15"/>
      <c r="F848" s="15">
        <v>1877</v>
      </c>
      <c r="G848" s="15">
        <v>175.10772</v>
      </c>
      <c r="H848" s="14"/>
      <c r="I848" s="14"/>
      <c r="J848" s="17">
        <v>9920500</v>
      </c>
      <c r="K848" s="31">
        <v>0.48</v>
      </c>
      <c r="L848" s="25">
        <v>5.5999999999999999E-3</v>
      </c>
      <c r="M848" s="25" t="s">
        <v>2366</v>
      </c>
      <c r="N848" s="30">
        <v>7</v>
      </c>
    </row>
    <row r="849" spans="1:14" x14ac:dyDescent="0.2">
      <c r="A849" s="14" t="s">
        <v>35</v>
      </c>
      <c r="B849" s="14" t="s">
        <v>550</v>
      </c>
      <c r="C849" s="14" t="s">
        <v>601</v>
      </c>
      <c r="D849" s="15">
        <v>100000285</v>
      </c>
      <c r="E849" s="26">
        <v>1572591</v>
      </c>
      <c r="F849" s="15">
        <v>2000</v>
      </c>
      <c r="G849" s="15">
        <v>175.10772</v>
      </c>
      <c r="H849" s="16" t="s">
        <v>602</v>
      </c>
      <c r="I849" s="16" t="s">
        <v>603</v>
      </c>
      <c r="J849" s="17">
        <v>439232</v>
      </c>
      <c r="K849" s="32">
        <v>1.39</v>
      </c>
      <c r="L849" s="25">
        <v>0.15090000000000001</v>
      </c>
      <c r="M849" s="25" t="s">
        <v>2366</v>
      </c>
      <c r="N849" s="30">
        <v>7</v>
      </c>
    </row>
    <row r="850" spans="1:14" x14ac:dyDescent="0.2">
      <c r="A850" s="14" t="s">
        <v>35</v>
      </c>
      <c r="B850" s="14" t="s">
        <v>550</v>
      </c>
      <c r="C850" s="14" t="s">
        <v>604</v>
      </c>
      <c r="D850" s="15">
        <v>1001</v>
      </c>
      <c r="E850" s="15" t="s">
        <v>607</v>
      </c>
      <c r="F850" s="15">
        <v>1064</v>
      </c>
      <c r="G850" s="15">
        <v>132.06551999999999</v>
      </c>
      <c r="H850" s="16" t="s">
        <v>605</v>
      </c>
      <c r="I850" s="16" t="s">
        <v>606</v>
      </c>
      <c r="J850" s="17">
        <v>5810</v>
      </c>
      <c r="K850" s="31">
        <v>0.53</v>
      </c>
      <c r="L850" s="25">
        <v>1.5299999999999999E-2</v>
      </c>
      <c r="M850" s="25" t="s">
        <v>2366</v>
      </c>
      <c r="N850" s="30">
        <v>7</v>
      </c>
    </row>
    <row r="851" spans="1:14" x14ac:dyDescent="0.2">
      <c r="A851" s="14" t="s">
        <v>35</v>
      </c>
      <c r="B851" s="14" t="s">
        <v>550</v>
      </c>
      <c r="C851" s="14" t="s">
        <v>608</v>
      </c>
      <c r="D851" s="15">
        <v>100001167</v>
      </c>
      <c r="E851" s="15" t="s">
        <v>610</v>
      </c>
      <c r="F851" s="15">
        <v>2128</v>
      </c>
      <c r="G851" s="15">
        <v>229.11829</v>
      </c>
      <c r="H851" s="14"/>
      <c r="I851" s="16" t="s">
        <v>609</v>
      </c>
      <c r="J851" s="17">
        <v>11673055</v>
      </c>
      <c r="K851" s="32">
        <v>1.36</v>
      </c>
      <c r="L851" s="25">
        <v>0.12520000000000001</v>
      </c>
      <c r="M851" s="25" t="s">
        <v>2366</v>
      </c>
      <c r="N851" s="30">
        <v>7</v>
      </c>
    </row>
    <row r="852" spans="1:14" x14ac:dyDescent="0.2">
      <c r="A852" s="14" t="s">
        <v>35</v>
      </c>
      <c r="B852" s="14" t="s">
        <v>550</v>
      </c>
      <c r="C852" s="14" t="s">
        <v>611</v>
      </c>
      <c r="D852" s="15">
        <v>100001956</v>
      </c>
      <c r="E852" s="15" t="s">
        <v>612</v>
      </c>
      <c r="F852" s="15">
        <v>1335</v>
      </c>
      <c r="G852" s="15">
        <v>130.08626000000001</v>
      </c>
      <c r="H852" s="14"/>
      <c r="I852" s="14"/>
      <c r="J852" s="17">
        <v>557</v>
      </c>
      <c r="K852" s="35">
        <v>1.99</v>
      </c>
      <c r="L852" s="25">
        <v>1.49E-2</v>
      </c>
      <c r="M852" s="25" t="s">
        <v>2366</v>
      </c>
      <c r="N852" s="30">
        <v>7</v>
      </c>
    </row>
    <row r="853" spans="1:14" x14ac:dyDescent="0.2">
      <c r="A853" s="14" t="s">
        <v>35</v>
      </c>
      <c r="B853" s="14" t="s">
        <v>550</v>
      </c>
      <c r="C853" s="14" t="s">
        <v>613</v>
      </c>
      <c r="D853" s="15">
        <v>100004488</v>
      </c>
      <c r="E853" s="15" t="s">
        <v>616</v>
      </c>
      <c r="F853" s="15">
        <v>2845</v>
      </c>
      <c r="G853" s="15">
        <v>189.13461000000001</v>
      </c>
      <c r="H853" s="16" t="s">
        <v>614</v>
      </c>
      <c r="I853" s="16" t="s">
        <v>615</v>
      </c>
      <c r="J853" s="17">
        <v>132862</v>
      </c>
      <c r="K853" s="35">
        <v>1.54</v>
      </c>
      <c r="L853" s="25">
        <v>4.5900000000000003E-2</v>
      </c>
      <c r="M853" s="25" t="s">
        <v>2366</v>
      </c>
      <c r="N853" s="30">
        <v>7</v>
      </c>
    </row>
    <row r="854" spans="1:14" x14ac:dyDescent="0.2">
      <c r="A854" s="14" t="s">
        <v>35</v>
      </c>
      <c r="B854" s="14" t="s">
        <v>550</v>
      </c>
      <c r="C854" s="14" t="s">
        <v>617</v>
      </c>
      <c r="D854" s="15">
        <v>100002769</v>
      </c>
      <c r="E854" s="15" t="s">
        <v>619</v>
      </c>
      <c r="F854" s="15">
        <v>2150</v>
      </c>
      <c r="G854" s="15">
        <v>176.10297</v>
      </c>
      <c r="H854" s="14"/>
      <c r="I854" s="16" t="s">
        <v>618</v>
      </c>
      <c r="J854" s="17">
        <v>160437</v>
      </c>
      <c r="K854" s="32"/>
      <c r="L854" s="25"/>
      <c r="M854" s="25" t="s">
        <v>2366</v>
      </c>
      <c r="N854" s="30">
        <v>7</v>
      </c>
    </row>
    <row r="855" spans="1:14" x14ac:dyDescent="0.2">
      <c r="A855" s="14" t="s">
        <v>35</v>
      </c>
      <c r="B855" s="14" t="s">
        <v>620</v>
      </c>
      <c r="C855" s="14" t="s">
        <v>621</v>
      </c>
      <c r="D855" s="15">
        <v>344</v>
      </c>
      <c r="E855" s="15" t="s">
        <v>624</v>
      </c>
      <c r="F855" s="15">
        <v>1937</v>
      </c>
      <c r="G855" s="15">
        <v>118.06111</v>
      </c>
      <c r="H855" s="16" t="s">
        <v>622</v>
      </c>
      <c r="I855" s="16" t="s">
        <v>623</v>
      </c>
      <c r="J855" s="17">
        <v>763</v>
      </c>
      <c r="K855" s="32">
        <v>0.74</v>
      </c>
      <c r="L855" s="25">
        <v>0.30649999999999999</v>
      </c>
      <c r="M855" s="25" t="s">
        <v>2366</v>
      </c>
      <c r="N855" s="30">
        <v>7</v>
      </c>
    </row>
    <row r="856" spans="1:14" x14ac:dyDescent="0.2">
      <c r="A856" s="14" t="s">
        <v>35</v>
      </c>
      <c r="B856" s="14" t="s">
        <v>620</v>
      </c>
      <c r="C856" s="14" t="s">
        <v>625</v>
      </c>
      <c r="D856" s="15">
        <v>1221</v>
      </c>
      <c r="E856" s="15" t="s">
        <v>628</v>
      </c>
      <c r="F856" s="15">
        <v>1947</v>
      </c>
      <c r="G856" s="15">
        <v>132.07676000000001</v>
      </c>
      <c r="H856" s="16" t="s">
        <v>626</v>
      </c>
      <c r="I856" s="16" t="s">
        <v>627</v>
      </c>
      <c r="J856" s="17">
        <v>586</v>
      </c>
      <c r="K856" s="32">
        <v>0.56999999999999995</v>
      </c>
      <c r="L856" s="25">
        <v>0.1226</v>
      </c>
      <c r="M856" s="25" t="s">
        <v>2366</v>
      </c>
      <c r="N856" s="30">
        <v>7</v>
      </c>
    </row>
    <row r="857" spans="1:14" x14ac:dyDescent="0.2">
      <c r="A857" s="14" t="s">
        <v>35</v>
      </c>
      <c r="B857" s="14" t="s">
        <v>620</v>
      </c>
      <c r="C857" s="14" t="s">
        <v>629</v>
      </c>
      <c r="D857" s="15">
        <v>275</v>
      </c>
      <c r="E857" s="15" t="s">
        <v>632</v>
      </c>
      <c r="F857" s="15">
        <v>2055</v>
      </c>
      <c r="G857" s="15">
        <v>114.06619000000001</v>
      </c>
      <c r="H857" s="16" t="s">
        <v>630</v>
      </c>
      <c r="I857" s="16" t="s">
        <v>631</v>
      </c>
      <c r="J857" s="17">
        <v>588</v>
      </c>
      <c r="K857" s="32">
        <v>0.52</v>
      </c>
      <c r="L857" s="25">
        <v>0.14660000000000001</v>
      </c>
      <c r="M857" s="25" t="s">
        <v>2366</v>
      </c>
      <c r="N857" s="30">
        <v>7</v>
      </c>
    </row>
    <row r="858" spans="1:14" x14ac:dyDescent="0.2">
      <c r="A858" s="14" t="s">
        <v>35</v>
      </c>
      <c r="B858" s="14" t="s">
        <v>620</v>
      </c>
      <c r="C858" s="14" t="s">
        <v>633</v>
      </c>
      <c r="D858" s="15">
        <v>100002606</v>
      </c>
      <c r="E858" s="15" t="s">
        <v>636</v>
      </c>
      <c r="F858" s="15">
        <v>920</v>
      </c>
      <c r="G858" s="15">
        <v>133.06076999999999</v>
      </c>
      <c r="H858" s="16" t="s">
        <v>634</v>
      </c>
      <c r="I858" s="16" t="s">
        <v>635</v>
      </c>
      <c r="J858" s="17">
        <v>439375</v>
      </c>
      <c r="K858" s="32"/>
      <c r="L858" s="25"/>
      <c r="M858" s="25" t="s">
        <v>2366</v>
      </c>
      <c r="N858" s="30">
        <v>7</v>
      </c>
    </row>
    <row r="859" spans="1:14" x14ac:dyDescent="0.2">
      <c r="A859" s="14" t="s">
        <v>35</v>
      </c>
      <c r="B859" s="14" t="s">
        <v>637</v>
      </c>
      <c r="C859" s="14" t="s">
        <v>638</v>
      </c>
      <c r="D859" s="15">
        <v>100000103</v>
      </c>
      <c r="E859" s="15" t="s">
        <v>641</v>
      </c>
      <c r="F859" s="15">
        <v>3057</v>
      </c>
      <c r="G859" s="15">
        <v>131.12913</v>
      </c>
      <c r="H859" s="16" t="s">
        <v>639</v>
      </c>
      <c r="I859" s="16" t="s">
        <v>640</v>
      </c>
      <c r="J859" s="17">
        <v>199</v>
      </c>
      <c r="K859" s="34">
        <v>0.19</v>
      </c>
      <c r="L859" s="25">
        <v>7.6300000000000007E-2</v>
      </c>
      <c r="M859" s="25" t="s">
        <v>2366</v>
      </c>
      <c r="N859" s="30">
        <v>7</v>
      </c>
    </row>
    <row r="860" spans="1:14" x14ac:dyDescent="0.2">
      <c r="A860" s="14" t="s">
        <v>35</v>
      </c>
      <c r="B860" s="14" t="s">
        <v>637</v>
      </c>
      <c r="C860" s="14" t="s">
        <v>642</v>
      </c>
      <c r="D860" s="15">
        <v>49</v>
      </c>
      <c r="E860" s="15" t="s">
        <v>645</v>
      </c>
      <c r="F860" s="15">
        <v>3027</v>
      </c>
      <c r="G860" s="15">
        <v>89.107330000000005</v>
      </c>
      <c r="H860" s="16" t="s">
        <v>643</v>
      </c>
      <c r="I860" s="16" t="s">
        <v>644</v>
      </c>
      <c r="J860" s="17">
        <v>1045</v>
      </c>
      <c r="K860" s="31">
        <v>0.27</v>
      </c>
      <c r="L860" s="25">
        <v>4.6399999999999997E-2</v>
      </c>
      <c r="M860" s="25" t="s">
        <v>2366</v>
      </c>
      <c r="N860" s="30">
        <v>7</v>
      </c>
    </row>
    <row r="861" spans="1:14" x14ac:dyDescent="0.2">
      <c r="A861" s="14" t="s">
        <v>35</v>
      </c>
      <c r="B861" s="14" t="s">
        <v>637</v>
      </c>
      <c r="C861" s="14" t="s">
        <v>646</v>
      </c>
      <c r="D861" s="15">
        <v>50</v>
      </c>
      <c r="E861" s="15" t="s">
        <v>649</v>
      </c>
      <c r="F861" s="15">
        <v>3355</v>
      </c>
      <c r="G861" s="15">
        <v>146.16517999999999</v>
      </c>
      <c r="H861" s="16" t="s">
        <v>647</v>
      </c>
      <c r="I861" s="16" t="s">
        <v>648</v>
      </c>
      <c r="J861" s="17">
        <v>1102</v>
      </c>
      <c r="K861" s="32">
        <v>0.8</v>
      </c>
      <c r="L861" s="25">
        <v>0.3599</v>
      </c>
      <c r="M861" s="25" t="s">
        <v>2366</v>
      </c>
      <c r="N861" s="30">
        <v>7</v>
      </c>
    </row>
    <row r="862" spans="1:14" x14ac:dyDescent="0.2">
      <c r="A862" s="14" t="s">
        <v>35</v>
      </c>
      <c r="B862" s="14" t="s">
        <v>637</v>
      </c>
      <c r="C862" s="14" t="s">
        <v>650</v>
      </c>
      <c r="D862" s="15">
        <v>100004541</v>
      </c>
      <c r="E862" s="15" t="s">
        <v>651</v>
      </c>
      <c r="F862" s="15">
        <v>1813</v>
      </c>
      <c r="G862" s="15">
        <v>185.12845999999999</v>
      </c>
      <c r="H862" s="14"/>
      <c r="I862" s="14"/>
      <c r="J862" s="17">
        <v>129397</v>
      </c>
      <c r="K862" s="32">
        <v>1.03</v>
      </c>
      <c r="L862" s="25">
        <v>0.38569999999999999</v>
      </c>
      <c r="M862" s="25" t="s">
        <v>2366</v>
      </c>
      <c r="N862" s="30">
        <v>7</v>
      </c>
    </row>
    <row r="863" spans="1:14" x14ac:dyDescent="0.2">
      <c r="A863" s="14" t="s">
        <v>35</v>
      </c>
      <c r="B863" s="14" t="s">
        <v>637</v>
      </c>
      <c r="C863" s="14" t="s">
        <v>652</v>
      </c>
      <c r="D863" s="15">
        <v>1200</v>
      </c>
      <c r="E863" s="15" t="s">
        <v>655</v>
      </c>
      <c r="F863" s="15">
        <v>3356</v>
      </c>
      <c r="G863" s="15">
        <v>245.23358999999999</v>
      </c>
      <c r="H863" s="16" t="s">
        <v>653</v>
      </c>
      <c r="I863" s="16" t="s">
        <v>654</v>
      </c>
      <c r="J863" s="17">
        <v>916</v>
      </c>
      <c r="K863" s="32">
        <v>0.82</v>
      </c>
      <c r="L863" s="25">
        <v>0.3377</v>
      </c>
      <c r="M863" s="25" t="s">
        <v>2366</v>
      </c>
      <c r="N863" s="30">
        <v>7</v>
      </c>
    </row>
    <row r="864" spans="1:14" x14ac:dyDescent="0.2">
      <c r="A864" s="14" t="s">
        <v>35</v>
      </c>
      <c r="B864" s="14" t="s">
        <v>637</v>
      </c>
      <c r="C864" s="14" t="s">
        <v>656</v>
      </c>
      <c r="D864" s="15">
        <v>100002132</v>
      </c>
      <c r="E864" s="15" t="s">
        <v>659</v>
      </c>
      <c r="F864" s="15">
        <v>3105</v>
      </c>
      <c r="G864" s="15">
        <v>287.24416000000002</v>
      </c>
      <c r="H864" s="16" t="s">
        <v>657</v>
      </c>
      <c r="I864" s="16" t="s">
        <v>658</v>
      </c>
      <c r="J864" s="17">
        <v>132680</v>
      </c>
      <c r="K864" s="32">
        <v>1.1100000000000001</v>
      </c>
      <c r="L864" s="25">
        <v>0.23730000000000001</v>
      </c>
      <c r="M864" s="25" t="s">
        <v>2366</v>
      </c>
      <c r="N864" s="30">
        <v>7</v>
      </c>
    </row>
    <row r="865" spans="1:14" x14ac:dyDescent="0.2">
      <c r="A865" s="14" t="s">
        <v>35</v>
      </c>
      <c r="B865" s="14" t="s">
        <v>637</v>
      </c>
      <c r="C865" s="14" t="s">
        <v>660</v>
      </c>
      <c r="D865" s="15">
        <v>212</v>
      </c>
      <c r="E865" s="15" t="s">
        <v>663</v>
      </c>
      <c r="F865" s="15">
        <v>2752</v>
      </c>
      <c r="G865" s="15">
        <v>298.09683999999999</v>
      </c>
      <c r="H865" s="16" t="s">
        <v>661</v>
      </c>
      <c r="I865" s="16" t="s">
        <v>662</v>
      </c>
      <c r="J865" s="17">
        <v>439176</v>
      </c>
      <c r="K865" s="32"/>
      <c r="L865" s="25"/>
      <c r="M865" s="25" t="s">
        <v>2366</v>
      </c>
      <c r="N865" s="30">
        <v>7</v>
      </c>
    </row>
    <row r="866" spans="1:14" x14ac:dyDescent="0.2">
      <c r="A866" s="14" t="s">
        <v>35</v>
      </c>
      <c r="B866" s="14" t="s">
        <v>637</v>
      </c>
      <c r="C866" s="14" t="s">
        <v>664</v>
      </c>
      <c r="D866" s="15">
        <v>192</v>
      </c>
      <c r="E866" s="15" t="s">
        <v>667</v>
      </c>
      <c r="F866" s="15">
        <v>2230</v>
      </c>
      <c r="G866" s="15">
        <v>131.11788999999999</v>
      </c>
      <c r="H866" s="16" t="s">
        <v>665</v>
      </c>
      <c r="I866" s="16" t="s">
        <v>666</v>
      </c>
      <c r="J866" s="17">
        <v>122356</v>
      </c>
      <c r="K866" s="31">
        <v>0.27</v>
      </c>
      <c r="L866" s="25">
        <v>3.3500000000000002E-2</v>
      </c>
      <c r="M866" s="25" t="s">
        <v>2366</v>
      </c>
      <c r="N866" s="30">
        <v>7</v>
      </c>
    </row>
    <row r="867" spans="1:14" x14ac:dyDescent="0.2">
      <c r="A867" s="14" t="s">
        <v>35</v>
      </c>
      <c r="B867" s="14" t="s">
        <v>637</v>
      </c>
      <c r="C867" s="14" t="s">
        <v>668</v>
      </c>
      <c r="D867" s="15">
        <v>1113</v>
      </c>
      <c r="E867" s="15" t="s">
        <v>671</v>
      </c>
      <c r="F867" s="15">
        <v>1350</v>
      </c>
      <c r="G867" s="15">
        <v>146.08116999999999</v>
      </c>
      <c r="H867" s="16" t="s">
        <v>669</v>
      </c>
      <c r="I867" s="16" t="s">
        <v>670</v>
      </c>
      <c r="J867" s="17">
        <v>18189</v>
      </c>
      <c r="K867" s="32">
        <v>0.66</v>
      </c>
      <c r="L867" s="25">
        <v>0.31929999999999997</v>
      </c>
      <c r="M867" s="25" t="s">
        <v>2366</v>
      </c>
      <c r="N867" s="30">
        <v>7</v>
      </c>
    </row>
    <row r="868" spans="1:14" x14ac:dyDescent="0.2">
      <c r="A868" s="14" t="s">
        <v>35</v>
      </c>
      <c r="B868" s="14" t="s">
        <v>672</v>
      </c>
      <c r="C868" s="14" t="s">
        <v>673</v>
      </c>
      <c r="D868" s="15">
        <v>100000715</v>
      </c>
      <c r="E868" s="15" t="s">
        <v>676</v>
      </c>
      <c r="F868" s="15">
        <v>2149</v>
      </c>
      <c r="G868" s="15">
        <v>74.071269999999998</v>
      </c>
      <c r="H868" s="16" t="s">
        <v>674</v>
      </c>
      <c r="I868" s="16" t="s">
        <v>675</v>
      </c>
      <c r="J868" s="17">
        <v>10111</v>
      </c>
      <c r="K868" s="31">
        <v>0.44</v>
      </c>
      <c r="L868" s="25">
        <v>2.0999999999999999E-3</v>
      </c>
      <c r="M868" s="25" t="s">
        <v>2366</v>
      </c>
      <c r="N868" s="30">
        <v>7</v>
      </c>
    </row>
    <row r="869" spans="1:14" x14ac:dyDescent="0.2">
      <c r="A869" s="14" t="s">
        <v>35</v>
      </c>
      <c r="B869" s="14" t="s">
        <v>672</v>
      </c>
      <c r="C869" s="14" t="s">
        <v>677</v>
      </c>
      <c r="D869" s="15">
        <v>100000096</v>
      </c>
      <c r="E869" s="15" t="s">
        <v>680</v>
      </c>
      <c r="F869" s="15">
        <v>2320</v>
      </c>
      <c r="G869" s="15">
        <v>146.09241</v>
      </c>
      <c r="H869" s="16" t="s">
        <v>678</v>
      </c>
      <c r="I869" s="16" t="s">
        <v>679</v>
      </c>
      <c r="J869" s="17">
        <v>500</v>
      </c>
      <c r="K869" s="32">
        <v>0.68</v>
      </c>
      <c r="L869" s="25">
        <v>0.12280000000000001</v>
      </c>
      <c r="M869" s="25" t="s">
        <v>2366</v>
      </c>
      <c r="N869" s="30">
        <v>7</v>
      </c>
    </row>
    <row r="870" spans="1:14" x14ac:dyDescent="0.2">
      <c r="A870" s="14" t="s">
        <v>35</v>
      </c>
      <c r="B870" s="14" t="s">
        <v>672</v>
      </c>
      <c r="C870" s="14" t="s">
        <v>681</v>
      </c>
      <c r="D870" s="15">
        <v>100001212</v>
      </c>
      <c r="E870" s="15" t="s">
        <v>684</v>
      </c>
      <c r="F870" s="15">
        <v>1892</v>
      </c>
      <c r="G870" s="15">
        <v>176.06658999999999</v>
      </c>
      <c r="H870" s="16" t="s">
        <v>682</v>
      </c>
      <c r="I870" s="16" t="s">
        <v>683</v>
      </c>
      <c r="J870" s="17">
        <v>97856</v>
      </c>
      <c r="K870" s="32"/>
      <c r="L870" s="25"/>
      <c r="M870" s="25" t="s">
        <v>2366</v>
      </c>
      <c r="N870" s="30">
        <v>7</v>
      </c>
    </row>
    <row r="871" spans="1:14" x14ac:dyDescent="0.2">
      <c r="A871" s="14" t="s">
        <v>35</v>
      </c>
      <c r="B871" s="14" t="s">
        <v>685</v>
      </c>
      <c r="C871" s="14" t="s">
        <v>686</v>
      </c>
      <c r="D871" s="15">
        <v>278</v>
      </c>
      <c r="E871" s="15" t="s">
        <v>689</v>
      </c>
      <c r="F871" s="15">
        <v>2132</v>
      </c>
      <c r="G871" s="15">
        <v>179.04849999999999</v>
      </c>
      <c r="H871" s="16" t="s">
        <v>687</v>
      </c>
      <c r="I871" s="16" t="s">
        <v>688</v>
      </c>
      <c r="J871" s="17">
        <v>439498</v>
      </c>
      <c r="K871" s="32">
        <v>0.9</v>
      </c>
      <c r="L871" s="25">
        <v>0.35589999999999999</v>
      </c>
      <c r="M871" s="25" t="s">
        <v>2366</v>
      </c>
      <c r="N871" s="30">
        <v>7</v>
      </c>
    </row>
    <row r="872" spans="1:14" x14ac:dyDescent="0.2">
      <c r="A872" s="14" t="s">
        <v>35</v>
      </c>
      <c r="B872" s="14" t="s">
        <v>685</v>
      </c>
      <c r="C872" s="14" t="s">
        <v>690</v>
      </c>
      <c r="D872" s="15">
        <v>1021</v>
      </c>
      <c r="E872" s="15" t="s">
        <v>693</v>
      </c>
      <c r="F872" s="15">
        <v>738.5</v>
      </c>
      <c r="G872" s="15">
        <v>128.03531000000001</v>
      </c>
      <c r="H872" s="16" t="s">
        <v>691</v>
      </c>
      <c r="I872" s="16" t="s">
        <v>692</v>
      </c>
      <c r="J872" s="17">
        <v>7405</v>
      </c>
      <c r="K872" s="31">
        <v>0.27</v>
      </c>
      <c r="L872" s="25">
        <v>0.01</v>
      </c>
      <c r="M872" s="25" t="s">
        <v>2366</v>
      </c>
      <c r="N872" s="30">
        <v>7</v>
      </c>
    </row>
    <row r="873" spans="1:14" x14ac:dyDescent="0.2">
      <c r="A873" s="14" t="s">
        <v>35</v>
      </c>
      <c r="B873" s="14" t="s">
        <v>685</v>
      </c>
      <c r="C873" s="14" t="s">
        <v>694</v>
      </c>
      <c r="D873" s="15">
        <v>1128</v>
      </c>
      <c r="E873" s="15" t="s">
        <v>697</v>
      </c>
      <c r="F873" s="15">
        <v>2059</v>
      </c>
      <c r="G873" s="15">
        <v>104.07061</v>
      </c>
      <c r="H873" s="16" t="s">
        <v>695</v>
      </c>
      <c r="I873" s="16" t="s">
        <v>696</v>
      </c>
      <c r="J873" s="17">
        <v>439691</v>
      </c>
      <c r="K873" s="31">
        <v>0.41</v>
      </c>
      <c r="L873" s="25">
        <v>1.3100000000000001E-2</v>
      </c>
      <c r="M873" s="25" t="s">
        <v>2366</v>
      </c>
      <c r="N873" s="30">
        <v>7</v>
      </c>
    </row>
    <row r="874" spans="1:14" x14ac:dyDescent="0.2">
      <c r="A874" s="14" t="s">
        <v>35</v>
      </c>
      <c r="B874" s="14" t="s">
        <v>685</v>
      </c>
      <c r="C874" s="14" t="s">
        <v>698</v>
      </c>
      <c r="D874" s="15">
        <v>100008928</v>
      </c>
      <c r="E874" s="15"/>
      <c r="F874" s="15">
        <v>1258</v>
      </c>
      <c r="G874" s="15">
        <v>103.04006</v>
      </c>
      <c r="H874" s="14"/>
      <c r="I874" s="14"/>
      <c r="J874" s="17"/>
      <c r="K874" s="34">
        <v>0.36</v>
      </c>
      <c r="L874" s="25">
        <v>6.4500000000000002E-2</v>
      </c>
      <c r="M874" s="25" t="s">
        <v>2366</v>
      </c>
      <c r="N874" s="30">
        <v>7</v>
      </c>
    </row>
    <row r="875" spans="1:14" x14ac:dyDescent="0.2">
      <c r="A875" s="14" t="s">
        <v>699</v>
      </c>
      <c r="B875" s="14" t="s">
        <v>700</v>
      </c>
      <c r="C875" s="14" t="s">
        <v>701</v>
      </c>
      <c r="D875" s="15">
        <v>100001843</v>
      </c>
      <c r="E875" s="15" t="s">
        <v>703</v>
      </c>
      <c r="F875" s="15">
        <v>1986</v>
      </c>
      <c r="G875" s="15">
        <v>219.09755000000001</v>
      </c>
      <c r="H875" s="14"/>
      <c r="I875" s="16" t="s">
        <v>702</v>
      </c>
      <c r="J875" s="17">
        <v>440103</v>
      </c>
      <c r="K875" s="32">
        <v>1.06</v>
      </c>
      <c r="L875" s="25">
        <v>0.34899999999999998</v>
      </c>
      <c r="M875" s="25" t="s">
        <v>2366</v>
      </c>
      <c r="N875" s="30">
        <v>7</v>
      </c>
    </row>
    <row r="876" spans="1:14" x14ac:dyDescent="0.2">
      <c r="A876" s="14" t="s">
        <v>699</v>
      </c>
      <c r="B876" s="14" t="s">
        <v>700</v>
      </c>
      <c r="C876" s="14" t="s">
        <v>704</v>
      </c>
      <c r="D876" s="15">
        <v>331</v>
      </c>
      <c r="E876" s="15" t="s">
        <v>707</v>
      </c>
      <c r="F876" s="15">
        <v>1775</v>
      </c>
      <c r="G876" s="15">
        <v>277.10302999999999</v>
      </c>
      <c r="H876" s="16" t="s">
        <v>705</v>
      </c>
      <c r="I876" s="16" t="s">
        <v>706</v>
      </c>
      <c r="J876" s="17">
        <v>92865</v>
      </c>
      <c r="K876" s="35">
        <v>2</v>
      </c>
      <c r="L876" s="25">
        <v>1.3100000000000001E-2</v>
      </c>
      <c r="M876" s="25" t="s">
        <v>2366</v>
      </c>
      <c r="N876" s="30">
        <v>7</v>
      </c>
    </row>
    <row r="877" spans="1:14" x14ac:dyDescent="0.2">
      <c r="A877" s="14" t="s">
        <v>699</v>
      </c>
      <c r="B877" s="14" t="s">
        <v>700</v>
      </c>
      <c r="C877" s="14" t="s">
        <v>708</v>
      </c>
      <c r="D877" s="15">
        <v>1140</v>
      </c>
      <c r="E877" s="15" t="s">
        <v>711</v>
      </c>
      <c r="F877" s="15">
        <v>1430</v>
      </c>
      <c r="G877" s="15">
        <v>276.11901999999998</v>
      </c>
      <c r="H877" s="16" t="s">
        <v>709</v>
      </c>
      <c r="I877" s="16" t="s">
        <v>710</v>
      </c>
      <c r="J877" s="17">
        <v>150914</v>
      </c>
      <c r="K877" s="32">
        <v>0.6</v>
      </c>
      <c r="L877" s="25">
        <v>0.19470000000000001</v>
      </c>
      <c r="M877" s="25" t="s">
        <v>2366</v>
      </c>
      <c r="N877" s="30">
        <v>7</v>
      </c>
    </row>
    <row r="878" spans="1:14" x14ac:dyDescent="0.2">
      <c r="A878" s="14" t="s">
        <v>699</v>
      </c>
      <c r="B878" s="14" t="s">
        <v>700</v>
      </c>
      <c r="C878" s="14" t="s">
        <v>712</v>
      </c>
      <c r="D878" s="15">
        <v>100001294</v>
      </c>
      <c r="E878" s="15" t="s">
        <v>714</v>
      </c>
      <c r="F878" s="15">
        <v>1535</v>
      </c>
      <c r="G878" s="15">
        <v>205.08189999999999</v>
      </c>
      <c r="H878" s="14"/>
      <c r="I878" s="16" t="s">
        <v>713</v>
      </c>
      <c r="J878" s="17">
        <v>165527</v>
      </c>
      <c r="K878" s="32">
        <v>0.72</v>
      </c>
      <c r="L878" s="25">
        <v>0.15989999999999999</v>
      </c>
      <c r="M878" s="25" t="s">
        <v>2366</v>
      </c>
      <c r="N878" s="30">
        <v>7</v>
      </c>
    </row>
    <row r="879" spans="1:14" x14ac:dyDescent="0.2">
      <c r="A879" s="14" t="s">
        <v>699</v>
      </c>
      <c r="B879" s="14" t="s">
        <v>700</v>
      </c>
      <c r="C879" s="14" t="s">
        <v>715</v>
      </c>
      <c r="D879" s="15">
        <v>1235</v>
      </c>
      <c r="E879" s="15" t="s">
        <v>716</v>
      </c>
      <c r="F879" s="15">
        <v>2740</v>
      </c>
      <c r="G879" s="15">
        <v>285.11935</v>
      </c>
      <c r="H879" s="14"/>
      <c r="I879" s="14"/>
      <c r="J879" s="17">
        <v>7017195</v>
      </c>
      <c r="K879" s="32">
        <v>0.61</v>
      </c>
      <c r="L879" s="25">
        <v>0.15279999999999999</v>
      </c>
      <c r="M879" s="25" t="s">
        <v>2366</v>
      </c>
      <c r="N879" s="30">
        <v>7</v>
      </c>
    </row>
    <row r="880" spans="1:14" x14ac:dyDescent="0.2">
      <c r="A880" s="14" t="s">
        <v>699</v>
      </c>
      <c r="B880" s="14" t="s">
        <v>700</v>
      </c>
      <c r="C880" s="14" t="s">
        <v>717</v>
      </c>
      <c r="D880" s="15">
        <v>100001485</v>
      </c>
      <c r="E880" s="15"/>
      <c r="F880" s="15">
        <v>2940</v>
      </c>
      <c r="G880" s="15">
        <v>261.14449999999999</v>
      </c>
      <c r="H880" s="14"/>
      <c r="I880" s="16" t="s">
        <v>718</v>
      </c>
      <c r="J880" s="17">
        <v>14253342</v>
      </c>
      <c r="K880" s="31">
        <v>0.12</v>
      </c>
      <c r="L880" s="25">
        <v>6.7000000000000002E-3</v>
      </c>
      <c r="M880" s="25" t="s">
        <v>2366</v>
      </c>
      <c r="N880" s="30">
        <v>7</v>
      </c>
    </row>
    <row r="881" spans="1:14" x14ac:dyDescent="0.2">
      <c r="A881" s="14" t="s">
        <v>699</v>
      </c>
      <c r="B881" s="14" t="s">
        <v>700</v>
      </c>
      <c r="C881" s="14" t="s">
        <v>719</v>
      </c>
      <c r="D881" s="15">
        <v>1268</v>
      </c>
      <c r="E881" s="15" t="s">
        <v>721</v>
      </c>
      <c r="F881" s="15">
        <v>1685</v>
      </c>
      <c r="G881" s="15">
        <v>259.12993999999998</v>
      </c>
      <c r="H881" s="14"/>
      <c r="I881" s="16" t="s">
        <v>720</v>
      </c>
      <c r="J881" s="17">
        <v>151023</v>
      </c>
      <c r="K881" s="32"/>
      <c r="L881" s="25"/>
      <c r="M881" s="25" t="s">
        <v>2366</v>
      </c>
      <c r="N881" s="30">
        <v>7</v>
      </c>
    </row>
    <row r="882" spans="1:14" x14ac:dyDescent="0.2">
      <c r="A882" s="14" t="s">
        <v>699</v>
      </c>
      <c r="B882" s="14" t="s">
        <v>700</v>
      </c>
      <c r="C882" s="14" t="s">
        <v>722</v>
      </c>
      <c r="D882" s="15">
        <v>100010901</v>
      </c>
      <c r="E882" s="15"/>
      <c r="F882" s="15">
        <v>2784</v>
      </c>
      <c r="G882" s="15">
        <v>276.15539999999999</v>
      </c>
      <c r="H882" s="14"/>
      <c r="I882" s="14"/>
      <c r="J882" s="17">
        <v>65254</v>
      </c>
      <c r="K882" s="32">
        <v>0.9</v>
      </c>
      <c r="L882" s="25">
        <v>0.32800000000000001</v>
      </c>
      <c r="M882" s="25" t="s">
        <v>2366</v>
      </c>
      <c r="N882" s="30">
        <v>7</v>
      </c>
    </row>
    <row r="883" spans="1:14" x14ac:dyDescent="0.2">
      <c r="A883" s="14" t="s">
        <v>699</v>
      </c>
      <c r="B883" s="14" t="s">
        <v>700</v>
      </c>
      <c r="C883" s="14" t="s">
        <v>723</v>
      </c>
      <c r="D883" s="15">
        <v>100001262</v>
      </c>
      <c r="E883" s="15" t="s">
        <v>725</v>
      </c>
      <c r="F883" s="15">
        <v>2717</v>
      </c>
      <c r="G883" s="15">
        <v>276.15539999999999</v>
      </c>
      <c r="H883" s="14"/>
      <c r="I883" s="16" t="s">
        <v>724</v>
      </c>
      <c r="J883" s="17">
        <v>7015685</v>
      </c>
      <c r="K883" s="32">
        <v>0.38</v>
      </c>
      <c r="L883" s="25">
        <v>0.16309999999999999</v>
      </c>
      <c r="M883" s="25" t="s">
        <v>2366</v>
      </c>
      <c r="N883" s="30">
        <v>7</v>
      </c>
    </row>
    <row r="884" spans="1:14" x14ac:dyDescent="0.2">
      <c r="A884" s="14" t="s">
        <v>699</v>
      </c>
      <c r="B884" s="14" t="s">
        <v>700</v>
      </c>
      <c r="C884" s="14" t="s">
        <v>726</v>
      </c>
      <c r="D884" s="15">
        <v>100001313</v>
      </c>
      <c r="E884" s="15" t="s">
        <v>728</v>
      </c>
      <c r="F884" s="15">
        <v>2640</v>
      </c>
      <c r="G884" s="15">
        <v>279.10091999999997</v>
      </c>
      <c r="H884" s="14"/>
      <c r="I884" s="16" t="s">
        <v>727</v>
      </c>
      <c r="J884" s="17">
        <v>7009567</v>
      </c>
      <c r="K884" s="31">
        <v>0.19</v>
      </c>
      <c r="L884" s="25">
        <v>2.5399999999999999E-2</v>
      </c>
      <c r="M884" s="25" t="s">
        <v>2366</v>
      </c>
      <c r="N884" s="30">
        <v>7</v>
      </c>
    </row>
    <row r="885" spans="1:14" x14ac:dyDescent="0.2">
      <c r="A885" s="14" t="s">
        <v>699</v>
      </c>
      <c r="B885" s="14" t="s">
        <v>700</v>
      </c>
      <c r="C885" s="14" t="s">
        <v>729</v>
      </c>
      <c r="D885" s="15">
        <v>100000491</v>
      </c>
      <c r="E885" s="15" t="s">
        <v>731</v>
      </c>
      <c r="F885" s="15">
        <v>2992</v>
      </c>
      <c r="G885" s="15">
        <v>295.12885</v>
      </c>
      <c r="H885" s="14"/>
      <c r="I885" s="16" t="s">
        <v>730</v>
      </c>
      <c r="J885" s="17">
        <v>111299</v>
      </c>
      <c r="K885" s="34">
        <v>0.46</v>
      </c>
      <c r="L885" s="25">
        <v>6.3200000000000006E-2</v>
      </c>
      <c r="M885" s="25" t="s">
        <v>2366</v>
      </c>
      <c r="N885" s="30">
        <v>7</v>
      </c>
    </row>
    <row r="886" spans="1:14" x14ac:dyDescent="0.2">
      <c r="A886" s="14" t="s">
        <v>699</v>
      </c>
      <c r="B886" s="14" t="s">
        <v>700</v>
      </c>
      <c r="C886" s="14" t="s">
        <v>732</v>
      </c>
      <c r="D886" s="15">
        <v>100001314</v>
      </c>
      <c r="E886" s="15" t="s">
        <v>734</v>
      </c>
      <c r="F886" s="15">
        <v>1750</v>
      </c>
      <c r="G886" s="15">
        <v>249.10812000000001</v>
      </c>
      <c r="H886" s="14"/>
      <c r="I886" s="16" t="s">
        <v>733</v>
      </c>
      <c r="J886" s="17">
        <v>76078708</v>
      </c>
      <c r="K886" s="34">
        <v>0.76</v>
      </c>
      <c r="L886" s="25">
        <v>8.5099999999999995E-2</v>
      </c>
      <c r="M886" s="25" t="s">
        <v>2366</v>
      </c>
      <c r="N886" s="30">
        <v>7</v>
      </c>
    </row>
    <row r="887" spans="1:14" x14ac:dyDescent="0.2">
      <c r="A887" s="14" t="s">
        <v>699</v>
      </c>
      <c r="B887" s="14" t="s">
        <v>700</v>
      </c>
      <c r="C887" s="14" t="s">
        <v>735</v>
      </c>
      <c r="D887" s="15">
        <v>1102</v>
      </c>
      <c r="E887" s="15" t="s">
        <v>737</v>
      </c>
      <c r="F887" s="15">
        <v>2508</v>
      </c>
      <c r="G887" s="15">
        <v>311.12376999999998</v>
      </c>
      <c r="H887" s="14"/>
      <c r="I887" s="16" t="s">
        <v>736</v>
      </c>
      <c r="J887" s="17">
        <v>94340</v>
      </c>
      <c r="K887" s="32">
        <v>0.68</v>
      </c>
      <c r="L887" s="25">
        <v>0.11840000000000001</v>
      </c>
      <c r="M887" s="25" t="s">
        <v>2366</v>
      </c>
      <c r="N887" s="30">
        <v>7</v>
      </c>
    </row>
    <row r="888" spans="1:14" x14ac:dyDescent="0.2">
      <c r="A888" s="14" t="s">
        <v>699</v>
      </c>
      <c r="B888" s="14" t="s">
        <v>700</v>
      </c>
      <c r="C888" s="14" t="s">
        <v>738</v>
      </c>
      <c r="D888" s="15">
        <v>100001126</v>
      </c>
      <c r="E888" s="15" t="s">
        <v>740</v>
      </c>
      <c r="F888" s="15">
        <v>2700</v>
      </c>
      <c r="G888" s="15">
        <v>247.12885</v>
      </c>
      <c r="H888" s="14"/>
      <c r="I888" s="16" t="s">
        <v>739</v>
      </c>
      <c r="J888" s="17">
        <v>7015683</v>
      </c>
      <c r="K888" s="32"/>
      <c r="L888" s="25"/>
      <c r="M888" s="25" t="s">
        <v>2366</v>
      </c>
      <c r="N888" s="30">
        <v>7</v>
      </c>
    </row>
    <row r="889" spans="1:14" x14ac:dyDescent="0.2">
      <c r="A889" s="14" t="s">
        <v>699</v>
      </c>
      <c r="B889" s="14" t="s">
        <v>741</v>
      </c>
      <c r="C889" s="14" t="s">
        <v>742</v>
      </c>
      <c r="D889" s="15">
        <v>100000044</v>
      </c>
      <c r="E889" s="15" t="s">
        <v>745</v>
      </c>
      <c r="F889" s="15">
        <v>2924</v>
      </c>
      <c r="G889" s="15">
        <v>241.12952000000001</v>
      </c>
      <c r="H889" s="16" t="s">
        <v>743</v>
      </c>
      <c r="I889" s="16" t="s">
        <v>744</v>
      </c>
      <c r="J889" s="17">
        <v>112072</v>
      </c>
      <c r="K889" s="35">
        <v>1.65</v>
      </c>
      <c r="L889" s="25">
        <v>5.0700000000000002E-2</v>
      </c>
      <c r="M889" s="25" t="s">
        <v>2366</v>
      </c>
      <c r="N889" s="30">
        <v>7</v>
      </c>
    </row>
    <row r="890" spans="1:14" x14ac:dyDescent="0.2">
      <c r="A890" s="14" t="s">
        <v>699</v>
      </c>
      <c r="B890" s="14" t="s">
        <v>746</v>
      </c>
      <c r="C890" s="14" t="s">
        <v>747</v>
      </c>
      <c r="D890" s="15">
        <v>100001890</v>
      </c>
      <c r="E890" s="15" t="s">
        <v>749</v>
      </c>
      <c r="F890" s="15">
        <v>3055</v>
      </c>
      <c r="G890" s="15">
        <v>203.13901999999999</v>
      </c>
      <c r="H890" s="14"/>
      <c r="I890" s="16" t="s">
        <v>748</v>
      </c>
      <c r="J890" s="17">
        <v>259583</v>
      </c>
      <c r="K890" s="32">
        <v>0.77</v>
      </c>
      <c r="L890" s="25">
        <v>0.25729999999999997</v>
      </c>
      <c r="M890" s="25" t="s">
        <v>2366</v>
      </c>
      <c r="N890" s="30">
        <v>7</v>
      </c>
    </row>
    <row r="891" spans="1:14" x14ac:dyDescent="0.2">
      <c r="A891" s="14" t="s">
        <v>699</v>
      </c>
      <c r="B891" s="14" t="s">
        <v>746</v>
      </c>
      <c r="C891" s="14" t="s">
        <v>750</v>
      </c>
      <c r="D891" s="15">
        <v>100003160</v>
      </c>
      <c r="E891" s="15"/>
      <c r="F891" s="15">
        <v>3009</v>
      </c>
      <c r="G891" s="15">
        <v>260.16048999999998</v>
      </c>
      <c r="H891" s="14"/>
      <c r="I891" s="16" t="s">
        <v>751</v>
      </c>
      <c r="J891" s="17">
        <v>18218208</v>
      </c>
      <c r="K891" s="32"/>
      <c r="L891" s="25"/>
      <c r="M891" s="25" t="s">
        <v>2366</v>
      </c>
      <c r="N891" s="30">
        <v>7</v>
      </c>
    </row>
    <row r="892" spans="1:14" x14ac:dyDescent="0.2">
      <c r="A892" s="14" t="s">
        <v>699</v>
      </c>
      <c r="B892" s="14" t="s">
        <v>746</v>
      </c>
      <c r="C892" s="14" t="s">
        <v>752</v>
      </c>
      <c r="D892" s="15">
        <v>100001790</v>
      </c>
      <c r="E892" s="15" t="s">
        <v>754</v>
      </c>
      <c r="F892" s="15">
        <v>3002</v>
      </c>
      <c r="G892" s="15">
        <v>189.12336999999999</v>
      </c>
      <c r="H892" s="14"/>
      <c r="I892" s="16" t="s">
        <v>753</v>
      </c>
      <c r="J892" s="17">
        <v>88079</v>
      </c>
      <c r="K892" s="31">
        <v>0.43</v>
      </c>
      <c r="L892" s="25">
        <v>3.95E-2</v>
      </c>
      <c r="M892" s="25" t="s">
        <v>2366</v>
      </c>
      <c r="N892" s="30">
        <v>7</v>
      </c>
    </row>
    <row r="893" spans="1:14" x14ac:dyDescent="0.2">
      <c r="A893" s="14" t="s">
        <v>699</v>
      </c>
      <c r="B893" s="14" t="s">
        <v>746</v>
      </c>
      <c r="C893" s="14" t="s">
        <v>755</v>
      </c>
      <c r="D893" s="15">
        <v>100001258</v>
      </c>
      <c r="E893" s="15" t="s">
        <v>758</v>
      </c>
      <c r="F893" s="15">
        <v>3059</v>
      </c>
      <c r="G893" s="15">
        <v>189.12336999999999</v>
      </c>
      <c r="H893" s="16" t="s">
        <v>756</v>
      </c>
      <c r="I893" s="16" t="s">
        <v>757</v>
      </c>
      <c r="J893" s="17">
        <v>92843</v>
      </c>
      <c r="K893" s="32">
        <v>0.65</v>
      </c>
      <c r="L893" s="25">
        <v>0.16209999999999999</v>
      </c>
      <c r="M893" s="25" t="s">
        <v>2366</v>
      </c>
      <c r="N893" s="30">
        <v>7</v>
      </c>
    </row>
    <row r="894" spans="1:14" x14ac:dyDescent="0.2">
      <c r="A894" s="14" t="s">
        <v>699</v>
      </c>
      <c r="B894" s="14" t="s">
        <v>746</v>
      </c>
      <c r="C894" s="14" t="s">
        <v>759</v>
      </c>
      <c r="D894" s="15">
        <v>100000487</v>
      </c>
      <c r="E894" s="15" t="s">
        <v>761</v>
      </c>
      <c r="F894" s="15">
        <v>2734</v>
      </c>
      <c r="G894" s="15">
        <v>175.10772</v>
      </c>
      <c r="H894" s="14"/>
      <c r="I894" s="16" t="s">
        <v>760</v>
      </c>
      <c r="J894" s="17">
        <v>97417</v>
      </c>
      <c r="K894" s="31">
        <v>0.41</v>
      </c>
      <c r="L894" s="25">
        <v>5.3E-3</v>
      </c>
      <c r="M894" s="25" t="s">
        <v>2366</v>
      </c>
      <c r="N894" s="30">
        <v>7</v>
      </c>
    </row>
    <row r="895" spans="1:14" x14ac:dyDescent="0.2">
      <c r="A895" s="14" t="s">
        <v>699</v>
      </c>
      <c r="B895" s="14" t="s">
        <v>746</v>
      </c>
      <c r="C895" s="14" t="s">
        <v>762</v>
      </c>
      <c r="D895" s="15">
        <v>100003169</v>
      </c>
      <c r="E895" s="15" t="s">
        <v>764</v>
      </c>
      <c r="F895" s="15">
        <v>1992</v>
      </c>
      <c r="G895" s="15">
        <v>187.10881000000001</v>
      </c>
      <c r="H895" s="14"/>
      <c r="I895" s="16" t="s">
        <v>763</v>
      </c>
      <c r="J895" s="17">
        <v>342532</v>
      </c>
      <c r="K895" s="34">
        <v>0.54</v>
      </c>
      <c r="L895" s="25">
        <v>7.6499999999999999E-2</v>
      </c>
      <c r="M895" s="25" t="s">
        <v>2366</v>
      </c>
      <c r="N895" s="30">
        <v>7</v>
      </c>
    </row>
    <row r="896" spans="1:14" x14ac:dyDescent="0.2">
      <c r="A896" s="14" t="s">
        <v>699</v>
      </c>
      <c r="B896" s="14" t="s">
        <v>746</v>
      </c>
      <c r="C896" s="14" t="s">
        <v>765</v>
      </c>
      <c r="D896" s="15">
        <v>100003179</v>
      </c>
      <c r="E896" s="15" t="s">
        <v>767</v>
      </c>
      <c r="F896" s="15">
        <v>2801</v>
      </c>
      <c r="G896" s="15">
        <v>203.13901999999999</v>
      </c>
      <c r="H896" s="14"/>
      <c r="I896" s="16" t="s">
        <v>766</v>
      </c>
      <c r="J896" s="17">
        <v>259321</v>
      </c>
      <c r="K896" s="32">
        <v>1</v>
      </c>
      <c r="L896" s="25">
        <v>0.37909999999999999</v>
      </c>
      <c r="M896" s="25" t="s">
        <v>2366</v>
      </c>
      <c r="N896" s="30">
        <v>7</v>
      </c>
    </row>
    <row r="897" spans="1:14" x14ac:dyDescent="0.2">
      <c r="A897" s="14" t="s">
        <v>699</v>
      </c>
      <c r="B897" s="14" t="s">
        <v>746</v>
      </c>
      <c r="C897" s="14" t="s">
        <v>768</v>
      </c>
      <c r="D897" s="15">
        <v>100003185</v>
      </c>
      <c r="E897" s="15" t="s">
        <v>770</v>
      </c>
      <c r="F897" s="15">
        <v>2778</v>
      </c>
      <c r="G897" s="15">
        <v>189.12336999999999</v>
      </c>
      <c r="H897" s="14"/>
      <c r="I897" s="16" t="s">
        <v>769</v>
      </c>
      <c r="J897" s="17">
        <v>79070</v>
      </c>
      <c r="K897" s="32">
        <v>0.61</v>
      </c>
      <c r="L897" s="25">
        <v>9.5699999999999993E-2</v>
      </c>
      <c r="M897" s="25" t="s">
        <v>2366</v>
      </c>
      <c r="N897" s="30">
        <v>7</v>
      </c>
    </row>
    <row r="898" spans="1:14" x14ac:dyDescent="0.2">
      <c r="A898" s="14" t="s">
        <v>699</v>
      </c>
      <c r="B898" s="14" t="s">
        <v>746</v>
      </c>
      <c r="C898" s="14" t="s">
        <v>771</v>
      </c>
      <c r="D898" s="15">
        <v>100003196</v>
      </c>
      <c r="E898" s="15" t="s">
        <v>773</v>
      </c>
      <c r="F898" s="15">
        <v>3370</v>
      </c>
      <c r="G898" s="15">
        <v>260.19686999999999</v>
      </c>
      <c r="H898" s="14"/>
      <c r="I898" s="16" t="s">
        <v>772</v>
      </c>
      <c r="J898" s="17">
        <v>4682588</v>
      </c>
      <c r="K898" s="32">
        <v>0.83</v>
      </c>
      <c r="L898" s="25">
        <v>0.3805</v>
      </c>
      <c r="M898" s="25" t="s">
        <v>2366</v>
      </c>
      <c r="N898" s="30">
        <v>7</v>
      </c>
    </row>
    <row r="899" spans="1:14" x14ac:dyDescent="0.2">
      <c r="A899" s="14" t="s">
        <v>699</v>
      </c>
      <c r="B899" s="14" t="s">
        <v>746</v>
      </c>
      <c r="C899" s="14" t="s">
        <v>774</v>
      </c>
      <c r="D899" s="15">
        <v>100003589</v>
      </c>
      <c r="E899" s="15" t="s">
        <v>775</v>
      </c>
      <c r="F899" s="15">
        <v>2909</v>
      </c>
      <c r="G899" s="15">
        <v>237.12336999999999</v>
      </c>
      <c r="H899" s="14"/>
      <c r="I899" s="14"/>
      <c r="J899" s="17">
        <v>5488196</v>
      </c>
      <c r="K899" s="31">
        <v>0.44</v>
      </c>
      <c r="L899" s="25">
        <v>1.72E-2</v>
      </c>
      <c r="M899" s="25" t="s">
        <v>2366</v>
      </c>
      <c r="N899" s="30">
        <v>7</v>
      </c>
    </row>
    <row r="900" spans="1:14" x14ac:dyDescent="0.2">
      <c r="A900" s="14" t="s">
        <v>699</v>
      </c>
      <c r="B900" s="14" t="s">
        <v>746</v>
      </c>
      <c r="C900" s="14" t="s">
        <v>776</v>
      </c>
      <c r="D900" s="15">
        <v>100003588</v>
      </c>
      <c r="E900" s="15" t="s">
        <v>778</v>
      </c>
      <c r="F900" s="15">
        <v>2898</v>
      </c>
      <c r="G900" s="15">
        <v>223.10772</v>
      </c>
      <c r="H900" s="14"/>
      <c r="I900" s="16" t="s">
        <v>777</v>
      </c>
      <c r="J900" s="17">
        <v>98207</v>
      </c>
      <c r="K900" s="31">
        <v>0.42</v>
      </c>
      <c r="L900" s="25">
        <v>1.49E-2</v>
      </c>
      <c r="M900" s="25" t="s">
        <v>2366</v>
      </c>
      <c r="N900" s="30">
        <v>7</v>
      </c>
    </row>
    <row r="901" spans="1:14" x14ac:dyDescent="0.2">
      <c r="A901" s="14" t="s">
        <v>699</v>
      </c>
      <c r="B901" s="14" t="s">
        <v>746</v>
      </c>
      <c r="C901" s="14" t="s">
        <v>779</v>
      </c>
      <c r="D901" s="15">
        <v>100003674</v>
      </c>
      <c r="E901" s="15" t="s">
        <v>781</v>
      </c>
      <c r="F901" s="15">
        <v>2136</v>
      </c>
      <c r="G901" s="15">
        <v>173.09207000000001</v>
      </c>
      <c r="H901" s="14"/>
      <c r="I901" s="16" t="s">
        <v>780</v>
      </c>
      <c r="J901" s="17">
        <v>6426709</v>
      </c>
      <c r="K901" s="32">
        <v>0.88</v>
      </c>
      <c r="L901" s="25">
        <v>0.24149999999999999</v>
      </c>
      <c r="M901" s="25" t="s">
        <v>2366</v>
      </c>
      <c r="N901" s="30">
        <v>7</v>
      </c>
    </row>
    <row r="902" spans="1:14" x14ac:dyDescent="0.2">
      <c r="A902" s="14" t="s">
        <v>699</v>
      </c>
      <c r="B902" s="14" t="s">
        <v>746</v>
      </c>
      <c r="C902" s="14" t="s">
        <v>782</v>
      </c>
      <c r="D902" s="15">
        <v>100001125</v>
      </c>
      <c r="E902" s="15" t="s">
        <v>784</v>
      </c>
      <c r="F902" s="15">
        <v>3077</v>
      </c>
      <c r="G902" s="15">
        <v>267.13394</v>
      </c>
      <c r="H902" s="14"/>
      <c r="I902" s="16" t="s">
        <v>783</v>
      </c>
      <c r="J902" s="17">
        <v>4099799</v>
      </c>
      <c r="K902" s="32">
        <v>0.69</v>
      </c>
      <c r="L902" s="25">
        <v>0.18759999999999999</v>
      </c>
      <c r="M902" s="25" t="s">
        <v>2366</v>
      </c>
      <c r="N902" s="30">
        <v>7</v>
      </c>
    </row>
    <row r="903" spans="1:14" x14ac:dyDescent="0.2">
      <c r="A903" s="14" t="s">
        <v>699</v>
      </c>
      <c r="B903" s="14" t="s">
        <v>746</v>
      </c>
      <c r="C903" s="14" t="s">
        <v>785</v>
      </c>
      <c r="D903" s="15">
        <v>100003609</v>
      </c>
      <c r="E903" s="15" t="s">
        <v>787</v>
      </c>
      <c r="F903" s="15">
        <v>2930</v>
      </c>
      <c r="G903" s="15">
        <v>262.11862000000002</v>
      </c>
      <c r="H903" s="14"/>
      <c r="I903" s="16" t="s">
        <v>786</v>
      </c>
      <c r="J903" s="17">
        <v>263471</v>
      </c>
      <c r="K903" s="31">
        <v>0.24</v>
      </c>
      <c r="L903" s="25">
        <v>4.4000000000000003E-3</v>
      </c>
      <c r="M903" s="25" t="s">
        <v>2366</v>
      </c>
      <c r="N903" s="30">
        <v>7</v>
      </c>
    </row>
    <row r="904" spans="1:14" x14ac:dyDescent="0.2">
      <c r="A904" s="14" t="s">
        <v>699</v>
      </c>
      <c r="B904" s="14" t="s">
        <v>746</v>
      </c>
      <c r="C904" s="14" t="s">
        <v>788</v>
      </c>
      <c r="D904" s="15">
        <v>100003598</v>
      </c>
      <c r="E904" s="15" t="s">
        <v>790</v>
      </c>
      <c r="F904" s="15">
        <v>1635</v>
      </c>
      <c r="G904" s="15">
        <v>237.08807999999999</v>
      </c>
      <c r="H904" s="14"/>
      <c r="I904" s="16" t="s">
        <v>789</v>
      </c>
      <c r="J904" s="17">
        <v>259323</v>
      </c>
      <c r="K904" s="31">
        <v>0.48</v>
      </c>
      <c r="L904" s="25">
        <v>5.0599999999999999E-2</v>
      </c>
      <c r="M904" s="25" t="s">
        <v>2366</v>
      </c>
      <c r="N904" s="30">
        <v>7</v>
      </c>
    </row>
    <row r="905" spans="1:14" x14ac:dyDescent="0.2">
      <c r="A905" s="14" t="s">
        <v>699</v>
      </c>
      <c r="B905" s="14" t="s">
        <v>746</v>
      </c>
      <c r="C905" s="14" t="s">
        <v>791</v>
      </c>
      <c r="D905" s="15">
        <v>100003640</v>
      </c>
      <c r="E905" s="15" t="s">
        <v>793</v>
      </c>
      <c r="F905" s="15">
        <v>2295</v>
      </c>
      <c r="G905" s="15">
        <v>246.14483999999999</v>
      </c>
      <c r="H905" s="14"/>
      <c r="I905" s="16" t="s">
        <v>792</v>
      </c>
      <c r="J905" s="17">
        <v>5253209</v>
      </c>
      <c r="K905" s="32">
        <v>0.56000000000000005</v>
      </c>
      <c r="L905" s="25">
        <v>0.10970000000000001</v>
      </c>
      <c r="M905" s="25" t="s">
        <v>2366</v>
      </c>
      <c r="N905" s="30">
        <v>7</v>
      </c>
    </row>
    <row r="906" spans="1:14" x14ac:dyDescent="0.2">
      <c r="A906" s="14" t="s">
        <v>699</v>
      </c>
      <c r="B906" s="14" t="s">
        <v>746</v>
      </c>
      <c r="C906" s="14" t="s">
        <v>794</v>
      </c>
      <c r="D906" s="15">
        <v>100003641</v>
      </c>
      <c r="E906" s="15" t="s">
        <v>796</v>
      </c>
      <c r="F906" s="15">
        <v>2444</v>
      </c>
      <c r="G906" s="15">
        <v>175.10772</v>
      </c>
      <c r="H906" s="14"/>
      <c r="I906" s="16" t="s">
        <v>795</v>
      </c>
      <c r="J906" s="17">
        <v>136487</v>
      </c>
      <c r="K906" s="31">
        <v>0.42</v>
      </c>
      <c r="L906" s="25">
        <v>4.7500000000000001E-2</v>
      </c>
      <c r="M906" s="25" t="s">
        <v>2366</v>
      </c>
      <c r="N906" s="30">
        <v>7</v>
      </c>
    </row>
    <row r="907" spans="1:14" x14ac:dyDescent="0.2">
      <c r="A907" s="14" t="s">
        <v>699</v>
      </c>
      <c r="B907" s="14" t="s">
        <v>746</v>
      </c>
      <c r="C907" s="14" t="s">
        <v>797</v>
      </c>
      <c r="D907" s="15">
        <v>100003210</v>
      </c>
      <c r="E907" s="15" t="s">
        <v>799</v>
      </c>
      <c r="F907" s="15">
        <v>3138</v>
      </c>
      <c r="G907" s="15">
        <v>231.17032</v>
      </c>
      <c r="H907" s="14"/>
      <c r="I907" s="16" t="s">
        <v>798</v>
      </c>
      <c r="J907" s="17">
        <v>352039</v>
      </c>
      <c r="K907" s="32">
        <v>1.03</v>
      </c>
      <c r="L907" s="25">
        <v>0.3599</v>
      </c>
      <c r="M907" s="25" t="s">
        <v>2366</v>
      </c>
      <c r="N907" s="30">
        <v>7</v>
      </c>
    </row>
    <row r="908" spans="1:14" x14ac:dyDescent="0.2">
      <c r="A908" s="14" t="s">
        <v>699</v>
      </c>
      <c r="B908" s="14" t="s">
        <v>746</v>
      </c>
      <c r="C908" s="14" t="s">
        <v>800</v>
      </c>
      <c r="D908" s="15">
        <v>100003183</v>
      </c>
      <c r="E908" s="15"/>
      <c r="F908" s="15">
        <v>2620</v>
      </c>
      <c r="G908" s="15">
        <v>260.16050000000001</v>
      </c>
      <c r="H908" s="14"/>
      <c r="I908" s="16" t="s">
        <v>801</v>
      </c>
      <c r="J908" s="17">
        <v>4305457</v>
      </c>
      <c r="K908" s="32"/>
      <c r="L908" s="25"/>
      <c r="M908" s="25" t="s">
        <v>2366</v>
      </c>
      <c r="N908" s="30">
        <v>7</v>
      </c>
    </row>
    <row r="909" spans="1:14" x14ac:dyDescent="0.2">
      <c r="A909" s="14" t="s">
        <v>802</v>
      </c>
      <c r="B909" s="14" t="s">
        <v>803</v>
      </c>
      <c r="C909" s="14" t="s">
        <v>804</v>
      </c>
      <c r="D909" s="15">
        <v>572</v>
      </c>
      <c r="E909" s="15" t="s">
        <v>807</v>
      </c>
      <c r="F909" s="15">
        <v>2342</v>
      </c>
      <c r="G909" s="15">
        <v>179.05610999999999</v>
      </c>
      <c r="H909" s="16" t="s">
        <v>805</v>
      </c>
      <c r="I909" s="16" t="s">
        <v>806</v>
      </c>
      <c r="J909" s="17">
        <v>79025</v>
      </c>
      <c r="K909" s="31">
        <v>0.54</v>
      </c>
      <c r="L909" s="25">
        <v>4.8599999999999997E-2</v>
      </c>
      <c r="M909" s="25" t="s">
        <v>2366</v>
      </c>
      <c r="N909" s="30">
        <v>7</v>
      </c>
    </row>
    <row r="910" spans="1:14" x14ac:dyDescent="0.2">
      <c r="A910" s="14" t="s">
        <v>802</v>
      </c>
      <c r="B910" s="14" t="s">
        <v>803</v>
      </c>
      <c r="C910" s="14" t="s">
        <v>808</v>
      </c>
      <c r="D910" s="15">
        <v>291</v>
      </c>
      <c r="E910" s="15" t="s">
        <v>811</v>
      </c>
      <c r="F910" s="15">
        <v>4537</v>
      </c>
      <c r="G910" s="15">
        <v>259.02244000000002</v>
      </c>
      <c r="H910" s="16" t="s">
        <v>809</v>
      </c>
      <c r="I910" s="16" t="s">
        <v>810</v>
      </c>
      <c r="J910" s="17">
        <v>5958</v>
      </c>
      <c r="K910" s="32">
        <v>3.09</v>
      </c>
      <c r="L910" s="25">
        <v>0.14680000000000001</v>
      </c>
      <c r="M910" s="25" t="s">
        <v>2366</v>
      </c>
      <c r="N910" s="30">
        <v>7</v>
      </c>
    </row>
    <row r="911" spans="1:14" x14ac:dyDescent="0.2">
      <c r="A911" s="14" t="s">
        <v>802</v>
      </c>
      <c r="B911" s="14" t="s">
        <v>803</v>
      </c>
      <c r="C911" s="14" t="s">
        <v>812</v>
      </c>
      <c r="D911" s="15">
        <v>309</v>
      </c>
      <c r="E911" s="15" t="s">
        <v>815</v>
      </c>
      <c r="F911" s="15">
        <v>603</v>
      </c>
      <c r="G911" s="15">
        <v>168.99074999999999</v>
      </c>
      <c r="H911" s="16" t="s">
        <v>813</v>
      </c>
      <c r="I911" s="16" t="s">
        <v>814</v>
      </c>
      <c r="J911" s="17">
        <v>668</v>
      </c>
      <c r="K911" s="32">
        <v>0.47</v>
      </c>
      <c r="L911" s="25">
        <v>0.3538</v>
      </c>
      <c r="M911" s="25" t="s">
        <v>2366</v>
      </c>
      <c r="N911" s="30">
        <v>7</v>
      </c>
    </row>
    <row r="912" spans="1:14" x14ac:dyDescent="0.2">
      <c r="A912" s="14" t="s">
        <v>802</v>
      </c>
      <c r="B912" s="14" t="s">
        <v>803</v>
      </c>
      <c r="C912" s="14" t="s">
        <v>816</v>
      </c>
      <c r="D912" s="15">
        <v>132</v>
      </c>
      <c r="E912" s="15" t="s">
        <v>819</v>
      </c>
      <c r="F912" s="15">
        <v>583</v>
      </c>
      <c r="G912" s="15">
        <v>184.98566</v>
      </c>
      <c r="H912" s="16" t="s">
        <v>817</v>
      </c>
      <c r="I912" s="16" t="s">
        <v>818</v>
      </c>
      <c r="J912" s="17">
        <v>724</v>
      </c>
      <c r="K912" s="32"/>
      <c r="L912" s="25"/>
      <c r="M912" s="25" t="s">
        <v>2366</v>
      </c>
      <c r="N912" s="30">
        <v>7</v>
      </c>
    </row>
    <row r="913" spans="1:14" x14ac:dyDescent="0.2">
      <c r="A913" s="14" t="s">
        <v>802</v>
      </c>
      <c r="B913" s="14" t="s">
        <v>803</v>
      </c>
      <c r="C913" s="14" t="s">
        <v>820</v>
      </c>
      <c r="D913" s="15">
        <v>823</v>
      </c>
      <c r="E913" s="15" t="s">
        <v>823</v>
      </c>
      <c r="F913" s="15">
        <v>1083</v>
      </c>
      <c r="G913" s="15">
        <v>87.008769999999998</v>
      </c>
      <c r="H913" s="16" t="s">
        <v>821</v>
      </c>
      <c r="I913" s="16" t="s">
        <v>822</v>
      </c>
      <c r="J913" s="17">
        <v>1060</v>
      </c>
      <c r="K913" s="31">
        <v>0.24</v>
      </c>
      <c r="L913" s="25">
        <v>9.7000000000000003E-3</v>
      </c>
      <c r="M913" s="25" t="s">
        <v>2366</v>
      </c>
      <c r="N913" s="30">
        <v>7</v>
      </c>
    </row>
    <row r="914" spans="1:14" x14ac:dyDescent="0.2">
      <c r="A914" s="14" t="s">
        <v>802</v>
      </c>
      <c r="B914" s="14" t="s">
        <v>803</v>
      </c>
      <c r="C914" s="14" t="s">
        <v>824</v>
      </c>
      <c r="D914" s="15">
        <v>482</v>
      </c>
      <c r="E914" s="15" t="s">
        <v>827</v>
      </c>
      <c r="F914" s="15">
        <v>1468.8</v>
      </c>
      <c r="G914" s="15">
        <v>89.024420000000006</v>
      </c>
      <c r="H914" s="16" t="s">
        <v>825</v>
      </c>
      <c r="I914" s="16" t="s">
        <v>826</v>
      </c>
      <c r="J914" s="17">
        <v>612</v>
      </c>
      <c r="K914" s="34">
        <v>0.14000000000000001</v>
      </c>
      <c r="L914" s="25">
        <v>6.3200000000000006E-2</v>
      </c>
      <c r="M914" s="25" t="s">
        <v>2366</v>
      </c>
      <c r="N914" s="30">
        <v>7</v>
      </c>
    </row>
    <row r="915" spans="1:14" x14ac:dyDescent="0.2">
      <c r="A915" s="14" t="s">
        <v>802</v>
      </c>
      <c r="B915" s="14" t="s">
        <v>803</v>
      </c>
      <c r="C915" s="14" t="s">
        <v>828</v>
      </c>
      <c r="D915" s="15">
        <v>1052</v>
      </c>
      <c r="E915" s="15" t="s">
        <v>831</v>
      </c>
      <c r="F915" s="15">
        <v>2070.4</v>
      </c>
      <c r="G915" s="15">
        <v>105.01933</v>
      </c>
      <c r="H915" s="16" t="s">
        <v>829</v>
      </c>
      <c r="I915" s="16" t="s">
        <v>830</v>
      </c>
      <c r="J915" s="17">
        <v>752</v>
      </c>
      <c r="K915" s="31">
        <v>0.49</v>
      </c>
      <c r="L915" s="25">
        <v>8.6999999999999994E-3</v>
      </c>
      <c r="M915" s="25" t="s">
        <v>2366</v>
      </c>
      <c r="N915" s="30">
        <v>7</v>
      </c>
    </row>
    <row r="916" spans="1:14" x14ac:dyDescent="0.2">
      <c r="A916" s="14" t="s">
        <v>802</v>
      </c>
      <c r="B916" s="14" t="s">
        <v>832</v>
      </c>
      <c r="C916" s="14" t="s">
        <v>833</v>
      </c>
      <c r="D916" s="15">
        <v>100001628</v>
      </c>
      <c r="E916" s="15" t="s">
        <v>836</v>
      </c>
      <c r="F916" s="15">
        <v>540</v>
      </c>
      <c r="G916" s="15">
        <v>273.03699999999998</v>
      </c>
      <c r="H916" s="16" t="s">
        <v>834</v>
      </c>
      <c r="I916" s="16" t="s">
        <v>835</v>
      </c>
      <c r="J916" s="17">
        <v>616</v>
      </c>
      <c r="K916" s="32">
        <v>0.98</v>
      </c>
      <c r="L916" s="25">
        <v>0.26050000000000001</v>
      </c>
      <c r="M916" s="25" t="s">
        <v>2366</v>
      </c>
      <c r="N916" s="30">
        <v>7</v>
      </c>
    </row>
    <row r="917" spans="1:14" x14ac:dyDescent="0.2">
      <c r="A917" s="14" t="s">
        <v>802</v>
      </c>
      <c r="B917" s="14" t="s">
        <v>837</v>
      </c>
      <c r="C917" s="14" t="s">
        <v>838</v>
      </c>
      <c r="D917" s="15">
        <v>914</v>
      </c>
      <c r="E917" s="15" t="s">
        <v>841</v>
      </c>
      <c r="F917" s="15">
        <v>1508.2</v>
      </c>
      <c r="G917" s="15">
        <v>195.05103</v>
      </c>
      <c r="H917" s="16" t="s">
        <v>839</v>
      </c>
      <c r="I917" s="16" t="s">
        <v>840</v>
      </c>
      <c r="J917" s="17">
        <v>5779</v>
      </c>
      <c r="K917" s="33">
        <v>1.1499999999999999</v>
      </c>
      <c r="L917" s="25">
        <v>8.4599999999999995E-2</v>
      </c>
      <c r="M917" s="25" t="s">
        <v>2366</v>
      </c>
      <c r="N917" s="30">
        <v>7</v>
      </c>
    </row>
    <row r="918" spans="1:14" x14ac:dyDescent="0.2">
      <c r="A918" s="14" t="s">
        <v>802</v>
      </c>
      <c r="B918" s="14" t="s">
        <v>837</v>
      </c>
      <c r="C918" s="14" t="s">
        <v>842</v>
      </c>
      <c r="D918" s="15">
        <v>100000406</v>
      </c>
      <c r="E918" s="15" t="s">
        <v>845</v>
      </c>
      <c r="F918" s="15">
        <v>1789.6</v>
      </c>
      <c r="G918" s="15">
        <v>151.06119000000001</v>
      </c>
      <c r="H918" s="16" t="s">
        <v>843</v>
      </c>
      <c r="I918" s="16" t="s">
        <v>844</v>
      </c>
      <c r="J918" s="17">
        <v>6912</v>
      </c>
      <c r="K918" s="31">
        <v>0.25</v>
      </c>
      <c r="L918" s="25">
        <v>2.0999999999999999E-3</v>
      </c>
      <c r="M918" s="25" t="s">
        <v>2366</v>
      </c>
      <c r="N918" s="30">
        <v>7</v>
      </c>
    </row>
    <row r="919" spans="1:14" x14ac:dyDescent="0.2">
      <c r="A919" s="14" t="s">
        <v>802</v>
      </c>
      <c r="B919" s="14" t="s">
        <v>837</v>
      </c>
      <c r="C919" s="14" t="s">
        <v>846</v>
      </c>
      <c r="D919" s="15">
        <v>100001007</v>
      </c>
      <c r="E919" s="26">
        <v>1255190</v>
      </c>
      <c r="F919" s="15">
        <v>2425</v>
      </c>
      <c r="G919" s="15">
        <v>165.04046</v>
      </c>
      <c r="H919" s="16" t="s">
        <v>847</v>
      </c>
      <c r="I919" s="16" t="s">
        <v>848</v>
      </c>
      <c r="J919" s="17">
        <v>5460677</v>
      </c>
      <c r="K919" s="31">
        <v>0.43</v>
      </c>
      <c r="L919" s="25">
        <v>4.5600000000000002E-2</v>
      </c>
      <c r="M919" s="25" t="s">
        <v>2366</v>
      </c>
      <c r="N919" s="30">
        <v>7</v>
      </c>
    </row>
    <row r="920" spans="1:14" x14ac:dyDescent="0.2">
      <c r="A920" s="14" t="s">
        <v>802</v>
      </c>
      <c r="B920" s="14" t="s">
        <v>837</v>
      </c>
      <c r="C920" s="14" t="s">
        <v>849</v>
      </c>
      <c r="D920" s="15">
        <v>826</v>
      </c>
      <c r="E920" s="15" t="s">
        <v>852</v>
      </c>
      <c r="F920" s="15">
        <v>1727</v>
      </c>
      <c r="G920" s="15">
        <v>195.05103</v>
      </c>
      <c r="H920" s="16" t="s">
        <v>850</v>
      </c>
      <c r="I920" s="16" t="s">
        <v>851</v>
      </c>
      <c r="J920" s="17">
        <v>135191</v>
      </c>
      <c r="K920" s="32">
        <v>0.41</v>
      </c>
      <c r="L920" s="25">
        <v>9.8100000000000007E-2</v>
      </c>
      <c r="M920" s="25" t="s">
        <v>2366</v>
      </c>
      <c r="N920" s="30">
        <v>7</v>
      </c>
    </row>
    <row r="921" spans="1:14" x14ac:dyDescent="0.2">
      <c r="A921" s="14" t="s">
        <v>802</v>
      </c>
      <c r="B921" s="14" t="s">
        <v>837</v>
      </c>
      <c r="C921" s="14" t="s">
        <v>853</v>
      </c>
      <c r="D921" s="15">
        <v>828</v>
      </c>
      <c r="E921" s="15" t="s">
        <v>856</v>
      </c>
      <c r="F921" s="15">
        <v>1804.5</v>
      </c>
      <c r="G921" s="15">
        <v>195.05103</v>
      </c>
      <c r="H921" s="16" t="s">
        <v>854</v>
      </c>
      <c r="I921" s="16" t="s">
        <v>855</v>
      </c>
      <c r="J921" s="17">
        <v>66308</v>
      </c>
      <c r="K921" s="31">
        <v>0.18</v>
      </c>
      <c r="L921" s="25">
        <v>7.4999999999999997E-3</v>
      </c>
      <c r="M921" s="25" t="s">
        <v>2366</v>
      </c>
      <c r="N921" s="30">
        <v>7</v>
      </c>
    </row>
    <row r="922" spans="1:14" x14ac:dyDescent="0.2">
      <c r="A922" s="14" t="s">
        <v>802</v>
      </c>
      <c r="B922" s="14" t="s">
        <v>837</v>
      </c>
      <c r="C922" s="14" t="s">
        <v>857</v>
      </c>
      <c r="D922" s="15">
        <v>918</v>
      </c>
      <c r="E922" s="15" t="s">
        <v>860</v>
      </c>
      <c r="F922" s="15">
        <v>750</v>
      </c>
      <c r="G922" s="15">
        <v>164.0917</v>
      </c>
      <c r="H922" s="16" t="s">
        <v>858</v>
      </c>
      <c r="I922" s="16" t="s">
        <v>859</v>
      </c>
      <c r="J922" s="17">
        <v>19466</v>
      </c>
      <c r="K922" s="31">
        <v>0.37</v>
      </c>
      <c r="L922" s="25">
        <v>7.1000000000000004E-3</v>
      </c>
      <c r="M922" s="25" t="s">
        <v>2366</v>
      </c>
      <c r="N922" s="30">
        <v>7</v>
      </c>
    </row>
    <row r="923" spans="1:14" x14ac:dyDescent="0.2">
      <c r="A923" s="14" t="s">
        <v>802</v>
      </c>
      <c r="B923" s="14" t="s">
        <v>837</v>
      </c>
      <c r="C923" s="14" t="s">
        <v>861</v>
      </c>
      <c r="D923" s="15">
        <v>909</v>
      </c>
      <c r="E923" s="15" t="s">
        <v>864</v>
      </c>
      <c r="F923" s="15">
        <v>764</v>
      </c>
      <c r="G923" s="15">
        <v>117.05463</v>
      </c>
      <c r="H923" s="16" t="s">
        <v>862</v>
      </c>
      <c r="I923" s="16" t="s">
        <v>863</v>
      </c>
      <c r="J923" s="17">
        <v>22833604</v>
      </c>
      <c r="K923" s="32"/>
      <c r="L923" s="25"/>
      <c r="M923" s="25" t="s">
        <v>2366</v>
      </c>
      <c r="N923" s="30">
        <v>7</v>
      </c>
    </row>
    <row r="924" spans="1:14" x14ac:dyDescent="0.2">
      <c r="A924" s="14" t="s">
        <v>802</v>
      </c>
      <c r="B924" s="14" t="s">
        <v>837</v>
      </c>
      <c r="C924" s="14" t="s">
        <v>865</v>
      </c>
      <c r="D924" s="15">
        <v>100006430</v>
      </c>
      <c r="E924" s="15"/>
      <c r="F924" s="15">
        <v>1932.4</v>
      </c>
      <c r="G924" s="15">
        <v>151.06120000000001</v>
      </c>
      <c r="H924" s="16" t="s">
        <v>866</v>
      </c>
      <c r="I924" s="14"/>
      <c r="J924" s="17">
        <v>6912</v>
      </c>
      <c r="K924" s="31">
        <v>0.16</v>
      </c>
      <c r="L924" s="25">
        <v>1.4E-3</v>
      </c>
      <c r="M924" s="25" t="s">
        <v>2366</v>
      </c>
      <c r="N924" s="30">
        <v>7</v>
      </c>
    </row>
    <row r="925" spans="1:14" x14ac:dyDescent="0.2">
      <c r="A925" s="14" t="s">
        <v>802</v>
      </c>
      <c r="B925" s="14" t="s">
        <v>837</v>
      </c>
      <c r="C925" s="14" t="s">
        <v>867</v>
      </c>
      <c r="D925" s="15">
        <v>100006122</v>
      </c>
      <c r="E925" s="15"/>
      <c r="F925" s="15">
        <v>1400</v>
      </c>
      <c r="G925" s="15">
        <v>149.0455</v>
      </c>
      <c r="H925" s="14"/>
      <c r="I925" s="14"/>
      <c r="J925" s="17">
        <v>5289590</v>
      </c>
      <c r="K925" s="31">
        <v>0.33</v>
      </c>
      <c r="L925" s="25">
        <v>3.5000000000000001E-3</v>
      </c>
      <c r="M925" s="25" t="s">
        <v>2366</v>
      </c>
      <c r="N925" s="30">
        <v>7</v>
      </c>
    </row>
    <row r="926" spans="1:14" x14ac:dyDescent="0.2">
      <c r="A926" s="14" t="s">
        <v>802</v>
      </c>
      <c r="B926" s="14" t="s">
        <v>837</v>
      </c>
      <c r="C926" s="14" t="s">
        <v>868</v>
      </c>
      <c r="D926" s="15">
        <v>100006115</v>
      </c>
      <c r="E926" s="15"/>
      <c r="F926" s="15">
        <v>2664.6</v>
      </c>
      <c r="G926" s="15">
        <v>165.04046</v>
      </c>
      <c r="H926" s="14"/>
      <c r="I926" s="14"/>
      <c r="J926" s="17"/>
      <c r="K926" s="31">
        <v>0.26</v>
      </c>
      <c r="L926" s="25">
        <v>2.1700000000000001E-2</v>
      </c>
      <c r="M926" s="25" t="s">
        <v>2366</v>
      </c>
      <c r="N926" s="30">
        <v>7</v>
      </c>
    </row>
    <row r="927" spans="1:14" x14ac:dyDescent="0.2">
      <c r="A927" s="14" t="s">
        <v>802</v>
      </c>
      <c r="B927" s="14" t="s">
        <v>837</v>
      </c>
      <c r="C927" s="14" t="s">
        <v>869</v>
      </c>
      <c r="D927" s="15">
        <v>100002619</v>
      </c>
      <c r="E927" s="15" t="s">
        <v>871</v>
      </c>
      <c r="F927" s="15">
        <v>681</v>
      </c>
      <c r="G927" s="15">
        <v>228.10777999999999</v>
      </c>
      <c r="H927" s="14"/>
      <c r="I927" s="16" t="s">
        <v>870</v>
      </c>
      <c r="J927" s="17">
        <v>5459879</v>
      </c>
      <c r="K927" s="32">
        <v>0.66</v>
      </c>
      <c r="L927" s="25">
        <v>0.15</v>
      </c>
      <c r="M927" s="25" t="s">
        <v>2366</v>
      </c>
      <c r="N927" s="30">
        <v>7</v>
      </c>
    </row>
    <row r="928" spans="1:14" x14ac:dyDescent="0.2">
      <c r="A928" s="14" t="s">
        <v>802</v>
      </c>
      <c r="B928" s="14" t="s">
        <v>872</v>
      </c>
      <c r="C928" s="14" t="s">
        <v>873</v>
      </c>
      <c r="D928" s="15">
        <v>100000276</v>
      </c>
      <c r="E928" s="15" t="s">
        <v>876</v>
      </c>
      <c r="F928" s="15">
        <v>812</v>
      </c>
      <c r="G928" s="15">
        <v>503.16174999999998</v>
      </c>
      <c r="H928" s="16" t="s">
        <v>874</v>
      </c>
      <c r="I928" s="16" t="s">
        <v>875</v>
      </c>
      <c r="J928" s="17">
        <v>439586</v>
      </c>
      <c r="K928" s="32">
        <v>0.47</v>
      </c>
      <c r="L928" s="25">
        <v>0.13930000000000001</v>
      </c>
      <c r="M928" s="25" t="s">
        <v>2366</v>
      </c>
      <c r="N928" s="30">
        <v>7</v>
      </c>
    </row>
    <row r="929" spans="1:14" x14ac:dyDescent="0.2">
      <c r="A929" s="14" t="s">
        <v>802</v>
      </c>
      <c r="B929" s="14" t="s">
        <v>872</v>
      </c>
      <c r="C929" s="14" t="s">
        <v>877</v>
      </c>
      <c r="D929" s="15">
        <v>913</v>
      </c>
      <c r="E929" s="15" t="s">
        <v>880</v>
      </c>
      <c r="F929" s="15">
        <v>3329.4</v>
      </c>
      <c r="G929" s="15">
        <v>387.11442</v>
      </c>
      <c r="H929" s="16" t="s">
        <v>878</v>
      </c>
      <c r="I929" s="16" t="s">
        <v>879</v>
      </c>
      <c r="J929" s="17">
        <v>10991489</v>
      </c>
      <c r="K929" s="32">
        <v>1.26</v>
      </c>
      <c r="L929" s="25">
        <v>0.37419999999999998</v>
      </c>
      <c r="M929" s="25" t="s">
        <v>2366</v>
      </c>
      <c r="N929" s="30">
        <v>7</v>
      </c>
    </row>
    <row r="930" spans="1:14" x14ac:dyDescent="0.2">
      <c r="A930" s="14" t="s">
        <v>802</v>
      </c>
      <c r="B930" s="14" t="s">
        <v>881</v>
      </c>
      <c r="C930" s="14" t="s">
        <v>882</v>
      </c>
      <c r="D930" s="15">
        <v>934</v>
      </c>
      <c r="E930" s="15" t="s">
        <v>885</v>
      </c>
      <c r="F930" s="15">
        <v>920</v>
      </c>
      <c r="G930" s="15">
        <v>665.21459000000004</v>
      </c>
      <c r="H930" s="16" t="s">
        <v>883</v>
      </c>
      <c r="I930" s="16" t="s">
        <v>884</v>
      </c>
      <c r="J930" s="17">
        <v>439531</v>
      </c>
      <c r="K930" s="32"/>
      <c r="L930" s="25"/>
      <c r="M930" s="25" t="s">
        <v>2366</v>
      </c>
      <c r="N930" s="30">
        <v>7</v>
      </c>
    </row>
    <row r="931" spans="1:14" x14ac:dyDescent="0.2">
      <c r="A931" s="14" t="s">
        <v>802</v>
      </c>
      <c r="B931" s="14" t="s">
        <v>881</v>
      </c>
      <c r="C931" s="14" t="s">
        <v>886</v>
      </c>
      <c r="D931" s="15">
        <v>935</v>
      </c>
      <c r="E931" s="15" t="s">
        <v>889</v>
      </c>
      <c r="F931" s="15">
        <v>3092</v>
      </c>
      <c r="G931" s="15">
        <v>387.11442</v>
      </c>
      <c r="H931" s="16" t="s">
        <v>887</v>
      </c>
      <c r="I931" s="16" t="s">
        <v>888</v>
      </c>
      <c r="J931" s="17">
        <v>5988</v>
      </c>
      <c r="K931" s="32"/>
      <c r="L931" s="25"/>
      <c r="M931" s="25" t="s">
        <v>2366</v>
      </c>
      <c r="N931" s="30">
        <v>7</v>
      </c>
    </row>
    <row r="932" spans="1:14" x14ac:dyDescent="0.2">
      <c r="A932" s="14" t="s">
        <v>802</v>
      </c>
      <c r="B932" s="14" t="s">
        <v>881</v>
      </c>
      <c r="C932" s="14" t="s">
        <v>890</v>
      </c>
      <c r="D932" s="15">
        <v>915</v>
      </c>
      <c r="E932" s="15" t="s">
        <v>893</v>
      </c>
      <c r="F932" s="15">
        <v>3495</v>
      </c>
      <c r="G932" s="15">
        <v>387.11442</v>
      </c>
      <c r="H932" s="16" t="s">
        <v>891</v>
      </c>
      <c r="I932" s="16" t="s">
        <v>892</v>
      </c>
      <c r="J932" s="17">
        <v>7427</v>
      </c>
      <c r="K932" s="32"/>
      <c r="L932" s="25"/>
      <c r="M932" s="25" t="s">
        <v>2366</v>
      </c>
      <c r="N932" s="30">
        <v>7</v>
      </c>
    </row>
    <row r="933" spans="1:14" x14ac:dyDescent="0.2">
      <c r="A933" s="14" t="s">
        <v>802</v>
      </c>
      <c r="B933" s="14" t="s">
        <v>881</v>
      </c>
      <c r="C933" s="14" t="s">
        <v>894</v>
      </c>
      <c r="D933" s="15">
        <v>879</v>
      </c>
      <c r="E933" s="15" t="s">
        <v>897</v>
      </c>
      <c r="F933" s="15">
        <v>978</v>
      </c>
      <c r="G933" s="15">
        <v>503.16176000000002</v>
      </c>
      <c r="H933" s="16" t="s">
        <v>895</v>
      </c>
      <c r="I933" s="16" t="s">
        <v>896</v>
      </c>
      <c r="J933" s="17">
        <v>10542</v>
      </c>
      <c r="K933" s="32"/>
      <c r="L933" s="25"/>
      <c r="M933" s="25" t="s">
        <v>2366</v>
      </c>
      <c r="N933" s="30">
        <v>7</v>
      </c>
    </row>
    <row r="934" spans="1:14" x14ac:dyDescent="0.2">
      <c r="A934" s="14" t="s">
        <v>802</v>
      </c>
      <c r="B934" s="14" t="s">
        <v>898</v>
      </c>
      <c r="C934" s="14" t="s">
        <v>899</v>
      </c>
      <c r="D934" s="15">
        <v>878</v>
      </c>
      <c r="E934" s="15" t="s">
        <v>902</v>
      </c>
      <c r="F934" s="15">
        <v>2022.2</v>
      </c>
      <c r="G934" s="15">
        <v>225.06159</v>
      </c>
      <c r="H934" s="16" t="s">
        <v>900</v>
      </c>
      <c r="I934" s="16" t="s">
        <v>901</v>
      </c>
      <c r="J934" s="17">
        <v>5984</v>
      </c>
      <c r="K934" s="31">
        <v>0.15</v>
      </c>
      <c r="L934" s="25">
        <v>5.1999999999999998E-3</v>
      </c>
      <c r="M934" s="25" t="s">
        <v>2366</v>
      </c>
      <c r="N934" s="30">
        <v>7</v>
      </c>
    </row>
    <row r="935" spans="1:14" x14ac:dyDescent="0.2">
      <c r="A935" s="14" t="s">
        <v>802</v>
      </c>
      <c r="B935" s="14" t="s">
        <v>898</v>
      </c>
      <c r="C935" s="14" t="s">
        <v>903</v>
      </c>
      <c r="D935" s="15">
        <v>100001740</v>
      </c>
      <c r="E935" s="15"/>
      <c r="F935" s="15">
        <v>2260</v>
      </c>
      <c r="G935" s="15">
        <v>181.07176000000001</v>
      </c>
      <c r="H935" s="16" t="s">
        <v>904</v>
      </c>
      <c r="I935" s="16" t="s">
        <v>905</v>
      </c>
      <c r="J935" s="17">
        <v>5780</v>
      </c>
      <c r="K935" s="31">
        <v>0.19</v>
      </c>
      <c r="L935" s="25">
        <v>8.2000000000000007E-3</v>
      </c>
      <c r="M935" s="25" t="s">
        <v>2366</v>
      </c>
      <c r="N935" s="30">
        <v>7</v>
      </c>
    </row>
    <row r="936" spans="1:14" x14ac:dyDescent="0.2">
      <c r="A936" s="14" t="s">
        <v>802</v>
      </c>
      <c r="B936" s="14" t="s">
        <v>898</v>
      </c>
      <c r="C936" s="14" t="s">
        <v>906</v>
      </c>
      <c r="D936" s="15">
        <v>803</v>
      </c>
      <c r="E936" s="15" t="s">
        <v>909</v>
      </c>
      <c r="F936" s="15">
        <v>2200</v>
      </c>
      <c r="G936" s="15">
        <v>179.05610999999999</v>
      </c>
      <c r="H936" s="16" t="s">
        <v>907</v>
      </c>
      <c r="I936" s="16" t="s">
        <v>908</v>
      </c>
      <c r="J936" s="17">
        <v>18950</v>
      </c>
      <c r="K936" s="31">
        <v>0.23</v>
      </c>
      <c r="L936" s="25">
        <v>4.4000000000000003E-3</v>
      </c>
      <c r="M936" s="25" t="s">
        <v>2366</v>
      </c>
      <c r="N936" s="30">
        <v>7</v>
      </c>
    </row>
    <row r="937" spans="1:14" x14ac:dyDescent="0.2">
      <c r="A937" s="14" t="s">
        <v>802</v>
      </c>
      <c r="B937" s="14" t="s">
        <v>898</v>
      </c>
      <c r="C937" s="14" t="s">
        <v>910</v>
      </c>
      <c r="D937" s="15">
        <v>1003</v>
      </c>
      <c r="E937" s="15" t="s">
        <v>913</v>
      </c>
      <c r="F937" s="15">
        <v>2309.6999999999998</v>
      </c>
      <c r="G937" s="15">
        <v>181.07176000000001</v>
      </c>
      <c r="H937" s="16" t="s">
        <v>911</v>
      </c>
      <c r="I937" s="16" t="s">
        <v>912</v>
      </c>
      <c r="J937" s="17">
        <v>11850</v>
      </c>
      <c r="K937" s="31">
        <v>0.31</v>
      </c>
      <c r="L937" s="25">
        <v>3.5000000000000001E-3</v>
      </c>
      <c r="M937" s="25" t="s">
        <v>2366</v>
      </c>
      <c r="N937" s="30">
        <v>7</v>
      </c>
    </row>
    <row r="938" spans="1:14" x14ac:dyDescent="0.2">
      <c r="A938" s="14" t="s">
        <v>802</v>
      </c>
      <c r="B938" s="14" t="s">
        <v>898</v>
      </c>
      <c r="C938" s="14" t="s">
        <v>914</v>
      </c>
      <c r="D938" s="15">
        <v>100001026</v>
      </c>
      <c r="E938" s="15" t="s">
        <v>917</v>
      </c>
      <c r="F938" s="15">
        <v>3085</v>
      </c>
      <c r="G938" s="15">
        <v>195.05101999999999</v>
      </c>
      <c r="H938" s="16" t="s">
        <v>915</v>
      </c>
      <c r="I938" s="16" t="s">
        <v>916</v>
      </c>
      <c r="J938" s="17">
        <v>128869</v>
      </c>
      <c r="K938" s="31">
        <v>0.1</v>
      </c>
      <c r="L938" s="25">
        <v>1.9699999999999999E-2</v>
      </c>
      <c r="M938" s="25" t="s">
        <v>2366</v>
      </c>
      <c r="N938" s="30">
        <v>7</v>
      </c>
    </row>
    <row r="939" spans="1:14" x14ac:dyDescent="0.2">
      <c r="A939" s="14" t="s">
        <v>802</v>
      </c>
      <c r="B939" s="14" t="s">
        <v>918</v>
      </c>
      <c r="C939" s="14" t="s">
        <v>919</v>
      </c>
      <c r="D939" s="15">
        <v>100000257</v>
      </c>
      <c r="E939" s="15" t="s">
        <v>922</v>
      </c>
      <c r="F939" s="15">
        <v>3233.3</v>
      </c>
      <c r="G939" s="15">
        <v>193.03537</v>
      </c>
      <c r="H939" s="16" t="s">
        <v>920</v>
      </c>
      <c r="I939" s="16" t="s">
        <v>921</v>
      </c>
      <c r="J939" s="17">
        <v>444791</v>
      </c>
      <c r="K939" s="31">
        <v>0.41</v>
      </c>
      <c r="L939" s="25">
        <v>2.5399999999999999E-2</v>
      </c>
      <c r="M939" s="25" t="s">
        <v>2366</v>
      </c>
      <c r="N939" s="30">
        <v>7</v>
      </c>
    </row>
    <row r="940" spans="1:14" x14ac:dyDescent="0.2">
      <c r="A940" s="14" t="s">
        <v>802</v>
      </c>
      <c r="B940" s="14" t="s">
        <v>918</v>
      </c>
      <c r="C940" s="14" t="s">
        <v>923</v>
      </c>
      <c r="D940" s="15">
        <v>1213</v>
      </c>
      <c r="E940" s="15" t="s">
        <v>926</v>
      </c>
      <c r="F940" s="15">
        <v>4114</v>
      </c>
      <c r="G940" s="15">
        <v>300.04899</v>
      </c>
      <c r="H940" s="16" t="s">
        <v>924</v>
      </c>
      <c r="I940" s="16" t="s">
        <v>925</v>
      </c>
      <c r="J940" s="17">
        <v>439219</v>
      </c>
      <c r="K940" s="32"/>
      <c r="L940" s="25"/>
      <c r="M940" s="25" t="s">
        <v>2366</v>
      </c>
      <c r="N940" s="30">
        <v>7</v>
      </c>
    </row>
    <row r="941" spans="1:14" x14ac:dyDescent="0.2">
      <c r="A941" s="14" t="s">
        <v>802</v>
      </c>
      <c r="B941" s="14" t="s">
        <v>918</v>
      </c>
      <c r="C941" s="14" t="s">
        <v>927</v>
      </c>
      <c r="D941" s="15">
        <v>1212</v>
      </c>
      <c r="E941" s="15" t="s">
        <v>930</v>
      </c>
      <c r="F941" s="15">
        <v>4052</v>
      </c>
      <c r="G941" s="15">
        <v>300.04899</v>
      </c>
      <c r="H941" s="16" t="s">
        <v>928</v>
      </c>
      <c r="I941" s="16" t="s">
        <v>929</v>
      </c>
      <c r="J941" s="17">
        <v>440364</v>
      </c>
      <c r="K941" s="32"/>
      <c r="L941" s="25"/>
      <c r="M941" s="25" t="s">
        <v>2366</v>
      </c>
      <c r="N941" s="30">
        <v>7</v>
      </c>
    </row>
    <row r="942" spans="1:14" x14ac:dyDescent="0.2">
      <c r="A942" s="14" t="s">
        <v>802</v>
      </c>
      <c r="B942" s="14" t="s">
        <v>918</v>
      </c>
      <c r="C942" s="14" t="s">
        <v>931</v>
      </c>
      <c r="D942" s="15">
        <v>100000700</v>
      </c>
      <c r="E942" s="15" t="s">
        <v>934</v>
      </c>
      <c r="F942" s="15">
        <v>699.3</v>
      </c>
      <c r="G942" s="15">
        <v>300.03946999999999</v>
      </c>
      <c r="H942" s="16" t="s">
        <v>932</v>
      </c>
      <c r="I942" s="16" t="s">
        <v>933</v>
      </c>
      <c r="J942" s="17">
        <v>193456</v>
      </c>
      <c r="K942" s="32">
        <v>0.67</v>
      </c>
      <c r="L942" s="25">
        <v>0.15809999999999999</v>
      </c>
      <c r="M942" s="25" t="s">
        <v>2366</v>
      </c>
      <c r="N942" s="30">
        <v>7</v>
      </c>
    </row>
    <row r="943" spans="1:14" x14ac:dyDescent="0.2">
      <c r="A943" s="14" t="s">
        <v>802</v>
      </c>
      <c r="B943" s="14" t="s">
        <v>918</v>
      </c>
      <c r="C943" s="14" t="s">
        <v>935</v>
      </c>
      <c r="D943" s="15">
        <v>1162</v>
      </c>
      <c r="E943" s="15" t="s">
        <v>938</v>
      </c>
      <c r="F943" s="15">
        <v>660</v>
      </c>
      <c r="G943" s="15">
        <v>310.11326000000003</v>
      </c>
      <c r="H943" s="16" t="s">
        <v>936</v>
      </c>
      <c r="I943" s="16" t="s">
        <v>937</v>
      </c>
      <c r="J943" s="17">
        <v>439197</v>
      </c>
      <c r="K943" s="31">
        <v>0.8</v>
      </c>
      <c r="L943" s="25">
        <v>4.8599999999999997E-2</v>
      </c>
      <c r="M943" s="25" t="s">
        <v>2366</v>
      </c>
      <c r="N943" s="30">
        <v>7</v>
      </c>
    </row>
    <row r="944" spans="1:14" x14ac:dyDescent="0.2">
      <c r="A944" s="14" t="s">
        <v>802</v>
      </c>
      <c r="B944" s="14" t="s">
        <v>918</v>
      </c>
      <c r="C944" s="14" t="s">
        <v>939</v>
      </c>
      <c r="D944" s="15">
        <v>1216</v>
      </c>
      <c r="E944" s="15" t="s">
        <v>942</v>
      </c>
      <c r="F944" s="15">
        <v>759</v>
      </c>
      <c r="G944" s="15">
        <v>219.09863999999999</v>
      </c>
      <c r="H944" s="16" t="s">
        <v>940</v>
      </c>
      <c r="I944" s="16" t="s">
        <v>941</v>
      </c>
      <c r="J944" s="17">
        <v>439454</v>
      </c>
      <c r="K944" s="32">
        <v>0.6</v>
      </c>
      <c r="L944" s="25">
        <v>0.14230000000000001</v>
      </c>
      <c r="M944" s="25" t="s">
        <v>2366</v>
      </c>
      <c r="N944" s="30">
        <v>7</v>
      </c>
    </row>
    <row r="945" spans="1:14" x14ac:dyDescent="0.2">
      <c r="A945" s="14" t="s">
        <v>802</v>
      </c>
      <c r="B945" s="14" t="s">
        <v>918</v>
      </c>
      <c r="C945" s="14" t="s">
        <v>943</v>
      </c>
      <c r="D945" s="15">
        <v>100000283</v>
      </c>
      <c r="E945" s="15" t="s">
        <v>946</v>
      </c>
      <c r="F945" s="15">
        <v>860</v>
      </c>
      <c r="G945" s="15">
        <v>292.10379</v>
      </c>
      <c r="H945" s="16" t="s">
        <v>944</v>
      </c>
      <c r="I945" s="16" t="s">
        <v>945</v>
      </c>
      <c r="J945" s="17">
        <v>5462244</v>
      </c>
      <c r="K945" s="35">
        <v>1.55</v>
      </c>
      <c r="L945" s="25">
        <v>4.1599999999999998E-2</v>
      </c>
      <c r="M945" s="25" t="s">
        <v>2366</v>
      </c>
      <c r="N945" s="30">
        <v>7</v>
      </c>
    </row>
    <row r="946" spans="1:14" x14ac:dyDescent="0.2">
      <c r="A946" s="14" t="s">
        <v>802</v>
      </c>
      <c r="B946" s="14" t="s">
        <v>918</v>
      </c>
      <c r="C946" s="14" t="s">
        <v>947</v>
      </c>
      <c r="D946" s="15">
        <v>1215</v>
      </c>
      <c r="E946" s="15" t="s">
        <v>950</v>
      </c>
      <c r="F946" s="15">
        <v>1212</v>
      </c>
      <c r="G946" s="15">
        <v>336.14015000000001</v>
      </c>
      <c r="H946" s="16" t="s">
        <v>948</v>
      </c>
      <c r="I946" s="16" t="s">
        <v>949</v>
      </c>
      <c r="J946" s="17">
        <v>123826</v>
      </c>
      <c r="K946" s="31">
        <v>0.34</v>
      </c>
      <c r="L946" s="25">
        <v>5.3E-3</v>
      </c>
      <c r="M946" s="25" t="s">
        <v>2366</v>
      </c>
      <c r="N946" s="30">
        <v>7</v>
      </c>
    </row>
    <row r="947" spans="1:14" x14ac:dyDescent="0.2">
      <c r="A947" s="14" t="s">
        <v>802</v>
      </c>
      <c r="B947" s="14" t="s">
        <v>918</v>
      </c>
      <c r="C947" s="14" t="s">
        <v>951</v>
      </c>
      <c r="D947" s="15">
        <v>100001320</v>
      </c>
      <c r="E947" s="15" t="s">
        <v>953</v>
      </c>
      <c r="F947" s="15">
        <v>2186</v>
      </c>
      <c r="G947" s="15">
        <v>135.02988999999999</v>
      </c>
      <c r="H947" s="14"/>
      <c r="I947" s="16" t="s">
        <v>952</v>
      </c>
      <c r="J947" s="17">
        <v>2781043</v>
      </c>
      <c r="K947" s="31">
        <v>0.6</v>
      </c>
      <c r="L947" s="25">
        <v>2.5700000000000001E-2</v>
      </c>
      <c r="M947" s="25" t="s">
        <v>2366</v>
      </c>
      <c r="N947" s="30">
        <v>7</v>
      </c>
    </row>
    <row r="948" spans="1:14" x14ac:dyDescent="0.2">
      <c r="A948" s="14" t="s">
        <v>802</v>
      </c>
      <c r="B948" s="14" t="s">
        <v>918</v>
      </c>
      <c r="C948" s="14" t="s">
        <v>954</v>
      </c>
      <c r="D948" s="15">
        <v>100006435</v>
      </c>
      <c r="E948" s="15"/>
      <c r="F948" s="15">
        <v>715</v>
      </c>
      <c r="G948" s="15">
        <v>222.09719999999999</v>
      </c>
      <c r="H948" s="14"/>
      <c r="I948" s="16" t="s">
        <v>955</v>
      </c>
      <c r="J948" s="17">
        <v>24139</v>
      </c>
      <c r="K948" s="32">
        <v>0.89</v>
      </c>
      <c r="L948" s="25">
        <v>0.1226</v>
      </c>
      <c r="M948" s="25" t="s">
        <v>2366</v>
      </c>
      <c r="N948" s="30">
        <v>7</v>
      </c>
    </row>
    <row r="949" spans="1:14" x14ac:dyDescent="0.2">
      <c r="A949" s="14" t="s">
        <v>802</v>
      </c>
      <c r="B949" s="14" t="s">
        <v>956</v>
      </c>
      <c r="C949" s="14" t="s">
        <v>957</v>
      </c>
      <c r="D949" s="15">
        <v>100001768</v>
      </c>
      <c r="E949" s="26">
        <v>1404817</v>
      </c>
      <c r="F949" s="15">
        <v>2500</v>
      </c>
      <c r="G949" s="15">
        <v>205.11829</v>
      </c>
      <c r="H949" s="14"/>
      <c r="I949" s="14"/>
      <c r="J949" s="17">
        <v>123800</v>
      </c>
      <c r="K949" s="33">
        <v>2.0699999999999998</v>
      </c>
      <c r="L949" s="25">
        <v>5.8700000000000002E-2</v>
      </c>
      <c r="M949" s="25" t="s">
        <v>2366</v>
      </c>
      <c r="N949" s="30">
        <v>7</v>
      </c>
    </row>
    <row r="950" spans="1:14" x14ac:dyDescent="0.2">
      <c r="A950" s="14" t="s">
        <v>958</v>
      </c>
      <c r="B950" s="14" t="s">
        <v>959</v>
      </c>
      <c r="C950" s="14" t="s">
        <v>960</v>
      </c>
      <c r="D950" s="15">
        <v>1124</v>
      </c>
      <c r="E950" s="15" t="s">
        <v>963</v>
      </c>
      <c r="F950" s="15">
        <v>582</v>
      </c>
      <c r="G950" s="15">
        <v>191.01973000000001</v>
      </c>
      <c r="H950" s="16" t="s">
        <v>961</v>
      </c>
      <c r="I950" s="16" t="s">
        <v>962</v>
      </c>
      <c r="J950" s="17">
        <v>311</v>
      </c>
      <c r="K950" s="31">
        <v>0.18</v>
      </c>
      <c r="L950" s="25">
        <v>1.9900000000000001E-2</v>
      </c>
      <c r="M950" s="25" t="s">
        <v>2366</v>
      </c>
      <c r="N950" s="30">
        <v>7</v>
      </c>
    </row>
    <row r="951" spans="1:14" x14ac:dyDescent="0.2">
      <c r="A951" s="14" t="s">
        <v>958</v>
      </c>
      <c r="B951" s="14" t="s">
        <v>959</v>
      </c>
      <c r="C951" s="14" t="s">
        <v>964</v>
      </c>
      <c r="D951" s="15">
        <v>93</v>
      </c>
      <c r="E951" s="15" t="s">
        <v>967</v>
      </c>
      <c r="F951" s="15">
        <v>2700</v>
      </c>
      <c r="G951" s="15">
        <v>145.01425</v>
      </c>
      <c r="H951" s="16" t="s">
        <v>965</v>
      </c>
      <c r="I951" s="16" t="s">
        <v>966</v>
      </c>
      <c r="J951" s="17">
        <v>51</v>
      </c>
      <c r="K951" s="32">
        <v>0.71</v>
      </c>
      <c r="L951" s="25">
        <v>0.25419999999999998</v>
      </c>
      <c r="M951" s="25" t="s">
        <v>2366</v>
      </c>
      <c r="N951" s="30">
        <v>7</v>
      </c>
    </row>
    <row r="952" spans="1:14" x14ac:dyDescent="0.2">
      <c r="A952" s="14" t="s">
        <v>958</v>
      </c>
      <c r="B952" s="14" t="s">
        <v>959</v>
      </c>
      <c r="C952" s="14" t="s">
        <v>968</v>
      </c>
      <c r="D952" s="15">
        <v>100001948</v>
      </c>
      <c r="E952" s="15" t="s">
        <v>970</v>
      </c>
      <c r="F952" s="15">
        <v>2291</v>
      </c>
      <c r="G952" s="15">
        <v>262.12851999999998</v>
      </c>
      <c r="H952" s="14"/>
      <c r="I952" s="16" t="s">
        <v>969</v>
      </c>
      <c r="J952" s="17">
        <v>71464481</v>
      </c>
      <c r="K952" s="32">
        <v>1.93</v>
      </c>
      <c r="L952" s="25">
        <v>0.26919999999999999</v>
      </c>
      <c r="M952" s="25" t="s">
        <v>2366</v>
      </c>
      <c r="N952" s="30">
        <v>7</v>
      </c>
    </row>
    <row r="953" spans="1:14" x14ac:dyDescent="0.2">
      <c r="A953" s="14" t="s">
        <v>958</v>
      </c>
      <c r="B953" s="14" t="s">
        <v>959</v>
      </c>
      <c r="C953" s="14" t="s">
        <v>971</v>
      </c>
      <c r="D953" s="15">
        <v>252</v>
      </c>
      <c r="E953" s="15" t="s">
        <v>974</v>
      </c>
      <c r="F953" s="15">
        <v>3149</v>
      </c>
      <c r="G953" s="15">
        <v>117.01933</v>
      </c>
      <c r="H953" s="16" t="s">
        <v>972</v>
      </c>
      <c r="I953" s="16" t="s">
        <v>973</v>
      </c>
      <c r="J953" s="17">
        <v>1110</v>
      </c>
      <c r="K953" s="32">
        <v>1.4</v>
      </c>
      <c r="L953" s="25">
        <v>0.15279999999999999</v>
      </c>
      <c r="M953" s="25" t="s">
        <v>2366</v>
      </c>
      <c r="N953" s="30">
        <v>7</v>
      </c>
    </row>
    <row r="954" spans="1:14" x14ac:dyDescent="0.2">
      <c r="A954" s="14" t="s">
        <v>958</v>
      </c>
      <c r="B954" s="14" t="s">
        <v>959</v>
      </c>
      <c r="C954" s="14" t="s">
        <v>975</v>
      </c>
      <c r="D954" s="15">
        <v>330</v>
      </c>
      <c r="E954" s="15" t="s">
        <v>978</v>
      </c>
      <c r="F954" s="15">
        <v>3084</v>
      </c>
      <c r="G954" s="15">
        <v>115.00368</v>
      </c>
      <c r="H954" s="16" t="s">
        <v>976</v>
      </c>
      <c r="I954" s="16" t="s">
        <v>977</v>
      </c>
      <c r="J954" s="17">
        <v>444972</v>
      </c>
      <c r="K954" s="32">
        <v>0.89</v>
      </c>
      <c r="L954" s="25">
        <v>0.28110000000000002</v>
      </c>
      <c r="M954" s="25" t="s">
        <v>2366</v>
      </c>
      <c r="N954" s="30">
        <v>7</v>
      </c>
    </row>
    <row r="955" spans="1:14" x14ac:dyDescent="0.2">
      <c r="A955" s="14" t="s">
        <v>958</v>
      </c>
      <c r="B955" s="14" t="s">
        <v>959</v>
      </c>
      <c r="C955" s="14" t="s">
        <v>979</v>
      </c>
      <c r="D955" s="15">
        <v>409</v>
      </c>
      <c r="E955" s="15" t="s">
        <v>982</v>
      </c>
      <c r="F955" s="15">
        <v>615.6</v>
      </c>
      <c r="G955" s="15">
        <v>133.01425</v>
      </c>
      <c r="H955" s="16" t="s">
        <v>980</v>
      </c>
      <c r="I955" s="16" t="s">
        <v>981</v>
      </c>
      <c r="J955" s="17">
        <v>525</v>
      </c>
      <c r="K955" s="32">
        <v>1.01</v>
      </c>
      <c r="L955" s="25">
        <v>0.1759</v>
      </c>
      <c r="M955" s="25" t="s">
        <v>2366</v>
      </c>
      <c r="N955" s="30">
        <v>7</v>
      </c>
    </row>
    <row r="956" spans="1:14" x14ac:dyDescent="0.2">
      <c r="A956" s="14" t="s">
        <v>958</v>
      </c>
      <c r="B956" s="14" t="s">
        <v>959</v>
      </c>
      <c r="C956" s="14" t="s">
        <v>983</v>
      </c>
      <c r="D956" s="15">
        <v>100000455</v>
      </c>
      <c r="E956" s="15" t="s">
        <v>986</v>
      </c>
      <c r="F956" s="15">
        <v>2969</v>
      </c>
      <c r="G956" s="15">
        <v>129.01933</v>
      </c>
      <c r="H956" s="16" t="s">
        <v>984</v>
      </c>
      <c r="I956" s="16" t="s">
        <v>985</v>
      </c>
      <c r="J956" s="17">
        <v>811</v>
      </c>
      <c r="K956" s="34">
        <v>0.18</v>
      </c>
      <c r="L956" s="25">
        <v>6.0699999999999997E-2</v>
      </c>
      <c r="M956" s="25" t="s">
        <v>2366</v>
      </c>
      <c r="N956" s="30">
        <v>7</v>
      </c>
    </row>
    <row r="957" spans="1:14" x14ac:dyDescent="0.2">
      <c r="A957" s="14" t="s">
        <v>958</v>
      </c>
      <c r="B957" s="14" t="s">
        <v>959</v>
      </c>
      <c r="C957" s="14" t="s">
        <v>987</v>
      </c>
      <c r="D957" s="15">
        <v>2053</v>
      </c>
      <c r="E957" s="15" t="s">
        <v>990</v>
      </c>
      <c r="F957" s="15">
        <v>4200</v>
      </c>
      <c r="G957" s="15">
        <v>175.02481</v>
      </c>
      <c r="H957" s="16" t="s">
        <v>988</v>
      </c>
      <c r="I957" s="16" t="s">
        <v>989</v>
      </c>
      <c r="J957" s="17">
        <v>14925</v>
      </c>
      <c r="K957" s="32">
        <v>1.6</v>
      </c>
      <c r="L957" s="25">
        <v>0.14929999999999999</v>
      </c>
      <c r="M957" s="25" t="s">
        <v>2366</v>
      </c>
      <c r="N957" s="30">
        <v>7</v>
      </c>
    </row>
    <row r="958" spans="1:14" x14ac:dyDescent="0.2">
      <c r="A958" s="14" t="s">
        <v>958</v>
      </c>
      <c r="B958" s="14" t="s">
        <v>959</v>
      </c>
      <c r="C958" s="14" t="s">
        <v>991</v>
      </c>
      <c r="D958" s="15">
        <v>100006438</v>
      </c>
      <c r="E958" s="15"/>
      <c r="F958" s="15">
        <v>2600</v>
      </c>
      <c r="G958" s="15">
        <v>129.01939999999999</v>
      </c>
      <c r="H958" s="14"/>
      <c r="I958" s="14"/>
      <c r="J958" s="17"/>
      <c r="K958" s="32"/>
      <c r="L958" s="25"/>
      <c r="M958" s="25" t="s">
        <v>2366</v>
      </c>
      <c r="N958" s="30">
        <v>7</v>
      </c>
    </row>
    <row r="959" spans="1:14" x14ac:dyDescent="0.2">
      <c r="A959" s="14" t="s">
        <v>958</v>
      </c>
      <c r="B959" s="14" t="s">
        <v>959</v>
      </c>
      <c r="C959" s="14" t="s">
        <v>992</v>
      </c>
      <c r="D959" s="15">
        <v>100008929</v>
      </c>
      <c r="E959" s="15"/>
      <c r="F959" s="15">
        <v>575</v>
      </c>
      <c r="G959" s="15">
        <v>205.03538</v>
      </c>
      <c r="H959" s="14"/>
      <c r="I959" s="14"/>
      <c r="J959" s="17"/>
      <c r="K959" s="32"/>
      <c r="L959" s="25"/>
      <c r="M959" s="25" t="s">
        <v>2366</v>
      </c>
      <c r="N959" s="30">
        <v>7</v>
      </c>
    </row>
    <row r="960" spans="1:14" x14ac:dyDescent="0.2">
      <c r="A960" s="14" t="s">
        <v>958</v>
      </c>
      <c r="B960" s="14" t="s">
        <v>993</v>
      </c>
      <c r="C960" s="14" t="s">
        <v>994</v>
      </c>
      <c r="D960" s="15">
        <v>1211</v>
      </c>
      <c r="E960" s="15" t="s">
        <v>997</v>
      </c>
      <c r="F960" s="15">
        <v>4013.9</v>
      </c>
      <c r="G960" s="15">
        <v>138.98017999999999</v>
      </c>
      <c r="H960" s="16" t="s">
        <v>995</v>
      </c>
      <c r="I960" s="16" t="s">
        <v>996</v>
      </c>
      <c r="J960" s="17">
        <v>186</v>
      </c>
      <c r="K960" s="32">
        <v>2.0099999999999998</v>
      </c>
      <c r="L960" s="25">
        <v>0.15909999999999999</v>
      </c>
      <c r="M960" s="25" t="s">
        <v>2366</v>
      </c>
      <c r="N960" s="30">
        <v>7</v>
      </c>
    </row>
    <row r="961" spans="1:14" x14ac:dyDescent="0.2">
      <c r="A961" s="14" t="s">
        <v>958</v>
      </c>
      <c r="B961" s="14" t="s">
        <v>993</v>
      </c>
      <c r="C961" s="14" t="s">
        <v>998</v>
      </c>
      <c r="D961" s="15">
        <v>461</v>
      </c>
      <c r="E961" s="15" t="s">
        <v>1001</v>
      </c>
      <c r="F961" s="15">
        <v>576</v>
      </c>
      <c r="G961" s="15">
        <v>98.984179999999995</v>
      </c>
      <c r="H961" s="16" t="s">
        <v>999</v>
      </c>
      <c r="I961" s="16" t="s">
        <v>1000</v>
      </c>
      <c r="J961" s="17">
        <v>1061</v>
      </c>
      <c r="K961" s="35">
        <v>2.8</v>
      </c>
      <c r="L961" s="25">
        <v>3.2500000000000001E-2</v>
      </c>
      <c r="M961" s="25" t="s">
        <v>2366</v>
      </c>
      <c r="N961" s="30">
        <v>7</v>
      </c>
    </row>
    <row r="962" spans="1:14" x14ac:dyDescent="0.2">
      <c r="A962" s="14" t="s">
        <v>1002</v>
      </c>
      <c r="B962" s="14" t="s">
        <v>1003</v>
      </c>
      <c r="C962" s="14" t="s">
        <v>1004</v>
      </c>
      <c r="D962" s="15">
        <v>1136</v>
      </c>
      <c r="E962" s="15" t="s">
        <v>1007</v>
      </c>
      <c r="F962" s="15">
        <v>1718</v>
      </c>
      <c r="G962" s="15">
        <v>101.0608</v>
      </c>
      <c r="H962" s="16" t="s">
        <v>1005</v>
      </c>
      <c r="I962" s="16" t="s">
        <v>1006</v>
      </c>
      <c r="J962" s="17">
        <v>7991</v>
      </c>
      <c r="K962" s="32">
        <v>0.84</v>
      </c>
      <c r="L962" s="25">
        <v>0.1404</v>
      </c>
      <c r="M962" s="25" t="s">
        <v>2366</v>
      </c>
      <c r="N962" s="30">
        <v>7</v>
      </c>
    </row>
    <row r="963" spans="1:14" x14ac:dyDescent="0.2">
      <c r="A963" s="14" t="s">
        <v>1002</v>
      </c>
      <c r="B963" s="14" t="s">
        <v>1008</v>
      </c>
      <c r="C963" s="14" t="s">
        <v>1009</v>
      </c>
      <c r="D963" s="15">
        <v>926</v>
      </c>
      <c r="E963" s="15" t="s">
        <v>1012</v>
      </c>
      <c r="F963" s="15">
        <v>2713.7</v>
      </c>
      <c r="G963" s="15">
        <v>115.07644999999999</v>
      </c>
      <c r="H963" s="16" t="s">
        <v>1010</v>
      </c>
      <c r="I963" s="16" t="s">
        <v>1011</v>
      </c>
      <c r="J963" s="17">
        <v>8892</v>
      </c>
      <c r="K963" s="32">
        <v>0.42</v>
      </c>
      <c r="L963" s="25">
        <v>0.123</v>
      </c>
      <c r="M963" s="25" t="s">
        <v>2366</v>
      </c>
      <c r="N963" s="30">
        <v>7</v>
      </c>
    </row>
    <row r="964" spans="1:14" x14ac:dyDescent="0.2">
      <c r="A964" s="14" t="s">
        <v>1002</v>
      </c>
      <c r="B964" s="14" t="s">
        <v>1008</v>
      </c>
      <c r="C964" s="14" t="s">
        <v>1013</v>
      </c>
      <c r="D964" s="15">
        <v>925</v>
      </c>
      <c r="E964" s="15" t="s">
        <v>1016</v>
      </c>
      <c r="F964" s="15">
        <v>3670</v>
      </c>
      <c r="G964" s="15">
        <v>129.09209999999999</v>
      </c>
      <c r="H964" s="16" t="s">
        <v>1014</v>
      </c>
      <c r="I964" s="16" t="s">
        <v>1015</v>
      </c>
      <c r="J964" s="17">
        <v>8094</v>
      </c>
      <c r="K964" s="32"/>
      <c r="L964" s="25"/>
      <c r="M964" s="25" t="s">
        <v>2366</v>
      </c>
      <c r="N964" s="30">
        <v>7</v>
      </c>
    </row>
    <row r="965" spans="1:14" x14ac:dyDescent="0.2">
      <c r="A965" s="14" t="s">
        <v>1002</v>
      </c>
      <c r="B965" s="14" t="s">
        <v>1008</v>
      </c>
      <c r="C965" s="14" t="s">
        <v>1017</v>
      </c>
      <c r="D965" s="15">
        <v>932</v>
      </c>
      <c r="E965" s="15" t="s">
        <v>1020</v>
      </c>
      <c r="F965" s="15">
        <v>4362</v>
      </c>
      <c r="G965" s="15">
        <v>143.10775000000001</v>
      </c>
      <c r="H965" s="16" t="s">
        <v>1018</v>
      </c>
      <c r="I965" s="16" t="s">
        <v>1019</v>
      </c>
      <c r="J965" s="17">
        <v>379</v>
      </c>
      <c r="K965" s="32"/>
      <c r="L965" s="25"/>
      <c r="M965" s="25" t="s">
        <v>2366</v>
      </c>
      <c r="N965" s="30">
        <v>7</v>
      </c>
    </row>
    <row r="966" spans="1:14" x14ac:dyDescent="0.2">
      <c r="A966" s="14" t="s">
        <v>1002</v>
      </c>
      <c r="B966" s="14" t="s">
        <v>1008</v>
      </c>
      <c r="C966" s="14" t="s">
        <v>1021</v>
      </c>
      <c r="D966" s="15">
        <v>888</v>
      </c>
      <c r="E966" s="15" t="s">
        <v>1024</v>
      </c>
      <c r="F966" s="15">
        <v>5090.7</v>
      </c>
      <c r="G966" s="15">
        <v>171.13905</v>
      </c>
      <c r="H966" s="16" t="s">
        <v>1022</v>
      </c>
      <c r="I966" s="16" t="s">
        <v>1023</v>
      </c>
      <c r="J966" s="17">
        <v>2969</v>
      </c>
      <c r="K966" s="32">
        <v>1.2</v>
      </c>
      <c r="L966" s="25">
        <v>0.2324</v>
      </c>
      <c r="M966" s="25" t="s">
        <v>2366</v>
      </c>
      <c r="N966" s="30">
        <v>7</v>
      </c>
    </row>
    <row r="967" spans="1:14" x14ac:dyDescent="0.2">
      <c r="A967" s="14" t="s">
        <v>1002</v>
      </c>
      <c r="B967" s="14" t="s">
        <v>1008</v>
      </c>
      <c r="C967" s="14" t="s">
        <v>1025</v>
      </c>
      <c r="D967" s="15">
        <v>100001232</v>
      </c>
      <c r="E967" s="15" t="s">
        <v>1027</v>
      </c>
      <c r="F967" s="15">
        <v>5224</v>
      </c>
      <c r="G967" s="15">
        <v>197.15469999999999</v>
      </c>
      <c r="H967" s="14"/>
      <c r="I967" s="16" t="s">
        <v>1026</v>
      </c>
      <c r="J967" s="17">
        <v>5312378</v>
      </c>
      <c r="K967" s="32"/>
      <c r="L967" s="25"/>
      <c r="M967" s="25" t="s">
        <v>2366</v>
      </c>
      <c r="N967" s="30">
        <v>7</v>
      </c>
    </row>
    <row r="968" spans="1:14" x14ac:dyDescent="0.2">
      <c r="A968" s="14" t="s">
        <v>1002</v>
      </c>
      <c r="B968" s="14" t="s">
        <v>1028</v>
      </c>
      <c r="C968" s="14" t="s">
        <v>1029</v>
      </c>
      <c r="D968" s="15">
        <v>100001198</v>
      </c>
      <c r="E968" s="15" t="s">
        <v>1032</v>
      </c>
      <c r="F968" s="15">
        <v>5346.9</v>
      </c>
      <c r="G968" s="15">
        <v>225.18600000000001</v>
      </c>
      <c r="H968" s="16" t="s">
        <v>1030</v>
      </c>
      <c r="I968" s="16" t="s">
        <v>1031</v>
      </c>
      <c r="J968" s="17">
        <v>5281119</v>
      </c>
      <c r="K968" s="32">
        <v>0.77</v>
      </c>
      <c r="L968" s="25">
        <v>0.26929999999999998</v>
      </c>
      <c r="M968" s="25" t="s">
        <v>2366</v>
      </c>
      <c r="N968" s="30">
        <v>7</v>
      </c>
    </row>
    <row r="969" spans="1:14" x14ac:dyDescent="0.2">
      <c r="A969" s="14" t="s">
        <v>1002</v>
      </c>
      <c r="B969" s="14" t="s">
        <v>1028</v>
      </c>
      <c r="C969" s="14" t="s">
        <v>1033</v>
      </c>
      <c r="D969" s="15">
        <v>980</v>
      </c>
      <c r="E969" s="15" t="s">
        <v>1036</v>
      </c>
      <c r="F969" s="15">
        <v>5521</v>
      </c>
      <c r="G969" s="15">
        <v>241.21729999999999</v>
      </c>
      <c r="H969" s="16" t="s">
        <v>1034</v>
      </c>
      <c r="I969" s="16" t="s">
        <v>1035</v>
      </c>
      <c r="J969" s="17">
        <v>13849</v>
      </c>
      <c r="K969" s="32">
        <v>0.66</v>
      </c>
      <c r="L969" s="25">
        <v>0.2954</v>
      </c>
      <c r="M969" s="25" t="s">
        <v>2366</v>
      </c>
      <c r="N969" s="30">
        <v>7</v>
      </c>
    </row>
    <row r="970" spans="1:14" x14ac:dyDescent="0.2">
      <c r="A970" s="14" t="s">
        <v>1002</v>
      </c>
      <c r="B970" s="14" t="s">
        <v>1028</v>
      </c>
      <c r="C970" s="14" t="s">
        <v>1037</v>
      </c>
      <c r="D970" s="15">
        <v>424</v>
      </c>
      <c r="E970" s="15" t="s">
        <v>1040</v>
      </c>
      <c r="F970" s="15">
        <v>5618</v>
      </c>
      <c r="G970" s="15">
        <v>255.23294999999999</v>
      </c>
      <c r="H970" s="16" t="s">
        <v>1038</v>
      </c>
      <c r="I970" s="16" t="s">
        <v>1039</v>
      </c>
      <c r="J970" s="17">
        <v>985</v>
      </c>
      <c r="K970" s="32"/>
      <c r="L970" s="25"/>
      <c r="M970" s="25" t="s">
        <v>2366</v>
      </c>
      <c r="N970" s="30">
        <v>7</v>
      </c>
    </row>
    <row r="971" spans="1:14" x14ac:dyDescent="0.2">
      <c r="A971" s="14" t="s">
        <v>1002</v>
      </c>
      <c r="B971" s="14" t="s">
        <v>1028</v>
      </c>
      <c r="C971" s="14" t="s">
        <v>1041</v>
      </c>
      <c r="D971" s="15">
        <v>452</v>
      </c>
      <c r="E971" s="15" t="s">
        <v>1044</v>
      </c>
      <c r="F971" s="15">
        <v>5475</v>
      </c>
      <c r="G971" s="15">
        <v>253.21729999999999</v>
      </c>
      <c r="H971" s="16" t="s">
        <v>1042</v>
      </c>
      <c r="I971" s="16" t="s">
        <v>1043</v>
      </c>
      <c r="J971" s="17">
        <v>445638</v>
      </c>
      <c r="K971" s="32">
        <v>0.69</v>
      </c>
      <c r="L971" s="25">
        <v>0.32119999999999999</v>
      </c>
      <c r="M971" s="25" t="s">
        <v>2366</v>
      </c>
      <c r="N971" s="30">
        <v>7</v>
      </c>
    </row>
    <row r="972" spans="1:14" x14ac:dyDescent="0.2">
      <c r="A972" s="14" t="s">
        <v>1002</v>
      </c>
      <c r="B972" s="14" t="s">
        <v>1028</v>
      </c>
      <c r="C972" s="14" t="s">
        <v>1045</v>
      </c>
      <c r="D972" s="15">
        <v>891</v>
      </c>
      <c r="E972" s="15" t="s">
        <v>1047</v>
      </c>
      <c r="F972" s="15">
        <v>5731</v>
      </c>
      <c r="G972" s="15">
        <v>269.24860000000001</v>
      </c>
      <c r="H972" s="14"/>
      <c r="I972" s="16" t="s">
        <v>1046</v>
      </c>
      <c r="J972" s="17">
        <v>10465</v>
      </c>
      <c r="K972" s="32">
        <v>1.1200000000000001</v>
      </c>
      <c r="L972" s="25">
        <v>0.23730000000000001</v>
      </c>
      <c r="M972" s="25" t="s">
        <v>2366</v>
      </c>
      <c r="N972" s="30">
        <v>7</v>
      </c>
    </row>
    <row r="973" spans="1:14" x14ac:dyDescent="0.2">
      <c r="A973" s="14" t="s">
        <v>1002</v>
      </c>
      <c r="B973" s="14" t="s">
        <v>1028</v>
      </c>
      <c r="C973" s="14" t="s">
        <v>1048</v>
      </c>
      <c r="D973" s="15">
        <v>100001278</v>
      </c>
      <c r="E973" s="15" t="s">
        <v>1050</v>
      </c>
      <c r="F973" s="15">
        <v>5555</v>
      </c>
      <c r="G973" s="15">
        <v>267.23295000000002</v>
      </c>
      <c r="H973" s="14"/>
      <c r="I973" s="16" t="s">
        <v>1049</v>
      </c>
      <c r="J973" s="17">
        <v>5312435</v>
      </c>
      <c r="K973" s="32">
        <v>0.77</v>
      </c>
      <c r="L973" s="25">
        <v>0.32119999999999999</v>
      </c>
      <c r="M973" s="25" t="s">
        <v>2366</v>
      </c>
      <c r="N973" s="30">
        <v>7</v>
      </c>
    </row>
    <row r="974" spans="1:14" x14ac:dyDescent="0.2">
      <c r="A974" s="14" t="s">
        <v>1002</v>
      </c>
      <c r="B974" s="14" t="s">
        <v>1028</v>
      </c>
      <c r="C974" s="14" t="s">
        <v>1051</v>
      </c>
      <c r="D974" s="15">
        <v>439</v>
      </c>
      <c r="E974" s="15" t="s">
        <v>1054</v>
      </c>
      <c r="F974" s="15">
        <v>5872</v>
      </c>
      <c r="G974" s="15">
        <v>283.26425</v>
      </c>
      <c r="H974" s="16" t="s">
        <v>1052</v>
      </c>
      <c r="I974" s="16" t="s">
        <v>1053</v>
      </c>
      <c r="J974" s="17">
        <v>5281</v>
      </c>
      <c r="K974" s="32">
        <v>1.05</v>
      </c>
      <c r="L974" s="25">
        <v>0.37419999999999998</v>
      </c>
      <c r="M974" s="25" t="s">
        <v>2366</v>
      </c>
      <c r="N974" s="30">
        <v>7</v>
      </c>
    </row>
    <row r="975" spans="1:14" x14ac:dyDescent="0.2">
      <c r="A975" s="14" t="s">
        <v>1002</v>
      </c>
      <c r="B975" s="14" t="s">
        <v>1028</v>
      </c>
      <c r="C975" s="14" t="s">
        <v>1055</v>
      </c>
      <c r="D975" s="15">
        <v>892</v>
      </c>
      <c r="E975" s="15" t="s">
        <v>1058</v>
      </c>
      <c r="F975" s="15">
        <v>6068</v>
      </c>
      <c r="G975" s="15">
        <v>297.2799</v>
      </c>
      <c r="H975" s="16" t="s">
        <v>1056</v>
      </c>
      <c r="I975" s="16" t="s">
        <v>1057</v>
      </c>
      <c r="J975" s="17">
        <v>12591</v>
      </c>
      <c r="K975" s="32">
        <v>1.33</v>
      </c>
      <c r="L975" s="25">
        <v>0.1124</v>
      </c>
      <c r="M975" s="25" t="s">
        <v>2366</v>
      </c>
      <c r="N975" s="30">
        <v>7</v>
      </c>
    </row>
    <row r="976" spans="1:14" x14ac:dyDescent="0.2">
      <c r="A976" s="14" t="s">
        <v>1002</v>
      </c>
      <c r="B976" s="14" t="s">
        <v>1028</v>
      </c>
      <c r="C976" s="14" t="s">
        <v>1059</v>
      </c>
      <c r="D976" s="15">
        <v>100001277</v>
      </c>
      <c r="E976" s="15" t="s">
        <v>1061</v>
      </c>
      <c r="F976" s="15">
        <v>5780</v>
      </c>
      <c r="G976" s="15">
        <v>295.26425</v>
      </c>
      <c r="H976" s="14"/>
      <c r="I976" s="16" t="s">
        <v>1060</v>
      </c>
      <c r="J976" s="17">
        <v>5312513</v>
      </c>
      <c r="K976" s="32"/>
      <c r="L976" s="25"/>
      <c r="M976" s="25" t="s">
        <v>2366</v>
      </c>
      <c r="N976" s="30">
        <v>7</v>
      </c>
    </row>
    <row r="977" spans="1:14" x14ac:dyDescent="0.2">
      <c r="A977" s="14" t="s">
        <v>1002</v>
      </c>
      <c r="B977" s="14" t="s">
        <v>1028</v>
      </c>
      <c r="C977" s="14" t="s">
        <v>1062</v>
      </c>
      <c r="D977" s="15">
        <v>100015805</v>
      </c>
      <c r="E977" s="15"/>
      <c r="F977" s="15">
        <v>5824</v>
      </c>
      <c r="G977" s="15">
        <v>295.26425</v>
      </c>
      <c r="H977" s="14"/>
      <c r="I977" s="14"/>
      <c r="J977" s="17"/>
      <c r="K977" s="32"/>
      <c r="L977" s="25"/>
      <c r="M977" s="25" t="s">
        <v>2366</v>
      </c>
      <c r="N977" s="30">
        <v>7</v>
      </c>
    </row>
    <row r="978" spans="1:14" x14ac:dyDescent="0.2">
      <c r="A978" s="14" t="s">
        <v>1002</v>
      </c>
      <c r="B978" s="14" t="s">
        <v>1028</v>
      </c>
      <c r="C978" s="14" t="s">
        <v>1063</v>
      </c>
      <c r="D978" s="15">
        <v>893</v>
      </c>
      <c r="E978" s="15" t="s">
        <v>1066</v>
      </c>
      <c r="F978" s="15">
        <v>6295</v>
      </c>
      <c r="G978" s="15">
        <v>311.29554999999999</v>
      </c>
      <c r="H978" s="16" t="s">
        <v>1064</v>
      </c>
      <c r="I978" s="16" t="s">
        <v>1065</v>
      </c>
      <c r="J978" s="17">
        <v>10467</v>
      </c>
      <c r="K978" s="32">
        <v>0.62</v>
      </c>
      <c r="L978" s="25">
        <v>0.23730000000000001</v>
      </c>
      <c r="M978" s="25" t="s">
        <v>2366</v>
      </c>
      <c r="N978" s="30">
        <v>7</v>
      </c>
    </row>
    <row r="979" spans="1:14" x14ac:dyDescent="0.2">
      <c r="A979" s="14" t="s">
        <v>1002</v>
      </c>
      <c r="B979" s="14" t="s">
        <v>1028</v>
      </c>
      <c r="C979" s="14" t="s">
        <v>1067</v>
      </c>
      <c r="D979" s="15">
        <v>100001335</v>
      </c>
      <c r="E979" s="15"/>
      <c r="F979" s="15">
        <v>5950</v>
      </c>
      <c r="G979" s="15">
        <v>309.2799</v>
      </c>
      <c r="H979" s="16" t="s">
        <v>1068</v>
      </c>
      <c r="I979" s="16" t="s">
        <v>1069</v>
      </c>
      <c r="J979" s="17">
        <v>5282768</v>
      </c>
      <c r="K979" s="32">
        <v>1.29</v>
      </c>
      <c r="L979" s="25">
        <v>0.22559999999999999</v>
      </c>
      <c r="M979" s="25" t="s">
        <v>2366</v>
      </c>
      <c r="N979" s="30">
        <v>7</v>
      </c>
    </row>
    <row r="980" spans="1:14" x14ac:dyDescent="0.2">
      <c r="A980" s="14" t="s">
        <v>1002</v>
      </c>
      <c r="B980" s="14" t="s">
        <v>1028</v>
      </c>
      <c r="C980" s="14" t="s">
        <v>1070</v>
      </c>
      <c r="D980" s="15">
        <v>1087</v>
      </c>
      <c r="E980" s="15" t="s">
        <v>1073</v>
      </c>
      <c r="F980" s="15">
        <v>6355.6</v>
      </c>
      <c r="G980" s="15">
        <v>337.31119999999999</v>
      </c>
      <c r="H980" s="16" t="s">
        <v>1071</v>
      </c>
      <c r="I980" s="16" t="s">
        <v>1072</v>
      </c>
      <c r="J980" s="17">
        <v>5281116</v>
      </c>
      <c r="K980" s="32">
        <v>0.95</v>
      </c>
      <c r="L980" s="25">
        <v>0.3599</v>
      </c>
      <c r="M980" s="25" t="s">
        <v>2366</v>
      </c>
      <c r="N980" s="30">
        <v>7</v>
      </c>
    </row>
    <row r="981" spans="1:14" x14ac:dyDescent="0.2">
      <c r="A981" s="14" t="s">
        <v>1002</v>
      </c>
      <c r="B981" s="14" t="s">
        <v>1028</v>
      </c>
      <c r="C981" s="14" t="s">
        <v>1074</v>
      </c>
      <c r="D981" s="15">
        <v>100008930</v>
      </c>
      <c r="E981" s="15"/>
      <c r="F981" s="15">
        <v>5655</v>
      </c>
      <c r="G981" s="15">
        <v>281.24860000000001</v>
      </c>
      <c r="H981" s="14"/>
      <c r="I981" s="14"/>
      <c r="J981" s="17"/>
      <c r="K981" s="32">
        <v>1.27</v>
      </c>
      <c r="L981" s="25">
        <v>0.26040000000000002</v>
      </c>
      <c r="M981" s="25" t="s">
        <v>2366</v>
      </c>
      <c r="N981" s="30">
        <v>7</v>
      </c>
    </row>
    <row r="982" spans="1:14" x14ac:dyDescent="0.2">
      <c r="A982" s="14" t="s">
        <v>1002</v>
      </c>
      <c r="B982" s="14" t="s">
        <v>1075</v>
      </c>
      <c r="C982" s="14" t="s">
        <v>1076</v>
      </c>
      <c r="D982" s="15">
        <v>2050</v>
      </c>
      <c r="E982" s="15" t="s">
        <v>1079</v>
      </c>
      <c r="F982" s="15">
        <v>5450</v>
      </c>
      <c r="G982" s="15">
        <v>301.21730000000002</v>
      </c>
      <c r="H982" s="16" t="s">
        <v>1077</v>
      </c>
      <c r="I982" s="16" t="s">
        <v>1078</v>
      </c>
      <c r="J982" s="17">
        <v>446284</v>
      </c>
      <c r="K982" s="32">
        <v>0.39</v>
      </c>
      <c r="L982" s="25">
        <v>0.22600000000000001</v>
      </c>
      <c r="M982" s="25" t="s">
        <v>2366</v>
      </c>
      <c r="N982" s="30">
        <v>7</v>
      </c>
    </row>
    <row r="983" spans="1:14" x14ac:dyDescent="0.2">
      <c r="A983" s="14" t="s">
        <v>1002</v>
      </c>
      <c r="B983" s="14" t="s">
        <v>1075</v>
      </c>
      <c r="C983" s="14" t="s">
        <v>1080</v>
      </c>
      <c r="D983" s="15">
        <v>100001181</v>
      </c>
      <c r="E983" s="15" t="s">
        <v>1083</v>
      </c>
      <c r="F983" s="15">
        <v>5571</v>
      </c>
      <c r="G983" s="15">
        <v>329.24860000000001</v>
      </c>
      <c r="H983" s="16" t="s">
        <v>1081</v>
      </c>
      <c r="I983" s="16" t="s">
        <v>1082</v>
      </c>
      <c r="J983" s="17">
        <v>6441454</v>
      </c>
      <c r="K983" s="32"/>
      <c r="L983" s="25"/>
      <c r="M983" s="25" t="s">
        <v>2366</v>
      </c>
      <c r="N983" s="30">
        <v>7</v>
      </c>
    </row>
    <row r="984" spans="1:14" x14ac:dyDescent="0.2">
      <c r="A984" s="14" t="s">
        <v>1002</v>
      </c>
      <c r="B984" s="14" t="s">
        <v>1075</v>
      </c>
      <c r="C984" s="14" t="s">
        <v>1084</v>
      </c>
      <c r="D984" s="15">
        <v>100000665</v>
      </c>
      <c r="E984" s="15" t="s">
        <v>1087</v>
      </c>
      <c r="F984" s="15">
        <v>5525</v>
      </c>
      <c r="G984" s="15">
        <v>327.23295000000002</v>
      </c>
      <c r="H984" s="16" t="s">
        <v>1085</v>
      </c>
      <c r="I984" s="16" t="s">
        <v>1086</v>
      </c>
      <c r="J984" s="17">
        <v>445580</v>
      </c>
      <c r="K984" s="32"/>
      <c r="L984" s="25"/>
      <c r="M984" s="25" t="s">
        <v>2366</v>
      </c>
      <c r="N984" s="30">
        <v>7</v>
      </c>
    </row>
    <row r="985" spans="1:14" x14ac:dyDescent="0.2">
      <c r="A985" s="14" t="s">
        <v>1002</v>
      </c>
      <c r="B985" s="14" t="s">
        <v>1075</v>
      </c>
      <c r="C985" s="14" t="s">
        <v>1088</v>
      </c>
      <c r="D985" s="15">
        <v>100001195</v>
      </c>
      <c r="E985" s="15" t="s">
        <v>1091</v>
      </c>
      <c r="F985" s="15">
        <v>5823</v>
      </c>
      <c r="G985" s="15">
        <v>333.2799</v>
      </c>
      <c r="H985" s="16" t="s">
        <v>1089</v>
      </c>
      <c r="I985" s="16" t="s">
        <v>1090</v>
      </c>
      <c r="J985" s="17">
        <v>5312556</v>
      </c>
      <c r="K985" s="32"/>
      <c r="L985" s="25"/>
      <c r="M985" s="25" t="s">
        <v>2366</v>
      </c>
      <c r="N985" s="30">
        <v>7</v>
      </c>
    </row>
    <row r="986" spans="1:14" x14ac:dyDescent="0.2">
      <c r="A986" s="14" t="s">
        <v>1002</v>
      </c>
      <c r="B986" s="14" t="s">
        <v>1075</v>
      </c>
      <c r="C986" s="14" t="s">
        <v>1092</v>
      </c>
      <c r="D986" s="15">
        <v>180</v>
      </c>
      <c r="E986" s="15" t="s">
        <v>1095</v>
      </c>
      <c r="F986" s="15">
        <v>5535</v>
      </c>
      <c r="G986" s="15">
        <v>279.23295000000002</v>
      </c>
      <c r="H986" s="16" t="s">
        <v>1093</v>
      </c>
      <c r="I986" s="16" t="s">
        <v>1094</v>
      </c>
      <c r="J986" s="17">
        <v>5280450</v>
      </c>
      <c r="K986" s="32">
        <v>0.62</v>
      </c>
      <c r="L986" s="25">
        <v>0.29360000000000003</v>
      </c>
      <c r="M986" s="25" t="s">
        <v>2366</v>
      </c>
      <c r="N986" s="30">
        <v>7</v>
      </c>
    </row>
    <row r="987" spans="1:14" x14ac:dyDescent="0.2">
      <c r="A987" s="14" t="s">
        <v>1002</v>
      </c>
      <c r="B987" s="14" t="s">
        <v>1075</v>
      </c>
      <c r="C987" s="14" t="s">
        <v>1096</v>
      </c>
      <c r="D987" s="15">
        <v>100001337</v>
      </c>
      <c r="E987" s="15"/>
      <c r="F987" s="15">
        <v>5450</v>
      </c>
      <c r="G987" s="15">
        <v>277.21730000000002</v>
      </c>
      <c r="H987" s="16" t="s">
        <v>1097</v>
      </c>
      <c r="I987" s="16" t="s">
        <v>1098</v>
      </c>
      <c r="J987" s="17">
        <v>5280934</v>
      </c>
      <c r="K987" s="32">
        <v>0.87</v>
      </c>
      <c r="L987" s="25">
        <v>0.3281</v>
      </c>
      <c r="M987" s="25" t="s">
        <v>2366</v>
      </c>
      <c r="N987" s="30">
        <v>7</v>
      </c>
    </row>
    <row r="988" spans="1:14" x14ac:dyDescent="0.2">
      <c r="A988" s="14" t="s">
        <v>1002</v>
      </c>
      <c r="B988" s="14" t="s">
        <v>1075</v>
      </c>
      <c r="C988" s="14" t="s">
        <v>1099</v>
      </c>
      <c r="D988" s="15">
        <v>100001739</v>
      </c>
      <c r="E988" s="15" t="s">
        <v>1102</v>
      </c>
      <c r="F988" s="15">
        <v>5596</v>
      </c>
      <c r="G988" s="15">
        <v>305.24860000000001</v>
      </c>
      <c r="H988" s="16" t="s">
        <v>1100</v>
      </c>
      <c r="I988" s="16" t="s">
        <v>1101</v>
      </c>
      <c r="J988" s="17">
        <v>5280581</v>
      </c>
      <c r="K988" s="32">
        <v>0.98</v>
      </c>
      <c r="L988" s="25">
        <v>0.30969999999999998</v>
      </c>
      <c r="M988" s="25" t="s">
        <v>2366</v>
      </c>
      <c r="N988" s="30">
        <v>7</v>
      </c>
    </row>
    <row r="989" spans="1:14" x14ac:dyDescent="0.2">
      <c r="A989" s="14" t="s">
        <v>1002</v>
      </c>
      <c r="B989" s="14" t="s">
        <v>1075</v>
      </c>
      <c r="C989" s="14" t="s">
        <v>1103</v>
      </c>
      <c r="D989" s="15">
        <v>229</v>
      </c>
      <c r="E989" s="15" t="s">
        <v>1106</v>
      </c>
      <c r="F989" s="15">
        <v>5535</v>
      </c>
      <c r="G989" s="15">
        <v>303.23295000000002</v>
      </c>
      <c r="H989" s="16" t="s">
        <v>1104</v>
      </c>
      <c r="I989" s="16" t="s">
        <v>1105</v>
      </c>
      <c r="J989" s="17">
        <v>444899</v>
      </c>
      <c r="K989" s="32">
        <v>0.61</v>
      </c>
      <c r="L989" s="25">
        <v>0.22559999999999999</v>
      </c>
      <c r="M989" s="25" t="s">
        <v>2366</v>
      </c>
      <c r="N989" s="30">
        <v>7</v>
      </c>
    </row>
    <row r="990" spans="1:14" x14ac:dyDescent="0.2">
      <c r="A990" s="14" t="s">
        <v>1002</v>
      </c>
      <c r="B990" s="14" t="s">
        <v>1075</v>
      </c>
      <c r="C990" s="14" t="s">
        <v>1107</v>
      </c>
      <c r="D990" s="15">
        <v>100001193</v>
      </c>
      <c r="E990" s="15" t="s">
        <v>1110</v>
      </c>
      <c r="F990" s="15">
        <v>5678</v>
      </c>
      <c r="G990" s="15">
        <v>331.26425</v>
      </c>
      <c r="H990" s="16" t="s">
        <v>1108</v>
      </c>
      <c r="I990" s="16" t="s">
        <v>1109</v>
      </c>
      <c r="J990" s="17">
        <v>5497181</v>
      </c>
      <c r="K990" s="32"/>
      <c r="L990" s="25"/>
      <c r="M990" s="25" t="s">
        <v>2366</v>
      </c>
      <c r="N990" s="30">
        <v>7</v>
      </c>
    </row>
    <row r="991" spans="1:14" x14ac:dyDescent="0.2">
      <c r="A991" s="14" t="s">
        <v>1002</v>
      </c>
      <c r="B991" s="14" t="s">
        <v>1075</v>
      </c>
      <c r="C991" s="14" t="s">
        <v>1111</v>
      </c>
      <c r="D991" s="15">
        <v>100001580</v>
      </c>
      <c r="E991" s="15" t="s">
        <v>1113</v>
      </c>
      <c r="F991" s="15">
        <v>5624.5</v>
      </c>
      <c r="G991" s="15">
        <v>329.24860000000001</v>
      </c>
      <c r="H991" s="16" t="s">
        <v>1081</v>
      </c>
      <c r="I991" s="16" t="s">
        <v>1112</v>
      </c>
      <c r="J991" s="17">
        <v>6441454</v>
      </c>
      <c r="K991" s="32">
        <v>0.97</v>
      </c>
      <c r="L991" s="25">
        <v>0.28360000000000002</v>
      </c>
      <c r="M991" s="25" t="s">
        <v>2366</v>
      </c>
      <c r="N991" s="30">
        <v>7</v>
      </c>
    </row>
    <row r="992" spans="1:14" x14ac:dyDescent="0.2">
      <c r="A992" s="14" t="s">
        <v>1002</v>
      </c>
      <c r="B992" s="14" t="s">
        <v>1075</v>
      </c>
      <c r="C992" s="14" t="s">
        <v>1114</v>
      </c>
      <c r="D992" s="15">
        <v>100001182</v>
      </c>
      <c r="E992" s="15" t="s">
        <v>1117</v>
      </c>
      <c r="F992" s="15">
        <v>6034</v>
      </c>
      <c r="G992" s="15">
        <v>335.29554999999999</v>
      </c>
      <c r="H992" s="16" t="s">
        <v>1115</v>
      </c>
      <c r="I992" s="16" t="s">
        <v>1116</v>
      </c>
      <c r="J992" s="17">
        <v>5282807</v>
      </c>
      <c r="K992" s="32">
        <v>0.89</v>
      </c>
      <c r="L992" s="25">
        <v>0.3911</v>
      </c>
      <c r="M992" s="25" t="s">
        <v>2366</v>
      </c>
      <c r="N992" s="30">
        <v>7</v>
      </c>
    </row>
    <row r="993" spans="1:14" x14ac:dyDescent="0.2">
      <c r="A993" s="14" t="s">
        <v>1002</v>
      </c>
      <c r="B993" s="14" t="s">
        <v>1075</v>
      </c>
      <c r="C993" s="14" t="s">
        <v>1118</v>
      </c>
      <c r="D993" s="15">
        <v>1231</v>
      </c>
      <c r="E993" s="15" t="s">
        <v>1121</v>
      </c>
      <c r="F993" s="15">
        <v>5730</v>
      </c>
      <c r="G993" s="15">
        <v>307.26425</v>
      </c>
      <c r="H993" s="16" t="s">
        <v>1119</v>
      </c>
      <c r="I993" s="16" t="s">
        <v>1120</v>
      </c>
      <c r="J993" s="17">
        <v>6439848</v>
      </c>
      <c r="K993" s="32">
        <v>0.84</v>
      </c>
      <c r="L993" s="25">
        <v>0.3377</v>
      </c>
      <c r="M993" s="25" t="s">
        <v>2366</v>
      </c>
      <c r="N993" s="30">
        <v>7</v>
      </c>
    </row>
    <row r="994" spans="1:14" x14ac:dyDescent="0.2">
      <c r="A994" s="14" t="s">
        <v>1002</v>
      </c>
      <c r="B994" s="14" t="s">
        <v>1075</v>
      </c>
      <c r="C994" s="14" t="s">
        <v>1122</v>
      </c>
      <c r="D994" s="15">
        <v>100001472</v>
      </c>
      <c r="E994" s="15" t="s">
        <v>1124</v>
      </c>
      <c r="F994" s="15">
        <v>5650</v>
      </c>
      <c r="G994" s="15">
        <v>305.24860000000001</v>
      </c>
      <c r="H994" s="14"/>
      <c r="I994" s="16" t="s">
        <v>1123</v>
      </c>
      <c r="J994" s="17">
        <v>5312531</v>
      </c>
      <c r="K994" s="32">
        <v>0.74</v>
      </c>
      <c r="L994" s="25">
        <v>0.18770000000000001</v>
      </c>
      <c r="M994" s="25" t="s">
        <v>2366</v>
      </c>
      <c r="N994" s="30">
        <v>7</v>
      </c>
    </row>
    <row r="995" spans="1:14" x14ac:dyDescent="0.2">
      <c r="A995" s="14" t="s">
        <v>1002</v>
      </c>
      <c r="B995" s="14" t="s">
        <v>1125</v>
      </c>
      <c r="C995" s="14" t="s">
        <v>1126</v>
      </c>
      <c r="D995" s="15">
        <v>100000806</v>
      </c>
      <c r="E995" s="15" t="s">
        <v>1128</v>
      </c>
      <c r="F995" s="15">
        <v>2570</v>
      </c>
      <c r="G995" s="15">
        <v>115.07644999999999</v>
      </c>
      <c r="H995" s="14"/>
      <c r="I995" s="16" t="s">
        <v>1127</v>
      </c>
      <c r="J995" s="17">
        <v>12587</v>
      </c>
      <c r="K995" s="32"/>
      <c r="L995" s="25"/>
      <c r="M995" s="25" t="s">
        <v>2366</v>
      </c>
      <c r="N995" s="30">
        <v>7</v>
      </c>
    </row>
    <row r="996" spans="1:14" x14ac:dyDescent="0.2">
      <c r="A996" s="14" t="s">
        <v>1002</v>
      </c>
      <c r="B996" s="14" t="s">
        <v>1125</v>
      </c>
      <c r="C996" s="14" t="s">
        <v>1129</v>
      </c>
      <c r="D996" s="15">
        <v>100002344</v>
      </c>
      <c r="E996" s="15" t="s">
        <v>1130</v>
      </c>
      <c r="F996" s="15">
        <v>5499</v>
      </c>
      <c r="G996" s="15">
        <v>241.21729999999999</v>
      </c>
      <c r="H996" s="14"/>
      <c r="I996" s="14"/>
      <c r="J996" s="17">
        <v>151014</v>
      </c>
      <c r="K996" s="32">
        <v>0.42</v>
      </c>
      <c r="L996" s="25">
        <v>0.104</v>
      </c>
      <c r="M996" s="25" t="s">
        <v>2366</v>
      </c>
      <c r="N996" s="30">
        <v>7</v>
      </c>
    </row>
    <row r="997" spans="1:14" x14ac:dyDescent="0.2">
      <c r="A997" s="14" t="s">
        <v>1002</v>
      </c>
      <c r="B997" s="14" t="s">
        <v>1125</v>
      </c>
      <c r="C997" s="14" t="s">
        <v>1131</v>
      </c>
      <c r="D997" s="15">
        <v>100002945</v>
      </c>
      <c r="E997" s="15"/>
      <c r="F997" s="15">
        <v>5695</v>
      </c>
      <c r="G997" s="15">
        <v>269.24867999999998</v>
      </c>
      <c r="H997" s="14"/>
      <c r="I997" s="14"/>
      <c r="J997" s="17">
        <v>17903417</v>
      </c>
      <c r="K997" s="32">
        <v>0.63</v>
      </c>
      <c r="L997" s="25">
        <v>0.159</v>
      </c>
      <c r="M997" s="25" t="s">
        <v>2366</v>
      </c>
      <c r="N997" s="30">
        <v>7</v>
      </c>
    </row>
    <row r="998" spans="1:14" x14ac:dyDescent="0.2">
      <c r="A998" s="14" t="s">
        <v>1002</v>
      </c>
      <c r="B998" s="14" t="s">
        <v>1125</v>
      </c>
      <c r="C998" s="14" t="s">
        <v>1132</v>
      </c>
      <c r="D998" s="15">
        <v>100002356</v>
      </c>
      <c r="E998" s="15" t="s">
        <v>1134</v>
      </c>
      <c r="F998" s="15">
        <v>5993</v>
      </c>
      <c r="G998" s="15">
        <v>297.2799</v>
      </c>
      <c r="H998" s="14"/>
      <c r="I998" s="16" t="s">
        <v>1133</v>
      </c>
      <c r="J998" s="17">
        <v>3083779</v>
      </c>
      <c r="K998" s="32">
        <v>1.05</v>
      </c>
      <c r="L998" s="25">
        <v>0.39560000000000001</v>
      </c>
      <c r="M998" s="25" t="s">
        <v>2366</v>
      </c>
      <c r="N998" s="30">
        <v>7</v>
      </c>
    </row>
    <row r="999" spans="1:14" x14ac:dyDescent="0.2">
      <c r="A999" s="14" t="s">
        <v>1002</v>
      </c>
      <c r="B999" s="14" t="s">
        <v>1135</v>
      </c>
      <c r="C999" s="14" t="s">
        <v>1136</v>
      </c>
      <c r="D999" s="15">
        <v>100004251</v>
      </c>
      <c r="E999" s="15" t="s">
        <v>1138</v>
      </c>
      <c r="F999" s="15">
        <v>2702</v>
      </c>
      <c r="G999" s="15">
        <v>131.03497999999999</v>
      </c>
      <c r="H999" s="14"/>
      <c r="I999" s="16" t="s">
        <v>1137</v>
      </c>
      <c r="J999" s="17">
        <v>11686</v>
      </c>
      <c r="K999" s="33">
        <v>1.52</v>
      </c>
      <c r="L999" s="25">
        <v>5.9700000000000003E-2</v>
      </c>
      <c r="M999" s="25" t="s">
        <v>2366</v>
      </c>
      <c r="N999" s="30">
        <v>7</v>
      </c>
    </row>
    <row r="1000" spans="1:14" x14ac:dyDescent="0.2">
      <c r="A1000" s="14" t="s">
        <v>1002</v>
      </c>
      <c r="B1000" s="14" t="s">
        <v>1135</v>
      </c>
      <c r="C1000" s="14" t="s">
        <v>1139</v>
      </c>
      <c r="D1000" s="15">
        <v>100010834</v>
      </c>
      <c r="E1000" s="15"/>
      <c r="F1000" s="15">
        <v>2832</v>
      </c>
      <c r="G1000" s="15">
        <v>145.05063000000001</v>
      </c>
      <c r="H1000" s="14"/>
      <c r="I1000" s="16" t="s">
        <v>1140</v>
      </c>
      <c r="J1000" s="17"/>
      <c r="K1000" s="35">
        <v>1.82</v>
      </c>
      <c r="L1000" s="25">
        <v>4.8800000000000003E-2</v>
      </c>
      <c r="M1000" s="25" t="s">
        <v>2366</v>
      </c>
      <c r="N1000" s="30">
        <v>7</v>
      </c>
    </row>
    <row r="1001" spans="1:14" x14ac:dyDescent="0.2">
      <c r="A1001" s="14" t="s">
        <v>1002</v>
      </c>
      <c r="B1001" s="14" t="s">
        <v>1135</v>
      </c>
      <c r="C1001" s="14" t="s">
        <v>1141</v>
      </c>
      <c r="D1001" s="15">
        <v>100002070</v>
      </c>
      <c r="E1001" s="15" t="s">
        <v>1144</v>
      </c>
      <c r="F1001" s="15">
        <v>3352.8</v>
      </c>
      <c r="G1001" s="15">
        <v>147.02988999999999</v>
      </c>
      <c r="H1001" s="16" t="s">
        <v>1142</v>
      </c>
      <c r="I1001" s="16" t="s">
        <v>1143</v>
      </c>
      <c r="J1001" s="17">
        <v>43</v>
      </c>
      <c r="K1001" s="32">
        <v>1.1499999999999999</v>
      </c>
      <c r="L1001" s="25">
        <v>0.34029999999999999</v>
      </c>
      <c r="M1001" s="25" t="s">
        <v>2366</v>
      </c>
      <c r="N1001" s="30">
        <v>7</v>
      </c>
    </row>
    <row r="1002" spans="1:14" x14ac:dyDescent="0.2">
      <c r="A1002" s="14" t="s">
        <v>1002</v>
      </c>
      <c r="B1002" s="14" t="s">
        <v>1135</v>
      </c>
      <c r="C1002" s="14" t="s">
        <v>1145</v>
      </c>
      <c r="D1002" s="15">
        <v>100002537</v>
      </c>
      <c r="E1002" s="15" t="s">
        <v>1148</v>
      </c>
      <c r="F1002" s="15">
        <v>3073</v>
      </c>
      <c r="G1002" s="15">
        <v>161.00916000000001</v>
      </c>
      <c r="H1002" s="16" t="s">
        <v>1146</v>
      </c>
      <c r="I1002" s="16" t="s">
        <v>1147</v>
      </c>
      <c r="J1002" s="17">
        <v>599</v>
      </c>
      <c r="K1002" s="32"/>
      <c r="L1002" s="25"/>
      <c r="M1002" s="25" t="s">
        <v>2366</v>
      </c>
      <c r="N1002" s="30">
        <v>7</v>
      </c>
    </row>
    <row r="1003" spans="1:14" x14ac:dyDescent="0.2">
      <c r="A1003" s="14" t="s">
        <v>1002</v>
      </c>
      <c r="B1003" s="14" t="s">
        <v>1135</v>
      </c>
      <c r="C1003" s="14" t="s">
        <v>1149</v>
      </c>
      <c r="D1003" s="15">
        <v>100000863</v>
      </c>
      <c r="E1003" s="15" t="s">
        <v>1152</v>
      </c>
      <c r="F1003" s="15">
        <v>3000</v>
      </c>
      <c r="G1003" s="15">
        <v>145.05063000000001</v>
      </c>
      <c r="H1003" s="16" t="s">
        <v>1150</v>
      </c>
      <c r="I1003" s="16" t="s">
        <v>1151</v>
      </c>
      <c r="J1003" s="17">
        <v>196</v>
      </c>
      <c r="K1003" s="32">
        <v>0.82</v>
      </c>
      <c r="L1003" s="25">
        <v>0.35249999999999998</v>
      </c>
      <c r="M1003" s="25" t="s">
        <v>2366</v>
      </c>
      <c r="N1003" s="30">
        <v>7</v>
      </c>
    </row>
    <row r="1004" spans="1:14" x14ac:dyDescent="0.2">
      <c r="A1004" s="14" t="s">
        <v>1002</v>
      </c>
      <c r="B1004" s="14" t="s">
        <v>1135</v>
      </c>
      <c r="C1004" s="14" t="s">
        <v>1153</v>
      </c>
      <c r="D1004" s="15">
        <v>100009325</v>
      </c>
      <c r="E1004" s="15" t="s">
        <v>1154</v>
      </c>
      <c r="F1004" s="15">
        <v>4135</v>
      </c>
      <c r="G1004" s="15">
        <v>189.04046</v>
      </c>
      <c r="H1004" s="14"/>
      <c r="I1004" s="14"/>
      <c r="J1004" s="17">
        <v>222467</v>
      </c>
      <c r="K1004" s="35">
        <v>2.57</v>
      </c>
      <c r="L1004" s="25">
        <v>5.5999999999999999E-3</v>
      </c>
      <c r="M1004" s="25" t="s">
        <v>2366</v>
      </c>
      <c r="N1004" s="30">
        <v>7</v>
      </c>
    </row>
    <row r="1005" spans="1:14" x14ac:dyDescent="0.2">
      <c r="A1005" s="14" t="s">
        <v>1002</v>
      </c>
      <c r="B1005" s="14" t="s">
        <v>1135</v>
      </c>
      <c r="C1005" s="14" t="s">
        <v>1155</v>
      </c>
      <c r="D1005" s="15">
        <v>100001153</v>
      </c>
      <c r="E1005" s="15" t="s">
        <v>1158</v>
      </c>
      <c r="F1005" s="15">
        <v>3000</v>
      </c>
      <c r="G1005" s="15">
        <v>161.04553999999999</v>
      </c>
      <c r="H1005" s="16" t="s">
        <v>1156</v>
      </c>
      <c r="I1005" s="16" t="s">
        <v>1157</v>
      </c>
      <c r="J1005" s="17">
        <v>193530</v>
      </c>
      <c r="K1005" s="35">
        <v>3.72</v>
      </c>
      <c r="L1005" s="25">
        <v>5.3E-3</v>
      </c>
      <c r="M1005" s="25" t="s">
        <v>2366</v>
      </c>
      <c r="N1005" s="30">
        <v>7</v>
      </c>
    </row>
    <row r="1006" spans="1:14" x14ac:dyDescent="0.2">
      <c r="A1006" s="14" t="s">
        <v>1002</v>
      </c>
      <c r="B1006" s="14" t="s">
        <v>1135</v>
      </c>
      <c r="C1006" s="14" t="s">
        <v>1159</v>
      </c>
      <c r="D1006" s="15">
        <v>100001765</v>
      </c>
      <c r="E1006" s="26">
        <v>422955</v>
      </c>
      <c r="F1006" s="15">
        <v>2865</v>
      </c>
      <c r="G1006" s="15">
        <v>159.06628000000001</v>
      </c>
      <c r="H1006" s="14"/>
      <c r="I1006" s="16" t="s">
        <v>1160</v>
      </c>
      <c r="J1006" s="17">
        <v>12292</v>
      </c>
      <c r="K1006" s="32">
        <v>2.16</v>
      </c>
      <c r="L1006" s="25">
        <v>0.23050000000000001</v>
      </c>
      <c r="M1006" s="25" t="s">
        <v>2366</v>
      </c>
      <c r="N1006" s="30">
        <v>7</v>
      </c>
    </row>
    <row r="1007" spans="1:14" x14ac:dyDescent="0.2">
      <c r="A1007" s="14" t="s">
        <v>1002</v>
      </c>
      <c r="B1007" s="14" t="s">
        <v>1135</v>
      </c>
      <c r="C1007" s="14" t="s">
        <v>1161</v>
      </c>
      <c r="D1007" s="15">
        <v>100000707</v>
      </c>
      <c r="E1007" s="15" t="s">
        <v>1164</v>
      </c>
      <c r="F1007" s="15">
        <v>2510</v>
      </c>
      <c r="G1007" s="15">
        <v>115.00368</v>
      </c>
      <c r="H1007" s="16" t="s">
        <v>1162</v>
      </c>
      <c r="I1007" s="16" t="s">
        <v>1163</v>
      </c>
      <c r="J1007" s="17">
        <v>444266</v>
      </c>
      <c r="K1007" s="31">
        <v>0.46</v>
      </c>
      <c r="L1007" s="25">
        <v>1.49E-2</v>
      </c>
      <c r="M1007" s="25" t="s">
        <v>2366</v>
      </c>
      <c r="N1007" s="30">
        <v>7</v>
      </c>
    </row>
    <row r="1008" spans="1:14" x14ac:dyDescent="0.2">
      <c r="A1008" s="14" t="s">
        <v>1002</v>
      </c>
      <c r="B1008" s="14" t="s">
        <v>1135</v>
      </c>
      <c r="C1008" s="14" t="s">
        <v>1165</v>
      </c>
      <c r="D1008" s="15">
        <v>100000101</v>
      </c>
      <c r="E1008" s="15" t="s">
        <v>1168</v>
      </c>
      <c r="F1008" s="15">
        <v>2745</v>
      </c>
      <c r="G1008" s="15">
        <v>159.06628000000001</v>
      </c>
      <c r="H1008" s="16" t="s">
        <v>1166</v>
      </c>
      <c r="I1008" s="16" t="s">
        <v>1167</v>
      </c>
      <c r="J1008" s="17">
        <v>385</v>
      </c>
      <c r="K1008" s="32"/>
      <c r="L1008" s="25"/>
      <c r="M1008" s="25" t="s">
        <v>2366</v>
      </c>
      <c r="N1008" s="30">
        <v>7</v>
      </c>
    </row>
    <row r="1009" spans="1:14" x14ac:dyDescent="0.2">
      <c r="A1009" s="14" t="s">
        <v>1002</v>
      </c>
      <c r="B1009" s="14" t="s">
        <v>1135</v>
      </c>
      <c r="C1009" s="14" t="s">
        <v>1169</v>
      </c>
      <c r="D1009" s="15">
        <v>100000016</v>
      </c>
      <c r="E1009" s="15" t="s">
        <v>1172</v>
      </c>
      <c r="F1009" s="15">
        <v>804.3</v>
      </c>
      <c r="G1009" s="15">
        <v>173.08193</v>
      </c>
      <c r="H1009" s="16" t="s">
        <v>1170</v>
      </c>
      <c r="I1009" s="16" t="s">
        <v>1171</v>
      </c>
      <c r="J1009" s="17">
        <v>10457</v>
      </c>
      <c r="K1009" s="32">
        <v>0.89</v>
      </c>
      <c r="L1009" s="25">
        <v>0.36249999999999999</v>
      </c>
      <c r="M1009" s="25" t="s">
        <v>2366</v>
      </c>
      <c r="N1009" s="30">
        <v>7</v>
      </c>
    </row>
    <row r="1010" spans="1:14" x14ac:dyDescent="0.2">
      <c r="A1010" s="14" t="s">
        <v>1002</v>
      </c>
      <c r="B1010" s="14" t="s">
        <v>1135</v>
      </c>
      <c r="C1010" s="14" t="s">
        <v>1173</v>
      </c>
      <c r="D1010" s="15">
        <v>2029</v>
      </c>
      <c r="E1010" s="15" t="s">
        <v>1176</v>
      </c>
      <c r="F1010" s="15">
        <v>1276</v>
      </c>
      <c r="G1010" s="15">
        <v>187.09757999999999</v>
      </c>
      <c r="H1010" s="16" t="s">
        <v>1174</v>
      </c>
      <c r="I1010" s="16" t="s">
        <v>1175</v>
      </c>
      <c r="J1010" s="17">
        <v>2266</v>
      </c>
      <c r="K1010" s="32">
        <v>0.85</v>
      </c>
      <c r="L1010" s="25">
        <v>0.32540000000000002</v>
      </c>
      <c r="M1010" s="25" t="s">
        <v>2366</v>
      </c>
      <c r="N1010" s="30">
        <v>7</v>
      </c>
    </row>
    <row r="1011" spans="1:14" x14ac:dyDescent="0.2">
      <c r="A1011" s="14" t="s">
        <v>1002</v>
      </c>
      <c r="B1011" s="14" t="s">
        <v>1135</v>
      </c>
      <c r="C1011" s="14" t="s">
        <v>1177</v>
      </c>
      <c r="D1011" s="15">
        <v>100001211</v>
      </c>
      <c r="E1011" s="15" t="s">
        <v>1180</v>
      </c>
      <c r="F1011" s="15">
        <v>1788</v>
      </c>
      <c r="G1011" s="15">
        <v>201.11322999999999</v>
      </c>
      <c r="H1011" s="16" t="s">
        <v>1178</v>
      </c>
      <c r="I1011" s="16" t="s">
        <v>1179</v>
      </c>
      <c r="J1011" s="17">
        <v>5192</v>
      </c>
      <c r="K1011" s="32">
        <v>0.86</v>
      </c>
      <c r="L1011" s="25">
        <v>0.37290000000000001</v>
      </c>
      <c r="M1011" s="25" t="s">
        <v>2366</v>
      </c>
      <c r="N1011" s="30">
        <v>7</v>
      </c>
    </row>
    <row r="1012" spans="1:14" x14ac:dyDescent="0.2">
      <c r="A1012" s="14" t="s">
        <v>1002</v>
      </c>
      <c r="B1012" s="14" t="s">
        <v>1135</v>
      </c>
      <c r="C1012" s="14" t="s">
        <v>1181</v>
      </c>
      <c r="D1012" s="15">
        <v>100001617</v>
      </c>
      <c r="E1012" s="15" t="s">
        <v>1183</v>
      </c>
      <c r="F1012" s="15">
        <v>2440</v>
      </c>
      <c r="G1012" s="15">
        <v>215.12888000000001</v>
      </c>
      <c r="H1012" s="14"/>
      <c r="I1012" s="16" t="s">
        <v>1182</v>
      </c>
      <c r="J1012" s="17">
        <v>15816</v>
      </c>
      <c r="K1012" s="33">
        <v>1.44</v>
      </c>
      <c r="L1012" s="25">
        <v>6.3200000000000006E-2</v>
      </c>
      <c r="M1012" s="25" t="s">
        <v>2366</v>
      </c>
      <c r="N1012" s="30">
        <v>7</v>
      </c>
    </row>
    <row r="1013" spans="1:14" x14ac:dyDescent="0.2">
      <c r="A1013" s="14" t="s">
        <v>1002</v>
      </c>
      <c r="B1013" s="14" t="s">
        <v>1135</v>
      </c>
      <c r="C1013" s="14" t="s">
        <v>1184</v>
      </c>
      <c r="D1013" s="15">
        <v>100001102</v>
      </c>
      <c r="E1013" s="15" t="s">
        <v>1187</v>
      </c>
      <c r="F1013" s="15">
        <v>2990</v>
      </c>
      <c r="G1013" s="15">
        <v>229.14453</v>
      </c>
      <c r="H1013" s="16" t="s">
        <v>1185</v>
      </c>
      <c r="I1013" s="16" t="s">
        <v>1186</v>
      </c>
      <c r="J1013" s="17">
        <v>12736</v>
      </c>
      <c r="K1013" s="32">
        <v>1.21</v>
      </c>
      <c r="L1013" s="25">
        <v>0.31480000000000002</v>
      </c>
      <c r="M1013" s="25" t="s">
        <v>2366</v>
      </c>
      <c r="N1013" s="30">
        <v>7</v>
      </c>
    </row>
    <row r="1014" spans="1:14" x14ac:dyDescent="0.2">
      <c r="A1014" s="14" t="s">
        <v>1002</v>
      </c>
      <c r="B1014" s="14" t="s">
        <v>1188</v>
      </c>
      <c r="C1014" s="14" t="s">
        <v>1189</v>
      </c>
      <c r="D1014" s="15">
        <v>100004542</v>
      </c>
      <c r="E1014" s="15" t="s">
        <v>1190</v>
      </c>
      <c r="F1014" s="15">
        <v>3160</v>
      </c>
      <c r="G1014" s="15">
        <v>146.11756</v>
      </c>
      <c r="H1014" s="14"/>
      <c r="I1014" s="14"/>
      <c r="J1014" s="17">
        <v>227939</v>
      </c>
      <c r="K1014" s="32">
        <v>0.88</v>
      </c>
      <c r="L1014" s="25">
        <v>0.25519999999999998</v>
      </c>
      <c r="M1014" s="25" t="s">
        <v>2366</v>
      </c>
      <c r="N1014" s="30">
        <v>7</v>
      </c>
    </row>
    <row r="1015" spans="1:14" x14ac:dyDescent="0.2">
      <c r="A1015" s="14" t="s">
        <v>1002</v>
      </c>
      <c r="B1015" s="14" t="s">
        <v>1191</v>
      </c>
      <c r="C1015" s="14" t="s">
        <v>1192</v>
      </c>
      <c r="D1015" s="15">
        <v>100001526</v>
      </c>
      <c r="E1015" s="15" t="s">
        <v>1194</v>
      </c>
      <c r="F1015" s="15">
        <v>2086</v>
      </c>
      <c r="G1015" s="15">
        <v>248.11286999999999</v>
      </c>
      <c r="H1015" s="14"/>
      <c r="I1015" s="16" t="s">
        <v>1193</v>
      </c>
      <c r="J1015" s="17">
        <v>22833583</v>
      </c>
      <c r="K1015" s="32">
        <v>1.47</v>
      </c>
      <c r="L1015" s="25">
        <v>0.12039999999999999</v>
      </c>
      <c r="M1015" s="25" t="s">
        <v>2366</v>
      </c>
      <c r="N1015" s="30">
        <v>7</v>
      </c>
    </row>
    <row r="1016" spans="1:14" x14ac:dyDescent="0.2">
      <c r="A1016" s="14" t="s">
        <v>1002</v>
      </c>
      <c r="B1016" s="14" t="s">
        <v>1191</v>
      </c>
      <c r="C1016" s="14" t="s">
        <v>1195</v>
      </c>
      <c r="D1016" s="15">
        <v>818</v>
      </c>
      <c r="E1016" s="15" t="s">
        <v>1198</v>
      </c>
      <c r="F1016" s="15">
        <v>3447</v>
      </c>
      <c r="G1016" s="15">
        <v>103.00368</v>
      </c>
      <c r="H1016" s="16" t="s">
        <v>1196</v>
      </c>
      <c r="I1016" s="16" t="s">
        <v>1197</v>
      </c>
      <c r="J1016" s="17">
        <v>867</v>
      </c>
      <c r="K1016" s="32">
        <v>1.18</v>
      </c>
      <c r="L1016" s="25">
        <v>0.31730000000000003</v>
      </c>
      <c r="M1016" s="25" t="s">
        <v>2366</v>
      </c>
      <c r="N1016" s="30">
        <v>7</v>
      </c>
    </row>
    <row r="1017" spans="1:14" x14ac:dyDescent="0.2">
      <c r="A1017" s="14" t="s">
        <v>1002</v>
      </c>
      <c r="B1017" s="14" t="s">
        <v>1191</v>
      </c>
      <c r="C1017" s="14" t="s">
        <v>1199</v>
      </c>
      <c r="D1017" s="15">
        <v>100001596</v>
      </c>
      <c r="E1017" s="15" t="s">
        <v>1201</v>
      </c>
      <c r="F1017" s="15">
        <v>2440</v>
      </c>
      <c r="G1017" s="15">
        <v>262.12851999999998</v>
      </c>
      <c r="H1017" s="14"/>
      <c r="I1017" s="16" t="s">
        <v>1200</v>
      </c>
      <c r="J1017" s="17">
        <v>53481628</v>
      </c>
      <c r="K1017" s="32"/>
      <c r="L1017" s="25"/>
      <c r="M1017" s="25" t="s">
        <v>2366</v>
      </c>
      <c r="N1017" s="30">
        <v>7</v>
      </c>
    </row>
    <row r="1018" spans="1:14" x14ac:dyDescent="0.2">
      <c r="A1018" s="14" t="s">
        <v>1002</v>
      </c>
      <c r="B1018" s="14" t="s">
        <v>1202</v>
      </c>
      <c r="C1018" s="14" t="s">
        <v>1203</v>
      </c>
      <c r="D1018" s="15">
        <v>100001054</v>
      </c>
      <c r="E1018" s="15" t="s">
        <v>1206</v>
      </c>
      <c r="F1018" s="15">
        <v>2860</v>
      </c>
      <c r="G1018" s="15">
        <v>232.15433999999999</v>
      </c>
      <c r="H1018" s="16" t="s">
        <v>1204</v>
      </c>
      <c r="I1018" s="16" t="s">
        <v>1205</v>
      </c>
      <c r="J1018" s="17">
        <v>439829</v>
      </c>
      <c r="K1018" s="32"/>
      <c r="L1018" s="25"/>
      <c r="M1018" s="25" t="s">
        <v>2366</v>
      </c>
      <c r="N1018" s="30">
        <v>7</v>
      </c>
    </row>
    <row r="1019" spans="1:14" x14ac:dyDescent="0.2">
      <c r="A1019" s="14" t="s">
        <v>1002</v>
      </c>
      <c r="B1019" s="14" t="s">
        <v>1202</v>
      </c>
      <c r="C1019" s="14" t="s">
        <v>1207</v>
      </c>
      <c r="D1019" s="15">
        <v>100001151</v>
      </c>
      <c r="E1019" s="15" t="s">
        <v>1209</v>
      </c>
      <c r="F1019" s="15">
        <v>1470</v>
      </c>
      <c r="G1019" s="15">
        <v>144.06661</v>
      </c>
      <c r="H1019" s="14"/>
      <c r="I1019" s="16" t="s">
        <v>1208</v>
      </c>
      <c r="J1019" s="17">
        <v>88412</v>
      </c>
      <c r="K1019" s="32"/>
      <c r="L1019" s="25"/>
      <c r="M1019" s="25" t="s">
        <v>2366</v>
      </c>
      <c r="N1019" s="30">
        <v>7</v>
      </c>
    </row>
    <row r="1020" spans="1:14" x14ac:dyDescent="0.2">
      <c r="A1020" s="14" t="s">
        <v>1002</v>
      </c>
      <c r="B1020" s="14" t="s">
        <v>1202</v>
      </c>
      <c r="C1020" s="14" t="s">
        <v>1210</v>
      </c>
      <c r="D1020" s="15">
        <v>100001162</v>
      </c>
      <c r="E1020" s="15" t="s">
        <v>1213</v>
      </c>
      <c r="F1020" s="15">
        <v>2590</v>
      </c>
      <c r="G1020" s="15">
        <v>218.13869</v>
      </c>
      <c r="H1020" s="16" t="s">
        <v>1211</v>
      </c>
      <c r="I1020" s="16" t="s">
        <v>1212</v>
      </c>
      <c r="J1020" s="17">
        <v>107738</v>
      </c>
      <c r="K1020" s="32"/>
      <c r="L1020" s="25"/>
      <c r="M1020" s="25" t="s">
        <v>2366</v>
      </c>
      <c r="N1020" s="30">
        <v>7</v>
      </c>
    </row>
    <row r="1021" spans="1:14" x14ac:dyDescent="0.2">
      <c r="A1021" s="14" t="s">
        <v>1002</v>
      </c>
      <c r="B1021" s="14" t="s">
        <v>1202</v>
      </c>
      <c r="C1021" s="14" t="s">
        <v>1214</v>
      </c>
      <c r="D1021" s="15">
        <v>100001150</v>
      </c>
      <c r="E1021" s="15" t="s">
        <v>1216</v>
      </c>
      <c r="F1021" s="15">
        <v>1502.5</v>
      </c>
      <c r="G1021" s="15">
        <v>130.05096</v>
      </c>
      <c r="H1021" s="14"/>
      <c r="I1021" s="16" t="s">
        <v>1215</v>
      </c>
      <c r="J1021" s="17">
        <v>98681</v>
      </c>
      <c r="K1021" s="32"/>
      <c r="L1021" s="25"/>
      <c r="M1021" s="25" t="s">
        <v>2366</v>
      </c>
      <c r="N1021" s="30">
        <v>7</v>
      </c>
    </row>
    <row r="1022" spans="1:14" x14ac:dyDescent="0.2">
      <c r="A1022" s="14" t="s">
        <v>1002</v>
      </c>
      <c r="B1022" s="14" t="s">
        <v>1217</v>
      </c>
      <c r="C1022" s="14" t="s">
        <v>1218</v>
      </c>
      <c r="D1022" s="15">
        <v>100000802</v>
      </c>
      <c r="E1022" s="15" t="s">
        <v>1221</v>
      </c>
      <c r="F1022" s="15">
        <v>2282</v>
      </c>
      <c r="G1022" s="15">
        <v>204.12304</v>
      </c>
      <c r="H1022" s="16" t="s">
        <v>1219</v>
      </c>
      <c r="I1022" s="16" t="s">
        <v>1220</v>
      </c>
      <c r="J1022" s="17">
        <v>1</v>
      </c>
      <c r="K1022" s="32">
        <v>1.21</v>
      </c>
      <c r="L1022" s="25">
        <v>0.39750000000000002</v>
      </c>
      <c r="M1022" s="25" t="s">
        <v>2366</v>
      </c>
      <c r="N1022" s="30">
        <v>7</v>
      </c>
    </row>
    <row r="1023" spans="1:14" x14ac:dyDescent="0.2">
      <c r="A1023" s="14" t="s">
        <v>1002</v>
      </c>
      <c r="B1023" s="14" t="s">
        <v>1217</v>
      </c>
      <c r="C1023" s="14" t="s">
        <v>1222</v>
      </c>
      <c r="D1023" s="15">
        <v>100003926</v>
      </c>
      <c r="E1023" s="15"/>
      <c r="F1023" s="15">
        <v>2400</v>
      </c>
      <c r="G1023" s="15">
        <v>248.14924999999999</v>
      </c>
      <c r="H1023" s="14"/>
      <c r="I1023" s="16" t="s">
        <v>1223</v>
      </c>
      <c r="J1023" s="17">
        <v>53481617</v>
      </c>
      <c r="K1023" s="32"/>
      <c r="L1023" s="25"/>
      <c r="M1023" s="25" t="s">
        <v>2366</v>
      </c>
      <c r="N1023" s="30">
        <v>7</v>
      </c>
    </row>
    <row r="1024" spans="1:14" x14ac:dyDescent="0.2">
      <c r="A1024" s="14" t="s">
        <v>1002</v>
      </c>
      <c r="B1024" s="14" t="s">
        <v>1217</v>
      </c>
      <c r="C1024" s="14" t="s">
        <v>1224</v>
      </c>
      <c r="D1024" s="15">
        <v>100009271</v>
      </c>
      <c r="E1024" s="15"/>
      <c r="F1024" s="15">
        <v>2340</v>
      </c>
      <c r="G1024" s="15">
        <v>248.14924999999999</v>
      </c>
      <c r="H1024" s="14"/>
      <c r="I1024" s="16" t="s">
        <v>1223</v>
      </c>
      <c r="J1024" s="17"/>
      <c r="K1024" s="32"/>
      <c r="L1024" s="25"/>
      <c r="M1024" s="25" t="s">
        <v>2366</v>
      </c>
      <c r="N1024" s="30">
        <v>7</v>
      </c>
    </row>
    <row r="1025" spans="1:14" x14ac:dyDescent="0.2">
      <c r="A1025" s="14" t="s">
        <v>1002</v>
      </c>
      <c r="B1025" s="14" t="s">
        <v>1217</v>
      </c>
      <c r="C1025" s="14" t="s">
        <v>1225</v>
      </c>
      <c r="D1025" s="15">
        <v>100000776</v>
      </c>
      <c r="E1025" s="15" t="s">
        <v>1229</v>
      </c>
      <c r="F1025" s="15">
        <v>1425</v>
      </c>
      <c r="G1025" s="15">
        <v>400.34213999999997</v>
      </c>
      <c r="H1025" s="16" t="s">
        <v>1227</v>
      </c>
      <c r="I1025" s="16" t="s">
        <v>1228</v>
      </c>
      <c r="J1025" s="17">
        <v>461</v>
      </c>
      <c r="K1025" s="32"/>
      <c r="L1025" s="25"/>
      <c r="M1025" s="25" t="s">
        <v>2366</v>
      </c>
      <c r="N1025" s="30">
        <v>7</v>
      </c>
    </row>
    <row r="1026" spans="1:14" x14ac:dyDescent="0.2">
      <c r="A1026" s="14" t="s">
        <v>1002</v>
      </c>
      <c r="B1026" s="14" t="s">
        <v>1217</v>
      </c>
      <c r="C1026" s="14" t="s">
        <v>1230</v>
      </c>
      <c r="D1026" s="15">
        <v>100001391</v>
      </c>
      <c r="E1026" s="15" t="s">
        <v>1232</v>
      </c>
      <c r="F1026" s="15">
        <v>1485</v>
      </c>
      <c r="G1026" s="15">
        <v>428.37344000000002</v>
      </c>
      <c r="H1026" s="14"/>
      <c r="I1026" s="16" t="s">
        <v>1231</v>
      </c>
      <c r="J1026" s="17">
        <v>6426855</v>
      </c>
      <c r="K1026" s="32"/>
      <c r="L1026" s="25"/>
      <c r="M1026" s="25" t="s">
        <v>2366</v>
      </c>
      <c r="N1026" s="30">
        <v>7</v>
      </c>
    </row>
    <row r="1027" spans="1:14" x14ac:dyDescent="0.2">
      <c r="A1027" s="14" t="s">
        <v>1002</v>
      </c>
      <c r="B1027" s="14" t="s">
        <v>1217</v>
      </c>
      <c r="C1027" s="14" t="s">
        <v>1233</v>
      </c>
      <c r="D1027" s="15">
        <v>100006614</v>
      </c>
      <c r="E1027" s="15"/>
      <c r="F1027" s="15">
        <v>2558</v>
      </c>
      <c r="G1027" s="15">
        <v>290.15982000000002</v>
      </c>
      <c r="H1027" s="14"/>
      <c r="I1027" s="16" t="s">
        <v>1234</v>
      </c>
      <c r="J1027" s="17">
        <v>71296139</v>
      </c>
      <c r="K1027" s="32"/>
      <c r="L1027" s="25"/>
      <c r="M1027" s="25" t="s">
        <v>2366</v>
      </c>
      <c r="N1027" s="30">
        <v>7</v>
      </c>
    </row>
    <row r="1028" spans="1:14" x14ac:dyDescent="0.2">
      <c r="A1028" s="14" t="s">
        <v>1002</v>
      </c>
      <c r="B1028" s="14" t="s">
        <v>1217</v>
      </c>
      <c r="C1028" s="14" t="s">
        <v>1235</v>
      </c>
      <c r="D1028" s="15">
        <v>100015833</v>
      </c>
      <c r="E1028" s="15"/>
      <c r="F1028" s="15">
        <v>1512</v>
      </c>
      <c r="G1028" s="15">
        <v>456.40474</v>
      </c>
      <c r="H1028" s="14"/>
      <c r="I1028" s="16" t="s">
        <v>1236</v>
      </c>
      <c r="J1028" s="17"/>
      <c r="K1028" s="32"/>
      <c r="L1028" s="25"/>
      <c r="M1028" s="25" t="s">
        <v>2366</v>
      </c>
      <c r="N1028" s="30">
        <v>7</v>
      </c>
    </row>
    <row r="1029" spans="1:14" x14ac:dyDescent="0.2">
      <c r="A1029" s="14" t="s">
        <v>1002</v>
      </c>
      <c r="B1029" s="14" t="s">
        <v>1237</v>
      </c>
      <c r="C1029" s="14" t="s">
        <v>1238</v>
      </c>
      <c r="D1029" s="15">
        <v>100001662</v>
      </c>
      <c r="E1029" s="15" t="s">
        <v>1241</v>
      </c>
      <c r="F1029" s="15">
        <v>2052</v>
      </c>
      <c r="G1029" s="15">
        <v>146.11756</v>
      </c>
      <c r="H1029" s="16" t="s">
        <v>1239</v>
      </c>
      <c r="I1029" s="16" t="s">
        <v>1240</v>
      </c>
      <c r="J1029" s="17">
        <v>134</v>
      </c>
      <c r="K1029" s="35">
        <v>1.67</v>
      </c>
      <c r="L1029" s="25">
        <v>3.1899999999999998E-2</v>
      </c>
      <c r="M1029" s="25" t="s">
        <v>2366</v>
      </c>
      <c r="N1029" s="30">
        <v>7</v>
      </c>
    </row>
    <row r="1030" spans="1:14" x14ac:dyDescent="0.2">
      <c r="A1030" s="14" t="s">
        <v>1002</v>
      </c>
      <c r="B1030" s="14" t="s">
        <v>1237</v>
      </c>
      <c r="C1030" s="14" t="s">
        <v>1242</v>
      </c>
      <c r="D1030" s="15">
        <v>100000007</v>
      </c>
      <c r="E1030" s="15" t="s">
        <v>1245</v>
      </c>
      <c r="F1030" s="15">
        <v>1978</v>
      </c>
      <c r="G1030" s="15">
        <v>162.11247</v>
      </c>
      <c r="H1030" s="16" t="s">
        <v>1243</v>
      </c>
      <c r="I1030" s="16" t="s">
        <v>1244</v>
      </c>
      <c r="J1030" s="17">
        <v>10917</v>
      </c>
      <c r="K1030" s="32">
        <v>0.85</v>
      </c>
      <c r="L1030" s="25">
        <v>0.23219999999999999</v>
      </c>
      <c r="M1030" s="25" t="s">
        <v>2366</v>
      </c>
      <c r="N1030" s="30">
        <v>7</v>
      </c>
    </row>
    <row r="1031" spans="1:14" x14ac:dyDescent="0.2">
      <c r="A1031" s="14" t="s">
        <v>1002</v>
      </c>
      <c r="B1031" s="14" t="s">
        <v>1246</v>
      </c>
      <c r="C1031" s="14" t="s">
        <v>1247</v>
      </c>
      <c r="D1031" s="15">
        <v>254</v>
      </c>
      <c r="E1031" s="15" t="s">
        <v>1250</v>
      </c>
      <c r="F1031" s="15">
        <v>1443.3</v>
      </c>
      <c r="G1031" s="15">
        <v>103.04007</v>
      </c>
      <c r="H1031" s="16" t="s">
        <v>1248</v>
      </c>
      <c r="I1031" s="16" t="s">
        <v>1249</v>
      </c>
      <c r="J1031" s="17">
        <v>441</v>
      </c>
      <c r="K1031" s="32">
        <v>1.6</v>
      </c>
      <c r="L1031" s="25">
        <v>0.14019999999999999</v>
      </c>
      <c r="M1031" s="25" t="s">
        <v>2366</v>
      </c>
      <c r="N1031" s="30">
        <v>7</v>
      </c>
    </row>
    <row r="1032" spans="1:14" x14ac:dyDescent="0.2">
      <c r="A1032" s="14" t="s">
        <v>1002</v>
      </c>
      <c r="B1032" s="14" t="s">
        <v>1251</v>
      </c>
      <c r="C1032" s="14" t="s">
        <v>1252</v>
      </c>
      <c r="D1032" s="15">
        <v>100001507</v>
      </c>
      <c r="E1032" s="15" t="s">
        <v>1255</v>
      </c>
      <c r="F1032" s="15">
        <v>1148</v>
      </c>
      <c r="G1032" s="15">
        <v>87.044060000000002</v>
      </c>
      <c r="H1032" s="16" t="s">
        <v>1253</v>
      </c>
      <c r="I1032" s="16" t="s">
        <v>1254</v>
      </c>
      <c r="J1032" s="17">
        <v>10413</v>
      </c>
      <c r="K1032" s="32">
        <v>0.64</v>
      </c>
      <c r="L1032" s="25">
        <v>0.2954</v>
      </c>
      <c r="M1032" s="25" t="s">
        <v>2366</v>
      </c>
      <c r="N1032" s="30">
        <v>7</v>
      </c>
    </row>
    <row r="1033" spans="1:14" x14ac:dyDescent="0.2">
      <c r="A1033" s="14" t="s">
        <v>1002</v>
      </c>
      <c r="B1033" s="14" t="s">
        <v>1251</v>
      </c>
      <c r="C1033" s="14" t="s">
        <v>1256</v>
      </c>
      <c r="D1033" s="15">
        <v>100001579</v>
      </c>
      <c r="E1033" s="15" t="s">
        <v>1258</v>
      </c>
      <c r="F1033" s="15">
        <v>5511.2</v>
      </c>
      <c r="G1033" s="15">
        <v>271.22786000000002</v>
      </c>
      <c r="H1033" s="14"/>
      <c r="I1033" s="16" t="s">
        <v>1257</v>
      </c>
      <c r="J1033" s="17">
        <v>92836</v>
      </c>
      <c r="K1033" s="32">
        <v>0.83</v>
      </c>
      <c r="L1033" s="25">
        <v>0.18</v>
      </c>
      <c r="M1033" s="25" t="s">
        <v>2366</v>
      </c>
      <c r="N1033" s="30">
        <v>7</v>
      </c>
    </row>
    <row r="1034" spans="1:14" x14ac:dyDescent="0.2">
      <c r="A1034" s="14" t="s">
        <v>1002</v>
      </c>
      <c r="B1034" s="14" t="s">
        <v>1251</v>
      </c>
      <c r="C1034" s="14" t="s">
        <v>1259</v>
      </c>
      <c r="D1034" s="15">
        <v>1239</v>
      </c>
      <c r="E1034" s="15" t="s">
        <v>1261</v>
      </c>
      <c r="F1034" s="15">
        <v>5695</v>
      </c>
      <c r="G1034" s="15">
        <v>299.25916999999998</v>
      </c>
      <c r="H1034" s="16" t="s">
        <v>1260</v>
      </c>
      <c r="I1034" s="14"/>
      <c r="J1034" s="17">
        <v>69417</v>
      </c>
      <c r="K1034" s="33">
        <v>1.32</v>
      </c>
      <c r="L1034" s="25">
        <v>6.2E-2</v>
      </c>
      <c r="M1034" s="25" t="s">
        <v>2366</v>
      </c>
      <c r="N1034" s="30">
        <v>7</v>
      </c>
    </row>
    <row r="1035" spans="1:14" x14ac:dyDescent="0.2">
      <c r="A1035" s="14" t="s">
        <v>1002</v>
      </c>
      <c r="B1035" s="14" t="s">
        <v>1251</v>
      </c>
      <c r="C1035" s="14" t="s">
        <v>1262</v>
      </c>
      <c r="D1035" s="15">
        <v>100001143</v>
      </c>
      <c r="E1035" s="15" t="s">
        <v>1264</v>
      </c>
      <c r="F1035" s="15">
        <v>1892</v>
      </c>
      <c r="G1035" s="15">
        <v>191.09139999999999</v>
      </c>
      <c r="H1035" s="14"/>
      <c r="I1035" s="16" t="s">
        <v>1263</v>
      </c>
      <c r="J1035" s="17">
        <v>22328017</v>
      </c>
      <c r="K1035" s="32"/>
      <c r="L1035" s="25"/>
      <c r="M1035" s="25" t="s">
        <v>2366</v>
      </c>
      <c r="N1035" s="30">
        <v>7</v>
      </c>
    </row>
    <row r="1036" spans="1:14" x14ac:dyDescent="0.2">
      <c r="A1036" s="14" t="s">
        <v>1002</v>
      </c>
      <c r="B1036" s="14" t="s">
        <v>1251</v>
      </c>
      <c r="C1036" s="14" t="s">
        <v>1265</v>
      </c>
      <c r="D1036" s="15">
        <v>100006367</v>
      </c>
      <c r="E1036" s="15" t="s">
        <v>1266</v>
      </c>
      <c r="F1036" s="15">
        <v>1725</v>
      </c>
      <c r="G1036" s="15">
        <v>131.07136</v>
      </c>
      <c r="H1036" s="14"/>
      <c r="I1036" s="14"/>
      <c r="J1036" s="17">
        <v>151492</v>
      </c>
      <c r="K1036" s="32">
        <v>1.03</v>
      </c>
      <c r="L1036" s="25">
        <v>0.18859999999999999</v>
      </c>
      <c r="M1036" s="25" t="s">
        <v>2366</v>
      </c>
      <c r="N1036" s="30">
        <v>7</v>
      </c>
    </row>
    <row r="1037" spans="1:14" x14ac:dyDescent="0.2">
      <c r="A1037" s="14" t="s">
        <v>1002</v>
      </c>
      <c r="B1037" s="14" t="s">
        <v>1251</v>
      </c>
      <c r="C1037" s="14" t="s">
        <v>1267</v>
      </c>
      <c r="D1037" s="15">
        <v>100000773</v>
      </c>
      <c r="E1037" s="15" t="s">
        <v>1269</v>
      </c>
      <c r="F1037" s="15">
        <v>3446</v>
      </c>
      <c r="G1037" s="15">
        <v>159.10265999999999</v>
      </c>
      <c r="H1037" s="14"/>
      <c r="I1037" s="16" t="s">
        <v>1268</v>
      </c>
      <c r="J1037" s="17">
        <v>26613</v>
      </c>
      <c r="K1037" s="32"/>
      <c r="L1037" s="25"/>
      <c r="M1037" s="25" t="s">
        <v>2366</v>
      </c>
      <c r="N1037" s="30">
        <v>7</v>
      </c>
    </row>
    <row r="1038" spans="1:14" x14ac:dyDescent="0.2">
      <c r="A1038" s="14" t="s">
        <v>1002</v>
      </c>
      <c r="B1038" s="14" t="s">
        <v>1251</v>
      </c>
      <c r="C1038" s="14" t="s">
        <v>1270</v>
      </c>
      <c r="D1038" s="15">
        <v>100001145</v>
      </c>
      <c r="E1038" s="15" t="s">
        <v>1272</v>
      </c>
      <c r="F1038" s="15">
        <v>1282</v>
      </c>
      <c r="G1038" s="15">
        <v>217.10813999999999</v>
      </c>
      <c r="H1038" s="14"/>
      <c r="I1038" s="16" t="s">
        <v>1271</v>
      </c>
      <c r="J1038" s="17">
        <v>3017884</v>
      </c>
      <c r="K1038" s="35">
        <v>2.1</v>
      </c>
      <c r="L1038" s="25">
        <v>1.4E-2</v>
      </c>
      <c r="M1038" s="25" t="s">
        <v>2366</v>
      </c>
      <c r="N1038" s="30">
        <v>7</v>
      </c>
    </row>
    <row r="1039" spans="1:14" x14ac:dyDescent="0.2">
      <c r="A1039" s="14" t="s">
        <v>1002</v>
      </c>
      <c r="B1039" s="14" t="s">
        <v>1251</v>
      </c>
      <c r="C1039" s="14" t="s">
        <v>1273</v>
      </c>
      <c r="D1039" s="15">
        <v>100001148</v>
      </c>
      <c r="E1039" s="15" t="s">
        <v>1275</v>
      </c>
      <c r="F1039" s="15">
        <v>1267</v>
      </c>
      <c r="G1039" s="15">
        <v>131.07136</v>
      </c>
      <c r="H1039" s="14"/>
      <c r="I1039" s="16" t="s">
        <v>1274</v>
      </c>
      <c r="J1039" s="17">
        <v>170748</v>
      </c>
      <c r="K1039" s="32">
        <v>0.95</v>
      </c>
      <c r="L1039" s="25">
        <v>0.39029999999999998</v>
      </c>
      <c r="M1039" s="25" t="s">
        <v>2366</v>
      </c>
      <c r="N1039" s="30">
        <v>7</v>
      </c>
    </row>
    <row r="1040" spans="1:14" x14ac:dyDescent="0.2">
      <c r="A1040" s="14" t="s">
        <v>1002</v>
      </c>
      <c r="B1040" s="14" t="s">
        <v>1251</v>
      </c>
      <c r="C1040" s="14" t="s">
        <v>1276</v>
      </c>
      <c r="D1040" s="15">
        <v>100000956</v>
      </c>
      <c r="E1040" s="15" t="s">
        <v>1278</v>
      </c>
      <c r="F1040" s="15">
        <v>2300.4</v>
      </c>
      <c r="G1040" s="15">
        <v>159.10265999999999</v>
      </c>
      <c r="H1040" s="14"/>
      <c r="I1040" s="16" t="s">
        <v>1277</v>
      </c>
      <c r="J1040" s="17">
        <v>69820</v>
      </c>
      <c r="K1040" s="35">
        <v>1.44</v>
      </c>
      <c r="L1040" s="25">
        <v>4.8599999999999997E-2</v>
      </c>
      <c r="M1040" s="25" t="s">
        <v>2366</v>
      </c>
      <c r="N1040" s="30">
        <v>7</v>
      </c>
    </row>
    <row r="1041" spans="1:14" x14ac:dyDescent="0.2">
      <c r="A1041" s="14" t="s">
        <v>1002</v>
      </c>
      <c r="B1041" s="14" t="s">
        <v>1251</v>
      </c>
      <c r="C1041" s="14" t="s">
        <v>1279</v>
      </c>
      <c r="D1041" s="15">
        <v>100002196</v>
      </c>
      <c r="E1041" s="15"/>
      <c r="F1041" s="15">
        <v>5275</v>
      </c>
      <c r="G1041" s="15">
        <v>295.22825</v>
      </c>
      <c r="H1041" s="14"/>
      <c r="I1041" s="14"/>
      <c r="J1041" s="17">
        <v>43013</v>
      </c>
      <c r="K1041" s="35">
        <v>2.1800000000000002</v>
      </c>
      <c r="L1041" s="25">
        <v>1.12E-2</v>
      </c>
      <c r="M1041" s="25" t="s">
        <v>2366</v>
      </c>
      <c r="N1041" s="30">
        <v>7</v>
      </c>
    </row>
    <row r="1042" spans="1:14" x14ac:dyDescent="0.2">
      <c r="A1042" s="14" t="s">
        <v>1002</v>
      </c>
      <c r="B1042" s="14" t="s">
        <v>1251</v>
      </c>
      <c r="C1042" s="14" t="s">
        <v>1280</v>
      </c>
      <c r="D1042" s="15">
        <v>100005852</v>
      </c>
      <c r="E1042" s="15"/>
      <c r="F1042" s="15">
        <v>5370</v>
      </c>
      <c r="G1042" s="15">
        <v>299.25916999999998</v>
      </c>
      <c r="H1042" s="14"/>
      <c r="I1042" s="16" t="s">
        <v>1281</v>
      </c>
      <c r="J1042" s="17">
        <v>9561835</v>
      </c>
      <c r="K1042" s="32">
        <v>2.12</v>
      </c>
      <c r="L1042" s="25">
        <v>9.5699999999999993E-2</v>
      </c>
      <c r="M1042" s="25" t="s">
        <v>2366</v>
      </c>
      <c r="N1042" s="30">
        <v>7</v>
      </c>
    </row>
    <row r="1043" spans="1:14" x14ac:dyDescent="0.2">
      <c r="A1043" s="14" t="s">
        <v>1002</v>
      </c>
      <c r="B1043" s="14" t="s">
        <v>1282</v>
      </c>
      <c r="C1043" s="14" t="s">
        <v>1283</v>
      </c>
      <c r="D1043" s="15">
        <v>62</v>
      </c>
      <c r="E1043" s="15" t="s">
        <v>1286</v>
      </c>
      <c r="F1043" s="15">
        <v>5137</v>
      </c>
      <c r="G1043" s="15">
        <v>313.23842999999999</v>
      </c>
      <c r="H1043" s="16" t="s">
        <v>1284</v>
      </c>
      <c r="I1043" s="16" t="s">
        <v>1285</v>
      </c>
      <c r="J1043" s="17">
        <v>10236635</v>
      </c>
      <c r="K1043" s="32">
        <v>1.45</v>
      </c>
      <c r="L1043" s="25">
        <v>0.1137</v>
      </c>
      <c r="M1043" s="25" t="s">
        <v>2366</v>
      </c>
      <c r="N1043" s="30">
        <v>7</v>
      </c>
    </row>
    <row r="1044" spans="1:14" x14ac:dyDescent="0.2">
      <c r="A1044" s="14" t="s">
        <v>1002</v>
      </c>
      <c r="B1044" s="14" t="s">
        <v>1282</v>
      </c>
      <c r="C1044" s="14" t="s">
        <v>1287</v>
      </c>
      <c r="D1044" s="15">
        <v>179</v>
      </c>
      <c r="E1044" s="15" t="s">
        <v>1290</v>
      </c>
      <c r="F1044" s="15">
        <v>5180</v>
      </c>
      <c r="G1044" s="15">
        <v>313.23842999999999</v>
      </c>
      <c r="H1044" s="16" t="s">
        <v>1288</v>
      </c>
      <c r="I1044" s="16" t="s">
        <v>1289</v>
      </c>
      <c r="J1044" s="17">
        <v>9966640</v>
      </c>
      <c r="K1044" s="33">
        <v>1.7</v>
      </c>
      <c r="L1044" s="25">
        <v>8.2199999999999995E-2</v>
      </c>
      <c r="M1044" s="25" t="s">
        <v>2366</v>
      </c>
      <c r="N1044" s="30">
        <v>7</v>
      </c>
    </row>
    <row r="1045" spans="1:14" x14ac:dyDescent="0.2">
      <c r="A1045" s="14" t="s">
        <v>1002</v>
      </c>
      <c r="B1045" s="14" t="s">
        <v>1291</v>
      </c>
      <c r="C1045" s="14" t="s">
        <v>1292</v>
      </c>
      <c r="D1045" s="15">
        <v>1137</v>
      </c>
      <c r="E1045" s="15" t="s">
        <v>1294</v>
      </c>
      <c r="F1045" s="15">
        <v>1661</v>
      </c>
      <c r="G1045" s="15">
        <v>326.30536000000001</v>
      </c>
      <c r="H1045" s="14"/>
      <c r="I1045" s="16" t="s">
        <v>1293</v>
      </c>
      <c r="J1045" s="17">
        <v>5283454</v>
      </c>
      <c r="K1045" s="35">
        <v>1.92</v>
      </c>
      <c r="L1045" s="25">
        <v>4.7500000000000001E-2</v>
      </c>
      <c r="M1045" s="25" t="s">
        <v>2366</v>
      </c>
      <c r="N1045" s="30">
        <v>7</v>
      </c>
    </row>
    <row r="1046" spans="1:14" x14ac:dyDescent="0.2">
      <c r="A1046" s="14" t="s">
        <v>1002</v>
      </c>
      <c r="B1046" s="14" t="s">
        <v>1291</v>
      </c>
      <c r="C1046" s="14" t="s">
        <v>1295</v>
      </c>
      <c r="D1046" s="15">
        <v>1489</v>
      </c>
      <c r="E1046" s="15" t="s">
        <v>1298</v>
      </c>
      <c r="F1046" s="15">
        <v>1643</v>
      </c>
      <c r="G1046" s="15">
        <v>300.28971000000001</v>
      </c>
      <c r="H1046" s="16" t="s">
        <v>1296</v>
      </c>
      <c r="I1046" s="16" t="s">
        <v>1297</v>
      </c>
      <c r="J1046" s="17">
        <v>4671</v>
      </c>
      <c r="K1046" s="32">
        <v>1.18</v>
      </c>
      <c r="L1046" s="25">
        <v>0.1678</v>
      </c>
      <c r="M1046" s="25" t="s">
        <v>2366</v>
      </c>
      <c r="N1046" s="30">
        <v>7</v>
      </c>
    </row>
    <row r="1047" spans="1:14" x14ac:dyDescent="0.2">
      <c r="A1047" s="14" t="s">
        <v>1002</v>
      </c>
      <c r="B1047" s="14" t="s">
        <v>1291</v>
      </c>
      <c r="C1047" s="14" t="s">
        <v>1299</v>
      </c>
      <c r="D1047" s="15">
        <v>100002254</v>
      </c>
      <c r="E1047" s="15" t="s">
        <v>1301</v>
      </c>
      <c r="F1047" s="15">
        <v>1787</v>
      </c>
      <c r="G1047" s="15">
        <v>328.32101</v>
      </c>
      <c r="H1047" s="14"/>
      <c r="I1047" s="16" t="s">
        <v>1300</v>
      </c>
      <c r="J1047" s="17">
        <v>27902</v>
      </c>
      <c r="K1047" s="32">
        <v>1.1100000000000001</v>
      </c>
      <c r="L1047" s="25">
        <v>0.22309999999999999</v>
      </c>
      <c r="M1047" s="25" t="s">
        <v>2366</v>
      </c>
      <c r="N1047" s="30">
        <v>7</v>
      </c>
    </row>
    <row r="1048" spans="1:14" x14ac:dyDescent="0.2">
      <c r="A1048" s="14" t="s">
        <v>1002</v>
      </c>
      <c r="B1048" s="14" t="s">
        <v>1291</v>
      </c>
      <c r="C1048" s="14" t="s">
        <v>1302</v>
      </c>
      <c r="D1048" s="15">
        <v>100006726</v>
      </c>
      <c r="E1048" s="15" t="s">
        <v>1304</v>
      </c>
      <c r="F1048" s="15">
        <v>6150</v>
      </c>
      <c r="G1048" s="15">
        <v>322.27515</v>
      </c>
      <c r="H1048" s="14"/>
      <c r="I1048" s="16" t="s">
        <v>1303</v>
      </c>
      <c r="J1048" s="17">
        <v>5283446</v>
      </c>
      <c r="K1048" s="32">
        <v>1.43</v>
      </c>
      <c r="L1048" s="25">
        <v>0.1019</v>
      </c>
      <c r="M1048" s="25" t="s">
        <v>2366</v>
      </c>
      <c r="N1048" s="30">
        <v>7</v>
      </c>
    </row>
    <row r="1049" spans="1:14" x14ac:dyDescent="0.2">
      <c r="A1049" s="14" t="s">
        <v>1002</v>
      </c>
      <c r="B1049" s="14" t="s">
        <v>1291</v>
      </c>
      <c r="C1049" s="14" t="s">
        <v>1305</v>
      </c>
      <c r="D1049" s="15">
        <v>100015853</v>
      </c>
      <c r="E1049" s="15"/>
      <c r="F1049" s="15">
        <v>1941</v>
      </c>
      <c r="G1049" s="15">
        <v>356.35230999999999</v>
      </c>
      <c r="H1049" s="14"/>
      <c r="I1049" s="14"/>
      <c r="J1049" s="17">
        <v>3787294</v>
      </c>
      <c r="K1049" s="32"/>
      <c r="L1049" s="25"/>
      <c r="M1049" s="25" t="s">
        <v>2366</v>
      </c>
      <c r="N1049" s="30">
        <v>7</v>
      </c>
    </row>
    <row r="1050" spans="1:14" x14ac:dyDescent="0.2">
      <c r="A1050" s="14" t="s">
        <v>1002</v>
      </c>
      <c r="B1050" s="14" t="s">
        <v>1291</v>
      </c>
      <c r="C1050" s="14" t="s">
        <v>1306</v>
      </c>
      <c r="D1050" s="15">
        <v>100015854</v>
      </c>
      <c r="E1050" s="15"/>
      <c r="F1050" s="15">
        <v>2164</v>
      </c>
      <c r="G1050" s="15">
        <v>384.38360999999998</v>
      </c>
      <c r="H1050" s="14"/>
      <c r="I1050" s="14"/>
      <c r="J1050" s="17">
        <v>3023585</v>
      </c>
      <c r="K1050" s="32"/>
      <c r="L1050" s="25"/>
      <c r="M1050" s="25" t="s">
        <v>2366</v>
      </c>
      <c r="N1050" s="30">
        <v>7</v>
      </c>
    </row>
    <row r="1051" spans="1:14" x14ac:dyDescent="0.2">
      <c r="A1051" s="14" t="s">
        <v>1002</v>
      </c>
      <c r="B1051" s="14" t="s">
        <v>1291</v>
      </c>
      <c r="C1051" s="14" t="s">
        <v>1307</v>
      </c>
      <c r="D1051" s="15">
        <v>100015855</v>
      </c>
      <c r="E1051" s="15"/>
      <c r="F1051" s="15">
        <v>2445</v>
      </c>
      <c r="G1051" s="15">
        <v>412.41491000000002</v>
      </c>
      <c r="H1051" s="14"/>
      <c r="I1051" s="14"/>
      <c r="J1051" s="17"/>
      <c r="K1051" s="32"/>
      <c r="L1051" s="25"/>
      <c r="M1051" s="25" t="s">
        <v>2366</v>
      </c>
      <c r="N1051" s="30">
        <v>7</v>
      </c>
    </row>
    <row r="1052" spans="1:14" x14ac:dyDescent="0.2">
      <c r="A1052" s="14" t="s">
        <v>1002</v>
      </c>
      <c r="B1052" s="14" t="s">
        <v>1308</v>
      </c>
      <c r="C1052" s="14" t="s">
        <v>1309</v>
      </c>
      <c r="D1052" s="15">
        <v>363</v>
      </c>
      <c r="E1052" s="15" t="s">
        <v>1312</v>
      </c>
      <c r="F1052" s="15">
        <v>3506.3</v>
      </c>
      <c r="G1052" s="15">
        <v>225.06159</v>
      </c>
      <c r="H1052" s="16" t="s">
        <v>1310</v>
      </c>
      <c r="I1052" s="16" t="s">
        <v>1311</v>
      </c>
      <c r="J1052" s="17">
        <v>892</v>
      </c>
      <c r="K1052" s="32">
        <v>1.71</v>
      </c>
      <c r="L1052" s="25">
        <v>0.35189999999999999</v>
      </c>
      <c r="M1052" s="25" t="s">
        <v>2366</v>
      </c>
      <c r="N1052" s="30">
        <v>7</v>
      </c>
    </row>
    <row r="1053" spans="1:14" x14ac:dyDescent="0.2">
      <c r="A1053" s="14" t="s">
        <v>1002</v>
      </c>
      <c r="B1053" s="14" t="s">
        <v>1308</v>
      </c>
      <c r="C1053" s="14" t="s">
        <v>1313</v>
      </c>
      <c r="D1053" s="15">
        <v>100001859</v>
      </c>
      <c r="E1053" s="15" t="s">
        <v>1316</v>
      </c>
      <c r="F1053" s="15">
        <v>3191.2</v>
      </c>
      <c r="G1053" s="15">
        <v>225.06159</v>
      </c>
      <c r="H1053" s="16" t="s">
        <v>1314</v>
      </c>
      <c r="I1053" s="16" t="s">
        <v>1315</v>
      </c>
      <c r="J1053" s="17"/>
      <c r="K1053" s="32">
        <v>1.49</v>
      </c>
      <c r="L1053" s="25">
        <v>0.34499999999999997</v>
      </c>
      <c r="M1053" s="25" t="s">
        <v>2366</v>
      </c>
      <c r="N1053" s="30">
        <v>7</v>
      </c>
    </row>
    <row r="1054" spans="1:14" x14ac:dyDescent="0.2">
      <c r="A1054" s="14" t="s">
        <v>1002</v>
      </c>
      <c r="B1054" s="14" t="s">
        <v>1308</v>
      </c>
      <c r="C1054" s="14" t="s">
        <v>1317</v>
      </c>
      <c r="D1054" s="15">
        <v>100001860</v>
      </c>
      <c r="E1054" s="15" t="s">
        <v>1320</v>
      </c>
      <c r="F1054" s="15">
        <v>725</v>
      </c>
      <c r="G1054" s="15">
        <v>193.07176000000001</v>
      </c>
      <c r="H1054" s="16" t="s">
        <v>1318</v>
      </c>
      <c r="I1054" s="16" t="s">
        <v>1319</v>
      </c>
      <c r="J1054" s="17">
        <v>164619</v>
      </c>
      <c r="K1054" s="32">
        <v>1.05</v>
      </c>
      <c r="L1054" s="25">
        <v>0.28360000000000002</v>
      </c>
      <c r="M1054" s="25" t="s">
        <v>2366</v>
      </c>
      <c r="N1054" s="30">
        <v>7</v>
      </c>
    </row>
    <row r="1055" spans="1:14" x14ac:dyDescent="0.2">
      <c r="A1055" s="14" t="s">
        <v>1002</v>
      </c>
      <c r="B1055" s="14" t="s">
        <v>1321</v>
      </c>
      <c r="C1055" s="14" t="s">
        <v>1322</v>
      </c>
      <c r="D1055" s="15">
        <v>1256</v>
      </c>
      <c r="E1055" s="15" t="s">
        <v>1325</v>
      </c>
      <c r="F1055" s="15">
        <v>1961</v>
      </c>
      <c r="G1055" s="15">
        <v>104.10699</v>
      </c>
      <c r="H1055" s="16" t="s">
        <v>1323</v>
      </c>
      <c r="I1055" s="16" t="s">
        <v>1324</v>
      </c>
      <c r="J1055" s="17">
        <v>305</v>
      </c>
      <c r="K1055" s="32">
        <v>1.08</v>
      </c>
      <c r="L1055" s="25">
        <v>0.3599</v>
      </c>
      <c r="M1055" s="25" t="s">
        <v>2366</v>
      </c>
      <c r="N1055" s="30">
        <v>7</v>
      </c>
    </row>
    <row r="1056" spans="1:14" x14ac:dyDescent="0.2">
      <c r="A1056" s="14" t="s">
        <v>1002</v>
      </c>
      <c r="B1056" s="14" t="s">
        <v>1321</v>
      </c>
      <c r="C1056" s="14" t="s">
        <v>1326</v>
      </c>
      <c r="D1056" s="15">
        <v>267</v>
      </c>
      <c r="E1056" s="15" t="s">
        <v>1329</v>
      </c>
      <c r="F1056" s="15">
        <v>700</v>
      </c>
      <c r="G1056" s="15">
        <v>184.07332</v>
      </c>
      <c r="H1056" s="16" t="s">
        <v>1327</v>
      </c>
      <c r="I1056" s="16" t="s">
        <v>1328</v>
      </c>
      <c r="J1056" s="17">
        <v>1014</v>
      </c>
      <c r="K1056" s="32">
        <v>2.1</v>
      </c>
      <c r="L1056" s="25">
        <v>0.2268</v>
      </c>
      <c r="M1056" s="25" t="s">
        <v>2366</v>
      </c>
      <c r="N1056" s="30">
        <v>7</v>
      </c>
    </row>
    <row r="1057" spans="1:14" x14ac:dyDescent="0.2">
      <c r="A1057" s="14" t="s">
        <v>1002</v>
      </c>
      <c r="B1057" s="14" t="s">
        <v>1321</v>
      </c>
      <c r="C1057" s="14" t="s">
        <v>1330</v>
      </c>
      <c r="D1057" s="15">
        <v>100000269</v>
      </c>
      <c r="E1057" s="15" t="s">
        <v>1333</v>
      </c>
      <c r="F1057" s="15">
        <v>672</v>
      </c>
      <c r="G1057" s="15">
        <v>258.11009999999999</v>
      </c>
      <c r="H1057" s="16" t="s">
        <v>1331</v>
      </c>
      <c r="I1057" s="16" t="s">
        <v>1332</v>
      </c>
      <c r="J1057" s="17">
        <v>71920</v>
      </c>
      <c r="K1057" s="32">
        <v>0.22</v>
      </c>
      <c r="L1057" s="25">
        <v>0.1132</v>
      </c>
      <c r="M1057" s="25" t="s">
        <v>2366</v>
      </c>
      <c r="N1057" s="30">
        <v>7</v>
      </c>
    </row>
    <row r="1058" spans="1:14" x14ac:dyDescent="0.2">
      <c r="A1058" s="14" t="s">
        <v>1002</v>
      </c>
      <c r="B1058" s="14" t="s">
        <v>1321</v>
      </c>
      <c r="C1058" s="14" t="s">
        <v>1334</v>
      </c>
      <c r="D1058" s="15">
        <v>100001620</v>
      </c>
      <c r="E1058" s="15" t="s">
        <v>1337</v>
      </c>
      <c r="F1058" s="15">
        <v>3075</v>
      </c>
      <c r="G1058" s="15">
        <v>214.04858999999999</v>
      </c>
      <c r="H1058" s="16" t="s">
        <v>1335</v>
      </c>
      <c r="I1058" s="16" t="s">
        <v>1336</v>
      </c>
      <c r="J1058" s="17">
        <v>123874</v>
      </c>
      <c r="K1058" s="31">
        <v>0.25</v>
      </c>
      <c r="L1058" s="25">
        <v>4.5999999999999999E-2</v>
      </c>
      <c r="M1058" s="25" t="s">
        <v>2366</v>
      </c>
      <c r="N1058" s="30">
        <v>7</v>
      </c>
    </row>
    <row r="1059" spans="1:14" x14ac:dyDescent="0.2">
      <c r="A1059" s="14" t="s">
        <v>1002</v>
      </c>
      <c r="B1059" s="14" t="s">
        <v>1321</v>
      </c>
      <c r="C1059" s="14" t="s">
        <v>1338</v>
      </c>
      <c r="D1059" s="15">
        <v>100015666</v>
      </c>
      <c r="E1059" s="15"/>
      <c r="F1059" s="15">
        <v>577</v>
      </c>
      <c r="G1059" s="15">
        <v>260.05297999999999</v>
      </c>
      <c r="H1059" s="14"/>
      <c r="I1059" s="14"/>
      <c r="J1059" s="17">
        <v>3081457</v>
      </c>
      <c r="K1059" s="32"/>
      <c r="L1059" s="25"/>
      <c r="M1059" s="25" t="s">
        <v>2366</v>
      </c>
      <c r="N1059" s="30">
        <v>7</v>
      </c>
    </row>
    <row r="1060" spans="1:14" x14ac:dyDescent="0.2">
      <c r="A1060" s="14" t="s">
        <v>1002</v>
      </c>
      <c r="B1060" s="14" t="s">
        <v>1321</v>
      </c>
      <c r="C1060" s="14" t="s">
        <v>1339</v>
      </c>
      <c r="D1060" s="15">
        <v>100003397</v>
      </c>
      <c r="E1060" s="15" t="s">
        <v>1342</v>
      </c>
      <c r="F1060" s="15">
        <v>2100</v>
      </c>
      <c r="G1060" s="15">
        <v>76.075689999999994</v>
      </c>
      <c r="H1060" s="16" t="s">
        <v>1340</v>
      </c>
      <c r="I1060" s="16" t="s">
        <v>1341</v>
      </c>
      <c r="J1060" s="17">
        <v>1145</v>
      </c>
      <c r="K1060" s="33">
        <v>2.2200000000000002</v>
      </c>
      <c r="L1060" s="25">
        <v>5.8000000000000003E-2</v>
      </c>
      <c r="M1060" s="25" t="s">
        <v>2366</v>
      </c>
      <c r="N1060" s="30">
        <v>7</v>
      </c>
    </row>
    <row r="1061" spans="1:14" x14ac:dyDescent="0.2">
      <c r="A1061" s="14" t="s">
        <v>1002</v>
      </c>
      <c r="B1061" s="14" t="s">
        <v>1321</v>
      </c>
      <c r="C1061" s="14" t="s">
        <v>1343</v>
      </c>
      <c r="D1061" s="15">
        <v>100001621</v>
      </c>
      <c r="E1061" s="15" t="s">
        <v>1344</v>
      </c>
      <c r="F1061" s="15">
        <v>3850</v>
      </c>
      <c r="G1061" s="15">
        <v>333.05921999999998</v>
      </c>
      <c r="H1061" s="14"/>
      <c r="I1061" s="14"/>
      <c r="J1061" s="17">
        <v>167572</v>
      </c>
      <c r="K1061" s="31">
        <v>0.04</v>
      </c>
      <c r="L1061" s="25">
        <v>4.2299999999999997E-2</v>
      </c>
      <c r="M1061" s="25" t="s">
        <v>2366</v>
      </c>
      <c r="N1061" s="30">
        <v>7</v>
      </c>
    </row>
    <row r="1062" spans="1:14" x14ac:dyDescent="0.2">
      <c r="A1062" s="14" t="s">
        <v>1002</v>
      </c>
      <c r="B1062" s="14" t="s">
        <v>1321</v>
      </c>
      <c r="C1062" s="14" t="s">
        <v>1345</v>
      </c>
      <c r="D1062" s="15">
        <v>100000657</v>
      </c>
      <c r="E1062" s="15" t="s">
        <v>1348</v>
      </c>
      <c r="F1062" s="15">
        <v>2365</v>
      </c>
      <c r="G1062" s="15">
        <v>734.56943999999999</v>
      </c>
      <c r="H1062" s="16" t="s">
        <v>1346</v>
      </c>
      <c r="I1062" s="16" t="s">
        <v>1347</v>
      </c>
      <c r="J1062" s="17">
        <v>452110</v>
      </c>
      <c r="K1062" s="31">
        <v>0.17</v>
      </c>
      <c r="L1062" s="25">
        <v>1.72E-2</v>
      </c>
      <c r="M1062" s="25" t="s">
        <v>2366</v>
      </c>
      <c r="N1062" s="30">
        <v>7</v>
      </c>
    </row>
    <row r="1063" spans="1:14" x14ac:dyDescent="0.2">
      <c r="A1063" s="14" t="s">
        <v>1002</v>
      </c>
      <c r="B1063" s="14" t="s">
        <v>1321</v>
      </c>
      <c r="C1063" s="14" t="s">
        <v>1349</v>
      </c>
      <c r="D1063" s="15">
        <v>1539</v>
      </c>
      <c r="E1063" s="15" t="s">
        <v>1351</v>
      </c>
      <c r="F1063" s="15">
        <v>2358</v>
      </c>
      <c r="G1063" s="15">
        <v>760.58509000000004</v>
      </c>
      <c r="H1063" s="14"/>
      <c r="I1063" s="16" t="s">
        <v>1350</v>
      </c>
      <c r="J1063" s="17">
        <v>6436017</v>
      </c>
      <c r="K1063" s="31">
        <v>0.06</v>
      </c>
      <c r="L1063" s="25">
        <v>4.1599999999999998E-2</v>
      </c>
      <c r="M1063" s="25" t="s">
        <v>2366</v>
      </c>
      <c r="N1063" s="30">
        <v>7</v>
      </c>
    </row>
    <row r="1064" spans="1:14" x14ac:dyDescent="0.2">
      <c r="A1064" s="14" t="s">
        <v>1002</v>
      </c>
      <c r="B1064" s="14" t="s">
        <v>1321</v>
      </c>
      <c r="C1064" s="14" t="s">
        <v>1352</v>
      </c>
      <c r="D1064" s="15">
        <v>1537</v>
      </c>
      <c r="E1064" s="15" t="s">
        <v>1354</v>
      </c>
      <c r="F1064" s="15">
        <v>2160</v>
      </c>
      <c r="G1064" s="15">
        <v>758.56943999999999</v>
      </c>
      <c r="H1064" s="14"/>
      <c r="I1064" s="16" t="s">
        <v>1353</v>
      </c>
      <c r="J1064" s="17">
        <v>5287971</v>
      </c>
      <c r="K1064" s="31">
        <v>0.06</v>
      </c>
      <c r="L1064" s="25">
        <v>3.95E-2</v>
      </c>
      <c r="M1064" s="25" t="s">
        <v>2366</v>
      </c>
      <c r="N1064" s="30">
        <v>7</v>
      </c>
    </row>
    <row r="1065" spans="1:14" x14ac:dyDescent="0.2">
      <c r="A1065" s="14" t="s">
        <v>1002</v>
      </c>
      <c r="B1065" s="14" t="s">
        <v>1321</v>
      </c>
      <c r="C1065" s="14" t="s">
        <v>1355</v>
      </c>
      <c r="D1065" s="15">
        <v>100001869</v>
      </c>
      <c r="E1065" s="15" t="s">
        <v>1357</v>
      </c>
      <c r="F1065" s="15">
        <v>2300</v>
      </c>
      <c r="G1065" s="15">
        <v>810.60073999999997</v>
      </c>
      <c r="H1065" s="14"/>
      <c r="I1065" s="16" t="s">
        <v>1356</v>
      </c>
      <c r="J1065" s="17">
        <v>16219824</v>
      </c>
      <c r="K1065" s="32"/>
      <c r="L1065" s="25"/>
      <c r="M1065" s="25" t="s">
        <v>2366</v>
      </c>
      <c r="N1065" s="30">
        <v>7</v>
      </c>
    </row>
    <row r="1066" spans="1:14" x14ac:dyDescent="0.2">
      <c r="A1066" s="14" t="s">
        <v>1002</v>
      </c>
      <c r="B1066" s="14" t="s">
        <v>1321</v>
      </c>
      <c r="C1066" s="14" t="s">
        <v>1358</v>
      </c>
      <c r="D1066" s="15">
        <v>100008904</v>
      </c>
      <c r="E1066" s="15" t="s">
        <v>1360</v>
      </c>
      <c r="F1066" s="15">
        <v>2644</v>
      </c>
      <c r="G1066" s="15">
        <v>788.61639000000002</v>
      </c>
      <c r="H1066" s="14"/>
      <c r="I1066" s="16" t="s">
        <v>1359</v>
      </c>
      <c r="J1066" s="17"/>
      <c r="K1066" s="31">
        <v>0.04</v>
      </c>
      <c r="L1066" s="25">
        <v>4.5900000000000003E-2</v>
      </c>
      <c r="M1066" s="25" t="s">
        <v>2366</v>
      </c>
      <c r="N1066" s="30">
        <v>7</v>
      </c>
    </row>
    <row r="1067" spans="1:14" x14ac:dyDescent="0.2">
      <c r="A1067" s="14" t="s">
        <v>1002</v>
      </c>
      <c r="B1067" s="14" t="s">
        <v>1321</v>
      </c>
      <c r="C1067" s="14" t="s">
        <v>1361</v>
      </c>
      <c r="D1067" s="15">
        <v>100009181</v>
      </c>
      <c r="E1067" s="15"/>
      <c r="F1067" s="15">
        <v>3711</v>
      </c>
      <c r="G1067" s="15">
        <v>882.60661000000005</v>
      </c>
      <c r="H1067" s="14"/>
      <c r="I1067" s="14"/>
      <c r="J1067" s="17"/>
      <c r="K1067" s="32"/>
      <c r="L1067" s="25"/>
      <c r="M1067" s="25" t="s">
        <v>2366</v>
      </c>
      <c r="N1067" s="30">
        <v>7</v>
      </c>
    </row>
    <row r="1068" spans="1:14" x14ac:dyDescent="0.2">
      <c r="A1068" s="14" t="s">
        <v>1002</v>
      </c>
      <c r="B1068" s="14" t="s">
        <v>1321</v>
      </c>
      <c r="C1068" s="14" t="s">
        <v>1362</v>
      </c>
      <c r="D1068" s="15">
        <v>100008914</v>
      </c>
      <c r="E1068" s="15" t="s">
        <v>1364</v>
      </c>
      <c r="F1068" s="15">
        <v>2091</v>
      </c>
      <c r="G1068" s="15">
        <v>782.56943999999999</v>
      </c>
      <c r="H1068" s="14"/>
      <c r="I1068" s="16" t="s">
        <v>1363</v>
      </c>
      <c r="J1068" s="17">
        <v>10747814</v>
      </c>
      <c r="K1068" s="31">
        <v>0.04</v>
      </c>
      <c r="L1068" s="25">
        <v>4.8599999999999997E-2</v>
      </c>
      <c r="M1068" s="25" t="s">
        <v>2366</v>
      </c>
      <c r="N1068" s="30">
        <v>7</v>
      </c>
    </row>
    <row r="1069" spans="1:14" x14ac:dyDescent="0.2">
      <c r="A1069" s="14" t="s">
        <v>1002</v>
      </c>
      <c r="B1069" s="14" t="s">
        <v>1321</v>
      </c>
      <c r="C1069" s="14" t="s">
        <v>1365</v>
      </c>
      <c r="D1069" s="15">
        <v>100009343</v>
      </c>
      <c r="E1069" s="15"/>
      <c r="F1069" s="15">
        <v>1939</v>
      </c>
      <c r="G1069" s="15">
        <v>780.55377999999996</v>
      </c>
      <c r="H1069" s="14"/>
      <c r="I1069" s="16" t="s">
        <v>1366</v>
      </c>
      <c r="J1069" s="17"/>
      <c r="K1069" s="32"/>
      <c r="L1069" s="25"/>
      <c r="M1069" s="25" t="s">
        <v>2366</v>
      </c>
      <c r="N1069" s="30">
        <v>7</v>
      </c>
    </row>
    <row r="1070" spans="1:14" x14ac:dyDescent="0.2">
      <c r="A1070" s="14" t="s">
        <v>1002</v>
      </c>
      <c r="B1070" s="14" t="s">
        <v>1321</v>
      </c>
      <c r="C1070" s="14" t="s">
        <v>1367</v>
      </c>
      <c r="D1070" s="15">
        <v>100008984</v>
      </c>
      <c r="E1070" s="15"/>
      <c r="F1070" s="15">
        <v>2160</v>
      </c>
      <c r="G1070" s="15">
        <v>732.55377999999996</v>
      </c>
      <c r="H1070" s="14"/>
      <c r="I1070" s="16" t="s">
        <v>1368</v>
      </c>
      <c r="J1070" s="17"/>
      <c r="K1070" s="31">
        <v>0.02</v>
      </c>
      <c r="L1070" s="25">
        <v>2.8199999999999999E-2</v>
      </c>
      <c r="M1070" s="25" t="s">
        <v>2366</v>
      </c>
      <c r="N1070" s="30">
        <v>7</v>
      </c>
    </row>
    <row r="1071" spans="1:14" x14ac:dyDescent="0.2">
      <c r="A1071" s="14" t="s">
        <v>1002</v>
      </c>
      <c r="B1071" s="14" t="s">
        <v>1321</v>
      </c>
      <c r="C1071" s="14" t="s">
        <v>1369</v>
      </c>
      <c r="D1071" s="15">
        <v>100000616</v>
      </c>
      <c r="E1071" s="15" t="s">
        <v>1371</v>
      </c>
      <c r="F1071" s="15">
        <v>3000</v>
      </c>
      <c r="G1071" s="15">
        <v>904.59096</v>
      </c>
      <c r="H1071" s="14"/>
      <c r="I1071" s="16" t="s">
        <v>1370</v>
      </c>
      <c r="J1071" s="17"/>
      <c r="K1071" s="32"/>
      <c r="L1071" s="25"/>
      <c r="M1071" s="25" t="s">
        <v>2366</v>
      </c>
      <c r="N1071" s="30">
        <v>7</v>
      </c>
    </row>
    <row r="1072" spans="1:14" x14ac:dyDescent="0.2">
      <c r="A1072" s="14" t="s">
        <v>1002</v>
      </c>
      <c r="B1072" s="14" t="s">
        <v>1321</v>
      </c>
      <c r="C1072" s="14" t="s">
        <v>1372</v>
      </c>
      <c r="D1072" s="15">
        <v>100008981</v>
      </c>
      <c r="E1072" s="15"/>
      <c r="F1072" s="15">
        <v>2165</v>
      </c>
      <c r="G1072" s="15">
        <v>784.58509000000004</v>
      </c>
      <c r="H1072" s="14"/>
      <c r="I1072" s="14"/>
      <c r="J1072" s="17"/>
      <c r="K1072" s="31">
        <v>0.06</v>
      </c>
      <c r="L1072" s="25">
        <v>2.3800000000000002E-2</v>
      </c>
      <c r="M1072" s="25" t="s">
        <v>2366</v>
      </c>
      <c r="N1072" s="30">
        <v>7</v>
      </c>
    </row>
    <row r="1073" spans="1:14" x14ac:dyDescent="0.2">
      <c r="A1073" s="14" t="s">
        <v>1002</v>
      </c>
      <c r="B1073" s="14" t="s">
        <v>1321</v>
      </c>
      <c r="C1073" s="14" t="s">
        <v>1373</v>
      </c>
      <c r="D1073" s="15">
        <v>1528</v>
      </c>
      <c r="E1073" s="15"/>
      <c r="F1073" s="15">
        <v>2730</v>
      </c>
      <c r="G1073" s="15">
        <v>852.55966000000001</v>
      </c>
      <c r="H1073" s="14"/>
      <c r="I1073" s="16" t="s">
        <v>1374</v>
      </c>
      <c r="J1073" s="17"/>
      <c r="K1073" s="32"/>
      <c r="L1073" s="25"/>
      <c r="M1073" s="25" t="s">
        <v>2366</v>
      </c>
      <c r="N1073" s="30">
        <v>7</v>
      </c>
    </row>
    <row r="1074" spans="1:14" x14ac:dyDescent="0.2">
      <c r="A1074" s="14" t="s">
        <v>1002</v>
      </c>
      <c r="B1074" s="14" t="s">
        <v>1321</v>
      </c>
      <c r="C1074" s="14" t="s">
        <v>1375</v>
      </c>
      <c r="D1074" s="15">
        <v>100008994</v>
      </c>
      <c r="E1074" s="15"/>
      <c r="F1074" s="15">
        <v>3185</v>
      </c>
      <c r="G1074" s="15">
        <v>880.59096</v>
      </c>
      <c r="H1074" s="14"/>
      <c r="I1074" s="16" t="s">
        <v>1376</v>
      </c>
      <c r="J1074" s="17"/>
      <c r="K1074" s="32">
        <v>0.2</v>
      </c>
      <c r="L1074" s="25">
        <v>0.34910000000000002</v>
      </c>
      <c r="M1074" s="25" t="s">
        <v>2366</v>
      </c>
      <c r="N1074" s="30">
        <v>7</v>
      </c>
    </row>
    <row r="1075" spans="1:14" x14ac:dyDescent="0.2">
      <c r="A1075" s="14" t="s">
        <v>1002</v>
      </c>
      <c r="B1075" s="14" t="s">
        <v>1321</v>
      </c>
      <c r="C1075" s="14" t="s">
        <v>1377</v>
      </c>
      <c r="D1075" s="15">
        <v>1526</v>
      </c>
      <c r="E1075" s="15" t="s">
        <v>1379</v>
      </c>
      <c r="F1075" s="15">
        <v>2509</v>
      </c>
      <c r="G1075" s="15">
        <v>718.53813000000002</v>
      </c>
      <c r="H1075" s="14"/>
      <c r="I1075" s="16" t="s">
        <v>1378</v>
      </c>
      <c r="J1075" s="17">
        <v>5283496</v>
      </c>
      <c r="K1075" s="31">
        <v>0.09</v>
      </c>
      <c r="L1075" s="25">
        <v>8.2000000000000007E-3</v>
      </c>
      <c r="M1075" s="25" t="s">
        <v>2366</v>
      </c>
      <c r="N1075" s="30">
        <v>7</v>
      </c>
    </row>
    <row r="1076" spans="1:14" x14ac:dyDescent="0.2">
      <c r="A1076" s="14" t="s">
        <v>1002</v>
      </c>
      <c r="B1076" s="14" t="s">
        <v>1321</v>
      </c>
      <c r="C1076" s="14" t="s">
        <v>1380</v>
      </c>
      <c r="D1076" s="15">
        <v>100008977</v>
      </c>
      <c r="E1076" s="15"/>
      <c r="F1076" s="15">
        <v>2424</v>
      </c>
      <c r="G1076" s="15">
        <v>768.55377999999996</v>
      </c>
      <c r="H1076" s="14"/>
      <c r="I1076" s="16" t="s">
        <v>1381</v>
      </c>
      <c r="J1076" s="17">
        <v>5289133</v>
      </c>
      <c r="K1076" s="31">
        <v>0.06</v>
      </c>
      <c r="L1076" s="25">
        <v>2.3800000000000002E-2</v>
      </c>
      <c r="M1076" s="25" t="s">
        <v>2366</v>
      </c>
      <c r="N1076" s="30">
        <v>7</v>
      </c>
    </row>
    <row r="1077" spans="1:14" x14ac:dyDescent="0.2">
      <c r="A1077" s="14" t="s">
        <v>1002</v>
      </c>
      <c r="B1077" s="14" t="s">
        <v>1321</v>
      </c>
      <c r="C1077" s="14" t="s">
        <v>1382</v>
      </c>
      <c r="D1077" s="15">
        <v>100001856</v>
      </c>
      <c r="E1077" s="15"/>
      <c r="F1077" s="15">
        <v>2858</v>
      </c>
      <c r="G1077" s="15">
        <v>746.56943999999999</v>
      </c>
      <c r="H1077" s="14"/>
      <c r="I1077" s="16" t="s">
        <v>1383</v>
      </c>
      <c r="J1077" s="17"/>
      <c r="K1077" s="31">
        <v>0.1</v>
      </c>
      <c r="L1077" s="25">
        <v>4.0500000000000001E-2</v>
      </c>
      <c r="M1077" s="25" t="s">
        <v>2366</v>
      </c>
      <c r="N1077" s="30">
        <v>7</v>
      </c>
    </row>
    <row r="1078" spans="1:14" x14ac:dyDescent="0.2">
      <c r="A1078" s="14" t="s">
        <v>1002</v>
      </c>
      <c r="B1078" s="14" t="s">
        <v>1321</v>
      </c>
      <c r="C1078" s="14" t="s">
        <v>1384</v>
      </c>
      <c r="D1078" s="15">
        <v>100008990</v>
      </c>
      <c r="E1078" s="15"/>
      <c r="F1078" s="15">
        <v>2198</v>
      </c>
      <c r="G1078" s="15">
        <v>740.52247999999997</v>
      </c>
      <c r="H1078" s="14"/>
      <c r="I1078" s="16" t="s">
        <v>1385</v>
      </c>
      <c r="J1078" s="17">
        <v>9546800</v>
      </c>
      <c r="K1078" s="32"/>
      <c r="L1078" s="25"/>
      <c r="M1078" s="25" t="s">
        <v>2366</v>
      </c>
      <c r="N1078" s="30">
        <v>7</v>
      </c>
    </row>
    <row r="1079" spans="1:14" x14ac:dyDescent="0.2">
      <c r="A1079" s="14" t="s">
        <v>1002</v>
      </c>
      <c r="B1079" s="14" t="s">
        <v>1321</v>
      </c>
      <c r="C1079" s="14" t="s">
        <v>1386</v>
      </c>
      <c r="D1079" s="15">
        <v>100001870</v>
      </c>
      <c r="E1079" s="15"/>
      <c r="F1079" s="15">
        <v>2275</v>
      </c>
      <c r="G1079" s="15">
        <v>716.52247999999997</v>
      </c>
      <c r="H1079" s="14"/>
      <c r="I1079" s="16" t="s">
        <v>1387</v>
      </c>
      <c r="J1079" s="17">
        <v>9546747</v>
      </c>
      <c r="K1079" s="31">
        <v>0.17</v>
      </c>
      <c r="L1079" s="25">
        <v>1.1299999999999999E-2</v>
      </c>
      <c r="M1079" s="25" t="s">
        <v>2366</v>
      </c>
      <c r="N1079" s="30">
        <v>7</v>
      </c>
    </row>
    <row r="1080" spans="1:14" x14ac:dyDescent="0.2">
      <c r="A1080" s="14" t="s">
        <v>1002</v>
      </c>
      <c r="B1080" s="14" t="s">
        <v>1321</v>
      </c>
      <c r="C1080" s="14" t="s">
        <v>1388</v>
      </c>
      <c r="D1080" s="15">
        <v>100008976</v>
      </c>
      <c r="E1080" s="15"/>
      <c r="F1080" s="15">
        <v>2522</v>
      </c>
      <c r="G1080" s="15">
        <v>744.55377999999996</v>
      </c>
      <c r="H1080" s="14"/>
      <c r="I1080" s="16" t="s">
        <v>1389</v>
      </c>
      <c r="J1080" s="17">
        <v>9546749</v>
      </c>
      <c r="K1080" s="31">
        <v>0.13</v>
      </c>
      <c r="L1080" s="25">
        <v>1.03E-2</v>
      </c>
      <c r="M1080" s="25" t="s">
        <v>2366</v>
      </c>
      <c r="N1080" s="30">
        <v>7</v>
      </c>
    </row>
    <row r="1081" spans="1:14" x14ac:dyDescent="0.2">
      <c r="A1081" s="14" t="s">
        <v>1002</v>
      </c>
      <c r="B1081" s="14" t="s">
        <v>1321</v>
      </c>
      <c r="C1081" s="14" t="s">
        <v>1390</v>
      </c>
      <c r="D1081" s="15">
        <v>100008921</v>
      </c>
      <c r="E1081" s="15" t="s">
        <v>1392</v>
      </c>
      <c r="F1081" s="15">
        <v>2653</v>
      </c>
      <c r="G1081" s="15">
        <v>762.60073999999997</v>
      </c>
      <c r="H1081" s="14"/>
      <c r="I1081" s="16" t="s">
        <v>1391</v>
      </c>
      <c r="J1081" s="17"/>
      <c r="K1081" s="32"/>
      <c r="L1081" s="25"/>
      <c r="M1081" s="25" t="s">
        <v>2366</v>
      </c>
      <c r="N1081" s="30">
        <v>7</v>
      </c>
    </row>
    <row r="1082" spans="1:14" x14ac:dyDescent="0.2">
      <c r="A1082" s="14" t="s">
        <v>1002</v>
      </c>
      <c r="B1082" s="14" t="s">
        <v>1321</v>
      </c>
      <c r="C1082" s="14" t="s">
        <v>1393</v>
      </c>
      <c r="D1082" s="15">
        <v>100008906</v>
      </c>
      <c r="E1082" s="26">
        <v>768593</v>
      </c>
      <c r="F1082" s="15">
        <v>2485</v>
      </c>
      <c r="G1082" s="15">
        <v>744.55377999999996</v>
      </c>
      <c r="H1082" s="14"/>
      <c r="I1082" s="14"/>
      <c r="J1082" s="17">
        <v>9546757</v>
      </c>
      <c r="K1082" s="32"/>
      <c r="L1082" s="25"/>
      <c r="M1082" s="25" t="s">
        <v>2366</v>
      </c>
      <c r="N1082" s="30">
        <v>7</v>
      </c>
    </row>
    <row r="1083" spans="1:14" x14ac:dyDescent="0.2">
      <c r="A1083" s="14" t="s">
        <v>1002</v>
      </c>
      <c r="B1083" s="14" t="s">
        <v>1321</v>
      </c>
      <c r="C1083" s="14" t="s">
        <v>1394</v>
      </c>
      <c r="D1083" s="15">
        <v>100009066</v>
      </c>
      <c r="E1083" s="15"/>
      <c r="F1083" s="15">
        <v>3140</v>
      </c>
      <c r="G1083" s="15">
        <v>854.57530999999994</v>
      </c>
      <c r="H1083" s="14"/>
      <c r="I1083" s="16" t="s">
        <v>1395</v>
      </c>
      <c r="J1083" s="17"/>
      <c r="K1083" s="32"/>
      <c r="L1083" s="25"/>
      <c r="M1083" s="25" t="s">
        <v>2366</v>
      </c>
      <c r="N1083" s="30">
        <v>7</v>
      </c>
    </row>
    <row r="1084" spans="1:14" x14ac:dyDescent="0.2">
      <c r="A1084" s="14" t="s">
        <v>1002</v>
      </c>
      <c r="B1084" s="14" t="s">
        <v>1321</v>
      </c>
      <c r="C1084" s="14" t="s">
        <v>1396</v>
      </c>
      <c r="D1084" s="15">
        <v>100008903</v>
      </c>
      <c r="E1084" s="15" t="s">
        <v>1398</v>
      </c>
      <c r="F1084" s="15">
        <v>2006</v>
      </c>
      <c r="G1084" s="15">
        <v>782.56943999999999</v>
      </c>
      <c r="H1084" s="14"/>
      <c r="I1084" s="16" t="s">
        <v>1397</v>
      </c>
      <c r="J1084" s="17">
        <v>5288075</v>
      </c>
      <c r="K1084" s="31">
        <v>0.05</v>
      </c>
      <c r="L1084" s="25">
        <v>1.47E-2</v>
      </c>
      <c r="M1084" s="25" t="s">
        <v>2366</v>
      </c>
      <c r="N1084" s="30">
        <v>7</v>
      </c>
    </row>
    <row r="1085" spans="1:14" x14ac:dyDescent="0.2">
      <c r="A1085" s="14" t="s">
        <v>1002</v>
      </c>
      <c r="B1085" s="14" t="s">
        <v>1321</v>
      </c>
      <c r="C1085" s="14" t="s">
        <v>1399</v>
      </c>
      <c r="D1085" s="15">
        <v>100009217</v>
      </c>
      <c r="E1085" s="15"/>
      <c r="F1085" s="15">
        <v>2083</v>
      </c>
      <c r="G1085" s="15">
        <v>740.52247999999997</v>
      </c>
      <c r="H1085" s="14"/>
      <c r="I1085" s="16" t="s">
        <v>1400</v>
      </c>
      <c r="J1085" s="17">
        <v>9546812</v>
      </c>
      <c r="K1085" s="31">
        <v>0.12</v>
      </c>
      <c r="L1085" s="25">
        <v>7.4000000000000003E-3</v>
      </c>
      <c r="M1085" s="25" t="s">
        <v>2366</v>
      </c>
      <c r="N1085" s="30">
        <v>7</v>
      </c>
    </row>
    <row r="1086" spans="1:14" x14ac:dyDescent="0.2">
      <c r="A1086" s="14" t="s">
        <v>1002</v>
      </c>
      <c r="B1086" s="14" t="s">
        <v>1321</v>
      </c>
      <c r="C1086" s="14" t="s">
        <v>1401</v>
      </c>
      <c r="D1086" s="15">
        <v>100009078</v>
      </c>
      <c r="E1086" s="15"/>
      <c r="F1086" s="15">
        <v>2270</v>
      </c>
      <c r="G1086" s="15">
        <v>742.53813000000002</v>
      </c>
      <c r="H1086" s="14"/>
      <c r="I1086" s="16" t="s">
        <v>1402</v>
      </c>
      <c r="J1086" s="17">
        <v>9546753</v>
      </c>
      <c r="K1086" s="31">
        <v>0.2</v>
      </c>
      <c r="L1086" s="25">
        <v>4.8899999999999999E-2</v>
      </c>
      <c r="M1086" s="25" t="s">
        <v>2366</v>
      </c>
      <c r="N1086" s="30">
        <v>7</v>
      </c>
    </row>
    <row r="1087" spans="1:14" x14ac:dyDescent="0.2">
      <c r="A1087" s="14" t="s">
        <v>1002</v>
      </c>
      <c r="B1087" s="14" t="s">
        <v>1321</v>
      </c>
      <c r="C1087" s="14" t="s">
        <v>1403</v>
      </c>
      <c r="D1087" s="15">
        <v>100009131</v>
      </c>
      <c r="E1087" s="15"/>
      <c r="F1087" s="15">
        <v>1969</v>
      </c>
      <c r="G1087" s="15">
        <v>806.56943999999999</v>
      </c>
      <c r="H1087" s="14"/>
      <c r="I1087" s="16" t="s">
        <v>1404</v>
      </c>
      <c r="J1087" s="17"/>
      <c r="K1087" s="32"/>
      <c r="L1087" s="25"/>
      <c r="M1087" s="25" t="s">
        <v>2366</v>
      </c>
      <c r="N1087" s="30">
        <v>7</v>
      </c>
    </row>
    <row r="1088" spans="1:14" x14ac:dyDescent="0.2">
      <c r="A1088" s="14" t="s">
        <v>1002</v>
      </c>
      <c r="B1088" s="14" t="s">
        <v>1405</v>
      </c>
      <c r="C1088" s="14" t="s">
        <v>1406</v>
      </c>
      <c r="D1088" s="15">
        <v>100001263</v>
      </c>
      <c r="E1088" s="15" t="s">
        <v>1408</v>
      </c>
      <c r="F1088" s="15">
        <v>1525</v>
      </c>
      <c r="G1088" s="15">
        <v>496.33976999999999</v>
      </c>
      <c r="H1088" s="14"/>
      <c r="I1088" s="16" t="s">
        <v>1407</v>
      </c>
      <c r="J1088" s="17">
        <v>86554</v>
      </c>
      <c r="K1088" s="32">
        <v>0.27</v>
      </c>
      <c r="L1088" s="25">
        <v>0.13189999999999999</v>
      </c>
      <c r="M1088" s="25" t="s">
        <v>2366</v>
      </c>
      <c r="N1088" s="30">
        <v>7</v>
      </c>
    </row>
    <row r="1089" spans="1:14" x14ac:dyDescent="0.2">
      <c r="A1089" s="14" t="s">
        <v>1002</v>
      </c>
      <c r="B1089" s="14" t="s">
        <v>1405</v>
      </c>
      <c r="C1089" s="14" t="s">
        <v>1409</v>
      </c>
      <c r="D1089" s="15">
        <v>100001511</v>
      </c>
      <c r="E1089" s="15"/>
      <c r="F1089" s="15">
        <v>1450</v>
      </c>
      <c r="G1089" s="15">
        <v>494.32411999999999</v>
      </c>
      <c r="H1089" s="14"/>
      <c r="I1089" s="16" t="s">
        <v>1410</v>
      </c>
      <c r="J1089" s="17">
        <v>24779461</v>
      </c>
      <c r="K1089" s="32"/>
      <c r="L1089" s="25"/>
      <c r="M1089" s="25" t="s">
        <v>2366</v>
      </c>
      <c r="N1089" s="30">
        <v>7</v>
      </c>
    </row>
    <row r="1090" spans="1:14" x14ac:dyDescent="0.2">
      <c r="A1090" s="14" t="s">
        <v>1002</v>
      </c>
      <c r="B1090" s="14" t="s">
        <v>1405</v>
      </c>
      <c r="C1090" s="14" t="s">
        <v>1411</v>
      </c>
      <c r="D1090" s="15">
        <v>100001271</v>
      </c>
      <c r="E1090" s="15" t="s">
        <v>1413</v>
      </c>
      <c r="F1090" s="15">
        <v>1606</v>
      </c>
      <c r="G1090" s="15">
        <v>524.37107000000003</v>
      </c>
      <c r="H1090" s="14"/>
      <c r="I1090" s="16" t="s">
        <v>1412</v>
      </c>
      <c r="J1090" s="17">
        <v>497299</v>
      </c>
      <c r="K1090" s="31">
        <v>0.26</v>
      </c>
      <c r="L1090" s="25">
        <v>5.33E-2</v>
      </c>
      <c r="M1090" s="25" t="s">
        <v>2366</v>
      </c>
      <c r="N1090" s="30">
        <v>7</v>
      </c>
    </row>
    <row r="1091" spans="1:14" x14ac:dyDescent="0.2">
      <c r="A1091" s="14" t="s">
        <v>1002</v>
      </c>
      <c r="B1091" s="14" t="s">
        <v>1405</v>
      </c>
      <c r="C1091" s="14" t="s">
        <v>1414</v>
      </c>
      <c r="D1091" s="15">
        <v>100001272</v>
      </c>
      <c r="E1091" s="15" t="s">
        <v>1416</v>
      </c>
      <c r="F1091" s="15">
        <v>6250</v>
      </c>
      <c r="G1091" s="15">
        <v>596.3569</v>
      </c>
      <c r="H1091" s="14"/>
      <c r="I1091" s="16" t="s">
        <v>1415</v>
      </c>
      <c r="J1091" s="17">
        <v>16081932</v>
      </c>
      <c r="K1091" s="32"/>
      <c r="L1091" s="25"/>
      <c r="M1091" s="25" t="s">
        <v>2366</v>
      </c>
      <c r="N1091" s="30">
        <v>7</v>
      </c>
    </row>
    <row r="1092" spans="1:14" x14ac:dyDescent="0.2">
      <c r="A1092" s="14" t="s">
        <v>1002</v>
      </c>
      <c r="B1092" s="14" t="s">
        <v>1405</v>
      </c>
      <c r="C1092" s="14" t="s">
        <v>1417</v>
      </c>
      <c r="D1092" s="15">
        <v>100001395</v>
      </c>
      <c r="E1092" s="15"/>
      <c r="F1092" s="15">
        <v>1465</v>
      </c>
      <c r="G1092" s="15">
        <v>520.33977000000004</v>
      </c>
      <c r="H1092" s="16" t="s">
        <v>1418</v>
      </c>
      <c r="I1092" s="16" t="s">
        <v>1419</v>
      </c>
      <c r="J1092" s="17">
        <v>11988421</v>
      </c>
      <c r="K1092" s="32">
        <v>1.37</v>
      </c>
      <c r="L1092" s="25">
        <v>0.28589999999999999</v>
      </c>
      <c r="M1092" s="25" t="s">
        <v>2366</v>
      </c>
      <c r="N1092" s="30">
        <v>7</v>
      </c>
    </row>
    <row r="1093" spans="1:14" x14ac:dyDescent="0.2">
      <c r="A1093" s="14" t="s">
        <v>1002</v>
      </c>
      <c r="B1093" s="14" t="s">
        <v>1405</v>
      </c>
      <c r="C1093" s="14" t="s">
        <v>1420</v>
      </c>
      <c r="D1093" s="15">
        <v>100001567</v>
      </c>
      <c r="E1093" s="15" t="s">
        <v>1422</v>
      </c>
      <c r="F1093" s="15">
        <v>1544</v>
      </c>
      <c r="G1093" s="15">
        <v>454.29282000000001</v>
      </c>
      <c r="H1093" s="14"/>
      <c r="I1093" s="16" t="s">
        <v>1421</v>
      </c>
      <c r="J1093" s="17">
        <v>9547069</v>
      </c>
      <c r="K1093" s="34">
        <v>0.35</v>
      </c>
      <c r="L1093" s="25">
        <v>6.3200000000000006E-2</v>
      </c>
      <c r="M1093" s="25" t="s">
        <v>2366</v>
      </c>
      <c r="N1093" s="30">
        <v>7</v>
      </c>
    </row>
    <row r="1094" spans="1:14" x14ac:dyDescent="0.2">
      <c r="A1094" s="14" t="s">
        <v>1002</v>
      </c>
      <c r="B1094" s="14" t="s">
        <v>1405</v>
      </c>
      <c r="C1094" s="14" t="s">
        <v>1423</v>
      </c>
      <c r="D1094" s="15">
        <v>100001461</v>
      </c>
      <c r="E1094" s="15" t="s">
        <v>1425</v>
      </c>
      <c r="F1094" s="15">
        <v>1626</v>
      </c>
      <c r="G1094" s="15">
        <v>482.32411999999999</v>
      </c>
      <c r="H1094" s="14"/>
      <c r="I1094" s="16" t="s">
        <v>1424</v>
      </c>
      <c r="J1094" s="17">
        <v>9547068</v>
      </c>
      <c r="K1094" s="32">
        <v>0.18</v>
      </c>
      <c r="L1094" s="25">
        <v>0.16830000000000001</v>
      </c>
      <c r="M1094" s="25" t="s">
        <v>2366</v>
      </c>
      <c r="N1094" s="30">
        <v>7</v>
      </c>
    </row>
    <row r="1095" spans="1:14" x14ac:dyDescent="0.2">
      <c r="A1095" s="14" t="s">
        <v>1002</v>
      </c>
      <c r="B1095" s="14" t="s">
        <v>1405</v>
      </c>
      <c r="C1095" s="14" t="s">
        <v>1426</v>
      </c>
      <c r="D1095" s="15">
        <v>100003901</v>
      </c>
      <c r="E1095" s="15"/>
      <c r="F1095" s="15">
        <v>6350</v>
      </c>
      <c r="G1095" s="15">
        <v>480.30955999999998</v>
      </c>
      <c r="H1095" s="14"/>
      <c r="I1095" s="16" t="s">
        <v>1427</v>
      </c>
      <c r="J1095" s="17"/>
      <c r="K1095" s="32"/>
      <c r="L1095" s="25"/>
      <c r="M1095" s="25" t="s">
        <v>2366</v>
      </c>
      <c r="N1095" s="30">
        <v>7</v>
      </c>
    </row>
    <row r="1096" spans="1:14" x14ac:dyDescent="0.2">
      <c r="A1096" s="14" t="s">
        <v>1002</v>
      </c>
      <c r="B1096" s="14" t="s">
        <v>1405</v>
      </c>
      <c r="C1096" s="14" t="s">
        <v>1428</v>
      </c>
      <c r="D1096" s="15">
        <v>100001569</v>
      </c>
      <c r="E1096" s="15" t="s">
        <v>1430</v>
      </c>
      <c r="F1096" s="15">
        <v>6125.1</v>
      </c>
      <c r="G1096" s="15">
        <v>478.29390999999998</v>
      </c>
      <c r="H1096" s="14"/>
      <c r="I1096" s="16" t="s">
        <v>1429</v>
      </c>
      <c r="J1096" s="17">
        <v>9547071</v>
      </c>
      <c r="K1096" s="31">
        <v>0.09</v>
      </c>
      <c r="L1096" s="25">
        <v>2.12E-2</v>
      </c>
      <c r="M1096" s="25" t="s">
        <v>2366</v>
      </c>
      <c r="N1096" s="30">
        <v>7</v>
      </c>
    </row>
    <row r="1097" spans="1:14" x14ac:dyDescent="0.2">
      <c r="A1097" s="14" t="s">
        <v>1002</v>
      </c>
      <c r="B1097" s="14" t="s">
        <v>1405</v>
      </c>
      <c r="C1097" s="14" t="s">
        <v>1431</v>
      </c>
      <c r="D1097" s="15">
        <v>100001570</v>
      </c>
      <c r="E1097" s="15"/>
      <c r="F1097" s="15">
        <v>5900</v>
      </c>
      <c r="G1097" s="15">
        <v>476.27825999999999</v>
      </c>
      <c r="H1097" s="14"/>
      <c r="I1097" s="16" t="s">
        <v>1432</v>
      </c>
      <c r="J1097" s="17">
        <v>52925130</v>
      </c>
      <c r="K1097" s="34">
        <v>0.32</v>
      </c>
      <c r="L1097" s="25">
        <v>8.7300000000000003E-2</v>
      </c>
      <c r="M1097" s="25" t="s">
        <v>2366</v>
      </c>
      <c r="N1097" s="30">
        <v>7</v>
      </c>
    </row>
    <row r="1098" spans="1:14" x14ac:dyDescent="0.2">
      <c r="A1098" s="14" t="s">
        <v>1002</v>
      </c>
      <c r="B1098" s="14" t="s">
        <v>1405</v>
      </c>
      <c r="C1098" s="14" t="s">
        <v>1433</v>
      </c>
      <c r="D1098" s="15">
        <v>100001571</v>
      </c>
      <c r="E1098" s="15"/>
      <c r="F1098" s="15">
        <v>5874</v>
      </c>
      <c r="G1098" s="15">
        <v>500.27825999999999</v>
      </c>
      <c r="H1098" s="14"/>
      <c r="I1098" s="16" t="s">
        <v>1434</v>
      </c>
      <c r="J1098" s="17">
        <v>42607465</v>
      </c>
      <c r="K1098" s="32"/>
      <c r="L1098" s="25"/>
      <c r="M1098" s="25" t="s">
        <v>2366</v>
      </c>
      <c r="N1098" s="30">
        <v>7</v>
      </c>
    </row>
    <row r="1099" spans="1:14" x14ac:dyDescent="0.2">
      <c r="A1099" s="14" t="s">
        <v>1002</v>
      </c>
      <c r="B1099" s="14" t="s">
        <v>1405</v>
      </c>
      <c r="C1099" s="14" t="s">
        <v>1435</v>
      </c>
      <c r="D1099" s="15">
        <v>100001655</v>
      </c>
      <c r="E1099" s="15"/>
      <c r="F1099" s="15">
        <v>5564</v>
      </c>
      <c r="G1099" s="15">
        <v>571.28887999999995</v>
      </c>
      <c r="H1099" s="14"/>
      <c r="I1099" s="16" t="s">
        <v>1436</v>
      </c>
      <c r="J1099" s="17"/>
      <c r="K1099" s="32">
        <v>1.69</v>
      </c>
      <c r="L1099" s="25">
        <v>0.34599999999999997</v>
      </c>
      <c r="M1099" s="25" t="s">
        <v>2366</v>
      </c>
      <c r="N1099" s="30">
        <v>7</v>
      </c>
    </row>
    <row r="1100" spans="1:14" x14ac:dyDescent="0.2">
      <c r="A1100" s="14" t="s">
        <v>1002</v>
      </c>
      <c r="B1100" s="14" t="s">
        <v>1405</v>
      </c>
      <c r="C1100" s="14" t="s">
        <v>1437</v>
      </c>
      <c r="D1100" s="15">
        <v>100000656</v>
      </c>
      <c r="E1100" s="15" t="s">
        <v>1439</v>
      </c>
      <c r="F1100" s="15">
        <v>5794.3</v>
      </c>
      <c r="G1100" s="15">
        <v>599.32018000000005</v>
      </c>
      <c r="H1100" s="14"/>
      <c r="I1100" s="16" t="s">
        <v>1438</v>
      </c>
      <c r="J1100" s="17"/>
      <c r="K1100" s="32">
        <v>1.0900000000000001</v>
      </c>
      <c r="L1100" s="25">
        <v>0.34499999999999997</v>
      </c>
      <c r="M1100" s="25" t="s">
        <v>2366</v>
      </c>
      <c r="N1100" s="30">
        <v>7</v>
      </c>
    </row>
    <row r="1101" spans="1:14" x14ac:dyDescent="0.2">
      <c r="A1101" s="14" t="s">
        <v>1002</v>
      </c>
      <c r="B1101" s="14" t="s">
        <v>1405</v>
      </c>
      <c r="C1101" s="14" t="s">
        <v>1440</v>
      </c>
      <c r="D1101" s="15">
        <v>100001777</v>
      </c>
      <c r="E1101" s="15"/>
      <c r="F1101" s="15">
        <v>5599</v>
      </c>
      <c r="G1101" s="15">
        <v>597.30453</v>
      </c>
      <c r="H1101" s="14"/>
      <c r="I1101" s="14"/>
      <c r="J1101" s="17"/>
      <c r="K1101" s="32"/>
      <c r="L1101" s="25"/>
      <c r="M1101" s="25" t="s">
        <v>2366</v>
      </c>
      <c r="N1101" s="30">
        <v>7</v>
      </c>
    </row>
    <row r="1102" spans="1:14" x14ac:dyDescent="0.2">
      <c r="A1102" s="14" t="s">
        <v>1002</v>
      </c>
      <c r="B1102" s="14" t="s">
        <v>1405</v>
      </c>
      <c r="C1102" s="14" t="s">
        <v>1441</v>
      </c>
      <c r="D1102" s="15">
        <v>100001778</v>
      </c>
      <c r="E1102" s="15"/>
      <c r="F1102" s="15">
        <v>5494</v>
      </c>
      <c r="G1102" s="15">
        <v>595.28887999999995</v>
      </c>
      <c r="H1102" s="14"/>
      <c r="I1102" s="14"/>
      <c r="J1102" s="17"/>
      <c r="K1102" s="32"/>
      <c r="L1102" s="25"/>
      <c r="M1102" s="25" t="s">
        <v>2366</v>
      </c>
      <c r="N1102" s="30">
        <v>7</v>
      </c>
    </row>
    <row r="1103" spans="1:14" x14ac:dyDescent="0.2">
      <c r="A1103" s="14" t="s">
        <v>1002</v>
      </c>
      <c r="B1103" s="14" t="s">
        <v>1405</v>
      </c>
      <c r="C1103" s="14" t="s">
        <v>1442</v>
      </c>
      <c r="D1103" s="15">
        <v>100004327</v>
      </c>
      <c r="E1103" s="15"/>
      <c r="F1103" s="15">
        <v>1634</v>
      </c>
      <c r="G1103" s="15">
        <v>526.31394999999998</v>
      </c>
      <c r="H1103" s="14"/>
      <c r="I1103" s="14"/>
      <c r="J1103" s="17">
        <v>9547101</v>
      </c>
      <c r="K1103" s="31">
        <v>0.41</v>
      </c>
      <c r="L1103" s="25">
        <v>4.6399999999999997E-2</v>
      </c>
      <c r="M1103" s="25" t="s">
        <v>2366</v>
      </c>
      <c r="N1103" s="30">
        <v>7</v>
      </c>
    </row>
    <row r="1104" spans="1:14" x14ac:dyDescent="0.2">
      <c r="A1104" s="14" t="s">
        <v>1002</v>
      </c>
      <c r="B1104" s="14" t="s">
        <v>1405</v>
      </c>
      <c r="C1104" s="14" t="s">
        <v>1443</v>
      </c>
      <c r="D1104" s="15">
        <v>100000630</v>
      </c>
      <c r="E1104" s="15" t="s">
        <v>1445</v>
      </c>
      <c r="F1104" s="15">
        <v>5607</v>
      </c>
      <c r="G1104" s="15">
        <v>522.28373999999997</v>
      </c>
      <c r="H1104" s="14"/>
      <c r="I1104" s="16" t="s">
        <v>1444</v>
      </c>
      <c r="J1104" s="17">
        <v>9547099</v>
      </c>
      <c r="K1104" s="32">
        <v>0.16</v>
      </c>
      <c r="L1104" s="25">
        <v>0.14019999999999999</v>
      </c>
      <c r="M1104" s="25" t="s">
        <v>2366</v>
      </c>
      <c r="N1104" s="30">
        <v>7</v>
      </c>
    </row>
    <row r="1105" spans="1:14" x14ac:dyDescent="0.2">
      <c r="A1105" s="14" t="s">
        <v>1002</v>
      </c>
      <c r="B1105" s="14" t="s">
        <v>1405</v>
      </c>
      <c r="C1105" s="14" t="s">
        <v>1446</v>
      </c>
      <c r="D1105" s="15">
        <v>100001445</v>
      </c>
      <c r="E1105" s="15" t="s">
        <v>1449</v>
      </c>
      <c r="F1105" s="15">
        <v>5600</v>
      </c>
      <c r="G1105" s="15">
        <v>409.23606000000001</v>
      </c>
      <c r="H1105" s="16" t="s">
        <v>1447</v>
      </c>
      <c r="I1105" s="16" t="s">
        <v>1448</v>
      </c>
      <c r="J1105" s="17">
        <v>6419701</v>
      </c>
      <c r="K1105" s="32">
        <v>0.96</v>
      </c>
      <c r="L1105" s="25">
        <v>0.31490000000000001</v>
      </c>
      <c r="M1105" s="25" t="s">
        <v>2366</v>
      </c>
      <c r="N1105" s="30">
        <v>7</v>
      </c>
    </row>
    <row r="1106" spans="1:14" x14ac:dyDescent="0.2">
      <c r="A1106" s="14" t="s">
        <v>1002</v>
      </c>
      <c r="B1106" s="14" t="s">
        <v>1405</v>
      </c>
      <c r="C1106" s="14" t="s">
        <v>1450</v>
      </c>
      <c r="D1106" s="15">
        <v>100001738</v>
      </c>
      <c r="E1106" s="15"/>
      <c r="F1106" s="15">
        <v>5420</v>
      </c>
      <c r="G1106" s="15">
        <v>381.20476000000002</v>
      </c>
      <c r="H1106" s="14"/>
      <c r="I1106" s="14"/>
      <c r="J1106" s="17">
        <v>9547180</v>
      </c>
      <c r="K1106" s="32"/>
      <c r="L1106" s="25"/>
      <c r="M1106" s="25" t="s">
        <v>2366</v>
      </c>
      <c r="N1106" s="30">
        <v>7</v>
      </c>
    </row>
    <row r="1107" spans="1:14" x14ac:dyDescent="0.2">
      <c r="A1107" s="14" t="s">
        <v>1002</v>
      </c>
      <c r="B1107" s="14" t="s">
        <v>1405</v>
      </c>
      <c r="C1107" s="14" t="s">
        <v>1451</v>
      </c>
      <c r="D1107" s="15">
        <v>100001670</v>
      </c>
      <c r="E1107" s="15" t="s">
        <v>1452</v>
      </c>
      <c r="F1107" s="15">
        <v>5829</v>
      </c>
      <c r="G1107" s="15">
        <v>437.26736</v>
      </c>
      <c r="H1107" s="14"/>
      <c r="I1107" s="14"/>
      <c r="J1107" s="17">
        <v>89567</v>
      </c>
      <c r="K1107" s="32">
        <v>1.46</v>
      </c>
      <c r="L1107" s="25">
        <v>0.115</v>
      </c>
      <c r="M1107" s="25" t="s">
        <v>2366</v>
      </c>
      <c r="N1107" s="30">
        <v>7</v>
      </c>
    </row>
    <row r="1108" spans="1:14" x14ac:dyDescent="0.2">
      <c r="A1108" s="14" t="s">
        <v>1002</v>
      </c>
      <c r="B1108" s="14" t="s">
        <v>1405</v>
      </c>
      <c r="C1108" s="14" t="s">
        <v>1453</v>
      </c>
      <c r="D1108" s="15">
        <v>100001671</v>
      </c>
      <c r="E1108" s="15" t="s">
        <v>1454</v>
      </c>
      <c r="F1108" s="15">
        <v>5615</v>
      </c>
      <c r="G1108" s="15">
        <v>435.25171</v>
      </c>
      <c r="H1108" s="14"/>
      <c r="I1108" s="14"/>
      <c r="J1108" s="17">
        <v>5497152</v>
      </c>
      <c r="K1108" s="32"/>
      <c r="L1108" s="25"/>
      <c r="M1108" s="25" t="s">
        <v>2366</v>
      </c>
      <c r="N1108" s="30">
        <v>7</v>
      </c>
    </row>
    <row r="1109" spans="1:14" x14ac:dyDescent="0.2">
      <c r="A1109" s="14" t="s">
        <v>1002</v>
      </c>
      <c r="B1109" s="14" t="s">
        <v>1405</v>
      </c>
      <c r="C1109" s="14" t="s">
        <v>1455</v>
      </c>
      <c r="D1109" s="15">
        <v>100005717</v>
      </c>
      <c r="E1109" s="15"/>
      <c r="F1109" s="15">
        <v>5570</v>
      </c>
      <c r="G1109" s="15">
        <v>483.27283999999997</v>
      </c>
      <c r="H1109" s="14"/>
      <c r="I1109" s="14"/>
      <c r="J1109" s="17">
        <v>3300276</v>
      </c>
      <c r="K1109" s="32">
        <v>0.69</v>
      </c>
      <c r="L1109" s="25">
        <v>0.25609999999999999</v>
      </c>
      <c r="M1109" s="25" t="s">
        <v>2366</v>
      </c>
      <c r="N1109" s="30">
        <v>7</v>
      </c>
    </row>
    <row r="1110" spans="1:14" x14ac:dyDescent="0.2">
      <c r="A1110" s="14" t="s">
        <v>1002</v>
      </c>
      <c r="B1110" s="14" t="s">
        <v>1405</v>
      </c>
      <c r="C1110" s="14" t="s">
        <v>1456</v>
      </c>
      <c r="D1110" s="15">
        <v>100005805</v>
      </c>
      <c r="E1110" s="15"/>
      <c r="F1110" s="15">
        <v>5572</v>
      </c>
      <c r="G1110" s="15">
        <v>496.26808999999997</v>
      </c>
      <c r="H1110" s="14"/>
      <c r="I1110" s="14"/>
      <c r="J1110" s="17">
        <v>9547100</v>
      </c>
      <c r="K1110" s="32"/>
      <c r="L1110" s="25"/>
      <c r="M1110" s="25" t="s">
        <v>2366</v>
      </c>
      <c r="N1110" s="30">
        <v>7</v>
      </c>
    </row>
    <row r="1111" spans="1:14" x14ac:dyDescent="0.2">
      <c r="A1111" s="14" t="s">
        <v>1002</v>
      </c>
      <c r="B1111" s="14" t="s">
        <v>1405</v>
      </c>
      <c r="C1111" s="14" t="s">
        <v>1457</v>
      </c>
      <c r="D1111" s="15">
        <v>100001462</v>
      </c>
      <c r="E1111" s="15"/>
      <c r="F1111" s="15">
        <v>5816</v>
      </c>
      <c r="G1111" s="15">
        <v>511.30414000000002</v>
      </c>
      <c r="H1111" s="14"/>
      <c r="I1111" s="14"/>
      <c r="J1111" s="17"/>
      <c r="K1111" s="32">
        <v>0.53</v>
      </c>
      <c r="L1111" s="25">
        <v>0.18809999999999999</v>
      </c>
      <c r="M1111" s="25" t="s">
        <v>2366</v>
      </c>
      <c r="N1111" s="30">
        <v>7</v>
      </c>
    </row>
    <row r="1112" spans="1:14" x14ac:dyDescent="0.2">
      <c r="A1112" s="14" t="s">
        <v>1002</v>
      </c>
      <c r="B1112" s="14" t="s">
        <v>1405</v>
      </c>
      <c r="C1112" s="14" t="s">
        <v>1458</v>
      </c>
      <c r="D1112" s="15">
        <v>100005716</v>
      </c>
      <c r="E1112" s="15"/>
      <c r="F1112" s="15">
        <v>5610</v>
      </c>
      <c r="G1112" s="15">
        <v>509.28849000000002</v>
      </c>
      <c r="H1112" s="14"/>
      <c r="I1112" s="14"/>
      <c r="J1112" s="17"/>
      <c r="K1112" s="32">
        <v>0.43</v>
      </c>
      <c r="L1112" s="25">
        <v>0.19939999999999999</v>
      </c>
      <c r="M1112" s="25" t="s">
        <v>2366</v>
      </c>
      <c r="N1112" s="30">
        <v>7</v>
      </c>
    </row>
    <row r="1113" spans="1:14" x14ac:dyDescent="0.2">
      <c r="A1113" s="14" t="s">
        <v>1002</v>
      </c>
      <c r="B1113" s="14" t="s">
        <v>1405</v>
      </c>
      <c r="C1113" s="14" t="s">
        <v>1459</v>
      </c>
      <c r="D1113" s="15">
        <v>100009227</v>
      </c>
      <c r="E1113" s="15"/>
      <c r="F1113" s="15">
        <v>5516</v>
      </c>
      <c r="G1113" s="15">
        <v>507.27283999999997</v>
      </c>
      <c r="H1113" s="14"/>
      <c r="I1113" s="14"/>
      <c r="J1113" s="17"/>
      <c r="K1113" s="32">
        <v>0.27</v>
      </c>
      <c r="L1113" s="25">
        <v>0.1389</v>
      </c>
      <c r="M1113" s="25" t="s">
        <v>2366</v>
      </c>
      <c r="N1113" s="30">
        <v>7</v>
      </c>
    </row>
    <row r="1114" spans="1:14" x14ac:dyDescent="0.2">
      <c r="A1114" s="14" t="s">
        <v>1002</v>
      </c>
      <c r="B1114" s="14" t="s">
        <v>1405</v>
      </c>
      <c r="C1114" s="14" t="s">
        <v>1460</v>
      </c>
      <c r="D1114" s="15">
        <v>100009082</v>
      </c>
      <c r="E1114" s="15"/>
      <c r="F1114" s="15">
        <v>1516</v>
      </c>
      <c r="G1114" s="15">
        <v>435.25062000000003</v>
      </c>
      <c r="H1114" s="14"/>
      <c r="I1114" s="16" t="s">
        <v>1461</v>
      </c>
      <c r="J1114" s="17"/>
      <c r="K1114" s="32"/>
      <c r="L1114" s="25"/>
      <c r="M1114" s="25" t="s">
        <v>2366</v>
      </c>
      <c r="N1114" s="30">
        <v>7</v>
      </c>
    </row>
    <row r="1115" spans="1:14" x14ac:dyDescent="0.2">
      <c r="A1115" s="14" t="s">
        <v>1002</v>
      </c>
      <c r="B1115" s="14" t="s">
        <v>1462</v>
      </c>
      <c r="C1115" s="14" t="s">
        <v>1463</v>
      </c>
      <c r="D1115" s="15">
        <v>100009005</v>
      </c>
      <c r="E1115" s="15"/>
      <c r="F1115" s="15">
        <v>2600</v>
      </c>
      <c r="G1115" s="15">
        <v>702.54322000000002</v>
      </c>
      <c r="H1115" s="14"/>
      <c r="I1115" s="16" t="s">
        <v>1464</v>
      </c>
      <c r="J1115" s="17"/>
      <c r="K1115" s="32">
        <v>1.26</v>
      </c>
      <c r="L1115" s="25">
        <v>0.1764</v>
      </c>
      <c r="M1115" s="25" t="s">
        <v>2366</v>
      </c>
      <c r="N1115" s="30">
        <v>7</v>
      </c>
    </row>
    <row r="1116" spans="1:14" x14ac:dyDescent="0.2">
      <c r="A1116" s="14" t="s">
        <v>1002</v>
      </c>
      <c r="B1116" s="14" t="s">
        <v>1462</v>
      </c>
      <c r="C1116" s="14" t="s">
        <v>1465</v>
      </c>
      <c r="D1116" s="15">
        <v>100009069</v>
      </c>
      <c r="E1116" s="15"/>
      <c r="F1116" s="15">
        <v>2351</v>
      </c>
      <c r="G1116" s="15">
        <v>700.52756999999997</v>
      </c>
      <c r="H1116" s="14"/>
      <c r="I1116" s="16" t="s">
        <v>1466</v>
      </c>
      <c r="J1116" s="17"/>
      <c r="K1116" s="31">
        <v>0.17</v>
      </c>
      <c r="L1116" s="25">
        <v>2.4299999999999999E-2</v>
      </c>
      <c r="M1116" s="25" t="s">
        <v>2366</v>
      </c>
      <c r="N1116" s="30">
        <v>7</v>
      </c>
    </row>
    <row r="1117" spans="1:14" x14ac:dyDescent="0.2">
      <c r="A1117" s="14" t="s">
        <v>1002</v>
      </c>
      <c r="B1117" s="14" t="s">
        <v>1462</v>
      </c>
      <c r="C1117" s="14" t="s">
        <v>1467</v>
      </c>
      <c r="D1117" s="15">
        <v>100009002</v>
      </c>
      <c r="E1117" s="15"/>
      <c r="F1117" s="15">
        <v>2270</v>
      </c>
      <c r="G1117" s="15">
        <v>724.52756999999997</v>
      </c>
      <c r="H1117" s="14"/>
      <c r="I1117" s="16" t="s">
        <v>1468</v>
      </c>
      <c r="J1117" s="17"/>
      <c r="K1117" s="31">
        <v>0.14000000000000001</v>
      </c>
      <c r="L1117" s="25">
        <v>4.4900000000000002E-2</v>
      </c>
      <c r="M1117" s="25" t="s">
        <v>2366</v>
      </c>
      <c r="N1117" s="30">
        <v>7</v>
      </c>
    </row>
    <row r="1118" spans="1:14" x14ac:dyDescent="0.2">
      <c r="A1118" s="14" t="s">
        <v>1002</v>
      </c>
      <c r="B1118" s="14" t="s">
        <v>1462</v>
      </c>
      <c r="C1118" s="14" t="s">
        <v>1469</v>
      </c>
      <c r="D1118" s="15">
        <v>100009007</v>
      </c>
      <c r="E1118" s="15"/>
      <c r="F1118" s="15">
        <v>2443</v>
      </c>
      <c r="G1118" s="15">
        <v>744.59016999999994</v>
      </c>
      <c r="H1118" s="14"/>
      <c r="I1118" s="14"/>
      <c r="J1118" s="17"/>
      <c r="K1118" s="32">
        <v>0.08</v>
      </c>
      <c r="L1118" s="25">
        <v>0.11</v>
      </c>
      <c r="M1118" s="25" t="s">
        <v>2366</v>
      </c>
      <c r="N1118" s="30">
        <v>7</v>
      </c>
    </row>
    <row r="1119" spans="1:14" x14ac:dyDescent="0.2">
      <c r="A1119" s="14" t="s">
        <v>1002</v>
      </c>
      <c r="B1119" s="14" t="s">
        <v>1462</v>
      </c>
      <c r="C1119" s="14" t="s">
        <v>1470</v>
      </c>
      <c r="D1119" s="15">
        <v>100008919</v>
      </c>
      <c r="E1119" s="15" t="s">
        <v>1472</v>
      </c>
      <c r="F1119" s="15">
        <v>2950</v>
      </c>
      <c r="G1119" s="15">
        <v>730.57452000000001</v>
      </c>
      <c r="H1119" s="14"/>
      <c r="I1119" s="16" t="s">
        <v>1471</v>
      </c>
      <c r="J1119" s="17"/>
      <c r="K1119" s="31">
        <v>7.0000000000000007E-2</v>
      </c>
      <c r="L1119" s="25">
        <v>1.3100000000000001E-2</v>
      </c>
      <c r="M1119" s="25" t="s">
        <v>2366</v>
      </c>
      <c r="N1119" s="30">
        <v>7</v>
      </c>
    </row>
    <row r="1120" spans="1:14" x14ac:dyDescent="0.2">
      <c r="A1120" s="14" t="s">
        <v>1002</v>
      </c>
      <c r="B1120" s="14" t="s">
        <v>1462</v>
      </c>
      <c r="C1120" s="14" t="s">
        <v>1473</v>
      </c>
      <c r="D1120" s="15">
        <v>100009225</v>
      </c>
      <c r="E1120" s="15"/>
      <c r="F1120" s="15">
        <v>2633</v>
      </c>
      <c r="G1120" s="15">
        <v>728.55886999999996</v>
      </c>
      <c r="H1120" s="14"/>
      <c r="I1120" s="16" t="s">
        <v>1474</v>
      </c>
      <c r="J1120" s="17"/>
      <c r="K1120" s="31">
        <v>0.19</v>
      </c>
      <c r="L1120" s="25">
        <v>2.6700000000000002E-2</v>
      </c>
      <c r="M1120" s="25" t="s">
        <v>2366</v>
      </c>
      <c r="N1120" s="30">
        <v>7</v>
      </c>
    </row>
    <row r="1121" spans="1:14" x14ac:dyDescent="0.2">
      <c r="A1121" s="14" t="s">
        <v>1002</v>
      </c>
      <c r="B1121" s="14" t="s">
        <v>1462</v>
      </c>
      <c r="C1121" s="14" t="s">
        <v>1475</v>
      </c>
      <c r="D1121" s="15">
        <v>100009014</v>
      </c>
      <c r="E1121" s="15"/>
      <c r="F1121" s="15">
        <v>2154</v>
      </c>
      <c r="G1121" s="15">
        <v>766.57452000000001</v>
      </c>
      <c r="H1121" s="14"/>
      <c r="I1121" s="16" t="s">
        <v>1476</v>
      </c>
      <c r="J1121" s="17"/>
      <c r="K1121" s="32"/>
      <c r="L1121" s="25"/>
      <c r="M1121" s="25" t="s">
        <v>2366</v>
      </c>
      <c r="N1121" s="30">
        <v>7</v>
      </c>
    </row>
    <row r="1122" spans="1:14" x14ac:dyDescent="0.2">
      <c r="A1122" s="14" t="s">
        <v>1002</v>
      </c>
      <c r="B1122" s="14" t="s">
        <v>1462</v>
      </c>
      <c r="C1122" s="14" t="s">
        <v>1477</v>
      </c>
      <c r="D1122" s="15">
        <v>100009009</v>
      </c>
      <c r="E1122" s="15"/>
      <c r="F1122" s="15">
        <v>2226</v>
      </c>
      <c r="G1122" s="15">
        <v>742.57452000000001</v>
      </c>
      <c r="H1122" s="14"/>
      <c r="I1122" s="16" t="s">
        <v>1478</v>
      </c>
      <c r="J1122" s="17"/>
      <c r="K1122" s="32"/>
      <c r="L1122" s="25"/>
      <c r="M1122" s="25" t="s">
        <v>2366</v>
      </c>
      <c r="N1122" s="30">
        <v>7</v>
      </c>
    </row>
    <row r="1123" spans="1:14" x14ac:dyDescent="0.2">
      <c r="A1123" s="14" t="s">
        <v>1002</v>
      </c>
      <c r="B1123" s="14" t="s">
        <v>1462</v>
      </c>
      <c r="C1123" s="14" t="s">
        <v>1479</v>
      </c>
      <c r="D1123" s="15">
        <v>100008999</v>
      </c>
      <c r="E1123" s="15"/>
      <c r="F1123" s="15">
        <v>2511</v>
      </c>
      <c r="G1123" s="15">
        <v>752.55886999999996</v>
      </c>
      <c r="H1123" s="14"/>
      <c r="I1123" s="16" t="s">
        <v>1480</v>
      </c>
      <c r="J1123" s="17">
        <v>9547058</v>
      </c>
      <c r="K1123" s="31">
        <v>0.14000000000000001</v>
      </c>
      <c r="L1123" s="25">
        <v>2.8199999999999999E-2</v>
      </c>
      <c r="M1123" s="25" t="s">
        <v>2366</v>
      </c>
      <c r="N1123" s="30">
        <v>7</v>
      </c>
    </row>
    <row r="1124" spans="1:14" x14ac:dyDescent="0.2">
      <c r="A1124" s="14" t="s">
        <v>1002</v>
      </c>
      <c r="B1124" s="14" t="s">
        <v>1481</v>
      </c>
      <c r="C1124" s="14" t="s">
        <v>1482</v>
      </c>
      <c r="D1124" s="15">
        <v>100002875</v>
      </c>
      <c r="E1124" s="15"/>
      <c r="F1124" s="15">
        <v>1547</v>
      </c>
      <c r="G1124" s="15">
        <v>480.34485000000001</v>
      </c>
      <c r="H1124" s="14"/>
      <c r="I1124" s="16" t="s">
        <v>1483</v>
      </c>
      <c r="J1124" s="17">
        <v>10917802</v>
      </c>
      <c r="K1124" s="32"/>
      <c r="L1124" s="25"/>
      <c r="M1124" s="25" t="s">
        <v>2366</v>
      </c>
      <c r="N1124" s="30">
        <v>7</v>
      </c>
    </row>
    <row r="1125" spans="1:14" x14ac:dyDescent="0.2">
      <c r="A1125" s="14" t="s">
        <v>1002</v>
      </c>
      <c r="B1125" s="14" t="s">
        <v>1481</v>
      </c>
      <c r="C1125" s="14" t="s">
        <v>1484</v>
      </c>
      <c r="D1125" s="15">
        <v>100003000</v>
      </c>
      <c r="E1125" s="15"/>
      <c r="F1125" s="15">
        <v>1558</v>
      </c>
      <c r="G1125" s="15">
        <v>438.29790000000003</v>
      </c>
      <c r="H1125" s="14"/>
      <c r="I1125" s="14"/>
      <c r="J1125" s="17"/>
      <c r="K1125" s="32">
        <v>0.34</v>
      </c>
      <c r="L1125" s="25">
        <v>0.1042</v>
      </c>
      <c r="M1125" s="25" t="s">
        <v>2366</v>
      </c>
      <c r="N1125" s="30">
        <v>7</v>
      </c>
    </row>
    <row r="1126" spans="1:14" x14ac:dyDescent="0.2">
      <c r="A1126" s="14" t="s">
        <v>1002</v>
      </c>
      <c r="B1126" s="14" t="s">
        <v>1481</v>
      </c>
      <c r="C1126" s="14" t="s">
        <v>1485</v>
      </c>
      <c r="D1126" s="15">
        <v>100005372</v>
      </c>
      <c r="E1126" s="15"/>
      <c r="F1126" s="15">
        <v>1566</v>
      </c>
      <c r="G1126" s="15">
        <v>464.31360000000001</v>
      </c>
      <c r="H1126" s="14"/>
      <c r="I1126" s="14"/>
      <c r="J1126" s="17"/>
      <c r="K1126" s="32">
        <v>0.33</v>
      </c>
      <c r="L1126" s="25">
        <v>0.18640000000000001</v>
      </c>
      <c r="M1126" s="25" t="s">
        <v>2366</v>
      </c>
      <c r="N1126" s="30">
        <v>7</v>
      </c>
    </row>
    <row r="1127" spans="1:14" x14ac:dyDescent="0.2">
      <c r="A1127" s="14" t="s">
        <v>1002</v>
      </c>
      <c r="B1127" s="14" t="s">
        <v>1481</v>
      </c>
      <c r="C1127" s="14" t="s">
        <v>1486</v>
      </c>
      <c r="D1127" s="15">
        <v>100003001</v>
      </c>
      <c r="E1127" s="15"/>
      <c r="F1127" s="15">
        <v>1649</v>
      </c>
      <c r="G1127" s="15">
        <v>466.32920000000001</v>
      </c>
      <c r="H1127" s="14"/>
      <c r="I1127" s="14"/>
      <c r="J1127" s="17"/>
      <c r="K1127" s="31">
        <v>0.21</v>
      </c>
      <c r="L1127" s="25">
        <v>4.8399999999999999E-2</v>
      </c>
      <c r="M1127" s="25" t="s">
        <v>2366</v>
      </c>
      <c r="N1127" s="30">
        <v>7</v>
      </c>
    </row>
    <row r="1128" spans="1:14" x14ac:dyDescent="0.2">
      <c r="A1128" s="14" t="s">
        <v>1002</v>
      </c>
      <c r="B1128" s="14" t="s">
        <v>1481</v>
      </c>
      <c r="C1128" s="14" t="s">
        <v>1487</v>
      </c>
      <c r="D1128" s="15">
        <v>100009003</v>
      </c>
      <c r="E1128" s="15"/>
      <c r="F1128" s="15">
        <v>2324</v>
      </c>
      <c r="G1128" s="15">
        <v>726.54322000000002</v>
      </c>
      <c r="H1128" s="14"/>
      <c r="I1128" s="14"/>
      <c r="J1128" s="17"/>
      <c r="K1128" s="31">
        <v>0.21</v>
      </c>
      <c r="L1128" s="25">
        <v>3.2500000000000001E-2</v>
      </c>
      <c r="M1128" s="25" t="s">
        <v>2366</v>
      </c>
      <c r="N1128" s="30">
        <v>7</v>
      </c>
    </row>
    <row r="1129" spans="1:14" x14ac:dyDescent="0.2">
      <c r="A1129" s="14" t="s">
        <v>1002</v>
      </c>
      <c r="B1129" s="14" t="s">
        <v>1488</v>
      </c>
      <c r="C1129" s="14" t="s">
        <v>1489</v>
      </c>
      <c r="D1129" s="15">
        <v>1254</v>
      </c>
      <c r="E1129" s="15" t="s">
        <v>1492</v>
      </c>
      <c r="F1129" s="15">
        <v>717</v>
      </c>
      <c r="G1129" s="15">
        <v>93.054630000000003</v>
      </c>
      <c r="H1129" s="16" t="s">
        <v>1490</v>
      </c>
      <c r="I1129" s="16" t="s">
        <v>1491</v>
      </c>
      <c r="J1129" s="17">
        <v>753</v>
      </c>
      <c r="K1129" s="31">
        <v>0.59</v>
      </c>
      <c r="L1129" s="25">
        <v>2.8199999999999999E-2</v>
      </c>
      <c r="M1129" s="25" t="s">
        <v>2366</v>
      </c>
      <c r="N1129" s="30">
        <v>7</v>
      </c>
    </row>
    <row r="1130" spans="1:14" x14ac:dyDescent="0.2">
      <c r="A1130" s="14" t="s">
        <v>1002</v>
      </c>
      <c r="B1130" s="14" t="s">
        <v>1488</v>
      </c>
      <c r="C1130" s="14" t="s">
        <v>1493</v>
      </c>
      <c r="D1130" s="15">
        <v>100000258</v>
      </c>
      <c r="E1130" s="15" t="s">
        <v>1496</v>
      </c>
      <c r="F1130" s="15">
        <v>3938.7</v>
      </c>
      <c r="G1130" s="15">
        <v>171.00639000000001</v>
      </c>
      <c r="H1130" s="16" t="s">
        <v>1494</v>
      </c>
      <c r="I1130" s="16" t="s">
        <v>1495</v>
      </c>
      <c r="J1130" s="17">
        <v>754</v>
      </c>
      <c r="K1130" s="32"/>
      <c r="L1130" s="25"/>
      <c r="M1130" s="25" t="s">
        <v>2366</v>
      </c>
      <c r="N1130" s="30">
        <v>7</v>
      </c>
    </row>
    <row r="1131" spans="1:14" x14ac:dyDescent="0.2">
      <c r="A1131" s="14" t="s">
        <v>1002</v>
      </c>
      <c r="B1131" s="14" t="s">
        <v>1488</v>
      </c>
      <c r="C1131" s="14" t="s">
        <v>1497</v>
      </c>
      <c r="D1131" s="15">
        <v>100001619</v>
      </c>
      <c r="E1131" s="15"/>
      <c r="F1131" s="15">
        <v>2430</v>
      </c>
      <c r="G1131" s="15">
        <v>245.04317</v>
      </c>
      <c r="H1131" s="16" t="s">
        <v>1498</v>
      </c>
      <c r="I1131" s="14"/>
      <c r="J1131" s="17">
        <v>439964</v>
      </c>
      <c r="K1131" s="31">
        <v>0.41</v>
      </c>
      <c r="L1131" s="25">
        <v>1.5699999999999999E-2</v>
      </c>
      <c r="M1131" s="25" t="s">
        <v>2366</v>
      </c>
      <c r="N1131" s="30">
        <v>7</v>
      </c>
    </row>
    <row r="1132" spans="1:14" x14ac:dyDescent="0.2">
      <c r="A1132" s="14" t="s">
        <v>1002</v>
      </c>
      <c r="B1132" s="14" t="s">
        <v>1499</v>
      </c>
      <c r="C1132" s="14" t="s">
        <v>1500</v>
      </c>
      <c r="D1132" s="15">
        <v>100001618</v>
      </c>
      <c r="E1132" s="15" t="s">
        <v>1503</v>
      </c>
      <c r="F1132" s="15">
        <v>6353.3</v>
      </c>
      <c r="G1132" s="15">
        <v>227.20162999999999</v>
      </c>
      <c r="H1132" s="16" t="s">
        <v>1501</v>
      </c>
      <c r="I1132" s="16" t="s">
        <v>1502</v>
      </c>
      <c r="J1132" s="17">
        <v>79050</v>
      </c>
      <c r="K1132" s="32"/>
      <c r="L1132" s="25"/>
      <c r="M1132" s="25" t="s">
        <v>2366</v>
      </c>
      <c r="N1132" s="30">
        <v>7</v>
      </c>
    </row>
    <row r="1133" spans="1:14" x14ac:dyDescent="0.2">
      <c r="A1133" s="14" t="s">
        <v>1002</v>
      </c>
      <c r="B1133" s="14" t="s">
        <v>1499</v>
      </c>
      <c r="C1133" s="14" t="s">
        <v>1504</v>
      </c>
      <c r="D1133" s="15">
        <v>100001408</v>
      </c>
      <c r="E1133" s="15" t="s">
        <v>1506</v>
      </c>
      <c r="F1133" s="15">
        <v>6230</v>
      </c>
      <c r="G1133" s="15">
        <v>227.20162999999999</v>
      </c>
      <c r="H1133" s="14"/>
      <c r="I1133" s="16" t="s">
        <v>1505</v>
      </c>
      <c r="J1133" s="17">
        <v>137938</v>
      </c>
      <c r="K1133" s="32"/>
      <c r="L1133" s="25"/>
      <c r="M1133" s="25" t="s">
        <v>2366</v>
      </c>
      <c r="N1133" s="30">
        <v>7</v>
      </c>
    </row>
    <row r="1134" spans="1:14" x14ac:dyDescent="0.2">
      <c r="A1134" s="14" t="s">
        <v>1002</v>
      </c>
      <c r="B1134" s="14" t="s">
        <v>1499</v>
      </c>
      <c r="C1134" s="14" t="s">
        <v>1507</v>
      </c>
      <c r="D1134" s="15">
        <v>100001431</v>
      </c>
      <c r="E1134" s="15" t="s">
        <v>1508</v>
      </c>
      <c r="F1134" s="15">
        <v>6200</v>
      </c>
      <c r="G1134" s="15">
        <v>241.21727999999999</v>
      </c>
      <c r="H1134" s="14"/>
      <c r="I1134" s="14"/>
      <c r="J1134" s="17">
        <v>190750</v>
      </c>
      <c r="K1134" s="32">
        <v>1.23</v>
      </c>
      <c r="L1134" s="25">
        <v>0.32119999999999999</v>
      </c>
      <c r="M1134" s="25" t="s">
        <v>2366</v>
      </c>
      <c r="N1134" s="30">
        <v>7</v>
      </c>
    </row>
    <row r="1135" spans="1:14" x14ac:dyDescent="0.2">
      <c r="A1135" s="14" t="s">
        <v>1002</v>
      </c>
      <c r="B1135" s="14" t="s">
        <v>1499</v>
      </c>
      <c r="C1135" s="14" t="s">
        <v>1509</v>
      </c>
      <c r="D1135" s="15">
        <v>100000827</v>
      </c>
      <c r="E1135" s="15" t="s">
        <v>1511</v>
      </c>
      <c r="F1135" s="15">
        <v>6550</v>
      </c>
      <c r="G1135" s="15">
        <v>255.23293000000001</v>
      </c>
      <c r="H1135" s="14"/>
      <c r="I1135" s="16" t="s">
        <v>1510</v>
      </c>
      <c r="J1135" s="17">
        <v>14900</v>
      </c>
      <c r="K1135" s="32">
        <v>1.33</v>
      </c>
      <c r="L1135" s="25">
        <v>0.32919999999999999</v>
      </c>
      <c r="M1135" s="25" t="s">
        <v>2366</v>
      </c>
      <c r="N1135" s="30">
        <v>7</v>
      </c>
    </row>
    <row r="1136" spans="1:14" x14ac:dyDescent="0.2">
      <c r="A1136" s="14" t="s">
        <v>1002</v>
      </c>
      <c r="B1136" s="14" t="s">
        <v>1499</v>
      </c>
      <c r="C1136" s="14" t="s">
        <v>1512</v>
      </c>
      <c r="D1136" s="15">
        <v>100001048</v>
      </c>
      <c r="E1136" s="15" t="s">
        <v>1514</v>
      </c>
      <c r="F1136" s="15">
        <v>6400</v>
      </c>
      <c r="G1136" s="15">
        <v>255.23293000000001</v>
      </c>
      <c r="H1136" s="14"/>
      <c r="I1136" s="16" t="s">
        <v>1513</v>
      </c>
      <c r="J1136" s="17">
        <v>123409</v>
      </c>
      <c r="K1136" s="32"/>
      <c r="L1136" s="25"/>
      <c r="M1136" s="25" t="s">
        <v>2366</v>
      </c>
      <c r="N1136" s="30">
        <v>7</v>
      </c>
    </row>
    <row r="1137" spans="1:14" x14ac:dyDescent="0.2">
      <c r="A1137" s="14" t="s">
        <v>1002</v>
      </c>
      <c r="B1137" s="14" t="s">
        <v>1499</v>
      </c>
      <c r="C1137" s="14" t="s">
        <v>1515</v>
      </c>
      <c r="D1137" s="15">
        <v>100000924</v>
      </c>
      <c r="E1137" s="15" t="s">
        <v>1517</v>
      </c>
      <c r="F1137" s="15">
        <v>6650</v>
      </c>
      <c r="G1137" s="15">
        <v>281.24858</v>
      </c>
      <c r="H1137" s="14"/>
      <c r="I1137" s="16" t="s">
        <v>1516</v>
      </c>
      <c r="J1137" s="17">
        <v>5283468</v>
      </c>
      <c r="K1137" s="32">
        <v>0.59</v>
      </c>
      <c r="L1137" s="25">
        <v>0.16</v>
      </c>
      <c r="M1137" s="25" t="s">
        <v>2366</v>
      </c>
      <c r="N1137" s="30">
        <v>7</v>
      </c>
    </row>
    <row r="1138" spans="1:14" x14ac:dyDescent="0.2">
      <c r="A1138" s="14" t="s">
        <v>1002</v>
      </c>
      <c r="B1138" s="14" t="s">
        <v>1499</v>
      </c>
      <c r="C1138" s="14" t="s">
        <v>1518</v>
      </c>
      <c r="D1138" s="15">
        <v>100000943</v>
      </c>
      <c r="E1138" s="15" t="s">
        <v>1520</v>
      </c>
      <c r="F1138" s="15">
        <v>6500</v>
      </c>
      <c r="G1138" s="15">
        <v>281.24858</v>
      </c>
      <c r="H1138" s="14"/>
      <c r="I1138" s="16" t="s">
        <v>1519</v>
      </c>
      <c r="J1138" s="17">
        <v>5319879</v>
      </c>
      <c r="K1138" s="32">
        <v>0.51</v>
      </c>
      <c r="L1138" s="25">
        <v>0.1376</v>
      </c>
      <c r="M1138" s="25" t="s">
        <v>2366</v>
      </c>
      <c r="N1138" s="30">
        <v>7</v>
      </c>
    </row>
    <row r="1139" spans="1:14" x14ac:dyDescent="0.2">
      <c r="A1139" s="14" t="s">
        <v>1002</v>
      </c>
      <c r="B1139" s="14" t="s">
        <v>1499</v>
      </c>
      <c r="C1139" s="14" t="s">
        <v>1521</v>
      </c>
      <c r="D1139" s="15">
        <v>100001040</v>
      </c>
      <c r="E1139" s="15" t="s">
        <v>1522</v>
      </c>
      <c r="F1139" s="15">
        <v>6477</v>
      </c>
      <c r="G1139" s="15">
        <v>279.23293000000001</v>
      </c>
      <c r="H1139" s="14"/>
      <c r="I1139" s="14"/>
      <c r="J1139" s="17">
        <v>5283469</v>
      </c>
      <c r="K1139" s="31">
        <v>0.43</v>
      </c>
      <c r="L1139" s="25">
        <v>4.4900000000000002E-2</v>
      </c>
      <c r="M1139" s="25" t="s">
        <v>2366</v>
      </c>
      <c r="N1139" s="30">
        <v>7</v>
      </c>
    </row>
    <row r="1140" spans="1:14" x14ac:dyDescent="0.2">
      <c r="A1140" s="14" t="s">
        <v>1002</v>
      </c>
      <c r="B1140" s="14" t="s">
        <v>1499</v>
      </c>
      <c r="C1140" s="14" t="s">
        <v>1523</v>
      </c>
      <c r="D1140" s="15">
        <v>100000987</v>
      </c>
      <c r="E1140" s="15" t="s">
        <v>1525</v>
      </c>
      <c r="F1140" s="15">
        <v>6250</v>
      </c>
      <c r="G1140" s="15">
        <v>279.23293000000001</v>
      </c>
      <c r="H1140" s="14"/>
      <c r="I1140" s="16" t="s">
        <v>1524</v>
      </c>
      <c r="J1140" s="17">
        <v>5365676</v>
      </c>
      <c r="K1140" s="32">
        <v>0.61</v>
      </c>
      <c r="L1140" s="25">
        <v>0.153</v>
      </c>
      <c r="M1140" s="25" t="s">
        <v>2366</v>
      </c>
      <c r="N1140" s="30">
        <v>7</v>
      </c>
    </row>
    <row r="1141" spans="1:14" x14ac:dyDescent="0.2">
      <c r="A1141" s="14" t="s">
        <v>1002</v>
      </c>
      <c r="B1141" s="14" t="s">
        <v>1499</v>
      </c>
      <c r="C1141" s="14" t="s">
        <v>1526</v>
      </c>
      <c r="D1141" s="15">
        <v>100001435</v>
      </c>
      <c r="E1141" s="15" t="s">
        <v>1528</v>
      </c>
      <c r="F1141" s="15">
        <v>6214</v>
      </c>
      <c r="G1141" s="15">
        <v>277.21728000000002</v>
      </c>
      <c r="H1141" s="14"/>
      <c r="I1141" s="16" t="s">
        <v>1527</v>
      </c>
      <c r="J1141" s="17">
        <v>53480978</v>
      </c>
      <c r="K1141" s="32"/>
      <c r="L1141" s="25"/>
      <c r="M1141" s="25" t="s">
        <v>2366</v>
      </c>
      <c r="N1141" s="30">
        <v>7</v>
      </c>
    </row>
    <row r="1142" spans="1:14" x14ac:dyDescent="0.2">
      <c r="A1142" s="14" t="s">
        <v>1002</v>
      </c>
      <c r="B1142" s="14" t="s">
        <v>1499</v>
      </c>
      <c r="C1142" s="14" t="s">
        <v>1529</v>
      </c>
      <c r="D1142" s="15">
        <v>100006121</v>
      </c>
      <c r="E1142" s="15"/>
      <c r="F1142" s="15">
        <v>6400</v>
      </c>
      <c r="G1142" s="15">
        <v>305.24858</v>
      </c>
      <c r="H1142" s="14"/>
      <c r="I1142" s="14"/>
      <c r="J1142" s="17"/>
      <c r="K1142" s="32"/>
      <c r="L1142" s="25"/>
      <c r="M1142" s="25" t="s">
        <v>2366</v>
      </c>
      <c r="N1142" s="30">
        <v>7</v>
      </c>
    </row>
    <row r="1143" spans="1:14" x14ac:dyDescent="0.2">
      <c r="A1143" s="14" t="s">
        <v>1002</v>
      </c>
      <c r="B1143" s="14" t="s">
        <v>1499</v>
      </c>
      <c r="C1143" s="14" t="s">
        <v>1530</v>
      </c>
      <c r="D1143" s="15">
        <v>100008952</v>
      </c>
      <c r="E1143" s="15"/>
      <c r="F1143" s="15">
        <v>6094</v>
      </c>
      <c r="G1143" s="15">
        <v>253.21727000000001</v>
      </c>
      <c r="H1143" s="14"/>
      <c r="I1143" s="16" t="s">
        <v>1531</v>
      </c>
      <c r="J1143" s="17"/>
      <c r="K1143" s="32"/>
      <c r="L1143" s="25"/>
      <c r="M1143" s="25" t="s">
        <v>2366</v>
      </c>
      <c r="N1143" s="30">
        <v>7</v>
      </c>
    </row>
    <row r="1144" spans="1:14" x14ac:dyDescent="0.2">
      <c r="A1144" s="14" t="s">
        <v>1002</v>
      </c>
      <c r="B1144" s="14" t="s">
        <v>1532</v>
      </c>
      <c r="C1144" s="14" t="s">
        <v>1533</v>
      </c>
      <c r="D1144" s="15">
        <v>100010934</v>
      </c>
      <c r="E1144" s="15"/>
      <c r="F1144" s="15">
        <v>3057</v>
      </c>
      <c r="G1144" s="15">
        <v>584.52485999999999</v>
      </c>
      <c r="H1144" s="14"/>
      <c r="I1144" s="14"/>
      <c r="J1144" s="17"/>
      <c r="K1144" s="32"/>
      <c r="L1144" s="25"/>
      <c r="M1144" s="25" t="s">
        <v>2366</v>
      </c>
      <c r="N1144" s="30">
        <v>7</v>
      </c>
    </row>
    <row r="1145" spans="1:14" x14ac:dyDescent="0.2">
      <c r="A1145" s="14" t="s">
        <v>1002</v>
      </c>
      <c r="B1145" s="14" t="s">
        <v>1532</v>
      </c>
      <c r="C1145" s="14" t="s">
        <v>1534</v>
      </c>
      <c r="D1145" s="15">
        <v>100010935</v>
      </c>
      <c r="E1145" s="15"/>
      <c r="F1145" s="15">
        <v>3183</v>
      </c>
      <c r="G1145" s="15">
        <v>584.52485999999999</v>
      </c>
      <c r="H1145" s="14"/>
      <c r="I1145" s="14"/>
      <c r="J1145" s="17"/>
      <c r="K1145" s="32"/>
      <c r="L1145" s="25"/>
      <c r="M1145" s="25" t="s">
        <v>2366</v>
      </c>
      <c r="N1145" s="30">
        <v>7</v>
      </c>
    </row>
    <row r="1146" spans="1:14" x14ac:dyDescent="0.2">
      <c r="A1146" s="14" t="s">
        <v>1002</v>
      </c>
      <c r="B1146" s="14" t="s">
        <v>1532</v>
      </c>
      <c r="C1146" s="14" t="s">
        <v>1535</v>
      </c>
      <c r="D1146" s="15">
        <v>100010940</v>
      </c>
      <c r="E1146" s="15"/>
      <c r="F1146" s="15">
        <v>2733</v>
      </c>
      <c r="G1146" s="15">
        <v>608.52485999999999</v>
      </c>
      <c r="H1146" s="14"/>
      <c r="I1146" s="14"/>
      <c r="J1146" s="17"/>
      <c r="K1146" s="32"/>
      <c r="L1146" s="25"/>
      <c r="M1146" s="25" t="s">
        <v>2366</v>
      </c>
      <c r="N1146" s="30">
        <v>7</v>
      </c>
    </row>
    <row r="1147" spans="1:14" x14ac:dyDescent="0.2">
      <c r="A1147" s="14" t="s">
        <v>1002</v>
      </c>
      <c r="B1147" s="14" t="s">
        <v>1532</v>
      </c>
      <c r="C1147" s="14" t="s">
        <v>1536</v>
      </c>
      <c r="D1147" s="15">
        <v>100002989</v>
      </c>
      <c r="E1147" s="15" t="s">
        <v>1538</v>
      </c>
      <c r="F1147" s="15">
        <v>3115</v>
      </c>
      <c r="G1147" s="15">
        <v>636.55615999999998</v>
      </c>
      <c r="H1147" s="14"/>
      <c r="I1147" s="16" t="s">
        <v>1537</v>
      </c>
      <c r="J1147" s="17"/>
      <c r="K1147" s="32">
        <v>0.35</v>
      </c>
      <c r="L1147" s="25">
        <v>0.1113</v>
      </c>
      <c r="M1147" s="25" t="s">
        <v>2366</v>
      </c>
      <c r="N1147" s="30">
        <v>7</v>
      </c>
    </row>
    <row r="1148" spans="1:14" x14ac:dyDescent="0.2">
      <c r="A1148" s="14" t="s">
        <v>1002</v>
      </c>
      <c r="B1148" s="14" t="s">
        <v>1532</v>
      </c>
      <c r="C1148" s="14" t="s">
        <v>1539</v>
      </c>
      <c r="D1148" s="15">
        <v>100002990</v>
      </c>
      <c r="E1148" s="15" t="s">
        <v>1540</v>
      </c>
      <c r="F1148" s="15">
        <v>3223</v>
      </c>
      <c r="G1148" s="15">
        <v>636.55615999999998</v>
      </c>
      <c r="H1148" s="14"/>
      <c r="I1148" s="16" t="s">
        <v>1537</v>
      </c>
      <c r="J1148" s="17"/>
      <c r="K1148" s="32">
        <v>0.52</v>
      </c>
      <c r="L1148" s="25">
        <v>0.10970000000000001</v>
      </c>
      <c r="M1148" s="25" t="s">
        <v>2366</v>
      </c>
      <c r="N1148" s="30">
        <v>7</v>
      </c>
    </row>
    <row r="1149" spans="1:14" x14ac:dyDescent="0.2">
      <c r="A1149" s="14" t="s">
        <v>1002</v>
      </c>
      <c r="B1149" s="14" t="s">
        <v>1532</v>
      </c>
      <c r="C1149" s="14" t="s">
        <v>1541</v>
      </c>
      <c r="D1149" s="15">
        <v>100010941</v>
      </c>
      <c r="E1149" s="15"/>
      <c r="F1149" s="15">
        <v>2689</v>
      </c>
      <c r="G1149" s="15">
        <v>634.54051000000004</v>
      </c>
      <c r="H1149" s="14"/>
      <c r="I1149" s="16" t="s">
        <v>1542</v>
      </c>
      <c r="J1149" s="17"/>
      <c r="K1149" s="32">
        <v>0.8</v>
      </c>
      <c r="L1149" s="25">
        <v>0.16209999999999999</v>
      </c>
      <c r="M1149" s="25" t="s">
        <v>2366</v>
      </c>
      <c r="N1149" s="30">
        <v>7</v>
      </c>
    </row>
    <row r="1150" spans="1:14" x14ac:dyDescent="0.2">
      <c r="A1150" s="14" t="s">
        <v>1002</v>
      </c>
      <c r="B1150" s="14" t="s">
        <v>1532</v>
      </c>
      <c r="C1150" s="14" t="s">
        <v>1543</v>
      </c>
      <c r="D1150" s="15">
        <v>100010942</v>
      </c>
      <c r="E1150" s="15"/>
      <c r="F1150" s="15">
        <v>2760</v>
      </c>
      <c r="G1150" s="15">
        <v>634.54051000000004</v>
      </c>
      <c r="H1150" s="14"/>
      <c r="I1150" s="16" t="s">
        <v>1542</v>
      </c>
      <c r="J1150" s="17"/>
      <c r="K1150" s="32"/>
      <c r="L1150" s="25"/>
      <c r="M1150" s="25" t="s">
        <v>2366</v>
      </c>
      <c r="N1150" s="30">
        <v>7</v>
      </c>
    </row>
    <row r="1151" spans="1:14" x14ac:dyDescent="0.2">
      <c r="A1151" s="14" t="s">
        <v>1002</v>
      </c>
      <c r="B1151" s="14" t="s">
        <v>1532</v>
      </c>
      <c r="C1151" s="14" t="s">
        <v>1544</v>
      </c>
      <c r="D1151" s="15">
        <v>100010927</v>
      </c>
      <c r="E1151" s="15"/>
      <c r="F1151" s="15">
        <v>2478</v>
      </c>
      <c r="G1151" s="15">
        <v>632.52485999999999</v>
      </c>
      <c r="H1151" s="14"/>
      <c r="I1151" s="16" t="s">
        <v>1545</v>
      </c>
      <c r="J1151" s="17"/>
      <c r="K1151" s="32"/>
      <c r="L1151" s="25"/>
      <c r="M1151" s="25" t="s">
        <v>2366</v>
      </c>
      <c r="N1151" s="30">
        <v>7</v>
      </c>
    </row>
    <row r="1152" spans="1:14" x14ac:dyDescent="0.2">
      <c r="A1152" s="14" t="s">
        <v>1002</v>
      </c>
      <c r="B1152" s="14" t="s">
        <v>1532</v>
      </c>
      <c r="C1152" s="14" t="s">
        <v>1546</v>
      </c>
      <c r="D1152" s="15">
        <v>100015610</v>
      </c>
      <c r="E1152" s="15"/>
      <c r="F1152" s="15">
        <v>3180</v>
      </c>
      <c r="G1152" s="15">
        <v>558.50921000000005</v>
      </c>
      <c r="H1152" s="14"/>
      <c r="I1152" s="16" t="s">
        <v>1547</v>
      </c>
      <c r="J1152" s="17"/>
      <c r="K1152" s="32"/>
      <c r="L1152" s="25"/>
      <c r="M1152" s="25" t="s">
        <v>2366</v>
      </c>
      <c r="N1152" s="30">
        <v>7</v>
      </c>
    </row>
    <row r="1153" spans="1:14" x14ac:dyDescent="0.2">
      <c r="A1153" s="14" t="s">
        <v>1002</v>
      </c>
      <c r="B1153" s="14" t="s">
        <v>1532</v>
      </c>
      <c r="C1153" s="14" t="s">
        <v>1548</v>
      </c>
      <c r="D1153" s="15">
        <v>100010917</v>
      </c>
      <c r="E1153" s="15"/>
      <c r="F1153" s="15">
        <v>3695</v>
      </c>
      <c r="G1153" s="15">
        <v>612.55615999999998</v>
      </c>
      <c r="H1153" s="16" t="s">
        <v>1549</v>
      </c>
      <c r="I1153" s="16" t="s">
        <v>1550</v>
      </c>
      <c r="J1153" s="17"/>
      <c r="K1153" s="32">
        <v>0.81</v>
      </c>
      <c r="L1153" s="25">
        <v>0.23050000000000001</v>
      </c>
      <c r="M1153" s="25" t="s">
        <v>2366</v>
      </c>
      <c r="N1153" s="30">
        <v>7</v>
      </c>
    </row>
    <row r="1154" spans="1:14" x14ac:dyDescent="0.2">
      <c r="A1154" s="14" t="s">
        <v>1002</v>
      </c>
      <c r="B1154" s="14" t="s">
        <v>1532</v>
      </c>
      <c r="C1154" s="14" t="s">
        <v>1551</v>
      </c>
      <c r="D1154" s="15">
        <v>100010948</v>
      </c>
      <c r="E1154" s="15"/>
      <c r="F1154" s="15">
        <v>3734</v>
      </c>
      <c r="G1154" s="15">
        <v>586.54051000000004</v>
      </c>
      <c r="H1154" s="14"/>
      <c r="I1154" s="16" t="s">
        <v>1552</v>
      </c>
      <c r="J1154" s="17"/>
      <c r="K1154" s="32"/>
      <c r="L1154" s="25"/>
      <c r="M1154" s="25" t="s">
        <v>2366</v>
      </c>
      <c r="N1154" s="30">
        <v>7</v>
      </c>
    </row>
    <row r="1155" spans="1:14" x14ac:dyDescent="0.2">
      <c r="A1155" s="14" t="s">
        <v>1002</v>
      </c>
      <c r="B1155" s="14" t="s">
        <v>1532</v>
      </c>
      <c r="C1155" s="14" t="s">
        <v>1553</v>
      </c>
      <c r="D1155" s="15">
        <v>100009052</v>
      </c>
      <c r="E1155" s="15"/>
      <c r="F1155" s="15">
        <v>3080</v>
      </c>
      <c r="G1155" s="15">
        <v>610.54051000000004</v>
      </c>
      <c r="H1155" s="14"/>
      <c r="I1155" s="16" t="s">
        <v>1554</v>
      </c>
      <c r="J1155" s="17">
        <v>9543695</v>
      </c>
      <c r="K1155" s="32">
        <v>0.67</v>
      </c>
      <c r="L1155" s="25">
        <v>0.1797</v>
      </c>
      <c r="M1155" s="25" t="s">
        <v>2366</v>
      </c>
      <c r="N1155" s="30">
        <v>7</v>
      </c>
    </row>
    <row r="1156" spans="1:14" x14ac:dyDescent="0.2">
      <c r="A1156" s="14" t="s">
        <v>1002</v>
      </c>
      <c r="B1156" s="14" t="s">
        <v>1532</v>
      </c>
      <c r="C1156" s="14" t="s">
        <v>1555</v>
      </c>
      <c r="D1156" s="15">
        <v>100009055</v>
      </c>
      <c r="E1156" s="15"/>
      <c r="F1156" s="15">
        <v>3197</v>
      </c>
      <c r="G1156" s="15">
        <v>610.54051000000004</v>
      </c>
      <c r="H1156" s="14"/>
      <c r="I1156" s="16" t="s">
        <v>1554</v>
      </c>
      <c r="J1156" s="17"/>
      <c r="K1156" s="32">
        <v>0.78</v>
      </c>
      <c r="L1156" s="25">
        <v>0.1389</v>
      </c>
      <c r="M1156" s="25" t="s">
        <v>2366</v>
      </c>
      <c r="N1156" s="30">
        <v>7</v>
      </c>
    </row>
    <row r="1157" spans="1:14" x14ac:dyDescent="0.2">
      <c r="A1157" s="14" t="s">
        <v>1002</v>
      </c>
      <c r="B1157" s="14" t="s">
        <v>1532</v>
      </c>
      <c r="C1157" s="14" t="s">
        <v>1556</v>
      </c>
      <c r="D1157" s="15">
        <v>100010939</v>
      </c>
      <c r="E1157" s="15"/>
      <c r="F1157" s="15">
        <v>2834</v>
      </c>
      <c r="G1157" s="15">
        <v>608.52485999999999</v>
      </c>
      <c r="H1157" s="14"/>
      <c r="I1157" s="16" t="s">
        <v>1557</v>
      </c>
      <c r="J1157" s="17"/>
      <c r="K1157" s="32"/>
      <c r="L1157" s="25"/>
      <c r="M1157" s="25" t="s">
        <v>2366</v>
      </c>
      <c r="N1157" s="30">
        <v>7</v>
      </c>
    </row>
    <row r="1158" spans="1:14" x14ac:dyDescent="0.2">
      <c r="A1158" s="14" t="s">
        <v>1002</v>
      </c>
      <c r="B1158" s="14" t="s">
        <v>1532</v>
      </c>
      <c r="C1158" s="14" t="s">
        <v>1558</v>
      </c>
      <c r="D1158" s="15">
        <v>100010921</v>
      </c>
      <c r="E1158" s="15"/>
      <c r="F1158" s="15">
        <v>3762</v>
      </c>
      <c r="G1158" s="15">
        <v>638.57181000000003</v>
      </c>
      <c r="H1158" s="14"/>
      <c r="I1158" s="14"/>
      <c r="J1158" s="17"/>
      <c r="K1158" s="32">
        <v>0.56000000000000005</v>
      </c>
      <c r="L1158" s="25">
        <v>0.16109999999999999</v>
      </c>
      <c r="M1158" s="25" t="s">
        <v>2366</v>
      </c>
      <c r="N1158" s="30">
        <v>7</v>
      </c>
    </row>
    <row r="1159" spans="1:14" x14ac:dyDescent="0.2">
      <c r="A1159" s="14" t="s">
        <v>1002</v>
      </c>
      <c r="B1159" s="14" t="s">
        <v>1532</v>
      </c>
      <c r="C1159" s="14" t="s">
        <v>1559</v>
      </c>
      <c r="D1159" s="15">
        <v>100010919</v>
      </c>
      <c r="E1159" s="15"/>
      <c r="F1159" s="15">
        <v>3695</v>
      </c>
      <c r="G1159" s="15">
        <v>638.57181000000003</v>
      </c>
      <c r="H1159" s="14"/>
      <c r="I1159" s="16" t="s">
        <v>1560</v>
      </c>
      <c r="J1159" s="17"/>
      <c r="K1159" s="31">
        <v>0.46</v>
      </c>
      <c r="L1159" s="25">
        <v>4.4900000000000002E-2</v>
      </c>
      <c r="M1159" s="25" t="s">
        <v>2366</v>
      </c>
      <c r="N1159" s="30">
        <v>7</v>
      </c>
    </row>
    <row r="1160" spans="1:14" x14ac:dyDescent="0.2">
      <c r="A1160" s="14" t="s">
        <v>1002</v>
      </c>
      <c r="B1160" s="14" t="s">
        <v>1561</v>
      </c>
      <c r="C1160" s="14" t="s">
        <v>1562</v>
      </c>
      <c r="D1160" s="15">
        <v>313</v>
      </c>
      <c r="E1160" s="15" t="s">
        <v>1565</v>
      </c>
      <c r="F1160" s="15">
        <v>1413</v>
      </c>
      <c r="G1160" s="15">
        <v>302.30536000000001</v>
      </c>
      <c r="H1160" s="16" t="s">
        <v>1563</v>
      </c>
      <c r="I1160" s="16" t="s">
        <v>1564</v>
      </c>
      <c r="J1160" s="17">
        <v>3126</v>
      </c>
      <c r="K1160" s="32">
        <v>1.52</v>
      </c>
      <c r="L1160" s="25">
        <v>0.13189999999999999</v>
      </c>
      <c r="M1160" s="25" t="s">
        <v>2366</v>
      </c>
      <c r="N1160" s="30">
        <v>7</v>
      </c>
    </row>
    <row r="1161" spans="1:14" x14ac:dyDescent="0.2">
      <c r="A1161" s="14" t="s">
        <v>1002</v>
      </c>
      <c r="B1161" s="14" t="s">
        <v>1561</v>
      </c>
      <c r="C1161" s="14" t="s">
        <v>1566</v>
      </c>
      <c r="D1161" s="15">
        <v>100001436</v>
      </c>
      <c r="E1161" s="15" t="s">
        <v>1569</v>
      </c>
      <c r="F1161" s="15">
        <v>1400</v>
      </c>
      <c r="G1161" s="15">
        <v>300.28971000000001</v>
      </c>
      <c r="H1161" s="16" t="s">
        <v>1567</v>
      </c>
      <c r="I1161" s="16" t="s">
        <v>1568</v>
      </c>
      <c r="J1161" s="17">
        <v>631</v>
      </c>
      <c r="K1161" s="32"/>
      <c r="L1161" s="25"/>
      <c r="M1161" s="25" t="s">
        <v>2366</v>
      </c>
      <c r="N1161" s="30">
        <v>7</v>
      </c>
    </row>
    <row r="1162" spans="1:14" x14ac:dyDescent="0.2">
      <c r="A1162" s="14" t="s">
        <v>1002</v>
      </c>
      <c r="B1162" s="14" t="s">
        <v>1561</v>
      </c>
      <c r="C1162" s="14" t="s">
        <v>1570</v>
      </c>
      <c r="D1162" s="15">
        <v>100009028</v>
      </c>
      <c r="E1162" s="15" t="s">
        <v>1572</v>
      </c>
      <c r="F1162" s="15">
        <v>3090</v>
      </c>
      <c r="G1162" s="15">
        <v>540.53503000000001</v>
      </c>
      <c r="H1162" s="14"/>
      <c r="I1162" s="16" t="s">
        <v>1571</v>
      </c>
      <c r="J1162" s="17">
        <v>5283572</v>
      </c>
      <c r="K1162" s="31">
        <v>0.49</v>
      </c>
      <c r="L1162" s="25">
        <v>2.8199999999999999E-2</v>
      </c>
      <c r="M1162" s="25" t="s">
        <v>2366</v>
      </c>
      <c r="N1162" s="30">
        <v>7</v>
      </c>
    </row>
    <row r="1163" spans="1:14" x14ac:dyDescent="0.2">
      <c r="A1163" s="14" t="s">
        <v>1002</v>
      </c>
      <c r="B1163" s="14" t="s">
        <v>1561</v>
      </c>
      <c r="C1163" s="14" t="s">
        <v>1573</v>
      </c>
      <c r="D1163" s="15">
        <v>100015609</v>
      </c>
      <c r="E1163" s="15"/>
      <c r="F1163" s="15">
        <v>2490</v>
      </c>
      <c r="G1163" s="15">
        <v>536.50372000000004</v>
      </c>
      <c r="H1163" s="14"/>
      <c r="I1163" s="14"/>
      <c r="J1163" s="17"/>
      <c r="K1163" s="32"/>
      <c r="L1163" s="25"/>
      <c r="M1163" s="25" t="s">
        <v>2366</v>
      </c>
      <c r="N1163" s="30">
        <v>7</v>
      </c>
    </row>
    <row r="1164" spans="1:14" x14ac:dyDescent="0.2">
      <c r="A1164" s="14" t="s">
        <v>1002</v>
      </c>
      <c r="B1164" s="14" t="s">
        <v>1561</v>
      </c>
      <c r="C1164" s="14" t="s">
        <v>1574</v>
      </c>
      <c r="D1164" s="15">
        <v>100008954</v>
      </c>
      <c r="E1164" s="15"/>
      <c r="F1164" s="15">
        <v>2290</v>
      </c>
      <c r="G1164" s="15">
        <v>705.59050000000002</v>
      </c>
      <c r="H1164" s="14"/>
      <c r="I1164" s="14"/>
      <c r="J1164" s="17">
        <v>9939965</v>
      </c>
      <c r="K1164" s="32">
        <v>0.62</v>
      </c>
      <c r="L1164" s="25">
        <v>0.13930000000000001</v>
      </c>
      <c r="M1164" s="25" t="s">
        <v>2366</v>
      </c>
      <c r="N1164" s="30">
        <v>7</v>
      </c>
    </row>
    <row r="1165" spans="1:14" x14ac:dyDescent="0.2">
      <c r="A1165" s="14" t="s">
        <v>1002</v>
      </c>
      <c r="B1165" s="14" t="s">
        <v>1561</v>
      </c>
      <c r="C1165" s="14" t="s">
        <v>1575</v>
      </c>
      <c r="D1165" s="15">
        <v>100002107</v>
      </c>
      <c r="E1165" s="15" t="s">
        <v>1576</v>
      </c>
      <c r="F1165" s="15">
        <v>2168</v>
      </c>
      <c r="G1165" s="15">
        <v>703.57484999999997</v>
      </c>
      <c r="H1165" s="14"/>
      <c r="I1165" s="14"/>
      <c r="J1165" s="17">
        <v>9939941</v>
      </c>
      <c r="K1165" s="32">
        <v>0.3</v>
      </c>
      <c r="L1165" s="25">
        <v>0.12770000000000001</v>
      </c>
      <c r="M1165" s="25" t="s">
        <v>2366</v>
      </c>
      <c r="N1165" s="30">
        <v>7</v>
      </c>
    </row>
    <row r="1166" spans="1:14" x14ac:dyDescent="0.2">
      <c r="A1166" s="14" t="s">
        <v>1002</v>
      </c>
      <c r="B1166" s="14" t="s">
        <v>1561</v>
      </c>
      <c r="C1166" s="14" t="s">
        <v>1577</v>
      </c>
      <c r="D1166" s="15">
        <v>1538</v>
      </c>
      <c r="E1166" s="15" t="s">
        <v>1580</v>
      </c>
      <c r="F1166" s="15">
        <v>2400</v>
      </c>
      <c r="G1166" s="15">
        <v>731.60614999999996</v>
      </c>
      <c r="H1166" s="16" t="s">
        <v>1578</v>
      </c>
      <c r="I1166" s="16" t="s">
        <v>1579</v>
      </c>
      <c r="J1166" s="17">
        <v>6453725</v>
      </c>
      <c r="K1166" s="32">
        <v>0.2</v>
      </c>
      <c r="L1166" s="25">
        <v>0.21729999999999999</v>
      </c>
      <c r="M1166" s="25" t="s">
        <v>2366</v>
      </c>
      <c r="N1166" s="30">
        <v>7</v>
      </c>
    </row>
    <row r="1167" spans="1:14" x14ac:dyDescent="0.2">
      <c r="A1167" s="14" t="s">
        <v>1002</v>
      </c>
      <c r="B1167" s="14" t="s">
        <v>1561</v>
      </c>
      <c r="C1167" s="14" t="s">
        <v>1581</v>
      </c>
      <c r="D1167" s="15">
        <v>100006294</v>
      </c>
      <c r="E1167" s="15"/>
      <c r="F1167" s="15">
        <v>3083</v>
      </c>
      <c r="G1167" s="15">
        <v>787.66876000000002</v>
      </c>
      <c r="H1167" s="14"/>
      <c r="I1167" s="16" t="s">
        <v>1582</v>
      </c>
      <c r="J1167" s="17"/>
      <c r="K1167" s="32"/>
      <c r="L1167" s="25"/>
      <c r="M1167" s="25" t="s">
        <v>2366</v>
      </c>
      <c r="N1167" s="30">
        <v>7</v>
      </c>
    </row>
    <row r="1168" spans="1:14" x14ac:dyDescent="0.2">
      <c r="A1168" s="14" t="s">
        <v>1002</v>
      </c>
      <c r="B1168" s="14" t="s">
        <v>1561</v>
      </c>
      <c r="C1168" s="14" t="s">
        <v>1583</v>
      </c>
      <c r="D1168" s="15">
        <v>100004328</v>
      </c>
      <c r="E1168" s="15"/>
      <c r="F1168" s="15">
        <v>1998</v>
      </c>
      <c r="G1168" s="15">
        <v>675.54354999999998</v>
      </c>
      <c r="H1168" s="14"/>
      <c r="I1168" s="16" t="s">
        <v>1584</v>
      </c>
      <c r="J1168" s="17">
        <v>11433862</v>
      </c>
      <c r="K1168" s="32">
        <v>0.28000000000000003</v>
      </c>
      <c r="L1168" s="25">
        <v>0.18809999999999999</v>
      </c>
      <c r="M1168" s="25" t="s">
        <v>2366</v>
      </c>
      <c r="N1168" s="30">
        <v>7</v>
      </c>
    </row>
    <row r="1169" spans="1:14" x14ac:dyDescent="0.2">
      <c r="A1169" s="14" t="s">
        <v>1002</v>
      </c>
      <c r="B1169" s="14" t="s">
        <v>1561</v>
      </c>
      <c r="C1169" s="14" t="s">
        <v>1585</v>
      </c>
      <c r="D1169" s="15">
        <v>100006314</v>
      </c>
      <c r="E1169" s="15" t="s">
        <v>1586</v>
      </c>
      <c r="F1169" s="15">
        <v>2082</v>
      </c>
      <c r="G1169" s="15">
        <v>689.55920000000003</v>
      </c>
      <c r="H1169" s="14"/>
      <c r="I1169" s="14"/>
      <c r="J1169" s="17"/>
      <c r="K1169" s="32">
        <v>0.27</v>
      </c>
      <c r="L1169" s="25">
        <v>0.16</v>
      </c>
      <c r="M1169" s="25" t="s">
        <v>2366</v>
      </c>
      <c r="N1169" s="30">
        <v>7</v>
      </c>
    </row>
    <row r="1170" spans="1:14" x14ac:dyDescent="0.2">
      <c r="A1170" s="14" t="s">
        <v>1002</v>
      </c>
      <c r="B1170" s="14" t="s">
        <v>1561</v>
      </c>
      <c r="C1170" s="14" t="s">
        <v>1587</v>
      </c>
      <c r="D1170" s="15">
        <v>100008920</v>
      </c>
      <c r="E1170" s="15" t="s">
        <v>1588</v>
      </c>
      <c r="F1170" s="15">
        <v>2312</v>
      </c>
      <c r="G1170" s="15">
        <v>717.59050000000002</v>
      </c>
      <c r="H1170" s="14"/>
      <c r="I1170" s="14"/>
      <c r="J1170" s="17"/>
      <c r="K1170" s="32">
        <v>0.2</v>
      </c>
      <c r="L1170" s="25">
        <v>0.1792</v>
      </c>
      <c r="M1170" s="25" t="s">
        <v>2366</v>
      </c>
      <c r="N1170" s="30">
        <v>7</v>
      </c>
    </row>
    <row r="1171" spans="1:14" x14ac:dyDescent="0.2">
      <c r="A1171" s="14" t="s">
        <v>1002</v>
      </c>
      <c r="B1171" s="14" t="s">
        <v>1561</v>
      </c>
      <c r="C1171" s="14" t="s">
        <v>1589</v>
      </c>
      <c r="D1171" s="15">
        <v>100006290</v>
      </c>
      <c r="E1171" s="15"/>
      <c r="F1171" s="15">
        <v>2685</v>
      </c>
      <c r="G1171" s="15">
        <v>759.63750000000005</v>
      </c>
      <c r="H1171" s="14"/>
      <c r="I1171" s="16" t="s">
        <v>1590</v>
      </c>
      <c r="J1171" s="17"/>
      <c r="K1171" s="32">
        <v>0.22</v>
      </c>
      <c r="L1171" s="25">
        <v>0.1759</v>
      </c>
      <c r="M1171" s="25" t="s">
        <v>2366</v>
      </c>
      <c r="N1171" s="30">
        <v>7</v>
      </c>
    </row>
    <row r="1172" spans="1:14" x14ac:dyDescent="0.2">
      <c r="A1172" s="14" t="s">
        <v>1002</v>
      </c>
      <c r="B1172" s="14" t="s">
        <v>1561</v>
      </c>
      <c r="C1172" s="14" t="s">
        <v>1591</v>
      </c>
      <c r="D1172" s="15">
        <v>100008957</v>
      </c>
      <c r="E1172" s="15"/>
      <c r="F1172" s="15">
        <v>2635</v>
      </c>
      <c r="G1172" s="15">
        <v>811.66867999999999</v>
      </c>
      <c r="H1172" s="14"/>
      <c r="I1172" s="14"/>
      <c r="J1172" s="17"/>
      <c r="K1172" s="32"/>
      <c r="L1172" s="25"/>
      <c r="M1172" s="25" t="s">
        <v>2366</v>
      </c>
      <c r="N1172" s="30">
        <v>7</v>
      </c>
    </row>
    <row r="1173" spans="1:14" x14ac:dyDescent="0.2">
      <c r="A1173" s="14" t="s">
        <v>1002</v>
      </c>
      <c r="B1173" s="14" t="s">
        <v>1561</v>
      </c>
      <c r="C1173" s="14" t="s">
        <v>1592</v>
      </c>
      <c r="D1173" s="15">
        <v>297</v>
      </c>
      <c r="E1173" s="15" t="s">
        <v>1595</v>
      </c>
      <c r="F1173" s="15">
        <v>1393</v>
      </c>
      <c r="G1173" s="15">
        <v>300.28971000000001</v>
      </c>
      <c r="H1173" s="16" t="s">
        <v>1593</v>
      </c>
      <c r="I1173" s="16" t="s">
        <v>1594</v>
      </c>
      <c r="J1173" s="17">
        <v>5353955</v>
      </c>
      <c r="K1173" s="35">
        <v>2.0699999999999998</v>
      </c>
      <c r="L1173" s="25">
        <v>4.36E-2</v>
      </c>
      <c r="M1173" s="25" t="s">
        <v>2366</v>
      </c>
      <c r="N1173" s="30">
        <v>7</v>
      </c>
    </row>
    <row r="1174" spans="1:14" x14ac:dyDescent="0.2">
      <c r="A1174" s="14" t="s">
        <v>1002</v>
      </c>
      <c r="B1174" s="14" t="s">
        <v>1561</v>
      </c>
      <c r="C1174" s="14" t="s">
        <v>1596</v>
      </c>
      <c r="D1174" s="15">
        <v>1302</v>
      </c>
      <c r="E1174" s="15" t="s">
        <v>1599</v>
      </c>
      <c r="F1174" s="15">
        <v>1578</v>
      </c>
      <c r="G1174" s="15">
        <v>342.30027000000001</v>
      </c>
      <c r="H1174" s="16" t="s">
        <v>1597</v>
      </c>
      <c r="I1174" s="16" t="s">
        <v>1598</v>
      </c>
      <c r="J1174" s="17">
        <v>5497136</v>
      </c>
      <c r="K1174" s="32">
        <v>0.62</v>
      </c>
      <c r="L1174" s="25">
        <v>0.27279999999999999</v>
      </c>
      <c r="M1174" s="25" t="s">
        <v>2366</v>
      </c>
      <c r="N1174" s="30">
        <v>7</v>
      </c>
    </row>
    <row r="1175" spans="1:14" x14ac:dyDescent="0.2">
      <c r="A1175" s="14" t="s">
        <v>1002</v>
      </c>
      <c r="B1175" s="14" t="s">
        <v>1561</v>
      </c>
      <c r="C1175" s="14" t="s">
        <v>1600</v>
      </c>
      <c r="D1175" s="15">
        <v>1518</v>
      </c>
      <c r="E1175" s="15" t="s">
        <v>1602</v>
      </c>
      <c r="F1175" s="15">
        <v>2893</v>
      </c>
      <c r="G1175" s="15">
        <v>538.51936999999998</v>
      </c>
      <c r="H1175" s="14"/>
      <c r="I1175" s="16" t="s">
        <v>1601</v>
      </c>
      <c r="J1175" s="17">
        <v>5283564</v>
      </c>
      <c r="K1175" s="31">
        <v>0.37</v>
      </c>
      <c r="L1175" s="25">
        <v>3.0200000000000001E-2</v>
      </c>
      <c r="M1175" s="25" t="s">
        <v>2366</v>
      </c>
      <c r="N1175" s="30">
        <v>7</v>
      </c>
    </row>
    <row r="1176" spans="1:14" x14ac:dyDescent="0.2">
      <c r="A1176" s="14" t="s">
        <v>1002</v>
      </c>
      <c r="B1176" s="14" t="s">
        <v>1561</v>
      </c>
      <c r="C1176" s="14" t="s">
        <v>1603</v>
      </c>
      <c r="D1176" s="15">
        <v>1547</v>
      </c>
      <c r="E1176" s="15" t="s">
        <v>1604</v>
      </c>
      <c r="F1176" s="15">
        <v>3392</v>
      </c>
      <c r="G1176" s="15">
        <v>566.55066999999997</v>
      </c>
      <c r="H1176" s="14"/>
      <c r="I1176" s="16" t="s">
        <v>1598</v>
      </c>
      <c r="J1176" s="17">
        <v>5283565</v>
      </c>
      <c r="K1176" s="32">
        <v>0.4</v>
      </c>
      <c r="L1176" s="25">
        <v>0.1176</v>
      </c>
      <c r="M1176" s="25" t="s">
        <v>2366</v>
      </c>
      <c r="N1176" s="30">
        <v>7</v>
      </c>
    </row>
    <row r="1177" spans="1:14" x14ac:dyDescent="0.2">
      <c r="A1177" s="14" t="s">
        <v>1002</v>
      </c>
      <c r="B1177" s="14" t="s">
        <v>1561</v>
      </c>
      <c r="C1177" s="14" t="s">
        <v>1605</v>
      </c>
      <c r="D1177" s="15">
        <v>469</v>
      </c>
      <c r="E1177" s="15" t="s">
        <v>1608</v>
      </c>
      <c r="F1177" s="15">
        <v>1367</v>
      </c>
      <c r="G1177" s="15">
        <v>318.30027000000001</v>
      </c>
      <c r="H1177" s="16" t="s">
        <v>1606</v>
      </c>
      <c r="I1177" s="16" t="s">
        <v>1607</v>
      </c>
      <c r="J1177" s="17">
        <v>122121</v>
      </c>
      <c r="K1177" s="32">
        <v>2.76</v>
      </c>
      <c r="L1177" s="25">
        <v>9.8100000000000007E-2</v>
      </c>
      <c r="M1177" s="25" t="s">
        <v>2366</v>
      </c>
      <c r="N1177" s="30">
        <v>7</v>
      </c>
    </row>
    <row r="1178" spans="1:14" x14ac:dyDescent="0.2">
      <c r="A1178" s="14" t="s">
        <v>1002</v>
      </c>
      <c r="B1178" s="14" t="s">
        <v>1561</v>
      </c>
      <c r="C1178" s="14" t="s">
        <v>1609</v>
      </c>
      <c r="D1178" s="15">
        <v>100009272</v>
      </c>
      <c r="E1178" s="15"/>
      <c r="F1178" s="15">
        <v>2623</v>
      </c>
      <c r="G1178" s="15">
        <v>700.57219999999995</v>
      </c>
      <c r="H1178" s="14"/>
      <c r="I1178" s="14"/>
      <c r="J1178" s="17"/>
      <c r="K1178" s="32">
        <v>0.76</v>
      </c>
      <c r="L1178" s="25">
        <v>0.19009999999999999</v>
      </c>
      <c r="M1178" s="25" t="s">
        <v>2366</v>
      </c>
      <c r="N1178" s="30">
        <v>7</v>
      </c>
    </row>
    <row r="1179" spans="1:14" x14ac:dyDescent="0.2">
      <c r="A1179" s="14" t="s">
        <v>1002</v>
      </c>
      <c r="B1179" s="14" t="s">
        <v>1561</v>
      </c>
      <c r="C1179" s="14" t="s">
        <v>1610</v>
      </c>
      <c r="D1179" s="15">
        <v>100001882</v>
      </c>
      <c r="E1179" s="15"/>
      <c r="F1179" s="15">
        <v>3053</v>
      </c>
      <c r="G1179" s="15">
        <v>728.60350000000005</v>
      </c>
      <c r="H1179" s="14"/>
      <c r="I1179" s="14"/>
      <c r="J1179" s="17"/>
      <c r="K1179" s="32">
        <v>0.45</v>
      </c>
      <c r="L1179" s="25">
        <v>0.16109999999999999</v>
      </c>
      <c r="M1179" s="25" t="s">
        <v>2366</v>
      </c>
      <c r="N1179" s="30">
        <v>7</v>
      </c>
    </row>
    <row r="1180" spans="1:14" x14ac:dyDescent="0.2">
      <c r="A1180" s="14" t="s">
        <v>1002</v>
      </c>
      <c r="B1180" s="14" t="s">
        <v>1561</v>
      </c>
      <c r="C1180" s="14" t="s">
        <v>1611</v>
      </c>
      <c r="D1180" s="15">
        <v>100015694</v>
      </c>
      <c r="E1180" s="15"/>
      <c r="F1180" s="15">
        <v>3134</v>
      </c>
      <c r="G1180" s="15">
        <v>730.61914999999999</v>
      </c>
      <c r="H1180" s="14"/>
      <c r="I1180" s="14"/>
      <c r="J1180" s="17">
        <v>6321364</v>
      </c>
      <c r="K1180" s="32"/>
      <c r="L1180" s="25"/>
      <c r="M1180" s="25" t="s">
        <v>2366</v>
      </c>
      <c r="N1180" s="30">
        <v>7</v>
      </c>
    </row>
    <row r="1181" spans="1:14" x14ac:dyDescent="0.2">
      <c r="A1181" s="14" t="s">
        <v>1002</v>
      </c>
      <c r="B1181" s="14" t="s">
        <v>1561</v>
      </c>
      <c r="C1181" s="14" t="s">
        <v>1612</v>
      </c>
      <c r="D1181" s="15">
        <v>100009030</v>
      </c>
      <c r="E1181" s="15" t="s">
        <v>1613</v>
      </c>
      <c r="F1181" s="15">
        <v>2527</v>
      </c>
      <c r="G1181" s="15">
        <v>862.62501999999995</v>
      </c>
      <c r="H1181" s="14"/>
      <c r="I1181" s="14"/>
      <c r="J1181" s="17"/>
      <c r="K1181" s="32">
        <v>1.7</v>
      </c>
      <c r="L1181" s="25">
        <v>0.27129999999999999</v>
      </c>
      <c r="M1181" s="25" t="s">
        <v>2366</v>
      </c>
      <c r="N1181" s="30">
        <v>7</v>
      </c>
    </row>
    <row r="1182" spans="1:14" x14ac:dyDescent="0.2">
      <c r="A1182" s="14" t="s">
        <v>1002</v>
      </c>
      <c r="B1182" s="14" t="s">
        <v>1561</v>
      </c>
      <c r="C1182" s="14" t="s">
        <v>1614</v>
      </c>
      <c r="D1182" s="15">
        <v>100009027</v>
      </c>
      <c r="E1182" s="15"/>
      <c r="F1182" s="15">
        <v>2362</v>
      </c>
      <c r="G1182" s="15">
        <v>733.62180000000001</v>
      </c>
      <c r="H1182" s="14"/>
      <c r="I1182" s="16" t="s">
        <v>1615</v>
      </c>
      <c r="J1182" s="17"/>
      <c r="K1182" s="32"/>
      <c r="L1182" s="25"/>
      <c r="M1182" s="25" t="s">
        <v>2366</v>
      </c>
      <c r="N1182" s="30">
        <v>7</v>
      </c>
    </row>
    <row r="1183" spans="1:14" x14ac:dyDescent="0.2">
      <c r="A1183" s="14" t="s">
        <v>1002</v>
      </c>
      <c r="B1183" s="14" t="s">
        <v>1561</v>
      </c>
      <c r="C1183" s="14" t="s">
        <v>1616</v>
      </c>
      <c r="D1183" s="15">
        <v>100015787</v>
      </c>
      <c r="E1183" s="15"/>
      <c r="F1183" s="15">
        <v>2330</v>
      </c>
      <c r="G1183" s="15">
        <v>745.62177999999994</v>
      </c>
      <c r="H1183" s="14"/>
      <c r="I1183" s="14"/>
      <c r="J1183" s="17"/>
      <c r="K1183" s="32"/>
      <c r="L1183" s="25"/>
      <c r="M1183" s="25" t="s">
        <v>2366</v>
      </c>
      <c r="N1183" s="30">
        <v>7</v>
      </c>
    </row>
    <row r="1184" spans="1:14" x14ac:dyDescent="0.2">
      <c r="A1184" s="14" t="s">
        <v>1002</v>
      </c>
      <c r="B1184" s="14" t="s">
        <v>1561</v>
      </c>
      <c r="C1184" s="14" t="s">
        <v>1617</v>
      </c>
      <c r="D1184" s="15">
        <v>100015643</v>
      </c>
      <c r="E1184" s="15" t="s">
        <v>1618</v>
      </c>
      <c r="F1184" s="15">
        <v>1350</v>
      </c>
      <c r="G1184" s="15">
        <v>298.27406000000002</v>
      </c>
      <c r="H1184" s="14"/>
      <c r="I1184" s="14"/>
      <c r="J1184" s="17">
        <v>6449795</v>
      </c>
      <c r="K1184" s="32"/>
      <c r="L1184" s="25"/>
      <c r="M1184" s="25" t="s">
        <v>2366</v>
      </c>
      <c r="N1184" s="30">
        <v>7</v>
      </c>
    </row>
    <row r="1185" spans="1:14" x14ac:dyDescent="0.2">
      <c r="A1185" s="14" t="s">
        <v>1002</v>
      </c>
      <c r="B1185" s="14" t="s">
        <v>1619</v>
      </c>
      <c r="C1185" s="14" t="s">
        <v>1620</v>
      </c>
      <c r="D1185" s="15">
        <v>112</v>
      </c>
      <c r="E1185" s="15" t="s">
        <v>1623</v>
      </c>
      <c r="F1185" s="15">
        <v>2700</v>
      </c>
      <c r="G1185" s="15">
        <v>161.04554999999999</v>
      </c>
      <c r="H1185" s="16" t="s">
        <v>1621</v>
      </c>
      <c r="I1185" s="16" t="s">
        <v>1622</v>
      </c>
      <c r="J1185" s="17">
        <v>1662</v>
      </c>
      <c r="K1185" s="32">
        <v>0.89</v>
      </c>
      <c r="L1185" s="25">
        <v>0.2331</v>
      </c>
      <c r="M1185" s="25" t="s">
        <v>2366</v>
      </c>
      <c r="N1185" s="30">
        <v>7</v>
      </c>
    </row>
    <row r="1186" spans="1:14" x14ac:dyDescent="0.2">
      <c r="A1186" s="14" t="s">
        <v>1002</v>
      </c>
      <c r="B1186" s="14" t="s">
        <v>1619</v>
      </c>
      <c r="C1186" s="14" t="s">
        <v>1624</v>
      </c>
      <c r="D1186" s="15">
        <v>30</v>
      </c>
      <c r="E1186" s="15" t="s">
        <v>1627</v>
      </c>
      <c r="F1186" s="15">
        <v>1462</v>
      </c>
      <c r="G1186" s="15">
        <v>147.06628000000001</v>
      </c>
      <c r="H1186" s="16" t="s">
        <v>1625</v>
      </c>
      <c r="I1186" s="16" t="s">
        <v>1626</v>
      </c>
      <c r="J1186" s="17">
        <v>439230</v>
      </c>
      <c r="K1186" s="32">
        <v>0.83</v>
      </c>
      <c r="L1186" s="25">
        <v>0.28720000000000001</v>
      </c>
      <c r="M1186" s="25" t="s">
        <v>2366</v>
      </c>
      <c r="N1186" s="30">
        <v>7</v>
      </c>
    </row>
    <row r="1187" spans="1:14" x14ac:dyDescent="0.2">
      <c r="A1187" s="14" t="s">
        <v>1002</v>
      </c>
      <c r="B1187" s="14" t="s">
        <v>1619</v>
      </c>
      <c r="C1187" s="14" t="s">
        <v>1628</v>
      </c>
      <c r="D1187" s="15">
        <v>100000772</v>
      </c>
      <c r="E1187" s="15" t="s">
        <v>1630</v>
      </c>
      <c r="F1187" s="15">
        <v>1375</v>
      </c>
      <c r="G1187" s="15">
        <v>131.07026999999999</v>
      </c>
      <c r="H1187" s="14"/>
      <c r="I1187" s="16" t="s">
        <v>1629</v>
      </c>
      <c r="J1187" s="17">
        <v>10428</v>
      </c>
      <c r="K1187" s="32">
        <v>0.46</v>
      </c>
      <c r="L1187" s="25">
        <v>0.1176</v>
      </c>
      <c r="M1187" s="25" t="s">
        <v>2366</v>
      </c>
      <c r="N1187" s="30">
        <v>7</v>
      </c>
    </row>
    <row r="1188" spans="1:14" x14ac:dyDescent="0.2">
      <c r="A1188" s="14" t="s">
        <v>1002</v>
      </c>
      <c r="B1188" s="14" t="s">
        <v>1631</v>
      </c>
      <c r="C1188" s="14" t="s">
        <v>1632</v>
      </c>
      <c r="D1188" s="15">
        <v>395</v>
      </c>
      <c r="E1188" s="15" t="s">
        <v>1635</v>
      </c>
      <c r="F1188" s="15">
        <v>2687</v>
      </c>
      <c r="G1188" s="15">
        <v>409.38288999999997</v>
      </c>
      <c r="H1188" s="16" t="s">
        <v>1633</v>
      </c>
      <c r="I1188" s="16" t="s">
        <v>1634</v>
      </c>
      <c r="J1188" s="17">
        <v>246983</v>
      </c>
      <c r="K1188" s="32">
        <v>1.47</v>
      </c>
      <c r="L1188" s="25">
        <v>0.12280000000000001</v>
      </c>
      <c r="M1188" s="25" t="s">
        <v>2366</v>
      </c>
      <c r="N1188" s="30">
        <v>7</v>
      </c>
    </row>
    <row r="1189" spans="1:14" x14ac:dyDescent="0.2">
      <c r="A1189" s="14" t="s">
        <v>1002</v>
      </c>
      <c r="B1189" s="14" t="s">
        <v>1631</v>
      </c>
      <c r="C1189" s="14" t="s">
        <v>1636</v>
      </c>
      <c r="D1189" s="15">
        <v>266</v>
      </c>
      <c r="E1189" s="15" t="s">
        <v>1639</v>
      </c>
      <c r="F1189" s="15">
        <v>2707</v>
      </c>
      <c r="G1189" s="15">
        <v>369.35158999999999</v>
      </c>
      <c r="H1189" s="16" t="s">
        <v>1637</v>
      </c>
      <c r="I1189" s="16" t="s">
        <v>1638</v>
      </c>
      <c r="J1189" s="17">
        <v>11025495</v>
      </c>
      <c r="K1189" s="34">
        <v>0.66</v>
      </c>
      <c r="L1189" s="25">
        <v>6.3200000000000006E-2</v>
      </c>
      <c r="M1189" s="25" t="s">
        <v>2366</v>
      </c>
      <c r="N1189" s="30">
        <v>7</v>
      </c>
    </row>
    <row r="1190" spans="1:14" x14ac:dyDescent="0.2">
      <c r="A1190" s="14" t="s">
        <v>1002</v>
      </c>
      <c r="B1190" s="14" t="s">
        <v>1631</v>
      </c>
      <c r="C1190" s="14" t="s">
        <v>1640</v>
      </c>
      <c r="D1190" s="15">
        <v>100005346</v>
      </c>
      <c r="E1190" s="15" t="s">
        <v>1642</v>
      </c>
      <c r="F1190" s="15">
        <v>2850</v>
      </c>
      <c r="G1190" s="15">
        <v>371.36723999999998</v>
      </c>
      <c r="H1190" s="14"/>
      <c r="I1190" s="16" t="s">
        <v>1641</v>
      </c>
      <c r="J1190" s="17">
        <v>221122</v>
      </c>
      <c r="K1190" s="32">
        <v>1.77</v>
      </c>
      <c r="L1190" s="25">
        <v>0.16209999999999999</v>
      </c>
      <c r="M1190" s="25" t="s">
        <v>2366</v>
      </c>
      <c r="N1190" s="30">
        <v>7</v>
      </c>
    </row>
    <row r="1191" spans="1:14" x14ac:dyDescent="0.2">
      <c r="A1191" s="14" t="s">
        <v>1002</v>
      </c>
      <c r="B1191" s="14" t="s">
        <v>1631</v>
      </c>
      <c r="C1191" s="14" t="s">
        <v>1643</v>
      </c>
      <c r="D1191" s="15">
        <v>100002227</v>
      </c>
      <c r="E1191" s="15" t="s">
        <v>1646</v>
      </c>
      <c r="F1191" s="15">
        <v>2520</v>
      </c>
      <c r="G1191" s="15">
        <v>385.34649999999999</v>
      </c>
      <c r="H1191" s="16" t="s">
        <v>1644</v>
      </c>
      <c r="I1191" s="16" t="s">
        <v>1645</v>
      </c>
      <c r="J1191" s="17">
        <v>91477</v>
      </c>
      <c r="K1191" s="35">
        <v>2.2200000000000002</v>
      </c>
      <c r="L1191" s="25">
        <v>3.1199999999999999E-2</v>
      </c>
      <c r="M1191" s="25" t="s">
        <v>2366</v>
      </c>
      <c r="N1191" s="30">
        <v>7</v>
      </c>
    </row>
    <row r="1192" spans="1:14" x14ac:dyDescent="0.2">
      <c r="A1192" s="14" t="s">
        <v>1002</v>
      </c>
      <c r="B1192" s="14" t="s">
        <v>1631</v>
      </c>
      <c r="C1192" s="14" t="s">
        <v>1647</v>
      </c>
      <c r="D1192" s="15">
        <v>100001033</v>
      </c>
      <c r="E1192" s="15" t="s">
        <v>1650</v>
      </c>
      <c r="F1192" s="15">
        <v>3054</v>
      </c>
      <c r="G1192" s="15">
        <v>397.38288999999997</v>
      </c>
      <c r="H1192" s="16" t="s">
        <v>1648</v>
      </c>
      <c r="I1192" s="16" t="s">
        <v>1649</v>
      </c>
      <c r="J1192" s="17">
        <v>222284</v>
      </c>
      <c r="K1192" s="32">
        <v>1.25</v>
      </c>
      <c r="L1192" s="25">
        <v>0.36919999999999997</v>
      </c>
      <c r="M1192" s="25" t="s">
        <v>2366</v>
      </c>
      <c r="N1192" s="30">
        <v>7</v>
      </c>
    </row>
    <row r="1193" spans="1:14" x14ac:dyDescent="0.2">
      <c r="A1193" s="14" t="s">
        <v>1002</v>
      </c>
      <c r="B1193" s="14" t="s">
        <v>1631</v>
      </c>
      <c r="C1193" s="14" t="s">
        <v>1651</v>
      </c>
      <c r="D1193" s="15">
        <v>100000923</v>
      </c>
      <c r="E1193" s="15" t="s">
        <v>1654</v>
      </c>
      <c r="F1193" s="15">
        <v>2875</v>
      </c>
      <c r="G1193" s="15">
        <v>395.36723999999998</v>
      </c>
      <c r="H1193" s="16" t="s">
        <v>1652</v>
      </c>
      <c r="I1193" s="16" t="s">
        <v>1653</v>
      </c>
      <c r="J1193" s="17">
        <v>5280794</v>
      </c>
      <c r="K1193" s="32"/>
      <c r="L1193" s="25"/>
      <c r="M1193" s="25" t="s">
        <v>2366</v>
      </c>
      <c r="N1193" s="30">
        <v>7</v>
      </c>
    </row>
    <row r="1194" spans="1:14" x14ac:dyDescent="0.2">
      <c r="A1194" s="14" t="s">
        <v>1002</v>
      </c>
      <c r="B1194" s="14" t="s">
        <v>1631</v>
      </c>
      <c r="C1194" s="14" t="s">
        <v>1655</v>
      </c>
      <c r="D1194" s="15">
        <v>100001269</v>
      </c>
      <c r="E1194" s="15" t="s">
        <v>1658</v>
      </c>
      <c r="F1194" s="15">
        <v>2873</v>
      </c>
      <c r="G1194" s="15">
        <v>383.36723999999998</v>
      </c>
      <c r="H1194" s="16" t="s">
        <v>1656</v>
      </c>
      <c r="I1194" s="16" t="s">
        <v>1657</v>
      </c>
      <c r="J1194" s="17">
        <v>173183</v>
      </c>
      <c r="K1194" s="32">
        <v>1.36</v>
      </c>
      <c r="L1194" s="25">
        <v>0.37090000000000001</v>
      </c>
      <c r="M1194" s="25" t="s">
        <v>2366</v>
      </c>
      <c r="N1194" s="30">
        <v>7</v>
      </c>
    </row>
    <row r="1195" spans="1:14" x14ac:dyDescent="0.2">
      <c r="A1195" s="14" t="s">
        <v>1002</v>
      </c>
      <c r="B1195" s="14" t="s">
        <v>1631</v>
      </c>
      <c r="C1195" s="14" t="s">
        <v>1659</v>
      </c>
      <c r="D1195" s="15">
        <v>100001020</v>
      </c>
      <c r="E1195" s="15" t="s">
        <v>1662</v>
      </c>
      <c r="F1195" s="15">
        <v>2420</v>
      </c>
      <c r="G1195" s="15">
        <v>379.33593999999999</v>
      </c>
      <c r="H1195" s="16" t="s">
        <v>1660</v>
      </c>
      <c r="I1195" s="16" t="s">
        <v>1661</v>
      </c>
      <c r="J1195" s="17">
        <v>444679</v>
      </c>
      <c r="K1195" s="32"/>
      <c r="L1195" s="25"/>
      <c r="M1195" s="25" t="s">
        <v>2366</v>
      </c>
      <c r="N1195" s="30">
        <v>7</v>
      </c>
    </row>
    <row r="1196" spans="1:14" x14ac:dyDescent="0.2">
      <c r="A1196" s="14" t="s">
        <v>1002</v>
      </c>
      <c r="B1196" s="14" t="s">
        <v>1663</v>
      </c>
      <c r="C1196" s="14" t="s">
        <v>1664</v>
      </c>
      <c r="D1196" s="15">
        <v>136</v>
      </c>
      <c r="E1196" s="15" t="s">
        <v>1667</v>
      </c>
      <c r="F1196" s="15">
        <v>5165</v>
      </c>
      <c r="G1196" s="15">
        <v>407.28028999999998</v>
      </c>
      <c r="H1196" s="16" t="s">
        <v>1665</v>
      </c>
      <c r="I1196" s="16" t="s">
        <v>1666</v>
      </c>
      <c r="J1196" s="17">
        <v>221493</v>
      </c>
      <c r="K1196" s="31">
        <v>0.06</v>
      </c>
      <c r="L1196" s="25">
        <v>1.6999999999999999E-3</v>
      </c>
      <c r="M1196" s="25" t="s">
        <v>2366</v>
      </c>
      <c r="N1196" s="30">
        <v>7</v>
      </c>
    </row>
    <row r="1197" spans="1:14" x14ac:dyDescent="0.2">
      <c r="A1197" s="14" t="s">
        <v>1002</v>
      </c>
      <c r="B1197" s="14" t="s">
        <v>1663</v>
      </c>
      <c r="C1197" s="14" t="s">
        <v>1668</v>
      </c>
      <c r="D1197" s="15">
        <v>1648</v>
      </c>
      <c r="E1197" s="15" t="s">
        <v>1671</v>
      </c>
      <c r="F1197" s="15">
        <v>5150</v>
      </c>
      <c r="G1197" s="15">
        <v>514.28439000000003</v>
      </c>
      <c r="H1197" s="16" t="s">
        <v>1669</v>
      </c>
      <c r="I1197" s="16" t="s">
        <v>1670</v>
      </c>
      <c r="J1197" s="17">
        <v>6675</v>
      </c>
      <c r="K1197" s="32"/>
      <c r="L1197" s="25"/>
      <c r="M1197" s="25" t="s">
        <v>2366</v>
      </c>
      <c r="N1197" s="30">
        <v>7</v>
      </c>
    </row>
    <row r="1198" spans="1:14" x14ac:dyDescent="0.2">
      <c r="A1198" s="14" t="s">
        <v>1002</v>
      </c>
      <c r="B1198" s="14" t="s">
        <v>1663</v>
      </c>
      <c r="C1198" s="14" t="s">
        <v>1672</v>
      </c>
      <c r="D1198" s="15">
        <v>1123</v>
      </c>
      <c r="E1198" s="15" t="s">
        <v>1675</v>
      </c>
      <c r="F1198" s="15">
        <v>5264</v>
      </c>
      <c r="G1198" s="15">
        <v>391.28537999999998</v>
      </c>
      <c r="H1198" s="16" t="s">
        <v>1673</v>
      </c>
      <c r="I1198" s="16" t="s">
        <v>1674</v>
      </c>
      <c r="J1198" s="17">
        <v>10133</v>
      </c>
      <c r="K1198" s="31">
        <v>0.21</v>
      </c>
      <c r="L1198" s="25">
        <v>9.9000000000000008E-3</v>
      </c>
      <c r="M1198" s="25" t="s">
        <v>2366</v>
      </c>
      <c r="N1198" s="30">
        <v>7</v>
      </c>
    </row>
    <row r="1199" spans="1:14" x14ac:dyDescent="0.2">
      <c r="A1199" s="14" t="s">
        <v>1002</v>
      </c>
      <c r="B1199" s="14" t="s">
        <v>1663</v>
      </c>
      <c r="C1199" s="14" t="s">
        <v>1676</v>
      </c>
      <c r="D1199" s="15">
        <v>1628</v>
      </c>
      <c r="E1199" s="15" t="s">
        <v>1679</v>
      </c>
      <c r="F1199" s="15">
        <v>5236.1000000000004</v>
      </c>
      <c r="G1199" s="15">
        <v>448.30684000000002</v>
      </c>
      <c r="H1199" s="16" t="s">
        <v>1677</v>
      </c>
      <c r="I1199" s="16" t="s">
        <v>1678</v>
      </c>
      <c r="J1199" s="17">
        <v>12544</v>
      </c>
      <c r="K1199" s="32"/>
      <c r="L1199" s="25"/>
      <c r="M1199" s="25" t="s">
        <v>2366</v>
      </c>
      <c r="N1199" s="30">
        <v>7</v>
      </c>
    </row>
    <row r="1200" spans="1:14" x14ac:dyDescent="0.2">
      <c r="A1200" s="14" t="s">
        <v>1002</v>
      </c>
      <c r="B1200" s="14" t="s">
        <v>1663</v>
      </c>
      <c r="C1200" s="14" t="s">
        <v>1680</v>
      </c>
      <c r="D1200" s="15">
        <v>1629</v>
      </c>
      <c r="E1200" s="15" t="s">
        <v>1683</v>
      </c>
      <c r="F1200" s="15">
        <v>5250</v>
      </c>
      <c r="G1200" s="15">
        <v>498.28948000000003</v>
      </c>
      <c r="H1200" s="16" t="s">
        <v>1681</v>
      </c>
      <c r="I1200" s="16" t="s">
        <v>1682</v>
      </c>
      <c r="J1200" s="17">
        <v>387316</v>
      </c>
      <c r="K1200" s="32">
        <v>0.56999999999999995</v>
      </c>
      <c r="L1200" s="25">
        <v>0.13189999999999999</v>
      </c>
      <c r="M1200" s="25" t="s">
        <v>2366</v>
      </c>
      <c r="N1200" s="30">
        <v>7</v>
      </c>
    </row>
    <row r="1201" spans="1:14" x14ac:dyDescent="0.2">
      <c r="A1201" s="14" t="s">
        <v>1002</v>
      </c>
      <c r="B1201" s="14" t="s">
        <v>1684</v>
      </c>
      <c r="C1201" s="14" t="s">
        <v>1685</v>
      </c>
      <c r="D1201" s="15">
        <v>302</v>
      </c>
      <c r="E1201" s="15" t="s">
        <v>1688</v>
      </c>
      <c r="F1201" s="15">
        <v>5294</v>
      </c>
      <c r="G1201" s="15">
        <v>391.28537999999998</v>
      </c>
      <c r="H1201" s="16" t="s">
        <v>1686</v>
      </c>
      <c r="I1201" s="16" t="s">
        <v>1687</v>
      </c>
      <c r="J1201" s="17">
        <v>222528</v>
      </c>
      <c r="K1201" s="31">
        <v>0.01</v>
      </c>
      <c r="L1201" s="25">
        <v>2.12E-2</v>
      </c>
      <c r="M1201" s="25" t="s">
        <v>2366</v>
      </c>
      <c r="N1201" s="30">
        <v>7</v>
      </c>
    </row>
    <row r="1202" spans="1:14" x14ac:dyDescent="0.2">
      <c r="A1202" s="14" t="s">
        <v>1002</v>
      </c>
      <c r="B1202" s="14" t="s">
        <v>1684</v>
      </c>
      <c r="C1202" s="14" t="s">
        <v>1689</v>
      </c>
      <c r="D1202" s="15">
        <v>405</v>
      </c>
      <c r="E1202" s="15" t="s">
        <v>1692</v>
      </c>
      <c r="F1202" s="15">
        <v>5372</v>
      </c>
      <c r="G1202" s="15">
        <v>375.29047000000003</v>
      </c>
      <c r="H1202" s="16" t="s">
        <v>1690</v>
      </c>
      <c r="I1202" s="16" t="s">
        <v>1691</v>
      </c>
      <c r="J1202" s="17">
        <v>9903</v>
      </c>
      <c r="K1202" s="32">
        <v>0.5</v>
      </c>
      <c r="L1202" s="25">
        <v>0.16930000000000001</v>
      </c>
      <c r="M1202" s="25" t="s">
        <v>2366</v>
      </c>
      <c r="N1202" s="30">
        <v>7</v>
      </c>
    </row>
    <row r="1203" spans="1:14" x14ac:dyDescent="0.2">
      <c r="A1203" s="14" t="s">
        <v>1002</v>
      </c>
      <c r="B1203" s="14" t="s">
        <v>1684</v>
      </c>
      <c r="C1203" s="14" t="s">
        <v>1693</v>
      </c>
      <c r="D1203" s="15">
        <v>1135</v>
      </c>
      <c r="E1203" s="15" t="s">
        <v>1696</v>
      </c>
      <c r="F1203" s="15">
        <v>5055</v>
      </c>
      <c r="G1203" s="15">
        <v>391.28537999999998</v>
      </c>
      <c r="H1203" s="16" t="s">
        <v>1694</v>
      </c>
      <c r="I1203" s="16" t="s">
        <v>1695</v>
      </c>
      <c r="J1203" s="17">
        <v>31401</v>
      </c>
      <c r="K1203" s="32"/>
      <c r="L1203" s="25"/>
      <c r="M1203" s="25" t="s">
        <v>2366</v>
      </c>
      <c r="N1203" s="30">
        <v>7</v>
      </c>
    </row>
    <row r="1204" spans="1:14" x14ac:dyDescent="0.2">
      <c r="A1204" s="14" t="s">
        <v>1002</v>
      </c>
      <c r="B1204" s="14" t="s">
        <v>1684</v>
      </c>
      <c r="C1204" s="14" t="s">
        <v>1697</v>
      </c>
      <c r="D1204" s="15">
        <v>100002488</v>
      </c>
      <c r="E1204" s="15" t="s">
        <v>1700</v>
      </c>
      <c r="F1204" s="15">
        <v>4809</v>
      </c>
      <c r="G1204" s="15">
        <v>391.28537999999998</v>
      </c>
      <c r="H1204" s="16" t="s">
        <v>1698</v>
      </c>
      <c r="I1204" s="16" t="s">
        <v>1699</v>
      </c>
      <c r="J1204" s="17">
        <v>127601</v>
      </c>
      <c r="K1204" s="32"/>
      <c r="L1204" s="25"/>
      <c r="M1204" s="25" t="s">
        <v>2366</v>
      </c>
      <c r="N1204" s="30">
        <v>7</v>
      </c>
    </row>
    <row r="1205" spans="1:14" x14ac:dyDescent="0.2">
      <c r="A1205" s="14" t="s">
        <v>1002</v>
      </c>
      <c r="B1205" s="14" t="s">
        <v>1684</v>
      </c>
      <c r="C1205" s="14" t="s">
        <v>1701</v>
      </c>
      <c r="D1205" s="15">
        <v>100001067</v>
      </c>
      <c r="E1205" s="15" t="s">
        <v>1703</v>
      </c>
      <c r="F1205" s="15">
        <v>5360</v>
      </c>
      <c r="G1205" s="15">
        <v>373.27481999999998</v>
      </c>
      <c r="H1205" s="14"/>
      <c r="I1205" s="16" t="s">
        <v>1702</v>
      </c>
      <c r="J1205" s="17">
        <v>159623</v>
      </c>
      <c r="K1205" s="32"/>
      <c r="L1205" s="25"/>
      <c r="M1205" s="25" t="s">
        <v>2366</v>
      </c>
      <c r="N1205" s="30">
        <v>7</v>
      </c>
    </row>
    <row r="1206" spans="1:14" x14ac:dyDescent="0.2">
      <c r="A1206" s="14" t="s">
        <v>1002</v>
      </c>
      <c r="B1206" s="14" t="s">
        <v>1684</v>
      </c>
      <c r="C1206" s="14" t="s">
        <v>1704</v>
      </c>
      <c r="D1206" s="15">
        <v>100001068</v>
      </c>
      <c r="E1206" s="15" t="s">
        <v>1705</v>
      </c>
      <c r="F1206" s="15">
        <v>5033</v>
      </c>
      <c r="G1206" s="15">
        <v>389.26972999999998</v>
      </c>
      <c r="H1206" s="14"/>
      <c r="I1206" s="14"/>
      <c r="J1206" s="17">
        <v>164960</v>
      </c>
      <c r="K1206" s="32"/>
      <c r="L1206" s="25"/>
      <c r="M1206" s="25" t="s">
        <v>2366</v>
      </c>
      <c r="N1206" s="30">
        <v>7</v>
      </c>
    </row>
    <row r="1207" spans="1:14" x14ac:dyDescent="0.2">
      <c r="A1207" s="14" t="s">
        <v>1002</v>
      </c>
      <c r="B1207" s="14" t="s">
        <v>1684</v>
      </c>
      <c r="C1207" s="14" t="s">
        <v>1706</v>
      </c>
      <c r="D1207" s="15">
        <v>100001069</v>
      </c>
      <c r="E1207" s="15" t="s">
        <v>1708</v>
      </c>
      <c r="F1207" s="15">
        <v>5082</v>
      </c>
      <c r="G1207" s="15">
        <v>389.26972999999998</v>
      </c>
      <c r="H1207" s="14"/>
      <c r="I1207" s="16" t="s">
        <v>1707</v>
      </c>
      <c r="J1207" s="17">
        <v>444262</v>
      </c>
      <c r="K1207" s="32"/>
      <c r="L1207" s="25"/>
      <c r="M1207" s="25" t="s">
        <v>2366</v>
      </c>
      <c r="N1207" s="30">
        <v>7</v>
      </c>
    </row>
    <row r="1208" spans="1:14" x14ac:dyDescent="0.2">
      <c r="A1208" s="14" t="s">
        <v>1002</v>
      </c>
      <c r="B1208" s="14" t="s">
        <v>1684</v>
      </c>
      <c r="C1208" s="14" t="s">
        <v>1709</v>
      </c>
      <c r="D1208" s="15">
        <v>100001279</v>
      </c>
      <c r="E1208" s="15" t="s">
        <v>1712</v>
      </c>
      <c r="F1208" s="15">
        <v>5046</v>
      </c>
      <c r="G1208" s="15">
        <v>407.28028999999998</v>
      </c>
      <c r="H1208" s="16" t="s">
        <v>1710</v>
      </c>
      <c r="I1208" s="16" t="s">
        <v>1711</v>
      </c>
      <c r="J1208" s="17">
        <v>92805</v>
      </c>
      <c r="K1208" s="32"/>
      <c r="L1208" s="25"/>
      <c r="M1208" s="25" t="s">
        <v>2366</v>
      </c>
      <c r="N1208" s="30">
        <v>7</v>
      </c>
    </row>
    <row r="1209" spans="1:14" x14ac:dyDescent="0.2">
      <c r="A1209" s="14" t="s">
        <v>1002</v>
      </c>
      <c r="B1209" s="14" t="s">
        <v>1684</v>
      </c>
      <c r="C1209" s="14" t="s">
        <v>1713</v>
      </c>
      <c r="D1209" s="15">
        <v>100001072</v>
      </c>
      <c r="E1209" s="15" t="s">
        <v>1715</v>
      </c>
      <c r="F1209" s="15">
        <v>4871</v>
      </c>
      <c r="G1209" s="15">
        <v>405.26463999999999</v>
      </c>
      <c r="H1209" s="14"/>
      <c r="I1209" s="16" t="s">
        <v>1714</v>
      </c>
      <c r="J1209" s="17">
        <v>94235</v>
      </c>
      <c r="K1209" s="32"/>
      <c r="L1209" s="25"/>
      <c r="M1209" s="25" t="s">
        <v>2366</v>
      </c>
      <c r="N1209" s="30">
        <v>7</v>
      </c>
    </row>
    <row r="1210" spans="1:14" x14ac:dyDescent="0.2">
      <c r="A1210" s="14" t="s">
        <v>1002</v>
      </c>
      <c r="B1210" s="14" t="s">
        <v>1684</v>
      </c>
      <c r="C1210" s="14" t="s">
        <v>1716</v>
      </c>
      <c r="D1210" s="15">
        <v>100004182</v>
      </c>
      <c r="E1210" s="15" t="s">
        <v>1718</v>
      </c>
      <c r="F1210" s="15">
        <v>5205</v>
      </c>
      <c r="G1210" s="15">
        <v>373.27481999999998</v>
      </c>
      <c r="H1210" s="14"/>
      <c r="I1210" s="16" t="s">
        <v>1717</v>
      </c>
      <c r="J1210" s="17">
        <v>92997</v>
      </c>
      <c r="K1210" s="32"/>
      <c r="L1210" s="25"/>
      <c r="M1210" s="25" t="s">
        <v>2366</v>
      </c>
      <c r="N1210" s="30">
        <v>7</v>
      </c>
    </row>
    <row r="1211" spans="1:14" x14ac:dyDescent="0.2">
      <c r="A1211" s="14" t="s">
        <v>1002</v>
      </c>
      <c r="B1211" s="14" t="s">
        <v>1719</v>
      </c>
      <c r="C1211" s="14" t="s">
        <v>1720</v>
      </c>
      <c r="D1211" s="15">
        <v>100015735</v>
      </c>
      <c r="E1211" s="15"/>
      <c r="F1211" s="15">
        <v>2477</v>
      </c>
      <c r="G1211" s="15">
        <v>510.48808000000002</v>
      </c>
      <c r="H1211" s="14"/>
      <c r="I1211" s="14"/>
      <c r="J1211" s="17"/>
      <c r="K1211" s="32"/>
      <c r="L1211" s="25"/>
      <c r="M1211" s="25" t="s">
        <v>2366</v>
      </c>
      <c r="N1211" s="30">
        <v>7</v>
      </c>
    </row>
    <row r="1212" spans="1:14" x14ac:dyDescent="0.2">
      <c r="A1212" s="14" t="s">
        <v>1002</v>
      </c>
      <c r="B1212" s="14" t="s">
        <v>1719</v>
      </c>
      <c r="C1212" s="14" t="s">
        <v>1721</v>
      </c>
      <c r="D1212" s="15">
        <v>100015755</v>
      </c>
      <c r="E1212" s="15"/>
      <c r="F1212" s="15">
        <v>3920</v>
      </c>
      <c r="G1212" s="15">
        <v>594.58199000000002</v>
      </c>
      <c r="H1212" s="14"/>
      <c r="I1212" s="14"/>
      <c r="J1212" s="17"/>
      <c r="K1212" s="32"/>
      <c r="L1212" s="25"/>
      <c r="M1212" s="25" t="s">
        <v>2366</v>
      </c>
      <c r="N1212" s="30">
        <v>7</v>
      </c>
    </row>
    <row r="1213" spans="1:14" x14ac:dyDescent="0.2">
      <c r="A1213" s="14" t="s">
        <v>1002</v>
      </c>
      <c r="B1213" s="14" t="s">
        <v>1719</v>
      </c>
      <c r="C1213" s="14" t="s">
        <v>1722</v>
      </c>
      <c r="D1213" s="15">
        <v>100015870</v>
      </c>
      <c r="E1213" s="15"/>
      <c r="F1213" s="15">
        <v>1443</v>
      </c>
      <c r="G1213" s="15">
        <v>328.32100000000003</v>
      </c>
      <c r="H1213" s="14"/>
      <c r="I1213" s="14"/>
      <c r="J1213" s="17"/>
      <c r="K1213" s="32"/>
      <c r="L1213" s="25"/>
      <c r="M1213" s="25" t="s">
        <v>2366</v>
      </c>
      <c r="N1213" s="30">
        <v>7</v>
      </c>
    </row>
    <row r="1214" spans="1:14" x14ac:dyDescent="0.2">
      <c r="A1214" s="14" t="s">
        <v>1002</v>
      </c>
      <c r="B1214" s="14" t="s">
        <v>1723</v>
      </c>
      <c r="C1214" s="14" t="s">
        <v>1724</v>
      </c>
      <c r="D1214" s="15">
        <v>100010879</v>
      </c>
      <c r="E1214" s="15"/>
      <c r="F1214" s="15">
        <v>2415</v>
      </c>
      <c r="G1214" s="15">
        <v>796.59333000000004</v>
      </c>
      <c r="H1214" s="14"/>
      <c r="I1214" s="14"/>
      <c r="J1214" s="17">
        <v>6535011</v>
      </c>
      <c r="K1214" s="32"/>
      <c r="L1214" s="25"/>
      <c r="M1214" s="25" t="s">
        <v>2366</v>
      </c>
      <c r="N1214" s="30">
        <v>7</v>
      </c>
    </row>
    <row r="1215" spans="1:14" x14ac:dyDescent="0.2">
      <c r="A1215" s="14" t="s">
        <v>1002</v>
      </c>
      <c r="B1215" s="14" t="s">
        <v>1723</v>
      </c>
      <c r="C1215" s="14" t="s">
        <v>1725</v>
      </c>
      <c r="D1215" s="15">
        <v>100010874</v>
      </c>
      <c r="E1215" s="15"/>
      <c r="F1215" s="15">
        <v>2498</v>
      </c>
      <c r="G1215" s="15">
        <v>934.64615000000003</v>
      </c>
      <c r="H1215" s="14"/>
      <c r="I1215" s="14"/>
      <c r="J1215" s="17"/>
      <c r="K1215" s="32">
        <v>1.74</v>
      </c>
      <c r="L1215" s="25">
        <v>0.36599999999999999</v>
      </c>
      <c r="M1215" s="25" t="s">
        <v>2366</v>
      </c>
      <c r="N1215" s="30">
        <v>7</v>
      </c>
    </row>
    <row r="1216" spans="1:14" x14ac:dyDescent="0.2">
      <c r="A1216" s="14" t="s">
        <v>1002</v>
      </c>
      <c r="B1216" s="14" t="s">
        <v>1723</v>
      </c>
      <c r="C1216" s="14" t="s">
        <v>1726</v>
      </c>
      <c r="D1216" s="15">
        <v>100010893</v>
      </c>
      <c r="E1216" s="15"/>
      <c r="F1216" s="15">
        <v>2731</v>
      </c>
      <c r="G1216" s="15">
        <v>772.59333000000004</v>
      </c>
      <c r="H1216" s="14"/>
      <c r="I1216" s="14"/>
      <c r="J1216" s="17"/>
      <c r="K1216" s="31">
        <v>0.52</v>
      </c>
      <c r="L1216" s="25">
        <v>9.9000000000000008E-3</v>
      </c>
      <c r="M1216" s="25" t="s">
        <v>2366</v>
      </c>
      <c r="N1216" s="30">
        <v>7</v>
      </c>
    </row>
    <row r="1217" spans="1:14" x14ac:dyDescent="0.2">
      <c r="A1217" s="14" t="s">
        <v>1727</v>
      </c>
      <c r="B1217" s="14" t="s">
        <v>1728</v>
      </c>
      <c r="C1217" s="14" t="s">
        <v>1729</v>
      </c>
      <c r="D1217" s="15">
        <v>361</v>
      </c>
      <c r="E1217" s="15" t="s">
        <v>1732</v>
      </c>
      <c r="F1217" s="15">
        <v>1269</v>
      </c>
      <c r="G1217" s="15">
        <v>269.08805000000001</v>
      </c>
      <c r="H1217" s="16" t="s">
        <v>1730</v>
      </c>
      <c r="I1217" s="16" t="s">
        <v>1731</v>
      </c>
      <c r="J1217" s="17">
        <v>6021</v>
      </c>
      <c r="K1217" s="35">
        <v>5.38</v>
      </c>
      <c r="L1217" s="25">
        <v>8.0000000000000004E-4</v>
      </c>
      <c r="M1217" s="25" t="s">
        <v>2366</v>
      </c>
      <c r="N1217" s="30">
        <v>7</v>
      </c>
    </row>
    <row r="1218" spans="1:14" x14ac:dyDescent="0.2">
      <c r="A1218" s="14" t="s">
        <v>1727</v>
      </c>
      <c r="B1218" s="14" t="s">
        <v>1728</v>
      </c>
      <c r="C1218" s="14" t="s">
        <v>1733</v>
      </c>
      <c r="D1218" s="15">
        <v>171</v>
      </c>
      <c r="E1218" s="15" t="s">
        <v>1736</v>
      </c>
      <c r="F1218" s="15">
        <v>1295</v>
      </c>
      <c r="G1218" s="15">
        <v>137.04579000000001</v>
      </c>
      <c r="H1218" s="16" t="s">
        <v>1734</v>
      </c>
      <c r="I1218" s="16" t="s">
        <v>1735</v>
      </c>
      <c r="J1218" s="17">
        <v>790</v>
      </c>
      <c r="K1218" s="35">
        <v>1.46</v>
      </c>
      <c r="L1218" s="25">
        <v>4.8399999999999999E-2</v>
      </c>
      <c r="M1218" s="25" t="s">
        <v>2366</v>
      </c>
      <c r="N1218" s="30">
        <v>7</v>
      </c>
    </row>
    <row r="1219" spans="1:14" x14ac:dyDescent="0.2">
      <c r="A1219" s="14" t="s">
        <v>1727</v>
      </c>
      <c r="B1219" s="14" t="s">
        <v>1728</v>
      </c>
      <c r="C1219" s="14" t="s">
        <v>1737</v>
      </c>
      <c r="D1219" s="15">
        <v>1004</v>
      </c>
      <c r="E1219" s="15" t="s">
        <v>1740</v>
      </c>
      <c r="F1219" s="15">
        <v>1032</v>
      </c>
      <c r="G1219" s="15">
        <v>153.04070999999999</v>
      </c>
      <c r="H1219" s="16" t="s">
        <v>1738</v>
      </c>
      <c r="I1219" s="16" t="s">
        <v>1739</v>
      </c>
      <c r="J1219" s="17">
        <v>1188</v>
      </c>
      <c r="K1219" s="32">
        <v>1.1599999999999999</v>
      </c>
      <c r="L1219" s="25">
        <v>0.1018</v>
      </c>
      <c r="M1219" s="25" t="s">
        <v>2366</v>
      </c>
      <c r="N1219" s="30">
        <v>7</v>
      </c>
    </row>
    <row r="1220" spans="1:14" x14ac:dyDescent="0.2">
      <c r="A1220" s="14" t="s">
        <v>1727</v>
      </c>
      <c r="B1220" s="14" t="s">
        <v>1728</v>
      </c>
      <c r="C1220" s="14" t="s">
        <v>1741</v>
      </c>
      <c r="D1220" s="15">
        <v>100000299</v>
      </c>
      <c r="E1220" s="15" t="s">
        <v>1744</v>
      </c>
      <c r="F1220" s="15">
        <v>1075</v>
      </c>
      <c r="G1220" s="15">
        <v>283.0684</v>
      </c>
      <c r="H1220" s="16" t="s">
        <v>1742</v>
      </c>
      <c r="I1220" s="16" t="s">
        <v>1743</v>
      </c>
      <c r="J1220" s="17">
        <v>64959</v>
      </c>
      <c r="K1220" s="32"/>
      <c r="L1220" s="25"/>
      <c r="M1220" s="25" t="s">
        <v>2366</v>
      </c>
      <c r="N1220" s="30">
        <v>7</v>
      </c>
    </row>
    <row r="1221" spans="1:14" x14ac:dyDescent="0.2">
      <c r="A1221" s="14" t="s">
        <v>1727</v>
      </c>
      <c r="B1221" s="14" t="s">
        <v>1728</v>
      </c>
      <c r="C1221" s="14" t="s">
        <v>1745</v>
      </c>
      <c r="D1221" s="15">
        <v>100000135</v>
      </c>
      <c r="E1221" s="15" t="s">
        <v>1748</v>
      </c>
      <c r="F1221" s="15">
        <v>1688</v>
      </c>
      <c r="G1221" s="15">
        <v>251.07857000000001</v>
      </c>
      <c r="H1221" s="16" t="s">
        <v>1746</v>
      </c>
      <c r="I1221" s="16" t="s">
        <v>1747</v>
      </c>
      <c r="J1221" s="17">
        <v>65058</v>
      </c>
      <c r="K1221" s="32">
        <v>1.1100000000000001</v>
      </c>
      <c r="L1221" s="25">
        <v>0.20580000000000001</v>
      </c>
      <c r="M1221" s="25" t="s">
        <v>2366</v>
      </c>
      <c r="N1221" s="30">
        <v>7</v>
      </c>
    </row>
    <row r="1222" spans="1:14" x14ac:dyDescent="0.2">
      <c r="A1222" s="14" t="s">
        <v>1727</v>
      </c>
      <c r="B1222" s="14" t="s">
        <v>1728</v>
      </c>
      <c r="C1222" s="14" t="s">
        <v>1749</v>
      </c>
      <c r="D1222" s="15">
        <v>1134</v>
      </c>
      <c r="E1222" s="15" t="s">
        <v>1752</v>
      </c>
      <c r="F1222" s="15">
        <v>757.1</v>
      </c>
      <c r="G1222" s="15">
        <v>167.02106000000001</v>
      </c>
      <c r="H1222" s="16" t="s">
        <v>1750</v>
      </c>
      <c r="I1222" s="16" t="s">
        <v>1751</v>
      </c>
      <c r="J1222" s="17">
        <v>1175</v>
      </c>
      <c r="K1222" s="32">
        <v>0.02</v>
      </c>
      <c r="L1222" s="25">
        <v>0.14649999999999999</v>
      </c>
      <c r="M1222" s="25" t="s">
        <v>2366</v>
      </c>
      <c r="N1222" s="30">
        <v>7</v>
      </c>
    </row>
    <row r="1223" spans="1:14" x14ac:dyDescent="0.2">
      <c r="A1223" s="14" t="s">
        <v>1727</v>
      </c>
      <c r="B1223" s="14" t="s">
        <v>1753</v>
      </c>
      <c r="C1223" s="14" t="s">
        <v>1754</v>
      </c>
      <c r="D1223" s="15">
        <v>209</v>
      </c>
      <c r="E1223" s="15" t="s">
        <v>1757</v>
      </c>
      <c r="F1223" s="15">
        <v>1013</v>
      </c>
      <c r="G1223" s="15">
        <v>348.07037000000003</v>
      </c>
      <c r="H1223" s="16" t="s">
        <v>1755</v>
      </c>
      <c r="I1223" s="16" t="s">
        <v>1756</v>
      </c>
      <c r="J1223" s="17">
        <v>6083</v>
      </c>
      <c r="K1223" s="35">
        <v>11.53</v>
      </c>
      <c r="L1223" s="25">
        <v>1.3100000000000001E-2</v>
      </c>
      <c r="M1223" s="25" t="s">
        <v>2366</v>
      </c>
      <c r="N1223" s="30">
        <v>7</v>
      </c>
    </row>
    <row r="1224" spans="1:14" x14ac:dyDescent="0.2">
      <c r="A1224" s="14" t="s">
        <v>1727</v>
      </c>
      <c r="B1224" s="14" t="s">
        <v>1753</v>
      </c>
      <c r="C1224" s="14" t="s">
        <v>1758</v>
      </c>
      <c r="D1224" s="15">
        <v>100001449</v>
      </c>
      <c r="E1224" s="15" t="s">
        <v>1761</v>
      </c>
      <c r="F1224" s="15">
        <v>1245</v>
      </c>
      <c r="G1224" s="15">
        <v>346.05579999999998</v>
      </c>
      <c r="H1224" s="16" t="s">
        <v>1759</v>
      </c>
      <c r="I1224" s="16" t="s">
        <v>1760</v>
      </c>
      <c r="J1224" s="17">
        <v>41211</v>
      </c>
      <c r="K1224" s="32"/>
      <c r="L1224" s="25"/>
      <c r="M1224" s="25" t="s">
        <v>2366</v>
      </c>
      <c r="N1224" s="30">
        <v>7</v>
      </c>
    </row>
    <row r="1225" spans="1:14" x14ac:dyDescent="0.2">
      <c r="A1225" s="14" t="s">
        <v>1727</v>
      </c>
      <c r="B1225" s="14" t="s">
        <v>1753</v>
      </c>
      <c r="C1225" s="14" t="s">
        <v>1762</v>
      </c>
      <c r="D1225" s="15">
        <v>100001694</v>
      </c>
      <c r="E1225" s="15" t="s">
        <v>1765</v>
      </c>
      <c r="F1225" s="15">
        <v>1497.7</v>
      </c>
      <c r="G1225" s="15">
        <v>346.05579999999998</v>
      </c>
      <c r="H1225" s="16" t="s">
        <v>1763</v>
      </c>
      <c r="I1225" s="16" t="s">
        <v>1764</v>
      </c>
      <c r="J1225" s="17">
        <v>94136</v>
      </c>
      <c r="K1225" s="32"/>
      <c r="L1225" s="25"/>
      <c r="M1225" s="25" t="s">
        <v>2366</v>
      </c>
      <c r="N1225" s="30">
        <v>7</v>
      </c>
    </row>
    <row r="1226" spans="1:14" x14ac:dyDescent="0.2">
      <c r="A1226" s="14" t="s">
        <v>1727</v>
      </c>
      <c r="B1226" s="14" t="s">
        <v>1753</v>
      </c>
      <c r="C1226" s="14" t="s">
        <v>1766</v>
      </c>
      <c r="D1226" s="15">
        <v>798</v>
      </c>
      <c r="E1226" s="15" t="s">
        <v>1769</v>
      </c>
      <c r="F1226" s="15">
        <v>2169</v>
      </c>
      <c r="G1226" s="15">
        <v>268.10404</v>
      </c>
      <c r="H1226" s="16" t="s">
        <v>1767</v>
      </c>
      <c r="I1226" s="16" t="s">
        <v>1768</v>
      </c>
      <c r="J1226" s="17">
        <v>60961</v>
      </c>
      <c r="K1226" s="32">
        <v>0.91</v>
      </c>
      <c r="L1226" s="25">
        <v>0.34029999999999999</v>
      </c>
      <c r="M1226" s="25" t="s">
        <v>2366</v>
      </c>
      <c r="N1226" s="30">
        <v>7</v>
      </c>
    </row>
    <row r="1227" spans="1:14" x14ac:dyDescent="0.2">
      <c r="A1227" s="14" t="s">
        <v>1727</v>
      </c>
      <c r="B1227" s="14" t="s">
        <v>1753</v>
      </c>
      <c r="C1227" s="14" t="s">
        <v>1770</v>
      </c>
      <c r="D1227" s="15">
        <v>880</v>
      </c>
      <c r="E1227" s="15" t="s">
        <v>1773</v>
      </c>
      <c r="F1227" s="15">
        <v>2221</v>
      </c>
      <c r="G1227" s="15">
        <v>136.06178</v>
      </c>
      <c r="H1227" s="16" t="s">
        <v>1771</v>
      </c>
      <c r="I1227" s="16" t="s">
        <v>1772</v>
      </c>
      <c r="J1227" s="17">
        <v>190</v>
      </c>
      <c r="K1227" s="31">
        <v>0.25</v>
      </c>
      <c r="L1227" s="25">
        <v>5.3E-3</v>
      </c>
      <c r="M1227" s="25" t="s">
        <v>2366</v>
      </c>
      <c r="N1227" s="30">
        <v>7</v>
      </c>
    </row>
    <row r="1228" spans="1:14" x14ac:dyDescent="0.2">
      <c r="A1228" s="14" t="s">
        <v>1727</v>
      </c>
      <c r="B1228" s="14" t="s">
        <v>1753</v>
      </c>
      <c r="C1228" s="14" t="s">
        <v>1774</v>
      </c>
      <c r="D1228" s="15">
        <v>54</v>
      </c>
      <c r="E1228" s="15" t="s">
        <v>1777</v>
      </c>
      <c r="F1228" s="15">
        <v>2133</v>
      </c>
      <c r="G1228" s="15">
        <v>150.07742999999999</v>
      </c>
      <c r="H1228" s="16" t="s">
        <v>1775</v>
      </c>
      <c r="I1228" s="16" t="s">
        <v>1776</v>
      </c>
      <c r="J1228" s="17">
        <v>78821</v>
      </c>
      <c r="K1228" s="31">
        <v>0.22</v>
      </c>
      <c r="L1228" s="25">
        <v>2.8199999999999999E-2</v>
      </c>
      <c r="M1228" s="25" t="s">
        <v>2366</v>
      </c>
      <c r="N1228" s="30">
        <v>7</v>
      </c>
    </row>
    <row r="1229" spans="1:14" x14ac:dyDescent="0.2">
      <c r="A1229" s="14" t="s">
        <v>1727</v>
      </c>
      <c r="B1229" s="14" t="s">
        <v>1753</v>
      </c>
      <c r="C1229" s="14" t="s">
        <v>1778</v>
      </c>
      <c r="D1229" s="15">
        <v>100000485</v>
      </c>
      <c r="E1229" s="15" t="s">
        <v>1781</v>
      </c>
      <c r="F1229" s="15">
        <v>1284</v>
      </c>
      <c r="G1229" s="15">
        <v>332.07544999999999</v>
      </c>
      <c r="H1229" s="16" t="s">
        <v>1779</v>
      </c>
      <c r="I1229" s="16" t="s">
        <v>1780</v>
      </c>
      <c r="J1229" s="17">
        <v>12599</v>
      </c>
      <c r="K1229" s="35">
        <v>2.68</v>
      </c>
      <c r="L1229" s="25">
        <v>3.1199999999999999E-2</v>
      </c>
      <c r="M1229" s="25" t="s">
        <v>2366</v>
      </c>
      <c r="N1229" s="30">
        <v>7</v>
      </c>
    </row>
    <row r="1230" spans="1:14" x14ac:dyDescent="0.2">
      <c r="A1230" s="14" t="s">
        <v>1727</v>
      </c>
      <c r="B1230" s="14" t="s">
        <v>1753</v>
      </c>
      <c r="C1230" s="14" t="s">
        <v>1782</v>
      </c>
      <c r="D1230" s="15">
        <v>211</v>
      </c>
      <c r="E1230" s="15" t="s">
        <v>1785</v>
      </c>
      <c r="F1230" s="15">
        <v>2252</v>
      </c>
      <c r="G1230" s="15">
        <v>252.10911999999999</v>
      </c>
      <c r="H1230" s="16" t="s">
        <v>1783</v>
      </c>
      <c r="I1230" s="16" t="s">
        <v>1784</v>
      </c>
      <c r="J1230" s="17">
        <v>13730</v>
      </c>
      <c r="K1230" s="34">
        <v>0.51</v>
      </c>
      <c r="L1230" s="25">
        <v>6.0699999999999997E-2</v>
      </c>
      <c r="M1230" s="25" t="s">
        <v>2366</v>
      </c>
      <c r="N1230" s="30">
        <v>7</v>
      </c>
    </row>
    <row r="1231" spans="1:14" x14ac:dyDescent="0.2">
      <c r="A1231" s="14" t="s">
        <v>1727</v>
      </c>
      <c r="B1231" s="14" t="s">
        <v>1786</v>
      </c>
      <c r="C1231" s="14" t="s">
        <v>1787</v>
      </c>
      <c r="D1231" s="15">
        <v>347</v>
      </c>
      <c r="E1231" s="26">
        <v>1333479</v>
      </c>
      <c r="F1231" s="15">
        <v>800</v>
      </c>
      <c r="G1231" s="15">
        <v>364.06527999999997</v>
      </c>
      <c r="H1231" s="16" t="s">
        <v>1788</v>
      </c>
      <c r="I1231" s="16" t="s">
        <v>1789</v>
      </c>
      <c r="J1231" s="17">
        <v>6804</v>
      </c>
      <c r="K1231" s="32"/>
      <c r="L1231" s="25"/>
      <c r="M1231" s="25" t="s">
        <v>2366</v>
      </c>
      <c r="N1231" s="30">
        <v>7</v>
      </c>
    </row>
    <row r="1232" spans="1:14" x14ac:dyDescent="0.2">
      <c r="A1232" s="14" t="s">
        <v>1727</v>
      </c>
      <c r="B1232" s="14" t="s">
        <v>1786</v>
      </c>
      <c r="C1232" s="14" t="s">
        <v>1790</v>
      </c>
      <c r="D1232" s="15">
        <v>1099</v>
      </c>
      <c r="E1232" s="15" t="s">
        <v>1793</v>
      </c>
      <c r="F1232" s="15">
        <v>1728</v>
      </c>
      <c r="G1232" s="15">
        <v>284.09895</v>
      </c>
      <c r="H1232" s="16" t="s">
        <v>1791</v>
      </c>
      <c r="I1232" s="16" t="s">
        <v>1792</v>
      </c>
      <c r="J1232" s="17">
        <v>6802</v>
      </c>
      <c r="K1232" s="35">
        <v>4.57</v>
      </c>
      <c r="L1232" s="25">
        <v>2.3999999999999998E-3</v>
      </c>
      <c r="M1232" s="25" t="s">
        <v>2366</v>
      </c>
      <c r="N1232" s="30">
        <v>7</v>
      </c>
    </row>
    <row r="1233" spans="1:14" x14ac:dyDescent="0.2">
      <c r="A1233" s="14" t="s">
        <v>1727</v>
      </c>
      <c r="B1233" s="14" t="s">
        <v>1786</v>
      </c>
      <c r="C1233" s="14" t="s">
        <v>1794</v>
      </c>
      <c r="D1233" s="15">
        <v>172</v>
      </c>
      <c r="E1233" s="15" t="s">
        <v>1797</v>
      </c>
      <c r="F1233" s="15">
        <v>2032</v>
      </c>
      <c r="G1233" s="15">
        <v>152.05669</v>
      </c>
      <c r="H1233" s="16" t="s">
        <v>1795</v>
      </c>
      <c r="I1233" s="16" t="s">
        <v>1796</v>
      </c>
      <c r="J1233" s="17">
        <v>764</v>
      </c>
      <c r="K1233" s="34">
        <v>0.49</v>
      </c>
      <c r="L1233" s="25">
        <v>8.48E-2</v>
      </c>
      <c r="M1233" s="25" t="s">
        <v>2366</v>
      </c>
      <c r="N1233" s="30">
        <v>7</v>
      </c>
    </row>
    <row r="1234" spans="1:14" x14ac:dyDescent="0.2">
      <c r="A1234" s="14" t="s">
        <v>1727</v>
      </c>
      <c r="B1234" s="14" t="s">
        <v>1786</v>
      </c>
      <c r="C1234" s="14" t="s">
        <v>1798</v>
      </c>
      <c r="D1234" s="15">
        <v>100001456</v>
      </c>
      <c r="E1234" s="15" t="s">
        <v>1801</v>
      </c>
      <c r="F1234" s="15">
        <v>1729.7</v>
      </c>
      <c r="G1234" s="15">
        <v>164.05778000000001</v>
      </c>
      <c r="H1234" s="16" t="s">
        <v>1799</v>
      </c>
      <c r="I1234" s="16" t="s">
        <v>1800</v>
      </c>
      <c r="J1234" s="17">
        <v>11361</v>
      </c>
      <c r="K1234" s="34">
        <v>0.67</v>
      </c>
      <c r="L1234" s="25">
        <v>9.3200000000000005E-2</v>
      </c>
      <c r="M1234" s="25" t="s">
        <v>2366</v>
      </c>
      <c r="N1234" s="30">
        <v>7</v>
      </c>
    </row>
    <row r="1235" spans="1:14" x14ac:dyDescent="0.2">
      <c r="A1235" s="14" t="s">
        <v>1727</v>
      </c>
      <c r="B1235" s="14" t="s">
        <v>1786</v>
      </c>
      <c r="C1235" s="14" t="s">
        <v>1802</v>
      </c>
      <c r="D1235" s="15">
        <v>100002744</v>
      </c>
      <c r="E1235" s="15" t="s">
        <v>1805</v>
      </c>
      <c r="F1235" s="15">
        <v>951</v>
      </c>
      <c r="G1235" s="15">
        <v>168.05160000000001</v>
      </c>
      <c r="H1235" s="16" t="s">
        <v>1803</v>
      </c>
      <c r="I1235" s="16" t="s">
        <v>1804</v>
      </c>
      <c r="J1235" s="17">
        <v>65154</v>
      </c>
      <c r="K1235" s="32">
        <v>0.82</v>
      </c>
      <c r="L1235" s="25">
        <v>0.39029999999999998</v>
      </c>
      <c r="M1235" s="25" t="s">
        <v>2366</v>
      </c>
      <c r="N1235" s="30">
        <v>7</v>
      </c>
    </row>
    <row r="1236" spans="1:14" x14ac:dyDescent="0.2">
      <c r="A1236" s="14" t="s">
        <v>1727</v>
      </c>
      <c r="B1236" s="14" t="s">
        <v>1786</v>
      </c>
      <c r="C1236" s="14" t="s">
        <v>1806</v>
      </c>
      <c r="D1236" s="15">
        <v>100001546</v>
      </c>
      <c r="E1236" s="15" t="s">
        <v>1809</v>
      </c>
      <c r="F1236" s="15">
        <v>950</v>
      </c>
      <c r="G1236" s="15">
        <v>348.07035999999999</v>
      </c>
      <c r="H1236" s="16" t="s">
        <v>1807</v>
      </c>
      <c r="I1236" s="16" t="s">
        <v>1808</v>
      </c>
      <c r="J1236" s="17">
        <v>65059</v>
      </c>
      <c r="K1236" s="32"/>
      <c r="L1236" s="25"/>
      <c r="M1236" s="25" t="s">
        <v>2366</v>
      </c>
      <c r="N1236" s="30">
        <v>7</v>
      </c>
    </row>
    <row r="1237" spans="1:14" x14ac:dyDescent="0.2">
      <c r="A1237" s="14" t="s">
        <v>1727</v>
      </c>
      <c r="B1237" s="14" t="s">
        <v>1786</v>
      </c>
      <c r="C1237" s="14" t="s">
        <v>1810</v>
      </c>
      <c r="D1237" s="15">
        <v>348</v>
      </c>
      <c r="E1237" s="15" t="s">
        <v>1813</v>
      </c>
      <c r="F1237" s="15">
        <v>1890</v>
      </c>
      <c r="G1237" s="15">
        <v>268.10404</v>
      </c>
      <c r="H1237" s="16" t="s">
        <v>1811</v>
      </c>
      <c r="I1237" s="16" t="s">
        <v>1812</v>
      </c>
      <c r="J1237" s="17">
        <v>187790</v>
      </c>
      <c r="K1237" s="32">
        <v>1.35</v>
      </c>
      <c r="L1237" s="25">
        <v>0.1779</v>
      </c>
      <c r="M1237" s="25" t="s">
        <v>2366</v>
      </c>
      <c r="N1237" s="30">
        <v>7</v>
      </c>
    </row>
    <row r="1238" spans="1:14" x14ac:dyDescent="0.2">
      <c r="A1238" s="14" t="s">
        <v>1727</v>
      </c>
      <c r="B1238" s="14" t="s">
        <v>1814</v>
      </c>
      <c r="C1238" s="14" t="s">
        <v>1815</v>
      </c>
      <c r="D1238" s="15">
        <v>1108</v>
      </c>
      <c r="E1238" s="15" t="s">
        <v>1818</v>
      </c>
      <c r="F1238" s="15">
        <v>3800</v>
      </c>
      <c r="G1238" s="15">
        <v>175.03604000000001</v>
      </c>
      <c r="H1238" s="16" t="s">
        <v>1816</v>
      </c>
      <c r="I1238" s="16" t="s">
        <v>1817</v>
      </c>
      <c r="J1238" s="17">
        <v>93072</v>
      </c>
      <c r="K1238" s="31">
        <v>0.35</v>
      </c>
      <c r="L1238" s="25">
        <v>3.1199999999999999E-2</v>
      </c>
      <c r="M1238" s="25" t="s">
        <v>2366</v>
      </c>
      <c r="N1238" s="30">
        <v>7</v>
      </c>
    </row>
    <row r="1239" spans="1:14" x14ac:dyDescent="0.2">
      <c r="A1239" s="14" t="s">
        <v>1727</v>
      </c>
      <c r="B1239" s="14" t="s">
        <v>1814</v>
      </c>
      <c r="C1239" s="14" t="s">
        <v>1819</v>
      </c>
      <c r="D1239" s="15">
        <v>923</v>
      </c>
      <c r="E1239" s="15" t="s">
        <v>1822</v>
      </c>
      <c r="F1239" s="15">
        <v>1910</v>
      </c>
      <c r="G1239" s="15">
        <v>157.02547999999999</v>
      </c>
      <c r="H1239" s="16" t="s">
        <v>1820</v>
      </c>
      <c r="I1239" s="16" t="s">
        <v>1821</v>
      </c>
      <c r="J1239" s="17">
        <v>648</v>
      </c>
      <c r="K1239" s="32">
        <v>0.84</v>
      </c>
      <c r="L1239" s="25">
        <v>0.26050000000000001</v>
      </c>
      <c r="M1239" s="25" t="s">
        <v>2366</v>
      </c>
      <c r="N1239" s="30">
        <v>7</v>
      </c>
    </row>
    <row r="1240" spans="1:14" x14ac:dyDescent="0.2">
      <c r="A1240" s="14" t="s">
        <v>1727</v>
      </c>
      <c r="B1240" s="14" t="s">
        <v>1814</v>
      </c>
      <c r="C1240" s="14" t="s">
        <v>1823</v>
      </c>
      <c r="D1240" s="15">
        <v>445</v>
      </c>
      <c r="E1240" s="15" t="s">
        <v>1826</v>
      </c>
      <c r="F1240" s="15">
        <v>1638.1</v>
      </c>
      <c r="G1240" s="15">
        <v>155.00982999999999</v>
      </c>
      <c r="H1240" s="16" t="s">
        <v>1824</v>
      </c>
      <c r="I1240" s="16" t="s">
        <v>1825</v>
      </c>
      <c r="J1240" s="17">
        <v>967</v>
      </c>
      <c r="K1240" s="32">
        <v>0.93</v>
      </c>
      <c r="L1240" s="25">
        <v>0.3538</v>
      </c>
      <c r="M1240" s="25" t="s">
        <v>2366</v>
      </c>
      <c r="N1240" s="30">
        <v>7</v>
      </c>
    </row>
    <row r="1241" spans="1:14" x14ac:dyDescent="0.2">
      <c r="A1241" s="14" t="s">
        <v>1727</v>
      </c>
      <c r="B1241" s="14" t="s">
        <v>1814</v>
      </c>
      <c r="C1241" s="14" t="s">
        <v>1827</v>
      </c>
      <c r="D1241" s="15">
        <v>100001416</v>
      </c>
      <c r="E1241" s="15" t="s">
        <v>1829</v>
      </c>
      <c r="F1241" s="15">
        <v>2250</v>
      </c>
      <c r="G1241" s="15">
        <v>287.05209000000002</v>
      </c>
      <c r="H1241" s="14"/>
      <c r="I1241" s="16" t="s">
        <v>1828</v>
      </c>
      <c r="J1241" s="17">
        <v>92751</v>
      </c>
      <c r="K1241" s="32"/>
      <c r="L1241" s="25"/>
      <c r="M1241" s="25" t="s">
        <v>2366</v>
      </c>
      <c r="N1241" s="30">
        <v>7</v>
      </c>
    </row>
    <row r="1242" spans="1:14" x14ac:dyDescent="0.2">
      <c r="A1242" s="14" t="s">
        <v>1727</v>
      </c>
      <c r="B1242" s="14" t="s">
        <v>1830</v>
      </c>
      <c r="C1242" s="14" t="s">
        <v>1831</v>
      </c>
      <c r="D1242" s="15">
        <v>869</v>
      </c>
      <c r="E1242" s="15" t="s">
        <v>1834</v>
      </c>
      <c r="F1242" s="15">
        <v>590</v>
      </c>
      <c r="G1242" s="15">
        <v>325.04315000000003</v>
      </c>
      <c r="H1242" s="16" t="s">
        <v>1832</v>
      </c>
      <c r="I1242" s="16" t="s">
        <v>1833</v>
      </c>
      <c r="J1242" s="17">
        <v>6030</v>
      </c>
      <c r="K1242" s="32"/>
      <c r="L1242" s="25"/>
      <c r="M1242" s="25" t="s">
        <v>2366</v>
      </c>
      <c r="N1242" s="30">
        <v>7</v>
      </c>
    </row>
    <row r="1243" spans="1:14" x14ac:dyDescent="0.2">
      <c r="A1243" s="14" t="s">
        <v>1727</v>
      </c>
      <c r="B1243" s="14" t="s">
        <v>1830</v>
      </c>
      <c r="C1243" s="14" t="s">
        <v>1835</v>
      </c>
      <c r="D1243" s="15">
        <v>535</v>
      </c>
      <c r="E1243" s="15" t="s">
        <v>1838</v>
      </c>
      <c r="F1243" s="15">
        <v>1457.6</v>
      </c>
      <c r="G1243" s="15">
        <v>243.06226000000001</v>
      </c>
      <c r="H1243" s="16" t="s">
        <v>1836</v>
      </c>
      <c r="I1243" s="16" t="s">
        <v>1837</v>
      </c>
      <c r="J1243" s="17">
        <v>6029</v>
      </c>
      <c r="K1243" s="35">
        <v>2.92</v>
      </c>
      <c r="L1243" s="25">
        <v>7.9000000000000008E-3</v>
      </c>
      <c r="M1243" s="25" t="s">
        <v>2366</v>
      </c>
      <c r="N1243" s="30">
        <v>7</v>
      </c>
    </row>
    <row r="1244" spans="1:14" x14ac:dyDescent="0.2">
      <c r="A1244" s="14" t="s">
        <v>1727</v>
      </c>
      <c r="B1244" s="14" t="s">
        <v>1830</v>
      </c>
      <c r="C1244" s="14" t="s">
        <v>1839</v>
      </c>
      <c r="D1244" s="15">
        <v>825</v>
      </c>
      <c r="E1244" s="15" t="s">
        <v>1842</v>
      </c>
      <c r="F1244" s="15">
        <v>827</v>
      </c>
      <c r="G1244" s="15">
        <v>113.03456</v>
      </c>
      <c r="H1244" s="16" t="s">
        <v>1840</v>
      </c>
      <c r="I1244" s="16" t="s">
        <v>1841</v>
      </c>
      <c r="J1244" s="17">
        <v>1174</v>
      </c>
      <c r="K1244" s="32">
        <v>0.82</v>
      </c>
      <c r="L1244" s="25">
        <v>0.24840000000000001</v>
      </c>
      <c r="M1244" s="25" t="s">
        <v>2366</v>
      </c>
      <c r="N1244" s="30">
        <v>7</v>
      </c>
    </row>
    <row r="1245" spans="1:14" x14ac:dyDescent="0.2">
      <c r="A1245" s="14" t="s">
        <v>1727</v>
      </c>
      <c r="B1245" s="14" t="s">
        <v>1830</v>
      </c>
      <c r="C1245" s="14" t="s">
        <v>1843</v>
      </c>
      <c r="D1245" s="15">
        <v>821</v>
      </c>
      <c r="E1245" s="15" t="s">
        <v>1846</v>
      </c>
      <c r="F1245" s="15">
        <v>1100</v>
      </c>
      <c r="G1245" s="15">
        <v>243.06226000000001</v>
      </c>
      <c r="H1245" s="16" t="s">
        <v>1844</v>
      </c>
      <c r="I1245" s="16" t="s">
        <v>1845</v>
      </c>
      <c r="J1245" s="17">
        <v>15047</v>
      </c>
      <c r="K1245" s="32">
        <v>0.97</v>
      </c>
      <c r="L1245" s="25">
        <v>0.26050000000000001</v>
      </c>
      <c r="M1245" s="25" t="s">
        <v>2366</v>
      </c>
      <c r="N1245" s="30">
        <v>7</v>
      </c>
    </row>
    <row r="1246" spans="1:14" x14ac:dyDescent="0.2">
      <c r="A1246" s="14" t="s">
        <v>1727</v>
      </c>
      <c r="B1246" s="14" t="s">
        <v>1830</v>
      </c>
      <c r="C1246" s="14" t="s">
        <v>1847</v>
      </c>
      <c r="D1246" s="15">
        <v>100001446</v>
      </c>
      <c r="E1246" s="15" t="s">
        <v>1849</v>
      </c>
      <c r="F1246" s="15">
        <v>1778.1</v>
      </c>
      <c r="G1246" s="15">
        <v>257.07790999999997</v>
      </c>
      <c r="H1246" s="14"/>
      <c r="I1246" s="16" t="s">
        <v>1848</v>
      </c>
      <c r="J1246" s="17">
        <v>445408</v>
      </c>
      <c r="K1246" s="32">
        <v>1.4</v>
      </c>
      <c r="L1246" s="25">
        <v>0.21740000000000001</v>
      </c>
      <c r="M1246" s="25" t="s">
        <v>2366</v>
      </c>
      <c r="N1246" s="30">
        <v>7</v>
      </c>
    </row>
    <row r="1247" spans="1:14" x14ac:dyDescent="0.2">
      <c r="A1247" s="14" t="s">
        <v>1727</v>
      </c>
      <c r="B1247" s="14" t="s">
        <v>1830</v>
      </c>
      <c r="C1247" s="14" t="s">
        <v>1850</v>
      </c>
      <c r="D1247" s="15">
        <v>536</v>
      </c>
      <c r="E1247" s="15" t="s">
        <v>1853</v>
      </c>
      <c r="F1247" s="15">
        <v>1586</v>
      </c>
      <c r="G1247" s="15">
        <v>111.01997</v>
      </c>
      <c r="H1247" s="16" t="s">
        <v>1851</v>
      </c>
      <c r="I1247" s="16" t="s">
        <v>1852</v>
      </c>
      <c r="J1247" s="17">
        <v>13712</v>
      </c>
      <c r="K1247" s="32">
        <v>1.41</v>
      </c>
      <c r="L1247" s="25">
        <v>0.15</v>
      </c>
      <c r="M1247" s="25" t="s">
        <v>2366</v>
      </c>
      <c r="N1247" s="30">
        <v>7</v>
      </c>
    </row>
    <row r="1248" spans="1:14" x14ac:dyDescent="0.2">
      <c r="A1248" s="14" t="s">
        <v>1727</v>
      </c>
      <c r="B1248" s="14" t="s">
        <v>1830</v>
      </c>
      <c r="C1248" s="14" t="s">
        <v>1854</v>
      </c>
      <c r="D1248" s="15">
        <v>100000718</v>
      </c>
      <c r="E1248" s="26">
        <v>259232</v>
      </c>
      <c r="F1248" s="15">
        <v>1095</v>
      </c>
      <c r="G1248" s="15">
        <v>147.07642000000001</v>
      </c>
      <c r="H1248" s="14"/>
      <c r="I1248" s="14"/>
      <c r="J1248" s="17">
        <v>1571307</v>
      </c>
      <c r="K1248" s="32"/>
      <c r="L1248" s="25"/>
      <c r="M1248" s="25" t="s">
        <v>2366</v>
      </c>
      <c r="N1248" s="30">
        <v>7</v>
      </c>
    </row>
    <row r="1249" spans="1:14" x14ac:dyDescent="0.2">
      <c r="A1249" s="14" t="s">
        <v>1727</v>
      </c>
      <c r="B1249" s="14" t="s">
        <v>1830</v>
      </c>
      <c r="C1249" s="14" t="s">
        <v>1855</v>
      </c>
      <c r="D1249" s="15">
        <v>100001531</v>
      </c>
      <c r="E1249" s="15" t="s">
        <v>1858</v>
      </c>
      <c r="F1249" s="15">
        <v>1207</v>
      </c>
      <c r="G1249" s="15">
        <v>147.07642000000001</v>
      </c>
      <c r="H1249" s="16" t="s">
        <v>1856</v>
      </c>
      <c r="I1249" s="16" t="s">
        <v>1857</v>
      </c>
      <c r="J1249" s="17">
        <v>160663</v>
      </c>
      <c r="K1249" s="32"/>
      <c r="L1249" s="25"/>
      <c r="M1249" s="25" t="s">
        <v>2366</v>
      </c>
      <c r="N1249" s="30">
        <v>7</v>
      </c>
    </row>
    <row r="1250" spans="1:14" x14ac:dyDescent="0.2">
      <c r="A1250" s="14" t="s">
        <v>1727</v>
      </c>
      <c r="B1250" s="14" t="s">
        <v>1830</v>
      </c>
      <c r="C1250" s="14" t="s">
        <v>1859</v>
      </c>
      <c r="D1250" s="15">
        <v>1053</v>
      </c>
      <c r="E1250" s="15" t="s">
        <v>1862</v>
      </c>
      <c r="F1250" s="15">
        <v>875</v>
      </c>
      <c r="G1250" s="15">
        <v>133.06076999999999</v>
      </c>
      <c r="H1250" s="16" t="s">
        <v>1860</v>
      </c>
      <c r="I1250" s="16" t="s">
        <v>1861</v>
      </c>
      <c r="J1250" s="17">
        <v>111</v>
      </c>
      <c r="K1250" s="32">
        <v>1.36</v>
      </c>
      <c r="L1250" s="25">
        <v>0.12520000000000001</v>
      </c>
      <c r="M1250" s="25" t="s">
        <v>2366</v>
      </c>
      <c r="N1250" s="30">
        <v>7</v>
      </c>
    </row>
    <row r="1251" spans="1:14" x14ac:dyDescent="0.2">
      <c r="A1251" s="14" t="s">
        <v>1727</v>
      </c>
      <c r="B1251" s="14" t="s">
        <v>1830</v>
      </c>
      <c r="C1251" s="14" t="s">
        <v>1863</v>
      </c>
      <c r="D1251" s="15">
        <v>244</v>
      </c>
      <c r="E1251" s="15" t="s">
        <v>1866</v>
      </c>
      <c r="F1251" s="15">
        <v>1905</v>
      </c>
      <c r="G1251" s="15">
        <v>90.054959999999994</v>
      </c>
      <c r="H1251" s="16" t="s">
        <v>1864</v>
      </c>
      <c r="I1251" s="16" t="s">
        <v>1865</v>
      </c>
      <c r="J1251" s="17">
        <v>239</v>
      </c>
      <c r="K1251" s="32">
        <v>0.75</v>
      </c>
      <c r="L1251" s="25">
        <v>9.8199999999999996E-2</v>
      </c>
      <c r="M1251" s="25" t="s">
        <v>2366</v>
      </c>
      <c r="N1251" s="30">
        <v>7</v>
      </c>
    </row>
    <row r="1252" spans="1:14" x14ac:dyDescent="0.2">
      <c r="A1252" s="14" t="s">
        <v>1727</v>
      </c>
      <c r="B1252" s="14" t="s">
        <v>1830</v>
      </c>
      <c r="C1252" s="14" t="s">
        <v>1867</v>
      </c>
      <c r="D1252" s="15">
        <v>100002102</v>
      </c>
      <c r="E1252" s="15" t="s">
        <v>1869</v>
      </c>
      <c r="F1252" s="15">
        <v>1762.4</v>
      </c>
      <c r="G1252" s="15">
        <v>130.05096</v>
      </c>
      <c r="H1252" s="16" t="s">
        <v>1868</v>
      </c>
      <c r="I1252" s="14"/>
      <c r="J1252" s="17">
        <v>76406</v>
      </c>
      <c r="K1252" s="32">
        <v>0.68</v>
      </c>
      <c r="L1252" s="25">
        <v>0.21310000000000001</v>
      </c>
      <c r="M1252" s="25" t="s">
        <v>2366</v>
      </c>
      <c r="N1252" s="30">
        <v>7</v>
      </c>
    </row>
    <row r="1253" spans="1:14" x14ac:dyDescent="0.2">
      <c r="A1253" s="14" t="s">
        <v>1727</v>
      </c>
      <c r="B1253" s="14" t="s">
        <v>1870</v>
      </c>
      <c r="C1253" s="14" t="s">
        <v>1871</v>
      </c>
      <c r="D1253" s="15">
        <v>282</v>
      </c>
      <c r="E1253" s="15" t="s">
        <v>1874</v>
      </c>
      <c r="F1253" s="15">
        <v>835</v>
      </c>
      <c r="G1253" s="15">
        <v>324.05914000000001</v>
      </c>
      <c r="H1253" s="16" t="s">
        <v>1872</v>
      </c>
      <c r="I1253" s="16" t="s">
        <v>1873</v>
      </c>
      <c r="J1253" s="17">
        <v>6131</v>
      </c>
      <c r="K1253" s="32"/>
      <c r="L1253" s="25"/>
      <c r="M1253" s="25" t="s">
        <v>2366</v>
      </c>
      <c r="N1253" s="30">
        <v>7</v>
      </c>
    </row>
    <row r="1254" spans="1:14" x14ac:dyDescent="0.2">
      <c r="A1254" s="14" t="s">
        <v>1727</v>
      </c>
      <c r="B1254" s="14" t="s">
        <v>1870</v>
      </c>
      <c r="C1254" s="14" t="s">
        <v>1875</v>
      </c>
      <c r="D1254" s="15">
        <v>827</v>
      </c>
      <c r="E1254" s="15" t="s">
        <v>1878</v>
      </c>
      <c r="F1254" s="15">
        <v>2124</v>
      </c>
      <c r="G1254" s="15">
        <v>244.09280000000001</v>
      </c>
      <c r="H1254" s="16" t="s">
        <v>1876</v>
      </c>
      <c r="I1254" s="16" t="s">
        <v>1877</v>
      </c>
      <c r="J1254" s="17">
        <v>6175</v>
      </c>
      <c r="K1254" s="32">
        <v>1.18</v>
      </c>
      <c r="L1254" s="25">
        <v>0.30380000000000001</v>
      </c>
      <c r="M1254" s="25" t="s">
        <v>2366</v>
      </c>
      <c r="N1254" s="30">
        <v>7</v>
      </c>
    </row>
    <row r="1255" spans="1:14" x14ac:dyDescent="0.2">
      <c r="A1255" s="14" t="s">
        <v>1727</v>
      </c>
      <c r="B1255" s="14" t="s">
        <v>1870</v>
      </c>
      <c r="C1255" s="14" t="s">
        <v>1879</v>
      </c>
      <c r="D1255" s="15">
        <v>881</v>
      </c>
      <c r="E1255" s="15" t="s">
        <v>1882</v>
      </c>
      <c r="F1255" s="15">
        <v>2060</v>
      </c>
      <c r="G1255" s="15">
        <v>112.05054</v>
      </c>
      <c r="H1255" s="16" t="s">
        <v>1880</v>
      </c>
      <c r="I1255" s="16" t="s">
        <v>1881</v>
      </c>
      <c r="J1255" s="17">
        <v>597</v>
      </c>
      <c r="K1255" s="32">
        <v>0.74</v>
      </c>
      <c r="L1255" s="25">
        <v>0.3599</v>
      </c>
      <c r="M1255" s="25" t="s">
        <v>2366</v>
      </c>
      <c r="N1255" s="30">
        <v>7</v>
      </c>
    </row>
    <row r="1256" spans="1:14" x14ac:dyDescent="0.2">
      <c r="A1256" s="14" t="s">
        <v>1727</v>
      </c>
      <c r="B1256" s="14" t="s">
        <v>1870</v>
      </c>
      <c r="C1256" s="14" t="s">
        <v>1883</v>
      </c>
      <c r="D1256" s="15">
        <v>298</v>
      </c>
      <c r="E1256" s="15" t="s">
        <v>1886</v>
      </c>
      <c r="F1256" s="15">
        <v>975</v>
      </c>
      <c r="G1256" s="15">
        <v>308.06421999999998</v>
      </c>
      <c r="H1256" s="16" t="s">
        <v>1884</v>
      </c>
      <c r="I1256" s="16" t="s">
        <v>1885</v>
      </c>
      <c r="J1256" s="17">
        <v>13945</v>
      </c>
      <c r="K1256" s="35">
        <v>4.01</v>
      </c>
      <c r="L1256" s="25">
        <v>5.3E-3</v>
      </c>
      <c r="M1256" s="25" t="s">
        <v>2366</v>
      </c>
      <c r="N1256" s="30">
        <v>7</v>
      </c>
    </row>
    <row r="1257" spans="1:14" x14ac:dyDescent="0.2">
      <c r="A1257" s="14" t="s">
        <v>1727</v>
      </c>
      <c r="B1257" s="14" t="s">
        <v>1870</v>
      </c>
      <c r="C1257" s="14" t="s">
        <v>1887</v>
      </c>
      <c r="D1257" s="15">
        <v>100000125</v>
      </c>
      <c r="E1257" s="15" t="s">
        <v>1890</v>
      </c>
      <c r="F1257" s="15">
        <v>2193</v>
      </c>
      <c r="G1257" s="15">
        <v>228.09789000000001</v>
      </c>
      <c r="H1257" s="16" t="s">
        <v>1888</v>
      </c>
      <c r="I1257" s="16" t="s">
        <v>1889</v>
      </c>
      <c r="J1257" s="17">
        <v>13711</v>
      </c>
      <c r="K1257" s="34">
        <v>0.6</v>
      </c>
      <c r="L1257" s="25">
        <v>6.0199999999999997E-2</v>
      </c>
      <c r="M1257" s="25" t="s">
        <v>2366</v>
      </c>
      <c r="N1257" s="30">
        <v>7</v>
      </c>
    </row>
    <row r="1258" spans="1:14" x14ac:dyDescent="0.2">
      <c r="A1258" s="14" t="s">
        <v>1727</v>
      </c>
      <c r="B1258" s="14" t="s">
        <v>1870</v>
      </c>
      <c r="C1258" s="14" t="s">
        <v>1891</v>
      </c>
      <c r="D1258" s="15">
        <v>100002300</v>
      </c>
      <c r="E1258" s="15" t="s">
        <v>1894</v>
      </c>
      <c r="F1258" s="15">
        <v>2303</v>
      </c>
      <c r="G1258" s="15">
        <v>242.11354</v>
      </c>
      <c r="H1258" s="16" t="s">
        <v>1892</v>
      </c>
      <c r="I1258" s="16" t="s">
        <v>1893</v>
      </c>
      <c r="J1258" s="17">
        <v>440055</v>
      </c>
      <c r="K1258" s="35">
        <v>1.39</v>
      </c>
      <c r="L1258" s="25">
        <v>4.4900000000000002E-2</v>
      </c>
      <c r="M1258" s="25" t="s">
        <v>2366</v>
      </c>
      <c r="N1258" s="30">
        <v>7</v>
      </c>
    </row>
    <row r="1259" spans="1:14" x14ac:dyDescent="0.2">
      <c r="A1259" s="14" t="s">
        <v>1727</v>
      </c>
      <c r="B1259" s="14" t="s">
        <v>1895</v>
      </c>
      <c r="C1259" s="14" t="s">
        <v>1896</v>
      </c>
      <c r="D1259" s="15">
        <v>1248</v>
      </c>
      <c r="E1259" s="15" t="s">
        <v>1899</v>
      </c>
      <c r="F1259" s="15">
        <v>883</v>
      </c>
      <c r="G1259" s="15">
        <v>321.04933</v>
      </c>
      <c r="H1259" s="16" t="s">
        <v>1897</v>
      </c>
      <c r="I1259" s="16" t="s">
        <v>1898</v>
      </c>
      <c r="J1259" s="17">
        <v>9700</v>
      </c>
      <c r="K1259" s="35">
        <v>4.13</v>
      </c>
      <c r="L1259" s="25">
        <v>5.4000000000000003E-3</v>
      </c>
      <c r="M1259" s="25" t="s">
        <v>2366</v>
      </c>
      <c r="N1259" s="30">
        <v>7</v>
      </c>
    </row>
    <row r="1260" spans="1:14" x14ac:dyDescent="0.2">
      <c r="A1260" s="14" t="s">
        <v>1727</v>
      </c>
      <c r="B1260" s="14" t="s">
        <v>1895</v>
      </c>
      <c r="C1260" s="14" t="s">
        <v>1900</v>
      </c>
      <c r="D1260" s="15">
        <v>872</v>
      </c>
      <c r="E1260" s="15" t="s">
        <v>1903</v>
      </c>
      <c r="F1260" s="15">
        <v>1963.7</v>
      </c>
      <c r="G1260" s="15">
        <v>241.08299</v>
      </c>
      <c r="H1260" s="16" t="s">
        <v>1901</v>
      </c>
      <c r="I1260" s="16" t="s">
        <v>1902</v>
      </c>
      <c r="J1260" s="17">
        <v>5789</v>
      </c>
      <c r="K1260" s="32">
        <v>1.33</v>
      </c>
      <c r="L1260" s="25">
        <v>0.15509999999999999</v>
      </c>
      <c r="M1260" s="25" t="s">
        <v>2366</v>
      </c>
      <c r="N1260" s="30">
        <v>7</v>
      </c>
    </row>
    <row r="1261" spans="1:14" x14ac:dyDescent="0.2">
      <c r="A1261" s="14" t="s">
        <v>1727</v>
      </c>
      <c r="B1261" s="14" t="s">
        <v>1895</v>
      </c>
      <c r="C1261" s="14" t="s">
        <v>1904</v>
      </c>
      <c r="D1261" s="15">
        <v>882</v>
      </c>
      <c r="E1261" s="15" t="s">
        <v>1907</v>
      </c>
      <c r="F1261" s="15">
        <v>1654</v>
      </c>
      <c r="G1261" s="15">
        <v>125.03565</v>
      </c>
      <c r="H1261" s="16" t="s">
        <v>1905</v>
      </c>
      <c r="I1261" s="16" t="s">
        <v>1906</v>
      </c>
      <c r="J1261" s="17">
        <v>1135</v>
      </c>
      <c r="K1261" s="34">
        <v>0.43</v>
      </c>
      <c r="L1261" s="25">
        <v>7.6499999999999999E-2</v>
      </c>
      <c r="M1261" s="25" t="s">
        <v>2366</v>
      </c>
      <c r="N1261" s="30">
        <v>7</v>
      </c>
    </row>
    <row r="1262" spans="1:14" x14ac:dyDescent="0.2">
      <c r="A1262" s="14" t="s">
        <v>1727</v>
      </c>
      <c r="B1262" s="14" t="s">
        <v>1895</v>
      </c>
      <c r="C1262" s="14" t="s">
        <v>1908</v>
      </c>
      <c r="D1262" s="15">
        <v>158</v>
      </c>
      <c r="E1262" s="15" t="s">
        <v>1911</v>
      </c>
      <c r="F1262" s="15">
        <v>1280</v>
      </c>
      <c r="G1262" s="15">
        <v>129.06585999999999</v>
      </c>
      <c r="H1262" s="16" t="s">
        <v>1909</v>
      </c>
      <c r="I1262" s="16" t="s">
        <v>1910</v>
      </c>
      <c r="J1262" s="17">
        <v>93556</v>
      </c>
      <c r="K1262" s="32"/>
      <c r="L1262" s="25"/>
      <c r="M1262" s="25" t="s">
        <v>2366</v>
      </c>
      <c r="N1262" s="30">
        <v>7</v>
      </c>
    </row>
    <row r="1263" spans="1:14" x14ac:dyDescent="0.2">
      <c r="A1263" s="14" t="s">
        <v>1727</v>
      </c>
      <c r="B1263" s="14" t="s">
        <v>1895</v>
      </c>
      <c r="C1263" s="14" t="s">
        <v>1912</v>
      </c>
      <c r="D1263" s="15">
        <v>1114</v>
      </c>
      <c r="E1263" s="15" t="s">
        <v>1915</v>
      </c>
      <c r="F1263" s="15">
        <v>2215</v>
      </c>
      <c r="G1263" s="15">
        <v>104.07061</v>
      </c>
      <c r="H1263" s="16" t="s">
        <v>1913</v>
      </c>
      <c r="I1263" s="16" t="s">
        <v>1914</v>
      </c>
      <c r="J1263" s="17">
        <v>64956</v>
      </c>
      <c r="K1263" s="32"/>
      <c r="L1263" s="25"/>
      <c r="M1263" s="25" t="s">
        <v>2366</v>
      </c>
      <c r="N1263" s="30">
        <v>7</v>
      </c>
    </row>
    <row r="1264" spans="1:14" x14ac:dyDescent="0.2">
      <c r="A1264" s="14" t="s">
        <v>1727</v>
      </c>
      <c r="B1264" s="14" t="s">
        <v>1916</v>
      </c>
      <c r="C1264" s="14" t="s">
        <v>1917</v>
      </c>
      <c r="D1264" s="15">
        <v>100001805</v>
      </c>
      <c r="E1264" s="15" t="s">
        <v>1919</v>
      </c>
      <c r="F1264" s="15">
        <v>544</v>
      </c>
      <c r="G1264" s="15">
        <v>112.99983</v>
      </c>
      <c r="H1264" s="14"/>
      <c r="I1264" s="16" t="s">
        <v>1918</v>
      </c>
      <c r="J1264" s="17">
        <v>13130</v>
      </c>
      <c r="K1264" s="35">
        <v>1.56</v>
      </c>
      <c r="L1264" s="25">
        <v>4.8599999999999997E-2</v>
      </c>
      <c r="M1264" s="25" t="s">
        <v>2366</v>
      </c>
      <c r="N1264" s="30">
        <v>7</v>
      </c>
    </row>
    <row r="1265" spans="1:14" x14ac:dyDescent="0.2">
      <c r="A1265" s="14" t="s">
        <v>1920</v>
      </c>
      <c r="B1265" s="14" t="s">
        <v>1921</v>
      </c>
      <c r="C1265" s="14" t="s">
        <v>1922</v>
      </c>
      <c r="D1265" s="15">
        <v>182</v>
      </c>
      <c r="E1265" s="15" t="s">
        <v>1925</v>
      </c>
      <c r="F1265" s="15">
        <v>845</v>
      </c>
      <c r="G1265" s="15">
        <v>168.02914000000001</v>
      </c>
      <c r="H1265" s="16" t="s">
        <v>1923</v>
      </c>
      <c r="I1265" s="16" t="s">
        <v>1924</v>
      </c>
      <c r="J1265" s="17">
        <v>1066</v>
      </c>
      <c r="K1265" s="35">
        <v>1.94</v>
      </c>
      <c r="L1265" s="25">
        <v>4.5999999999999999E-2</v>
      </c>
      <c r="M1265" s="25" t="s">
        <v>2366</v>
      </c>
      <c r="N1265" s="30">
        <v>7</v>
      </c>
    </row>
    <row r="1266" spans="1:14" x14ac:dyDescent="0.2">
      <c r="A1266" s="14" t="s">
        <v>1920</v>
      </c>
      <c r="B1266" s="14" t="s">
        <v>1921</v>
      </c>
      <c r="C1266" s="14" t="s">
        <v>1926</v>
      </c>
      <c r="D1266" s="15">
        <v>567</v>
      </c>
      <c r="E1266" s="15" t="s">
        <v>1929</v>
      </c>
      <c r="F1266" s="15">
        <v>1673</v>
      </c>
      <c r="G1266" s="15">
        <v>124.03931</v>
      </c>
      <c r="H1266" s="16" t="s">
        <v>1927</v>
      </c>
      <c r="I1266" s="16" t="s">
        <v>1928</v>
      </c>
      <c r="J1266" s="17">
        <v>938</v>
      </c>
      <c r="K1266" s="35">
        <v>1.8</v>
      </c>
      <c r="L1266" s="25">
        <v>1.12E-2</v>
      </c>
      <c r="M1266" s="25" t="s">
        <v>2366</v>
      </c>
      <c r="N1266" s="30">
        <v>7</v>
      </c>
    </row>
    <row r="1267" spans="1:14" x14ac:dyDescent="0.2">
      <c r="A1267" s="14" t="s">
        <v>1920</v>
      </c>
      <c r="B1267" s="14" t="s">
        <v>1921</v>
      </c>
      <c r="C1267" s="14" t="s">
        <v>1930</v>
      </c>
      <c r="D1267" s="15">
        <v>100001316</v>
      </c>
      <c r="E1267" s="15" t="s">
        <v>206</v>
      </c>
      <c r="F1267" s="15">
        <v>1536</v>
      </c>
      <c r="G1267" s="15">
        <v>256.08157</v>
      </c>
      <c r="H1267" s="16" t="s">
        <v>1931</v>
      </c>
      <c r="I1267" s="16" t="s">
        <v>1932</v>
      </c>
      <c r="J1267" s="17">
        <v>161234</v>
      </c>
      <c r="K1267" s="32">
        <v>0.92</v>
      </c>
      <c r="L1267" s="25">
        <v>0.39750000000000002</v>
      </c>
      <c r="M1267" s="25" t="s">
        <v>2366</v>
      </c>
      <c r="N1267" s="30">
        <v>7</v>
      </c>
    </row>
    <row r="1268" spans="1:14" x14ac:dyDescent="0.2">
      <c r="A1268" s="14" t="s">
        <v>1920</v>
      </c>
      <c r="B1268" s="14" t="s">
        <v>1921</v>
      </c>
      <c r="C1268" s="14" t="s">
        <v>1933</v>
      </c>
      <c r="D1268" s="15">
        <v>100001058</v>
      </c>
      <c r="E1268" s="15" t="s">
        <v>1936</v>
      </c>
      <c r="F1268" s="15">
        <v>648</v>
      </c>
      <c r="G1268" s="15">
        <v>336.04790000000003</v>
      </c>
      <c r="H1268" s="16" t="s">
        <v>1934</v>
      </c>
      <c r="I1268" s="16" t="s">
        <v>1935</v>
      </c>
      <c r="J1268" s="17">
        <v>5288991</v>
      </c>
      <c r="K1268" s="32"/>
      <c r="L1268" s="25"/>
      <c r="M1268" s="25" t="s">
        <v>2366</v>
      </c>
      <c r="N1268" s="30">
        <v>7</v>
      </c>
    </row>
    <row r="1269" spans="1:14" x14ac:dyDescent="0.2">
      <c r="A1269" s="14" t="s">
        <v>1920</v>
      </c>
      <c r="B1269" s="14" t="s">
        <v>1921</v>
      </c>
      <c r="C1269" s="14" t="s">
        <v>1937</v>
      </c>
      <c r="D1269" s="15">
        <v>432</v>
      </c>
      <c r="E1269" s="15" t="s">
        <v>1940</v>
      </c>
      <c r="F1269" s="15">
        <v>1942</v>
      </c>
      <c r="G1269" s="15">
        <v>123.05529</v>
      </c>
      <c r="H1269" s="16" t="s">
        <v>1938</v>
      </c>
      <c r="I1269" s="16" t="s">
        <v>1939</v>
      </c>
      <c r="J1269" s="17">
        <v>936</v>
      </c>
      <c r="K1269" s="32">
        <v>0.82</v>
      </c>
      <c r="L1269" s="25">
        <v>0.2412</v>
      </c>
      <c r="M1269" s="25" t="s">
        <v>2366</v>
      </c>
      <c r="N1269" s="30">
        <v>7</v>
      </c>
    </row>
    <row r="1270" spans="1:14" x14ac:dyDescent="0.2">
      <c r="A1270" s="14" t="s">
        <v>1920</v>
      </c>
      <c r="B1270" s="14" t="s">
        <v>1921</v>
      </c>
      <c r="C1270" s="14" t="s">
        <v>1941</v>
      </c>
      <c r="D1270" s="15">
        <v>1312</v>
      </c>
      <c r="E1270" s="15" t="s">
        <v>1944</v>
      </c>
      <c r="F1270" s="15">
        <v>766</v>
      </c>
      <c r="G1270" s="15">
        <v>335.06387999999998</v>
      </c>
      <c r="H1270" s="16" t="s">
        <v>1942</v>
      </c>
      <c r="I1270" s="16" t="s">
        <v>1943</v>
      </c>
      <c r="J1270" s="17">
        <v>14180</v>
      </c>
      <c r="K1270" s="32"/>
      <c r="L1270" s="25"/>
      <c r="M1270" s="25" t="s">
        <v>2366</v>
      </c>
      <c r="N1270" s="30">
        <v>7</v>
      </c>
    </row>
    <row r="1271" spans="1:14" x14ac:dyDescent="0.2">
      <c r="A1271" s="14" t="s">
        <v>1920</v>
      </c>
      <c r="B1271" s="14" t="s">
        <v>1921</v>
      </c>
      <c r="C1271" s="14" t="s">
        <v>1945</v>
      </c>
      <c r="D1271" s="15">
        <v>100001310</v>
      </c>
      <c r="E1271" s="15" t="s">
        <v>1948</v>
      </c>
      <c r="F1271" s="15">
        <v>2040</v>
      </c>
      <c r="G1271" s="15">
        <v>255.09755000000001</v>
      </c>
      <c r="H1271" s="16" t="s">
        <v>1946</v>
      </c>
      <c r="I1271" s="16" t="s">
        <v>1947</v>
      </c>
      <c r="J1271" s="17">
        <v>439924</v>
      </c>
      <c r="K1271" s="35">
        <v>1.99</v>
      </c>
      <c r="L1271" s="25">
        <v>4.4900000000000002E-2</v>
      </c>
      <c r="M1271" s="25" t="s">
        <v>2366</v>
      </c>
      <c r="N1271" s="30">
        <v>7</v>
      </c>
    </row>
    <row r="1272" spans="1:14" x14ac:dyDescent="0.2">
      <c r="A1272" s="14" t="s">
        <v>1920</v>
      </c>
      <c r="B1272" s="14" t="s">
        <v>1921</v>
      </c>
      <c r="C1272" s="14" t="s">
        <v>1949</v>
      </c>
      <c r="D1272" s="15">
        <v>55</v>
      </c>
      <c r="E1272" s="15" t="s">
        <v>1952</v>
      </c>
      <c r="F1272" s="15">
        <v>1940</v>
      </c>
      <c r="G1272" s="15">
        <v>137.07094000000001</v>
      </c>
      <c r="H1272" s="16" t="s">
        <v>1950</v>
      </c>
      <c r="I1272" s="16" t="s">
        <v>1951</v>
      </c>
      <c r="J1272" s="17">
        <v>10129985</v>
      </c>
      <c r="K1272" s="32">
        <v>1.57</v>
      </c>
      <c r="L1272" s="25">
        <v>0.12330000000000001</v>
      </c>
      <c r="M1272" s="25" t="s">
        <v>2366</v>
      </c>
      <c r="N1272" s="30">
        <v>7</v>
      </c>
    </row>
    <row r="1273" spans="1:14" x14ac:dyDescent="0.2">
      <c r="A1273" s="14" t="s">
        <v>1920</v>
      </c>
      <c r="B1273" s="14" t="s">
        <v>1921</v>
      </c>
      <c r="C1273" s="14" t="s">
        <v>1953</v>
      </c>
      <c r="D1273" s="15">
        <v>100000809</v>
      </c>
      <c r="E1273" s="15" t="s">
        <v>1956</v>
      </c>
      <c r="F1273" s="15">
        <v>2000</v>
      </c>
      <c r="G1273" s="15">
        <v>138.01965999999999</v>
      </c>
      <c r="H1273" s="16" t="s">
        <v>1954</v>
      </c>
      <c r="I1273" s="16" t="s">
        <v>1955</v>
      </c>
      <c r="J1273" s="17">
        <v>72924</v>
      </c>
      <c r="K1273" s="32">
        <v>1.56</v>
      </c>
      <c r="L1273" s="25">
        <v>0.26050000000000001</v>
      </c>
      <c r="M1273" s="25" t="s">
        <v>2366</v>
      </c>
      <c r="N1273" s="30">
        <v>7</v>
      </c>
    </row>
    <row r="1274" spans="1:14" x14ac:dyDescent="0.2">
      <c r="A1274" s="14" t="s">
        <v>1920</v>
      </c>
      <c r="B1274" s="14" t="s">
        <v>1921</v>
      </c>
      <c r="C1274" s="14" t="s">
        <v>1957</v>
      </c>
      <c r="D1274" s="15">
        <v>100001092</v>
      </c>
      <c r="E1274" s="15" t="s">
        <v>1960</v>
      </c>
      <c r="F1274" s="15">
        <v>1388</v>
      </c>
      <c r="G1274" s="15">
        <v>138.05495999999999</v>
      </c>
      <c r="H1274" s="16" t="s">
        <v>1958</v>
      </c>
      <c r="I1274" s="16" t="s">
        <v>1959</v>
      </c>
      <c r="J1274" s="17">
        <v>5570</v>
      </c>
      <c r="K1274" s="32">
        <v>0.6</v>
      </c>
      <c r="L1274" s="25">
        <v>0.30099999999999999</v>
      </c>
      <c r="M1274" s="25" t="s">
        <v>2366</v>
      </c>
      <c r="N1274" s="30">
        <v>7</v>
      </c>
    </row>
    <row r="1275" spans="1:14" x14ac:dyDescent="0.2">
      <c r="A1275" s="14" t="s">
        <v>1920</v>
      </c>
      <c r="B1275" s="14" t="s">
        <v>1961</v>
      </c>
      <c r="C1275" s="14" t="s">
        <v>1962</v>
      </c>
      <c r="D1275" s="15">
        <v>500</v>
      </c>
      <c r="E1275" s="15" t="s">
        <v>1965</v>
      </c>
      <c r="F1275" s="15">
        <v>2292</v>
      </c>
      <c r="G1275" s="15">
        <v>377.14557000000002</v>
      </c>
      <c r="H1275" s="16" t="s">
        <v>1963</v>
      </c>
      <c r="I1275" s="16" t="s">
        <v>1964</v>
      </c>
      <c r="J1275" s="17">
        <v>493570</v>
      </c>
      <c r="K1275" s="32">
        <v>0.9</v>
      </c>
      <c r="L1275" s="25">
        <v>0.38800000000000001</v>
      </c>
      <c r="M1275" s="25" t="s">
        <v>2366</v>
      </c>
      <c r="N1275" s="30">
        <v>7</v>
      </c>
    </row>
    <row r="1276" spans="1:14" x14ac:dyDescent="0.2">
      <c r="A1276" s="14" t="s">
        <v>1920</v>
      </c>
      <c r="B1276" s="14" t="s">
        <v>1961</v>
      </c>
      <c r="C1276" s="14" t="s">
        <v>1966</v>
      </c>
      <c r="D1276" s="15">
        <v>327</v>
      </c>
      <c r="E1276" s="15" t="s">
        <v>1969</v>
      </c>
      <c r="F1276" s="15">
        <v>2425</v>
      </c>
      <c r="G1276" s="15">
        <v>784.14985000000001</v>
      </c>
      <c r="H1276" s="16" t="s">
        <v>1967</v>
      </c>
      <c r="I1276" s="16" t="s">
        <v>1968</v>
      </c>
      <c r="J1276" s="17">
        <v>643975</v>
      </c>
      <c r="K1276" s="35">
        <v>1.26</v>
      </c>
      <c r="L1276" s="25">
        <v>2.8199999999999999E-2</v>
      </c>
      <c r="M1276" s="25" t="s">
        <v>2366</v>
      </c>
      <c r="N1276" s="30">
        <v>7</v>
      </c>
    </row>
    <row r="1277" spans="1:14" x14ac:dyDescent="0.2">
      <c r="A1277" s="14" t="s">
        <v>1920</v>
      </c>
      <c r="B1277" s="14" t="s">
        <v>1961</v>
      </c>
      <c r="C1277" s="14" t="s">
        <v>1970</v>
      </c>
      <c r="D1277" s="15">
        <v>100000251</v>
      </c>
      <c r="E1277" s="15" t="s">
        <v>1973</v>
      </c>
      <c r="F1277" s="15">
        <v>2390</v>
      </c>
      <c r="G1277" s="15">
        <v>455.09733</v>
      </c>
      <c r="H1277" s="16" t="s">
        <v>1971</v>
      </c>
      <c r="I1277" s="16" t="s">
        <v>1972</v>
      </c>
      <c r="J1277" s="17">
        <v>710</v>
      </c>
      <c r="K1277" s="35">
        <v>1.39</v>
      </c>
      <c r="L1277" s="25">
        <v>4.8599999999999997E-2</v>
      </c>
      <c r="M1277" s="25" t="s">
        <v>2366</v>
      </c>
      <c r="N1277" s="30">
        <v>7</v>
      </c>
    </row>
    <row r="1278" spans="1:14" x14ac:dyDescent="0.2">
      <c r="A1278" s="14" t="s">
        <v>1920</v>
      </c>
      <c r="B1278" s="14" t="s">
        <v>1974</v>
      </c>
      <c r="C1278" s="14" t="s">
        <v>1975</v>
      </c>
      <c r="D1278" s="15">
        <v>1024</v>
      </c>
      <c r="E1278" s="15" t="s">
        <v>1978</v>
      </c>
      <c r="F1278" s="15">
        <v>1667</v>
      </c>
      <c r="G1278" s="15">
        <v>220.11795000000001</v>
      </c>
      <c r="H1278" s="16" t="s">
        <v>1976</v>
      </c>
      <c r="I1278" s="16" t="s">
        <v>1977</v>
      </c>
      <c r="J1278" s="17">
        <v>6613</v>
      </c>
      <c r="K1278" s="32">
        <v>1.26</v>
      </c>
      <c r="L1278" s="25">
        <v>0.15090000000000001</v>
      </c>
      <c r="M1278" s="25" t="s">
        <v>2366</v>
      </c>
      <c r="N1278" s="30">
        <v>7</v>
      </c>
    </row>
    <row r="1279" spans="1:14" x14ac:dyDescent="0.2">
      <c r="A1279" s="14" t="s">
        <v>1920</v>
      </c>
      <c r="B1279" s="14" t="s">
        <v>1974</v>
      </c>
      <c r="C1279" s="14" t="s">
        <v>1979</v>
      </c>
      <c r="D1279" s="15">
        <v>100001495</v>
      </c>
      <c r="E1279" s="15" t="s">
        <v>1981</v>
      </c>
      <c r="F1279" s="15">
        <v>2056</v>
      </c>
      <c r="G1279" s="15">
        <v>279.13731000000001</v>
      </c>
      <c r="H1279" s="16" t="s">
        <v>1980</v>
      </c>
      <c r="I1279" s="14"/>
      <c r="J1279" s="17">
        <v>439322</v>
      </c>
      <c r="K1279" s="32"/>
      <c r="L1279" s="25"/>
      <c r="M1279" s="25" t="s">
        <v>2366</v>
      </c>
      <c r="N1279" s="30">
        <v>7</v>
      </c>
    </row>
    <row r="1280" spans="1:14" x14ac:dyDescent="0.2">
      <c r="A1280" s="14" t="s">
        <v>1920</v>
      </c>
      <c r="B1280" s="14" t="s">
        <v>1982</v>
      </c>
      <c r="C1280" s="14" t="s">
        <v>1983</v>
      </c>
      <c r="D1280" s="15">
        <v>100001022</v>
      </c>
      <c r="E1280" s="15" t="s">
        <v>1986</v>
      </c>
      <c r="F1280" s="15">
        <v>2384</v>
      </c>
      <c r="G1280" s="15">
        <v>135.02988999999999</v>
      </c>
      <c r="H1280" s="16" t="s">
        <v>1984</v>
      </c>
      <c r="I1280" s="16" t="s">
        <v>1985</v>
      </c>
      <c r="J1280" s="17">
        <v>151152</v>
      </c>
      <c r="K1280" s="31">
        <v>0.23</v>
      </c>
      <c r="L1280" s="25">
        <v>1.3100000000000001E-2</v>
      </c>
      <c r="M1280" s="25" t="s">
        <v>2366</v>
      </c>
      <c r="N1280" s="30">
        <v>7</v>
      </c>
    </row>
    <row r="1281" spans="1:14" x14ac:dyDescent="0.2">
      <c r="A1281" s="14" t="s">
        <v>1920</v>
      </c>
      <c r="B1281" s="14" t="s">
        <v>1982</v>
      </c>
      <c r="C1281" s="14" t="s">
        <v>1987</v>
      </c>
      <c r="D1281" s="15">
        <v>100000841</v>
      </c>
      <c r="E1281" s="15" t="s">
        <v>1990</v>
      </c>
      <c r="F1281" s="15">
        <v>603</v>
      </c>
      <c r="G1281" s="15">
        <v>88.988029999999995</v>
      </c>
      <c r="H1281" s="16" t="s">
        <v>1988</v>
      </c>
      <c r="I1281" s="16" t="s">
        <v>1989</v>
      </c>
      <c r="J1281" s="17">
        <v>971</v>
      </c>
      <c r="K1281" s="32">
        <v>0.67</v>
      </c>
      <c r="L1281" s="25">
        <v>0.13189999999999999</v>
      </c>
      <c r="M1281" s="25" t="s">
        <v>2366</v>
      </c>
      <c r="N1281" s="30">
        <v>7</v>
      </c>
    </row>
    <row r="1282" spans="1:14" x14ac:dyDescent="0.2">
      <c r="A1282" s="14" t="s">
        <v>1920</v>
      </c>
      <c r="B1282" s="14" t="s">
        <v>1982</v>
      </c>
      <c r="C1282" s="14" t="s">
        <v>1991</v>
      </c>
      <c r="D1282" s="15">
        <v>100001586</v>
      </c>
      <c r="E1282" s="15" t="s">
        <v>1994</v>
      </c>
      <c r="F1282" s="15">
        <v>2750</v>
      </c>
      <c r="G1282" s="15">
        <v>195.05101999999999</v>
      </c>
      <c r="H1282" s="16" t="s">
        <v>1992</v>
      </c>
      <c r="I1282" s="16" t="s">
        <v>1993</v>
      </c>
      <c r="J1282" s="17">
        <v>9794176</v>
      </c>
      <c r="K1282" s="32"/>
      <c r="L1282" s="25"/>
      <c r="M1282" s="25" t="s">
        <v>2366</v>
      </c>
      <c r="N1282" s="30">
        <v>7</v>
      </c>
    </row>
    <row r="1283" spans="1:14" x14ac:dyDescent="0.2">
      <c r="A1283" s="14" t="s">
        <v>1920</v>
      </c>
      <c r="B1283" s="14" t="s">
        <v>1995</v>
      </c>
      <c r="C1283" s="14" t="s">
        <v>1996</v>
      </c>
      <c r="D1283" s="15">
        <v>1105</v>
      </c>
      <c r="E1283" s="15" t="s">
        <v>1999</v>
      </c>
      <c r="F1283" s="15">
        <v>2522</v>
      </c>
      <c r="G1283" s="15">
        <v>430.37817999999999</v>
      </c>
      <c r="H1283" s="16" t="s">
        <v>1997</v>
      </c>
      <c r="I1283" s="16" t="s">
        <v>1998</v>
      </c>
      <c r="J1283" s="17">
        <v>14985</v>
      </c>
      <c r="K1283" s="33">
        <v>1.47</v>
      </c>
      <c r="L1283" s="25">
        <v>6.9199999999999998E-2</v>
      </c>
      <c r="M1283" s="25" t="s">
        <v>2366</v>
      </c>
      <c r="N1283" s="30">
        <v>7</v>
      </c>
    </row>
    <row r="1284" spans="1:14" x14ac:dyDescent="0.2">
      <c r="A1284" s="14" t="s">
        <v>1920</v>
      </c>
      <c r="B1284" s="14" t="s">
        <v>1995</v>
      </c>
      <c r="C1284" s="14" t="s">
        <v>2000</v>
      </c>
      <c r="D1284" s="15">
        <v>100002328</v>
      </c>
      <c r="E1284" s="15" t="s">
        <v>2003</v>
      </c>
      <c r="F1284" s="15">
        <v>2702</v>
      </c>
      <c r="G1284" s="15">
        <v>490.42547999999999</v>
      </c>
      <c r="H1284" s="16" t="s">
        <v>2001</v>
      </c>
      <c r="I1284" s="16" t="s">
        <v>2002</v>
      </c>
      <c r="J1284" s="17">
        <v>2117</v>
      </c>
      <c r="K1284" s="35">
        <v>1.76</v>
      </c>
      <c r="L1284" s="25">
        <v>3.2599999999999997E-2</v>
      </c>
      <c r="M1284" s="25" t="s">
        <v>2366</v>
      </c>
      <c r="N1284" s="30">
        <v>7</v>
      </c>
    </row>
    <row r="1285" spans="1:14" x14ac:dyDescent="0.2">
      <c r="A1285" s="14" t="s">
        <v>1920</v>
      </c>
      <c r="B1285" s="14" t="s">
        <v>1995</v>
      </c>
      <c r="C1285" s="14" t="s">
        <v>2004</v>
      </c>
      <c r="D1285" s="15">
        <v>100001216</v>
      </c>
      <c r="E1285" s="15" t="s">
        <v>2007</v>
      </c>
      <c r="F1285" s="15">
        <v>2259</v>
      </c>
      <c r="G1285" s="15">
        <v>402.3492</v>
      </c>
      <c r="H1285" s="16" t="s">
        <v>2005</v>
      </c>
      <c r="I1285" s="16" t="s">
        <v>2006</v>
      </c>
      <c r="J1285" s="17">
        <v>92094</v>
      </c>
      <c r="K1285" s="32">
        <v>1.48</v>
      </c>
      <c r="L1285" s="25">
        <v>0.12330000000000001</v>
      </c>
      <c r="M1285" s="25" t="s">
        <v>2366</v>
      </c>
      <c r="N1285" s="30">
        <v>7</v>
      </c>
    </row>
    <row r="1286" spans="1:14" x14ac:dyDescent="0.2">
      <c r="A1286" s="14" t="s">
        <v>1920</v>
      </c>
      <c r="B1286" s="14" t="s">
        <v>1995</v>
      </c>
      <c r="C1286" s="14" t="s">
        <v>2008</v>
      </c>
      <c r="D1286" s="15">
        <v>100001979</v>
      </c>
      <c r="E1286" s="15" t="s">
        <v>2011</v>
      </c>
      <c r="F1286" s="15">
        <v>1986</v>
      </c>
      <c r="G1286" s="15">
        <v>424.33359999999999</v>
      </c>
      <c r="H1286" s="16" t="s">
        <v>2009</v>
      </c>
      <c r="I1286" s="16" t="s">
        <v>2010</v>
      </c>
      <c r="J1286" s="17">
        <v>5282347</v>
      </c>
      <c r="K1286" s="32">
        <v>1.1499999999999999</v>
      </c>
      <c r="L1286" s="25">
        <v>0.24840000000000001</v>
      </c>
      <c r="M1286" s="25" t="s">
        <v>2366</v>
      </c>
      <c r="N1286" s="30">
        <v>7</v>
      </c>
    </row>
    <row r="1287" spans="1:14" x14ac:dyDescent="0.2">
      <c r="A1287" s="14" t="s">
        <v>1920</v>
      </c>
      <c r="B1287" s="14" t="s">
        <v>1995</v>
      </c>
      <c r="C1287" s="14" t="s">
        <v>2012</v>
      </c>
      <c r="D1287" s="15">
        <v>100001981</v>
      </c>
      <c r="E1287" s="15" t="s">
        <v>2015</v>
      </c>
      <c r="F1287" s="15">
        <v>1918</v>
      </c>
      <c r="G1287" s="15">
        <v>410.31790000000001</v>
      </c>
      <c r="H1287" s="16" t="s">
        <v>2013</v>
      </c>
      <c r="I1287" s="16" t="s">
        <v>2014</v>
      </c>
      <c r="J1287" s="17">
        <v>5282349</v>
      </c>
      <c r="K1287" s="32">
        <v>1.08</v>
      </c>
      <c r="L1287" s="25">
        <v>0.29099999999999998</v>
      </c>
      <c r="M1287" s="25" t="s">
        <v>2366</v>
      </c>
      <c r="N1287" s="30">
        <v>7</v>
      </c>
    </row>
    <row r="1288" spans="1:14" x14ac:dyDescent="0.2">
      <c r="A1288" s="14" t="s">
        <v>1920</v>
      </c>
      <c r="B1288" s="14" t="s">
        <v>1995</v>
      </c>
      <c r="C1288" s="14" t="s">
        <v>2016</v>
      </c>
      <c r="D1288" s="15">
        <v>100002094</v>
      </c>
      <c r="E1288" s="15" t="s">
        <v>2018</v>
      </c>
      <c r="F1288" s="15">
        <v>3843</v>
      </c>
      <c r="G1288" s="15">
        <v>263.12887999999998</v>
      </c>
      <c r="H1288" s="14"/>
      <c r="I1288" s="16" t="s">
        <v>2017</v>
      </c>
      <c r="J1288" s="17">
        <v>133098</v>
      </c>
      <c r="K1288" s="32">
        <v>1.23</v>
      </c>
      <c r="L1288" s="25">
        <v>0.30099999999999999</v>
      </c>
      <c r="M1288" s="25" t="s">
        <v>2366</v>
      </c>
      <c r="N1288" s="30">
        <v>7</v>
      </c>
    </row>
    <row r="1289" spans="1:14" x14ac:dyDescent="0.2">
      <c r="A1289" s="14" t="s">
        <v>1920</v>
      </c>
      <c r="B1289" s="14" t="s">
        <v>1995</v>
      </c>
      <c r="C1289" s="14" t="s">
        <v>2019</v>
      </c>
      <c r="D1289" s="15">
        <v>100002206</v>
      </c>
      <c r="E1289" s="15" t="s">
        <v>2021</v>
      </c>
      <c r="F1289" s="15">
        <v>4045</v>
      </c>
      <c r="G1289" s="15">
        <v>277.14452999999997</v>
      </c>
      <c r="H1289" s="14"/>
      <c r="I1289" s="16" t="s">
        <v>2020</v>
      </c>
      <c r="J1289" s="17">
        <v>9943542</v>
      </c>
      <c r="K1289" s="32"/>
      <c r="L1289" s="25"/>
      <c r="M1289" s="25" t="s">
        <v>2366</v>
      </c>
      <c r="N1289" s="30">
        <v>7</v>
      </c>
    </row>
    <row r="1290" spans="1:14" x14ac:dyDescent="0.2">
      <c r="A1290" s="14" t="s">
        <v>1920</v>
      </c>
      <c r="B1290" s="14" t="s">
        <v>1995</v>
      </c>
      <c r="C1290" s="14" t="s">
        <v>2022</v>
      </c>
      <c r="D1290" s="15">
        <v>100008998</v>
      </c>
      <c r="E1290" s="15"/>
      <c r="F1290" s="15">
        <v>2384</v>
      </c>
      <c r="G1290" s="15">
        <v>416.36426999999998</v>
      </c>
      <c r="H1290" s="14"/>
      <c r="I1290" s="14"/>
      <c r="J1290" s="17"/>
      <c r="K1290" s="32">
        <v>1.1399999999999999</v>
      </c>
      <c r="L1290" s="25">
        <v>0.25650000000000001</v>
      </c>
      <c r="M1290" s="25" t="s">
        <v>2366</v>
      </c>
      <c r="N1290" s="30">
        <v>7</v>
      </c>
    </row>
    <row r="1291" spans="1:14" x14ac:dyDescent="0.2">
      <c r="A1291" s="14" t="s">
        <v>1920</v>
      </c>
      <c r="B1291" s="14" t="s">
        <v>2023</v>
      </c>
      <c r="C1291" s="14" t="s">
        <v>2024</v>
      </c>
      <c r="D1291" s="15">
        <v>100004216</v>
      </c>
      <c r="E1291" s="15" t="s">
        <v>2027</v>
      </c>
      <c r="F1291" s="15">
        <v>1805</v>
      </c>
      <c r="G1291" s="15">
        <v>164.05669</v>
      </c>
      <c r="H1291" s="16" t="s">
        <v>2025</v>
      </c>
      <c r="I1291" s="16" t="s">
        <v>2026</v>
      </c>
      <c r="J1291" s="17">
        <v>73000</v>
      </c>
      <c r="K1291" s="32"/>
      <c r="L1291" s="25"/>
      <c r="M1291" s="25" t="s">
        <v>2366</v>
      </c>
      <c r="N1291" s="30">
        <v>7</v>
      </c>
    </row>
    <row r="1292" spans="1:14" x14ac:dyDescent="0.2">
      <c r="A1292" s="14" t="s">
        <v>1920</v>
      </c>
      <c r="B1292" s="14" t="s">
        <v>2028</v>
      </c>
      <c r="C1292" s="14" t="s">
        <v>2029</v>
      </c>
      <c r="D1292" s="15">
        <v>100001386</v>
      </c>
      <c r="E1292" s="15" t="s">
        <v>2032</v>
      </c>
      <c r="F1292" s="15">
        <v>5325</v>
      </c>
      <c r="G1292" s="15">
        <v>632.17220999999995</v>
      </c>
      <c r="H1292" s="16" t="s">
        <v>2030</v>
      </c>
      <c r="I1292" s="16" t="s">
        <v>2031</v>
      </c>
      <c r="J1292" s="17">
        <v>26945</v>
      </c>
      <c r="K1292" s="32">
        <v>0.32</v>
      </c>
      <c r="L1292" s="25">
        <v>0.28649999999999998</v>
      </c>
      <c r="M1292" s="25" t="s">
        <v>2366</v>
      </c>
      <c r="N1292" s="30">
        <v>7</v>
      </c>
    </row>
    <row r="1293" spans="1:14" x14ac:dyDescent="0.2">
      <c r="A1293" s="14" t="s">
        <v>1920</v>
      </c>
      <c r="B1293" s="14" t="s">
        <v>2028</v>
      </c>
      <c r="C1293" s="14" t="s">
        <v>2033</v>
      </c>
      <c r="D1293" s="15">
        <v>1090</v>
      </c>
      <c r="E1293" s="15" t="s">
        <v>2036</v>
      </c>
      <c r="F1293" s="15">
        <v>1840</v>
      </c>
      <c r="G1293" s="15">
        <v>585.27076</v>
      </c>
      <c r="H1293" s="16" t="s">
        <v>2034</v>
      </c>
      <c r="I1293" s="16" t="s">
        <v>2035</v>
      </c>
      <c r="J1293" s="17">
        <v>5280352</v>
      </c>
      <c r="K1293" s="35">
        <v>4.07</v>
      </c>
      <c r="L1293" s="25">
        <v>4.0500000000000001E-2</v>
      </c>
      <c r="M1293" s="25" t="s">
        <v>2366</v>
      </c>
      <c r="N1293" s="30">
        <v>7</v>
      </c>
    </row>
    <row r="1294" spans="1:14" x14ac:dyDescent="0.2">
      <c r="A1294" s="14" t="s">
        <v>1920</v>
      </c>
      <c r="B1294" s="14" t="s">
        <v>2028</v>
      </c>
      <c r="C1294" s="14" t="s">
        <v>2037</v>
      </c>
      <c r="D1294" s="15">
        <v>100001951</v>
      </c>
      <c r="E1294" s="15"/>
      <c r="F1294" s="15">
        <v>1270</v>
      </c>
      <c r="G1294" s="15">
        <v>585.27076</v>
      </c>
      <c r="H1294" s="14"/>
      <c r="I1294" s="16" t="s">
        <v>2038</v>
      </c>
      <c r="J1294" s="17">
        <v>5799469</v>
      </c>
      <c r="K1294" s="32"/>
      <c r="L1294" s="25"/>
      <c r="M1294" s="25" t="s">
        <v>2366</v>
      </c>
      <c r="N1294" s="30">
        <v>7</v>
      </c>
    </row>
    <row r="1295" spans="1:14" x14ac:dyDescent="0.2">
      <c r="A1295" s="14" t="s">
        <v>1920</v>
      </c>
      <c r="B1295" s="14" t="s">
        <v>2028</v>
      </c>
      <c r="C1295" s="14" t="s">
        <v>2039</v>
      </c>
      <c r="D1295" s="15">
        <v>250</v>
      </c>
      <c r="E1295" s="15" t="s">
        <v>2042</v>
      </c>
      <c r="F1295" s="15">
        <v>1016</v>
      </c>
      <c r="G1295" s="15">
        <v>583.25512000000003</v>
      </c>
      <c r="H1295" s="16" t="s">
        <v>2040</v>
      </c>
      <c r="I1295" s="16" t="s">
        <v>2041</v>
      </c>
      <c r="J1295" s="17">
        <v>5353439</v>
      </c>
      <c r="K1295" s="33">
        <v>2.0499999999999998</v>
      </c>
      <c r="L1295" s="25">
        <v>9.0700000000000003E-2</v>
      </c>
      <c r="M1295" s="25" t="s">
        <v>2366</v>
      </c>
      <c r="N1295" s="30">
        <v>7</v>
      </c>
    </row>
    <row r="1296" spans="1:14" x14ac:dyDescent="0.2">
      <c r="A1296" s="14" t="s">
        <v>1920</v>
      </c>
      <c r="B1296" s="14" t="s">
        <v>2028</v>
      </c>
      <c r="C1296" s="14" t="s">
        <v>2043</v>
      </c>
      <c r="D1296" s="15">
        <v>100001226</v>
      </c>
      <c r="E1296" s="15" t="s">
        <v>2046</v>
      </c>
      <c r="F1296" s="15">
        <v>4190</v>
      </c>
      <c r="G1296" s="15">
        <v>591.31880999999998</v>
      </c>
      <c r="H1296" s="16" t="s">
        <v>2044</v>
      </c>
      <c r="I1296" s="16" t="s">
        <v>2045</v>
      </c>
      <c r="J1296" s="17">
        <v>26818</v>
      </c>
      <c r="K1296" s="32">
        <v>0.75</v>
      </c>
      <c r="L1296" s="25">
        <v>0.3145</v>
      </c>
      <c r="M1296" s="25" t="s">
        <v>2366</v>
      </c>
      <c r="N1296" s="30">
        <v>7</v>
      </c>
    </row>
    <row r="1297" spans="1:14" x14ac:dyDescent="0.2">
      <c r="A1297" s="14" t="s">
        <v>1920</v>
      </c>
      <c r="B1297" s="14" t="s">
        <v>2028</v>
      </c>
      <c r="C1297" s="14" t="s">
        <v>2047</v>
      </c>
      <c r="D1297" s="15">
        <v>100002569</v>
      </c>
      <c r="E1297" s="15" t="s">
        <v>2050</v>
      </c>
      <c r="F1297" s="15">
        <v>935</v>
      </c>
      <c r="G1297" s="15">
        <v>589.30206999999996</v>
      </c>
      <c r="H1297" s="16" t="s">
        <v>2048</v>
      </c>
      <c r="I1297" s="16" t="s">
        <v>2049</v>
      </c>
      <c r="J1297" s="17">
        <v>6276321</v>
      </c>
      <c r="K1297" s="33">
        <v>1.23</v>
      </c>
      <c r="L1297" s="25">
        <v>7.2400000000000006E-2</v>
      </c>
      <c r="M1297" s="25" t="s">
        <v>2366</v>
      </c>
      <c r="N1297" s="30">
        <v>7</v>
      </c>
    </row>
    <row r="1298" spans="1:14" x14ac:dyDescent="0.2">
      <c r="A1298" s="14" t="s">
        <v>1920</v>
      </c>
      <c r="B1298" s="14" t="s">
        <v>2028</v>
      </c>
      <c r="C1298" s="14" t="s">
        <v>2051</v>
      </c>
      <c r="D1298" s="15">
        <v>100002568</v>
      </c>
      <c r="E1298" s="15" t="s">
        <v>2054</v>
      </c>
      <c r="F1298" s="15">
        <v>901</v>
      </c>
      <c r="G1298" s="15">
        <v>595.34902</v>
      </c>
      <c r="H1298" s="16" t="s">
        <v>2052</v>
      </c>
      <c r="I1298" s="16" t="s">
        <v>2053</v>
      </c>
      <c r="J1298" s="17">
        <v>5280818</v>
      </c>
      <c r="K1298" s="32">
        <v>0.78</v>
      </c>
      <c r="L1298" s="25">
        <v>0.3962</v>
      </c>
      <c r="M1298" s="25" t="s">
        <v>2366</v>
      </c>
      <c r="N1298" s="30">
        <v>7</v>
      </c>
    </row>
    <row r="1299" spans="1:14" x14ac:dyDescent="0.2">
      <c r="A1299" s="14" t="s">
        <v>1920</v>
      </c>
      <c r="B1299" s="14" t="s">
        <v>2055</v>
      </c>
      <c r="C1299" s="14" t="s">
        <v>2056</v>
      </c>
      <c r="D1299" s="15">
        <v>873</v>
      </c>
      <c r="E1299" s="15" t="s">
        <v>2059</v>
      </c>
      <c r="F1299" s="15">
        <v>3050</v>
      </c>
      <c r="G1299" s="15">
        <v>265.11176</v>
      </c>
      <c r="H1299" s="16" t="s">
        <v>2057</v>
      </c>
      <c r="I1299" s="16" t="s">
        <v>2058</v>
      </c>
      <c r="J1299" s="17">
        <v>1130</v>
      </c>
      <c r="K1299" s="35">
        <v>1.74</v>
      </c>
      <c r="L1299" s="25">
        <v>3.8300000000000001E-2</v>
      </c>
      <c r="M1299" s="25" t="s">
        <v>2366</v>
      </c>
      <c r="N1299" s="30">
        <v>7</v>
      </c>
    </row>
    <row r="1300" spans="1:14" x14ac:dyDescent="0.2">
      <c r="A1300" s="14" t="s">
        <v>1920</v>
      </c>
      <c r="B1300" s="14" t="s">
        <v>2055</v>
      </c>
      <c r="C1300" s="14" t="s">
        <v>2060</v>
      </c>
      <c r="D1300" s="15">
        <v>523</v>
      </c>
      <c r="E1300" s="15" t="s">
        <v>2063</v>
      </c>
      <c r="F1300" s="15">
        <v>2378</v>
      </c>
      <c r="G1300" s="15">
        <v>345.07808999999997</v>
      </c>
      <c r="H1300" s="16" t="s">
        <v>2061</v>
      </c>
      <c r="I1300" s="16" t="s">
        <v>2062</v>
      </c>
      <c r="J1300" s="17">
        <v>3382778</v>
      </c>
      <c r="K1300" s="32"/>
      <c r="L1300" s="25"/>
      <c r="M1300" s="25" t="s">
        <v>2366</v>
      </c>
      <c r="N1300" s="30">
        <v>7</v>
      </c>
    </row>
    <row r="1301" spans="1:14" x14ac:dyDescent="0.2">
      <c r="A1301" s="14" t="s">
        <v>1920</v>
      </c>
      <c r="B1301" s="14" t="s">
        <v>2055</v>
      </c>
      <c r="C1301" s="14" t="s">
        <v>2064</v>
      </c>
      <c r="D1301" s="15">
        <v>100000098</v>
      </c>
      <c r="E1301" s="15" t="s">
        <v>2066</v>
      </c>
      <c r="F1301" s="15">
        <v>2310</v>
      </c>
      <c r="G1301" s="15">
        <v>144.04777000000001</v>
      </c>
      <c r="H1301" s="16" t="s">
        <v>2065</v>
      </c>
      <c r="I1301" s="14"/>
      <c r="J1301" s="17">
        <v>1136</v>
      </c>
      <c r="K1301" s="35">
        <v>3.21</v>
      </c>
      <c r="L1301" s="25">
        <v>3.95E-2</v>
      </c>
      <c r="M1301" s="25" t="s">
        <v>2366</v>
      </c>
      <c r="N1301" s="30">
        <v>7</v>
      </c>
    </row>
    <row r="1302" spans="1:14" x14ac:dyDescent="0.2">
      <c r="A1302" s="14" t="s">
        <v>1920</v>
      </c>
      <c r="B1302" s="14" t="s">
        <v>2067</v>
      </c>
      <c r="C1302" s="14" t="s">
        <v>2068</v>
      </c>
      <c r="D1302" s="15">
        <v>498</v>
      </c>
      <c r="E1302" s="15" t="s">
        <v>2071</v>
      </c>
      <c r="F1302" s="15">
        <v>1636</v>
      </c>
      <c r="G1302" s="15">
        <v>269.22638999999998</v>
      </c>
      <c r="H1302" s="16" t="s">
        <v>2069</v>
      </c>
      <c r="I1302" s="16" t="s">
        <v>2070</v>
      </c>
      <c r="J1302" s="17">
        <v>445354</v>
      </c>
      <c r="K1302" s="32">
        <v>1.29</v>
      </c>
      <c r="L1302" s="25">
        <v>0.18809999999999999</v>
      </c>
      <c r="M1302" s="25" t="s">
        <v>2366</v>
      </c>
      <c r="N1302" s="30">
        <v>7</v>
      </c>
    </row>
    <row r="1303" spans="1:14" x14ac:dyDescent="0.2">
      <c r="A1303" s="14" t="s">
        <v>1920</v>
      </c>
      <c r="B1303" s="14" t="s">
        <v>2072</v>
      </c>
      <c r="C1303" s="14" t="s">
        <v>2073</v>
      </c>
      <c r="D1303" s="15">
        <v>936</v>
      </c>
      <c r="E1303" s="15" t="s">
        <v>2076</v>
      </c>
      <c r="F1303" s="15">
        <v>2442</v>
      </c>
      <c r="G1303" s="15">
        <v>170.08116999999999</v>
      </c>
      <c r="H1303" s="16" t="s">
        <v>2074</v>
      </c>
      <c r="I1303" s="16" t="s">
        <v>2075</v>
      </c>
      <c r="J1303" s="17">
        <v>1054</v>
      </c>
      <c r="K1303" s="32">
        <v>0.9</v>
      </c>
      <c r="L1303" s="25">
        <v>0.37609999999999999</v>
      </c>
      <c r="M1303" s="25" t="s">
        <v>2366</v>
      </c>
      <c r="N1303" s="30">
        <v>7</v>
      </c>
    </row>
    <row r="1304" spans="1:14" x14ac:dyDescent="0.2">
      <c r="A1304" s="14" t="s">
        <v>1920</v>
      </c>
      <c r="B1304" s="14" t="s">
        <v>2072</v>
      </c>
      <c r="C1304" s="14" t="s">
        <v>2077</v>
      </c>
      <c r="D1304" s="15">
        <v>568</v>
      </c>
      <c r="E1304" s="15" t="s">
        <v>2080</v>
      </c>
      <c r="F1304" s="15">
        <v>2975</v>
      </c>
      <c r="G1304" s="15">
        <v>169.09716</v>
      </c>
      <c r="H1304" s="16" t="s">
        <v>2078</v>
      </c>
      <c r="I1304" s="16" t="s">
        <v>2079</v>
      </c>
      <c r="J1304" s="17">
        <v>1052</v>
      </c>
      <c r="K1304" s="32">
        <v>1.1499999999999999</v>
      </c>
      <c r="L1304" s="25">
        <v>0.2626</v>
      </c>
      <c r="M1304" s="25" t="s">
        <v>2366</v>
      </c>
      <c r="N1304" s="30">
        <v>7</v>
      </c>
    </row>
    <row r="1305" spans="1:14" x14ac:dyDescent="0.2">
      <c r="A1305" s="14" t="s">
        <v>1920</v>
      </c>
      <c r="B1305" s="14" t="s">
        <v>2072</v>
      </c>
      <c r="C1305" s="14" t="s">
        <v>2081</v>
      </c>
      <c r="D1305" s="15">
        <v>493</v>
      </c>
      <c r="E1305" s="15" t="s">
        <v>2084</v>
      </c>
      <c r="F1305" s="15">
        <v>1932</v>
      </c>
      <c r="G1305" s="15">
        <v>249.06349</v>
      </c>
      <c r="H1305" s="16" t="s">
        <v>2082</v>
      </c>
      <c r="I1305" s="16" t="s">
        <v>2083</v>
      </c>
      <c r="J1305" s="17">
        <v>1053</v>
      </c>
      <c r="K1305" s="32"/>
      <c r="L1305" s="25"/>
      <c r="M1305" s="25" t="s">
        <v>2366</v>
      </c>
      <c r="N1305" s="30">
        <v>7</v>
      </c>
    </row>
    <row r="1306" spans="1:14" x14ac:dyDescent="0.2">
      <c r="A1306" s="14" t="s">
        <v>1920</v>
      </c>
      <c r="B1306" s="14" t="s">
        <v>2072</v>
      </c>
      <c r="C1306" s="14" t="s">
        <v>2085</v>
      </c>
      <c r="D1306" s="15">
        <v>491</v>
      </c>
      <c r="E1306" s="15" t="s">
        <v>2088</v>
      </c>
      <c r="F1306" s="15">
        <v>2343</v>
      </c>
      <c r="G1306" s="15">
        <v>168.06551999999999</v>
      </c>
      <c r="H1306" s="16" t="s">
        <v>2086</v>
      </c>
      <c r="I1306" s="16" t="s">
        <v>2087</v>
      </c>
      <c r="J1306" s="17">
        <v>1050</v>
      </c>
      <c r="K1306" s="32">
        <v>1.06</v>
      </c>
      <c r="L1306" s="25">
        <v>0.2767</v>
      </c>
      <c r="M1306" s="25" t="s">
        <v>2366</v>
      </c>
      <c r="N1306" s="30">
        <v>7</v>
      </c>
    </row>
    <row r="1307" spans="1:14" x14ac:dyDescent="0.2">
      <c r="A1307" s="14" t="s">
        <v>1920</v>
      </c>
      <c r="B1307" s="14" t="s">
        <v>2072</v>
      </c>
      <c r="C1307" s="14" t="s">
        <v>2089</v>
      </c>
      <c r="D1307" s="15">
        <v>100001121</v>
      </c>
      <c r="E1307" s="15" t="s">
        <v>2092</v>
      </c>
      <c r="F1307" s="15">
        <v>2185</v>
      </c>
      <c r="G1307" s="15">
        <v>182.04588000000001</v>
      </c>
      <c r="H1307" s="16" t="s">
        <v>2090</v>
      </c>
      <c r="I1307" s="16" t="s">
        <v>2091</v>
      </c>
      <c r="J1307" s="17">
        <v>6723</v>
      </c>
      <c r="K1307" s="35">
        <v>1.46</v>
      </c>
      <c r="L1307" s="25">
        <v>4.4900000000000002E-2</v>
      </c>
      <c r="M1307" s="25" t="s">
        <v>2366</v>
      </c>
      <c r="N1307" s="30">
        <v>7</v>
      </c>
    </row>
    <row r="1308" spans="1:14" x14ac:dyDescent="0.2">
      <c r="A1308" s="14" t="s">
        <v>2093</v>
      </c>
      <c r="B1308" s="14" t="s">
        <v>2094</v>
      </c>
      <c r="C1308" s="14" t="s">
        <v>2095</v>
      </c>
      <c r="D1308" s="15">
        <v>100001423</v>
      </c>
      <c r="E1308" s="15" t="s">
        <v>2097</v>
      </c>
      <c r="F1308" s="15">
        <v>1475</v>
      </c>
      <c r="G1308" s="15">
        <v>194.04588000000001</v>
      </c>
      <c r="H1308" s="14"/>
      <c r="I1308" s="16" t="s">
        <v>2096</v>
      </c>
      <c r="J1308" s="17">
        <v>151012</v>
      </c>
      <c r="K1308" s="32"/>
      <c r="L1308" s="25"/>
      <c r="M1308" s="25" t="s">
        <v>2366</v>
      </c>
      <c r="N1308" s="30">
        <v>7</v>
      </c>
    </row>
    <row r="1309" spans="1:14" x14ac:dyDescent="0.2">
      <c r="A1309" s="14" t="s">
        <v>2093</v>
      </c>
      <c r="B1309" s="14" t="s">
        <v>2094</v>
      </c>
      <c r="C1309" s="14" t="s">
        <v>2098</v>
      </c>
      <c r="D1309" s="15">
        <v>1115</v>
      </c>
      <c r="E1309" s="15" t="s">
        <v>2101</v>
      </c>
      <c r="F1309" s="15">
        <v>772.7</v>
      </c>
      <c r="G1309" s="15">
        <v>167.03497999999999</v>
      </c>
      <c r="H1309" s="16" t="s">
        <v>2099</v>
      </c>
      <c r="I1309" s="16" t="s">
        <v>2100</v>
      </c>
      <c r="J1309" s="17">
        <v>328</v>
      </c>
      <c r="K1309" s="32">
        <v>1.3</v>
      </c>
      <c r="L1309" s="25">
        <v>0.13930000000000001</v>
      </c>
      <c r="M1309" s="25" t="s">
        <v>2366</v>
      </c>
      <c r="N1309" s="30">
        <v>7</v>
      </c>
    </row>
    <row r="1310" spans="1:14" x14ac:dyDescent="0.2">
      <c r="A1310" s="14" t="s">
        <v>2093</v>
      </c>
      <c r="B1310" s="14" t="s">
        <v>2094</v>
      </c>
      <c r="C1310" s="14" t="s">
        <v>2102</v>
      </c>
      <c r="D1310" s="15">
        <v>100000008</v>
      </c>
      <c r="E1310" s="15" t="s">
        <v>2105</v>
      </c>
      <c r="F1310" s="15">
        <v>1750</v>
      </c>
      <c r="G1310" s="15">
        <v>121.0295</v>
      </c>
      <c r="H1310" s="16" t="s">
        <v>2103</v>
      </c>
      <c r="I1310" s="16" t="s">
        <v>2104</v>
      </c>
      <c r="J1310" s="17">
        <v>243</v>
      </c>
      <c r="K1310" s="32">
        <v>0.77</v>
      </c>
      <c r="L1310" s="25">
        <v>0.28649999999999998</v>
      </c>
      <c r="M1310" s="25" t="s">
        <v>2366</v>
      </c>
      <c r="N1310" s="30">
        <v>7</v>
      </c>
    </row>
    <row r="1311" spans="1:14" x14ac:dyDescent="0.2">
      <c r="A1311" s="14" t="s">
        <v>2093</v>
      </c>
      <c r="B1311" s="14" t="s">
        <v>2094</v>
      </c>
      <c r="C1311" s="14" t="s">
        <v>2106</v>
      </c>
      <c r="D1311" s="15">
        <v>100000862</v>
      </c>
      <c r="E1311" s="15" t="s">
        <v>2109</v>
      </c>
      <c r="F1311" s="15">
        <v>1305</v>
      </c>
      <c r="G1311" s="15">
        <v>137.02440999999999</v>
      </c>
      <c r="H1311" s="16" t="s">
        <v>2107</v>
      </c>
      <c r="I1311" s="16" t="s">
        <v>2108</v>
      </c>
      <c r="J1311" s="17">
        <v>135</v>
      </c>
      <c r="K1311" s="32">
        <v>0.63</v>
      </c>
      <c r="L1311" s="25">
        <v>0.2379</v>
      </c>
      <c r="M1311" s="25" t="s">
        <v>2366</v>
      </c>
      <c r="N1311" s="30">
        <v>7</v>
      </c>
    </row>
    <row r="1312" spans="1:14" x14ac:dyDescent="0.2">
      <c r="A1312" s="14" t="s">
        <v>2093</v>
      </c>
      <c r="B1312" s="14" t="s">
        <v>2094</v>
      </c>
      <c r="C1312" s="14" t="s">
        <v>2110</v>
      </c>
      <c r="D1312" s="15">
        <v>100000013</v>
      </c>
      <c r="E1312" s="15" t="s">
        <v>2113</v>
      </c>
      <c r="F1312" s="15">
        <v>1141</v>
      </c>
      <c r="G1312" s="15">
        <v>137.02441999999999</v>
      </c>
      <c r="H1312" s="16" t="s">
        <v>2111</v>
      </c>
      <c r="I1312" s="16" t="s">
        <v>2112</v>
      </c>
      <c r="J1312" s="17">
        <v>7420</v>
      </c>
      <c r="K1312" s="32">
        <v>0.71</v>
      </c>
      <c r="L1312" s="25">
        <v>0.36919999999999997</v>
      </c>
      <c r="M1312" s="25" t="s">
        <v>2366</v>
      </c>
      <c r="N1312" s="30">
        <v>7</v>
      </c>
    </row>
    <row r="1313" spans="1:14" x14ac:dyDescent="0.2">
      <c r="A1313" s="14" t="s">
        <v>2093</v>
      </c>
      <c r="B1313" s="14" t="s">
        <v>2094</v>
      </c>
      <c r="C1313" s="14" t="s">
        <v>2114</v>
      </c>
      <c r="D1313" s="15">
        <v>100001718</v>
      </c>
      <c r="E1313" s="15" t="s">
        <v>2116</v>
      </c>
      <c r="F1313" s="15">
        <v>1574</v>
      </c>
      <c r="G1313" s="15">
        <v>169.01424</v>
      </c>
      <c r="H1313" s="14"/>
      <c r="I1313" s="16" t="s">
        <v>2115</v>
      </c>
      <c r="J1313" s="17">
        <v>66520</v>
      </c>
      <c r="K1313" s="32">
        <v>1.28</v>
      </c>
      <c r="L1313" s="25">
        <v>0.28360000000000002</v>
      </c>
      <c r="M1313" s="25" t="s">
        <v>2366</v>
      </c>
      <c r="N1313" s="30">
        <v>7</v>
      </c>
    </row>
    <row r="1314" spans="1:14" x14ac:dyDescent="0.2">
      <c r="A1314" s="14" t="s">
        <v>2093</v>
      </c>
      <c r="B1314" s="14" t="s">
        <v>2094</v>
      </c>
      <c r="C1314" s="14" t="s">
        <v>2117</v>
      </c>
      <c r="D1314" s="15">
        <v>100000440</v>
      </c>
      <c r="E1314" s="15" t="s">
        <v>2120</v>
      </c>
      <c r="F1314" s="15">
        <v>729</v>
      </c>
      <c r="G1314" s="15">
        <v>153.01933</v>
      </c>
      <c r="H1314" s="16" t="s">
        <v>2118</v>
      </c>
      <c r="I1314" s="16" t="s">
        <v>2119</v>
      </c>
      <c r="J1314" s="17">
        <v>72</v>
      </c>
      <c r="K1314" s="32"/>
      <c r="L1314" s="25"/>
      <c r="M1314" s="25" t="s">
        <v>2366</v>
      </c>
      <c r="N1314" s="30">
        <v>7</v>
      </c>
    </row>
    <row r="1315" spans="1:14" x14ac:dyDescent="0.2">
      <c r="A1315" s="14" t="s">
        <v>2093</v>
      </c>
      <c r="B1315" s="14" t="s">
        <v>2094</v>
      </c>
      <c r="C1315" s="14" t="s">
        <v>2121</v>
      </c>
      <c r="D1315" s="15">
        <v>100001605</v>
      </c>
      <c r="E1315" s="15" t="s">
        <v>2123</v>
      </c>
      <c r="F1315" s="15">
        <v>1906</v>
      </c>
      <c r="G1315" s="15">
        <v>188.98631</v>
      </c>
      <c r="H1315" s="14"/>
      <c r="I1315" s="16" t="s">
        <v>2122</v>
      </c>
      <c r="J1315" s="17">
        <v>3083879</v>
      </c>
      <c r="K1315" s="32">
        <v>1.67</v>
      </c>
      <c r="L1315" s="25">
        <v>0.34499999999999997</v>
      </c>
      <c r="M1315" s="25" t="s">
        <v>2366</v>
      </c>
      <c r="N1315" s="30">
        <v>7</v>
      </c>
    </row>
    <row r="1316" spans="1:14" x14ac:dyDescent="0.2">
      <c r="A1316" s="14" t="s">
        <v>2093</v>
      </c>
      <c r="B1316" s="14" t="s">
        <v>2094</v>
      </c>
      <c r="C1316" s="14" t="s">
        <v>2124</v>
      </c>
      <c r="D1316" s="15">
        <v>1276</v>
      </c>
      <c r="E1316" s="15" t="s">
        <v>2127</v>
      </c>
      <c r="F1316" s="15">
        <v>2040</v>
      </c>
      <c r="G1316" s="15">
        <v>121.0295</v>
      </c>
      <c r="H1316" s="16" t="s">
        <v>2125</v>
      </c>
      <c r="I1316" s="16" t="s">
        <v>2126</v>
      </c>
      <c r="J1316" s="17">
        <v>126</v>
      </c>
      <c r="K1316" s="32"/>
      <c r="L1316" s="25"/>
      <c r="M1316" s="25" t="s">
        <v>2366</v>
      </c>
      <c r="N1316" s="30">
        <v>7</v>
      </c>
    </row>
    <row r="1317" spans="1:14" x14ac:dyDescent="0.2">
      <c r="A1317" s="14" t="s">
        <v>2093</v>
      </c>
      <c r="B1317" s="14" t="s">
        <v>2094</v>
      </c>
      <c r="C1317" s="14" t="s">
        <v>2128</v>
      </c>
      <c r="D1317" s="15">
        <v>100001756</v>
      </c>
      <c r="E1317" s="15" t="s">
        <v>2130</v>
      </c>
      <c r="F1317" s="15">
        <v>3580</v>
      </c>
      <c r="G1317" s="15">
        <v>201.02269999999999</v>
      </c>
      <c r="H1317" s="16" t="s">
        <v>2129</v>
      </c>
      <c r="I1317" s="14"/>
      <c r="J1317" s="17"/>
      <c r="K1317" s="35">
        <v>21.21</v>
      </c>
      <c r="L1317" s="25">
        <v>4.4900000000000002E-2</v>
      </c>
      <c r="M1317" s="25" t="s">
        <v>2366</v>
      </c>
      <c r="N1317" s="30">
        <v>7</v>
      </c>
    </row>
    <row r="1318" spans="1:14" x14ac:dyDescent="0.2">
      <c r="A1318" s="14" t="s">
        <v>2093</v>
      </c>
      <c r="B1318" s="14" t="s">
        <v>2094</v>
      </c>
      <c r="C1318" s="14" t="s">
        <v>2131</v>
      </c>
      <c r="D1318" s="15">
        <v>100001623</v>
      </c>
      <c r="E1318" s="15" t="s">
        <v>2134</v>
      </c>
      <c r="F1318" s="15">
        <v>2530</v>
      </c>
      <c r="G1318" s="15">
        <v>165.05571</v>
      </c>
      <c r="H1318" s="16" t="s">
        <v>2132</v>
      </c>
      <c r="I1318" s="16" t="s">
        <v>2133</v>
      </c>
      <c r="J1318" s="17">
        <v>873</v>
      </c>
      <c r="K1318" s="32">
        <v>0.65</v>
      </c>
      <c r="L1318" s="25">
        <v>0.38629999999999998</v>
      </c>
      <c r="M1318" s="25" t="s">
        <v>2366</v>
      </c>
      <c r="N1318" s="30">
        <v>7</v>
      </c>
    </row>
    <row r="1319" spans="1:14" x14ac:dyDescent="0.2">
      <c r="A1319" s="14" t="s">
        <v>2093</v>
      </c>
      <c r="B1319" s="14" t="s">
        <v>2094</v>
      </c>
      <c r="C1319" s="14" t="s">
        <v>2135</v>
      </c>
      <c r="D1319" s="15">
        <v>100001315</v>
      </c>
      <c r="E1319" s="15" t="s">
        <v>2137</v>
      </c>
      <c r="F1319" s="15">
        <v>2890</v>
      </c>
      <c r="G1319" s="15">
        <v>187.00704999999999</v>
      </c>
      <c r="H1319" s="14"/>
      <c r="I1319" s="16" t="s">
        <v>2136</v>
      </c>
      <c r="J1319" s="17">
        <v>4615423</v>
      </c>
      <c r="K1319" s="32">
        <v>7.82</v>
      </c>
      <c r="L1319" s="25">
        <v>0.23050000000000001</v>
      </c>
      <c r="M1319" s="25" t="s">
        <v>2366</v>
      </c>
      <c r="N1319" s="30">
        <v>7</v>
      </c>
    </row>
    <row r="1320" spans="1:14" x14ac:dyDescent="0.2">
      <c r="A1320" s="14" t="s">
        <v>2093</v>
      </c>
      <c r="B1320" s="14" t="s">
        <v>2094</v>
      </c>
      <c r="C1320" s="14" t="s">
        <v>2138</v>
      </c>
      <c r="D1320" s="15">
        <v>100005391</v>
      </c>
      <c r="E1320" s="15" t="s">
        <v>2139</v>
      </c>
      <c r="F1320" s="15">
        <v>1294</v>
      </c>
      <c r="G1320" s="15">
        <v>245.01253</v>
      </c>
      <c r="H1320" s="14"/>
      <c r="I1320" s="14"/>
      <c r="J1320" s="17">
        <v>187488</v>
      </c>
      <c r="K1320" s="32"/>
      <c r="L1320" s="25"/>
      <c r="M1320" s="25" t="s">
        <v>2366</v>
      </c>
      <c r="N1320" s="30">
        <v>7</v>
      </c>
    </row>
    <row r="1321" spans="1:14" x14ac:dyDescent="0.2">
      <c r="A1321" s="14" t="s">
        <v>2093</v>
      </c>
      <c r="B1321" s="14" t="s">
        <v>2094</v>
      </c>
      <c r="C1321" s="14" t="s">
        <v>2140</v>
      </c>
      <c r="D1321" s="15">
        <v>100001622</v>
      </c>
      <c r="E1321" s="15" t="s">
        <v>2143</v>
      </c>
      <c r="F1321" s="15">
        <v>1797.3</v>
      </c>
      <c r="G1321" s="15">
        <v>165.05571</v>
      </c>
      <c r="H1321" s="16" t="s">
        <v>2141</v>
      </c>
      <c r="I1321" s="16" t="s">
        <v>2142</v>
      </c>
      <c r="J1321" s="17">
        <v>102526</v>
      </c>
      <c r="K1321" s="32">
        <v>1.29</v>
      </c>
      <c r="L1321" s="25">
        <v>0.31480000000000002</v>
      </c>
      <c r="M1321" s="25" t="s">
        <v>2366</v>
      </c>
      <c r="N1321" s="30">
        <v>7</v>
      </c>
    </row>
    <row r="1322" spans="1:14" x14ac:dyDescent="0.2">
      <c r="A1322" s="14" t="s">
        <v>2093</v>
      </c>
      <c r="B1322" s="14" t="s">
        <v>2094</v>
      </c>
      <c r="C1322" s="14" t="s">
        <v>2144</v>
      </c>
      <c r="D1322" s="15">
        <v>100001624</v>
      </c>
      <c r="E1322" s="15" t="s">
        <v>2147</v>
      </c>
      <c r="F1322" s="15">
        <v>1980</v>
      </c>
      <c r="G1322" s="15">
        <v>165.05571</v>
      </c>
      <c r="H1322" s="16" t="s">
        <v>2145</v>
      </c>
      <c r="I1322" s="16" t="s">
        <v>2146</v>
      </c>
      <c r="J1322" s="17">
        <v>91</v>
      </c>
      <c r="K1322" s="32">
        <v>1.1000000000000001</v>
      </c>
      <c r="L1322" s="25">
        <v>0.2923</v>
      </c>
      <c r="M1322" s="25" t="s">
        <v>2366</v>
      </c>
      <c r="N1322" s="30">
        <v>7</v>
      </c>
    </row>
    <row r="1323" spans="1:14" x14ac:dyDescent="0.2">
      <c r="A1323" s="14" t="s">
        <v>2093</v>
      </c>
      <c r="B1323" s="14" t="s">
        <v>2094</v>
      </c>
      <c r="C1323" s="14" t="s">
        <v>2148</v>
      </c>
      <c r="D1323" s="15">
        <v>100002914</v>
      </c>
      <c r="E1323" s="15" t="s">
        <v>2151</v>
      </c>
      <c r="F1323" s="15">
        <v>1670</v>
      </c>
      <c r="G1323" s="15">
        <v>165.05571</v>
      </c>
      <c r="H1323" s="16" t="s">
        <v>2149</v>
      </c>
      <c r="I1323" s="16" t="s">
        <v>2150</v>
      </c>
      <c r="J1323" s="17">
        <v>10394</v>
      </c>
      <c r="K1323" s="32">
        <v>0.61</v>
      </c>
      <c r="L1323" s="25">
        <v>0.2016</v>
      </c>
      <c r="M1323" s="25" t="s">
        <v>2366</v>
      </c>
      <c r="N1323" s="30">
        <v>7</v>
      </c>
    </row>
    <row r="1324" spans="1:14" x14ac:dyDescent="0.2">
      <c r="A1324" s="14" t="s">
        <v>2093</v>
      </c>
      <c r="B1324" s="14" t="s">
        <v>2094</v>
      </c>
      <c r="C1324" s="14" t="s">
        <v>2152</v>
      </c>
      <c r="D1324" s="15">
        <v>100000010</v>
      </c>
      <c r="E1324" s="15" t="s">
        <v>2155</v>
      </c>
      <c r="F1324" s="15">
        <v>2860</v>
      </c>
      <c r="G1324" s="15">
        <v>149.0608</v>
      </c>
      <c r="H1324" s="16" t="s">
        <v>2153</v>
      </c>
      <c r="I1324" s="16" t="s">
        <v>2154</v>
      </c>
      <c r="J1324" s="17">
        <v>107</v>
      </c>
      <c r="K1324" s="32">
        <v>1.7</v>
      </c>
      <c r="L1324" s="25">
        <v>0.12920000000000001</v>
      </c>
      <c r="M1324" s="25" t="s">
        <v>2366</v>
      </c>
      <c r="N1324" s="30">
        <v>7</v>
      </c>
    </row>
    <row r="1325" spans="1:14" x14ac:dyDescent="0.2">
      <c r="A1325" s="14" t="s">
        <v>2093</v>
      </c>
      <c r="B1325" s="14" t="s">
        <v>2156</v>
      </c>
      <c r="C1325" s="14" t="s">
        <v>2157</v>
      </c>
      <c r="D1325" s="15">
        <v>100001400</v>
      </c>
      <c r="E1325" s="15" t="s">
        <v>2160</v>
      </c>
      <c r="F1325" s="15">
        <v>1099</v>
      </c>
      <c r="G1325" s="15">
        <v>181.03671</v>
      </c>
      <c r="H1325" s="16" t="s">
        <v>2158</v>
      </c>
      <c r="I1325" s="16" t="s">
        <v>2159</v>
      </c>
      <c r="J1325" s="17">
        <v>69726</v>
      </c>
      <c r="K1325" s="32"/>
      <c r="L1325" s="25"/>
      <c r="M1325" s="25" t="s">
        <v>2366</v>
      </c>
      <c r="N1325" s="30">
        <v>7</v>
      </c>
    </row>
    <row r="1326" spans="1:14" x14ac:dyDescent="0.2">
      <c r="A1326" s="14" t="s">
        <v>2093</v>
      </c>
      <c r="B1326" s="14" t="s">
        <v>2156</v>
      </c>
      <c r="C1326" s="14" t="s">
        <v>2161</v>
      </c>
      <c r="D1326" s="15">
        <v>100002241</v>
      </c>
      <c r="E1326" s="15" t="s">
        <v>2164</v>
      </c>
      <c r="F1326" s="15">
        <v>1138</v>
      </c>
      <c r="G1326" s="15">
        <v>181.03671</v>
      </c>
      <c r="H1326" s="16" t="s">
        <v>2162</v>
      </c>
      <c r="I1326" s="16" t="s">
        <v>2163</v>
      </c>
      <c r="J1326" s="17">
        <v>69160</v>
      </c>
      <c r="K1326" s="32"/>
      <c r="L1326" s="25"/>
      <c r="M1326" s="25" t="s">
        <v>2366</v>
      </c>
      <c r="N1326" s="30">
        <v>7</v>
      </c>
    </row>
    <row r="1327" spans="1:14" x14ac:dyDescent="0.2">
      <c r="A1327" s="14" t="s">
        <v>2093</v>
      </c>
      <c r="B1327" s="14" t="s">
        <v>2156</v>
      </c>
      <c r="C1327" s="14" t="s">
        <v>2165</v>
      </c>
      <c r="D1327" s="15">
        <v>100001405</v>
      </c>
      <c r="E1327" s="15" t="s">
        <v>2168</v>
      </c>
      <c r="F1327" s="15">
        <v>1568.8</v>
      </c>
      <c r="G1327" s="15">
        <v>165.04179999999999</v>
      </c>
      <c r="H1327" s="16" t="s">
        <v>2166</v>
      </c>
      <c r="I1327" s="16" t="s">
        <v>2167</v>
      </c>
      <c r="J1327" s="17">
        <v>80220</v>
      </c>
      <c r="K1327" s="32">
        <v>1.1000000000000001</v>
      </c>
      <c r="L1327" s="25">
        <v>0.35630000000000001</v>
      </c>
      <c r="M1327" s="25" t="s">
        <v>2366</v>
      </c>
      <c r="N1327" s="30">
        <v>7</v>
      </c>
    </row>
    <row r="1328" spans="1:14" x14ac:dyDescent="0.2">
      <c r="A1328" s="14" t="s">
        <v>2093</v>
      </c>
      <c r="B1328" s="14" t="s">
        <v>2169</v>
      </c>
      <c r="C1328" s="14" t="s">
        <v>2170</v>
      </c>
      <c r="D1328" s="15">
        <v>100002362</v>
      </c>
      <c r="E1328" s="15" t="s">
        <v>2173</v>
      </c>
      <c r="F1328" s="15">
        <v>1896</v>
      </c>
      <c r="G1328" s="15">
        <v>127.03897000000001</v>
      </c>
      <c r="H1328" s="16" t="s">
        <v>2171</v>
      </c>
      <c r="I1328" s="16" t="s">
        <v>2172</v>
      </c>
      <c r="J1328" s="17">
        <v>8369</v>
      </c>
      <c r="K1328" s="32"/>
      <c r="L1328" s="25"/>
      <c r="M1328" s="25" t="s">
        <v>2366</v>
      </c>
      <c r="N1328" s="30">
        <v>7</v>
      </c>
    </row>
    <row r="1329" spans="1:14" x14ac:dyDescent="0.2">
      <c r="A1329" s="14" t="s">
        <v>2093</v>
      </c>
      <c r="B1329" s="14" t="s">
        <v>2169</v>
      </c>
      <c r="C1329" s="14" t="s">
        <v>2174</v>
      </c>
      <c r="D1329" s="15">
        <v>100002398</v>
      </c>
      <c r="E1329" s="15" t="s">
        <v>2177</v>
      </c>
      <c r="F1329" s="15">
        <v>2500</v>
      </c>
      <c r="G1329" s="15">
        <v>86.096429999999998</v>
      </c>
      <c r="H1329" s="16" t="s">
        <v>2175</v>
      </c>
      <c r="I1329" s="16" t="s">
        <v>2176</v>
      </c>
      <c r="J1329" s="17">
        <v>8082</v>
      </c>
      <c r="K1329" s="35">
        <v>4.08</v>
      </c>
      <c r="L1329" s="25">
        <v>1.5900000000000001E-2</v>
      </c>
      <c r="M1329" s="25" t="s">
        <v>2366</v>
      </c>
      <c r="N1329" s="30">
        <v>7</v>
      </c>
    </row>
    <row r="1330" spans="1:14" x14ac:dyDescent="0.2">
      <c r="A1330" s="14" t="s">
        <v>2093</v>
      </c>
      <c r="B1330" s="14" t="s">
        <v>2169</v>
      </c>
      <c r="C1330" s="14" t="s">
        <v>2178</v>
      </c>
      <c r="D1330" s="15">
        <v>100004295</v>
      </c>
      <c r="E1330" s="15" t="s">
        <v>2180</v>
      </c>
      <c r="F1330" s="15">
        <v>1675</v>
      </c>
      <c r="G1330" s="15">
        <v>100.07568999999999</v>
      </c>
      <c r="H1330" s="14"/>
      <c r="I1330" s="16" t="s">
        <v>2179</v>
      </c>
      <c r="J1330" s="17">
        <v>12665</v>
      </c>
      <c r="K1330" s="32"/>
      <c r="L1330" s="25"/>
      <c r="M1330" s="25" t="s">
        <v>2366</v>
      </c>
      <c r="N1330" s="30">
        <v>7</v>
      </c>
    </row>
    <row r="1331" spans="1:14" x14ac:dyDescent="0.2">
      <c r="A1331" s="14" t="s">
        <v>2093</v>
      </c>
      <c r="B1331" s="14" t="s">
        <v>2169</v>
      </c>
      <c r="C1331" s="14" t="s">
        <v>2181</v>
      </c>
      <c r="D1331" s="15">
        <v>100001042</v>
      </c>
      <c r="E1331" s="15" t="s">
        <v>2184</v>
      </c>
      <c r="F1331" s="15">
        <v>780</v>
      </c>
      <c r="G1331" s="15">
        <v>119.03498</v>
      </c>
      <c r="H1331" s="16" t="s">
        <v>2182</v>
      </c>
      <c r="I1331" s="16" t="s">
        <v>2183</v>
      </c>
      <c r="J1331" s="17">
        <v>94176</v>
      </c>
      <c r="K1331" s="31">
        <v>0.65</v>
      </c>
      <c r="L1331" s="25">
        <v>3.39E-2</v>
      </c>
      <c r="M1331" s="25" t="s">
        <v>2366</v>
      </c>
      <c r="N1331" s="30">
        <v>7</v>
      </c>
    </row>
    <row r="1332" spans="1:14" x14ac:dyDescent="0.2">
      <c r="A1332" s="14" t="s">
        <v>2093</v>
      </c>
      <c r="B1332" s="14" t="s">
        <v>2169</v>
      </c>
      <c r="C1332" s="14" t="s">
        <v>2185</v>
      </c>
      <c r="D1332" s="15">
        <v>100001221</v>
      </c>
      <c r="E1332" s="15" t="s">
        <v>2188</v>
      </c>
      <c r="F1332" s="15">
        <v>3754</v>
      </c>
      <c r="G1332" s="15">
        <v>269.04554000000002</v>
      </c>
      <c r="H1332" s="16" t="s">
        <v>2186</v>
      </c>
      <c r="I1332" s="16" t="s">
        <v>2187</v>
      </c>
      <c r="J1332" s="17">
        <v>5280961</v>
      </c>
      <c r="K1332" s="31">
        <v>0.11</v>
      </c>
      <c r="L1332" s="25">
        <v>3.1899999999999998E-2</v>
      </c>
      <c r="M1332" s="25" t="s">
        <v>2366</v>
      </c>
      <c r="N1332" s="30">
        <v>7</v>
      </c>
    </row>
    <row r="1333" spans="1:14" x14ac:dyDescent="0.2">
      <c r="A1333" s="14" t="s">
        <v>2093</v>
      </c>
      <c r="B1333" s="14" t="s">
        <v>2169</v>
      </c>
      <c r="C1333" s="14" t="s">
        <v>2189</v>
      </c>
      <c r="D1333" s="15">
        <v>100004434</v>
      </c>
      <c r="E1333" s="15" t="s">
        <v>2190</v>
      </c>
      <c r="F1333" s="15">
        <v>3073</v>
      </c>
      <c r="G1333" s="15">
        <v>227.08151000000001</v>
      </c>
      <c r="H1333" s="14"/>
      <c r="I1333" s="14"/>
      <c r="J1333" s="17">
        <v>5406157</v>
      </c>
      <c r="K1333" s="32">
        <v>1.18</v>
      </c>
      <c r="L1333" s="25">
        <v>0.35189999999999999</v>
      </c>
      <c r="M1333" s="25" t="s">
        <v>2366</v>
      </c>
      <c r="N1333" s="30">
        <v>7</v>
      </c>
    </row>
    <row r="1334" spans="1:14" x14ac:dyDescent="0.2">
      <c r="A1334" s="14" t="s">
        <v>2093</v>
      </c>
      <c r="B1334" s="14" t="s">
        <v>2169</v>
      </c>
      <c r="C1334" s="14" t="s">
        <v>2191</v>
      </c>
      <c r="D1334" s="15">
        <v>100001634</v>
      </c>
      <c r="E1334" s="15" t="s">
        <v>2194</v>
      </c>
      <c r="F1334" s="15">
        <v>1100</v>
      </c>
      <c r="G1334" s="15">
        <v>167.03497999999999</v>
      </c>
      <c r="H1334" s="16" t="s">
        <v>2192</v>
      </c>
      <c r="I1334" s="16" t="s">
        <v>2193</v>
      </c>
      <c r="J1334" s="17">
        <v>8468</v>
      </c>
      <c r="K1334" s="31">
        <v>0.25</v>
      </c>
      <c r="L1334" s="25">
        <v>4.8599999999999997E-2</v>
      </c>
      <c r="M1334" s="25" t="s">
        <v>2366</v>
      </c>
      <c r="N1334" s="30">
        <v>7</v>
      </c>
    </row>
    <row r="1335" spans="1:14" x14ac:dyDescent="0.2">
      <c r="A1335" s="14" t="s">
        <v>2093</v>
      </c>
      <c r="B1335" s="14" t="s">
        <v>2169</v>
      </c>
      <c r="C1335" s="14" t="s">
        <v>2195</v>
      </c>
      <c r="D1335" s="15">
        <v>100002385</v>
      </c>
      <c r="E1335" s="15" t="s">
        <v>2197</v>
      </c>
      <c r="F1335" s="15">
        <v>2680</v>
      </c>
      <c r="G1335" s="15">
        <v>146.06003999999999</v>
      </c>
      <c r="H1335" s="16" t="s">
        <v>2196</v>
      </c>
      <c r="I1335" s="14"/>
      <c r="J1335" s="17">
        <v>6038</v>
      </c>
      <c r="K1335" s="32">
        <v>1.05</v>
      </c>
      <c r="L1335" s="25">
        <v>0.27239999999999998</v>
      </c>
      <c r="M1335" s="25" t="s">
        <v>2366</v>
      </c>
      <c r="N1335" s="30">
        <v>7</v>
      </c>
    </row>
    <row r="1336" spans="1:14" x14ac:dyDescent="0.2">
      <c r="A1336" s="14" t="s">
        <v>2093</v>
      </c>
      <c r="B1336" s="14" t="s">
        <v>2169</v>
      </c>
      <c r="C1336" s="14" t="s">
        <v>2198</v>
      </c>
      <c r="D1336" s="15">
        <v>100002417</v>
      </c>
      <c r="E1336" s="15" t="s">
        <v>2201</v>
      </c>
      <c r="F1336" s="15">
        <v>1050</v>
      </c>
      <c r="G1336" s="15">
        <v>133.05063000000001</v>
      </c>
      <c r="H1336" s="16" t="s">
        <v>2199</v>
      </c>
      <c r="I1336" s="16" t="s">
        <v>2200</v>
      </c>
      <c r="J1336" s="17">
        <v>677</v>
      </c>
      <c r="K1336" s="34">
        <v>0.34</v>
      </c>
      <c r="L1336" s="25">
        <v>5.9700000000000003E-2</v>
      </c>
      <c r="M1336" s="25" t="s">
        <v>2366</v>
      </c>
      <c r="N1336" s="30">
        <v>7</v>
      </c>
    </row>
    <row r="1337" spans="1:14" x14ac:dyDescent="0.2">
      <c r="A1337" s="14" t="s">
        <v>2093</v>
      </c>
      <c r="B1337" s="14" t="s">
        <v>2169</v>
      </c>
      <c r="C1337" s="14" t="s">
        <v>2202</v>
      </c>
      <c r="D1337" s="15">
        <v>100000146</v>
      </c>
      <c r="E1337" s="15" t="s">
        <v>2203</v>
      </c>
      <c r="F1337" s="15">
        <v>1695</v>
      </c>
      <c r="G1337" s="15">
        <v>168.02914000000001</v>
      </c>
      <c r="H1337" s="14"/>
      <c r="I1337" s="14"/>
      <c r="J1337" s="17">
        <v>10367</v>
      </c>
      <c r="K1337" s="32"/>
      <c r="L1337" s="25"/>
      <c r="M1337" s="25" t="s">
        <v>2366</v>
      </c>
      <c r="N1337" s="30">
        <v>7</v>
      </c>
    </row>
    <row r="1338" spans="1:14" x14ac:dyDescent="0.2">
      <c r="A1338" s="14" t="s">
        <v>2093</v>
      </c>
      <c r="B1338" s="14" t="s">
        <v>2169</v>
      </c>
      <c r="C1338" s="14" t="s">
        <v>2204</v>
      </c>
      <c r="D1338" s="15">
        <v>100004206</v>
      </c>
      <c r="E1338" s="15" t="s">
        <v>2206</v>
      </c>
      <c r="F1338" s="15">
        <v>2514</v>
      </c>
      <c r="G1338" s="15">
        <v>162.05495999999999</v>
      </c>
      <c r="H1338" s="16" t="s">
        <v>2205</v>
      </c>
      <c r="I1338" s="14"/>
      <c r="J1338" s="17">
        <v>97250</v>
      </c>
      <c r="K1338" s="32">
        <v>7.69</v>
      </c>
      <c r="L1338" s="25">
        <v>0.36059999999999998</v>
      </c>
      <c r="M1338" s="25" t="s">
        <v>2366</v>
      </c>
      <c r="N1338" s="30">
        <v>7</v>
      </c>
    </row>
    <row r="1339" spans="1:14" x14ac:dyDescent="0.2">
      <c r="A1339" s="14" t="s">
        <v>2093</v>
      </c>
      <c r="B1339" s="14" t="s">
        <v>2169</v>
      </c>
      <c r="C1339" s="14" t="s">
        <v>2207</v>
      </c>
      <c r="D1339" s="15">
        <v>100000409</v>
      </c>
      <c r="E1339" s="15" t="s">
        <v>2210</v>
      </c>
      <c r="F1339" s="15">
        <v>2605</v>
      </c>
      <c r="G1339" s="15">
        <v>175.06119000000001</v>
      </c>
      <c r="H1339" s="16" t="s">
        <v>2208</v>
      </c>
      <c r="I1339" s="16" t="s">
        <v>2209</v>
      </c>
      <c r="J1339" s="17">
        <v>77</v>
      </c>
      <c r="K1339" s="32">
        <v>0.67</v>
      </c>
      <c r="L1339" s="25">
        <v>0.34029999999999999</v>
      </c>
      <c r="M1339" s="25" t="s">
        <v>2366</v>
      </c>
      <c r="N1339" s="30">
        <v>7</v>
      </c>
    </row>
    <row r="1340" spans="1:14" x14ac:dyDescent="0.2">
      <c r="A1340" s="14" t="s">
        <v>2093</v>
      </c>
      <c r="B1340" s="14" t="s">
        <v>2169</v>
      </c>
      <c r="C1340" s="14" t="s">
        <v>2211</v>
      </c>
      <c r="D1340" s="15">
        <v>100003109</v>
      </c>
      <c r="E1340" s="15" t="s">
        <v>2213</v>
      </c>
      <c r="F1340" s="15">
        <v>2378</v>
      </c>
      <c r="G1340" s="15">
        <v>192.06551999999999</v>
      </c>
      <c r="H1340" s="14"/>
      <c r="I1340" s="16" t="s">
        <v>2212</v>
      </c>
      <c r="J1340" s="17">
        <v>3080590</v>
      </c>
      <c r="K1340" s="32">
        <v>1.25</v>
      </c>
      <c r="L1340" s="25">
        <v>0.24310000000000001</v>
      </c>
      <c r="M1340" s="25" t="s">
        <v>2366</v>
      </c>
      <c r="N1340" s="30">
        <v>7</v>
      </c>
    </row>
    <row r="1341" spans="1:14" x14ac:dyDescent="0.2">
      <c r="A1341" s="14" t="s">
        <v>2093</v>
      </c>
      <c r="B1341" s="14" t="s">
        <v>2169</v>
      </c>
      <c r="C1341" s="14" t="s">
        <v>2214</v>
      </c>
      <c r="D1341" s="15">
        <v>100002054</v>
      </c>
      <c r="E1341" s="15" t="s">
        <v>2216</v>
      </c>
      <c r="F1341" s="15">
        <v>785.4</v>
      </c>
      <c r="G1341" s="15">
        <v>153.01933</v>
      </c>
      <c r="H1341" s="14"/>
      <c r="I1341" s="16" t="s">
        <v>2215</v>
      </c>
      <c r="J1341" s="17">
        <v>7424</v>
      </c>
      <c r="K1341" s="32"/>
      <c r="L1341" s="25"/>
      <c r="M1341" s="25" t="s">
        <v>2366</v>
      </c>
      <c r="N1341" s="30">
        <v>7</v>
      </c>
    </row>
    <row r="1342" spans="1:14" x14ac:dyDescent="0.2">
      <c r="A1342" s="14" t="s">
        <v>2093</v>
      </c>
      <c r="B1342" s="14" t="s">
        <v>2169</v>
      </c>
      <c r="C1342" s="14" t="s">
        <v>2217</v>
      </c>
      <c r="D1342" s="15">
        <v>100003823</v>
      </c>
      <c r="E1342" s="15" t="s">
        <v>2219</v>
      </c>
      <c r="F1342" s="15">
        <v>2035</v>
      </c>
      <c r="G1342" s="15">
        <v>132.0444</v>
      </c>
      <c r="H1342" s="16" t="s">
        <v>2218</v>
      </c>
      <c r="I1342" s="14"/>
      <c r="J1342" s="17">
        <v>6097</v>
      </c>
      <c r="K1342" s="32">
        <v>0.87</v>
      </c>
      <c r="L1342" s="25">
        <v>0.2954</v>
      </c>
      <c r="M1342" s="25" t="s">
        <v>2366</v>
      </c>
      <c r="N1342" s="30">
        <v>7</v>
      </c>
    </row>
    <row r="1343" spans="1:14" x14ac:dyDescent="0.2">
      <c r="A1343" s="14" t="s">
        <v>2093</v>
      </c>
      <c r="B1343" s="14" t="s">
        <v>2169</v>
      </c>
      <c r="C1343" s="14" t="s">
        <v>2220</v>
      </c>
      <c r="D1343" s="15">
        <v>338</v>
      </c>
      <c r="E1343" s="15" t="s">
        <v>2222</v>
      </c>
      <c r="F1343" s="15">
        <v>2922</v>
      </c>
      <c r="G1343" s="15">
        <v>195.05101999999999</v>
      </c>
      <c r="H1343" s="16" t="s">
        <v>1992</v>
      </c>
      <c r="I1343" s="16" t="s">
        <v>2221</v>
      </c>
      <c r="J1343" s="17">
        <v>10690</v>
      </c>
      <c r="K1343" s="31">
        <v>0.18</v>
      </c>
      <c r="L1343" s="25">
        <v>1.6299999999999999E-2</v>
      </c>
      <c r="M1343" s="25" t="s">
        <v>2366</v>
      </c>
      <c r="N1343" s="30">
        <v>7</v>
      </c>
    </row>
    <row r="1344" spans="1:14" x14ac:dyDescent="0.2">
      <c r="A1344" s="14" t="s">
        <v>2093</v>
      </c>
      <c r="B1344" s="14" t="s">
        <v>2169</v>
      </c>
      <c r="C1344" s="14" t="s">
        <v>2223</v>
      </c>
      <c r="D1344" s="15">
        <v>100001825</v>
      </c>
      <c r="E1344" s="15" t="s">
        <v>2226</v>
      </c>
      <c r="F1344" s="15">
        <v>2990</v>
      </c>
      <c r="G1344" s="15">
        <v>271.06009999999998</v>
      </c>
      <c r="H1344" s="16" t="s">
        <v>2224</v>
      </c>
      <c r="I1344" s="16" t="s">
        <v>2225</v>
      </c>
      <c r="J1344" s="17">
        <v>5284649</v>
      </c>
      <c r="K1344" s="32">
        <v>1.73</v>
      </c>
      <c r="L1344" s="25">
        <v>0.30270000000000002</v>
      </c>
      <c r="M1344" s="25" t="s">
        <v>2366</v>
      </c>
      <c r="N1344" s="30">
        <v>7</v>
      </c>
    </row>
    <row r="1345" spans="1:14" x14ac:dyDescent="0.2">
      <c r="A1345" s="14" t="s">
        <v>2093</v>
      </c>
      <c r="B1345" s="14" t="s">
        <v>2169</v>
      </c>
      <c r="C1345" s="14" t="s">
        <v>2227</v>
      </c>
      <c r="D1345" s="15">
        <v>100001977</v>
      </c>
      <c r="E1345" s="15" t="s">
        <v>2229</v>
      </c>
      <c r="F1345" s="15">
        <v>2560</v>
      </c>
      <c r="G1345" s="15">
        <v>552.43257000000006</v>
      </c>
      <c r="H1345" s="14"/>
      <c r="I1345" s="16" t="s">
        <v>2228</v>
      </c>
      <c r="J1345" s="17">
        <v>6384256</v>
      </c>
      <c r="K1345" s="32"/>
      <c r="L1345" s="25"/>
      <c r="M1345" s="25" t="s">
        <v>2366</v>
      </c>
      <c r="N1345" s="30">
        <v>7</v>
      </c>
    </row>
    <row r="1346" spans="1:14" x14ac:dyDescent="0.2">
      <c r="A1346" s="14" t="s">
        <v>2093</v>
      </c>
      <c r="B1346" s="14" t="s">
        <v>2169</v>
      </c>
      <c r="C1346" s="14" t="s">
        <v>2230</v>
      </c>
      <c r="D1346" s="15">
        <v>100001411</v>
      </c>
      <c r="E1346" s="15" t="s">
        <v>2233</v>
      </c>
      <c r="F1346" s="15">
        <v>2145</v>
      </c>
      <c r="G1346" s="15">
        <v>132.07676000000001</v>
      </c>
      <c r="H1346" s="16" t="s">
        <v>2231</v>
      </c>
      <c r="I1346" s="16" t="s">
        <v>2232</v>
      </c>
      <c r="J1346" s="17">
        <v>67701</v>
      </c>
      <c r="K1346" s="32">
        <v>0.88</v>
      </c>
      <c r="L1346" s="25">
        <v>0.23119999999999999</v>
      </c>
      <c r="M1346" s="25" t="s">
        <v>2366</v>
      </c>
      <c r="N1346" s="30">
        <v>7</v>
      </c>
    </row>
    <row r="1347" spans="1:14" x14ac:dyDescent="0.2">
      <c r="A1347" s="14" t="s">
        <v>2093</v>
      </c>
      <c r="B1347" s="14" t="s">
        <v>2169</v>
      </c>
      <c r="C1347" s="14" t="s">
        <v>2234</v>
      </c>
      <c r="D1347" s="15">
        <v>100001219</v>
      </c>
      <c r="E1347" s="15" t="s">
        <v>2237</v>
      </c>
      <c r="F1347" s="15">
        <v>3566</v>
      </c>
      <c r="G1347" s="15">
        <v>253.05063000000001</v>
      </c>
      <c r="H1347" s="16" t="s">
        <v>2235</v>
      </c>
      <c r="I1347" s="16" t="s">
        <v>2236</v>
      </c>
      <c r="J1347" s="17">
        <v>5281708</v>
      </c>
      <c r="K1347" s="32">
        <v>0.59</v>
      </c>
      <c r="L1347" s="25">
        <v>0.19259999999999999</v>
      </c>
      <c r="M1347" s="25" t="s">
        <v>2366</v>
      </c>
      <c r="N1347" s="30">
        <v>7</v>
      </c>
    </row>
    <row r="1348" spans="1:14" x14ac:dyDescent="0.2">
      <c r="A1348" s="14" t="s">
        <v>2093</v>
      </c>
      <c r="B1348" s="14" t="s">
        <v>2169</v>
      </c>
      <c r="C1348" s="14" t="s">
        <v>2238</v>
      </c>
      <c r="D1348" s="15">
        <v>100003432</v>
      </c>
      <c r="E1348" s="15" t="s">
        <v>2239</v>
      </c>
      <c r="F1348" s="15">
        <v>1928</v>
      </c>
      <c r="G1348" s="15">
        <v>195.06628000000001</v>
      </c>
      <c r="H1348" s="14"/>
      <c r="I1348" s="14"/>
      <c r="J1348" s="17">
        <v>14340</v>
      </c>
      <c r="K1348" s="32">
        <v>0.33</v>
      </c>
      <c r="L1348" s="25">
        <v>0.1019</v>
      </c>
      <c r="M1348" s="25" t="s">
        <v>2366</v>
      </c>
      <c r="N1348" s="30">
        <v>7</v>
      </c>
    </row>
    <row r="1349" spans="1:14" x14ac:dyDescent="0.2">
      <c r="A1349" s="14" t="s">
        <v>2093</v>
      </c>
      <c r="B1349" s="14" t="s">
        <v>2169</v>
      </c>
      <c r="C1349" s="14" t="s">
        <v>2240</v>
      </c>
      <c r="D1349" s="15">
        <v>100003070</v>
      </c>
      <c r="E1349" s="15" t="s">
        <v>2241</v>
      </c>
      <c r="F1349" s="15">
        <v>4515</v>
      </c>
      <c r="G1349" s="15">
        <v>297.11322999999999</v>
      </c>
      <c r="H1349" s="14"/>
      <c r="I1349" s="14"/>
      <c r="J1349" s="17">
        <v>10685477</v>
      </c>
      <c r="K1349" s="32">
        <v>1.99</v>
      </c>
      <c r="L1349" s="25">
        <v>0.12280000000000001</v>
      </c>
      <c r="M1349" s="25" t="s">
        <v>2366</v>
      </c>
      <c r="N1349" s="30">
        <v>7</v>
      </c>
    </row>
    <row r="1350" spans="1:14" x14ac:dyDescent="0.2">
      <c r="A1350" s="14" t="s">
        <v>2093</v>
      </c>
      <c r="B1350" s="14" t="s">
        <v>2169</v>
      </c>
      <c r="C1350" s="14" t="s">
        <v>2242</v>
      </c>
      <c r="D1350" s="15">
        <v>100001725</v>
      </c>
      <c r="E1350" s="15" t="s">
        <v>2245</v>
      </c>
      <c r="F1350" s="15">
        <v>4565</v>
      </c>
      <c r="G1350" s="15">
        <v>241.08700999999999</v>
      </c>
      <c r="H1350" s="16" t="s">
        <v>2243</v>
      </c>
      <c r="I1350" s="16" t="s">
        <v>2244</v>
      </c>
      <c r="J1350" s="17">
        <v>91469</v>
      </c>
      <c r="K1350" s="35">
        <v>2.35</v>
      </c>
      <c r="L1350" s="25">
        <v>2.5700000000000001E-2</v>
      </c>
      <c r="M1350" s="25" t="s">
        <v>2366</v>
      </c>
      <c r="N1350" s="30">
        <v>7</v>
      </c>
    </row>
    <row r="1351" spans="1:14" x14ac:dyDescent="0.2">
      <c r="A1351" s="14" t="s">
        <v>2093</v>
      </c>
      <c r="B1351" s="14" t="s">
        <v>2169</v>
      </c>
      <c r="C1351" s="14" t="s">
        <v>2246</v>
      </c>
      <c r="D1351" s="15">
        <v>100003429</v>
      </c>
      <c r="E1351" s="15"/>
      <c r="F1351" s="15">
        <v>3630</v>
      </c>
      <c r="G1351" s="15">
        <v>321.04383000000001</v>
      </c>
      <c r="H1351" s="14"/>
      <c r="I1351" s="14"/>
      <c r="J1351" s="17"/>
      <c r="K1351" s="32">
        <v>2.82</v>
      </c>
      <c r="L1351" s="25">
        <v>0.3866</v>
      </c>
      <c r="M1351" s="25" t="s">
        <v>2366</v>
      </c>
      <c r="N1351" s="30">
        <v>7</v>
      </c>
    </row>
    <row r="1352" spans="1:14" x14ac:dyDescent="0.2">
      <c r="A1352" s="14" t="s">
        <v>2093</v>
      </c>
      <c r="B1352" s="14" t="s">
        <v>2169</v>
      </c>
      <c r="C1352" s="14" t="s">
        <v>2247</v>
      </c>
      <c r="D1352" s="15">
        <v>100002154</v>
      </c>
      <c r="E1352" s="15" t="s">
        <v>2250</v>
      </c>
      <c r="F1352" s="15">
        <v>850</v>
      </c>
      <c r="G1352" s="15">
        <v>230.09577999999999</v>
      </c>
      <c r="H1352" s="16" t="s">
        <v>2248</v>
      </c>
      <c r="I1352" s="16" t="s">
        <v>2249</v>
      </c>
      <c r="J1352" s="17">
        <v>3032311</v>
      </c>
      <c r="K1352" s="32">
        <v>1.56</v>
      </c>
      <c r="L1352" s="25">
        <v>0.14610000000000001</v>
      </c>
      <c r="M1352" s="25" t="s">
        <v>2366</v>
      </c>
      <c r="N1352" s="30">
        <v>7</v>
      </c>
    </row>
    <row r="1353" spans="1:14" x14ac:dyDescent="0.2">
      <c r="A1353" s="14" t="s">
        <v>2093</v>
      </c>
      <c r="B1353" s="14" t="s">
        <v>2169</v>
      </c>
      <c r="C1353" s="14" t="s">
        <v>2251</v>
      </c>
      <c r="D1353" s="15">
        <v>100000846</v>
      </c>
      <c r="E1353" s="15" t="s">
        <v>2254</v>
      </c>
      <c r="F1353" s="15">
        <v>1491</v>
      </c>
      <c r="G1353" s="15">
        <v>167.05610999999999</v>
      </c>
      <c r="H1353" s="16" t="s">
        <v>2252</v>
      </c>
      <c r="I1353" s="16" t="s">
        <v>2253</v>
      </c>
      <c r="J1353" s="17">
        <v>222285</v>
      </c>
      <c r="K1353" s="31">
        <v>0.25</v>
      </c>
      <c r="L1353" s="25">
        <v>3.9199999999999999E-2</v>
      </c>
      <c r="M1353" s="25" t="s">
        <v>2366</v>
      </c>
      <c r="N1353" s="30">
        <v>7</v>
      </c>
    </row>
    <row r="1354" spans="1:14" x14ac:dyDescent="0.2">
      <c r="A1354" s="14" t="s">
        <v>2093</v>
      </c>
      <c r="B1354" s="14" t="s">
        <v>2169</v>
      </c>
      <c r="C1354" s="14" t="s">
        <v>2255</v>
      </c>
      <c r="D1354" s="15">
        <v>100001542</v>
      </c>
      <c r="E1354" s="15" t="s">
        <v>2258</v>
      </c>
      <c r="F1354" s="15">
        <v>1755</v>
      </c>
      <c r="G1354" s="15">
        <v>193.05063000000001</v>
      </c>
      <c r="H1354" s="16" t="s">
        <v>2256</v>
      </c>
      <c r="I1354" s="16" t="s">
        <v>2257</v>
      </c>
      <c r="J1354" s="17">
        <v>445858</v>
      </c>
      <c r="K1354" s="32">
        <v>0.61</v>
      </c>
      <c r="L1354" s="25">
        <v>0.32429999999999998</v>
      </c>
      <c r="M1354" s="25" t="s">
        <v>2366</v>
      </c>
      <c r="N1354" s="30">
        <v>7</v>
      </c>
    </row>
    <row r="1355" spans="1:14" x14ac:dyDescent="0.2">
      <c r="A1355" s="14" t="s">
        <v>2093</v>
      </c>
      <c r="B1355" s="14" t="s">
        <v>2169</v>
      </c>
      <c r="C1355" s="14" t="s">
        <v>2259</v>
      </c>
      <c r="D1355" s="15">
        <v>100000873</v>
      </c>
      <c r="E1355" s="15" t="s">
        <v>2262</v>
      </c>
      <c r="F1355" s="15">
        <v>3527.2</v>
      </c>
      <c r="G1355" s="15">
        <v>193.03537</v>
      </c>
      <c r="H1355" s="16" t="s">
        <v>2260</v>
      </c>
      <c r="I1355" s="16" t="s">
        <v>2261</v>
      </c>
      <c r="J1355" s="17">
        <v>84740</v>
      </c>
      <c r="K1355" s="32"/>
      <c r="L1355" s="25"/>
      <c r="M1355" s="25" t="s">
        <v>2366</v>
      </c>
      <c r="N1355" s="30">
        <v>7</v>
      </c>
    </row>
    <row r="1356" spans="1:14" x14ac:dyDescent="0.2">
      <c r="A1356" s="14" t="s">
        <v>2093</v>
      </c>
      <c r="B1356" s="14" t="s">
        <v>2169</v>
      </c>
      <c r="C1356" s="14" t="s">
        <v>2263</v>
      </c>
      <c r="D1356" s="15">
        <v>100001222</v>
      </c>
      <c r="E1356" s="15" t="s">
        <v>2266</v>
      </c>
      <c r="F1356" s="15">
        <v>700</v>
      </c>
      <c r="G1356" s="15">
        <v>285.07575000000003</v>
      </c>
      <c r="H1356" s="16" t="s">
        <v>2264</v>
      </c>
      <c r="I1356" s="16" t="s">
        <v>2265</v>
      </c>
      <c r="J1356" s="17">
        <v>5317750</v>
      </c>
      <c r="K1356" s="31">
        <v>0.03</v>
      </c>
      <c r="L1356" s="25">
        <v>2.1399999999999999E-2</v>
      </c>
      <c r="M1356" s="25" t="s">
        <v>2366</v>
      </c>
      <c r="N1356" s="30">
        <v>7</v>
      </c>
    </row>
    <row r="1357" spans="1:14" x14ac:dyDescent="0.2">
      <c r="A1357" s="14" t="s">
        <v>2093</v>
      </c>
      <c r="B1357" s="14" t="s">
        <v>2169</v>
      </c>
      <c r="C1357" s="14" t="s">
        <v>2267</v>
      </c>
      <c r="D1357" s="15">
        <v>100000800</v>
      </c>
      <c r="E1357" s="15" t="s">
        <v>2269</v>
      </c>
      <c r="F1357" s="15">
        <v>2511</v>
      </c>
      <c r="G1357" s="15">
        <v>186.05605</v>
      </c>
      <c r="H1357" s="14"/>
      <c r="I1357" s="16" t="s">
        <v>2268</v>
      </c>
      <c r="J1357" s="17">
        <v>15030923</v>
      </c>
      <c r="K1357" s="32">
        <v>1</v>
      </c>
      <c r="L1357" s="25">
        <v>0.4012</v>
      </c>
      <c r="M1357" s="25" t="s">
        <v>2366</v>
      </c>
      <c r="N1357" s="30">
        <v>7</v>
      </c>
    </row>
    <row r="1358" spans="1:14" x14ac:dyDescent="0.2">
      <c r="A1358" s="14" t="s">
        <v>2093</v>
      </c>
      <c r="B1358" s="14" t="s">
        <v>2169</v>
      </c>
      <c r="C1358" s="14" t="s">
        <v>2270</v>
      </c>
      <c r="D1358" s="15">
        <v>100004318</v>
      </c>
      <c r="E1358" s="15" t="s">
        <v>2272</v>
      </c>
      <c r="F1358" s="15">
        <v>2575</v>
      </c>
      <c r="G1358" s="15">
        <v>134.06003999999999</v>
      </c>
      <c r="H1358" s="16" t="s">
        <v>2271</v>
      </c>
      <c r="I1358" s="14"/>
      <c r="J1358" s="17">
        <v>321710</v>
      </c>
      <c r="K1358" s="33">
        <v>2.35</v>
      </c>
      <c r="L1358" s="25">
        <v>6.3200000000000006E-2</v>
      </c>
      <c r="M1358" s="25" t="s">
        <v>2366</v>
      </c>
      <c r="N1358" s="30">
        <v>7</v>
      </c>
    </row>
    <row r="1359" spans="1:14" x14ac:dyDescent="0.2">
      <c r="A1359" s="14" t="s">
        <v>2093</v>
      </c>
      <c r="B1359" s="14" t="s">
        <v>2169</v>
      </c>
      <c r="C1359" s="14" t="s">
        <v>2273</v>
      </c>
      <c r="D1359" s="15">
        <v>1104</v>
      </c>
      <c r="E1359" s="15" t="s">
        <v>2275</v>
      </c>
      <c r="F1359" s="15">
        <v>3339</v>
      </c>
      <c r="G1359" s="15">
        <v>190.08626000000001</v>
      </c>
      <c r="H1359" s="14"/>
      <c r="I1359" s="16" t="s">
        <v>2274</v>
      </c>
      <c r="J1359" s="17">
        <v>74706</v>
      </c>
      <c r="K1359" s="32">
        <v>0.72</v>
      </c>
      <c r="L1359" s="25">
        <v>0.1245</v>
      </c>
      <c r="M1359" s="25" t="s">
        <v>2366</v>
      </c>
      <c r="N1359" s="30">
        <v>7</v>
      </c>
    </row>
    <row r="1360" spans="1:14" x14ac:dyDescent="0.2">
      <c r="A1360" s="14" t="s">
        <v>2093</v>
      </c>
      <c r="B1360" s="14" t="s">
        <v>2169</v>
      </c>
      <c r="C1360" s="14" t="s">
        <v>2276</v>
      </c>
      <c r="D1360" s="15">
        <v>100000920</v>
      </c>
      <c r="E1360" s="15" t="s">
        <v>2279</v>
      </c>
      <c r="F1360" s="15">
        <v>3437</v>
      </c>
      <c r="G1360" s="15">
        <v>271.06119000000001</v>
      </c>
      <c r="H1360" s="16" t="s">
        <v>2277</v>
      </c>
      <c r="I1360" s="16" t="s">
        <v>2278</v>
      </c>
      <c r="J1360" s="17">
        <v>932</v>
      </c>
      <c r="K1360" s="32">
        <v>0.37</v>
      </c>
      <c r="L1360" s="25">
        <v>0.13930000000000001</v>
      </c>
      <c r="M1360" s="25" t="s">
        <v>2366</v>
      </c>
      <c r="N1360" s="30">
        <v>7</v>
      </c>
    </row>
    <row r="1361" spans="1:14" x14ac:dyDescent="0.2">
      <c r="A1361" s="14" t="s">
        <v>2093</v>
      </c>
      <c r="B1361" s="14" t="s">
        <v>2169</v>
      </c>
      <c r="C1361" s="14" t="s">
        <v>2280</v>
      </c>
      <c r="D1361" s="15">
        <v>100000442</v>
      </c>
      <c r="E1361" s="15" t="s">
        <v>2283</v>
      </c>
      <c r="F1361" s="15">
        <v>2432.9</v>
      </c>
      <c r="G1361" s="15">
        <v>191.05610999999999</v>
      </c>
      <c r="H1361" s="16" t="s">
        <v>2281</v>
      </c>
      <c r="I1361" s="16" t="s">
        <v>2282</v>
      </c>
      <c r="J1361" s="17">
        <v>6508</v>
      </c>
      <c r="K1361" s="32">
        <v>0.78</v>
      </c>
      <c r="L1361" s="25">
        <v>0.1245</v>
      </c>
      <c r="M1361" s="25" t="s">
        <v>2366</v>
      </c>
      <c r="N1361" s="30">
        <v>7</v>
      </c>
    </row>
    <row r="1362" spans="1:14" x14ac:dyDescent="0.2">
      <c r="A1362" s="14" t="s">
        <v>2093</v>
      </c>
      <c r="B1362" s="14" t="s">
        <v>2169</v>
      </c>
      <c r="C1362" s="14" t="s">
        <v>2284</v>
      </c>
      <c r="D1362" s="15">
        <v>100000869</v>
      </c>
      <c r="E1362" s="15" t="s">
        <v>2287</v>
      </c>
      <c r="F1362" s="15">
        <v>1973</v>
      </c>
      <c r="G1362" s="15">
        <v>223.06119000000001</v>
      </c>
      <c r="H1362" s="16" t="s">
        <v>2285</v>
      </c>
      <c r="I1362" s="16" t="s">
        <v>2286</v>
      </c>
      <c r="J1362" s="17">
        <v>637775</v>
      </c>
      <c r="K1362" s="32">
        <v>1.67</v>
      </c>
      <c r="L1362" s="25">
        <v>0.14779999999999999</v>
      </c>
      <c r="M1362" s="25" t="s">
        <v>2366</v>
      </c>
      <c r="N1362" s="30">
        <v>7</v>
      </c>
    </row>
    <row r="1363" spans="1:14" x14ac:dyDescent="0.2">
      <c r="A1363" s="14" t="s">
        <v>2093</v>
      </c>
      <c r="B1363" s="14" t="s">
        <v>2169</v>
      </c>
      <c r="C1363" s="14" t="s">
        <v>2288</v>
      </c>
      <c r="D1363" s="15">
        <v>100004481</v>
      </c>
      <c r="E1363" s="15" t="s">
        <v>2291</v>
      </c>
      <c r="F1363" s="15">
        <v>5163</v>
      </c>
      <c r="G1363" s="15">
        <v>941.51153999999997</v>
      </c>
      <c r="H1363" s="16" t="s">
        <v>2289</v>
      </c>
      <c r="I1363" s="16" t="s">
        <v>2290</v>
      </c>
      <c r="J1363" s="17">
        <v>122097</v>
      </c>
      <c r="K1363" s="31">
        <v>0.18</v>
      </c>
      <c r="L1363" s="25">
        <v>2.0999999999999999E-3</v>
      </c>
      <c r="M1363" s="25" t="s">
        <v>2366</v>
      </c>
      <c r="N1363" s="30">
        <v>7</v>
      </c>
    </row>
    <row r="1364" spans="1:14" x14ac:dyDescent="0.2">
      <c r="A1364" s="14" t="s">
        <v>2093</v>
      </c>
      <c r="B1364" s="14" t="s">
        <v>2169</v>
      </c>
      <c r="C1364" s="14" t="s">
        <v>2292</v>
      </c>
      <c r="D1364" s="15">
        <v>100004482</v>
      </c>
      <c r="E1364" s="15" t="s">
        <v>2295</v>
      </c>
      <c r="F1364" s="15">
        <v>5175</v>
      </c>
      <c r="G1364" s="15">
        <v>911.50097000000005</v>
      </c>
      <c r="H1364" s="16" t="s">
        <v>2293</v>
      </c>
      <c r="I1364" s="16" t="s">
        <v>2294</v>
      </c>
      <c r="J1364" s="17">
        <v>171435</v>
      </c>
      <c r="K1364" s="31">
        <v>0.16</v>
      </c>
      <c r="L1364" s="25">
        <v>2.0999999999999999E-3</v>
      </c>
      <c r="M1364" s="25" t="s">
        <v>2366</v>
      </c>
      <c r="N1364" s="30">
        <v>7</v>
      </c>
    </row>
    <row r="1365" spans="1:14" x14ac:dyDescent="0.2">
      <c r="A1365" s="14" t="s">
        <v>2093</v>
      </c>
      <c r="B1365" s="14" t="s">
        <v>2169</v>
      </c>
      <c r="C1365" s="14" t="s">
        <v>2296</v>
      </c>
      <c r="D1365" s="15">
        <v>100010905</v>
      </c>
      <c r="E1365" s="15"/>
      <c r="F1365" s="15">
        <v>5176</v>
      </c>
      <c r="G1365" s="15">
        <v>795.45362999999998</v>
      </c>
      <c r="H1365" s="16" t="s">
        <v>2297</v>
      </c>
      <c r="I1365" s="14"/>
      <c r="J1365" s="17"/>
      <c r="K1365" s="31">
        <v>0.67</v>
      </c>
      <c r="L1365" s="25">
        <v>1.14E-2</v>
      </c>
      <c r="M1365" s="25" t="s">
        <v>2366</v>
      </c>
      <c r="N1365" s="30">
        <v>7</v>
      </c>
    </row>
    <row r="1366" spans="1:14" x14ac:dyDescent="0.2">
      <c r="A1366" s="14" t="s">
        <v>2093</v>
      </c>
      <c r="B1366" s="14" t="s">
        <v>2169</v>
      </c>
      <c r="C1366" s="14" t="s">
        <v>2298</v>
      </c>
      <c r="D1366" s="15">
        <v>100001296</v>
      </c>
      <c r="E1366" s="15" t="s">
        <v>2301</v>
      </c>
      <c r="F1366" s="15">
        <v>1440</v>
      </c>
      <c r="G1366" s="15">
        <v>144.10191</v>
      </c>
      <c r="H1366" s="16" t="s">
        <v>2299</v>
      </c>
      <c r="I1366" s="16" t="s">
        <v>2300</v>
      </c>
      <c r="J1366" s="17">
        <v>115244</v>
      </c>
      <c r="K1366" s="32">
        <v>0.64</v>
      </c>
      <c r="L1366" s="25">
        <v>0.12280000000000001</v>
      </c>
      <c r="M1366" s="25" t="s">
        <v>2366</v>
      </c>
      <c r="N1366" s="30">
        <v>7</v>
      </c>
    </row>
    <row r="1367" spans="1:14" x14ac:dyDescent="0.2">
      <c r="A1367" s="14" t="s">
        <v>2093</v>
      </c>
      <c r="B1367" s="14" t="s">
        <v>2169</v>
      </c>
      <c r="C1367" s="14" t="s">
        <v>2302</v>
      </c>
      <c r="D1367" s="15">
        <v>100001919</v>
      </c>
      <c r="E1367" s="15" t="s">
        <v>2305</v>
      </c>
      <c r="F1367" s="15">
        <v>1450</v>
      </c>
      <c r="G1367" s="15">
        <v>197.04553999999999</v>
      </c>
      <c r="H1367" s="16" t="s">
        <v>2303</v>
      </c>
      <c r="I1367" s="16" t="s">
        <v>2304</v>
      </c>
      <c r="J1367" s="17">
        <v>10742</v>
      </c>
      <c r="K1367" s="34">
        <v>0.31</v>
      </c>
      <c r="L1367" s="25">
        <v>6.3200000000000006E-2</v>
      </c>
      <c r="M1367" s="25" t="s">
        <v>2366</v>
      </c>
      <c r="N1367" s="30">
        <v>7</v>
      </c>
    </row>
    <row r="1368" spans="1:14" x14ac:dyDescent="0.2">
      <c r="A1368" s="14" t="s">
        <v>2093</v>
      </c>
      <c r="B1368" s="14" t="s">
        <v>2169</v>
      </c>
      <c r="C1368" s="14" t="s">
        <v>2306</v>
      </c>
      <c r="D1368" s="15">
        <v>100003493</v>
      </c>
      <c r="E1368" s="15" t="s">
        <v>2309</v>
      </c>
      <c r="F1368" s="15">
        <v>2716</v>
      </c>
      <c r="G1368" s="15">
        <v>137.0608</v>
      </c>
      <c r="H1368" s="16" t="s">
        <v>2307</v>
      </c>
      <c r="I1368" s="16" t="s">
        <v>2308</v>
      </c>
      <c r="J1368" s="17">
        <v>10393</v>
      </c>
      <c r="K1368" s="32">
        <v>0.71</v>
      </c>
      <c r="L1368" s="25">
        <v>0.33829999999999999</v>
      </c>
      <c r="M1368" s="25" t="s">
        <v>2366</v>
      </c>
      <c r="N1368" s="30">
        <v>7</v>
      </c>
    </row>
    <row r="1369" spans="1:14" x14ac:dyDescent="0.2">
      <c r="A1369" s="14" t="s">
        <v>2093</v>
      </c>
      <c r="B1369" s="14" t="s">
        <v>2169</v>
      </c>
      <c r="C1369" s="14" t="s">
        <v>2310</v>
      </c>
      <c r="D1369" s="15">
        <v>100005864</v>
      </c>
      <c r="E1369" s="15"/>
      <c r="F1369" s="15">
        <v>1070</v>
      </c>
      <c r="G1369" s="15">
        <v>193.0718</v>
      </c>
      <c r="H1369" s="14"/>
      <c r="I1369" s="14"/>
      <c r="J1369" s="17"/>
      <c r="K1369" s="32">
        <v>1.33</v>
      </c>
      <c r="L1369" s="25">
        <v>0.25719999999999998</v>
      </c>
      <c r="M1369" s="25" t="s">
        <v>2366</v>
      </c>
      <c r="N1369" s="30">
        <v>7</v>
      </c>
    </row>
    <row r="1370" spans="1:14" x14ac:dyDescent="0.2">
      <c r="A1370" s="14" t="s">
        <v>2093</v>
      </c>
      <c r="B1370" s="14" t="s">
        <v>2169</v>
      </c>
      <c r="C1370" s="14" t="s">
        <v>2311</v>
      </c>
      <c r="D1370" s="15">
        <v>100003072</v>
      </c>
      <c r="E1370" s="15" t="s">
        <v>2312</v>
      </c>
      <c r="F1370" s="15">
        <v>4327</v>
      </c>
      <c r="G1370" s="15">
        <v>301.14452999999997</v>
      </c>
      <c r="H1370" s="14"/>
      <c r="I1370" s="14"/>
      <c r="J1370" s="17">
        <v>123725</v>
      </c>
      <c r="K1370" s="32">
        <v>1.46</v>
      </c>
      <c r="L1370" s="25">
        <v>9.5699999999999993E-2</v>
      </c>
      <c r="M1370" s="25" t="s">
        <v>2366</v>
      </c>
      <c r="N1370" s="30">
        <v>7</v>
      </c>
    </row>
    <row r="1371" spans="1:14" x14ac:dyDescent="0.2">
      <c r="A1371" s="14" t="s">
        <v>2093</v>
      </c>
      <c r="B1371" s="14" t="s">
        <v>2169</v>
      </c>
      <c r="C1371" s="14" t="s">
        <v>2313</v>
      </c>
      <c r="D1371" s="15">
        <v>100001767</v>
      </c>
      <c r="E1371" s="15" t="s">
        <v>2315</v>
      </c>
      <c r="F1371" s="15">
        <v>2750</v>
      </c>
      <c r="G1371" s="15">
        <v>255.13394</v>
      </c>
      <c r="H1371" s="14"/>
      <c r="I1371" s="16" t="s">
        <v>2314</v>
      </c>
      <c r="J1371" s="17">
        <v>122228</v>
      </c>
      <c r="K1371" s="32">
        <v>1.29</v>
      </c>
      <c r="L1371" s="25">
        <v>0.12280000000000001</v>
      </c>
      <c r="M1371" s="25" t="s">
        <v>2366</v>
      </c>
      <c r="N1371" s="30">
        <v>7</v>
      </c>
    </row>
    <row r="1372" spans="1:14" x14ac:dyDescent="0.2">
      <c r="A1372" s="14" t="s">
        <v>2093</v>
      </c>
      <c r="B1372" s="14" t="s">
        <v>2169</v>
      </c>
      <c r="C1372" s="14" t="s">
        <v>2316</v>
      </c>
      <c r="D1372" s="15">
        <v>100006363</v>
      </c>
      <c r="E1372" s="15"/>
      <c r="F1372" s="15">
        <v>3330</v>
      </c>
      <c r="G1372" s="15">
        <v>333.00756000000001</v>
      </c>
      <c r="H1372" s="14"/>
      <c r="I1372" s="14"/>
      <c r="J1372" s="17"/>
      <c r="K1372" s="32"/>
      <c r="L1372" s="25"/>
      <c r="M1372" s="25" t="s">
        <v>2366</v>
      </c>
      <c r="N1372" s="30">
        <v>7</v>
      </c>
    </row>
    <row r="1373" spans="1:14" x14ac:dyDescent="0.2">
      <c r="A1373" s="14" t="s">
        <v>2093</v>
      </c>
      <c r="B1373" s="14" t="s">
        <v>2169</v>
      </c>
      <c r="C1373" s="14" t="s">
        <v>2317</v>
      </c>
      <c r="D1373" s="15">
        <v>100006362</v>
      </c>
      <c r="E1373" s="15"/>
      <c r="F1373" s="15">
        <v>2843</v>
      </c>
      <c r="G1373" s="15">
        <v>333.00743999999997</v>
      </c>
      <c r="H1373" s="14"/>
      <c r="I1373" s="14"/>
      <c r="J1373" s="17"/>
      <c r="K1373" s="32"/>
      <c r="L1373" s="25"/>
      <c r="M1373" s="25" t="s">
        <v>2366</v>
      </c>
      <c r="N1373" s="30">
        <v>7</v>
      </c>
    </row>
    <row r="1374" spans="1:14" x14ac:dyDescent="0.2">
      <c r="A1374" s="14" t="s">
        <v>2093</v>
      </c>
      <c r="B1374" s="14" t="s">
        <v>2169</v>
      </c>
      <c r="C1374" s="14" t="s">
        <v>2318</v>
      </c>
      <c r="D1374" s="15">
        <v>100001675</v>
      </c>
      <c r="E1374" s="15" t="s">
        <v>2321</v>
      </c>
      <c r="F1374" s="15">
        <v>1457</v>
      </c>
      <c r="G1374" s="15">
        <v>163.04006000000001</v>
      </c>
      <c r="H1374" s="16" t="s">
        <v>2319</v>
      </c>
      <c r="I1374" s="16" t="s">
        <v>2320</v>
      </c>
      <c r="J1374" s="17">
        <v>637542</v>
      </c>
      <c r="K1374" s="32"/>
      <c r="L1374" s="25"/>
      <c r="M1374" s="25" t="s">
        <v>2366</v>
      </c>
      <c r="N1374" s="30">
        <v>7</v>
      </c>
    </row>
    <row r="1375" spans="1:14" x14ac:dyDescent="0.2">
      <c r="A1375" s="14" t="s">
        <v>2093</v>
      </c>
      <c r="B1375" s="14" t="s">
        <v>2322</v>
      </c>
      <c r="C1375" s="14" t="s">
        <v>2323</v>
      </c>
      <c r="D1375" s="15">
        <v>100008986</v>
      </c>
      <c r="E1375" s="15"/>
      <c r="F1375" s="15">
        <v>2555</v>
      </c>
      <c r="G1375" s="15">
        <v>320.14523000000003</v>
      </c>
      <c r="H1375" s="14"/>
      <c r="I1375" s="14"/>
      <c r="J1375" s="17"/>
      <c r="K1375" s="35">
        <v>2.0499999999999998</v>
      </c>
      <c r="L1375" s="25">
        <v>7.1000000000000004E-3</v>
      </c>
      <c r="M1375" s="25" t="s">
        <v>2366</v>
      </c>
      <c r="N1375" s="30">
        <v>7</v>
      </c>
    </row>
    <row r="1376" spans="1:14" x14ac:dyDescent="0.2">
      <c r="A1376" s="14" t="s">
        <v>2093</v>
      </c>
      <c r="B1376" s="14" t="s">
        <v>2324</v>
      </c>
      <c r="C1376" s="14" t="s">
        <v>2325</v>
      </c>
      <c r="D1376" s="15">
        <v>501</v>
      </c>
      <c r="E1376" s="15" t="s">
        <v>2328</v>
      </c>
      <c r="F1376" s="15">
        <v>802</v>
      </c>
      <c r="G1376" s="15">
        <v>137.02422000000001</v>
      </c>
      <c r="H1376" s="16" t="s">
        <v>2326</v>
      </c>
      <c r="I1376" s="16" t="s">
        <v>2327</v>
      </c>
      <c r="J1376" s="17">
        <v>338</v>
      </c>
      <c r="K1376" s="32">
        <v>1.19</v>
      </c>
      <c r="L1376" s="25">
        <v>0.1678</v>
      </c>
      <c r="M1376" s="25" t="s">
        <v>2366</v>
      </c>
      <c r="N1376" s="30">
        <v>7</v>
      </c>
    </row>
    <row r="1377" spans="1:14" x14ac:dyDescent="0.2">
      <c r="A1377" s="14" t="s">
        <v>2093</v>
      </c>
      <c r="B1377" s="14" t="s">
        <v>2324</v>
      </c>
      <c r="C1377" s="14" t="s">
        <v>2329</v>
      </c>
      <c r="D1377" s="15">
        <v>100002324</v>
      </c>
      <c r="E1377" s="15" t="s">
        <v>2332</v>
      </c>
      <c r="F1377" s="15">
        <v>1490</v>
      </c>
      <c r="G1377" s="15">
        <v>180.03251</v>
      </c>
      <c r="H1377" s="16" t="s">
        <v>2330</v>
      </c>
      <c r="I1377" s="16" t="s">
        <v>2331</v>
      </c>
      <c r="J1377" s="17">
        <v>1080</v>
      </c>
      <c r="K1377" s="34">
        <v>0.56000000000000005</v>
      </c>
      <c r="L1377" s="25">
        <v>5.8000000000000003E-2</v>
      </c>
      <c r="M1377" s="25" t="s">
        <v>2366</v>
      </c>
      <c r="N1377" s="30">
        <v>7</v>
      </c>
    </row>
    <row r="1378" spans="1:14" x14ac:dyDescent="0.2">
      <c r="A1378" s="14" t="s">
        <v>2093</v>
      </c>
      <c r="B1378" s="14" t="s">
        <v>2324</v>
      </c>
      <c r="C1378" s="14" t="s">
        <v>2333</v>
      </c>
      <c r="D1378" s="15">
        <v>100001630</v>
      </c>
      <c r="E1378" s="15" t="s">
        <v>2336</v>
      </c>
      <c r="F1378" s="15">
        <v>1983</v>
      </c>
      <c r="G1378" s="15">
        <v>90.091340000000002</v>
      </c>
      <c r="H1378" s="16" t="s">
        <v>2334</v>
      </c>
      <c r="I1378" s="16" t="s">
        <v>2335</v>
      </c>
      <c r="J1378" s="17"/>
      <c r="K1378" s="32"/>
      <c r="L1378" s="25"/>
      <c r="M1378" s="25" t="s">
        <v>2366</v>
      </c>
      <c r="N1378" s="30">
        <v>7</v>
      </c>
    </row>
    <row r="1379" spans="1:14" x14ac:dyDescent="0.2">
      <c r="A1379" s="14" t="s">
        <v>2093</v>
      </c>
      <c r="B1379" s="14" t="s">
        <v>2337</v>
      </c>
      <c r="C1379" s="14" t="s">
        <v>2338</v>
      </c>
      <c r="D1379" s="15">
        <v>100002528</v>
      </c>
      <c r="E1379" s="15" t="s">
        <v>2341</v>
      </c>
      <c r="F1379" s="15">
        <v>616</v>
      </c>
      <c r="G1379" s="15">
        <v>96.960099999999997</v>
      </c>
      <c r="H1379" s="16" t="s">
        <v>2339</v>
      </c>
      <c r="I1379" s="16" t="s">
        <v>2340</v>
      </c>
      <c r="J1379" s="17">
        <v>1118</v>
      </c>
      <c r="K1379" s="35">
        <v>2.1800000000000002</v>
      </c>
      <c r="L1379" s="25">
        <v>3.8E-3</v>
      </c>
      <c r="M1379" s="25" t="s">
        <v>2366</v>
      </c>
      <c r="N1379" s="30">
        <v>7</v>
      </c>
    </row>
    <row r="1380" spans="1:14" x14ac:dyDescent="0.2">
      <c r="A1380" s="14" t="s">
        <v>2093</v>
      </c>
      <c r="B1380" s="14" t="s">
        <v>2337</v>
      </c>
      <c r="C1380" s="14" t="s">
        <v>2342</v>
      </c>
      <c r="D1380" s="15">
        <v>100003265</v>
      </c>
      <c r="E1380" s="15" t="s">
        <v>2343</v>
      </c>
      <c r="F1380" s="15">
        <v>1600</v>
      </c>
      <c r="G1380" s="15">
        <v>158.08116999999999</v>
      </c>
      <c r="H1380" s="14"/>
      <c r="I1380" s="14"/>
      <c r="J1380" s="17">
        <v>3146688</v>
      </c>
      <c r="K1380" s="32"/>
      <c r="L1380" s="25"/>
      <c r="M1380" s="25" t="s">
        <v>2366</v>
      </c>
      <c r="N1380" s="30">
        <v>7</v>
      </c>
    </row>
    <row r="1381" spans="1:14" x14ac:dyDescent="0.2">
      <c r="A1381" s="14" t="s">
        <v>2093</v>
      </c>
      <c r="B1381" s="14" t="s">
        <v>2337</v>
      </c>
      <c r="C1381" s="14" t="s">
        <v>2344</v>
      </c>
      <c r="D1381" s="15">
        <v>100004284</v>
      </c>
      <c r="E1381" s="15" t="s">
        <v>2347</v>
      </c>
      <c r="F1381" s="15">
        <v>832</v>
      </c>
      <c r="G1381" s="15">
        <v>95.016130000000004</v>
      </c>
      <c r="H1381" s="16" t="s">
        <v>2345</v>
      </c>
      <c r="I1381" s="16" t="s">
        <v>2346</v>
      </c>
      <c r="J1381" s="17">
        <v>6213</v>
      </c>
      <c r="K1381" s="31">
        <v>0.36</v>
      </c>
      <c r="L1381" s="25">
        <v>1.41E-2</v>
      </c>
      <c r="M1381" s="25" t="s">
        <v>2366</v>
      </c>
      <c r="N1381" s="30">
        <v>7</v>
      </c>
    </row>
    <row r="1382" spans="1:14" x14ac:dyDescent="0.2">
      <c r="A1382" s="14" t="s">
        <v>2093</v>
      </c>
      <c r="B1382" s="14" t="s">
        <v>2337</v>
      </c>
      <c r="C1382" s="14" t="s">
        <v>2348</v>
      </c>
      <c r="D1382" s="15">
        <v>100001635</v>
      </c>
      <c r="E1382" s="15" t="s">
        <v>2350</v>
      </c>
      <c r="F1382" s="15">
        <v>1980</v>
      </c>
      <c r="G1382" s="15">
        <v>143.08151000000001</v>
      </c>
      <c r="H1382" s="16" t="s">
        <v>2349</v>
      </c>
      <c r="I1382" s="14"/>
      <c r="J1382" s="17">
        <v>126041</v>
      </c>
      <c r="K1382" s="32">
        <v>1</v>
      </c>
      <c r="L1382" s="25">
        <v>0.39539999999999997</v>
      </c>
      <c r="M1382" s="25" t="s">
        <v>2366</v>
      </c>
      <c r="N1382" s="30">
        <v>7</v>
      </c>
    </row>
    <row r="1383" spans="1:14" x14ac:dyDescent="0.2">
      <c r="A1383" s="14" t="s">
        <v>2093</v>
      </c>
      <c r="B1383" s="14" t="s">
        <v>2337</v>
      </c>
      <c r="C1383" s="14" t="s">
        <v>2351</v>
      </c>
      <c r="D1383" s="15">
        <v>100004125</v>
      </c>
      <c r="E1383" s="15" t="s">
        <v>2352</v>
      </c>
      <c r="F1383" s="15">
        <v>2290</v>
      </c>
      <c r="G1383" s="15">
        <v>204.06997999999999</v>
      </c>
      <c r="H1383" s="14"/>
      <c r="I1383" s="14"/>
      <c r="J1383" s="17">
        <v>103692</v>
      </c>
      <c r="K1383" s="32">
        <v>0.52</v>
      </c>
      <c r="L1383" s="25">
        <v>0.13189999999999999</v>
      </c>
      <c r="M1383" s="25" t="s">
        <v>2366</v>
      </c>
      <c r="N1383" s="30">
        <v>7</v>
      </c>
    </row>
    <row r="1384" spans="1:14" x14ac:dyDescent="0.2">
      <c r="A1384" s="14" t="s">
        <v>2093</v>
      </c>
      <c r="B1384" s="14" t="s">
        <v>2337</v>
      </c>
      <c r="C1384" s="14" t="s">
        <v>2353</v>
      </c>
      <c r="D1384" s="15">
        <v>100003696</v>
      </c>
      <c r="E1384" s="15" t="s">
        <v>2355</v>
      </c>
      <c r="F1384" s="15">
        <v>2155</v>
      </c>
      <c r="G1384" s="15">
        <v>116.03532</v>
      </c>
      <c r="H1384" s="16" t="s">
        <v>2354</v>
      </c>
      <c r="I1384" s="14"/>
      <c r="J1384" s="17">
        <v>11439</v>
      </c>
      <c r="K1384" s="32">
        <v>1.03</v>
      </c>
      <c r="L1384" s="25">
        <v>0.3805</v>
      </c>
      <c r="M1384" s="25" t="s">
        <v>2366</v>
      </c>
      <c r="N1384" s="30">
        <v>7</v>
      </c>
    </row>
    <row r="1385" spans="1:14" x14ac:dyDescent="0.2">
      <c r="A1385" s="14" t="s">
        <v>2093</v>
      </c>
      <c r="B1385" s="14" t="s">
        <v>2337</v>
      </c>
      <c r="C1385" s="14" t="s">
        <v>2356</v>
      </c>
      <c r="D1385" s="15">
        <v>100005258</v>
      </c>
      <c r="E1385" s="15" t="s">
        <v>2357</v>
      </c>
      <c r="F1385" s="15">
        <v>1759</v>
      </c>
      <c r="G1385" s="15">
        <v>181.05063000000001</v>
      </c>
      <c r="H1385" s="14"/>
      <c r="I1385" s="14"/>
      <c r="J1385" s="17">
        <v>96384</v>
      </c>
      <c r="K1385" s="32">
        <v>0.42</v>
      </c>
      <c r="L1385" s="25">
        <v>0.109</v>
      </c>
      <c r="M1385" s="25" t="s">
        <v>2366</v>
      </c>
      <c r="N1385" s="30">
        <v>7</v>
      </c>
    </row>
    <row r="1386" spans="1:14" x14ac:dyDescent="0.2">
      <c r="A1386" s="14" t="s">
        <v>2093</v>
      </c>
      <c r="B1386" s="14" t="s">
        <v>2337</v>
      </c>
      <c r="C1386" s="14" t="s">
        <v>2358</v>
      </c>
      <c r="D1386" s="15">
        <v>100009413</v>
      </c>
      <c r="E1386" s="15" t="s">
        <v>2360</v>
      </c>
      <c r="F1386" s="15">
        <v>1403</v>
      </c>
      <c r="G1386" s="15">
        <v>178.05096</v>
      </c>
      <c r="H1386" s="16" t="s">
        <v>2359</v>
      </c>
      <c r="I1386" s="14"/>
      <c r="J1386" s="17">
        <v>19266</v>
      </c>
      <c r="K1386" s="32"/>
      <c r="L1386" s="25"/>
      <c r="M1386" s="25" t="s">
        <v>2366</v>
      </c>
      <c r="N1386" s="30">
        <v>7</v>
      </c>
    </row>
    <row r="1387" spans="1:14" x14ac:dyDescent="0.2">
      <c r="A1387" s="14" t="s">
        <v>2093</v>
      </c>
      <c r="B1387" s="14" t="s">
        <v>2337</v>
      </c>
      <c r="C1387" s="14" t="s">
        <v>2361</v>
      </c>
      <c r="D1387" s="15">
        <v>100009232</v>
      </c>
      <c r="E1387" s="15" t="s">
        <v>2362</v>
      </c>
      <c r="F1387" s="15">
        <v>1250</v>
      </c>
      <c r="G1387" s="15">
        <v>134.02703</v>
      </c>
      <c r="H1387" s="14"/>
      <c r="I1387" s="14"/>
      <c r="J1387" s="17">
        <v>93176</v>
      </c>
      <c r="K1387" s="31">
        <v>0.26</v>
      </c>
      <c r="L1387" s="25">
        <v>7.6E-3</v>
      </c>
      <c r="M1387" s="25" t="s">
        <v>2366</v>
      </c>
      <c r="N1387" s="30">
        <v>7</v>
      </c>
    </row>
    <row r="1388" spans="1:14" x14ac:dyDescent="0.2">
      <c r="A1388" s="14" t="s">
        <v>35</v>
      </c>
      <c r="B1388" s="14" t="s">
        <v>36</v>
      </c>
      <c r="C1388" s="14" t="s">
        <v>37</v>
      </c>
      <c r="D1388" s="15">
        <v>340</v>
      </c>
      <c r="E1388" s="15" t="s">
        <v>41</v>
      </c>
      <c r="F1388" s="15">
        <v>1375</v>
      </c>
      <c r="G1388" s="15">
        <v>76.03931</v>
      </c>
      <c r="H1388" s="16" t="s">
        <v>39</v>
      </c>
      <c r="I1388" s="16" t="s">
        <v>40</v>
      </c>
      <c r="J1388" s="17">
        <v>750</v>
      </c>
      <c r="K1388" s="32">
        <v>1.32</v>
      </c>
      <c r="L1388" s="25">
        <v>0.99850000000000005</v>
      </c>
      <c r="M1388" s="25" t="s">
        <v>2365</v>
      </c>
      <c r="N1388" s="30">
        <v>35</v>
      </c>
    </row>
    <row r="1389" spans="1:14" x14ac:dyDescent="0.2">
      <c r="A1389" s="14" t="s">
        <v>35</v>
      </c>
      <c r="B1389" s="14" t="s">
        <v>36</v>
      </c>
      <c r="C1389" s="14" t="s">
        <v>42</v>
      </c>
      <c r="D1389" s="15">
        <v>100001006</v>
      </c>
      <c r="E1389" s="15" t="s">
        <v>44</v>
      </c>
      <c r="F1389" s="15">
        <v>826</v>
      </c>
      <c r="G1389" s="15">
        <v>118.04987</v>
      </c>
      <c r="H1389" s="14"/>
      <c r="I1389" s="16" t="s">
        <v>43</v>
      </c>
      <c r="J1389" s="17">
        <v>10972</v>
      </c>
      <c r="K1389" s="32">
        <v>1.28</v>
      </c>
      <c r="L1389" s="25">
        <v>0.99850000000000005</v>
      </c>
      <c r="M1389" s="25" t="s">
        <v>2365</v>
      </c>
      <c r="N1389" s="30">
        <v>35</v>
      </c>
    </row>
    <row r="1390" spans="1:14" x14ac:dyDescent="0.2">
      <c r="A1390" s="14" t="s">
        <v>35</v>
      </c>
      <c r="B1390" s="14" t="s">
        <v>36</v>
      </c>
      <c r="C1390" s="14" t="s">
        <v>45</v>
      </c>
      <c r="D1390" s="15">
        <v>1023</v>
      </c>
      <c r="E1390" s="15" t="s">
        <v>48</v>
      </c>
      <c r="F1390" s="15">
        <v>1280</v>
      </c>
      <c r="G1390" s="15">
        <v>90.054959999999994</v>
      </c>
      <c r="H1390" s="16" t="s">
        <v>46</v>
      </c>
      <c r="I1390" s="16" t="s">
        <v>47</v>
      </c>
      <c r="J1390" s="17">
        <v>1088</v>
      </c>
      <c r="K1390" s="31">
        <v>0.5</v>
      </c>
      <c r="L1390" s="25">
        <v>0.4073</v>
      </c>
      <c r="M1390" s="25" t="s">
        <v>2365</v>
      </c>
      <c r="N1390" s="30">
        <v>35</v>
      </c>
    </row>
    <row r="1391" spans="1:14" x14ac:dyDescent="0.2">
      <c r="A1391" s="14" t="s">
        <v>35</v>
      </c>
      <c r="B1391" s="14" t="s">
        <v>36</v>
      </c>
      <c r="C1391" s="14" t="s">
        <v>49</v>
      </c>
      <c r="D1391" s="15">
        <v>806</v>
      </c>
      <c r="E1391" s="15" t="s">
        <v>52</v>
      </c>
      <c r="F1391" s="15">
        <v>1104</v>
      </c>
      <c r="G1391" s="15">
        <v>104.07061</v>
      </c>
      <c r="H1391" s="16" t="s">
        <v>50</v>
      </c>
      <c r="I1391" s="16" t="s">
        <v>51</v>
      </c>
      <c r="J1391" s="17">
        <v>673</v>
      </c>
      <c r="K1391" s="32">
        <v>1.33</v>
      </c>
      <c r="L1391" s="25">
        <v>0.99850000000000005</v>
      </c>
      <c r="M1391" s="25" t="s">
        <v>2365</v>
      </c>
      <c r="N1391" s="30">
        <v>35</v>
      </c>
    </row>
    <row r="1392" spans="1:14" x14ac:dyDescent="0.2">
      <c r="A1392" s="14" t="s">
        <v>35</v>
      </c>
      <c r="B1392" s="14" t="s">
        <v>36</v>
      </c>
      <c r="C1392" s="14" t="s">
        <v>53</v>
      </c>
      <c r="D1392" s="15">
        <v>799</v>
      </c>
      <c r="E1392" s="15" t="s">
        <v>56</v>
      </c>
      <c r="F1392" s="15">
        <v>1064</v>
      </c>
      <c r="G1392" s="15">
        <v>118.08626</v>
      </c>
      <c r="H1392" s="16" t="s">
        <v>54</v>
      </c>
      <c r="I1392" s="16" t="s">
        <v>55</v>
      </c>
      <c r="J1392" s="17">
        <v>247</v>
      </c>
      <c r="K1392" s="32">
        <v>0.98</v>
      </c>
      <c r="L1392" s="25">
        <v>0.99850000000000005</v>
      </c>
      <c r="M1392" s="25" t="s">
        <v>2365</v>
      </c>
      <c r="N1392" s="30">
        <v>35</v>
      </c>
    </row>
    <row r="1393" spans="1:14" x14ac:dyDescent="0.2">
      <c r="A1393" s="14" t="s">
        <v>35</v>
      </c>
      <c r="B1393" s="14" t="s">
        <v>36</v>
      </c>
      <c r="C1393" s="14" t="s">
        <v>57</v>
      </c>
      <c r="D1393" s="15">
        <v>503</v>
      </c>
      <c r="E1393" s="15" t="s">
        <v>60</v>
      </c>
      <c r="F1393" s="15">
        <v>1239</v>
      </c>
      <c r="G1393" s="15">
        <v>106.04987</v>
      </c>
      <c r="H1393" s="16" t="s">
        <v>58</v>
      </c>
      <c r="I1393" s="16" t="s">
        <v>59</v>
      </c>
      <c r="J1393" s="17">
        <v>5951</v>
      </c>
      <c r="K1393" s="32">
        <v>1.01</v>
      </c>
      <c r="L1393" s="25">
        <v>0.99850000000000005</v>
      </c>
      <c r="M1393" s="25" t="s">
        <v>2365</v>
      </c>
      <c r="N1393" s="30">
        <v>35</v>
      </c>
    </row>
    <row r="1394" spans="1:14" x14ac:dyDescent="0.2">
      <c r="A1394" s="14" t="s">
        <v>35</v>
      </c>
      <c r="B1394" s="14" t="s">
        <v>36</v>
      </c>
      <c r="C1394" s="14" t="s">
        <v>61</v>
      </c>
      <c r="D1394" s="15">
        <v>100001851</v>
      </c>
      <c r="E1394" s="15" t="s">
        <v>64</v>
      </c>
      <c r="F1394" s="15">
        <v>2000</v>
      </c>
      <c r="G1394" s="15">
        <v>146.04588000000001</v>
      </c>
      <c r="H1394" s="14"/>
      <c r="I1394" s="16" t="s">
        <v>63</v>
      </c>
      <c r="J1394" s="17">
        <v>65249</v>
      </c>
      <c r="K1394" s="34">
        <v>0.62</v>
      </c>
      <c r="L1394" s="25">
        <v>0.57099999999999995</v>
      </c>
      <c r="M1394" s="25" t="s">
        <v>2365</v>
      </c>
      <c r="N1394" s="30">
        <v>35</v>
      </c>
    </row>
    <row r="1395" spans="1:14" x14ac:dyDescent="0.2">
      <c r="A1395" s="14" t="s">
        <v>35</v>
      </c>
      <c r="B1395" s="14" t="s">
        <v>36</v>
      </c>
      <c r="C1395" s="14" t="s">
        <v>65</v>
      </c>
      <c r="D1395" s="15">
        <v>100009246</v>
      </c>
      <c r="E1395" s="15"/>
      <c r="F1395" s="15">
        <v>1652</v>
      </c>
      <c r="G1395" s="15">
        <v>120.06552000000001</v>
      </c>
      <c r="H1395" s="16" t="s">
        <v>66</v>
      </c>
      <c r="I1395" s="14"/>
      <c r="J1395" s="17">
        <v>94309</v>
      </c>
      <c r="K1395" s="32"/>
      <c r="L1395" s="25"/>
      <c r="M1395" s="25" t="s">
        <v>2365</v>
      </c>
      <c r="N1395" s="30">
        <v>35</v>
      </c>
    </row>
    <row r="1396" spans="1:14" x14ac:dyDescent="0.2">
      <c r="A1396" s="14" t="s">
        <v>35</v>
      </c>
      <c r="B1396" s="14" t="s">
        <v>36</v>
      </c>
      <c r="C1396" s="14" t="s">
        <v>67</v>
      </c>
      <c r="D1396" s="15">
        <v>564</v>
      </c>
      <c r="E1396" s="15" t="s">
        <v>70</v>
      </c>
      <c r="F1396" s="15">
        <v>1514</v>
      </c>
      <c r="G1396" s="15">
        <v>120.06552000000001</v>
      </c>
      <c r="H1396" s="16" t="s">
        <v>68</v>
      </c>
      <c r="I1396" s="16" t="s">
        <v>69</v>
      </c>
      <c r="J1396" s="17">
        <v>6288</v>
      </c>
      <c r="K1396" s="32">
        <v>1.1499999999999999</v>
      </c>
      <c r="L1396" s="25">
        <v>0.99850000000000005</v>
      </c>
      <c r="M1396" s="25" t="s">
        <v>2365</v>
      </c>
      <c r="N1396" s="30">
        <v>35</v>
      </c>
    </row>
    <row r="1397" spans="1:14" x14ac:dyDescent="0.2">
      <c r="A1397" s="14" t="s">
        <v>35</v>
      </c>
      <c r="B1397" s="14" t="s">
        <v>36</v>
      </c>
      <c r="C1397" s="14" t="s">
        <v>71</v>
      </c>
      <c r="D1397" s="15">
        <v>100001274</v>
      </c>
      <c r="E1397" s="15" t="s">
        <v>73</v>
      </c>
      <c r="F1397" s="15">
        <v>821.6</v>
      </c>
      <c r="G1397" s="15">
        <v>160.06153</v>
      </c>
      <c r="H1397" s="14"/>
      <c r="I1397" s="14"/>
      <c r="J1397" s="17">
        <v>152204</v>
      </c>
      <c r="K1397" s="32">
        <v>0.84</v>
      </c>
      <c r="L1397" s="25">
        <v>0.95499999999999996</v>
      </c>
      <c r="M1397" s="25" t="s">
        <v>2365</v>
      </c>
      <c r="N1397" s="30">
        <v>35</v>
      </c>
    </row>
    <row r="1398" spans="1:14" x14ac:dyDescent="0.2">
      <c r="A1398" s="14" t="s">
        <v>35</v>
      </c>
      <c r="B1398" s="14" t="s">
        <v>36</v>
      </c>
      <c r="C1398" s="14" t="s">
        <v>74</v>
      </c>
      <c r="D1398" s="15">
        <v>100000272</v>
      </c>
      <c r="E1398" s="15" t="s">
        <v>77</v>
      </c>
      <c r="F1398" s="15">
        <v>2511.1</v>
      </c>
      <c r="G1398" s="15">
        <v>118.05096</v>
      </c>
      <c r="H1398" s="16" t="s">
        <v>75</v>
      </c>
      <c r="I1398" s="16" t="s">
        <v>76</v>
      </c>
      <c r="J1398" s="17">
        <v>99289</v>
      </c>
      <c r="K1398" s="32">
        <v>1.21</v>
      </c>
      <c r="L1398" s="25">
        <v>0.99850000000000005</v>
      </c>
      <c r="M1398" s="25" t="s">
        <v>2365</v>
      </c>
      <c r="N1398" s="30">
        <v>35</v>
      </c>
    </row>
    <row r="1399" spans="1:14" x14ac:dyDescent="0.2">
      <c r="A1399" s="14" t="s">
        <v>35</v>
      </c>
      <c r="B1399" s="14" t="s">
        <v>36</v>
      </c>
      <c r="C1399" s="14" t="s">
        <v>78</v>
      </c>
      <c r="D1399" s="15">
        <v>100000458</v>
      </c>
      <c r="E1399" s="15" t="s">
        <v>81</v>
      </c>
      <c r="F1399" s="15">
        <v>2875.8</v>
      </c>
      <c r="G1399" s="15">
        <v>118.05096</v>
      </c>
      <c r="H1399" s="16" t="s">
        <v>79</v>
      </c>
      <c r="I1399" s="16" t="s">
        <v>80</v>
      </c>
      <c r="J1399" s="17">
        <v>12647</v>
      </c>
      <c r="K1399" s="32"/>
      <c r="L1399" s="25"/>
      <c r="M1399" s="25" t="s">
        <v>2365</v>
      </c>
      <c r="N1399" s="30">
        <v>35</v>
      </c>
    </row>
    <row r="1400" spans="1:14" x14ac:dyDescent="0.2">
      <c r="A1400" s="14" t="s">
        <v>35</v>
      </c>
      <c r="B1400" s="14" t="s">
        <v>36</v>
      </c>
      <c r="C1400" s="14" t="s">
        <v>82</v>
      </c>
      <c r="D1400" s="15">
        <v>100001129</v>
      </c>
      <c r="E1400" s="15" t="s">
        <v>84</v>
      </c>
      <c r="F1400" s="15">
        <v>2092</v>
      </c>
      <c r="G1400" s="15">
        <v>162.07608999999999</v>
      </c>
      <c r="H1400" s="16" t="s">
        <v>83</v>
      </c>
      <c r="I1400" s="14"/>
      <c r="J1400" s="17">
        <v>439389</v>
      </c>
      <c r="K1400" s="32">
        <v>1.05</v>
      </c>
      <c r="L1400" s="25">
        <v>0.95499999999999996</v>
      </c>
      <c r="M1400" s="25" t="s">
        <v>2365</v>
      </c>
      <c r="N1400" s="30">
        <v>35</v>
      </c>
    </row>
    <row r="1401" spans="1:14" x14ac:dyDescent="0.2">
      <c r="A1401" s="14" t="s">
        <v>35</v>
      </c>
      <c r="B1401" s="14" t="s">
        <v>85</v>
      </c>
      <c r="C1401" s="14" t="s">
        <v>86</v>
      </c>
      <c r="D1401" s="15">
        <v>811</v>
      </c>
      <c r="E1401" s="15" t="s">
        <v>89</v>
      </c>
      <c r="F1401" s="15">
        <v>1700</v>
      </c>
      <c r="G1401" s="15">
        <v>90.054959999999994</v>
      </c>
      <c r="H1401" s="16" t="s">
        <v>87</v>
      </c>
      <c r="I1401" s="16" t="s">
        <v>88</v>
      </c>
      <c r="J1401" s="17">
        <v>5950</v>
      </c>
      <c r="K1401" s="32">
        <v>1.03</v>
      </c>
      <c r="L1401" s="25">
        <v>0.99850000000000005</v>
      </c>
      <c r="M1401" s="25" t="s">
        <v>2365</v>
      </c>
      <c r="N1401" s="30">
        <v>35</v>
      </c>
    </row>
    <row r="1402" spans="1:14" x14ac:dyDescent="0.2">
      <c r="A1402" s="14" t="s">
        <v>35</v>
      </c>
      <c r="B1402" s="14" t="s">
        <v>85</v>
      </c>
      <c r="C1402" s="14" t="s">
        <v>90</v>
      </c>
      <c r="D1402" s="15">
        <v>1110</v>
      </c>
      <c r="E1402" s="15" t="s">
        <v>93</v>
      </c>
      <c r="F1402" s="15">
        <v>1564.8</v>
      </c>
      <c r="G1402" s="15">
        <v>130.05096</v>
      </c>
      <c r="H1402" s="16" t="s">
        <v>91</v>
      </c>
      <c r="I1402" s="16" t="s">
        <v>92</v>
      </c>
      <c r="J1402" s="17">
        <v>88064</v>
      </c>
      <c r="K1402" s="34">
        <v>0.69</v>
      </c>
      <c r="L1402" s="25">
        <v>0.5353</v>
      </c>
      <c r="M1402" s="25" t="s">
        <v>2365</v>
      </c>
      <c r="N1402" s="30">
        <v>35</v>
      </c>
    </row>
    <row r="1403" spans="1:14" x14ac:dyDescent="0.2">
      <c r="A1403" s="14" t="s">
        <v>35</v>
      </c>
      <c r="B1403" s="14" t="s">
        <v>85</v>
      </c>
      <c r="C1403" s="14" t="s">
        <v>94</v>
      </c>
      <c r="D1403" s="15">
        <v>100001823</v>
      </c>
      <c r="E1403" s="15" t="s">
        <v>97</v>
      </c>
      <c r="F1403" s="15">
        <v>1536</v>
      </c>
      <c r="G1403" s="15">
        <v>104.07061</v>
      </c>
      <c r="H1403" s="16" t="s">
        <v>95</v>
      </c>
      <c r="I1403" s="16" t="s">
        <v>96</v>
      </c>
      <c r="J1403" s="17">
        <v>5288725</v>
      </c>
      <c r="K1403" s="32"/>
      <c r="L1403" s="25"/>
      <c r="M1403" s="25" t="s">
        <v>2365</v>
      </c>
      <c r="N1403" s="30">
        <v>35</v>
      </c>
    </row>
    <row r="1404" spans="1:14" x14ac:dyDescent="0.2">
      <c r="A1404" s="14" t="s">
        <v>35</v>
      </c>
      <c r="B1404" s="14" t="s">
        <v>85</v>
      </c>
      <c r="C1404" s="14" t="s">
        <v>98</v>
      </c>
      <c r="D1404" s="15">
        <v>234</v>
      </c>
      <c r="E1404" s="15" t="s">
        <v>101</v>
      </c>
      <c r="F1404" s="15">
        <v>1165</v>
      </c>
      <c r="G1404" s="15">
        <v>134.04479000000001</v>
      </c>
      <c r="H1404" s="16" t="s">
        <v>99</v>
      </c>
      <c r="I1404" s="16" t="s">
        <v>100</v>
      </c>
      <c r="J1404" s="17">
        <v>5960</v>
      </c>
      <c r="K1404" s="32">
        <v>1.0900000000000001</v>
      </c>
      <c r="L1404" s="25">
        <v>0.99850000000000005</v>
      </c>
      <c r="M1404" s="25" t="s">
        <v>2365</v>
      </c>
      <c r="N1404" s="30">
        <v>35</v>
      </c>
    </row>
    <row r="1405" spans="1:14" x14ac:dyDescent="0.2">
      <c r="A1405" s="14" t="s">
        <v>35</v>
      </c>
      <c r="B1405" s="14" t="s">
        <v>85</v>
      </c>
      <c r="C1405" s="14" t="s">
        <v>102</v>
      </c>
      <c r="D1405" s="15">
        <v>100000787</v>
      </c>
      <c r="E1405" s="15" t="s">
        <v>105</v>
      </c>
      <c r="F1405" s="15">
        <v>3143</v>
      </c>
      <c r="G1405" s="15">
        <v>174.04078999999999</v>
      </c>
      <c r="H1405" s="16" t="s">
        <v>103</v>
      </c>
      <c r="I1405" s="16" t="s">
        <v>104</v>
      </c>
      <c r="J1405" s="17">
        <v>65065</v>
      </c>
      <c r="K1405" s="32">
        <v>1.31</v>
      </c>
      <c r="L1405" s="25">
        <v>0.88700000000000001</v>
      </c>
      <c r="M1405" s="25" t="s">
        <v>2365</v>
      </c>
      <c r="N1405" s="30">
        <v>35</v>
      </c>
    </row>
    <row r="1406" spans="1:14" x14ac:dyDescent="0.2">
      <c r="A1406" s="14" t="s">
        <v>35</v>
      </c>
      <c r="B1406" s="14" t="s">
        <v>85</v>
      </c>
      <c r="C1406" s="14" t="s">
        <v>106</v>
      </c>
      <c r="D1406" s="15">
        <v>917</v>
      </c>
      <c r="E1406" s="15" t="s">
        <v>109</v>
      </c>
      <c r="F1406" s="15">
        <v>1225</v>
      </c>
      <c r="G1406" s="15">
        <v>133.06076999999999</v>
      </c>
      <c r="H1406" s="16" t="s">
        <v>107</v>
      </c>
      <c r="I1406" s="16" t="s">
        <v>108</v>
      </c>
      <c r="J1406" s="17">
        <v>6267</v>
      </c>
      <c r="K1406" s="32">
        <v>1.01</v>
      </c>
      <c r="L1406" s="25">
        <v>0.99850000000000005</v>
      </c>
      <c r="M1406" s="25" t="s">
        <v>2365</v>
      </c>
      <c r="N1406" s="30">
        <v>35</v>
      </c>
    </row>
    <row r="1407" spans="1:14" x14ac:dyDescent="0.2">
      <c r="A1407" s="14" t="s">
        <v>35</v>
      </c>
      <c r="B1407" s="14" t="s">
        <v>85</v>
      </c>
      <c r="C1407" s="14" t="s">
        <v>110</v>
      </c>
      <c r="D1407" s="15">
        <v>100001257</v>
      </c>
      <c r="E1407" s="15" t="s">
        <v>112</v>
      </c>
      <c r="F1407" s="15">
        <v>785</v>
      </c>
      <c r="G1407" s="15">
        <v>175.07133999999999</v>
      </c>
      <c r="H1407" s="14"/>
      <c r="I1407" s="16" t="s">
        <v>111</v>
      </c>
      <c r="J1407" s="17">
        <v>99715</v>
      </c>
      <c r="K1407" s="32">
        <v>0.76</v>
      </c>
      <c r="L1407" s="25">
        <v>0.87050000000000005</v>
      </c>
      <c r="M1407" s="25" t="s">
        <v>2365</v>
      </c>
      <c r="N1407" s="30">
        <v>35</v>
      </c>
    </row>
    <row r="1408" spans="1:14" x14ac:dyDescent="0.2">
      <c r="A1408" s="14" t="s">
        <v>35</v>
      </c>
      <c r="B1408" s="14" t="s">
        <v>113</v>
      </c>
      <c r="C1408" s="14" t="s">
        <v>114</v>
      </c>
      <c r="D1408" s="15">
        <v>561</v>
      </c>
      <c r="E1408" s="15" t="s">
        <v>117</v>
      </c>
      <c r="F1408" s="15">
        <v>1500</v>
      </c>
      <c r="G1408" s="15">
        <v>148.06044</v>
      </c>
      <c r="H1408" s="16" t="s">
        <v>115</v>
      </c>
      <c r="I1408" s="16" t="s">
        <v>116</v>
      </c>
      <c r="J1408" s="17">
        <v>611</v>
      </c>
      <c r="K1408" s="32">
        <v>1.02</v>
      </c>
      <c r="L1408" s="25">
        <v>0.99850000000000005</v>
      </c>
      <c r="M1408" s="25" t="s">
        <v>2365</v>
      </c>
      <c r="N1408" s="30">
        <v>35</v>
      </c>
    </row>
    <row r="1409" spans="1:14" x14ac:dyDescent="0.2">
      <c r="A1409" s="14" t="s">
        <v>35</v>
      </c>
      <c r="B1409" s="14" t="s">
        <v>113</v>
      </c>
      <c r="C1409" s="14" t="s">
        <v>118</v>
      </c>
      <c r="D1409" s="15">
        <v>563</v>
      </c>
      <c r="E1409" s="15" t="s">
        <v>121</v>
      </c>
      <c r="F1409" s="15">
        <v>1291</v>
      </c>
      <c r="G1409" s="15">
        <v>147.07642000000001</v>
      </c>
      <c r="H1409" s="16" t="s">
        <v>119</v>
      </c>
      <c r="I1409" s="16" t="s">
        <v>120</v>
      </c>
      <c r="J1409" s="17">
        <v>5961</v>
      </c>
      <c r="K1409" s="32">
        <v>1.24</v>
      </c>
      <c r="L1409" s="25">
        <v>0.95499999999999996</v>
      </c>
      <c r="M1409" s="25" t="s">
        <v>2365</v>
      </c>
      <c r="N1409" s="30">
        <v>35</v>
      </c>
    </row>
    <row r="1410" spans="1:14" x14ac:dyDescent="0.2">
      <c r="A1410" s="14" t="s">
        <v>35</v>
      </c>
      <c r="B1410" s="14" t="s">
        <v>113</v>
      </c>
      <c r="C1410" s="14" t="s">
        <v>122</v>
      </c>
      <c r="D1410" s="15">
        <v>100000282</v>
      </c>
      <c r="E1410" s="26">
        <v>1430871</v>
      </c>
      <c r="F1410" s="15">
        <v>1050</v>
      </c>
      <c r="G1410" s="15">
        <v>190.071</v>
      </c>
      <c r="H1410" s="16" t="s">
        <v>123</v>
      </c>
      <c r="I1410" s="16" t="s">
        <v>124</v>
      </c>
      <c r="J1410" s="17">
        <v>70914</v>
      </c>
      <c r="K1410" s="32">
        <v>0.82</v>
      </c>
      <c r="L1410" s="25">
        <v>0.88700000000000001</v>
      </c>
      <c r="M1410" s="25" t="s">
        <v>2365</v>
      </c>
      <c r="N1410" s="30">
        <v>35</v>
      </c>
    </row>
    <row r="1411" spans="1:14" x14ac:dyDescent="0.2">
      <c r="A1411" s="14" t="s">
        <v>35</v>
      </c>
      <c r="B1411" s="14" t="s">
        <v>113</v>
      </c>
      <c r="C1411" s="14" t="s">
        <v>125</v>
      </c>
      <c r="D1411" s="15">
        <v>100001253</v>
      </c>
      <c r="E1411" s="15" t="s">
        <v>128</v>
      </c>
      <c r="F1411" s="15">
        <v>845</v>
      </c>
      <c r="G1411" s="15">
        <v>189.08698999999999</v>
      </c>
      <c r="H1411" s="16" t="s">
        <v>126</v>
      </c>
      <c r="I1411" s="16" t="s">
        <v>127</v>
      </c>
      <c r="J1411" s="17">
        <v>182230</v>
      </c>
      <c r="K1411" s="32">
        <v>0.8</v>
      </c>
      <c r="L1411" s="25">
        <v>0.95499999999999996</v>
      </c>
      <c r="M1411" s="25" t="s">
        <v>2365</v>
      </c>
      <c r="N1411" s="30">
        <v>35</v>
      </c>
    </row>
    <row r="1412" spans="1:14" x14ac:dyDescent="0.2">
      <c r="A1412" s="14" t="s">
        <v>35</v>
      </c>
      <c r="B1412" s="14" t="s">
        <v>113</v>
      </c>
      <c r="C1412" s="14" t="s">
        <v>129</v>
      </c>
      <c r="D1412" s="15">
        <v>100001131</v>
      </c>
      <c r="E1412" s="15" t="s">
        <v>131</v>
      </c>
      <c r="F1412" s="15">
        <v>1300</v>
      </c>
      <c r="G1412" s="15">
        <v>162.07608999999999</v>
      </c>
      <c r="H1412" s="16" t="s">
        <v>130</v>
      </c>
      <c r="I1412" s="14"/>
      <c r="J1412" s="17">
        <v>439377</v>
      </c>
      <c r="K1412" s="32"/>
      <c r="L1412" s="25"/>
      <c r="M1412" s="25" t="s">
        <v>2365</v>
      </c>
      <c r="N1412" s="30">
        <v>35</v>
      </c>
    </row>
    <row r="1413" spans="1:14" x14ac:dyDescent="0.2">
      <c r="A1413" s="14" t="s">
        <v>35</v>
      </c>
      <c r="B1413" s="14" t="s">
        <v>113</v>
      </c>
      <c r="C1413" s="14" t="s">
        <v>132</v>
      </c>
      <c r="D1413" s="15">
        <v>100002544</v>
      </c>
      <c r="E1413" s="15" t="s">
        <v>135</v>
      </c>
      <c r="F1413" s="15">
        <v>1141</v>
      </c>
      <c r="G1413" s="15">
        <v>164.05535</v>
      </c>
      <c r="H1413" s="16" t="s">
        <v>133</v>
      </c>
      <c r="I1413" s="16" t="s">
        <v>134</v>
      </c>
      <c r="J1413" s="17">
        <v>439902</v>
      </c>
      <c r="K1413" s="32"/>
      <c r="L1413" s="25"/>
      <c r="M1413" s="25" t="s">
        <v>2365</v>
      </c>
      <c r="N1413" s="30">
        <v>35</v>
      </c>
    </row>
    <row r="1414" spans="1:14" x14ac:dyDescent="0.2">
      <c r="A1414" s="14" t="s">
        <v>35</v>
      </c>
      <c r="B1414" s="14" t="s">
        <v>113</v>
      </c>
      <c r="C1414" s="14" t="s">
        <v>136</v>
      </c>
      <c r="D1414" s="15">
        <v>100001103</v>
      </c>
      <c r="E1414" s="15" t="s">
        <v>138</v>
      </c>
      <c r="F1414" s="15">
        <v>2170</v>
      </c>
      <c r="G1414" s="15">
        <v>162.07608999999999</v>
      </c>
      <c r="H1414" s="14"/>
      <c r="I1414" s="16" t="s">
        <v>137</v>
      </c>
      <c r="J1414" s="17">
        <v>68662</v>
      </c>
      <c r="K1414" s="32">
        <v>0.88</v>
      </c>
      <c r="L1414" s="25">
        <v>0.99850000000000005</v>
      </c>
      <c r="M1414" s="25" t="s">
        <v>2365</v>
      </c>
      <c r="N1414" s="30">
        <v>35</v>
      </c>
    </row>
    <row r="1415" spans="1:14" x14ac:dyDescent="0.2">
      <c r="A1415" s="14" t="s">
        <v>35</v>
      </c>
      <c r="B1415" s="14" t="s">
        <v>113</v>
      </c>
      <c r="C1415" s="14" t="s">
        <v>139</v>
      </c>
      <c r="D1415" s="15">
        <v>100001540</v>
      </c>
      <c r="E1415" s="15" t="s">
        <v>140</v>
      </c>
      <c r="F1415" s="15">
        <v>1900</v>
      </c>
      <c r="G1415" s="15">
        <v>129.06585999999999</v>
      </c>
      <c r="H1415" s="14"/>
      <c r="I1415" s="14"/>
      <c r="J1415" s="17">
        <v>134508</v>
      </c>
      <c r="K1415" s="32">
        <v>1.04</v>
      </c>
      <c r="L1415" s="25">
        <v>0.99850000000000005</v>
      </c>
      <c r="M1415" s="25" t="s">
        <v>2365</v>
      </c>
      <c r="N1415" s="30">
        <v>35</v>
      </c>
    </row>
    <row r="1416" spans="1:14" x14ac:dyDescent="0.2">
      <c r="A1416" s="14" t="s">
        <v>35</v>
      </c>
      <c r="B1416" s="14" t="s">
        <v>113</v>
      </c>
      <c r="C1416" s="14" t="s">
        <v>141</v>
      </c>
      <c r="D1416" s="15">
        <v>141</v>
      </c>
      <c r="E1416" s="15" t="s">
        <v>144</v>
      </c>
      <c r="F1416" s="15">
        <v>2048</v>
      </c>
      <c r="G1416" s="15">
        <v>104.07061</v>
      </c>
      <c r="H1416" s="16" t="s">
        <v>142</v>
      </c>
      <c r="I1416" s="16" t="s">
        <v>143</v>
      </c>
      <c r="J1416" s="17">
        <v>119</v>
      </c>
      <c r="K1416" s="32">
        <v>0.75</v>
      </c>
      <c r="L1416" s="25">
        <v>0.95499999999999996</v>
      </c>
      <c r="M1416" s="25" t="s">
        <v>2365</v>
      </c>
      <c r="N1416" s="30">
        <v>35</v>
      </c>
    </row>
    <row r="1417" spans="1:14" x14ac:dyDescent="0.2">
      <c r="A1417" s="14" t="s">
        <v>35</v>
      </c>
      <c r="B1417" s="14" t="s">
        <v>113</v>
      </c>
      <c r="C1417" s="14" t="s">
        <v>145</v>
      </c>
      <c r="D1417" s="15">
        <v>100003260</v>
      </c>
      <c r="E1417" s="26">
        <v>908055</v>
      </c>
      <c r="F1417" s="15">
        <v>2085</v>
      </c>
      <c r="G1417" s="15">
        <v>176.09173999999999</v>
      </c>
      <c r="H1417" s="14"/>
      <c r="I1417" s="16" t="s">
        <v>146</v>
      </c>
      <c r="J1417" s="17">
        <v>2572</v>
      </c>
      <c r="K1417" s="32">
        <v>0.92</v>
      </c>
      <c r="L1417" s="25">
        <v>0.99850000000000005</v>
      </c>
      <c r="M1417" s="25" t="s">
        <v>2365</v>
      </c>
      <c r="N1417" s="30">
        <v>35</v>
      </c>
    </row>
    <row r="1418" spans="1:14" x14ac:dyDescent="0.2">
      <c r="A1418" s="14" t="s">
        <v>35</v>
      </c>
      <c r="B1418" s="14" t="s">
        <v>113</v>
      </c>
      <c r="C1418" s="14" t="s">
        <v>147</v>
      </c>
      <c r="D1418" s="15">
        <v>100003152</v>
      </c>
      <c r="E1418" s="15" t="s">
        <v>149</v>
      </c>
      <c r="F1418" s="15">
        <v>2109</v>
      </c>
      <c r="G1418" s="15">
        <v>118.08626</v>
      </c>
      <c r="H1418" s="16" t="s">
        <v>148</v>
      </c>
      <c r="I1418" s="14"/>
      <c r="J1418" s="17">
        <v>70703</v>
      </c>
      <c r="K1418" s="32">
        <v>1.29</v>
      </c>
      <c r="L1418" s="25">
        <v>0.99850000000000005</v>
      </c>
      <c r="M1418" s="25" t="s">
        <v>2365</v>
      </c>
      <c r="N1418" s="30">
        <v>35</v>
      </c>
    </row>
    <row r="1419" spans="1:14" x14ac:dyDescent="0.2">
      <c r="A1419" s="14" t="s">
        <v>35</v>
      </c>
      <c r="B1419" s="14" t="s">
        <v>150</v>
      </c>
      <c r="C1419" s="14" t="s">
        <v>151</v>
      </c>
      <c r="D1419" s="15">
        <v>355</v>
      </c>
      <c r="E1419" s="15" t="s">
        <v>154</v>
      </c>
      <c r="F1419" s="15">
        <v>755.9</v>
      </c>
      <c r="G1419" s="15">
        <v>154.06219999999999</v>
      </c>
      <c r="H1419" s="16" t="s">
        <v>152</v>
      </c>
      <c r="I1419" s="16" t="s">
        <v>153</v>
      </c>
      <c r="J1419" s="17">
        <v>6274</v>
      </c>
      <c r="K1419" s="32">
        <v>0.96</v>
      </c>
      <c r="L1419" s="25">
        <v>0.99850000000000005</v>
      </c>
      <c r="M1419" s="25" t="s">
        <v>2365</v>
      </c>
      <c r="N1419" s="30">
        <v>35</v>
      </c>
    </row>
    <row r="1420" spans="1:14" x14ac:dyDescent="0.2">
      <c r="A1420" s="14" t="s">
        <v>35</v>
      </c>
      <c r="B1420" s="14" t="s">
        <v>150</v>
      </c>
      <c r="C1420" s="14" t="s">
        <v>155</v>
      </c>
      <c r="D1420" s="15">
        <v>100001051</v>
      </c>
      <c r="E1420" s="15" t="s">
        <v>158</v>
      </c>
      <c r="F1420" s="15">
        <v>2755</v>
      </c>
      <c r="G1420" s="15">
        <v>170.09241</v>
      </c>
      <c r="H1420" s="16" t="s">
        <v>156</v>
      </c>
      <c r="I1420" s="16" t="s">
        <v>157</v>
      </c>
      <c r="J1420" s="17">
        <v>92105</v>
      </c>
      <c r="K1420" s="32"/>
      <c r="L1420" s="25"/>
      <c r="M1420" s="25" t="s">
        <v>2365</v>
      </c>
      <c r="N1420" s="30">
        <v>35</v>
      </c>
    </row>
    <row r="1421" spans="1:14" x14ac:dyDescent="0.2">
      <c r="A1421" s="14" t="s">
        <v>35</v>
      </c>
      <c r="B1421" s="14" t="s">
        <v>150</v>
      </c>
      <c r="C1421" s="14" t="s">
        <v>159</v>
      </c>
      <c r="D1421" s="15">
        <v>100000042</v>
      </c>
      <c r="E1421" s="15" t="s">
        <v>161</v>
      </c>
      <c r="F1421" s="15">
        <v>906.3</v>
      </c>
      <c r="G1421" s="15">
        <v>168.07785000000001</v>
      </c>
      <c r="H1421" s="16" t="s">
        <v>156</v>
      </c>
      <c r="I1421" s="16" t="s">
        <v>160</v>
      </c>
      <c r="J1421" s="17">
        <v>64969</v>
      </c>
      <c r="K1421" s="32">
        <v>1.74</v>
      </c>
      <c r="L1421" s="25">
        <v>0.68320000000000003</v>
      </c>
      <c r="M1421" s="25" t="s">
        <v>2365</v>
      </c>
      <c r="N1421" s="30">
        <v>35</v>
      </c>
    </row>
    <row r="1422" spans="1:14" x14ac:dyDescent="0.2">
      <c r="A1422" s="14" t="s">
        <v>35</v>
      </c>
      <c r="B1422" s="14" t="s">
        <v>150</v>
      </c>
      <c r="C1422" s="14" t="s">
        <v>162</v>
      </c>
      <c r="D1422" s="15">
        <v>100001293</v>
      </c>
      <c r="E1422" s="15" t="s">
        <v>165</v>
      </c>
      <c r="F1422" s="15">
        <v>2065</v>
      </c>
      <c r="G1422" s="15">
        <v>198.08732000000001</v>
      </c>
      <c r="H1422" s="16" t="s">
        <v>163</v>
      </c>
      <c r="I1422" s="16" t="s">
        <v>164</v>
      </c>
      <c r="J1422" s="17">
        <v>75619</v>
      </c>
      <c r="K1422" s="32">
        <v>0.78</v>
      </c>
      <c r="L1422" s="25">
        <v>0.65839999999999999</v>
      </c>
      <c r="M1422" s="25" t="s">
        <v>2365</v>
      </c>
      <c r="N1422" s="30">
        <v>35</v>
      </c>
    </row>
    <row r="1423" spans="1:14" x14ac:dyDescent="0.2">
      <c r="A1423" s="14" t="s">
        <v>35</v>
      </c>
      <c r="B1423" s="14" t="s">
        <v>150</v>
      </c>
      <c r="C1423" s="14" t="s">
        <v>166</v>
      </c>
      <c r="D1423" s="15">
        <v>100002204</v>
      </c>
      <c r="E1423" s="15" t="s">
        <v>167</v>
      </c>
      <c r="F1423" s="15">
        <v>2056</v>
      </c>
      <c r="G1423" s="15">
        <v>212.10297</v>
      </c>
      <c r="H1423" s="14"/>
      <c r="I1423" s="14"/>
      <c r="J1423" s="17">
        <v>193270</v>
      </c>
      <c r="K1423" s="32">
        <v>0.87</v>
      </c>
      <c r="L1423" s="25">
        <v>0.99850000000000005</v>
      </c>
      <c r="M1423" s="25" t="s">
        <v>2365</v>
      </c>
      <c r="N1423" s="30">
        <v>35</v>
      </c>
    </row>
    <row r="1424" spans="1:14" x14ac:dyDescent="0.2">
      <c r="A1424" s="14" t="s">
        <v>35</v>
      </c>
      <c r="B1424" s="14" t="s">
        <v>150</v>
      </c>
      <c r="C1424" s="14" t="s">
        <v>168</v>
      </c>
      <c r="D1424" s="15">
        <v>100004299</v>
      </c>
      <c r="E1424" s="15"/>
      <c r="F1424" s="15">
        <v>2100</v>
      </c>
      <c r="G1424" s="15">
        <v>212.1028</v>
      </c>
      <c r="H1424" s="14"/>
      <c r="I1424" s="14"/>
      <c r="J1424" s="17">
        <v>193270</v>
      </c>
      <c r="K1424" s="35">
        <v>4.12</v>
      </c>
      <c r="L1424" s="25">
        <v>2.5999999999999999E-3</v>
      </c>
      <c r="M1424" s="25" t="s">
        <v>2365</v>
      </c>
      <c r="N1424" s="30">
        <v>35</v>
      </c>
    </row>
    <row r="1425" spans="1:14" x14ac:dyDescent="0.2">
      <c r="A1425" s="14" t="s">
        <v>35</v>
      </c>
      <c r="B1425" s="14" t="s">
        <v>150</v>
      </c>
      <c r="C1425" s="14" t="s">
        <v>169</v>
      </c>
      <c r="D1425" s="15">
        <v>100002514</v>
      </c>
      <c r="E1425" s="15" t="s">
        <v>172</v>
      </c>
      <c r="F1425" s="15">
        <v>1045</v>
      </c>
      <c r="G1425" s="15">
        <v>173.05569</v>
      </c>
      <c r="H1425" s="16" t="s">
        <v>170</v>
      </c>
      <c r="I1425" s="16" t="s">
        <v>171</v>
      </c>
      <c r="J1425" s="17">
        <v>782</v>
      </c>
      <c r="K1425" s="33">
        <v>2.14</v>
      </c>
      <c r="L1425" s="25">
        <v>0.57099999999999995</v>
      </c>
      <c r="M1425" s="25" t="s">
        <v>2365</v>
      </c>
      <c r="N1425" s="30">
        <v>35</v>
      </c>
    </row>
    <row r="1426" spans="1:14" x14ac:dyDescent="0.2">
      <c r="A1426" s="14" t="s">
        <v>35</v>
      </c>
      <c r="B1426" s="14" t="s">
        <v>150</v>
      </c>
      <c r="C1426" s="14" t="s">
        <v>173</v>
      </c>
      <c r="D1426" s="15">
        <v>537</v>
      </c>
      <c r="E1426" s="15" t="s">
        <v>176</v>
      </c>
      <c r="F1426" s="15">
        <v>2285</v>
      </c>
      <c r="G1426" s="15">
        <v>139.05020999999999</v>
      </c>
      <c r="H1426" s="16" t="s">
        <v>174</v>
      </c>
      <c r="I1426" s="16" t="s">
        <v>175</v>
      </c>
      <c r="J1426" s="17">
        <v>736715</v>
      </c>
      <c r="K1426" s="32">
        <v>0.95</v>
      </c>
      <c r="L1426" s="25">
        <v>0.88700000000000001</v>
      </c>
      <c r="M1426" s="25" t="s">
        <v>2365</v>
      </c>
      <c r="N1426" s="30">
        <v>35</v>
      </c>
    </row>
    <row r="1427" spans="1:14" x14ac:dyDescent="0.2">
      <c r="A1427" s="14" t="s">
        <v>35</v>
      </c>
      <c r="B1427" s="14" t="s">
        <v>150</v>
      </c>
      <c r="C1427" s="14" t="s">
        <v>177</v>
      </c>
      <c r="D1427" s="15">
        <v>100003425</v>
      </c>
      <c r="E1427" s="15" t="s">
        <v>179</v>
      </c>
      <c r="F1427" s="15">
        <v>2406</v>
      </c>
      <c r="G1427" s="15">
        <v>139.05020999999999</v>
      </c>
      <c r="H1427" s="14"/>
      <c r="I1427" s="16" t="s">
        <v>178</v>
      </c>
      <c r="J1427" s="17">
        <v>1549103</v>
      </c>
      <c r="K1427" s="32"/>
      <c r="L1427" s="25"/>
      <c r="M1427" s="25" t="s">
        <v>2365</v>
      </c>
      <c r="N1427" s="30">
        <v>35</v>
      </c>
    </row>
    <row r="1428" spans="1:14" x14ac:dyDescent="0.2">
      <c r="A1428" s="14" t="s">
        <v>35</v>
      </c>
      <c r="B1428" s="14" t="s">
        <v>150</v>
      </c>
      <c r="C1428" s="14" t="s">
        <v>180</v>
      </c>
      <c r="D1428" s="15">
        <v>100003434</v>
      </c>
      <c r="E1428" s="15" t="s">
        <v>182</v>
      </c>
      <c r="F1428" s="15">
        <v>2263</v>
      </c>
      <c r="G1428" s="15">
        <v>141.06585999999999</v>
      </c>
      <c r="H1428" s="14"/>
      <c r="I1428" s="16" t="s">
        <v>181</v>
      </c>
      <c r="J1428" s="17">
        <v>70630</v>
      </c>
      <c r="K1428" s="32">
        <v>1.1599999999999999</v>
      </c>
      <c r="L1428" s="25">
        <v>0.99850000000000005</v>
      </c>
      <c r="M1428" s="25" t="s">
        <v>2365</v>
      </c>
      <c r="N1428" s="30">
        <v>35</v>
      </c>
    </row>
    <row r="1429" spans="1:14" x14ac:dyDescent="0.2">
      <c r="A1429" s="14" t="s">
        <v>35</v>
      </c>
      <c r="B1429" s="14" t="s">
        <v>150</v>
      </c>
      <c r="C1429" s="14" t="s">
        <v>183</v>
      </c>
      <c r="D1429" s="15">
        <v>100002500</v>
      </c>
      <c r="E1429" s="15" t="s">
        <v>186</v>
      </c>
      <c r="F1429" s="15">
        <v>1880</v>
      </c>
      <c r="G1429" s="15">
        <v>175.07133999999999</v>
      </c>
      <c r="H1429" s="16" t="s">
        <v>184</v>
      </c>
      <c r="I1429" s="16" t="s">
        <v>185</v>
      </c>
      <c r="J1429" s="17">
        <v>439233</v>
      </c>
      <c r="K1429" s="32">
        <v>2.38</v>
      </c>
      <c r="L1429" s="25">
        <v>0.83260000000000001</v>
      </c>
      <c r="M1429" s="25" t="s">
        <v>2365</v>
      </c>
      <c r="N1429" s="30">
        <v>35</v>
      </c>
    </row>
    <row r="1430" spans="1:14" x14ac:dyDescent="0.2">
      <c r="A1430" s="14" t="s">
        <v>35</v>
      </c>
      <c r="B1430" s="14" t="s">
        <v>150</v>
      </c>
      <c r="C1430" s="14" t="s">
        <v>187</v>
      </c>
      <c r="D1430" s="15">
        <v>100000263</v>
      </c>
      <c r="E1430" s="15" t="s">
        <v>190</v>
      </c>
      <c r="F1430" s="15">
        <v>2040</v>
      </c>
      <c r="G1430" s="15">
        <v>157.06076999999999</v>
      </c>
      <c r="H1430" s="16" t="s">
        <v>188</v>
      </c>
      <c r="I1430" s="16" t="s">
        <v>189</v>
      </c>
      <c r="J1430" s="17">
        <v>440129</v>
      </c>
      <c r="K1430" s="32">
        <v>0.89</v>
      </c>
      <c r="L1430" s="25">
        <v>0.99850000000000005</v>
      </c>
      <c r="M1430" s="25" t="s">
        <v>2365</v>
      </c>
      <c r="N1430" s="30">
        <v>35</v>
      </c>
    </row>
    <row r="1431" spans="1:14" x14ac:dyDescent="0.2">
      <c r="A1431" s="14" t="s">
        <v>35</v>
      </c>
      <c r="B1431" s="14" t="s">
        <v>150</v>
      </c>
      <c r="C1431" s="14" t="s">
        <v>191</v>
      </c>
      <c r="D1431" s="15">
        <v>249</v>
      </c>
      <c r="E1431" s="15" t="s">
        <v>194</v>
      </c>
      <c r="F1431" s="15">
        <v>2942</v>
      </c>
      <c r="G1431" s="15">
        <v>227.11386999999999</v>
      </c>
      <c r="H1431" s="16" t="s">
        <v>192</v>
      </c>
      <c r="I1431" s="16" t="s">
        <v>193</v>
      </c>
      <c r="J1431" s="17">
        <v>439224</v>
      </c>
      <c r="K1431" s="32">
        <v>0.99</v>
      </c>
      <c r="L1431" s="25">
        <v>0.99850000000000005</v>
      </c>
      <c r="M1431" s="25" t="s">
        <v>2365</v>
      </c>
      <c r="N1431" s="30">
        <v>35</v>
      </c>
    </row>
    <row r="1432" spans="1:14" x14ac:dyDescent="0.2">
      <c r="A1432" s="14" t="s">
        <v>35</v>
      </c>
      <c r="B1432" s="14" t="s">
        <v>150</v>
      </c>
      <c r="C1432" s="14" t="s">
        <v>195</v>
      </c>
      <c r="D1432" s="15">
        <v>354</v>
      </c>
      <c r="E1432" s="15" t="s">
        <v>198</v>
      </c>
      <c r="F1432" s="15">
        <v>3035</v>
      </c>
      <c r="G1432" s="15">
        <v>112.08693</v>
      </c>
      <c r="H1432" s="16" t="s">
        <v>196</v>
      </c>
      <c r="I1432" s="16" t="s">
        <v>197</v>
      </c>
      <c r="J1432" s="17">
        <v>774</v>
      </c>
      <c r="K1432" s="32">
        <v>0.51</v>
      </c>
      <c r="L1432" s="25">
        <v>0.85880000000000001</v>
      </c>
      <c r="M1432" s="25" t="s">
        <v>2365</v>
      </c>
      <c r="N1432" s="30">
        <v>35</v>
      </c>
    </row>
    <row r="1433" spans="1:14" x14ac:dyDescent="0.2">
      <c r="A1433" s="14" t="s">
        <v>35</v>
      </c>
      <c r="B1433" s="14" t="s">
        <v>150</v>
      </c>
      <c r="C1433" s="14" t="s">
        <v>199</v>
      </c>
      <c r="D1433" s="15">
        <v>100001204</v>
      </c>
      <c r="E1433" s="15" t="s">
        <v>202</v>
      </c>
      <c r="F1433" s="15">
        <v>3040</v>
      </c>
      <c r="G1433" s="15">
        <v>126.10258</v>
      </c>
      <c r="H1433" s="16" t="s">
        <v>200</v>
      </c>
      <c r="I1433" s="16" t="s">
        <v>201</v>
      </c>
      <c r="J1433" s="17">
        <v>3614</v>
      </c>
      <c r="K1433" s="32">
        <v>2.38</v>
      </c>
      <c r="L1433" s="25">
        <v>0.95499999999999996</v>
      </c>
      <c r="M1433" s="25" t="s">
        <v>2365</v>
      </c>
      <c r="N1433" s="30">
        <v>35</v>
      </c>
    </row>
    <row r="1434" spans="1:14" x14ac:dyDescent="0.2">
      <c r="A1434" s="14" t="s">
        <v>35</v>
      </c>
      <c r="B1434" s="14" t="s">
        <v>150</v>
      </c>
      <c r="C1434" s="14" t="s">
        <v>203</v>
      </c>
      <c r="D1434" s="15">
        <v>100001208</v>
      </c>
      <c r="E1434" s="15" t="s">
        <v>206</v>
      </c>
      <c r="F1434" s="15">
        <v>2064</v>
      </c>
      <c r="G1434" s="15">
        <v>141.06585999999999</v>
      </c>
      <c r="H1434" s="16" t="s">
        <v>204</v>
      </c>
      <c r="I1434" s="16" t="s">
        <v>205</v>
      </c>
      <c r="J1434" s="17">
        <v>75810</v>
      </c>
      <c r="K1434" s="32">
        <v>1.03</v>
      </c>
      <c r="L1434" s="25">
        <v>0.99850000000000005</v>
      </c>
      <c r="M1434" s="25" t="s">
        <v>2365</v>
      </c>
      <c r="N1434" s="30">
        <v>35</v>
      </c>
    </row>
    <row r="1435" spans="1:14" x14ac:dyDescent="0.2">
      <c r="A1435" s="14" t="s">
        <v>35</v>
      </c>
      <c r="B1435" s="14" t="s">
        <v>150</v>
      </c>
      <c r="C1435" s="14" t="s">
        <v>207</v>
      </c>
      <c r="D1435" s="15">
        <v>100001207</v>
      </c>
      <c r="E1435" s="15" t="s">
        <v>210</v>
      </c>
      <c r="F1435" s="15">
        <v>2055</v>
      </c>
      <c r="G1435" s="15">
        <v>127.05021000000001</v>
      </c>
      <c r="H1435" s="16" t="s">
        <v>208</v>
      </c>
      <c r="I1435" s="16" t="s">
        <v>209</v>
      </c>
      <c r="J1435" s="17">
        <v>96215</v>
      </c>
      <c r="K1435" s="32">
        <v>0.85</v>
      </c>
      <c r="L1435" s="25">
        <v>0.99850000000000005</v>
      </c>
      <c r="M1435" s="25" t="s">
        <v>2365</v>
      </c>
      <c r="N1435" s="30">
        <v>35</v>
      </c>
    </row>
    <row r="1436" spans="1:14" x14ac:dyDescent="0.2">
      <c r="A1436" s="14" t="s">
        <v>35</v>
      </c>
      <c r="B1436" s="14" t="s">
        <v>150</v>
      </c>
      <c r="C1436" s="14" t="s">
        <v>211</v>
      </c>
      <c r="D1436" s="15">
        <v>100006123</v>
      </c>
      <c r="E1436" s="15" t="s">
        <v>214</v>
      </c>
      <c r="F1436" s="15">
        <v>2287</v>
      </c>
      <c r="G1436" s="15">
        <v>154.09748999999999</v>
      </c>
      <c r="H1436" s="16" t="s">
        <v>212</v>
      </c>
      <c r="I1436" s="16" t="s">
        <v>213</v>
      </c>
      <c r="J1436" s="17">
        <v>69602</v>
      </c>
      <c r="K1436" s="32">
        <v>0.95</v>
      </c>
      <c r="L1436" s="25">
        <v>0.99850000000000005</v>
      </c>
      <c r="M1436" s="25" t="s">
        <v>2365</v>
      </c>
      <c r="N1436" s="30">
        <v>35</v>
      </c>
    </row>
    <row r="1437" spans="1:14" x14ac:dyDescent="0.2">
      <c r="A1437" s="14" t="s">
        <v>35</v>
      </c>
      <c r="B1437" s="14" t="s">
        <v>215</v>
      </c>
      <c r="C1437" s="14" t="s">
        <v>216</v>
      </c>
      <c r="D1437" s="15">
        <v>407</v>
      </c>
      <c r="E1437" s="15" t="s">
        <v>219</v>
      </c>
      <c r="F1437" s="15">
        <v>2850</v>
      </c>
      <c r="G1437" s="15">
        <v>147.11281</v>
      </c>
      <c r="H1437" s="16" t="s">
        <v>217</v>
      </c>
      <c r="I1437" s="16" t="s">
        <v>218</v>
      </c>
      <c r="J1437" s="17">
        <v>5962</v>
      </c>
      <c r="K1437" s="32">
        <v>0.97</v>
      </c>
      <c r="L1437" s="25">
        <v>0.99850000000000005</v>
      </c>
      <c r="M1437" s="25" t="s">
        <v>2365</v>
      </c>
      <c r="N1437" s="30">
        <v>35</v>
      </c>
    </row>
    <row r="1438" spans="1:14" x14ac:dyDescent="0.2">
      <c r="A1438" s="14" t="s">
        <v>35</v>
      </c>
      <c r="B1438" s="14" t="s">
        <v>215</v>
      </c>
      <c r="C1438" s="14" t="s">
        <v>220</v>
      </c>
      <c r="D1438" s="15">
        <v>100001721</v>
      </c>
      <c r="E1438" s="15" t="s">
        <v>223</v>
      </c>
      <c r="F1438" s="15">
        <v>3372.6</v>
      </c>
      <c r="G1438" s="15">
        <v>187.10881000000001</v>
      </c>
      <c r="H1438" s="16" t="s">
        <v>221</v>
      </c>
      <c r="I1438" s="16" t="s">
        <v>222</v>
      </c>
      <c r="J1438" s="17">
        <v>92907</v>
      </c>
      <c r="K1438" s="32">
        <v>1.44</v>
      </c>
      <c r="L1438" s="25">
        <v>0.99850000000000005</v>
      </c>
      <c r="M1438" s="25" t="s">
        <v>2365</v>
      </c>
      <c r="N1438" s="30">
        <v>35</v>
      </c>
    </row>
    <row r="1439" spans="1:14" x14ac:dyDescent="0.2">
      <c r="A1439" s="14" t="s">
        <v>35</v>
      </c>
      <c r="B1439" s="14" t="s">
        <v>215</v>
      </c>
      <c r="C1439" s="14" t="s">
        <v>224</v>
      </c>
      <c r="D1439" s="15">
        <v>100001734</v>
      </c>
      <c r="E1439" s="15" t="s">
        <v>227</v>
      </c>
      <c r="F1439" s="15">
        <v>2612.6</v>
      </c>
      <c r="G1439" s="15">
        <v>187.10881000000001</v>
      </c>
      <c r="H1439" s="16" t="s">
        <v>225</v>
      </c>
      <c r="I1439" s="16" t="s">
        <v>226</v>
      </c>
      <c r="J1439" s="17">
        <v>92832</v>
      </c>
      <c r="K1439" s="32">
        <v>0.87</v>
      </c>
      <c r="L1439" s="25">
        <v>0.95499999999999996</v>
      </c>
      <c r="M1439" s="25" t="s">
        <v>2365</v>
      </c>
      <c r="N1439" s="30">
        <v>35</v>
      </c>
    </row>
    <row r="1440" spans="1:14" x14ac:dyDescent="0.2">
      <c r="A1440" s="14" t="s">
        <v>35</v>
      </c>
      <c r="B1440" s="14" t="s">
        <v>215</v>
      </c>
      <c r="C1440" s="14" t="s">
        <v>228</v>
      </c>
      <c r="D1440" s="15">
        <v>100006124</v>
      </c>
      <c r="E1440" s="15" t="s">
        <v>229</v>
      </c>
      <c r="F1440" s="15">
        <v>1604</v>
      </c>
      <c r="G1440" s="15">
        <v>229.11938000000001</v>
      </c>
      <c r="H1440" s="14"/>
      <c r="I1440" s="14"/>
      <c r="J1440" s="17">
        <v>91827</v>
      </c>
      <c r="K1440" s="32">
        <v>0.95</v>
      </c>
      <c r="L1440" s="25">
        <v>0.99850000000000005</v>
      </c>
      <c r="M1440" s="25" t="s">
        <v>2365</v>
      </c>
      <c r="N1440" s="30">
        <v>35</v>
      </c>
    </row>
    <row r="1441" spans="1:14" x14ac:dyDescent="0.2">
      <c r="A1441" s="14" t="s">
        <v>35</v>
      </c>
      <c r="B1441" s="14" t="s">
        <v>215</v>
      </c>
      <c r="C1441" s="14" t="s">
        <v>230</v>
      </c>
      <c r="D1441" s="15">
        <v>100000486</v>
      </c>
      <c r="E1441" s="15" t="s">
        <v>231</v>
      </c>
      <c r="F1441" s="15">
        <v>1992</v>
      </c>
      <c r="G1441" s="15">
        <v>175.10772</v>
      </c>
      <c r="H1441" s="14"/>
      <c r="I1441" s="14"/>
      <c r="J1441" s="17">
        <v>70923</v>
      </c>
      <c r="K1441" s="32">
        <v>1.0900000000000001</v>
      </c>
      <c r="L1441" s="25">
        <v>0.99850000000000005</v>
      </c>
      <c r="M1441" s="25" t="s">
        <v>2365</v>
      </c>
      <c r="N1441" s="30">
        <v>35</v>
      </c>
    </row>
    <row r="1442" spans="1:14" x14ac:dyDescent="0.2">
      <c r="A1442" s="14" t="s">
        <v>35</v>
      </c>
      <c r="B1442" s="14" t="s">
        <v>215</v>
      </c>
      <c r="C1442" s="14" t="s">
        <v>232</v>
      </c>
      <c r="D1442" s="15">
        <v>189</v>
      </c>
      <c r="E1442" s="15" t="s">
        <v>235</v>
      </c>
      <c r="F1442" s="15">
        <v>2825</v>
      </c>
      <c r="G1442" s="15">
        <v>189.15976000000001</v>
      </c>
      <c r="H1442" s="16" t="s">
        <v>233</v>
      </c>
      <c r="I1442" s="16" t="s">
        <v>234</v>
      </c>
      <c r="J1442" s="17">
        <v>440120</v>
      </c>
      <c r="K1442" s="35">
        <v>2.16</v>
      </c>
      <c r="L1442" s="25">
        <v>0.51239999999999997</v>
      </c>
      <c r="M1442" s="25" t="s">
        <v>2365</v>
      </c>
      <c r="N1442" s="30">
        <v>35</v>
      </c>
    </row>
    <row r="1443" spans="1:14" x14ac:dyDescent="0.2">
      <c r="A1443" s="14" t="s">
        <v>35</v>
      </c>
      <c r="B1443" s="14" t="s">
        <v>215</v>
      </c>
      <c r="C1443" s="14" t="s">
        <v>236</v>
      </c>
      <c r="D1443" s="15">
        <v>100000054</v>
      </c>
      <c r="E1443" s="15" t="s">
        <v>239</v>
      </c>
      <c r="F1443" s="15">
        <v>2790</v>
      </c>
      <c r="G1443" s="15">
        <v>163.10772</v>
      </c>
      <c r="H1443" s="16" t="s">
        <v>237</v>
      </c>
      <c r="I1443" s="16" t="s">
        <v>238</v>
      </c>
      <c r="J1443" s="17">
        <v>1029</v>
      </c>
      <c r="K1443" s="32">
        <v>1.1299999999999999</v>
      </c>
      <c r="L1443" s="25">
        <v>0.99850000000000005</v>
      </c>
      <c r="M1443" s="25" t="s">
        <v>2365</v>
      </c>
      <c r="N1443" s="30">
        <v>35</v>
      </c>
    </row>
    <row r="1444" spans="1:14" x14ac:dyDescent="0.2">
      <c r="A1444" s="14" t="s">
        <v>35</v>
      </c>
      <c r="B1444" s="14" t="s">
        <v>215</v>
      </c>
      <c r="C1444" s="14" t="s">
        <v>240</v>
      </c>
      <c r="D1444" s="15">
        <v>392</v>
      </c>
      <c r="E1444" s="15" t="s">
        <v>243</v>
      </c>
      <c r="F1444" s="15">
        <v>2530</v>
      </c>
      <c r="G1444" s="15">
        <v>277.13941999999997</v>
      </c>
      <c r="H1444" s="16" t="s">
        <v>241</v>
      </c>
      <c r="I1444" s="16" t="s">
        <v>242</v>
      </c>
      <c r="J1444" s="17">
        <v>160556</v>
      </c>
      <c r="K1444" s="32">
        <v>0.78</v>
      </c>
      <c r="L1444" s="25">
        <v>0.95499999999999996</v>
      </c>
      <c r="M1444" s="25" t="s">
        <v>2365</v>
      </c>
      <c r="N1444" s="30">
        <v>35</v>
      </c>
    </row>
    <row r="1445" spans="1:14" x14ac:dyDescent="0.2">
      <c r="A1445" s="14" t="s">
        <v>35</v>
      </c>
      <c r="B1445" s="14" t="s">
        <v>215</v>
      </c>
      <c r="C1445" s="14" t="s">
        <v>244</v>
      </c>
      <c r="D1445" s="15">
        <v>381</v>
      </c>
      <c r="E1445" s="15" t="s">
        <v>247</v>
      </c>
      <c r="F1445" s="15">
        <v>3500</v>
      </c>
      <c r="G1445" s="15">
        <v>160.06153</v>
      </c>
      <c r="H1445" s="16" t="s">
        <v>245</v>
      </c>
      <c r="I1445" s="16" t="s">
        <v>246</v>
      </c>
      <c r="J1445" s="17">
        <v>469</v>
      </c>
      <c r="K1445" s="32">
        <v>0.88</v>
      </c>
      <c r="L1445" s="25">
        <v>0.99850000000000005</v>
      </c>
      <c r="M1445" s="25" t="s">
        <v>2365</v>
      </c>
      <c r="N1445" s="30">
        <v>35</v>
      </c>
    </row>
    <row r="1446" spans="1:14" x14ac:dyDescent="0.2">
      <c r="A1446" s="14" t="s">
        <v>35</v>
      </c>
      <c r="B1446" s="14" t="s">
        <v>215</v>
      </c>
      <c r="C1446" s="14" t="s">
        <v>248</v>
      </c>
      <c r="D1446" s="15">
        <v>339</v>
      </c>
      <c r="E1446" s="15" t="s">
        <v>251</v>
      </c>
      <c r="F1446" s="15">
        <v>2900</v>
      </c>
      <c r="G1446" s="15">
        <v>131.03497999999999</v>
      </c>
      <c r="H1446" s="16" t="s">
        <v>249</v>
      </c>
      <c r="I1446" s="16" t="s">
        <v>250</v>
      </c>
      <c r="J1446" s="17">
        <v>743</v>
      </c>
      <c r="K1446" s="32">
        <v>1.78</v>
      </c>
      <c r="L1446" s="25">
        <v>0.99850000000000005</v>
      </c>
      <c r="M1446" s="25" t="s">
        <v>2365</v>
      </c>
      <c r="N1446" s="30">
        <v>35</v>
      </c>
    </row>
    <row r="1447" spans="1:14" x14ac:dyDescent="0.2">
      <c r="A1447" s="14" t="s">
        <v>35</v>
      </c>
      <c r="B1447" s="14" t="s">
        <v>215</v>
      </c>
      <c r="C1447" s="14" t="s">
        <v>252</v>
      </c>
      <c r="D1447" s="15">
        <v>100001593</v>
      </c>
      <c r="E1447" s="15" t="s">
        <v>254</v>
      </c>
      <c r="F1447" s="15">
        <v>2393</v>
      </c>
      <c r="G1447" s="15">
        <v>276.14416999999997</v>
      </c>
      <c r="H1447" s="14"/>
      <c r="I1447" s="16" t="s">
        <v>253</v>
      </c>
      <c r="J1447" s="17">
        <v>71464488</v>
      </c>
      <c r="K1447" s="32">
        <v>1.37</v>
      </c>
      <c r="L1447" s="25">
        <v>0.99850000000000005</v>
      </c>
      <c r="M1447" s="25" t="s">
        <v>2365</v>
      </c>
      <c r="N1447" s="30">
        <v>35</v>
      </c>
    </row>
    <row r="1448" spans="1:14" x14ac:dyDescent="0.2">
      <c r="A1448" s="14" t="s">
        <v>35</v>
      </c>
      <c r="B1448" s="14" t="s">
        <v>215</v>
      </c>
      <c r="C1448" s="14" t="s">
        <v>255</v>
      </c>
      <c r="D1448" s="15">
        <v>1025</v>
      </c>
      <c r="E1448" s="15" t="s">
        <v>258</v>
      </c>
      <c r="F1448" s="15">
        <v>2200</v>
      </c>
      <c r="G1448" s="15">
        <v>130.08626000000001</v>
      </c>
      <c r="H1448" s="16" t="s">
        <v>256</v>
      </c>
      <c r="I1448" s="16" t="s">
        <v>257</v>
      </c>
      <c r="J1448" s="17">
        <v>849</v>
      </c>
      <c r="K1448" s="32">
        <v>1.03</v>
      </c>
      <c r="L1448" s="25">
        <v>0.99850000000000005</v>
      </c>
      <c r="M1448" s="25" t="s">
        <v>2365</v>
      </c>
      <c r="N1448" s="30">
        <v>35</v>
      </c>
    </row>
    <row r="1449" spans="1:14" x14ac:dyDescent="0.2">
      <c r="A1449" s="14" t="s">
        <v>35</v>
      </c>
      <c r="B1449" s="14" t="s">
        <v>215</v>
      </c>
      <c r="C1449" s="14" t="s">
        <v>259</v>
      </c>
      <c r="D1449" s="15">
        <v>100004499</v>
      </c>
      <c r="E1449" s="15" t="s">
        <v>261</v>
      </c>
      <c r="F1449" s="15">
        <v>964.5</v>
      </c>
      <c r="G1449" s="15">
        <v>142.05096</v>
      </c>
      <c r="H1449" s="14"/>
      <c r="I1449" s="16" t="s">
        <v>260</v>
      </c>
      <c r="J1449" s="17">
        <v>3014237</v>
      </c>
      <c r="K1449" s="31">
        <v>0.7</v>
      </c>
      <c r="L1449" s="25">
        <v>0.50090000000000001</v>
      </c>
      <c r="M1449" s="25" t="s">
        <v>2365</v>
      </c>
      <c r="N1449" s="30">
        <v>35</v>
      </c>
    </row>
    <row r="1450" spans="1:14" x14ac:dyDescent="0.2">
      <c r="A1450" s="14" t="s">
        <v>35</v>
      </c>
      <c r="B1450" s="14" t="s">
        <v>215</v>
      </c>
      <c r="C1450" s="14" t="s">
        <v>262</v>
      </c>
      <c r="D1450" s="15">
        <v>100000110</v>
      </c>
      <c r="E1450" s="15" t="s">
        <v>265</v>
      </c>
      <c r="F1450" s="15">
        <v>3036</v>
      </c>
      <c r="G1450" s="15">
        <v>103.12298</v>
      </c>
      <c r="H1450" s="16" t="s">
        <v>263</v>
      </c>
      <c r="I1450" s="16" t="s">
        <v>264</v>
      </c>
      <c r="J1450" s="17">
        <v>273</v>
      </c>
      <c r="K1450" s="32">
        <v>0.88</v>
      </c>
      <c r="L1450" s="25">
        <v>0.99850000000000005</v>
      </c>
      <c r="M1450" s="25" t="s">
        <v>2365</v>
      </c>
      <c r="N1450" s="30">
        <v>35</v>
      </c>
    </row>
    <row r="1451" spans="1:14" x14ac:dyDescent="0.2">
      <c r="A1451" s="14" t="s">
        <v>35</v>
      </c>
      <c r="B1451" s="14" t="s">
        <v>215</v>
      </c>
      <c r="C1451" s="14" t="s">
        <v>266</v>
      </c>
      <c r="D1451" s="15">
        <v>100002249</v>
      </c>
      <c r="E1451" s="15" t="s">
        <v>268</v>
      </c>
      <c r="F1451" s="15">
        <v>2385</v>
      </c>
      <c r="G1451" s="15">
        <v>145.13354000000001</v>
      </c>
      <c r="H1451" s="14"/>
      <c r="I1451" s="16" t="s">
        <v>267</v>
      </c>
      <c r="J1451" s="17">
        <v>189087</v>
      </c>
      <c r="K1451" s="32">
        <v>0.78</v>
      </c>
      <c r="L1451" s="25">
        <v>0.99850000000000005</v>
      </c>
      <c r="M1451" s="25" t="s">
        <v>2365</v>
      </c>
      <c r="N1451" s="30">
        <v>35</v>
      </c>
    </row>
    <row r="1452" spans="1:14" x14ac:dyDescent="0.2">
      <c r="A1452" s="14" t="s">
        <v>35</v>
      </c>
      <c r="B1452" s="14" t="s">
        <v>215</v>
      </c>
      <c r="C1452" s="14" t="s">
        <v>269</v>
      </c>
      <c r="D1452" s="15">
        <v>100000454</v>
      </c>
      <c r="E1452" s="15" t="s">
        <v>272</v>
      </c>
      <c r="F1452" s="15">
        <v>2220</v>
      </c>
      <c r="G1452" s="15">
        <v>118.08626</v>
      </c>
      <c r="H1452" s="16" t="s">
        <v>270</v>
      </c>
      <c r="I1452" s="16" t="s">
        <v>271</v>
      </c>
      <c r="J1452" s="17">
        <v>138</v>
      </c>
      <c r="K1452" s="32">
        <v>1.72</v>
      </c>
      <c r="L1452" s="25">
        <v>0.65690000000000004</v>
      </c>
      <c r="M1452" s="25" t="s">
        <v>2365</v>
      </c>
      <c r="N1452" s="30">
        <v>35</v>
      </c>
    </row>
    <row r="1453" spans="1:14" x14ac:dyDescent="0.2">
      <c r="A1453" s="14" t="s">
        <v>35</v>
      </c>
      <c r="B1453" s="14" t="s">
        <v>273</v>
      </c>
      <c r="C1453" s="14" t="s">
        <v>274</v>
      </c>
      <c r="D1453" s="15">
        <v>460</v>
      </c>
      <c r="E1453" s="15" t="s">
        <v>277</v>
      </c>
      <c r="F1453" s="15">
        <v>2878</v>
      </c>
      <c r="G1453" s="15">
        <v>166.08626000000001</v>
      </c>
      <c r="H1453" s="16" t="s">
        <v>275</v>
      </c>
      <c r="I1453" s="16" t="s">
        <v>276</v>
      </c>
      <c r="J1453" s="17">
        <v>6140</v>
      </c>
      <c r="K1453" s="32">
        <v>0.99</v>
      </c>
      <c r="L1453" s="25">
        <v>0.99850000000000005</v>
      </c>
      <c r="M1453" s="25" t="s">
        <v>2365</v>
      </c>
      <c r="N1453" s="30">
        <v>35</v>
      </c>
    </row>
    <row r="1454" spans="1:14" x14ac:dyDescent="0.2">
      <c r="A1454" s="14" t="s">
        <v>35</v>
      </c>
      <c r="B1454" s="14" t="s">
        <v>273</v>
      </c>
      <c r="C1454" s="14" t="s">
        <v>278</v>
      </c>
      <c r="D1454" s="15">
        <v>100001256</v>
      </c>
      <c r="E1454" s="15" t="s">
        <v>281</v>
      </c>
      <c r="F1454" s="15">
        <v>2597</v>
      </c>
      <c r="G1454" s="15">
        <v>206.08225999999999</v>
      </c>
      <c r="H1454" s="16" t="s">
        <v>279</v>
      </c>
      <c r="I1454" s="16" t="s">
        <v>280</v>
      </c>
      <c r="J1454" s="17">
        <v>74839</v>
      </c>
      <c r="K1454" s="33">
        <v>2.5</v>
      </c>
      <c r="L1454" s="25">
        <v>0.57099999999999995</v>
      </c>
      <c r="M1454" s="25" t="s">
        <v>2365</v>
      </c>
      <c r="N1454" s="30">
        <v>35</v>
      </c>
    </row>
    <row r="1455" spans="1:14" x14ac:dyDescent="0.2">
      <c r="A1455" s="14" t="s">
        <v>35</v>
      </c>
      <c r="B1455" s="14" t="s">
        <v>273</v>
      </c>
      <c r="C1455" s="14" t="s">
        <v>282</v>
      </c>
      <c r="D1455" s="15">
        <v>241</v>
      </c>
      <c r="E1455" s="15" t="s">
        <v>285</v>
      </c>
      <c r="F1455" s="15">
        <v>2517.6</v>
      </c>
      <c r="G1455" s="15">
        <v>163.04006999999999</v>
      </c>
      <c r="H1455" s="16" t="s">
        <v>283</v>
      </c>
      <c r="I1455" s="16" t="s">
        <v>284</v>
      </c>
      <c r="J1455" s="17">
        <v>997</v>
      </c>
      <c r="K1455" s="32">
        <v>2.67</v>
      </c>
      <c r="L1455" s="25">
        <v>0.99850000000000005</v>
      </c>
      <c r="M1455" s="25" t="s">
        <v>2365</v>
      </c>
      <c r="N1455" s="30">
        <v>35</v>
      </c>
    </row>
    <row r="1456" spans="1:14" x14ac:dyDescent="0.2">
      <c r="A1456" s="14" t="s">
        <v>35</v>
      </c>
      <c r="B1456" s="14" t="s">
        <v>273</v>
      </c>
      <c r="C1456" s="14" t="s">
        <v>286</v>
      </c>
      <c r="D1456" s="15">
        <v>100000774</v>
      </c>
      <c r="E1456" s="15" t="s">
        <v>289</v>
      </c>
      <c r="F1456" s="15">
        <v>2208</v>
      </c>
      <c r="G1456" s="15">
        <v>165.05571</v>
      </c>
      <c r="H1456" s="16" t="s">
        <v>287</v>
      </c>
      <c r="I1456" s="16" t="s">
        <v>288</v>
      </c>
      <c r="J1456" s="17">
        <v>3848</v>
      </c>
      <c r="K1456" s="32">
        <v>0.75</v>
      </c>
      <c r="L1456" s="25">
        <v>0.99650000000000005</v>
      </c>
      <c r="M1456" s="25" t="s">
        <v>2365</v>
      </c>
      <c r="N1456" s="30">
        <v>35</v>
      </c>
    </row>
    <row r="1457" spans="1:14" x14ac:dyDescent="0.2">
      <c r="A1457" s="14" t="s">
        <v>35</v>
      </c>
      <c r="B1457" s="14" t="s">
        <v>273</v>
      </c>
      <c r="C1457" s="14" t="s">
        <v>290</v>
      </c>
      <c r="D1457" s="15">
        <v>1207</v>
      </c>
      <c r="E1457" s="15" t="s">
        <v>293</v>
      </c>
      <c r="F1457" s="15">
        <v>3065</v>
      </c>
      <c r="G1457" s="15">
        <v>122.09643</v>
      </c>
      <c r="H1457" s="16" t="s">
        <v>291</v>
      </c>
      <c r="I1457" s="16" t="s">
        <v>292</v>
      </c>
      <c r="J1457" s="17">
        <v>1001</v>
      </c>
      <c r="K1457" s="31">
        <v>0.4</v>
      </c>
      <c r="L1457" s="25">
        <v>0.49469999999999997</v>
      </c>
      <c r="M1457" s="25" t="s">
        <v>2365</v>
      </c>
      <c r="N1457" s="30">
        <v>35</v>
      </c>
    </row>
    <row r="1458" spans="1:14" x14ac:dyDescent="0.2">
      <c r="A1458" s="14" t="s">
        <v>35</v>
      </c>
      <c r="B1458" s="14" t="s">
        <v>273</v>
      </c>
      <c r="C1458" s="14" t="s">
        <v>294</v>
      </c>
      <c r="D1458" s="15">
        <v>100000011</v>
      </c>
      <c r="E1458" s="15" t="s">
        <v>297</v>
      </c>
      <c r="F1458" s="15">
        <v>2150</v>
      </c>
      <c r="G1458" s="15">
        <v>135.04515000000001</v>
      </c>
      <c r="H1458" s="16" t="s">
        <v>295</v>
      </c>
      <c r="I1458" s="16" t="s">
        <v>296</v>
      </c>
      <c r="J1458" s="17">
        <v>999</v>
      </c>
      <c r="K1458" s="32">
        <v>1.85</v>
      </c>
      <c r="L1458" s="25">
        <v>0.99850000000000005</v>
      </c>
      <c r="M1458" s="25" t="s">
        <v>2365</v>
      </c>
      <c r="N1458" s="30">
        <v>35</v>
      </c>
    </row>
    <row r="1459" spans="1:14" x14ac:dyDescent="0.2">
      <c r="A1459" s="14" t="s">
        <v>35</v>
      </c>
      <c r="B1459" s="14" t="s">
        <v>273</v>
      </c>
      <c r="C1459" s="14" t="s">
        <v>298</v>
      </c>
      <c r="D1459" s="15">
        <v>144</v>
      </c>
      <c r="E1459" s="15" t="s">
        <v>301</v>
      </c>
      <c r="F1459" s="15">
        <v>1361.1</v>
      </c>
      <c r="G1459" s="15">
        <v>151.04006999999999</v>
      </c>
      <c r="H1459" s="16" t="s">
        <v>299</v>
      </c>
      <c r="I1459" s="16" t="s">
        <v>300</v>
      </c>
      <c r="J1459" s="17">
        <v>127</v>
      </c>
      <c r="K1459" s="32">
        <v>1.19</v>
      </c>
      <c r="L1459" s="25">
        <v>0.99850000000000005</v>
      </c>
      <c r="M1459" s="25" t="s">
        <v>2365</v>
      </c>
      <c r="N1459" s="30">
        <v>35</v>
      </c>
    </row>
    <row r="1460" spans="1:14" x14ac:dyDescent="0.2">
      <c r="A1460" s="14" t="s">
        <v>35</v>
      </c>
      <c r="B1460" s="14" t="s">
        <v>273</v>
      </c>
      <c r="C1460" s="14" t="s">
        <v>302</v>
      </c>
      <c r="D1460" s="15">
        <v>114</v>
      </c>
      <c r="E1460" s="15" t="s">
        <v>305</v>
      </c>
      <c r="F1460" s="15">
        <v>1220</v>
      </c>
      <c r="G1460" s="15">
        <v>151.04006999999999</v>
      </c>
      <c r="H1460" s="16" t="s">
        <v>303</v>
      </c>
      <c r="I1460" s="16" t="s">
        <v>304</v>
      </c>
      <c r="J1460" s="17">
        <v>12122</v>
      </c>
      <c r="K1460" s="31">
        <v>0.27</v>
      </c>
      <c r="L1460" s="25">
        <v>0.27889999999999998</v>
      </c>
      <c r="M1460" s="25" t="s">
        <v>2365</v>
      </c>
      <c r="N1460" s="30">
        <v>35</v>
      </c>
    </row>
    <row r="1461" spans="1:14" x14ac:dyDescent="0.2">
      <c r="A1461" s="14" t="s">
        <v>35</v>
      </c>
      <c r="B1461" s="14" t="s">
        <v>273</v>
      </c>
      <c r="C1461" s="14" t="s">
        <v>306</v>
      </c>
      <c r="D1461" s="15">
        <v>815</v>
      </c>
      <c r="E1461" s="15" t="s">
        <v>309</v>
      </c>
      <c r="F1461" s="15">
        <v>2430</v>
      </c>
      <c r="G1461" s="15">
        <v>182.08116999999999</v>
      </c>
      <c r="H1461" s="16" t="s">
        <v>307</v>
      </c>
      <c r="I1461" s="16" t="s">
        <v>308</v>
      </c>
      <c r="J1461" s="17">
        <v>6057</v>
      </c>
      <c r="K1461" s="32">
        <v>1.0900000000000001</v>
      </c>
      <c r="L1461" s="25">
        <v>0.99850000000000005</v>
      </c>
      <c r="M1461" s="25" t="s">
        <v>2365</v>
      </c>
      <c r="N1461" s="30">
        <v>35</v>
      </c>
    </row>
    <row r="1462" spans="1:14" x14ac:dyDescent="0.2">
      <c r="A1462" s="14" t="s">
        <v>35</v>
      </c>
      <c r="B1462" s="14" t="s">
        <v>273</v>
      </c>
      <c r="C1462" s="14" t="s">
        <v>310</v>
      </c>
      <c r="D1462" s="15">
        <v>100001104</v>
      </c>
      <c r="E1462" s="15" t="s">
        <v>312</v>
      </c>
      <c r="F1462" s="15">
        <v>1680</v>
      </c>
      <c r="G1462" s="15">
        <v>222.07718</v>
      </c>
      <c r="H1462" s="14"/>
      <c r="I1462" s="16" t="s">
        <v>311</v>
      </c>
      <c r="J1462" s="17">
        <v>68310</v>
      </c>
      <c r="K1462" s="32">
        <v>2.75</v>
      </c>
      <c r="L1462" s="25">
        <v>0.99850000000000005</v>
      </c>
      <c r="M1462" s="25" t="s">
        <v>2365</v>
      </c>
      <c r="N1462" s="30">
        <v>35</v>
      </c>
    </row>
    <row r="1463" spans="1:14" x14ac:dyDescent="0.2">
      <c r="A1463" s="14" t="s">
        <v>35</v>
      </c>
      <c r="B1463" s="14" t="s">
        <v>273</v>
      </c>
      <c r="C1463" s="14" t="s">
        <v>313</v>
      </c>
      <c r="D1463" s="15">
        <v>1133</v>
      </c>
      <c r="E1463" s="15" t="s">
        <v>316</v>
      </c>
      <c r="F1463" s="15">
        <v>2540</v>
      </c>
      <c r="G1463" s="15">
        <v>138.09134</v>
      </c>
      <c r="H1463" s="16" t="s">
        <v>314</v>
      </c>
      <c r="I1463" s="16" t="s">
        <v>315</v>
      </c>
      <c r="J1463" s="17">
        <v>5610</v>
      </c>
      <c r="K1463" s="32">
        <v>0.57999999999999996</v>
      </c>
      <c r="L1463" s="25">
        <v>0.85880000000000001</v>
      </c>
      <c r="M1463" s="25" t="s">
        <v>2365</v>
      </c>
      <c r="N1463" s="30">
        <v>35</v>
      </c>
    </row>
    <row r="1464" spans="1:14" x14ac:dyDescent="0.2">
      <c r="A1464" s="14" t="s">
        <v>35</v>
      </c>
      <c r="B1464" s="14" t="s">
        <v>273</v>
      </c>
      <c r="C1464" s="14" t="s">
        <v>317</v>
      </c>
      <c r="D1464" s="15">
        <v>1141</v>
      </c>
      <c r="E1464" s="15" t="s">
        <v>320</v>
      </c>
      <c r="F1464" s="15">
        <v>1690.1</v>
      </c>
      <c r="G1464" s="15">
        <v>179.03497999999999</v>
      </c>
      <c r="H1464" s="16" t="s">
        <v>318</v>
      </c>
      <c r="I1464" s="16" t="s">
        <v>319</v>
      </c>
      <c r="J1464" s="17">
        <v>979</v>
      </c>
      <c r="K1464" s="32">
        <v>2.85</v>
      </c>
      <c r="L1464" s="25">
        <v>0.91180000000000005</v>
      </c>
      <c r="M1464" s="25" t="s">
        <v>2365</v>
      </c>
      <c r="N1464" s="30">
        <v>35</v>
      </c>
    </row>
    <row r="1465" spans="1:14" x14ac:dyDescent="0.2">
      <c r="A1465" s="14" t="s">
        <v>35</v>
      </c>
      <c r="B1465" s="14" t="s">
        <v>273</v>
      </c>
      <c r="C1465" s="14" t="s">
        <v>321</v>
      </c>
      <c r="D1465" s="15">
        <v>240</v>
      </c>
      <c r="E1465" s="15" t="s">
        <v>324</v>
      </c>
      <c r="F1465" s="15">
        <v>1379</v>
      </c>
      <c r="G1465" s="15">
        <v>181.05063000000001</v>
      </c>
      <c r="H1465" s="16" t="s">
        <v>322</v>
      </c>
      <c r="I1465" s="16" t="s">
        <v>323</v>
      </c>
      <c r="J1465" s="17">
        <v>9378</v>
      </c>
      <c r="K1465" s="32">
        <v>0.62</v>
      </c>
      <c r="L1465" s="25">
        <v>0.83260000000000001</v>
      </c>
      <c r="M1465" s="25" t="s">
        <v>2365</v>
      </c>
      <c r="N1465" s="30">
        <v>35</v>
      </c>
    </row>
    <row r="1466" spans="1:14" x14ac:dyDescent="0.2">
      <c r="A1466" s="14" t="s">
        <v>35</v>
      </c>
      <c r="B1466" s="14" t="s">
        <v>273</v>
      </c>
      <c r="C1466" s="14" t="s">
        <v>325</v>
      </c>
      <c r="D1466" s="15">
        <v>100001510</v>
      </c>
      <c r="E1466" s="15" t="s">
        <v>328</v>
      </c>
      <c r="F1466" s="15">
        <v>2156</v>
      </c>
      <c r="G1466" s="15">
        <v>172.9914</v>
      </c>
      <c r="H1466" s="16" t="s">
        <v>326</v>
      </c>
      <c r="I1466" s="16" t="s">
        <v>327</v>
      </c>
      <c r="J1466" s="17">
        <v>74426</v>
      </c>
      <c r="K1466" s="32"/>
      <c r="L1466" s="25"/>
      <c r="M1466" s="25" t="s">
        <v>2365</v>
      </c>
      <c r="N1466" s="30">
        <v>35</v>
      </c>
    </row>
    <row r="1467" spans="1:14" x14ac:dyDescent="0.2">
      <c r="A1467" s="14" t="s">
        <v>35</v>
      </c>
      <c r="B1467" s="14" t="s">
        <v>273</v>
      </c>
      <c r="C1467" s="14" t="s">
        <v>329</v>
      </c>
      <c r="D1467" s="15">
        <v>100000447</v>
      </c>
      <c r="E1467" s="15" t="s">
        <v>332</v>
      </c>
      <c r="F1467" s="15">
        <v>905</v>
      </c>
      <c r="G1467" s="15">
        <v>153.01933</v>
      </c>
      <c r="H1467" s="16" t="s">
        <v>330</v>
      </c>
      <c r="I1467" s="16" t="s">
        <v>331</v>
      </c>
      <c r="J1467" s="17">
        <v>3469</v>
      </c>
      <c r="K1467" s="32">
        <v>0.83</v>
      </c>
      <c r="L1467" s="25">
        <v>0.99850000000000005</v>
      </c>
      <c r="M1467" s="25" t="s">
        <v>2365</v>
      </c>
      <c r="N1467" s="30">
        <v>35</v>
      </c>
    </row>
    <row r="1468" spans="1:14" x14ac:dyDescent="0.2">
      <c r="A1468" s="14" t="s">
        <v>35</v>
      </c>
      <c r="B1468" s="14" t="s">
        <v>273</v>
      </c>
      <c r="C1468" s="14" t="s">
        <v>333</v>
      </c>
      <c r="D1468" s="15">
        <v>235</v>
      </c>
      <c r="E1468" s="15" t="s">
        <v>336</v>
      </c>
      <c r="F1468" s="15">
        <v>858.6</v>
      </c>
      <c r="G1468" s="15">
        <v>151.04006000000001</v>
      </c>
      <c r="H1468" s="16" t="s">
        <v>334</v>
      </c>
      <c r="I1468" s="16" t="s">
        <v>335</v>
      </c>
      <c r="J1468" s="17">
        <v>11970</v>
      </c>
      <c r="K1468" s="32">
        <v>1.35</v>
      </c>
      <c r="L1468" s="25">
        <v>0.99850000000000005</v>
      </c>
      <c r="M1468" s="25" t="s">
        <v>2365</v>
      </c>
      <c r="N1468" s="30">
        <v>35</v>
      </c>
    </row>
    <row r="1469" spans="1:14" x14ac:dyDescent="0.2">
      <c r="A1469" s="14" t="s">
        <v>35</v>
      </c>
      <c r="B1469" s="14" t="s">
        <v>273</v>
      </c>
      <c r="C1469" s="14" t="s">
        <v>337</v>
      </c>
      <c r="D1469" s="15">
        <v>100006361</v>
      </c>
      <c r="E1469" s="15"/>
      <c r="F1469" s="15">
        <v>1556.2</v>
      </c>
      <c r="G1469" s="15">
        <v>232.02844999999999</v>
      </c>
      <c r="H1469" s="16" t="s">
        <v>338</v>
      </c>
      <c r="I1469" s="16" t="s">
        <v>339</v>
      </c>
      <c r="J1469" s="17">
        <v>122136</v>
      </c>
      <c r="K1469" s="32"/>
      <c r="L1469" s="25"/>
      <c r="M1469" s="25" t="s">
        <v>2365</v>
      </c>
      <c r="N1469" s="30">
        <v>35</v>
      </c>
    </row>
    <row r="1470" spans="1:14" x14ac:dyDescent="0.2">
      <c r="A1470" s="14" t="s">
        <v>35</v>
      </c>
      <c r="B1470" s="14" t="s">
        <v>273</v>
      </c>
      <c r="C1470" s="14" t="s">
        <v>340</v>
      </c>
      <c r="D1470" s="15">
        <v>100006056</v>
      </c>
      <c r="E1470" s="15" t="s">
        <v>341</v>
      </c>
      <c r="F1470" s="15">
        <v>2360</v>
      </c>
      <c r="G1470" s="15">
        <v>192.06661</v>
      </c>
      <c r="H1470" s="14"/>
      <c r="I1470" s="14"/>
      <c r="J1470" s="17">
        <v>759256</v>
      </c>
      <c r="K1470" s="32">
        <v>1.1000000000000001</v>
      </c>
      <c r="L1470" s="25">
        <v>0.99850000000000005</v>
      </c>
      <c r="M1470" s="25" t="s">
        <v>2365</v>
      </c>
      <c r="N1470" s="30">
        <v>35</v>
      </c>
    </row>
    <row r="1471" spans="1:14" x14ac:dyDescent="0.2">
      <c r="A1471" s="14" t="s">
        <v>35</v>
      </c>
      <c r="B1471" s="14" t="s">
        <v>342</v>
      </c>
      <c r="C1471" s="14" t="s">
        <v>343</v>
      </c>
      <c r="D1471" s="15">
        <v>565</v>
      </c>
      <c r="E1471" s="15" t="s">
        <v>346</v>
      </c>
      <c r="F1471" s="15">
        <v>2986</v>
      </c>
      <c r="G1471" s="15">
        <v>205.09716</v>
      </c>
      <c r="H1471" s="16" t="s">
        <v>344</v>
      </c>
      <c r="I1471" s="16" t="s">
        <v>345</v>
      </c>
      <c r="J1471" s="17">
        <v>6305</v>
      </c>
      <c r="K1471" s="32">
        <v>1.0900000000000001</v>
      </c>
      <c r="L1471" s="25">
        <v>0.99850000000000005</v>
      </c>
      <c r="M1471" s="25" t="s">
        <v>2365</v>
      </c>
      <c r="N1471" s="30">
        <v>35</v>
      </c>
    </row>
    <row r="1472" spans="1:14" x14ac:dyDescent="0.2">
      <c r="A1472" s="14" t="s">
        <v>35</v>
      </c>
      <c r="B1472" s="14" t="s">
        <v>342</v>
      </c>
      <c r="C1472" s="14" t="s">
        <v>347</v>
      </c>
      <c r="D1472" s="15">
        <v>100001083</v>
      </c>
      <c r="E1472" s="15" t="s">
        <v>349</v>
      </c>
      <c r="F1472" s="15">
        <v>3205</v>
      </c>
      <c r="G1472" s="15">
        <v>190.08626000000001</v>
      </c>
      <c r="H1472" s="14"/>
      <c r="I1472" s="16" t="s">
        <v>348</v>
      </c>
      <c r="J1472" s="17">
        <v>3744</v>
      </c>
      <c r="K1472" s="32">
        <v>1.17</v>
      </c>
      <c r="L1472" s="25">
        <v>0.99850000000000005</v>
      </c>
      <c r="M1472" s="25" t="s">
        <v>2365</v>
      </c>
      <c r="N1472" s="30">
        <v>35</v>
      </c>
    </row>
    <row r="1473" spans="1:14" x14ac:dyDescent="0.2">
      <c r="A1473" s="14" t="s">
        <v>35</v>
      </c>
      <c r="B1473" s="14" t="s">
        <v>342</v>
      </c>
      <c r="C1473" s="14" t="s">
        <v>350</v>
      </c>
      <c r="D1473" s="15">
        <v>100002185</v>
      </c>
      <c r="E1473" s="15" t="s">
        <v>353</v>
      </c>
      <c r="F1473" s="15">
        <v>1708.8</v>
      </c>
      <c r="G1473" s="15">
        <v>160.04040000000001</v>
      </c>
      <c r="H1473" s="16" t="s">
        <v>351</v>
      </c>
      <c r="I1473" s="16" t="s">
        <v>352</v>
      </c>
      <c r="J1473" s="17">
        <v>69867</v>
      </c>
      <c r="K1473" s="31">
        <v>0.3</v>
      </c>
      <c r="L1473" s="25">
        <v>9.4799999999999995E-2</v>
      </c>
      <c r="M1473" s="25" t="s">
        <v>2365</v>
      </c>
      <c r="N1473" s="30">
        <v>35</v>
      </c>
    </row>
    <row r="1474" spans="1:14" x14ac:dyDescent="0.2">
      <c r="A1474" s="14" t="s">
        <v>35</v>
      </c>
      <c r="B1474" s="14" t="s">
        <v>342</v>
      </c>
      <c r="C1474" s="14" t="s">
        <v>354</v>
      </c>
      <c r="D1474" s="15">
        <v>1095</v>
      </c>
      <c r="E1474" s="15" t="s">
        <v>357</v>
      </c>
      <c r="F1474" s="15">
        <v>3062</v>
      </c>
      <c r="G1474" s="15">
        <v>161.10732999999999</v>
      </c>
      <c r="H1474" s="16" t="s">
        <v>355</v>
      </c>
      <c r="I1474" s="16" t="s">
        <v>356</v>
      </c>
      <c r="J1474" s="17">
        <v>1150</v>
      </c>
      <c r="K1474" s="32">
        <v>0.63</v>
      </c>
      <c r="L1474" s="25">
        <v>0.99850000000000005</v>
      </c>
      <c r="M1474" s="25" t="s">
        <v>2365</v>
      </c>
      <c r="N1474" s="30">
        <v>35</v>
      </c>
    </row>
    <row r="1475" spans="1:14" x14ac:dyDescent="0.2">
      <c r="A1475" s="14" t="s">
        <v>35</v>
      </c>
      <c r="B1475" s="14" t="s">
        <v>342</v>
      </c>
      <c r="C1475" s="14" t="s">
        <v>358</v>
      </c>
      <c r="D1475" s="15">
        <v>100000463</v>
      </c>
      <c r="E1475" s="15" t="s">
        <v>361</v>
      </c>
      <c r="F1475" s="15">
        <v>2286</v>
      </c>
      <c r="G1475" s="15">
        <v>204.06661</v>
      </c>
      <c r="H1475" s="16" t="s">
        <v>359</v>
      </c>
      <c r="I1475" s="16" t="s">
        <v>360</v>
      </c>
      <c r="J1475" s="17">
        <v>92904</v>
      </c>
      <c r="K1475" s="32">
        <v>1.1100000000000001</v>
      </c>
      <c r="L1475" s="25">
        <v>0.99850000000000005</v>
      </c>
      <c r="M1475" s="25" t="s">
        <v>2365</v>
      </c>
      <c r="N1475" s="30">
        <v>35</v>
      </c>
    </row>
    <row r="1476" spans="1:14" x14ac:dyDescent="0.2">
      <c r="A1476" s="14" t="s">
        <v>35</v>
      </c>
      <c r="B1476" s="14" t="s">
        <v>342</v>
      </c>
      <c r="C1476" s="14" t="s">
        <v>362</v>
      </c>
      <c r="D1476" s="15">
        <v>100001034</v>
      </c>
      <c r="E1476" s="15" t="s">
        <v>365</v>
      </c>
      <c r="F1476" s="15">
        <v>2200</v>
      </c>
      <c r="G1476" s="15">
        <v>174.05605</v>
      </c>
      <c r="H1476" s="16" t="s">
        <v>363</v>
      </c>
      <c r="I1476" s="16" t="s">
        <v>364</v>
      </c>
      <c r="J1476" s="17">
        <v>802</v>
      </c>
      <c r="K1476" s="32">
        <v>1.27</v>
      </c>
      <c r="L1476" s="25">
        <v>0.99850000000000005</v>
      </c>
      <c r="M1476" s="25" t="s">
        <v>2365</v>
      </c>
      <c r="N1476" s="30">
        <v>35</v>
      </c>
    </row>
    <row r="1477" spans="1:14" x14ac:dyDescent="0.2">
      <c r="A1477" s="14" t="s">
        <v>35</v>
      </c>
      <c r="B1477" s="14" t="s">
        <v>342</v>
      </c>
      <c r="C1477" s="14" t="s">
        <v>366</v>
      </c>
      <c r="D1477" s="15">
        <v>100000265</v>
      </c>
      <c r="E1477" s="15" t="s">
        <v>369</v>
      </c>
      <c r="F1477" s="15">
        <v>2739</v>
      </c>
      <c r="G1477" s="15">
        <v>209.09207000000001</v>
      </c>
      <c r="H1477" s="16" t="s">
        <v>367</v>
      </c>
      <c r="I1477" s="16" t="s">
        <v>368</v>
      </c>
      <c r="J1477" s="17">
        <v>161166</v>
      </c>
      <c r="K1477" s="32">
        <v>1.1100000000000001</v>
      </c>
      <c r="L1477" s="25">
        <v>0.99850000000000005</v>
      </c>
      <c r="M1477" s="25" t="s">
        <v>2365</v>
      </c>
      <c r="N1477" s="30">
        <v>35</v>
      </c>
    </row>
    <row r="1478" spans="1:14" x14ac:dyDescent="0.2">
      <c r="A1478" s="14" t="s">
        <v>35</v>
      </c>
      <c r="B1478" s="14" t="s">
        <v>342</v>
      </c>
      <c r="C1478" s="14" t="s">
        <v>370</v>
      </c>
      <c r="D1478" s="15">
        <v>98</v>
      </c>
      <c r="E1478" s="15" t="s">
        <v>373</v>
      </c>
      <c r="F1478" s="15">
        <v>2224</v>
      </c>
      <c r="G1478" s="15">
        <v>188.03531000000001</v>
      </c>
      <c r="H1478" s="16" t="s">
        <v>371</v>
      </c>
      <c r="I1478" s="16" t="s">
        <v>372</v>
      </c>
      <c r="J1478" s="17">
        <v>3845</v>
      </c>
      <c r="K1478" s="32">
        <v>1.17</v>
      </c>
      <c r="L1478" s="25">
        <v>0.99850000000000005</v>
      </c>
      <c r="M1478" s="25" t="s">
        <v>2365</v>
      </c>
      <c r="N1478" s="30">
        <v>35</v>
      </c>
    </row>
    <row r="1479" spans="1:14" x14ac:dyDescent="0.2">
      <c r="A1479" s="14" t="s">
        <v>35</v>
      </c>
      <c r="B1479" s="14" t="s">
        <v>342</v>
      </c>
      <c r="C1479" s="14" t="s">
        <v>374</v>
      </c>
      <c r="D1479" s="15">
        <v>100004561</v>
      </c>
      <c r="E1479" s="15" t="s">
        <v>377</v>
      </c>
      <c r="F1479" s="15">
        <v>900</v>
      </c>
      <c r="G1479" s="15">
        <v>164.03531000000001</v>
      </c>
      <c r="H1479" s="16" t="s">
        <v>375</v>
      </c>
      <c r="I1479" s="16" t="s">
        <v>376</v>
      </c>
      <c r="J1479" s="17">
        <v>101399</v>
      </c>
      <c r="K1479" s="32"/>
      <c r="L1479" s="25"/>
      <c r="M1479" s="25" t="s">
        <v>2365</v>
      </c>
      <c r="N1479" s="30">
        <v>35</v>
      </c>
    </row>
    <row r="1480" spans="1:14" x14ac:dyDescent="0.2">
      <c r="A1480" s="14" t="s">
        <v>35</v>
      </c>
      <c r="B1480" s="14" t="s">
        <v>342</v>
      </c>
      <c r="C1480" s="14" t="s">
        <v>378</v>
      </c>
      <c r="D1480" s="15">
        <v>1258</v>
      </c>
      <c r="E1480" s="15" t="s">
        <v>381</v>
      </c>
      <c r="F1480" s="15">
        <v>2606</v>
      </c>
      <c r="G1480" s="15">
        <v>138.05495999999999</v>
      </c>
      <c r="H1480" s="16" t="s">
        <v>379</v>
      </c>
      <c r="I1480" s="16" t="s">
        <v>380</v>
      </c>
      <c r="J1480" s="17">
        <v>227</v>
      </c>
      <c r="K1480" s="32"/>
      <c r="L1480" s="25"/>
      <c r="M1480" s="25" t="s">
        <v>2365</v>
      </c>
      <c r="N1480" s="30">
        <v>35</v>
      </c>
    </row>
    <row r="1481" spans="1:14" x14ac:dyDescent="0.2">
      <c r="A1481" s="14" t="s">
        <v>35</v>
      </c>
      <c r="B1481" s="14" t="s">
        <v>342</v>
      </c>
      <c r="C1481" s="14" t="s">
        <v>382</v>
      </c>
      <c r="D1481" s="15">
        <v>243</v>
      </c>
      <c r="E1481" s="15" t="s">
        <v>385</v>
      </c>
      <c r="F1481" s="15">
        <v>2407</v>
      </c>
      <c r="G1481" s="15">
        <v>154.04987</v>
      </c>
      <c r="H1481" s="16" t="s">
        <v>383</v>
      </c>
      <c r="I1481" s="16" t="s">
        <v>384</v>
      </c>
      <c r="J1481" s="17">
        <v>86</v>
      </c>
      <c r="K1481" s="32"/>
      <c r="L1481" s="25"/>
      <c r="M1481" s="25" t="s">
        <v>2365</v>
      </c>
      <c r="N1481" s="30">
        <v>35</v>
      </c>
    </row>
    <row r="1482" spans="1:14" x14ac:dyDescent="0.2">
      <c r="A1482" s="14" t="s">
        <v>35</v>
      </c>
      <c r="B1482" s="14" t="s">
        <v>342</v>
      </c>
      <c r="C1482" s="14" t="s">
        <v>386</v>
      </c>
      <c r="D1482" s="15">
        <v>100000015</v>
      </c>
      <c r="E1482" s="15" t="s">
        <v>389</v>
      </c>
      <c r="F1482" s="15">
        <v>2236</v>
      </c>
      <c r="G1482" s="15">
        <v>206.04479000000001</v>
      </c>
      <c r="H1482" s="16" t="s">
        <v>387</v>
      </c>
      <c r="I1482" s="16" t="s">
        <v>388</v>
      </c>
      <c r="J1482" s="17">
        <v>5699</v>
      </c>
      <c r="K1482" s="32">
        <v>1.6</v>
      </c>
      <c r="L1482" s="25">
        <v>0.87680000000000002</v>
      </c>
      <c r="M1482" s="25" t="s">
        <v>2365</v>
      </c>
      <c r="N1482" s="30">
        <v>35</v>
      </c>
    </row>
    <row r="1483" spans="1:14" x14ac:dyDescent="0.2">
      <c r="A1483" s="14" t="s">
        <v>35</v>
      </c>
      <c r="B1483" s="14" t="s">
        <v>342</v>
      </c>
      <c r="C1483" s="14" t="s">
        <v>390</v>
      </c>
      <c r="D1483" s="15">
        <v>1022</v>
      </c>
      <c r="E1483" s="15" t="s">
        <v>393</v>
      </c>
      <c r="F1483" s="15">
        <v>910</v>
      </c>
      <c r="G1483" s="15">
        <v>124.03931</v>
      </c>
      <c r="H1483" s="16" t="s">
        <v>391</v>
      </c>
      <c r="I1483" s="16" t="s">
        <v>392</v>
      </c>
      <c r="J1483" s="17">
        <v>1018</v>
      </c>
      <c r="K1483" s="32">
        <v>0.89</v>
      </c>
      <c r="L1483" s="25">
        <v>0.99850000000000005</v>
      </c>
      <c r="M1483" s="25" t="s">
        <v>2365</v>
      </c>
      <c r="N1483" s="30">
        <v>35</v>
      </c>
    </row>
    <row r="1484" spans="1:14" x14ac:dyDescent="0.2">
      <c r="A1484" s="14" t="s">
        <v>35</v>
      </c>
      <c r="B1484" s="14" t="s">
        <v>342</v>
      </c>
      <c r="C1484" s="14" t="s">
        <v>394</v>
      </c>
      <c r="D1484" s="15">
        <v>71</v>
      </c>
      <c r="E1484" s="15" t="s">
        <v>397</v>
      </c>
      <c r="F1484" s="15">
        <v>1893</v>
      </c>
      <c r="G1484" s="15">
        <v>192.06551999999999</v>
      </c>
      <c r="H1484" s="16" t="s">
        <v>395</v>
      </c>
      <c r="I1484" s="16" t="s">
        <v>396</v>
      </c>
      <c r="J1484" s="17">
        <v>1826</v>
      </c>
      <c r="K1484" s="32">
        <v>0.9</v>
      </c>
      <c r="L1484" s="25">
        <v>0.99850000000000005</v>
      </c>
      <c r="M1484" s="25" t="s">
        <v>2365</v>
      </c>
      <c r="N1484" s="30">
        <v>35</v>
      </c>
    </row>
    <row r="1485" spans="1:14" x14ac:dyDescent="0.2">
      <c r="A1485" s="14" t="s">
        <v>35</v>
      </c>
      <c r="B1485" s="14" t="s">
        <v>342</v>
      </c>
      <c r="C1485" s="14" t="s">
        <v>398</v>
      </c>
      <c r="D1485" s="15">
        <v>504</v>
      </c>
      <c r="E1485" s="15" t="s">
        <v>401</v>
      </c>
      <c r="F1485" s="15">
        <v>2550</v>
      </c>
      <c r="G1485" s="15">
        <v>177.10223999999999</v>
      </c>
      <c r="H1485" s="16" t="s">
        <v>399</v>
      </c>
      <c r="I1485" s="16" t="s">
        <v>400</v>
      </c>
      <c r="J1485" s="17">
        <v>5202</v>
      </c>
      <c r="K1485" s="32">
        <v>0.77</v>
      </c>
      <c r="L1485" s="25">
        <v>0.99850000000000005</v>
      </c>
      <c r="M1485" s="25" t="s">
        <v>2365</v>
      </c>
      <c r="N1485" s="30">
        <v>35</v>
      </c>
    </row>
    <row r="1486" spans="1:14" x14ac:dyDescent="0.2">
      <c r="A1486" s="14" t="s">
        <v>35</v>
      </c>
      <c r="B1486" s="14" t="s">
        <v>342</v>
      </c>
      <c r="C1486" s="14" t="s">
        <v>402</v>
      </c>
      <c r="D1486" s="15">
        <v>193</v>
      </c>
      <c r="E1486" s="15" t="s">
        <v>405</v>
      </c>
      <c r="F1486" s="15">
        <v>1975</v>
      </c>
      <c r="G1486" s="15">
        <v>219.11281</v>
      </c>
      <c r="H1486" s="16" t="s">
        <v>403</v>
      </c>
      <c r="I1486" s="16" t="s">
        <v>404</v>
      </c>
      <c r="J1486" s="17">
        <v>903</v>
      </c>
      <c r="K1486" s="32">
        <v>1.1599999999999999</v>
      </c>
      <c r="L1486" s="25">
        <v>0.99850000000000005</v>
      </c>
      <c r="M1486" s="25" t="s">
        <v>2365</v>
      </c>
      <c r="N1486" s="30">
        <v>35</v>
      </c>
    </row>
    <row r="1487" spans="1:14" x14ac:dyDescent="0.2">
      <c r="A1487" s="14" t="s">
        <v>35</v>
      </c>
      <c r="B1487" s="14" t="s">
        <v>406</v>
      </c>
      <c r="C1487" s="14" t="s">
        <v>407</v>
      </c>
      <c r="D1487" s="15">
        <v>397</v>
      </c>
      <c r="E1487" s="15" t="s">
        <v>410</v>
      </c>
      <c r="F1487" s="15">
        <v>2864</v>
      </c>
      <c r="G1487" s="15">
        <v>132.10191</v>
      </c>
      <c r="H1487" s="16" t="s">
        <v>408</v>
      </c>
      <c r="I1487" s="16" t="s">
        <v>409</v>
      </c>
      <c r="J1487" s="17">
        <v>6106</v>
      </c>
      <c r="K1487" s="32">
        <v>0.97</v>
      </c>
      <c r="L1487" s="25">
        <v>0.99850000000000005</v>
      </c>
      <c r="M1487" s="25" t="s">
        <v>2365</v>
      </c>
      <c r="N1487" s="30">
        <v>35</v>
      </c>
    </row>
    <row r="1488" spans="1:14" x14ac:dyDescent="0.2">
      <c r="A1488" s="14" t="s">
        <v>35</v>
      </c>
      <c r="B1488" s="14" t="s">
        <v>406</v>
      </c>
      <c r="C1488" s="14" t="s">
        <v>411</v>
      </c>
      <c r="D1488" s="15">
        <v>1082</v>
      </c>
      <c r="E1488" s="15" t="s">
        <v>414</v>
      </c>
      <c r="F1488" s="15">
        <v>2400</v>
      </c>
      <c r="G1488" s="15">
        <v>172.09791000000001</v>
      </c>
      <c r="H1488" s="16" t="s">
        <v>412</v>
      </c>
      <c r="I1488" s="16" t="s">
        <v>413</v>
      </c>
      <c r="J1488" s="17">
        <v>70912</v>
      </c>
      <c r="K1488" s="32">
        <v>5.35</v>
      </c>
      <c r="L1488" s="25">
        <v>0.71750000000000003</v>
      </c>
      <c r="M1488" s="25" t="s">
        <v>2365</v>
      </c>
      <c r="N1488" s="30">
        <v>35</v>
      </c>
    </row>
    <row r="1489" spans="1:14" x14ac:dyDescent="0.2">
      <c r="A1489" s="14" t="s">
        <v>35</v>
      </c>
      <c r="B1489" s="14" t="s">
        <v>406</v>
      </c>
      <c r="C1489" s="14" t="s">
        <v>415</v>
      </c>
      <c r="D1489" s="15">
        <v>100000551</v>
      </c>
      <c r="E1489" s="15" t="s">
        <v>418</v>
      </c>
      <c r="F1489" s="15">
        <v>2170</v>
      </c>
      <c r="G1489" s="15">
        <v>129.05571</v>
      </c>
      <c r="H1489" s="16" t="s">
        <v>416</v>
      </c>
      <c r="I1489" s="16" t="s">
        <v>417</v>
      </c>
      <c r="J1489" s="17">
        <v>70</v>
      </c>
      <c r="K1489" s="32">
        <v>2.57</v>
      </c>
      <c r="L1489" s="25">
        <v>0.99850000000000005</v>
      </c>
      <c r="M1489" s="25" t="s">
        <v>2365</v>
      </c>
      <c r="N1489" s="30">
        <v>35</v>
      </c>
    </row>
    <row r="1490" spans="1:14" x14ac:dyDescent="0.2">
      <c r="A1490" s="14" t="s">
        <v>35</v>
      </c>
      <c r="B1490" s="14" t="s">
        <v>406</v>
      </c>
      <c r="C1490" s="14" t="s">
        <v>419</v>
      </c>
      <c r="D1490" s="15">
        <v>100000706</v>
      </c>
      <c r="E1490" s="15" t="s">
        <v>422</v>
      </c>
      <c r="F1490" s="15">
        <v>1840</v>
      </c>
      <c r="G1490" s="15">
        <v>131.07136</v>
      </c>
      <c r="H1490" s="16" t="s">
        <v>420</v>
      </c>
      <c r="I1490" s="16" t="s">
        <v>421</v>
      </c>
      <c r="J1490" s="17">
        <v>83697</v>
      </c>
      <c r="K1490" s="32">
        <v>0.63</v>
      </c>
      <c r="L1490" s="25">
        <v>0.91180000000000005</v>
      </c>
      <c r="M1490" s="25" t="s">
        <v>2365</v>
      </c>
      <c r="N1490" s="30">
        <v>35</v>
      </c>
    </row>
    <row r="1491" spans="1:14" x14ac:dyDescent="0.2">
      <c r="A1491" s="14" t="s">
        <v>35</v>
      </c>
      <c r="B1491" s="14" t="s">
        <v>406</v>
      </c>
      <c r="C1491" s="14" t="s">
        <v>423</v>
      </c>
      <c r="D1491" s="15">
        <v>100000708</v>
      </c>
      <c r="E1491" s="15" t="s">
        <v>426</v>
      </c>
      <c r="F1491" s="15">
        <v>1564</v>
      </c>
      <c r="G1491" s="15">
        <v>101.0608</v>
      </c>
      <c r="H1491" s="16" t="s">
        <v>424</v>
      </c>
      <c r="I1491" s="16" t="s">
        <v>425</v>
      </c>
      <c r="J1491" s="17">
        <v>10430</v>
      </c>
      <c r="K1491" s="32">
        <v>4.0999999999999996</v>
      </c>
      <c r="L1491" s="25">
        <v>0.99850000000000005</v>
      </c>
      <c r="M1491" s="25" t="s">
        <v>2365</v>
      </c>
      <c r="N1491" s="30">
        <v>35</v>
      </c>
    </row>
    <row r="1492" spans="1:14" x14ac:dyDescent="0.2">
      <c r="A1492" s="14" t="s">
        <v>35</v>
      </c>
      <c r="B1492" s="14" t="s">
        <v>406</v>
      </c>
      <c r="C1492" s="14" t="s">
        <v>427</v>
      </c>
      <c r="D1492" s="15">
        <v>100001452</v>
      </c>
      <c r="E1492" s="15" t="s">
        <v>429</v>
      </c>
      <c r="F1492" s="15">
        <v>1950</v>
      </c>
      <c r="G1492" s="15">
        <v>158.08225999999999</v>
      </c>
      <c r="H1492" s="14"/>
      <c r="I1492" s="16" t="s">
        <v>428</v>
      </c>
      <c r="J1492" s="17">
        <v>546304</v>
      </c>
      <c r="K1492" s="32">
        <v>0.9</v>
      </c>
      <c r="L1492" s="25">
        <v>0.88</v>
      </c>
      <c r="M1492" s="25" t="s">
        <v>2365</v>
      </c>
      <c r="N1492" s="30">
        <v>35</v>
      </c>
    </row>
    <row r="1493" spans="1:14" x14ac:dyDescent="0.2">
      <c r="A1493" s="14" t="s">
        <v>35</v>
      </c>
      <c r="B1493" s="14" t="s">
        <v>406</v>
      </c>
      <c r="C1493" s="14" t="s">
        <v>430</v>
      </c>
      <c r="D1493" s="15">
        <v>100001393</v>
      </c>
      <c r="E1493" s="15" t="s">
        <v>432</v>
      </c>
      <c r="F1493" s="15">
        <v>3085</v>
      </c>
      <c r="G1493" s="15">
        <v>246.16999000000001</v>
      </c>
      <c r="H1493" s="14"/>
      <c r="I1493" s="16" t="s">
        <v>431</v>
      </c>
      <c r="J1493" s="17">
        <v>6426851</v>
      </c>
      <c r="K1493" s="32"/>
      <c r="L1493" s="25"/>
      <c r="M1493" s="25" t="s">
        <v>2365</v>
      </c>
      <c r="N1493" s="30">
        <v>35</v>
      </c>
    </row>
    <row r="1494" spans="1:14" x14ac:dyDescent="0.2">
      <c r="A1494" s="14" t="s">
        <v>35</v>
      </c>
      <c r="B1494" s="14" t="s">
        <v>406</v>
      </c>
      <c r="C1494" s="14" t="s">
        <v>433</v>
      </c>
      <c r="D1494" s="15">
        <v>1442</v>
      </c>
      <c r="E1494" s="15" t="s">
        <v>435</v>
      </c>
      <c r="F1494" s="15">
        <v>1149.8</v>
      </c>
      <c r="G1494" s="15">
        <v>117.05571999999999</v>
      </c>
      <c r="H1494" s="14"/>
      <c r="I1494" s="16" t="s">
        <v>434</v>
      </c>
      <c r="J1494" s="17">
        <v>69362</v>
      </c>
      <c r="K1494" s="32">
        <v>0.87</v>
      </c>
      <c r="L1494" s="25">
        <v>0.99850000000000005</v>
      </c>
      <c r="M1494" s="25" t="s">
        <v>2365</v>
      </c>
      <c r="N1494" s="30">
        <v>35</v>
      </c>
    </row>
    <row r="1495" spans="1:14" x14ac:dyDescent="0.2">
      <c r="A1495" s="14" t="s">
        <v>35</v>
      </c>
      <c r="B1495" s="14" t="s">
        <v>406</v>
      </c>
      <c r="C1495" s="14" t="s">
        <v>436</v>
      </c>
      <c r="D1495" s="15">
        <v>100002458</v>
      </c>
      <c r="E1495" s="15" t="s">
        <v>438</v>
      </c>
      <c r="F1495" s="15">
        <v>2579.6</v>
      </c>
      <c r="G1495" s="15">
        <v>143.03497999999999</v>
      </c>
      <c r="H1495" s="14"/>
      <c r="I1495" s="16" t="s">
        <v>437</v>
      </c>
      <c r="J1495" s="17">
        <v>1551553</v>
      </c>
      <c r="K1495" s="32">
        <v>0.6</v>
      </c>
      <c r="L1495" s="25">
        <v>0.76529999999999998</v>
      </c>
      <c r="M1495" s="25" t="s">
        <v>2365</v>
      </c>
      <c r="N1495" s="30">
        <v>35</v>
      </c>
    </row>
    <row r="1496" spans="1:14" x14ac:dyDescent="0.2">
      <c r="A1496" s="14" t="s">
        <v>35</v>
      </c>
      <c r="B1496" s="14" t="s">
        <v>406</v>
      </c>
      <c r="C1496" s="14" t="s">
        <v>439</v>
      </c>
      <c r="D1496" s="15">
        <v>100005850</v>
      </c>
      <c r="E1496" s="15"/>
      <c r="F1496" s="15">
        <v>2675</v>
      </c>
      <c r="G1496" s="15">
        <v>290.15982000000002</v>
      </c>
      <c r="H1496" s="14"/>
      <c r="I1496" s="16" t="s">
        <v>440</v>
      </c>
      <c r="J1496" s="17">
        <v>128145</v>
      </c>
      <c r="K1496" s="32"/>
      <c r="L1496" s="25"/>
      <c r="M1496" s="25" t="s">
        <v>2365</v>
      </c>
      <c r="N1496" s="30">
        <v>35</v>
      </c>
    </row>
    <row r="1497" spans="1:14" x14ac:dyDescent="0.2">
      <c r="A1497" s="14" t="s">
        <v>35</v>
      </c>
      <c r="B1497" s="14" t="s">
        <v>406</v>
      </c>
      <c r="C1497" s="14" t="s">
        <v>441</v>
      </c>
      <c r="D1497" s="15">
        <v>376</v>
      </c>
      <c r="E1497" s="15" t="s">
        <v>444</v>
      </c>
      <c r="F1497" s="15">
        <v>2800</v>
      </c>
      <c r="G1497" s="15">
        <v>132.10191</v>
      </c>
      <c r="H1497" s="16" t="s">
        <v>442</v>
      </c>
      <c r="I1497" s="16" t="s">
        <v>443</v>
      </c>
      <c r="J1497" s="17">
        <v>6306</v>
      </c>
      <c r="K1497" s="32">
        <v>1.1499999999999999</v>
      </c>
      <c r="L1497" s="25">
        <v>0.99850000000000005</v>
      </c>
      <c r="M1497" s="25" t="s">
        <v>2365</v>
      </c>
      <c r="N1497" s="30">
        <v>35</v>
      </c>
    </row>
    <row r="1498" spans="1:14" x14ac:dyDescent="0.2">
      <c r="A1498" s="14" t="s">
        <v>35</v>
      </c>
      <c r="B1498" s="14" t="s">
        <v>406</v>
      </c>
      <c r="C1498" s="14" t="s">
        <v>445</v>
      </c>
      <c r="D1498" s="15">
        <v>100001276</v>
      </c>
      <c r="E1498" s="15" t="s">
        <v>447</v>
      </c>
      <c r="F1498" s="15">
        <v>2325</v>
      </c>
      <c r="G1498" s="15">
        <v>172.09791000000001</v>
      </c>
      <c r="H1498" s="14"/>
      <c r="I1498" s="16" t="s">
        <v>446</v>
      </c>
      <c r="J1498" s="17">
        <v>2802421</v>
      </c>
      <c r="K1498" s="32">
        <v>3.91</v>
      </c>
      <c r="L1498" s="25">
        <v>0.95499999999999996</v>
      </c>
      <c r="M1498" s="25" t="s">
        <v>2365</v>
      </c>
      <c r="N1498" s="30">
        <v>35</v>
      </c>
    </row>
    <row r="1499" spans="1:14" x14ac:dyDescent="0.2">
      <c r="A1499" s="14" t="s">
        <v>35</v>
      </c>
      <c r="B1499" s="14" t="s">
        <v>406</v>
      </c>
      <c r="C1499" s="14" t="s">
        <v>448</v>
      </c>
      <c r="D1499" s="15">
        <v>100000036</v>
      </c>
      <c r="E1499" s="15" t="s">
        <v>451</v>
      </c>
      <c r="F1499" s="15">
        <v>2064.1999999999998</v>
      </c>
      <c r="G1499" s="15">
        <v>129.05572000000001</v>
      </c>
      <c r="H1499" s="16" t="s">
        <v>449</v>
      </c>
      <c r="I1499" s="16" t="s">
        <v>450</v>
      </c>
      <c r="J1499" s="17">
        <v>47</v>
      </c>
      <c r="K1499" s="32">
        <v>3.48</v>
      </c>
      <c r="L1499" s="25">
        <v>0.99850000000000005</v>
      </c>
      <c r="M1499" s="25" t="s">
        <v>2365</v>
      </c>
      <c r="N1499" s="30">
        <v>35</v>
      </c>
    </row>
    <row r="1500" spans="1:14" x14ac:dyDescent="0.2">
      <c r="A1500" s="14" t="s">
        <v>35</v>
      </c>
      <c r="B1500" s="14" t="s">
        <v>406</v>
      </c>
      <c r="C1500" s="14" t="s">
        <v>452</v>
      </c>
      <c r="D1500" s="15">
        <v>100001300</v>
      </c>
      <c r="E1500" s="15" t="s">
        <v>454</v>
      </c>
      <c r="F1500" s="15">
        <v>1052</v>
      </c>
      <c r="G1500" s="15">
        <v>117.05571</v>
      </c>
      <c r="H1500" s="14"/>
      <c r="I1500" s="16" t="s">
        <v>453</v>
      </c>
      <c r="J1500" s="17">
        <v>99823</v>
      </c>
      <c r="K1500" s="32">
        <v>0.96</v>
      </c>
      <c r="L1500" s="25">
        <v>0.99850000000000005</v>
      </c>
      <c r="M1500" s="25" t="s">
        <v>2365</v>
      </c>
      <c r="N1500" s="30">
        <v>35</v>
      </c>
    </row>
    <row r="1501" spans="1:14" x14ac:dyDescent="0.2">
      <c r="A1501" s="14" t="s">
        <v>35</v>
      </c>
      <c r="B1501" s="14" t="s">
        <v>406</v>
      </c>
      <c r="C1501" s="14" t="s">
        <v>455</v>
      </c>
      <c r="D1501" s="15">
        <v>100001509</v>
      </c>
      <c r="E1501" s="15" t="s">
        <v>457</v>
      </c>
      <c r="F1501" s="15">
        <v>3035</v>
      </c>
      <c r="G1501" s="15">
        <v>246.16999000000001</v>
      </c>
      <c r="H1501" s="14"/>
      <c r="I1501" s="16" t="s">
        <v>456</v>
      </c>
      <c r="J1501" s="17">
        <v>6426901</v>
      </c>
      <c r="K1501" s="32"/>
      <c r="L1501" s="25"/>
      <c r="M1501" s="25" t="s">
        <v>2365</v>
      </c>
      <c r="N1501" s="30">
        <v>35</v>
      </c>
    </row>
    <row r="1502" spans="1:14" x14ac:dyDescent="0.2">
      <c r="A1502" s="14" t="s">
        <v>35</v>
      </c>
      <c r="B1502" s="14" t="s">
        <v>406</v>
      </c>
      <c r="C1502" s="14" t="s">
        <v>458</v>
      </c>
      <c r="D1502" s="15">
        <v>100001170</v>
      </c>
      <c r="E1502" s="15" t="s">
        <v>460</v>
      </c>
      <c r="F1502" s="15">
        <v>975</v>
      </c>
      <c r="G1502" s="15">
        <v>117.05571</v>
      </c>
      <c r="H1502" s="14"/>
      <c r="I1502" s="16" t="s">
        <v>459</v>
      </c>
      <c r="J1502" s="17">
        <v>188979</v>
      </c>
      <c r="K1502" s="32">
        <v>1</v>
      </c>
      <c r="L1502" s="25">
        <v>0.99850000000000005</v>
      </c>
      <c r="M1502" s="25" t="s">
        <v>2365</v>
      </c>
      <c r="N1502" s="30">
        <v>35</v>
      </c>
    </row>
    <row r="1503" spans="1:14" x14ac:dyDescent="0.2">
      <c r="A1503" s="14" t="s">
        <v>35</v>
      </c>
      <c r="B1503" s="14" t="s">
        <v>406</v>
      </c>
      <c r="C1503" s="14" t="s">
        <v>461</v>
      </c>
      <c r="D1503" s="15">
        <v>2054</v>
      </c>
      <c r="E1503" s="15" t="s">
        <v>463</v>
      </c>
      <c r="F1503" s="15">
        <v>2785</v>
      </c>
      <c r="G1503" s="15">
        <v>131.03497999999999</v>
      </c>
      <c r="H1503" s="14"/>
      <c r="I1503" s="16" t="s">
        <v>462</v>
      </c>
      <c r="J1503" s="17">
        <v>11756</v>
      </c>
      <c r="K1503" s="32">
        <v>1.35</v>
      </c>
      <c r="L1503" s="25">
        <v>0.99850000000000005</v>
      </c>
      <c r="M1503" s="25" t="s">
        <v>2365</v>
      </c>
      <c r="N1503" s="30">
        <v>35</v>
      </c>
    </row>
    <row r="1504" spans="1:14" x14ac:dyDescent="0.2">
      <c r="A1504" s="14" t="s">
        <v>35</v>
      </c>
      <c r="B1504" s="14" t="s">
        <v>406</v>
      </c>
      <c r="C1504" s="14" t="s">
        <v>464</v>
      </c>
      <c r="D1504" s="15">
        <v>2051</v>
      </c>
      <c r="E1504" s="15" t="s">
        <v>466</v>
      </c>
      <c r="F1504" s="15">
        <v>2800</v>
      </c>
      <c r="G1504" s="15">
        <v>131.03497999999999</v>
      </c>
      <c r="H1504" s="14"/>
      <c r="I1504" s="16" t="s">
        <v>465</v>
      </c>
      <c r="J1504" s="17">
        <v>10349</v>
      </c>
      <c r="K1504" s="32">
        <v>0.93</v>
      </c>
      <c r="L1504" s="25">
        <v>0.99850000000000005</v>
      </c>
      <c r="M1504" s="25" t="s">
        <v>2365</v>
      </c>
      <c r="N1504" s="30">
        <v>35</v>
      </c>
    </row>
    <row r="1505" spans="1:14" x14ac:dyDescent="0.2">
      <c r="A1505" s="14" t="s">
        <v>35</v>
      </c>
      <c r="B1505" s="14" t="s">
        <v>406</v>
      </c>
      <c r="C1505" s="14" t="s">
        <v>467</v>
      </c>
      <c r="D1505" s="15">
        <v>566</v>
      </c>
      <c r="E1505" s="15" t="s">
        <v>470</v>
      </c>
      <c r="F1505" s="15">
        <v>2479</v>
      </c>
      <c r="G1505" s="15">
        <v>118.08626</v>
      </c>
      <c r="H1505" s="16" t="s">
        <v>468</v>
      </c>
      <c r="I1505" s="16" t="s">
        <v>469</v>
      </c>
      <c r="J1505" s="17">
        <v>6287</v>
      </c>
      <c r="K1505" s="32">
        <v>1.29</v>
      </c>
      <c r="L1505" s="25">
        <v>0.99850000000000005</v>
      </c>
      <c r="M1505" s="25" t="s">
        <v>2365</v>
      </c>
      <c r="N1505" s="30">
        <v>35</v>
      </c>
    </row>
    <row r="1506" spans="1:14" x14ac:dyDescent="0.2">
      <c r="A1506" s="14" t="s">
        <v>35</v>
      </c>
      <c r="B1506" s="14" t="s">
        <v>406</v>
      </c>
      <c r="C1506" s="14" t="s">
        <v>471</v>
      </c>
      <c r="D1506" s="15">
        <v>1084</v>
      </c>
      <c r="E1506" s="15" t="s">
        <v>473</v>
      </c>
      <c r="F1506" s="15">
        <v>1704</v>
      </c>
      <c r="G1506" s="15">
        <v>158.08225999999999</v>
      </c>
      <c r="H1506" s="14"/>
      <c r="I1506" s="16" t="s">
        <v>472</v>
      </c>
      <c r="J1506" s="17">
        <v>66789</v>
      </c>
      <c r="K1506" s="32">
        <v>2.78</v>
      </c>
      <c r="L1506" s="25">
        <v>0.68759999999999999</v>
      </c>
      <c r="M1506" s="25" t="s">
        <v>2365</v>
      </c>
      <c r="N1506" s="30">
        <v>35</v>
      </c>
    </row>
    <row r="1507" spans="1:14" x14ac:dyDescent="0.2">
      <c r="A1507" s="14" t="s">
        <v>35</v>
      </c>
      <c r="B1507" s="14" t="s">
        <v>406</v>
      </c>
      <c r="C1507" s="14" t="s">
        <v>474</v>
      </c>
      <c r="D1507" s="15">
        <v>100000936</v>
      </c>
      <c r="E1507" s="15" t="s">
        <v>477</v>
      </c>
      <c r="F1507" s="15">
        <v>911</v>
      </c>
      <c r="G1507" s="15">
        <v>115.04006</v>
      </c>
      <c r="H1507" s="16" t="s">
        <v>475</v>
      </c>
      <c r="I1507" s="16" t="s">
        <v>476</v>
      </c>
      <c r="J1507" s="17">
        <v>49</v>
      </c>
      <c r="K1507" s="32">
        <v>3.26</v>
      </c>
      <c r="L1507" s="25">
        <v>0.99850000000000005</v>
      </c>
      <c r="M1507" s="25" t="s">
        <v>2365</v>
      </c>
      <c r="N1507" s="30">
        <v>35</v>
      </c>
    </row>
    <row r="1508" spans="1:14" x14ac:dyDescent="0.2">
      <c r="A1508" s="14" t="s">
        <v>35</v>
      </c>
      <c r="B1508" s="14" t="s">
        <v>406</v>
      </c>
      <c r="C1508" s="14" t="s">
        <v>478</v>
      </c>
      <c r="D1508" s="15">
        <v>100001541</v>
      </c>
      <c r="E1508" s="15" t="s">
        <v>480</v>
      </c>
      <c r="F1508" s="15">
        <v>1800</v>
      </c>
      <c r="G1508" s="15">
        <v>131.07136</v>
      </c>
      <c r="H1508" s="14"/>
      <c r="I1508" s="16" t="s">
        <v>479</v>
      </c>
      <c r="J1508" s="17">
        <v>164623</v>
      </c>
      <c r="K1508" s="32">
        <v>0.55000000000000004</v>
      </c>
      <c r="L1508" s="25">
        <v>0.63349999999999995</v>
      </c>
      <c r="M1508" s="25" t="s">
        <v>2365</v>
      </c>
      <c r="N1508" s="30">
        <v>35</v>
      </c>
    </row>
    <row r="1509" spans="1:14" x14ac:dyDescent="0.2">
      <c r="A1509" s="14" t="s">
        <v>35</v>
      </c>
      <c r="B1509" s="14" t="s">
        <v>406</v>
      </c>
      <c r="C1509" s="14" t="s">
        <v>481</v>
      </c>
      <c r="D1509" s="15">
        <v>100001590</v>
      </c>
      <c r="E1509" s="15" t="s">
        <v>483</v>
      </c>
      <c r="F1509" s="15">
        <v>1420</v>
      </c>
      <c r="G1509" s="15">
        <v>144.06661</v>
      </c>
      <c r="H1509" s="14"/>
      <c r="I1509" s="16" t="s">
        <v>482</v>
      </c>
      <c r="J1509" s="17">
        <v>10855600</v>
      </c>
      <c r="K1509" s="32">
        <v>0.9</v>
      </c>
      <c r="L1509" s="25">
        <v>0.99850000000000005</v>
      </c>
      <c r="M1509" s="25" t="s">
        <v>2365</v>
      </c>
      <c r="N1509" s="30">
        <v>35</v>
      </c>
    </row>
    <row r="1510" spans="1:14" x14ac:dyDescent="0.2">
      <c r="A1510" s="14" t="s">
        <v>35</v>
      </c>
      <c r="B1510" s="14" t="s">
        <v>406</v>
      </c>
      <c r="C1510" s="14" t="s">
        <v>484</v>
      </c>
      <c r="D1510" s="15">
        <v>100010869</v>
      </c>
      <c r="E1510" s="15" t="s">
        <v>486</v>
      </c>
      <c r="F1510" s="15">
        <v>1318</v>
      </c>
      <c r="G1510" s="15">
        <v>133.05063000000001</v>
      </c>
      <c r="H1510" s="14"/>
      <c r="I1510" s="16" t="s">
        <v>485</v>
      </c>
      <c r="J1510" s="17">
        <v>301941</v>
      </c>
      <c r="K1510" s="32"/>
      <c r="L1510" s="25"/>
      <c r="M1510" s="25" t="s">
        <v>2365</v>
      </c>
      <c r="N1510" s="30">
        <v>35</v>
      </c>
    </row>
    <row r="1511" spans="1:14" x14ac:dyDescent="0.2">
      <c r="A1511" s="14" t="s">
        <v>35</v>
      </c>
      <c r="B1511" s="14" t="s">
        <v>487</v>
      </c>
      <c r="C1511" s="14" t="s">
        <v>488</v>
      </c>
      <c r="D1511" s="15">
        <v>415</v>
      </c>
      <c r="E1511" s="15" t="s">
        <v>491</v>
      </c>
      <c r="F1511" s="15">
        <v>2526</v>
      </c>
      <c r="G1511" s="15">
        <v>150.05833000000001</v>
      </c>
      <c r="H1511" s="16" t="s">
        <v>489</v>
      </c>
      <c r="I1511" s="16" t="s">
        <v>490</v>
      </c>
      <c r="J1511" s="17">
        <v>6137</v>
      </c>
      <c r="K1511" s="32">
        <v>1.01</v>
      </c>
      <c r="L1511" s="25">
        <v>0.99850000000000005</v>
      </c>
      <c r="M1511" s="25" t="s">
        <v>2365</v>
      </c>
      <c r="N1511" s="30">
        <v>35</v>
      </c>
    </row>
    <row r="1512" spans="1:14" x14ac:dyDescent="0.2">
      <c r="A1512" s="14" t="s">
        <v>35</v>
      </c>
      <c r="B1512" s="14" t="s">
        <v>487</v>
      </c>
      <c r="C1512" s="14" t="s">
        <v>492</v>
      </c>
      <c r="D1512" s="15">
        <v>1083</v>
      </c>
      <c r="E1512" s="15" t="s">
        <v>495</v>
      </c>
      <c r="F1512" s="15">
        <v>1787</v>
      </c>
      <c r="G1512" s="15">
        <v>190.05434</v>
      </c>
      <c r="H1512" s="16" t="s">
        <v>493</v>
      </c>
      <c r="I1512" s="16" t="s">
        <v>494</v>
      </c>
      <c r="J1512" s="17">
        <v>448580</v>
      </c>
      <c r="K1512" s="32">
        <v>1.28</v>
      </c>
      <c r="L1512" s="25">
        <v>0.99850000000000005</v>
      </c>
      <c r="M1512" s="25" t="s">
        <v>2365</v>
      </c>
      <c r="N1512" s="30">
        <v>35</v>
      </c>
    </row>
    <row r="1513" spans="1:14" x14ac:dyDescent="0.2">
      <c r="A1513" s="14" t="s">
        <v>35</v>
      </c>
      <c r="B1513" s="14" t="s">
        <v>487</v>
      </c>
      <c r="C1513" s="14" t="s">
        <v>496</v>
      </c>
      <c r="D1513" s="15">
        <v>194</v>
      </c>
      <c r="E1513" s="15" t="s">
        <v>499</v>
      </c>
      <c r="F1513" s="15">
        <v>1543.8</v>
      </c>
      <c r="G1513" s="15">
        <v>176.03869</v>
      </c>
      <c r="H1513" s="16" t="s">
        <v>497</v>
      </c>
      <c r="I1513" s="16" t="s">
        <v>498</v>
      </c>
      <c r="J1513" s="17">
        <v>439750</v>
      </c>
      <c r="K1513" s="32">
        <v>1</v>
      </c>
      <c r="L1513" s="25">
        <v>0.99850000000000005</v>
      </c>
      <c r="M1513" s="25" t="s">
        <v>2365</v>
      </c>
      <c r="N1513" s="30">
        <v>35</v>
      </c>
    </row>
    <row r="1514" spans="1:14" x14ac:dyDescent="0.2">
      <c r="A1514" s="14" t="s">
        <v>35</v>
      </c>
      <c r="B1514" s="14" t="s">
        <v>487</v>
      </c>
      <c r="C1514" s="14" t="s">
        <v>500</v>
      </c>
      <c r="D1514" s="15">
        <v>100000039</v>
      </c>
      <c r="E1514" s="15" t="s">
        <v>503</v>
      </c>
      <c r="F1514" s="15">
        <v>1272</v>
      </c>
      <c r="G1514" s="15">
        <v>166.05324999999999</v>
      </c>
      <c r="H1514" s="16" t="s">
        <v>501</v>
      </c>
      <c r="I1514" s="16" t="s">
        <v>502</v>
      </c>
      <c r="J1514" s="17">
        <v>158980</v>
      </c>
      <c r="K1514" s="32">
        <v>0.96</v>
      </c>
      <c r="L1514" s="25">
        <v>0.99180000000000001</v>
      </c>
      <c r="M1514" s="25" t="s">
        <v>2365</v>
      </c>
      <c r="N1514" s="30">
        <v>35</v>
      </c>
    </row>
    <row r="1515" spans="1:14" x14ac:dyDescent="0.2">
      <c r="A1515" s="14" t="s">
        <v>35</v>
      </c>
      <c r="B1515" s="14" t="s">
        <v>487</v>
      </c>
      <c r="C1515" s="14" t="s">
        <v>504</v>
      </c>
      <c r="D1515" s="15">
        <v>100005463</v>
      </c>
      <c r="E1515" s="15" t="s">
        <v>505</v>
      </c>
      <c r="F1515" s="15">
        <v>880</v>
      </c>
      <c r="G1515" s="15">
        <v>208.06380999999999</v>
      </c>
      <c r="H1515" s="14"/>
      <c r="I1515" s="14"/>
      <c r="J1515" s="17">
        <v>193368</v>
      </c>
      <c r="K1515" s="32">
        <v>1.36</v>
      </c>
      <c r="L1515" s="25">
        <v>0.99850000000000005</v>
      </c>
      <c r="M1515" s="25" t="s">
        <v>2365</v>
      </c>
      <c r="N1515" s="30">
        <v>35</v>
      </c>
    </row>
    <row r="1516" spans="1:14" x14ac:dyDescent="0.2">
      <c r="A1516" s="14" t="s">
        <v>35</v>
      </c>
      <c r="B1516" s="14" t="s">
        <v>487</v>
      </c>
      <c r="C1516" s="14" t="s">
        <v>506</v>
      </c>
      <c r="D1516" s="15">
        <v>100003712</v>
      </c>
      <c r="E1516" s="15" t="s">
        <v>509</v>
      </c>
      <c r="F1516" s="15">
        <v>1635</v>
      </c>
      <c r="G1516" s="15">
        <v>147.01213000000001</v>
      </c>
      <c r="H1516" s="16" t="s">
        <v>507</v>
      </c>
      <c r="I1516" s="16" t="s">
        <v>508</v>
      </c>
      <c r="J1516" s="17">
        <v>473</v>
      </c>
      <c r="K1516" s="32">
        <v>2.98</v>
      </c>
      <c r="L1516" s="25">
        <v>0.99850000000000005</v>
      </c>
      <c r="M1516" s="25" t="s">
        <v>2365</v>
      </c>
      <c r="N1516" s="30">
        <v>35</v>
      </c>
    </row>
    <row r="1517" spans="1:14" x14ac:dyDescent="0.2">
      <c r="A1517" s="14" t="s">
        <v>35</v>
      </c>
      <c r="B1517" s="14" t="s">
        <v>487</v>
      </c>
      <c r="C1517" s="14" t="s">
        <v>510</v>
      </c>
      <c r="D1517" s="15">
        <v>310</v>
      </c>
      <c r="E1517" s="15" t="s">
        <v>513</v>
      </c>
      <c r="F1517" s="15">
        <v>2270</v>
      </c>
      <c r="G1517" s="15">
        <v>223.07471000000001</v>
      </c>
      <c r="H1517" s="16" t="s">
        <v>511</v>
      </c>
      <c r="I1517" s="16" t="s">
        <v>512</v>
      </c>
      <c r="J1517" s="17">
        <v>439258</v>
      </c>
      <c r="K1517" s="32"/>
      <c r="L1517" s="25"/>
      <c r="M1517" s="25" t="s">
        <v>2365</v>
      </c>
      <c r="N1517" s="30">
        <v>35</v>
      </c>
    </row>
    <row r="1518" spans="1:14" x14ac:dyDescent="0.2">
      <c r="A1518" s="14" t="s">
        <v>35</v>
      </c>
      <c r="B1518" s="14" t="s">
        <v>487</v>
      </c>
      <c r="C1518" s="14" t="s">
        <v>514</v>
      </c>
      <c r="D1518" s="15">
        <v>796</v>
      </c>
      <c r="E1518" s="15" t="s">
        <v>517</v>
      </c>
      <c r="F1518" s="15">
        <v>940</v>
      </c>
      <c r="G1518" s="15">
        <v>101.02442000000001</v>
      </c>
      <c r="H1518" s="16" t="s">
        <v>515</v>
      </c>
      <c r="I1518" s="16" t="s">
        <v>516</v>
      </c>
      <c r="J1518" s="17">
        <v>58</v>
      </c>
      <c r="K1518" s="32"/>
      <c r="L1518" s="25"/>
      <c r="M1518" s="25" t="s">
        <v>2365</v>
      </c>
      <c r="N1518" s="30">
        <v>35</v>
      </c>
    </row>
    <row r="1519" spans="1:14" x14ac:dyDescent="0.2">
      <c r="A1519" s="14" t="s">
        <v>35</v>
      </c>
      <c r="B1519" s="14" t="s">
        <v>487</v>
      </c>
      <c r="C1519" s="14" t="s">
        <v>518</v>
      </c>
      <c r="D1519" s="15">
        <v>800</v>
      </c>
      <c r="E1519" s="15" t="s">
        <v>521</v>
      </c>
      <c r="F1519" s="15">
        <v>1488</v>
      </c>
      <c r="G1519" s="15">
        <v>122.02703</v>
      </c>
      <c r="H1519" s="16" t="s">
        <v>519</v>
      </c>
      <c r="I1519" s="16" t="s">
        <v>520</v>
      </c>
      <c r="J1519" s="17">
        <v>5862</v>
      </c>
      <c r="K1519" s="32">
        <v>1.03</v>
      </c>
      <c r="L1519" s="25">
        <v>0.99850000000000005</v>
      </c>
      <c r="M1519" s="25" t="s">
        <v>2365</v>
      </c>
      <c r="N1519" s="30">
        <v>35</v>
      </c>
    </row>
    <row r="1520" spans="1:14" x14ac:dyDescent="0.2">
      <c r="A1520" s="14" t="s">
        <v>35</v>
      </c>
      <c r="B1520" s="14" t="s">
        <v>487</v>
      </c>
      <c r="C1520" s="14" t="s">
        <v>522</v>
      </c>
      <c r="D1520" s="15">
        <v>100002749</v>
      </c>
      <c r="E1520" s="15" t="s">
        <v>524</v>
      </c>
      <c r="F1520" s="15">
        <v>1955</v>
      </c>
      <c r="G1520" s="15">
        <v>119.01613</v>
      </c>
      <c r="H1520" s="14"/>
      <c r="I1520" s="16" t="s">
        <v>523</v>
      </c>
      <c r="J1520" s="17">
        <v>24417</v>
      </c>
      <c r="K1520" s="32">
        <v>0.42</v>
      </c>
      <c r="L1520" s="25">
        <v>0.99850000000000005</v>
      </c>
      <c r="M1520" s="25" t="s">
        <v>2365</v>
      </c>
      <c r="N1520" s="30">
        <v>35</v>
      </c>
    </row>
    <row r="1521" spans="1:14" x14ac:dyDescent="0.2">
      <c r="A1521" s="14" t="s">
        <v>35</v>
      </c>
      <c r="B1521" s="14" t="s">
        <v>487</v>
      </c>
      <c r="C1521" s="14" t="s">
        <v>525</v>
      </c>
      <c r="D1521" s="15">
        <v>100000808</v>
      </c>
      <c r="E1521" s="15" t="s">
        <v>528</v>
      </c>
      <c r="F1521" s="15">
        <v>2273</v>
      </c>
      <c r="G1521" s="15">
        <v>199.96928</v>
      </c>
      <c r="H1521" s="16" t="s">
        <v>526</v>
      </c>
      <c r="I1521" s="16" t="s">
        <v>527</v>
      </c>
      <c r="J1521" s="17">
        <v>115015</v>
      </c>
      <c r="K1521" s="32">
        <v>1.1599999999999999</v>
      </c>
      <c r="L1521" s="25">
        <v>0.99850000000000005</v>
      </c>
      <c r="M1521" s="25" t="s">
        <v>2365</v>
      </c>
      <c r="N1521" s="30">
        <v>35</v>
      </c>
    </row>
    <row r="1522" spans="1:14" x14ac:dyDescent="0.2">
      <c r="A1522" s="14" t="s">
        <v>35</v>
      </c>
      <c r="B1522" s="14" t="s">
        <v>487</v>
      </c>
      <c r="C1522" s="14" t="s">
        <v>529</v>
      </c>
      <c r="D1522" s="15">
        <v>279</v>
      </c>
      <c r="E1522" s="15" t="s">
        <v>532</v>
      </c>
      <c r="F1522" s="15">
        <v>2000</v>
      </c>
      <c r="G1522" s="15">
        <v>241.03112999999999</v>
      </c>
      <c r="H1522" s="16" t="s">
        <v>530</v>
      </c>
      <c r="I1522" s="16" t="s">
        <v>531</v>
      </c>
      <c r="J1522" s="17">
        <v>67678</v>
      </c>
      <c r="K1522" s="32">
        <v>0.53</v>
      </c>
      <c r="L1522" s="25">
        <v>0.99850000000000005</v>
      </c>
      <c r="M1522" s="25" t="s">
        <v>2365</v>
      </c>
      <c r="N1522" s="30">
        <v>35</v>
      </c>
    </row>
    <row r="1523" spans="1:14" x14ac:dyDescent="0.2">
      <c r="A1523" s="14" t="s">
        <v>35</v>
      </c>
      <c r="B1523" s="14" t="s">
        <v>487</v>
      </c>
      <c r="C1523" s="14" t="s">
        <v>533</v>
      </c>
      <c r="D1523" s="15">
        <v>100002113</v>
      </c>
      <c r="E1523" s="15" t="s">
        <v>536</v>
      </c>
      <c r="F1523" s="15">
        <v>597</v>
      </c>
      <c r="G1523" s="15">
        <v>154.01686000000001</v>
      </c>
      <c r="H1523" s="16" t="s">
        <v>534</v>
      </c>
      <c r="I1523" s="16" t="s">
        <v>535</v>
      </c>
      <c r="J1523" s="17">
        <v>109</v>
      </c>
      <c r="K1523" s="32">
        <v>1.92</v>
      </c>
      <c r="L1523" s="25">
        <v>0.95499999999999996</v>
      </c>
      <c r="M1523" s="25" t="s">
        <v>2365</v>
      </c>
      <c r="N1523" s="30">
        <v>35</v>
      </c>
    </row>
    <row r="1524" spans="1:14" x14ac:dyDescent="0.2">
      <c r="A1524" s="14" t="s">
        <v>35</v>
      </c>
      <c r="B1524" s="14" t="s">
        <v>487</v>
      </c>
      <c r="C1524" s="14" t="s">
        <v>537</v>
      </c>
      <c r="D1524" s="15">
        <v>358</v>
      </c>
      <c r="E1524" s="15" t="s">
        <v>540</v>
      </c>
      <c r="F1524" s="15">
        <v>724</v>
      </c>
      <c r="G1524" s="15">
        <v>110.02703</v>
      </c>
      <c r="H1524" s="16" t="s">
        <v>538</v>
      </c>
      <c r="I1524" s="16" t="s">
        <v>539</v>
      </c>
      <c r="J1524" s="17">
        <v>107812</v>
      </c>
      <c r="K1524" s="32">
        <v>0.74</v>
      </c>
      <c r="L1524" s="25">
        <v>0.99850000000000005</v>
      </c>
      <c r="M1524" s="25" t="s">
        <v>2365</v>
      </c>
      <c r="N1524" s="30">
        <v>35</v>
      </c>
    </row>
    <row r="1525" spans="1:14" x14ac:dyDescent="0.2">
      <c r="A1525" s="14" t="s">
        <v>35</v>
      </c>
      <c r="B1525" s="14" t="s">
        <v>487</v>
      </c>
      <c r="C1525" s="14" t="s">
        <v>541</v>
      </c>
      <c r="D1525" s="15">
        <v>512</v>
      </c>
      <c r="E1525" s="15" t="s">
        <v>544</v>
      </c>
      <c r="F1525" s="15">
        <v>660</v>
      </c>
      <c r="G1525" s="15">
        <v>126.02195</v>
      </c>
      <c r="H1525" s="16" t="s">
        <v>542</v>
      </c>
      <c r="I1525" s="16" t="s">
        <v>543</v>
      </c>
      <c r="J1525" s="17">
        <v>1123</v>
      </c>
      <c r="K1525" s="32">
        <v>0.63</v>
      </c>
      <c r="L1525" s="25">
        <v>0.88700000000000001</v>
      </c>
      <c r="M1525" s="25" t="s">
        <v>2365</v>
      </c>
      <c r="N1525" s="30">
        <v>35</v>
      </c>
    </row>
    <row r="1526" spans="1:14" x14ac:dyDescent="0.2">
      <c r="A1526" s="14" t="s">
        <v>35</v>
      </c>
      <c r="B1526" s="14" t="s">
        <v>487</v>
      </c>
      <c r="C1526" s="14" t="s">
        <v>545</v>
      </c>
      <c r="D1526" s="15">
        <v>100005466</v>
      </c>
      <c r="E1526" s="15"/>
      <c r="F1526" s="15">
        <v>800</v>
      </c>
      <c r="G1526" s="15">
        <v>166.01795000000001</v>
      </c>
      <c r="H1526" s="14"/>
      <c r="I1526" s="14"/>
      <c r="J1526" s="17">
        <v>159864</v>
      </c>
      <c r="K1526" s="35">
        <v>3.24</v>
      </c>
      <c r="L1526" s="25">
        <v>0.21909999999999999</v>
      </c>
      <c r="M1526" s="25" t="s">
        <v>2365</v>
      </c>
      <c r="N1526" s="30">
        <v>35</v>
      </c>
    </row>
    <row r="1527" spans="1:14" x14ac:dyDescent="0.2">
      <c r="A1527" s="14" t="s">
        <v>35</v>
      </c>
      <c r="B1527" s="14" t="s">
        <v>487</v>
      </c>
      <c r="C1527" s="14" t="s">
        <v>546</v>
      </c>
      <c r="D1527" s="15">
        <v>382</v>
      </c>
      <c r="E1527" s="15" t="s">
        <v>549</v>
      </c>
      <c r="F1527" s="15">
        <v>570</v>
      </c>
      <c r="G1527" s="15">
        <v>170.01177999999999</v>
      </c>
      <c r="H1527" s="16" t="s">
        <v>547</v>
      </c>
      <c r="I1527" s="16" t="s">
        <v>548</v>
      </c>
      <c r="J1527" s="17">
        <v>72886</v>
      </c>
      <c r="K1527" s="32">
        <v>1.03</v>
      </c>
      <c r="L1527" s="25">
        <v>0.99850000000000005</v>
      </c>
      <c r="M1527" s="25" t="s">
        <v>2365</v>
      </c>
      <c r="N1527" s="30">
        <v>35</v>
      </c>
    </row>
    <row r="1528" spans="1:14" x14ac:dyDescent="0.2">
      <c r="A1528" s="14" t="s">
        <v>35</v>
      </c>
      <c r="B1528" s="14" t="s">
        <v>550</v>
      </c>
      <c r="C1528" s="14" t="s">
        <v>551</v>
      </c>
      <c r="D1528" s="15">
        <v>231</v>
      </c>
      <c r="E1528" s="15" t="s">
        <v>554</v>
      </c>
      <c r="F1528" s="15">
        <v>2825</v>
      </c>
      <c r="G1528" s="15">
        <v>175.11895999999999</v>
      </c>
      <c r="H1528" s="16" t="s">
        <v>552</v>
      </c>
      <c r="I1528" s="16" t="s">
        <v>553</v>
      </c>
      <c r="J1528" s="17">
        <v>232</v>
      </c>
      <c r="K1528" s="32">
        <v>0.77</v>
      </c>
      <c r="L1528" s="25">
        <v>0.99850000000000005</v>
      </c>
      <c r="M1528" s="25" t="s">
        <v>2365</v>
      </c>
      <c r="N1528" s="30">
        <v>35</v>
      </c>
    </row>
    <row r="1529" spans="1:14" x14ac:dyDescent="0.2">
      <c r="A1529" s="14" t="s">
        <v>35</v>
      </c>
      <c r="B1529" s="14" t="s">
        <v>550</v>
      </c>
      <c r="C1529" s="14" t="s">
        <v>555</v>
      </c>
      <c r="D1529" s="15">
        <v>232</v>
      </c>
      <c r="E1529" s="15" t="s">
        <v>558</v>
      </c>
      <c r="F1529" s="15">
        <v>2745</v>
      </c>
      <c r="G1529" s="15">
        <v>291.12992000000003</v>
      </c>
      <c r="H1529" s="16" t="s">
        <v>556</v>
      </c>
      <c r="I1529" s="16" t="s">
        <v>557</v>
      </c>
      <c r="J1529" s="17">
        <v>828</v>
      </c>
      <c r="K1529" s="32">
        <v>1.1599999999999999</v>
      </c>
      <c r="L1529" s="25">
        <v>0.99850000000000005</v>
      </c>
      <c r="M1529" s="25" t="s">
        <v>2365</v>
      </c>
      <c r="N1529" s="30">
        <v>35</v>
      </c>
    </row>
    <row r="1530" spans="1:14" x14ac:dyDescent="0.2">
      <c r="A1530" s="14" t="s">
        <v>35</v>
      </c>
      <c r="B1530" s="14" t="s">
        <v>550</v>
      </c>
      <c r="C1530" s="14" t="s">
        <v>559</v>
      </c>
      <c r="D1530" s="15">
        <v>444</v>
      </c>
      <c r="E1530" s="15" t="s">
        <v>562</v>
      </c>
      <c r="F1530" s="15">
        <v>2800</v>
      </c>
      <c r="G1530" s="15">
        <v>133.09716</v>
      </c>
      <c r="H1530" s="16" t="s">
        <v>560</v>
      </c>
      <c r="I1530" s="16" t="s">
        <v>561</v>
      </c>
      <c r="J1530" s="17">
        <v>6262</v>
      </c>
      <c r="K1530" s="32">
        <v>1.1399999999999999</v>
      </c>
      <c r="L1530" s="25">
        <v>0.99850000000000005</v>
      </c>
      <c r="M1530" s="25" t="s">
        <v>2365</v>
      </c>
      <c r="N1530" s="30">
        <v>35</v>
      </c>
    </row>
    <row r="1531" spans="1:14" x14ac:dyDescent="0.2">
      <c r="A1531" s="14" t="s">
        <v>35</v>
      </c>
      <c r="B1531" s="14" t="s">
        <v>550</v>
      </c>
      <c r="C1531" s="14" t="s">
        <v>563</v>
      </c>
      <c r="D1531" s="15">
        <v>100002082</v>
      </c>
      <c r="E1531" s="15" t="s">
        <v>566</v>
      </c>
      <c r="F1531" s="15">
        <v>2582</v>
      </c>
      <c r="G1531" s="15">
        <v>118.08626</v>
      </c>
      <c r="H1531" s="16" t="s">
        <v>564</v>
      </c>
      <c r="I1531" s="16" t="s">
        <v>565</v>
      </c>
      <c r="J1531" s="17">
        <v>824</v>
      </c>
      <c r="K1531" s="32"/>
      <c r="L1531" s="25"/>
      <c r="M1531" s="25" t="s">
        <v>2365</v>
      </c>
      <c r="N1531" s="30">
        <v>35</v>
      </c>
    </row>
    <row r="1532" spans="1:14" x14ac:dyDescent="0.2">
      <c r="A1532" s="14" t="s">
        <v>35</v>
      </c>
      <c r="B1532" s="14" t="s">
        <v>550</v>
      </c>
      <c r="C1532" s="14" t="s">
        <v>567</v>
      </c>
      <c r="D1532" s="15">
        <v>100002784</v>
      </c>
      <c r="E1532" s="26">
        <v>663193</v>
      </c>
      <c r="F1532" s="15">
        <v>1760</v>
      </c>
      <c r="G1532" s="15">
        <v>174.08732000000001</v>
      </c>
      <c r="H1532" s="16" t="s">
        <v>568</v>
      </c>
      <c r="I1532" s="16" t="s">
        <v>569</v>
      </c>
      <c r="J1532" s="17">
        <v>558</v>
      </c>
      <c r="K1532" s="32"/>
      <c r="L1532" s="25"/>
      <c r="M1532" s="25" t="s">
        <v>2365</v>
      </c>
      <c r="N1532" s="30">
        <v>35</v>
      </c>
    </row>
    <row r="1533" spans="1:14" x14ac:dyDescent="0.2">
      <c r="A1533" s="14" t="s">
        <v>35</v>
      </c>
      <c r="B1533" s="14" t="s">
        <v>550</v>
      </c>
      <c r="C1533" s="14" t="s">
        <v>570</v>
      </c>
      <c r="D1533" s="15">
        <v>391</v>
      </c>
      <c r="E1533" s="15" t="s">
        <v>573</v>
      </c>
      <c r="F1533" s="15">
        <v>1520</v>
      </c>
      <c r="G1533" s="15">
        <v>176.10297</v>
      </c>
      <c r="H1533" s="16" t="s">
        <v>571</v>
      </c>
      <c r="I1533" s="16" t="s">
        <v>572</v>
      </c>
      <c r="J1533" s="17">
        <v>9750</v>
      </c>
      <c r="K1533" s="32">
        <v>0.97</v>
      </c>
      <c r="L1533" s="25">
        <v>0.99850000000000005</v>
      </c>
      <c r="M1533" s="25" t="s">
        <v>2365</v>
      </c>
      <c r="N1533" s="30">
        <v>35</v>
      </c>
    </row>
    <row r="1534" spans="1:14" x14ac:dyDescent="0.2">
      <c r="A1534" s="14" t="s">
        <v>35</v>
      </c>
      <c r="B1534" s="14" t="s">
        <v>550</v>
      </c>
      <c r="C1534" s="14" t="s">
        <v>574</v>
      </c>
      <c r="D1534" s="15">
        <v>100000961</v>
      </c>
      <c r="E1534" s="15" t="s">
        <v>577</v>
      </c>
      <c r="F1534" s="15">
        <v>2882</v>
      </c>
      <c r="G1534" s="15">
        <v>189.13461000000001</v>
      </c>
      <c r="H1534" s="16" t="s">
        <v>575</v>
      </c>
      <c r="I1534" s="16" t="s">
        <v>576</v>
      </c>
      <c r="J1534" s="17">
        <v>9085</v>
      </c>
      <c r="K1534" s="32">
        <v>0.77</v>
      </c>
      <c r="L1534" s="25">
        <v>0.95499999999999996</v>
      </c>
      <c r="M1534" s="25" t="s">
        <v>2365</v>
      </c>
      <c r="N1534" s="30">
        <v>35</v>
      </c>
    </row>
    <row r="1535" spans="1:14" x14ac:dyDescent="0.2">
      <c r="A1535" s="14" t="s">
        <v>35</v>
      </c>
      <c r="B1535" s="14" t="s">
        <v>550</v>
      </c>
      <c r="C1535" s="14" t="s">
        <v>578</v>
      </c>
      <c r="D1535" s="15">
        <v>100000963</v>
      </c>
      <c r="E1535" s="15" t="s">
        <v>581</v>
      </c>
      <c r="F1535" s="15">
        <v>1908</v>
      </c>
      <c r="G1535" s="15">
        <v>190.11861999999999</v>
      </c>
      <c r="H1535" s="16" t="s">
        <v>579</v>
      </c>
      <c r="I1535" s="16" t="s">
        <v>580</v>
      </c>
      <c r="J1535" s="17">
        <v>65072</v>
      </c>
      <c r="K1535" s="32">
        <v>0.69</v>
      </c>
      <c r="L1535" s="25">
        <v>0.85880000000000001</v>
      </c>
      <c r="M1535" s="25" t="s">
        <v>2365</v>
      </c>
      <c r="N1535" s="30">
        <v>35</v>
      </c>
    </row>
    <row r="1536" spans="1:14" x14ac:dyDescent="0.2">
      <c r="A1536" s="14" t="s">
        <v>35</v>
      </c>
      <c r="B1536" s="14" t="s">
        <v>550</v>
      </c>
      <c r="C1536" s="14" t="s">
        <v>582</v>
      </c>
      <c r="D1536" s="15">
        <v>480</v>
      </c>
      <c r="E1536" s="15" t="s">
        <v>585</v>
      </c>
      <c r="F1536" s="15">
        <v>1603</v>
      </c>
      <c r="G1536" s="15">
        <v>116.07061</v>
      </c>
      <c r="H1536" s="16" t="s">
        <v>583</v>
      </c>
      <c r="I1536" s="16" t="s">
        <v>584</v>
      </c>
      <c r="J1536" s="17">
        <v>145742</v>
      </c>
      <c r="K1536" s="32">
        <v>1.2</v>
      </c>
      <c r="L1536" s="25">
        <v>0.99850000000000005</v>
      </c>
      <c r="M1536" s="25" t="s">
        <v>2365</v>
      </c>
      <c r="N1536" s="30">
        <v>35</v>
      </c>
    </row>
    <row r="1537" spans="1:14" x14ac:dyDescent="0.2">
      <c r="A1537" s="14" t="s">
        <v>35</v>
      </c>
      <c r="B1537" s="14" t="s">
        <v>550</v>
      </c>
      <c r="C1537" s="14" t="s">
        <v>586</v>
      </c>
      <c r="D1537" s="15">
        <v>100001810</v>
      </c>
      <c r="E1537" s="15" t="s">
        <v>589</v>
      </c>
      <c r="F1537" s="15">
        <v>2850</v>
      </c>
      <c r="G1537" s="15">
        <v>203.15026</v>
      </c>
      <c r="H1537" s="16" t="s">
        <v>587</v>
      </c>
      <c r="I1537" s="16" t="s">
        <v>588</v>
      </c>
      <c r="J1537" s="17">
        <v>123831</v>
      </c>
      <c r="K1537" s="32">
        <v>1.37</v>
      </c>
      <c r="L1537" s="25">
        <v>0.99850000000000005</v>
      </c>
      <c r="M1537" s="25" t="s">
        <v>2365</v>
      </c>
      <c r="N1537" s="30">
        <v>35</v>
      </c>
    </row>
    <row r="1538" spans="1:14" x14ac:dyDescent="0.2">
      <c r="A1538" s="14" t="s">
        <v>35</v>
      </c>
      <c r="B1538" s="14" t="s">
        <v>550</v>
      </c>
      <c r="C1538" s="14" t="s">
        <v>590</v>
      </c>
      <c r="D1538" s="15">
        <v>100001266</v>
      </c>
      <c r="E1538" s="15" t="s">
        <v>593</v>
      </c>
      <c r="F1538" s="15">
        <v>2245</v>
      </c>
      <c r="G1538" s="15">
        <v>217.12952000000001</v>
      </c>
      <c r="H1538" s="16" t="s">
        <v>591</v>
      </c>
      <c r="I1538" s="16" t="s">
        <v>592</v>
      </c>
      <c r="J1538" s="17">
        <v>67427</v>
      </c>
      <c r="K1538" s="32">
        <v>1.23</v>
      </c>
      <c r="L1538" s="25">
        <v>0.99850000000000005</v>
      </c>
      <c r="M1538" s="25" t="s">
        <v>2365</v>
      </c>
      <c r="N1538" s="30">
        <v>35</v>
      </c>
    </row>
    <row r="1539" spans="1:14" x14ac:dyDescent="0.2">
      <c r="A1539" s="14" t="s">
        <v>35</v>
      </c>
      <c r="B1539" s="14" t="s">
        <v>550</v>
      </c>
      <c r="C1539" s="14" t="s">
        <v>594</v>
      </c>
      <c r="D1539" s="15">
        <v>100001577</v>
      </c>
      <c r="E1539" s="15" t="s">
        <v>597</v>
      </c>
      <c r="F1539" s="15">
        <v>940</v>
      </c>
      <c r="G1539" s="15">
        <v>216.09898000000001</v>
      </c>
      <c r="H1539" s="16" t="s">
        <v>595</v>
      </c>
      <c r="I1539" s="16" t="s">
        <v>596</v>
      </c>
      <c r="J1539" s="17">
        <v>656979</v>
      </c>
      <c r="K1539" s="31">
        <v>0.46</v>
      </c>
      <c r="L1539" s="25">
        <v>0.49020000000000002</v>
      </c>
      <c r="M1539" s="25" t="s">
        <v>2365</v>
      </c>
      <c r="N1539" s="30">
        <v>35</v>
      </c>
    </row>
    <row r="1540" spans="1:14" x14ac:dyDescent="0.2">
      <c r="A1540" s="14" t="s">
        <v>35</v>
      </c>
      <c r="B1540" s="14" t="s">
        <v>550</v>
      </c>
      <c r="C1540" s="14" t="s">
        <v>598</v>
      </c>
      <c r="D1540" s="15">
        <v>100001334</v>
      </c>
      <c r="E1540" s="15" t="s">
        <v>599</v>
      </c>
      <c r="F1540" s="15">
        <v>1695</v>
      </c>
      <c r="G1540" s="15">
        <v>158.08116999999999</v>
      </c>
      <c r="H1540" s="14"/>
      <c r="I1540" s="14"/>
      <c r="J1540" s="17">
        <v>322640</v>
      </c>
      <c r="K1540" s="32">
        <v>1.5</v>
      </c>
      <c r="L1540" s="25">
        <v>0.95499999999999996</v>
      </c>
      <c r="M1540" s="25" t="s">
        <v>2365</v>
      </c>
      <c r="N1540" s="30">
        <v>35</v>
      </c>
    </row>
    <row r="1541" spans="1:14" x14ac:dyDescent="0.2">
      <c r="A1541" s="14" t="s">
        <v>35</v>
      </c>
      <c r="B1541" s="14" t="s">
        <v>550</v>
      </c>
      <c r="C1541" s="14" t="s">
        <v>600</v>
      </c>
      <c r="D1541" s="15">
        <v>100004523</v>
      </c>
      <c r="E1541" s="15"/>
      <c r="F1541" s="15">
        <v>1877</v>
      </c>
      <c r="G1541" s="15">
        <v>175.10772</v>
      </c>
      <c r="H1541" s="14"/>
      <c r="I1541" s="14"/>
      <c r="J1541" s="17">
        <v>9920500</v>
      </c>
      <c r="K1541" s="32">
        <v>0.77</v>
      </c>
      <c r="L1541" s="25">
        <v>0.84109999999999996</v>
      </c>
      <c r="M1541" s="25" t="s">
        <v>2365</v>
      </c>
      <c r="N1541" s="30">
        <v>35</v>
      </c>
    </row>
    <row r="1542" spans="1:14" x14ac:dyDescent="0.2">
      <c r="A1542" s="14" t="s">
        <v>35</v>
      </c>
      <c r="B1542" s="14" t="s">
        <v>550</v>
      </c>
      <c r="C1542" s="14" t="s">
        <v>601</v>
      </c>
      <c r="D1542" s="15">
        <v>100000285</v>
      </c>
      <c r="E1542" s="26">
        <v>1572591</v>
      </c>
      <c r="F1542" s="15">
        <v>2000</v>
      </c>
      <c r="G1542" s="15">
        <v>175.10772</v>
      </c>
      <c r="H1542" s="16" t="s">
        <v>602</v>
      </c>
      <c r="I1542" s="16" t="s">
        <v>603</v>
      </c>
      <c r="J1542" s="17">
        <v>439232</v>
      </c>
      <c r="K1542" s="32">
        <v>0.98</v>
      </c>
      <c r="L1542" s="25">
        <v>0.99850000000000005</v>
      </c>
      <c r="M1542" s="25" t="s">
        <v>2365</v>
      </c>
      <c r="N1542" s="30">
        <v>35</v>
      </c>
    </row>
    <row r="1543" spans="1:14" x14ac:dyDescent="0.2">
      <c r="A1543" s="14" t="s">
        <v>35</v>
      </c>
      <c r="B1543" s="14" t="s">
        <v>550</v>
      </c>
      <c r="C1543" s="14" t="s">
        <v>604</v>
      </c>
      <c r="D1543" s="15">
        <v>1001</v>
      </c>
      <c r="E1543" s="15" t="s">
        <v>607</v>
      </c>
      <c r="F1543" s="15">
        <v>1064</v>
      </c>
      <c r="G1543" s="15">
        <v>132.06551999999999</v>
      </c>
      <c r="H1543" s="16" t="s">
        <v>605</v>
      </c>
      <c r="I1543" s="16" t="s">
        <v>606</v>
      </c>
      <c r="J1543" s="17">
        <v>5810</v>
      </c>
      <c r="K1543" s="32">
        <v>1.01</v>
      </c>
      <c r="L1543" s="25">
        <v>0.99850000000000005</v>
      </c>
      <c r="M1543" s="25" t="s">
        <v>2365</v>
      </c>
      <c r="N1543" s="30">
        <v>35</v>
      </c>
    </row>
    <row r="1544" spans="1:14" x14ac:dyDescent="0.2">
      <c r="A1544" s="14" t="s">
        <v>35</v>
      </c>
      <c r="B1544" s="14" t="s">
        <v>550</v>
      </c>
      <c r="C1544" s="14" t="s">
        <v>608</v>
      </c>
      <c r="D1544" s="15">
        <v>100001167</v>
      </c>
      <c r="E1544" s="15" t="s">
        <v>610</v>
      </c>
      <c r="F1544" s="15">
        <v>2128</v>
      </c>
      <c r="G1544" s="15">
        <v>229.11829</v>
      </c>
      <c r="H1544" s="14"/>
      <c r="I1544" s="16" t="s">
        <v>609</v>
      </c>
      <c r="J1544" s="17">
        <v>11673055</v>
      </c>
      <c r="K1544" s="32">
        <v>0.86</v>
      </c>
      <c r="L1544" s="25">
        <v>0.99850000000000005</v>
      </c>
      <c r="M1544" s="25" t="s">
        <v>2365</v>
      </c>
      <c r="N1544" s="30">
        <v>35</v>
      </c>
    </row>
    <row r="1545" spans="1:14" x14ac:dyDescent="0.2">
      <c r="A1545" s="14" t="s">
        <v>35</v>
      </c>
      <c r="B1545" s="14" t="s">
        <v>550</v>
      </c>
      <c r="C1545" s="14" t="s">
        <v>611</v>
      </c>
      <c r="D1545" s="15">
        <v>100001956</v>
      </c>
      <c r="E1545" s="15" t="s">
        <v>612</v>
      </c>
      <c r="F1545" s="15">
        <v>1335</v>
      </c>
      <c r="G1545" s="15">
        <v>130.08626000000001</v>
      </c>
      <c r="H1545" s="14"/>
      <c r="I1545" s="14"/>
      <c r="J1545" s="17">
        <v>557</v>
      </c>
      <c r="K1545" s="32">
        <v>2.0699999999999998</v>
      </c>
      <c r="L1545" s="25">
        <v>0.99850000000000005</v>
      </c>
      <c r="M1545" s="25" t="s">
        <v>2365</v>
      </c>
      <c r="N1545" s="30">
        <v>35</v>
      </c>
    </row>
    <row r="1546" spans="1:14" x14ac:dyDescent="0.2">
      <c r="A1546" s="14" t="s">
        <v>35</v>
      </c>
      <c r="B1546" s="14" t="s">
        <v>550</v>
      </c>
      <c r="C1546" s="14" t="s">
        <v>613</v>
      </c>
      <c r="D1546" s="15">
        <v>100004488</v>
      </c>
      <c r="E1546" s="15" t="s">
        <v>616</v>
      </c>
      <c r="F1546" s="15">
        <v>2845</v>
      </c>
      <c r="G1546" s="15">
        <v>189.13461000000001</v>
      </c>
      <c r="H1546" s="16" t="s">
        <v>614</v>
      </c>
      <c r="I1546" s="16" t="s">
        <v>615</v>
      </c>
      <c r="J1546" s="17">
        <v>132862</v>
      </c>
      <c r="K1546" s="32">
        <v>1.06</v>
      </c>
      <c r="L1546" s="25">
        <v>0.99850000000000005</v>
      </c>
      <c r="M1546" s="25" t="s">
        <v>2365</v>
      </c>
      <c r="N1546" s="30">
        <v>35</v>
      </c>
    </row>
    <row r="1547" spans="1:14" x14ac:dyDescent="0.2">
      <c r="A1547" s="14" t="s">
        <v>35</v>
      </c>
      <c r="B1547" s="14" t="s">
        <v>550</v>
      </c>
      <c r="C1547" s="14" t="s">
        <v>617</v>
      </c>
      <c r="D1547" s="15">
        <v>100002769</v>
      </c>
      <c r="E1547" s="15" t="s">
        <v>619</v>
      </c>
      <c r="F1547" s="15">
        <v>2150</v>
      </c>
      <c r="G1547" s="15">
        <v>176.10297</v>
      </c>
      <c r="H1547" s="14"/>
      <c r="I1547" s="16" t="s">
        <v>618</v>
      </c>
      <c r="J1547" s="17">
        <v>160437</v>
      </c>
      <c r="K1547" s="32"/>
      <c r="L1547" s="25"/>
      <c r="M1547" s="25" t="s">
        <v>2365</v>
      </c>
      <c r="N1547" s="30">
        <v>35</v>
      </c>
    </row>
    <row r="1548" spans="1:14" x14ac:dyDescent="0.2">
      <c r="A1548" s="14" t="s">
        <v>35</v>
      </c>
      <c r="B1548" s="14" t="s">
        <v>620</v>
      </c>
      <c r="C1548" s="14" t="s">
        <v>621</v>
      </c>
      <c r="D1548" s="15">
        <v>344</v>
      </c>
      <c r="E1548" s="15" t="s">
        <v>624</v>
      </c>
      <c r="F1548" s="15">
        <v>1937</v>
      </c>
      <c r="G1548" s="15">
        <v>118.06111</v>
      </c>
      <c r="H1548" s="16" t="s">
        <v>622</v>
      </c>
      <c r="I1548" s="16" t="s">
        <v>623</v>
      </c>
      <c r="J1548" s="17">
        <v>763</v>
      </c>
      <c r="K1548" s="32">
        <v>1.68</v>
      </c>
      <c r="L1548" s="25">
        <v>0.95499999999999996</v>
      </c>
      <c r="M1548" s="25" t="s">
        <v>2365</v>
      </c>
      <c r="N1548" s="30">
        <v>35</v>
      </c>
    </row>
    <row r="1549" spans="1:14" x14ac:dyDescent="0.2">
      <c r="A1549" s="14" t="s">
        <v>35</v>
      </c>
      <c r="B1549" s="14" t="s">
        <v>620</v>
      </c>
      <c r="C1549" s="14" t="s">
        <v>625</v>
      </c>
      <c r="D1549" s="15">
        <v>1221</v>
      </c>
      <c r="E1549" s="15" t="s">
        <v>628</v>
      </c>
      <c r="F1549" s="15">
        <v>1947</v>
      </c>
      <c r="G1549" s="15">
        <v>132.07676000000001</v>
      </c>
      <c r="H1549" s="16" t="s">
        <v>626</v>
      </c>
      <c r="I1549" s="16" t="s">
        <v>627</v>
      </c>
      <c r="J1549" s="17">
        <v>586</v>
      </c>
      <c r="K1549" s="32">
        <v>1.31</v>
      </c>
      <c r="L1549" s="25">
        <v>0.99850000000000005</v>
      </c>
      <c r="M1549" s="25" t="s">
        <v>2365</v>
      </c>
      <c r="N1549" s="30">
        <v>35</v>
      </c>
    </row>
    <row r="1550" spans="1:14" x14ac:dyDescent="0.2">
      <c r="A1550" s="14" t="s">
        <v>35</v>
      </c>
      <c r="B1550" s="14" t="s">
        <v>620</v>
      </c>
      <c r="C1550" s="14" t="s">
        <v>629</v>
      </c>
      <c r="D1550" s="15">
        <v>275</v>
      </c>
      <c r="E1550" s="15" t="s">
        <v>632</v>
      </c>
      <c r="F1550" s="15">
        <v>2055</v>
      </c>
      <c r="G1550" s="15">
        <v>114.06619000000001</v>
      </c>
      <c r="H1550" s="16" t="s">
        <v>630</v>
      </c>
      <c r="I1550" s="16" t="s">
        <v>631</v>
      </c>
      <c r="J1550" s="17">
        <v>588</v>
      </c>
      <c r="K1550" s="32">
        <v>2.4500000000000002</v>
      </c>
      <c r="L1550" s="25">
        <v>0.70689999999999997</v>
      </c>
      <c r="M1550" s="25" t="s">
        <v>2365</v>
      </c>
      <c r="N1550" s="30">
        <v>35</v>
      </c>
    </row>
    <row r="1551" spans="1:14" x14ac:dyDescent="0.2">
      <c r="A1551" s="14" t="s">
        <v>35</v>
      </c>
      <c r="B1551" s="14" t="s">
        <v>620</v>
      </c>
      <c r="C1551" s="14" t="s">
        <v>633</v>
      </c>
      <c r="D1551" s="15">
        <v>100002606</v>
      </c>
      <c r="E1551" s="15" t="s">
        <v>636</v>
      </c>
      <c r="F1551" s="15">
        <v>920</v>
      </c>
      <c r="G1551" s="15">
        <v>133.06076999999999</v>
      </c>
      <c r="H1551" s="16" t="s">
        <v>634</v>
      </c>
      <c r="I1551" s="16" t="s">
        <v>635</v>
      </c>
      <c r="J1551" s="17">
        <v>439375</v>
      </c>
      <c r="K1551" s="32"/>
      <c r="L1551" s="25"/>
      <c r="M1551" s="25" t="s">
        <v>2365</v>
      </c>
      <c r="N1551" s="30">
        <v>35</v>
      </c>
    </row>
    <row r="1552" spans="1:14" x14ac:dyDescent="0.2">
      <c r="A1552" s="14" t="s">
        <v>35</v>
      </c>
      <c r="B1552" s="14" t="s">
        <v>637</v>
      </c>
      <c r="C1552" s="14" t="s">
        <v>638</v>
      </c>
      <c r="D1552" s="15">
        <v>100000103</v>
      </c>
      <c r="E1552" s="15" t="s">
        <v>641</v>
      </c>
      <c r="F1552" s="15">
        <v>3057</v>
      </c>
      <c r="G1552" s="15">
        <v>131.12913</v>
      </c>
      <c r="H1552" s="16" t="s">
        <v>639</v>
      </c>
      <c r="I1552" s="16" t="s">
        <v>640</v>
      </c>
      <c r="J1552" s="17">
        <v>199</v>
      </c>
      <c r="K1552" s="32">
        <v>0.97</v>
      </c>
      <c r="L1552" s="25">
        <v>0.99850000000000005</v>
      </c>
      <c r="M1552" s="25" t="s">
        <v>2365</v>
      </c>
      <c r="N1552" s="30">
        <v>35</v>
      </c>
    </row>
    <row r="1553" spans="1:14" x14ac:dyDescent="0.2">
      <c r="A1553" s="14" t="s">
        <v>35</v>
      </c>
      <c r="B1553" s="14" t="s">
        <v>637</v>
      </c>
      <c r="C1553" s="14" t="s">
        <v>642</v>
      </c>
      <c r="D1553" s="15">
        <v>49</v>
      </c>
      <c r="E1553" s="15" t="s">
        <v>645</v>
      </c>
      <c r="F1553" s="15">
        <v>3027</v>
      </c>
      <c r="G1553" s="15">
        <v>89.107330000000005</v>
      </c>
      <c r="H1553" s="16" t="s">
        <v>643</v>
      </c>
      <c r="I1553" s="16" t="s">
        <v>644</v>
      </c>
      <c r="J1553" s="17">
        <v>1045</v>
      </c>
      <c r="K1553" s="32">
        <v>1.25</v>
      </c>
      <c r="L1553" s="25">
        <v>0.99850000000000005</v>
      </c>
      <c r="M1553" s="25" t="s">
        <v>2365</v>
      </c>
      <c r="N1553" s="30">
        <v>35</v>
      </c>
    </row>
    <row r="1554" spans="1:14" x14ac:dyDescent="0.2">
      <c r="A1554" s="14" t="s">
        <v>35</v>
      </c>
      <c r="B1554" s="14" t="s">
        <v>637</v>
      </c>
      <c r="C1554" s="14" t="s">
        <v>646</v>
      </c>
      <c r="D1554" s="15">
        <v>50</v>
      </c>
      <c r="E1554" s="15" t="s">
        <v>649</v>
      </c>
      <c r="F1554" s="15">
        <v>3355</v>
      </c>
      <c r="G1554" s="15">
        <v>146.16517999999999</v>
      </c>
      <c r="H1554" s="16" t="s">
        <v>647</v>
      </c>
      <c r="I1554" s="16" t="s">
        <v>648</v>
      </c>
      <c r="J1554" s="17">
        <v>1102</v>
      </c>
      <c r="K1554" s="33">
        <v>1.88</v>
      </c>
      <c r="L1554" s="25">
        <v>0.57099999999999995</v>
      </c>
      <c r="M1554" s="25" t="s">
        <v>2365</v>
      </c>
      <c r="N1554" s="30">
        <v>35</v>
      </c>
    </row>
    <row r="1555" spans="1:14" x14ac:dyDescent="0.2">
      <c r="A1555" s="14" t="s">
        <v>35</v>
      </c>
      <c r="B1555" s="14" t="s">
        <v>637</v>
      </c>
      <c r="C1555" s="14" t="s">
        <v>650</v>
      </c>
      <c r="D1555" s="15">
        <v>100004541</v>
      </c>
      <c r="E1555" s="15" t="s">
        <v>651</v>
      </c>
      <c r="F1555" s="15">
        <v>1813</v>
      </c>
      <c r="G1555" s="15">
        <v>185.12845999999999</v>
      </c>
      <c r="H1555" s="14"/>
      <c r="I1555" s="14"/>
      <c r="J1555" s="17">
        <v>129397</v>
      </c>
      <c r="K1555" s="32">
        <v>1.66</v>
      </c>
      <c r="L1555" s="25">
        <v>0.88519999999999999</v>
      </c>
      <c r="M1555" s="25" t="s">
        <v>2365</v>
      </c>
      <c r="N1555" s="30">
        <v>35</v>
      </c>
    </row>
    <row r="1556" spans="1:14" x14ac:dyDescent="0.2">
      <c r="A1556" s="14" t="s">
        <v>35</v>
      </c>
      <c r="B1556" s="14" t="s">
        <v>637</v>
      </c>
      <c r="C1556" s="14" t="s">
        <v>652</v>
      </c>
      <c r="D1556" s="15">
        <v>1200</v>
      </c>
      <c r="E1556" s="15" t="s">
        <v>655</v>
      </c>
      <c r="F1556" s="15">
        <v>3356</v>
      </c>
      <c r="G1556" s="15">
        <v>245.23358999999999</v>
      </c>
      <c r="H1556" s="16" t="s">
        <v>653</v>
      </c>
      <c r="I1556" s="16" t="s">
        <v>654</v>
      </c>
      <c r="J1556" s="17">
        <v>916</v>
      </c>
      <c r="K1556" s="35">
        <v>2.56</v>
      </c>
      <c r="L1556" s="25">
        <v>0.33479999999999999</v>
      </c>
      <c r="M1556" s="25" t="s">
        <v>2365</v>
      </c>
      <c r="N1556" s="30">
        <v>35</v>
      </c>
    </row>
    <row r="1557" spans="1:14" x14ac:dyDescent="0.2">
      <c r="A1557" s="14" t="s">
        <v>35</v>
      </c>
      <c r="B1557" s="14" t="s">
        <v>637</v>
      </c>
      <c r="C1557" s="14" t="s">
        <v>656</v>
      </c>
      <c r="D1557" s="15">
        <v>100002132</v>
      </c>
      <c r="E1557" s="15" t="s">
        <v>659</v>
      </c>
      <c r="F1557" s="15">
        <v>3105</v>
      </c>
      <c r="G1557" s="15">
        <v>287.24416000000002</v>
      </c>
      <c r="H1557" s="16" t="s">
        <v>657</v>
      </c>
      <c r="I1557" s="16" t="s">
        <v>658</v>
      </c>
      <c r="J1557" s="17">
        <v>132680</v>
      </c>
      <c r="K1557" s="35">
        <v>2.4500000000000002</v>
      </c>
      <c r="L1557" s="25">
        <v>0.27889999999999998</v>
      </c>
      <c r="M1557" s="25" t="s">
        <v>2365</v>
      </c>
      <c r="N1557" s="30">
        <v>35</v>
      </c>
    </row>
    <row r="1558" spans="1:14" x14ac:dyDescent="0.2">
      <c r="A1558" s="14" t="s">
        <v>35</v>
      </c>
      <c r="B1558" s="14" t="s">
        <v>637</v>
      </c>
      <c r="C1558" s="14" t="s">
        <v>660</v>
      </c>
      <c r="D1558" s="15">
        <v>212</v>
      </c>
      <c r="E1558" s="15" t="s">
        <v>663</v>
      </c>
      <c r="F1558" s="15">
        <v>2752</v>
      </c>
      <c r="G1558" s="15">
        <v>298.09683999999999</v>
      </c>
      <c r="H1558" s="16" t="s">
        <v>661</v>
      </c>
      <c r="I1558" s="16" t="s">
        <v>662</v>
      </c>
      <c r="J1558" s="17">
        <v>439176</v>
      </c>
      <c r="K1558" s="32"/>
      <c r="L1558" s="25"/>
      <c r="M1558" s="25" t="s">
        <v>2365</v>
      </c>
      <c r="N1558" s="30">
        <v>35</v>
      </c>
    </row>
    <row r="1559" spans="1:14" x14ac:dyDescent="0.2">
      <c r="A1559" s="14" t="s">
        <v>35</v>
      </c>
      <c r="B1559" s="14" t="s">
        <v>637</v>
      </c>
      <c r="C1559" s="14" t="s">
        <v>664</v>
      </c>
      <c r="D1559" s="15">
        <v>192</v>
      </c>
      <c r="E1559" s="15" t="s">
        <v>667</v>
      </c>
      <c r="F1559" s="15">
        <v>2230</v>
      </c>
      <c r="G1559" s="15">
        <v>131.11788999999999</v>
      </c>
      <c r="H1559" s="16" t="s">
        <v>665</v>
      </c>
      <c r="I1559" s="16" t="s">
        <v>666</v>
      </c>
      <c r="J1559" s="17">
        <v>122356</v>
      </c>
      <c r="K1559" s="32">
        <v>1.37</v>
      </c>
      <c r="L1559" s="25">
        <v>0.99850000000000005</v>
      </c>
      <c r="M1559" s="25" t="s">
        <v>2365</v>
      </c>
      <c r="N1559" s="30">
        <v>35</v>
      </c>
    </row>
    <row r="1560" spans="1:14" x14ac:dyDescent="0.2">
      <c r="A1560" s="14" t="s">
        <v>35</v>
      </c>
      <c r="B1560" s="14" t="s">
        <v>637</v>
      </c>
      <c r="C1560" s="14" t="s">
        <v>668</v>
      </c>
      <c r="D1560" s="15">
        <v>1113</v>
      </c>
      <c r="E1560" s="15" t="s">
        <v>671</v>
      </c>
      <c r="F1560" s="15">
        <v>1350</v>
      </c>
      <c r="G1560" s="15">
        <v>146.08116999999999</v>
      </c>
      <c r="H1560" s="16" t="s">
        <v>669</v>
      </c>
      <c r="I1560" s="16" t="s">
        <v>670</v>
      </c>
      <c r="J1560" s="17">
        <v>18189</v>
      </c>
      <c r="K1560" s="32">
        <v>1.22</v>
      </c>
      <c r="L1560" s="25">
        <v>0.99850000000000005</v>
      </c>
      <c r="M1560" s="25" t="s">
        <v>2365</v>
      </c>
      <c r="N1560" s="30">
        <v>35</v>
      </c>
    </row>
    <row r="1561" spans="1:14" x14ac:dyDescent="0.2">
      <c r="A1561" s="14" t="s">
        <v>35</v>
      </c>
      <c r="B1561" s="14" t="s">
        <v>672</v>
      </c>
      <c r="C1561" s="14" t="s">
        <v>673</v>
      </c>
      <c r="D1561" s="15">
        <v>100000715</v>
      </c>
      <c r="E1561" s="15" t="s">
        <v>676</v>
      </c>
      <c r="F1561" s="15">
        <v>2149</v>
      </c>
      <c r="G1561" s="15">
        <v>74.071269999999998</v>
      </c>
      <c r="H1561" s="16" t="s">
        <v>674</v>
      </c>
      <c r="I1561" s="16" t="s">
        <v>675</v>
      </c>
      <c r="J1561" s="17">
        <v>10111</v>
      </c>
      <c r="K1561" s="32">
        <v>1.2</v>
      </c>
      <c r="L1561" s="25">
        <v>0.99850000000000005</v>
      </c>
      <c r="M1561" s="25" t="s">
        <v>2365</v>
      </c>
      <c r="N1561" s="30">
        <v>35</v>
      </c>
    </row>
    <row r="1562" spans="1:14" x14ac:dyDescent="0.2">
      <c r="A1562" s="14" t="s">
        <v>35</v>
      </c>
      <c r="B1562" s="14" t="s">
        <v>672</v>
      </c>
      <c r="C1562" s="14" t="s">
        <v>677</v>
      </c>
      <c r="D1562" s="15">
        <v>100000096</v>
      </c>
      <c r="E1562" s="15" t="s">
        <v>680</v>
      </c>
      <c r="F1562" s="15">
        <v>2320</v>
      </c>
      <c r="G1562" s="15">
        <v>146.09241</v>
      </c>
      <c r="H1562" s="16" t="s">
        <v>678</v>
      </c>
      <c r="I1562" s="16" t="s">
        <v>679</v>
      </c>
      <c r="J1562" s="17">
        <v>500</v>
      </c>
      <c r="K1562" s="32">
        <v>1.37</v>
      </c>
      <c r="L1562" s="25">
        <v>0.95499999999999996</v>
      </c>
      <c r="M1562" s="25" t="s">
        <v>2365</v>
      </c>
      <c r="N1562" s="30">
        <v>35</v>
      </c>
    </row>
    <row r="1563" spans="1:14" x14ac:dyDescent="0.2">
      <c r="A1563" s="14" t="s">
        <v>35</v>
      </c>
      <c r="B1563" s="14" t="s">
        <v>672</v>
      </c>
      <c r="C1563" s="14" t="s">
        <v>681</v>
      </c>
      <c r="D1563" s="15">
        <v>100001212</v>
      </c>
      <c r="E1563" s="15" t="s">
        <v>684</v>
      </c>
      <c r="F1563" s="15">
        <v>1892</v>
      </c>
      <c r="G1563" s="15">
        <v>176.06658999999999</v>
      </c>
      <c r="H1563" s="16" t="s">
        <v>682</v>
      </c>
      <c r="I1563" s="16" t="s">
        <v>683</v>
      </c>
      <c r="J1563" s="17">
        <v>97856</v>
      </c>
      <c r="K1563" s="32"/>
      <c r="L1563" s="25"/>
      <c r="M1563" s="25" t="s">
        <v>2365</v>
      </c>
      <c r="N1563" s="30">
        <v>35</v>
      </c>
    </row>
    <row r="1564" spans="1:14" x14ac:dyDescent="0.2">
      <c r="A1564" s="14" t="s">
        <v>35</v>
      </c>
      <c r="B1564" s="14" t="s">
        <v>685</v>
      </c>
      <c r="C1564" s="14" t="s">
        <v>686</v>
      </c>
      <c r="D1564" s="15">
        <v>278</v>
      </c>
      <c r="E1564" s="15" t="s">
        <v>689</v>
      </c>
      <c r="F1564" s="15">
        <v>2132</v>
      </c>
      <c r="G1564" s="15">
        <v>179.04849999999999</v>
      </c>
      <c r="H1564" s="16" t="s">
        <v>687</v>
      </c>
      <c r="I1564" s="16" t="s">
        <v>688</v>
      </c>
      <c r="J1564" s="17">
        <v>439498</v>
      </c>
      <c r="K1564" s="32">
        <v>1.03</v>
      </c>
      <c r="L1564" s="25">
        <v>0.99850000000000005</v>
      </c>
      <c r="M1564" s="25" t="s">
        <v>2365</v>
      </c>
      <c r="N1564" s="30">
        <v>35</v>
      </c>
    </row>
    <row r="1565" spans="1:14" x14ac:dyDescent="0.2">
      <c r="A1565" s="14" t="s">
        <v>35</v>
      </c>
      <c r="B1565" s="14" t="s">
        <v>685</v>
      </c>
      <c r="C1565" s="14" t="s">
        <v>690</v>
      </c>
      <c r="D1565" s="15">
        <v>1021</v>
      </c>
      <c r="E1565" s="15" t="s">
        <v>693</v>
      </c>
      <c r="F1565" s="15">
        <v>738.5</v>
      </c>
      <c r="G1565" s="15">
        <v>128.03531000000001</v>
      </c>
      <c r="H1565" s="16" t="s">
        <v>691</v>
      </c>
      <c r="I1565" s="16" t="s">
        <v>692</v>
      </c>
      <c r="J1565" s="17">
        <v>7405</v>
      </c>
      <c r="K1565" s="32">
        <v>1.34</v>
      </c>
      <c r="L1565" s="25">
        <v>0.99180000000000001</v>
      </c>
      <c r="M1565" s="25" t="s">
        <v>2365</v>
      </c>
      <c r="N1565" s="30">
        <v>35</v>
      </c>
    </row>
    <row r="1566" spans="1:14" x14ac:dyDescent="0.2">
      <c r="A1566" s="14" t="s">
        <v>35</v>
      </c>
      <c r="B1566" s="14" t="s">
        <v>685</v>
      </c>
      <c r="C1566" s="14" t="s">
        <v>694</v>
      </c>
      <c r="D1566" s="15">
        <v>1128</v>
      </c>
      <c r="E1566" s="15" t="s">
        <v>697</v>
      </c>
      <c r="F1566" s="15">
        <v>2059</v>
      </c>
      <c r="G1566" s="15">
        <v>104.07061</v>
      </c>
      <c r="H1566" s="16" t="s">
        <v>695</v>
      </c>
      <c r="I1566" s="16" t="s">
        <v>696</v>
      </c>
      <c r="J1566" s="17">
        <v>439691</v>
      </c>
      <c r="K1566" s="32">
        <v>1.49</v>
      </c>
      <c r="L1566" s="25">
        <v>0.83260000000000001</v>
      </c>
      <c r="M1566" s="25" t="s">
        <v>2365</v>
      </c>
      <c r="N1566" s="30">
        <v>35</v>
      </c>
    </row>
    <row r="1567" spans="1:14" x14ac:dyDescent="0.2">
      <c r="A1567" s="14" t="s">
        <v>35</v>
      </c>
      <c r="B1567" s="14" t="s">
        <v>685</v>
      </c>
      <c r="C1567" s="14" t="s">
        <v>698</v>
      </c>
      <c r="D1567" s="15">
        <v>100008928</v>
      </c>
      <c r="E1567" s="15"/>
      <c r="F1567" s="15">
        <v>1258</v>
      </c>
      <c r="G1567" s="15">
        <v>103.04006</v>
      </c>
      <c r="H1567" s="14"/>
      <c r="I1567" s="14"/>
      <c r="J1567" s="17"/>
      <c r="K1567" s="32">
        <v>1.17</v>
      </c>
      <c r="L1567" s="25">
        <v>0.99850000000000005</v>
      </c>
      <c r="M1567" s="25" t="s">
        <v>2365</v>
      </c>
      <c r="N1567" s="30">
        <v>35</v>
      </c>
    </row>
    <row r="1568" spans="1:14" x14ac:dyDescent="0.2">
      <c r="A1568" s="14" t="s">
        <v>699</v>
      </c>
      <c r="B1568" s="14" t="s">
        <v>700</v>
      </c>
      <c r="C1568" s="14" t="s">
        <v>701</v>
      </c>
      <c r="D1568" s="15">
        <v>100001843</v>
      </c>
      <c r="E1568" s="15" t="s">
        <v>703</v>
      </c>
      <c r="F1568" s="15">
        <v>1986</v>
      </c>
      <c r="G1568" s="15">
        <v>219.09755000000001</v>
      </c>
      <c r="H1568" s="14"/>
      <c r="I1568" s="16" t="s">
        <v>702</v>
      </c>
      <c r="J1568" s="17">
        <v>440103</v>
      </c>
      <c r="K1568" s="32">
        <v>1.47</v>
      </c>
      <c r="L1568" s="25">
        <v>0.90039999999999998</v>
      </c>
      <c r="M1568" s="25" t="s">
        <v>2365</v>
      </c>
      <c r="N1568" s="30">
        <v>35</v>
      </c>
    </row>
    <row r="1569" spans="1:14" x14ac:dyDescent="0.2">
      <c r="A1569" s="14" t="s">
        <v>699</v>
      </c>
      <c r="B1569" s="14" t="s">
        <v>700</v>
      </c>
      <c r="C1569" s="14" t="s">
        <v>704</v>
      </c>
      <c r="D1569" s="15">
        <v>331</v>
      </c>
      <c r="E1569" s="15" t="s">
        <v>707</v>
      </c>
      <c r="F1569" s="15">
        <v>1775</v>
      </c>
      <c r="G1569" s="15">
        <v>277.10302999999999</v>
      </c>
      <c r="H1569" s="16" t="s">
        <v>705</v>
      </c>
      <c r="I1569" s="16" t="s">
        <v>706</v>
      </c>
      <c r="J1569" s="17">
        <v>92865</v>
      </c>
      <c r="K1569" s="32">
        <v>1.23</v>
      </c>
      <c r="L1569" s="25">
        <v>0.99850000000000005</v>
      </c>
      <c r="M1569" s="25" t="s">
        <v>2365</v>
      </c>
      <c r="N1569" s="30">
        <v>35</v>
      </c>
    </row>
    <row r="1570" spans="1:14" x14ac:dyDescent="0.2">
      <c r="A1570" s="14" t="s">
        <v>699</v>
      </c>
      <c r="B1570" s="14" t="s">
        <v>700</v>
      </c>
      <c r="C1570" s="14" t="s">
        <v>708</v>
      </c>
      <c r="D1570" s="15">
        <v>1140</v>
      </c>
      <c r="E1570" s="15" t="s">
        <v>711</v>
      </c>
      <c r="F1570" s="15">
        <v>1430</v>
      </c>
      <c r="G1570" s="15">
        <v>276.11901999999998</v>
      </c>
      <c r="H1570" s="16" t="s">
        <v>709</v>
      </c>
      <c r="I1570" s="16" t="s">
        <v>710</v>
      </c>
      <c r="J1570" s="17">
        <v>150914</v>
      </c>
      <c r="K1570" s="32">
        <v>1.36</v>
      </c>
      <c r="L1570" s="25">
        <v>0.99850000000000005</v>
      </c>
      <c r="M1570" s="25" t="s">
        <v>2365</v>
      </c>
      <c r="N1570" s="30">
        <v>35</v>
      </c>
    </row>
    <row r="1571" spans="1:14" x14ac:dyDescent="0.2">
      <c r="A1571" s="14" t="s">
        <v>699</v>
      </c>
      <c r="B1571" s="14" t="s">
        <v>700</v>
      </c>
      <c r="C1571" s="14" t="s">
        <v>712</v>
      </c>
      <c r="D1571" s="15">
        <v>100001294</v>
      </c>
      <c r="E1571" s="15" t="s">
        <v>714</v>
      </c>
      <c r="F1571" s="15">
        <v>1535</v>
      </c>
      <c r="G1571" s="15">
        <v>205.08189999999999</v>
      </c>
      <c r="H1571" s="14"/>
      <c r="I1571" s="16" t="s">
        <v>713</v>
      </c>
      <c r="J1571" s="17">
        <v>165527</v>
      </c>
      <c r="K1571" s="32">
        <v>1.68</v>
      </c>
      <c r="L1571" s="25">
        <v>0.95499999999999996</v>
      </c>
      <c r="M1571" s="25" t="s">
        <v>2365</v>
      </c>
      <c r="N1571" s="30">
        <v>35</v>
      </c>
    </row>
    <row r="1572" spans="1:14" x14ac:dyDescent="0.2">
      <c r="A1572" s="14" t="s">
        <v>699</v>
      </c>
      <c r="B1572" s="14" t="s">
        <v>700</v>
      </c>
      <c r="C1572" s="14" t="s">
        <v>715</v>
      </c>
      <c r="D1572" s="15">
        <v>1235</v>
      </c>
      <c r="E1572" s="15" t="s">
        <v>716</v>
      </c>
      <c r="F1572" s="15">
        <v>2740</v>
      </c>
      <c r="G1572" s="15">
        <v>285.11935</v>
      </c>
      <c r="H1572" s="14"/>
      <c r="I1572" s="14"/>
      <c r="J1572" s="17">
        <v>7017195</v>
      </c>
      <c r="K1572" s="32">
        <v>1.32</v>
      </c>
      <c r="L1572" s="25">
        <v>0.99670000000000003</v>
      </c>
      <c r="M1572" s="25" t="s">
        <v>2365</v>
      </c>
      <c r="N1572" s="30">
        <v>35</v>
      </c>
    </row>
    <row r="1573" spans="1:14" x14ac:dyDescent="0.2">
      <c r="A1573" s="14" t="s">
        <v>699</v>
      </c>
      <c r="B1573" s="14" t="s">
        <v>700</v>
      </c>
      <c r="C1573" s="14" t="s">
        <v>717</v>
      </c>
      <c r="D1573" s="15">
        <v>100001485</v>
      </c>
      <c r="E1573" s="15"/>
      <c r="F1573" s="15">
        <v>2940</v>
      </c>
      <c r="G1573" s="15">
        <v>261.14449999999999</v>
      </c>
      <c r="H1573" s="14"/>
      <c r="I1573" s="16" t="s">
        <v>718</v>
      </c>
      <c r="J1573" s="17">
        <v>14253342</v>
      </c>
      <c r="K1573" s="32">
        <v>1.25</v>
      </c>
      <c r="L1573" s="25">
        <v>0.99850000000000005</v>
      </c>
      <c r="M1573" s="25" t="s">
        <v>2365</v>
      </c>
      <c r="N1573" s="30">
        <v>35</v>
      </c>
    </row>
    <row r="1574" spans="1:14" x14ac:dyDescent="0.2">
      <c r="A1574" s="14" t="s">
        <v>699</v>
      </c>
      <c r="B1574" s="14" t="s">
        <v>700</v>
      </c>
      <c r="C1574" s="14" t="s">
        <v>719</v>
      </c>
      <c r="D1574" s="15">
        <v>1268</v>
      </c>
      <c r="E1574" s="15" t="s">
        <v>721</v>
      </c>
      <c r="F1574" s="15">
        <v>1685</v>
      </c>
      <c r="G1574" s="15">
        <v>259.12993999999998</v>
      </c>
      <c r="H1574" s="14"/>
      <c r="I1574" s="16" t="s">
        <v>720</v>
      </c>
      <c r="J1574" s="17">
        <v>151023</v>
      </c>
      <c r="K1574" s="32"/>
      <c r="L1574" s="25"/>
      <c r="M1574" s="25" t="s">
        <v>2365</v>
      </c>
      <c r="N1574" s="30">
        <v>35</v>
      </c>
    </row>
    <row r="1575" spans="1:14" x14ac:dyDescent="0.2">
      <c r="A1575" s="14" t="s">
        <v>699</v>
      </c>
      <c r="B1575" s="14" t="s">
        <v>700</v>
      </c>
      <c r="C1575" s="14" t="s">
        <v>722</v>
      </c>
      <c r="D1575" s="15">
        <v>100010901</v>
      </c>
      <c r="E1575" s="15"/>
      <c r="F1575" s="15">
        <v>2784</v>
      </c>
      <c r="G1575" s="15">
        <v>276.15539999999999</v>
      </c>
      <c r="H1575" s="14"/>
      <c r="I1575" s="14"/>
      <c r="J1575" s="17">
        <v>65254</v>
      </c>
      <c r="K1575" s="32">
        <v>1.18</v>
      </c>
      <c r="L1575" s="25">
        <v>0.99850000000000005</v>
      </c>
      <c r="M1575" s="25" t="s">
        <v>2365</v>
      </c>
      <c r="N1575" s="30">
        <v>35</v>
      </c>
    </row>
    <row r="1576" spans="1:14" x14ac:dyDescent="0.2">
      <c r="A1576" s="14" t="s">
        <v>699</v>
      </c>
      <c r="B1576" s="14" t="s">
        <v>700</v>
      </c>
      <c r="C1576" s="14" t="s">
        <v>723</v>
      </c>
      <c r="D1576" s="15">
        <v>100001262</v>
      </c>
      <c r="E1576" s="15" t="s">
        <v>725</v>
      </c>
      <c r="F1576" s="15">
        <v>2717</v>
      </c>
      <c r="G1576" s="15">
        <v>276.15539999999999</v>
      </c>
      <c r="H1576" s="14"/>
      <c r="I1576" s="16" t="s">
        <v>724</v>
      </c>
      <c r="J1576" s="17">
        <v>7015685</v>
      </c>
      <c r="K1576" s="32">
        <v>1.74</v>
      </c>
      <c r="L1576" s="25">
        <v>0.99850000000000005</v>
      </c>
      <c r="M1576" s="25" t="s">
        <v>2365</v>
      </c>
      <c r="N1576" s="30">
        <v>35</v>
      </c>
    </row>
    <row r="1577" spans="1:14" x14ac:dyDescent="0.2">
      <c r="A1577" s="14" t="s">
        <v>699</v>
      </c>
      <c r="B1577" s="14" t="s">
        <v>700</v>
      </c>
      <c r="C1577" s="14" t="s">
        <v>726</v>
      </c>
      <c r="D1577" s="15">
        <v>100001313</v>
      </c>
      <c r="E1577" s="15" t="s">
        <v>728</v>
      </c>
      <c r="F1577" s="15">
        <v>2640</v>
      </c>
      <c r="G1577" s="15">
        <v>279.10091999999997</v>
      </c>
      <c r="H1577" s="14"/>
      <c r="I1577" s="16" t="s">
        <v>727</v>
      </c>
      <c r="J1577" s="17">
        <v>7009567</v>
      </c>
      <c r="K1577" s="32">
        <v>1.92</v>
      </c>
      <c r="L1577" s="25">
        <v>0.99850000000000005</v>
      </c>
      <c r="M1577" s="25" t="s">
        <v>2365</v>
      </c>
      <c r="N1577" s="30">
        <v>35</v>
      </c>
    </row>
    <row r="1578" spans="1:14" x14ac:dyDescent="0.2">
      <c r="A1578" s="14" t="s">
        <v>699</v>
      </c>
      <c r="B1578" s="14" t="s">
        <v>700</v>
      </c>
      <c r="C1578" s="14" t="s">
        <v>729</v>
      </c>
      <c r="D1578" s="15">
        <v>100000491</v>
      </c>
      <c r="E1578" s="15" t="s">
        <v>731</v>
      </c>
      <c r="F1578" s="15">
        <v>2992</v>
      </c>
      <c r="G1578" s="15">
        <v>295.12885</v>
      </c>
      <c r="H1578" s="14"/>
      <c r="I1578" s="16" t="s">
        <v>730</v>
      </c>
      <c r="J1578" s="17">
        <v>111299</v>
      </c>
      <c r="K1578" s="32">
        <v>1.46</v>
      </c>
      <c r="L1578" s="25">
        <v>0.87680000000000002</v>
      </c>
      <c r="M1578" s="25" t="s">
        <v>2365</v>
      </c>
      <c r="N1578" s="30">
        <v>35</v>
      </c>
    </row>
    <row r="1579" spans="1:14" x14ac:dyDescent="0.2">
      <c r="A1579" s="14" t="s">
        <v>699</v>
      </c>
      <c r="B1579" s="14" t="s">
        <v>700</v>
      </c>
      <c r="C1579" s="14" t="s">
        <v>732</v>
      </c>
      <c r="D1579" s="15">
        <v>100001314</v>
      </c>
      <c r="E1579" s="15" t="s">
        <v>734</v>
      </c>
      <c r="F1579" s="15">
        <v>1750</v>
      </c>
      <c r="G1579" s="15">
        <v>249.10812000000001</v>
      </c>
      <c r="H1579" s="14"/>
      <c r="I1579" s="16" t="s">
        <v>733</v>
      </c>
      <c r="J1579" s="17">
        <v>76078708</v>
      </c>
      <c r="K1579" s="32">
        <v>1.1200000000000001</v>
      </c>
      <c r="L1579" s="25">
        <v>0.99850000000000005</v>
      </c>
      <c r="M1579" s="25" t="s">
        <v>2365</v>
      </c>
      <c r="N1579" s="30">
        <v>35</v>
      </c>
    </row>
    <row r="1580" spans="1:14" x14ac:dyDescent="0.2">
      <c r="A1580" s="14" t="s">
        <v>699</v>
      </c>
      <c r="B1580" s="14" t="s">
        <v>700</v>
      </c>
      <c r="C1580" s="14" t="s">
        <v>735</v>
      </c>
      <c r="D1580" s="15">
        <v>1102</v>
      </c>
      <c r="E1580" s="15" t="s">
        <v>737</v>
      </c>
      <c r="F1580" s="15">
        <v>2508</v>
      </c>
      <c r="G1580" s="15">
        <v>311.12376999999998</v>
      </c>
      <c r="H1580" s="14"/>
      <c r="I1580" s="16" t="s">
        <v>736</v>
      </c>
      <c r="J1580" s="17">
        <v>94340</v>
      </c>
      <c r="K1580" s="35">
        <v>1.62</v>
      </c>
      <c r="L1580" s="25">
        <v>0.51239999999999997</v>
      </c>
      <c r="M1580" s="25" t="s">
        <v>2365</v>
      </c>
      <c r="N1580" s="30">
        <v>35</v>
      </c>
    </row>
    <row r="1581" spans="1:14" x14ac:dyDescent="0.2">
      <c r="A1581" s="14" t="s">
        <v>699</v>
      </c>
      <c r="B1581" s="14" t="s">
        <v>700</v>
      </c>
      <c r="C1581" s="14" t="s">
        <v>738</v>
      </c>
      <c r="D1581" s="15">
        <v>100001126</v>
      </c>
      <c r="E1581" s="15" t="s">
        <v>740</v>
      </c>
      <c r="F1581" s="15">
        <v>2700</v>
      </c>
      <c r="G1581" s="15">
        <v>247.12885</v>
      </c>
      <c r="H1581" s="14"/>
      <c r="I1581" s="16" t="s">
        <v>739</v>
      </c>
      <c r="J1581" s="17">
        <v>7015683</v>
      </c>
      <c r="K1581" s="32"/>
      <c r="L1581" s="25"/>
      <c r="M1581" s="25" t="s">
        <v>2365</v>
      </c>
      <c r="N1581" s="30">
        <v>35</v>
      </c>
    </row>
    <row r="1582" spans="1:14" x14ac:dyDescent="0.2">
      <c r="A1582" s="14" t="s">
        <v>699</v>
      </c>
      <c r="B1582" s="14" t="s">
        <v>741</v>
      </c>
      <c r="C1582" s="14" t="s">
        <v>742</v>
      </c>
      <c r="D1582" s="15">
        <v>100000044</v>
      </c>
      <c r="E1582" s="15" t="s">
        <v>745</v>
      </c>
      <c r="F1582" s="15">
        <v>2924</v>
      </c>
      <c r="G1582" s="15">
        <v>241.12952000000001</v>
      </c>
      <c r="H1582" s="16" t="s">
        <v>743</v>
      </c>
      <c r="I1582" s="16" t="s">
        <v>744</v>
      </c>
      <c r="J1582" s="17">
        <v>112072</v>
      </c>
      <c r="K1582" s="35">
        <v>5.75</v>
      </c>
      <c r="L1582" s="25">
        <v>0.27889999999999998</v>
      </c>
      <c r="M1582" s="25" t="s">
        <v>2365</v>
      </c>
      <c r="N1582" s="30">
        <v>35</v>
      </c>
    </row>
    <row r="1583" spans="1:14" x14ac:dyDescent="0.2">
      <c r="A1583" s="14" t="s">
        <v>699</v>
      </c>
      <c r="B1583" s="14" t="s">
        <v>746</v>
      </c>
      <c r="C1583" s="14" t="s">
        <v>747</v>
      </c>
      <c r="D1583" s="15">
        <v>100001890</v>
      </c>
      <c r="E1583" s="15" t="s">
        <v>749</v>
      </c>
      <c r="F1583" s="15">
        <v>3055</v>
      </c>
      <c r="G1583" s="15">
        <v>203.13901999999999</v>
      </c>
      <c r="H1583" s="14"/>
      <c r="I1583" s="16" t="s">
        <v>748</v>
      </c>
      <c r="J1583" s="17">
        <v>259583</v>
      </c>
      <c r="K1583" s="32">
        <v>0.68</v>
      </c>
      <c r="L1583" s="25">
        <v>0.99850000000000005</v>
      </c>
      <c r="M1583" s="25" t="s">
        <v>2365</v>
      </c>
      <c r="N1583" s="30">
        <v>35</v>
      </c>
    </row>
    <row r="1584" spans="1:14" x14ac:dyDescent="0.2">
      <c r="A1584" s="14" t="s">
        <v>699</v>
      </c>
      <c r="B1584" s="14" t="s">
        <v>746</v>
      </c>
      <c r="C1584" s="14" t="s">
        <v>750</v>
      </c>
      <c r="D1584" s="15">
        <v>100003160</v>
      </c>
      <c r="E1584" s="15"/>
      <c r="F1584" s="15">
        <v>3009</v>
      </c>
      <c r="G1584" s="15">
        <v>260.16048999999998</v>
      </c>
      <c r="H1584" s="14"/>
      <c r="I1584" s="16" t="s">
        <v>751</v>
      </c>
      <c r="J1584" s="17">
        <v>18218208</v>
      </c>
      <c r="K1584" s="32"/>
      <c r="L1584" s="25"/>
      <c r="M1584" s="25" t="s">
        <v>2365</v>
      </c>
      <c r="N1584" s="30">
        <v>35</v>
      </c>
    </row>
    <row r="1585" spans="1:14" x14ac:dyDescent="0.2">
      <c r="A1585" s="14" t="s">
        <v>699</v>
      </c>
      <c r="B1585" s="14" t="s">
        <v>746</v>
      </c>
      <c r="C1585" s="14" t="s">
        <v>752</v>
      </c>
      <c r="D1585" s="15">
        <v>100001790</v>
      </c>
      <c r="E1585" s="15" t="s">
        <v>754</v>
      </c>
      <c r="F1585" s="15">
        <v>3002</v>
      </c>
      <c r="G1585" s="15">
        <v>189.12336999999999</v>
      </c>
      <c r="H1585" s="14"/>
      <c r="I1585" s="16" t="s">
        <v>753</v>
      </c>
      <c r="J1585" s="17">
        <v>88079</v>
      </c>
      <c r="K1585" s="32">
        <v>0.98</v>
      </c>
      <c r="L1585" s="25">
        <v>0.99850000000000005</v>
      </c>
      <c r="M1585" s="25" t="s">
        <v>2365</v>
      </c>
      <c r="N1585" s="30">
        <v>35</v>
      </c>
    </row>
    <row r="1586" spans="1:14" x14ac:dyDescent="0.2">
      <c r="A1586" s="14" t="s">
        <v>699</v>
      </c>
      <c r="B1586" s="14" t="s">
        <v>746</v>
      </c>
      <c r="C1586" s="14" t="s">
        <v>755</v>
      </c>
      <c r="D1586" s="15">
        <v>100001258</v>
      </c>
      <c r="E1586" s="15" t="s">
        <v>758</v>
      </c>
      <c r="F1586" s="15">
        <v>3059</v>
      </c>
      <c r="G1586" s="15">
        <v>189.12336999999999</v>
      </c>
      <c r="H1586" s="16" t="s">
        <v>756</v>
      </c>
      <c r="I1586" s="16" t="s">
        <v>757</v>
      </c>
      <c r="J1586" s="17">
        <v>92843</v>
      </c>
      <c r="K1586" s="32">
        <v>0.93</v>
      </c>
      <c r="L1586" s="25">
        <v>0.99850000000000005</v>
      </c>
      <c r="M1586" s="25" t="s">
        <v>2365</v>
      </c>
      <c r="N1586" s="30">
        <v>35</v>
      </c>
    </row>
    <row r="1587" spans="1:14" x14ac:dyDescent="0.2">
      <c r="A1587" s="14" t="s">
        <v>699</v>
      </c>
      <c r="B1587" s="14" t="s">
        <v>746</v>
      </c>
      <c r="C1587" s="14" t="s">
        <v>759</v>
      </c>
      <c r="D1587" s="15">
        <v>100000487</v>
      </c>
      <c r="E1587" s="15" t="s">
        <v>761</v>
      </c>
      <c r="F1587" s="15">
        <v>2734</v>
      </c>
      <c r="G1587" s="15">
        <v>175.10772</v>
      </c>
      <c r="H1587" s="14"/>
      <c r="I1587" s="16" t="s">
        <v>760</v>
      </c>
      <c r="J1587" s="17">
        <v>97417</v>
      </c>
      <c r="K1587" s="32">
        <v>1.44</v>
      </c>
      <c r="L1587" s="25">
        <v>0.95499999999999996</v>
      </c>
      <c r="M1587" s="25" t="s">
        <v>2365</v>
      </c>
      <c r="N1587" s="30">
        <v>35</v>
      </c>
    </row>
    <row r="1588" spans="1:14" x14ac:dyDescent="0.2">
      <c r="A1588" s="14" t="s">
        <v>699</v>
      </c>
      <c r="B1588" s="14" t="s">
        <v>746</v>
      </c>
      <c r="C1588" s="14" t="s">
        <v>762</v>
      </c>
      <c r="D1588" s="15">
        <v>100003169</v>
      </c>
      <c r="E1588" s="15" t="s">
        <v>764</v>
      </c>
      <c r="F1588" s="15">
        <v>1992</v>
      </c>
      <c r="G1588" s="15">
        <v>187.10881000000001</v>
      </c>
      <c r="H1588" s="14"/>
      <c r="I1588" s="16" t="s">
        <v>763</v>
      </c>
      <c r="J1588" s="17">
        <v>342532</v>
      </c>
      <c r="K1588" s="34">
        <v>0.62</v>
      </c>
      <c r="L1588" s="25">
        <v>0.5353</v>
      </c>
      <c r="M1588" s="25" t="s">
        <v>2365</v>
      </c>
      <c r="N1588" s="30">
        <v>35</v>
      </c>
    </row>
    <row r="1589" spans="1:14" x14ac:dyDescent="0.2">
      <c r="A1589" s="14" t="s">
        <v>699</v>
      </c>
      <c r="B1589" s="14" t="s">
        <v>746</v>
      </c>
      <c r="C1589" s="14" t="s">
        <v>765</v>
      </c>
      <c r="D1589" s="15">
        <v>100003179</v>
      </c>
      <c r="E1589" s="15" t="s">
        <v>767</v>
      </c>
      <c r="F1589" s="15">
        <v>2801</v>
      </c>
      <c r="G1589" s="15">
        <v>203.13901999999999</v>
      </c>
      <c r="H1589" s="14"/>
      <c r="I1589" s="16" t="s">
        <v>766</v>
      </c>
      <c r="J1589" s="17">
        <v>259321</v>
      </c>
      <c r="K1589" s="32">
        <v>0.74</v>
      </c>
      <c r="L1589" s="25">
        <v>0.91579999999999995</v>
      </c>
      <c r="M1589" s="25" t="s">
        <v>2365</v>
      </c>
      <c r="N1589" s="30">
        <v>35</v>
      </c>
    </row>
    <row r="1590" spans="1:14" x14ac:dyDescent="0.2">
      <c r="A1590" s="14" t="s">
        <v>699</v>
      </c>
      <c r="B1590" s="14" t="s">
        <v>746</v>
      </c>
      <c r="C1590" s="14" t="s">
        <v>768</v>
      </c>
      <c r="D1590" s="15">
        <v>100003185</v>
      </c>
      <c r="E1590" s="15" t="s">
        <v>770</v>
      </c>
      <c r="F1590" s="15">
        <v>2778</v>
      </c>
      <c r="G1590" s="15">
        <v>189.12336999999999</v>
      </c>
      <c r="H1590" s="14"/>
      <c r="I1590" s="16" t="s">
        <v>769</v>
      </c>
      <c r="J1590" s="17">
        <v>79070</v>
      </c>
      <c r="K1590" s="34">
        <v>0.57999999999999996</v>
      </c>
      <c r="L1590" s="25">
        <v>0.59719999999999995</v>
      </c>
      <c r="M1590" s="25" t="s">
        <v>2365</v>
      </c>
      <c r="N1590" s="30">
        <v>35</v>
      </c>
    </row>
    <row r="1591" spans="1:14" x14ac:dyDescent="0.2">
      <c r="A1591" s="14" t="s">
        <v>699</v>
      </c>
      <c r="B1591" s="14" t="s">
        <v>746</v>
      </c>
      <c r="C1591" s="14" t="s">
        <v>771</v>
      </c>
      <c r="D1591" s="15">
        <v>100003196</v>
      </c>
      <c r="E1591" s="15" t="s">
        <v>773</v>
      </c>
      <c r="F1591" s="15">
        <v>3370</v>
      </c>
      <c r="G1591" s="15">
        <v>260.19686999999999</v>
      </c>
      <c r="H1591" s="14"/>
      <c r="I1591" s="16" t="s">
        <v>772</v>
      </c>
      <c r="J1591" s="17">
        <v>4682588</v>
      </c>
      <c r="K1591" s="32">
        <v>0.73</v>
      </c>
      <c r="L1591" s="25">
        <v>0.95499999999999996</v>
      </c>
      <c r="M1591" s="25" t="s">
        <v>2365</v>
      </c>
      <c r="N1591" s="30">
        <v>35</v>
      </c>
    </row>
    <row r="1592" spans="1:14" x14ac:dyDescent="0.2">
      <c r="A1592" s="14" t="s">
        <v>699</v>
      </c>
      <c r="B1592" s="14" t="s">
        <v>746</v>
      </c>
      <c r="C1592" s="14" t="s">
        <v>774</v>
      </c>
      <c r="D1592" s="15">
        <v>100003589</v>
      </c>
      <c r="E1592" s="15" t="s">
        <v>775</v>
      </c>
      <c r="F1592" s="15">
        <v>2909</v>
      </c>
      <c r="G1592" s="15">
        <v>237.12336999999999</v>
      </c>
      <c r="H1592" s="14"/>
      <c r="I1592" s="14"/>
      <c r="J1592" s="17">
        <v>5488196</v>
      </c>
      <c r="K1592" s="32">
        <v>0.59</v>
      </c>
      <c r="L1592" s="25">
        <v>0.83260000000000001</v>
      </c>
      <c r="M1592" s="25" t="s">
        <v>2365</v>
      </c>
      <c r="N1592" s="30">
        <v>35</v>
      </c>
    </row>
    <row r="1593" spans="1:14" x14ac:dyDescent="0.2">
      <c r="A1593" s="14" t="s">
        <v>699</v>
      </c>
      <c r="B1593" s="14" t="s">
        <v>746</v>
      </c>
      <c r="C1593" s="14" t="s">
        <v>776</v>
      </c>
      <c r="D1593" s="15">
        <v>100003588</v>
      </c>
      <c r="E1593" s="15" t="s">
        <v>778</v>
      </c>
      <c r="F1593" s="15">
        <v>2898</v>
      </c>
      <c r="G1593" s="15">
        <v>223.10772</v>
      </c>
      <c r="H1593" s="14"/>
      <c r="I1593" s="16" t="s">
        <v>777</v>
      </c>
      <c r="J1593" s="17">
        <v>98207</v>
      </c>
      <c r="K1593" s="32">
        <v>0.6</v>
      </c>
      <c r="L1593" s="25">
        <v>0.64339999999999997</v>
      </c>
      <c r="M1593" s="25" t="s">
        <v>2365</v>
      </c>
      <c r="N1593" s="30">
        <v>35</v>
      </c>
    </row>
    <row r="1594" spans="1:14" x14ac:dyDescent="0.2">
      <c r="A1594" s="14" t="s">
        <v>699</v>
      </c>
      <c r="B1594" s="14" t="s">
        <v>746</v>
      </c>
      <c r="C1594" s="14" t="s">
        <v>779</v>
      </c>
      <c r="D1594" s="15">
        <v>100003674</v>
      </c>
      <c r="E1594" s="15" t="s">
        <v>781</v>
      </c>
      <c r="F1594" s="15">
        <v>2136</v>
      </c>
      <c r="G1594" s="15">
        <v>173.09207000000001</v>
      </c>
      <c r="H1594" s="14"/>
      <c r="I1594" s="16" t="s">
        <v>780</v>
      </c>
      <c r="J1594" s="17">
        <v>6426709</v>
      </c>
      <c r="K1594" s="32">
        <v>0.98</v>
      </c>
      <c r="L1594" s="25">
        <v>0.99850000000000005</v>
      </c>
      <c r="M1594" s="25" t="s">
        <v>2365</v>
      </c>
      <c r="N1594" s="30">
        <v>35</v>
      </c>
    </row>
    <row r="1595" spans="1:14" x14ac:dyDescent="0.2">
      <c r="A1595" s="14" t="s">
        <v>699</v>
      </c>
      <c r="B1595" s="14" t="s">
        <v>746</v>
      </c>
      <c r="C1595" s="14" t="s">
        <v>782</v>
      </c>
      <c r="D1595" s="15">
        <v>100001125</v>
      </c>
      <c r="E1595" s="15" t="s">
        <v>784</v>
      </c>
      <c r="F1595" s="15">
        <v>3077</v>
      </c>
      <c r="G1595" s="15">
        <v>267.13394</v>
      </c>
      <c r="H1595" s="14"/>
      <c r="I1595" s="16" t="s">
        <v>783</v>
      </c>
      <c r="J1595" s="17">
        <v>4099799</v>
      </c>
      <c r="K1595" s="32">
        <v>0.72</v>
      </c>
      <c r="L1595" s="25">
        <v>0.99850000000000005</v>
      </c>
      <c r="M1595" s="25" t="s">
        <v>2365</v>
      </c>
      <c r="N1595" s="30">
        <v>35</v>
      </c>
    </row>
    <row r="1596" spans="1:14" x14ac:dyDescent="0.2">
      <c r="A1596" s="14" t="s">
        <v>699</v>
      </c>
      <c r="B1596" s="14" t="s">
        <v>746</v>
      </c>
      <c r="C1596" s="14" t="s">
        <v>785</v>
      </c>
      <c r="D1596" s="15">
        <v>100003609</v>
      </c>
      <c r="E1596" s="15" t="s">
        <v>787</v>
      </c>
      <c r="F1596" s="15">
        <v>2930</v>
      </c>
      <c r="G1596" s="15">
        <v>262.11862000000002</v>
      </c>
      <c r="H1596" s="14"/>
      <c r="I1596" s="16" t="s">
        <v>786</v>
      </c>
      <c r="J1596" s="17">
        <v>263471</v>
      </c>
      <c r="K1596" s="32">
        <v>0.81</v>
      </c>
      <c r="L1596" s="25">
        <v>0.88700000000000001</v>
      </c>
      <c r="M1596" s="25" t="s">
        <v>2365</v>
      </c>
      <c r="N1596" s="30">
        <v>35</v>
      </c>
    </row>
    <row r="1597" spans="1:14" x14ac:dyDescent="0.2">
      <c r="A1597" s="14" t="s">
        <v>699</v>
      </c>
      <c r="B1597" s="14" t="s">
        <v>746</v>
      </c>
      <c r="C1597" s="14" t="s">
        <v>788</v>
      </c>
      <c r="D1597" s="15">
        <v>100003598</v>
      </c>
      <c r="E1597" s="15" t="s">
        <v>790</v>
      </c>
      <c r="F1597" s="15">
        <v>1635</v>
      </c>
      <c r="G1597" s="15">
        <v>237.08807999999999</v>
      </c>
      <c r="H1597" s="14"/>
      <c r="I1597" s="16" t="s">
        <v>789</v>
      </c>
      <c r="J1597" s="17">
        <v>259323</v>
      </c>
      <c r="K1597" s="32">
        <v>0.59</v>
      </c>
      <c r="L1597" s="25">
        <v>0.70689999999999997</v>
      </c>
      <c r="M1597" s="25" t="s">
        <v>2365</v>
      </c>
      <c r="N1597" s="30">
        <v>35</v>
      </c>
    </row>
    <row r="1598" spans="1:14" x14ac:dyDescent="0.2">
      <c r="A1598" s="14" t="s">
        <v>699</v>
      </c>
      <c r="B1598" s="14" t="s">
        <v>746</v>
      </c>
      <c r="C1598" s="14" t="s">
        <v>791</v>
      </c>
      <c r="D1598" s="15">
        <v>100003640</v>
      </c>
      <c r="E1598" s="15" t="s">
        <v>793</v>
      </c>
      <c r="F1598" s="15">
        <v>2295</v>
      </c>
      <c r="G1598" s="15">
        <v>246.14483999999999</v>
      </c>
      <c r="H1598" s="14"/>
      <c r="I1598" s="16" t="s">
        <v>792</v>
      </c>
      <c r="J1598" s="17">
        <v>5253209</v>
      </c>
      <c r="K1598" s="34">
        <v>0.52</v>
      </c>
      <c r="L1598" s="25">
        <v>0.57099999999999995</v>
      </c>
      <c r="M1598" s="25" t="s">
        <v>2365</v>
      </c>
      <c r="N1598" s="30">
        <v>35</v>
      </c>
    </row>
    <row r="1599" spans="1:14" x14ac:dyDescent="0.2">
      <c r="A1599" s="14" t="s">
        <v>699</v>
      </c>
      <c r="B1599" s="14" t="s">
        <v>746</v>
      </c>
      <c r="C1599" s="14" t="s">
        <v>794</v>
      </c>
      <c r="D1599" s="15">
        <v>100003641</v>
      </c>
      <c r="E1599" s="15" t="s">
        <v>796</v>
      </c>
      <c r="F1599" s="15">
        <v>2444</v>
      </c>
      <c r="G1599" s="15">
        <v>175.10772</v>
      </c>
      <c r="H1599" s="14"/>
      <c r="I1599" s="16" t="s">
        <v>795</v>
      </c>
      <c r="J1599" s="17">
        <v>136487</v>
      </c>
      <c r="K1599" s="34">
        <v>0.56999999999999995</v>
      </c>
      <c r="L1599" s="25">
        <v>0.5756</v>
      </c>
      <c r="M1599" s="25" t="s">
        <v>2365</v>
      </c>
      <c r="N1599" s="30">
        <v>35</v>
      </c>
    </row>
    <row r="1600" spans="1:14" x14ac:dyDescent="0.2">
      <c r="A1600" s="14" t="s">
        <v>699</v>
      </c>
      <c r="B1600" s="14" t="s">
        <v>746</v>
      </c>
      <c r="C1600" s="14" t="s">
        <v>797</v>
      </c>
      <c r="D1600" s="15">
        <v>100003210</v>
      </c>
      <c r="E1600" s="15" t="s">
        <v>799</v>
      </c>
      <c r="F1600" s="15">
        <v>3138</v>
      </c>
      <c r="G1600" s="15">
        <v>231.17032</v>
      </c>
      <c r="H1600" s="14"/>
      <c r="I1600" s="16" t="s">
        <v>798</v>
      </c>
      <c r="J1600" s="17">
        <v>352039</v>
      </c>
      <c r="K1600" s="32">
        <v>0.65</v>
      </c>
      <c r="L1600" s="25">
        <v>0.85880000000000001</v>
      </c>
      <c r="M1600" s="25" t="s">
        <v>2365</v>
      </c>
      <c r="N1600" s="30">
        <v>35</v>
      </c>
    </row>
    <row r="1601" spans="1:14" x14ac:dyDescent="0.2">
      <c r="A1601" s="14" t="s">
        <v>699</v>
      </c>
      <c r="B1601" s="14" t="s">
        <v>746</v>
      </c>
      <c r="C1601" s="14" t="s">
        <v>800</v>
      </c>
      <c r="D1601" s="15">
        <v>100003183</v>
      </c>
      <c r="E1601" s="15"/>
      <c r="F1601" s="15">
        <v>2620</v>
      </c>
      <c r="G1601" s="15">
        <v>260.16050000000001</v>
      </c>
      <c r="H1601" s="14"/>
      <c r="I1601" s="16" t="s">
        <v>801</v>
      </c>
      <c r="J1601" s="17">
        <v>4305457</v>
      </c>
      <c r="K1601" s="32"/>
      <c r="L1601" s="25"/>
      <c r="M1601" s="25" t="s">
        <v>2365</v>
      </c>
      <c r="N1601" s="30">
        <v>35</v>
      </c>
    </row>
    <row r="1602" spans="1:14" x14ac:dyDescent="0.2">
      <c r="A1602" s="14" t="s">
        <v>802</v>
      </c>
      <c r="B1602" s="14" t="s">
        <v>803</v>
      </c>
      <c r="C1602" s="14" t="s">
        <v>804</v>
      </c>
      <c r="D1602" s="15">
        <v>572</v>
      </c>
      <c r="E1602" s="15" t="s">
        <v>807</v>
      </c>
      <c r="F1602" s="15">
        <v>2342</v>
      </c>
      <c r="G1602" s="15">
        <v>179.05610999999999</v>
      </c>
      <c r="H1602" s="16" t="s">
        <v>805</v>
      </c>
      <c r="I1602" s="16" t="s">
        <v>806</v>
      </c>
      <c r="J1602" s="17">
        <v>79025</v>
      </c>
      <c r="K1602" s="32">
        <v>1.02</v>
      </c>
      <c r="L1602" s="25">
        <v>0.99850000000000005</v>
      </c>
      <c r="M1602" s="25" t="s">
        <v>2365</v>
      </c>
      <c r="N1602" s="30">
        <v>35</v>
      </c>
    </row>
    <row r="1603" spans="1:14" x14ac:dyDescent="0.2">
      <c r="A1603" s="14" t="s">
        <v>802</v>
      </c>
      <c r="B1603" s="14" t="s">
        <v>803</v>
      </c>
      <c r="C1603" s="14" t="s">
        <v>808</v>
      </c>
      <c r="D1603" s="15">
        <v>291</v>
      </c>
      <c r="E1603" s="15" t="s">
        <v>811</v>
      </c>
      <c r="F1603" s="15">
        <v>4537</v>
      </c>
      <c r="G1603" s="15">
        <v>259.02244000000002</v>
      </c>
      <c r="H1603" s="16" t="s">
        <v>809</v>
      </c>
      <c r="I1603" s="16" t="s">
        <v>810</v>
      </c>
      <c r="J1603" s="17">
        <v>5958</v>
      </c>
      <c r="K1603" s="31">
        <v>0.34</v>
      </c>
      <c r="L1603" s="25">
        <v>0.49020000000000002</v>
      </c>
      <c r="M1603" s="25" t="s">
        <v>2365</v>
      </c>
      <c r="N1603" s="30">
        <v>35</v>
      </c>
    </row>
    <row r="1604" spans="1:14" x14ac:dyDescent="0.2">
      <c r="A1604" s="14" t="s">
        <v>802</v>
      </c>
      <c r="B1604" s="14" t="s">
        <v>803</v>
      </c>
      <c r="C1604" s="14" t="s">
        <v>812</v>
      </c>
      <c r="D1604" s="15">
        <v>309</v>
      </c>
      <c r="E1604" s="15" t="s">
        <v>815</v>
      </c>
      <c r="F1604" s="15">
        <v>603</v>
      </c>
      <c r="G1604" s="15">
        <v>168.99074999999999</v>
      </c>
      <c r="H1604" s="16" t="s">
        <v>813</v>
      </c>
      <c r="I1604" s="16" t="s">
        <v>814</v>
      </c>
      <c r="J1604" s="17">
        <v>668</v>
      </c>
      <c r="K1604" s="34">
        <v>0.32</v>
      </c>
      <c r="L1604" s="25">
        <v>0.57099999999999995</v>
      </c>
      <c r="M1604" s="25" t="s">
        <v>2365</v>
      </c>
      <c r="N1604" s="30">
        <v>35</v>
      </c>
    </row>
    <row r="1605" spans="1:14" x14ac:dyDescent="0.2">
      <c r="A1605" s="14" t="s">
        <v>802</v>
      </c>
      <c r="B1605" s="14" t="s">
        <v>803</v>
      </c>
      <c r="C1605" s="14" t="s">
        <v>816</v>
      </c>
      <c r="D1605" s="15">
        <v>132</v>
      </c>
      <c r="E1605" s="15" t="s">
        <v>819</v>
      </c>
      <c r="F1605" s="15">
        <v>583</v>
      </c>
      <c r="G1605" s="15">
        <v>184.98566</v>
      </c>
      <c r="H1605" s="16" t="s">
        <v>817</v>
      </c>
      <c r="I1605" s="16" t="s">
        <v>818</v>
      </c>
      <c r="J1605" s="17">
        <v>724</v>
      </c>
      <c r="K1605" s="32"/>
      <c r="L1605" s="25"/>
      <c r="M1605" s="25" t="s">
        <v>2365</v>
      </c>
      <c r="N1605" s="30">
        <v>35</v>
      </c>
    </row>
    <row r="1606" spans="1:14" x14ac:dyDescent="0.2">
      <c r="A1606" s="14" t="s">
        <v>802</v>
      </c>
      <c r="B1606" s="14" t="s">
        <v>803</v>
      </c>
      <c r="C1606" s="14" t="s">
        <v>820</v>
      </c>
      <c r="D1606" s="15">
        <v>823</v>
      </c>
      <c r="E1606" s="15" t="s">
        <v>823</v>
      </c>
      <c r="F1606" s="15">
        <v>1083</v>
      </c>
      <c r="G1606" s="15">
        <v>87.008769999999998</v>
      </c>
      <c r="H1606" s="16" t="s">
        <v>821</v>
      </c>
      <c r="I1606" s="16" t="s">
        <v>822</v>
      </c>
      <c r="J1606" s="17">
        <v>1060</v>
      </c>
      <c r="K1606" s="32">
        <v>1.6</v>
      </c>
      <c r="L1606" s="25">
        <v>0.90259999999999996</v>
      </c>
      <c r="M1606" s="25" t="s">
        <v>2365</v>
      </c>
      <c r="N1606" s="30">
        <v>35</v>
      </c>
    </row>
    <row r="1607" spans="1:14" x14ac:dyDescent="0.2">
      <c r="A1607" s="14" t="s">
        <v>802</v>
      </c>
      <c r="B1607" s="14" t="s">
        <v>803</v>
      </c>
      <c r="C1607" s="14" t="s">
        <v>824</v>
      </c>
      <c r="D1607" s="15">
        <v>482</v>
      </c>
      <c r="E1607" s="15" t="s">
        <v>827</v>
      </c>
      <c r="F1607" s="15">
        <v>1468.8</v>
      </c>
      <c r="G1607" s="15">
        <v>89.024420000000006</v>
      </c>
      <c r="H1607" s="16" t="s">
        <v>825</v>
      </c>
      <c r="I1607" s="16" t="s">
        <v>826</v>
      </c>
      <c r="J1607" s="17">
        <v>612</v>
      </c>
      <c r="K1607" s="32">
        <v>0.76</v>
      </c>
      <c r="L1607" s="25">
        <v>0.88</v>
      </c>
      <c r="M1607" s="25" t="s">
        <v>2365</v>
      </c>
      <c r="N1607" s="30">
        <v>35</v>
      </c>
    </row>
    <row r="1608" spans="1:14" x14ac:dyDescent="0.2">
      <c r="A1608" s="14" t="s">
        <v>802</v>
      </c>
      <c r="B1608" s="14" t="s">
        <v>803</v>
      </c>
      <c r="C1608" s="14" t="s">
        <v>828</v>
      </c>
      <c r="D1608" s="15">
        <v>1052</v>
      </c>
      <c r="E1608" s="15" t="s">
        <v>831</v>
      </c>
      <c r="F1608" s="15">
        <v>2070.4</v>
      </c>
      <c r="G1608" s="15">
        <v>105.01933</v>
      </c>
      <c r="H1608" s="16" t="s">
        <v>829</v>
      </c>
      <c r="I1608" s="16" t="s">
        <v>830</v>
      </c>
      <c r="J1608" s="17">
        <v>752</v>
      </c>
      <c r="K1608" s="33">
        <v>1.66</v>
      </c>
      <c r="L1608" s="25">
        <v>0.57099999999999995</v>
      </c>
      <c r="M1608" s="25" t="s">
        <v>2365</v>
      </c>
      <c r="N1608" s="30">
        <v>35</v>
      </c>
    </row>
    <row r="1609" spans="1:14" x14ac:dyDescent="0.2">
      <c r="A1609" s="14" t="s">
        <v>802</v>
      </c>
      <c r="B1609" s="14" t="s">
        <v>832</v>
      </c>
      <c r="C1609" s="14" t="s">
        <v>833</v>
      </c>
      <c r="D1609" s="15">
        <v>100001628</v>
      </c>
      <c r="E1609" s="15" t="s">
        <v>836</v>
      </c>
      <c r="F1609" s="15">
        <v>540</v>
      </c>
      <c r="G1609" s="15">
        <v>273.03699999999998</v>
      </c>
      <c r="H1609" s="16" t="s">
        <v>834</v>
      </c>
      <c r="I1609" s="16" t="s">
        <v>835</v>
      </c>
      <c r="J1609" s="17">
        <v>616</v>
      </c>
      <c r="K1609" s="32">
        <v>0.28000000000000003</v>
      </c>
      <c r="L1609" s="25">
        <v>0.69540000000000002</v>
      </c>
      <c r="M1609" s="25" t="s">
        <v>2365</v>
      </c>
      <c r="N1609" s="30">
        <v>35</v>
      </c>
    </row>
    <row r="1610" spans="1:14" x14ac:dyDescent="0.2">
      <c r="A1610" s="14" t="s">
        <v>802</v>
      </c>
      <c r="B1610" s="14" t="s">
        <v>837</v>
      </c>
      <c r="C1610" s="14" t="s">
        <v>838</v>
      </c>
      <c r="D1610" s="15">
        <v>914</v>
      </c>
      <c r="E1610" s="15" t="s">
        <v>841</v>
      </c>
      <c r="F1610" s="15">
        <v>1508.2</v>
      </c>
      <c r="G1610" s="15">
        <v>195.05103</v>
      </c>
      <c r="H1610" s="16" t="s">
        <v>839</v>
      </c>
      <c r="I1610" s="16" t="s">
        <v>840</v>
      </c>
      <c r="J1610" s="17">
        <v>5779</v>
      </c>
      <c r="K1610" s="32">
        <v>0.99</v>
      </c>
      <c r="L1610" s="25">
        <v>0.99850000000000005</v>
      </c>
      <c r="M1610" s="25" t="s">
        <v>2365</v>
      </c>
      <c r="N1610" s="30">
        <v>35</v>
      </c>
    </row>
    <row r="1611" spans="1:14" x14ac:dyDescent="0.2">
      <c r="A1611" s="14" t="s">
        <v>802</v>
      </c>
      <c r="B1611" s="14" t="s">
        <v>837</v>
      </c>
      <c r="C1611" s="14" t="s">
        <v>842</v>
      </c>
      <c r="D1611" s="15">
        <v>100000406</v>
      </c>
      <c r="E1611" s="15" t="s">
        <v>845</v>
      </c>
      <c r="F1611" s="15">
        <v>1789.6</v>
      </c>
      <c r="G1611" s="15">
        <v>151.06119000000001</v>
      </c>
      <c r="H1611" s="16" t="s">
        <v>843</v>
      </c>
      <c r="I1611" s="16" t="s">
        <v>844</v>
      </c>
      <c r="J1611" s="17">
        <v>6912</v>
      </c>
      <c r="K1611" s="32">
        <v>1.17</v>
      </c>
      <c r="L1611" s="25">
        <v>0.99850000000000005</v>
      </c>
      <c r="M1611" s="25" t="s">
        <v>2365</v>
      </c>
      <c r="N1611" s="30">
        <v>35</v>
      </c>
    </row>
    <row r="1612" spans="1:14" x14ac:dyDescent="0.2">
      <c r="A1612" s="14" t="s">
        <v>802</v>
      </c>
      <c r="B1612" s="14" t="s">
        <v>837</v>
      </c>
      <c r="C1612" s="14" t="s">
        <v>846</v>
      </c>
      <c r="D1612" s="15">
        <v>100001007</v>
      </c>
      <c r="E1612" s="26">
        <v>1255190</v>
      </c>
      <c r="F1612" s="15">
        <v>2425</v>
      </c>
      <c r="G1612" s="15">
        <v>165.04046</v>
      </c>
      <c r="H1612" s="16" t="s">
        <v>847</v>
      </c>
      <c r="I1612" s="16" t="s">
        <v>848</v>
      </c>
      <c r="J1612" s="17">
        <v>5460677</v>
      </c>
      <c r="K1612" s="32">
        <v>1.71</v>
      </c>
      <c r="L1612" s="25">
        <v>0.99850000000000005</v>
      </c>
      <c r="M1612" s="25" t="s">
        <v>2365</v>
      </c>
      <c r="N1612" s="30">
        <v>35</v>
      </c>
    </row>
    <row r="1613" spans="1:14" x14ac:dyDescent="0.2">
      <c r="A1613" s="14" t="s">
        <v>802</v>
      </c>
      <c r="B1613" s="14" t="s">
        <v>837</v>
      </c>
      <c r="C1613" s="14" t="s">
        <v>849</v>
      </c>
      <c r="D1613" s="15">
        <v>826</v>
      </c>
      <c r="E1613" s="15" t="s">
        <v>852</v>
      </c>
      <c r="F1613" s="15">
        <v>1727</v>
      </c>
      <c r="G1613" s="15">
        <v>195.05103</v>
      </c>
      <c r="H1613" s="16" t="s">
        <v>850</v>
      </c>
      <c r="I1613" s="16" t="s">
        <v>851</v>
      </c>
      <c r="J1613" s="17">
        <v>135191</v>
      </c>
      <c r="K1613" s="32">
        <v>0.79</v>
      </c>
      <c r="L1613" s="25">
        <v>0.95499999999999996</v>
      </c>
      <c r="M1613" s="25" t="s">
        <v>2365</v>
      </c>
      <c r="N1613" s="30">
        <v>35</v>
      </c>
    </row>
    <row r="1614" spans="1:14" x14ac:dyDescent="0.2">
      <c r="A1614" s="14" t="s">
        <v>802</v>
      </c>
      <c r="B1614" s="14" t="s">
        <v>837</v>
      </c>
      <c r="C1614" s="14" t="s">
        <v>853</v>
      </c>
      <c r="D1614" s="15">
        <v>828</v>
      </c>
      <c r="E1614" s="15" t="s">
        <v>856</v>
      </c>
      <c r="F1614" s="15">
        <v>1804.5</v>
      </c>
      <c r="G1614" s="15">
        <v>195.05103</v>
      </c>
      <c r="H1614" s="16" t="s">
        <v>854</v>
      </c>
      <c r="I1614" s="16" t="s">
        <v>855</v>
      </c>
      <c r="J1614" s="17">
        <v>66308</v>
      </c>
      <c r="K1614" s="32">
        <v>1.08</v>
      </c>
      <c r="L1614" s="25">
        <v>0.99850000000000005</v>
      </c>
      <c r="M1614" s="25" t="s">
        <v>2365</v>
      </c>
      <c r="N1614" s="30">
        <v>35</v>
      </c>
    </row>
    <row r="1615" spans="1:14" x14ac:dyDescent="0.2">
      <c r="A1615" s="14" t="s">
        <v>802</v>
      </c>
      <c r="B1615" s="14" t="s">
        <v>837</v>
      </c>
      <c r="C1615" s="14" t="s">
        <v>857</v>
      </c>
      <c r="D1615" s="15">
        <v>918</v>
      </c>
      <c r="E1615" s="15" t="s">
        <v>860</v>
      </c>
      <c r="F1615" s="15">
        <v>750</v>
      </c>
      <c r="G1615" s="15">
        <v>164.0917</v>
      </c>
      <c r="H1615" s="16" t="s">
        <v>858</v>
      </c>
      <c r="I1615" s="16" t="s">
        <v>859</v>
      </c>
      <c r="J1615" s="17">
        <v>19466</v>
      </c>
      <c r="K1615" s="32">
        <v>1.19</v>
      </c>
      <c r="L1615" s="25">
        <v>0.99850000000000005</v>
      </c>
      <c r="M1615" s="25" t="s">
        <v>2365</v>
      </c>
      <c r="N1615" s="30">
        <v>35</v>
      </c>
    </row>
    <row r="1616" spans="1:14" x14ac:dyDescent="0.2">
      <c r="A1616" s="14" t="s">
        <v>802</v>
      </c>
      <c r="B1616" s="14" t="s">
        <v>837</v>
      </c>
      <c r="C1616" s="14" t="s">
        <v>861</v>
      </c>
      <c r="D1616" s="15">
        <v>909</v>
      </c>
      <c r="E1616" s="15" t="s">
        <v>864</v>
      </c>
      <c r="F1616" s="15">
        <v>764</v>
      </c>
      <c r="G1616" s="15">
        <v>117.05463</v>
      </c>
      <c r="H1616" s="16" t="s">
        <v>862</v>
      </c>
      <c r="I1616" s="16" t="s">
        <v>863</v>
      </c>
      <c r="J1616" s="17">
        <v>22833604</v>
      </c>
      <c r="K1616" s="32"/>
      <c r="L1616" s="25"/>
      <c r="M1616" s="25" t="s">
        <v>2365</v>
      </c>
      <c r="N1616" s="30">
        <v>35</v>
      </c>
    </row>
    <row r="1617" spans="1:14" x14ac:dyDescent="0.2">
      <c r="A1617" s="14" t="s">
        <v>802</v>
      </c>
      <c r="B1617" s="14" t="s">
        <v>837</v>
      </c>
      <c r="C1617" s="14" t="s">
        <v>865</v>
      </c>
      <c r="D1617" s="15">
        <v>100006430</v>
      </c>
      <c r="E1617" s="15"/>
      <c r="F1617" s="15">
        <v>1932.4</v>
      </c>
      <c r="G1617" s="15">
        <v>151.06120000000001</v>
      </c>
      <c r="H1617" s="16" t="s">
        <v>866</v>
      </c>
      <c r="I1617" s="14"/>
      <c r="J1617" s="17">
        <v>6912</v>
      </c>
      <c r="K1617" s="32">
        <v>1.01</v>
      </c>
      <c r="L1617" s="25">
        <v>0.99850000000000005</v>
      </c>
      <c r="M1617" s="25" t="s">
        <v>2365</v>
      </c>
      <c r="N1617" s="30">
        <v>35</v>
      </c>
    </row>
    <row r="1618" spans="1:14" x14ac:dyDescent="0.2">
      <c r="A1618" s="14" t="s">
        <v>802</v>
      </c>
      <c r="B1618" s="14" t="s">
        <v>837</v>
      </c>
      <c r="C1618" s="14" t="s">
        <v>867</v>
      </c>
      <c r="D1618" s="15">
        <v>100006122</v>
      </c>
      <c r="E1618" s="15"/>
      <c r="F1618" s="15">
        <v>1400</v>
      </c>
      <c r="G1618" s="15">
        <v>149.0455</v>
      </c>
      <c r="H1618" s="14"/>
      <c r="I1618" s="14"/>
      <c r="J1618" s="17">
        <v>5289590</v>
      </c>
      <c r="K1618" s="32">
        <v>1.1299999999999999</v>
      </c>
      <c r="L1618" s="25">
        <v>0.99850000000000005</v>
      </c>
      <c r="M1618" s="25" t="s">
        <v>2365</v>
      </c>
      <c r="N1618" s="30">
        <v>35</v>
      </c>
    </row>
    <row r="1619" spans="1:14" x14ac:dyDescent="0.2">
      <c r="A1619" s="14" t="s">
        <v>802</v>
      </c>
      <c r="B1619" s="14" t="s">
        <v>837</v>
      </c>
      <c r="C1619" s="14" t="s">
        <v>868</v>
      </c>
      <c r="D1619" s="15">
        <v>100006115</v>
      </c>
      <c r="E1619" s="15"/>
      <c r="F1619" s="15">
        <v>2664.6</v>
      </c>
      <c r="G1619" s="15">
        <v>165.04046</v>
      </c>
      <c r="H1619" s="14"/>
      <c r="I1619" s="14"/>
      <c r="J1619" s="17"/>
      <c r="K1619" s="32">
        <v>1.1399999999999999</v>
      </c>
      <c r="L1619" s="25">
        <v>0.99850000000000005</v>
      </c>
      <c r="M1619" s="25" t="s">
        <v>2365</v>
      </c>
      <c r="N1619" s="30">
        <v>35</v>
      </c>
    </row>
    <row r="1620" spans="1:14" x14ac:dyDescent="0.2">
      <c r="A1620" s="14" t="s">
        <v>802</v>
      </c>
      <c r="B1620" s="14" t="s">
        <v>837</v>
      </c>
      <c r="C1620" s="14" t="s">
        <v>869</v>
      </c>
      <c r="D1620" s="15">
        <v>100002619</v>
      </c>
      <c r="E1620" s="15" t="s">
        <v>871</v>
      </c>
      <c r="F1620" s="15">
        <v>681</v>
      </c>
      <c r="G1620" s="15">
        <v>228.10777999999999</v>
      </c>
      <c r="H1620" s="14"/>
      <c r="I1620" s="16" t="s">
        <v>870</v>
      </c>
      <c r="J1620" s="17">
        <v>5459879</v>
      </c>
      <c r="K1620" s="32">
        <v>0.79</v>
      </c>
      <c r="L1620" s="25">
        <v>0.95499999999999996</v>
      </c>
      <c r="M1620" s="25" t="s">
        <v>2365</v>
      </c>
      <c r="N1620" s="30">
        <v>35</v>
      </c>
    </row>
    <row r="1621" spans="1:14" x14ac:dyDescent="0.2">
      <c r="A1621" s="14" t="s">
        <v>802</v>
      </c>
      <c r="B1621" s="14" t="s">
        <v>872</v>
      </c>
      <c r="C1621" s="14" t="s">
        <v>873</v>
      </c>
      <c r="D1621" s="15">
        <v>100000276</v>
      </c>
      <c r="E1621" s="15" t="s">
        <v>876</v>
      </c>
      <c r="F1621" s="15">
        <v>812</v>
      </c>
      <c r="G1621" s="15">
        <v>503.16174999999998</v>
      </c>
      <c r="H1621" s="16" t="s">
        <v>874</v>
      </c>
      <c r="I1621" s="16" t="s">
        <v>875</v>
      </c>
      <c r="J1621" s="17">
        <v>439586</v>
      </c>
      <c r="K1621" s="32">
        <v>1.39</v>
      </c>
      <c r="L1621" s="25">
        <v>0.99850000000000005</v>
      </c>
      <c r="M1621" s="25" t="s">
        <v>2365</v>
      </c>
      <c r="N1621" s="30">
        <v>35</v>
      </c>
    </row>
    <row r="1622" spans="1:14" x14ac:dyDescent="0.2">
      <c r="A1622" s="14" t="s">
        <v>802</v>
      </c>
      <c r="B1622" s="14" t="s">
        <v>872</v>
      </c>
      <c r="C1622" s="14" t="s">
        <v>877</v>
      </c>
      <c r="D1622" s="15">
        <v>913</v>
      </c>
      <c r="E1622" s="15" t="s">
        <v>880</v>
      </c>
      <c r="F1622" s="15">
        <v>3329.4</v>
      </c>
      <c r="G1622" s="15">
        <v>387.11442</v>
      </c>
      <c r="H1622" s="16" t="s">
        <v>878</v>
      </c>
      <c r="I1622" s="16" t="s">
        <v>879</v>
      </c>
      <c r="J1622" s="17">
        <v>10991489</v>
      </c>
      <c r="K1622" s="32">
        <v>1.07</v>
      </c>
      <c r="L1622" s="25">
        <v>0.99850000000000005</v>
      </c>
      <c r="M1622" s="25" t="s">
        <v>2365</v>
      </c>
      <c r="N1622" s="30">
        <v>35</v>
      </c>
    </row>
    <row r="1623" spans="1:14" x14ac:dyDescent="0.2">
      <c r="A1623" s="14" t="s">
        <v>802</v>
      </c>
      <c r="B1623" s="14" t="s">
        <v>881</v>
      </c>
      <c r="C1623" s="14" t="s">
        <v>882</v>
      </c>
      <c r="D1623" s="15">
        <v>934</v>
      </c>
      <c r="E1623" s="15" t="s">
        <v>885</v>
      </c>
      <c r="F1623" s="15">
        <v>920</v>
      </c>
      <c r="G1623" s="15">
        <v>665.21459000000004</v>
      </c>
      <c r="H1623" s="16" t="s">
        <v>883</v>
      </c>
      <c r="I1623" s="16" t="s">
        <v>884</v>
      </c>
      <c r="J1623" s="17">
        <v>439531</v>
      </c>
      <c r="K1623" s="32"/>
      <c r="L1623" s="25"/>
      <c r="M1623" s="25" t="s">
        <v>2365</v>
      </c>
      <c r="N1623" s="30">
        <v>35</v>
      </c>
    </row>
    <row r="1624" spans="1:14" x14ac:dyDescent="0.2">
      <c r="A1624" s="14" t="s">
        <v>802</v>
      </c>
      <c r="B1624" s="14" t="s">
        <v>881</v>
      </c>
      <c r="C1624" s="14" t="s">
        <v>886</v>
      </c>
      <c r="D1624" s="15">
        <v>935</v>
      </c>
      <c r="E1624" s="15" t="s">
        <v>889</v>
      </c>
      <c r="F1624" s="15">
        <v>3092</v>
      </c>
      <c r="G1624" s="15">
        <v>387.11442</v>
      </c>
      <c r="H1624" s="16" t="s">
        <v>887</v>
      </c>
      <c r="I1624" s="16" t="s">
        <v>888</v>
      </c>
      <c r="J1624" s="17">
        <v>5988</v>
      </c>
      <c r="K1624" s="32"/>
      <c r="L1624" s="25"/>
      <c r="M1624" s="25" t="s">
        <v>2365</v>
      </c>
      <c r="N1624" s="30">
        <v>35</v>
      </c>
    </row>
    <row r="1625" spans="1:14" x14ac:dyDescent="0.2">
      <c r="A1625" s="14" t="s">
        <v>802</v>
      </c>
      <c r="B1625" s="14" t="s">
        <v>881</v>
      </c>
      <c r="C1625" s="14" t="s">
        <v>890</v>
      </c>
      <c r="D1625" s="15">
        <v>915</v>
      </c>
      <c r="E1625" s="15" t="s">
        <v>893</v>
      </c>
      <c r="F1625" s="15">
        <v>3495</v>
      </c>
      <c r="G1625" s="15">
        <v>387.11442</v>
      </c>
      <c r="H1625" s="16" t="s">
        <v>891</v>
      </c>
      <c r="I1625" s="16" t="s">
        <v>892</v>
      </c>
      <c r="J1625" s="17">
        <v>7427</v>
      </c>
      <c r="K1625" s="32"/>
      <c r="L1625" s="25"/>
      <c r="M1625" s="25" t="s">
        <v>2365</v>
      </c>
      <c r="N1625" s="30">
        <v>35</v>
      </c>
    </row>
    <row r="1626" spans="1:14" x14ac:dyDescent="0.2">
      <c r="A1626" s="14" t="s">
        <v>802</v>
      </c>
      <c r="B1626" s="14" t="s">
        <v>881</v>
      </c>
      <c r="C1626" s="14" t="s">
        <v>894</v>
      </c>
      <c r="D1626" s="15">
        <v>879</v>
      </c>
      <c r="E1626" s="15" t="s">
        <v>897</v>
      </c>
      <c r="F1626" s="15">
        <v>978</v>
      </c>
      <c r="G1626" s="15">
        <v>503.16176000000002</v>
      </c>
      <c r="H1626" s="16" t="s">
        <v>895</v>
      </c>
      <c r="I1626" s="16" t="s">
        <v>896</v>
      </c>
      <c r="J1626" s="17">
        <v>10542</v>
      </c>
      <c r="K1626" s="32"/>
      <c r="L1626" s="25"/>
      <c r="M1626" s="25" t="s">
        <v>2365</v>
      </c>
      <c r="N1626" s="30">
        <v>35</v>
      </c>
    </row>
    <row r="1627" spans="1:14" x14ac:dyDescent="0.2">
      <c r="A1627" s="14" t="s">
        <v>802</v>
      </c>
      <c r="B1627" s="14" t="s">
        <v>898</v>
      </c>
      <c r="C1627" s="14" t="s">
        <v>899</v>
      </c>
      <c r="D1627" s="15">
        <v>878</v>
      </c>
      <c r="E1627" s="15" t="s">
        <v>902</v>
      </c>
      <c r="F1627" s="15">
        <v>2022.2</v>
      </c>
      <c r="G1627" s="15">
        <v>225.06159</v>
      </c>
      <c r="H1627" s="16" t="s">
        <v>900</v>
      </c>
      <c r="I1627" s="16" t="s">
        <v>901</v>
      </c>
      <c r="J1627" s="17">
        <v>5984</v>
      </c>
      <c r="K1627" s="32">
        <v>1.1100000000000001</v>
      </c>
      <c r="L1627" s="25">
        <v>0.99850000000000005</v>
      </c>
      <c r="M1627" s="25" t="s">
        <v>2365</v>
      </c>
      <c r="N1627" s="30">
        <v>35</v>
      </c>
    </row>
    <row r="1628" spans="1:14" x14ac:dyDescent="0.2">
      <c r="A1628" s="14" t="s">
        <v>802</v>
      </c>
      <c r="B1628" s="14" t="s">
        <v>898</v>
      </c>
      <c r="C1628" s="14" t="s">
        <v>903</v>
      </c>
      <c r="D1628" s="15">
        <v>100001740</v>
      </c>
      <c r="E1628" s="15"/>
      <c r="F1628" s="15">
        <v>2260</v>
      </c>
      <c r="G1628" s="15">
        <v>181.07176000000001</v>
      </c>
      <c r="H1628" s="16" t="s">
        <v>904</v>
      </c>
      <c r="I1628" s="16" t="s">
        <v>905</v>
      </c>
      <c r="J1628" s="17">
        <v>5780</v>
      </c>
      <c r="K1628" s="31">
        <v>0.47</v>
      </c>
      <c r="L1628" s="25">
        <v>0.49469999999999997</v>
      </c>
      <c r="M1628" s="25" t="s">
        <v>2365</v>
      </c>
      <c r="N1628" s="30">
        <v>35</v>
      </c>
    </row>
    <row r="1629" spans="1:14" x14ac:dyDescent="0.2">
      <c r="A1629" s="14" t="s">
        <v>802</v>
      </c>
      <c r="B1629" s="14" t="s">
        <v>898</v>
      </c>
      <c r="C1629" s="14" t="s">
        <v>906</v>
      </c>
      <c r="D1629" s="15">
        <v>803</v>
      </c>
      <c r="E1629" s="15" t="s">
        <v>909</v>
      </c>
      <c r="F1629" s="15">
        <v>2200</v>
      </c>
      <c r="G1629" s="15">
        <v>179.05610999999999</v>
      </c>
      <c r="H1629" s="16" t="s">
        <v>907</v>
      </c>
      <c r="I1629" s="16" t="s">
        <v>908</v>
      </c>
      <c r="J1629" s="17">
        <v>18950</v>
      </c>
      <c r="K1629" s="32">
        <v>0.75</v>
      </c>
      <c r="L1629" s="25">
        <v>0.99850000000000005</v>
      </c>
      <c r="M1629" s="25" t="s">
        <v>2365</v>
      </c>
      <c r="N1629" s="30">
        <v>35</v>
      </c>
    </row>
    <row r="1630" spans="1:14" x14ac:dyDescent="0.2">
      <c r="A1630" s="14" t="s">
        <v>802</v>
      </c>
      <c r="B1630" s="14" t="s">
        <v>898</v>
      </c>
      <c r="C1630" s="14" t="s">
        <v>910</v>
      </c>
      <c r="D1630" s="15">
        <v>1003</v>
      </c>
      <c r="E1630" s="15" t="s">
        <v>913</v>
      </c>
      <c r="F1630" s="15">
        <v>2309.6999999999998</v>
      </c>
      <c r="G1630" s="15">
        <v>181.07176000000001</v>
      </c>
      <c r="H1630" s="16" t="s">
        <v>911</v>
      </c>
      <c r="I1630" s="16" t="s">
        <v>912</v>
      </c>
      <c r="J1630" s="17">
        <v>11850</v>
      </c>
      <c r="K1630" s="32">
        <v>1.0900000000000001</v>
      </c>
      <c r="L1630" s="25">
        <v>0.99850000000000005</v>
      </c>
      <c r="M1630" s="25" t="s">
        <v>2365</v>
      </c>
      <c r="N1630" s="30">
        <v>35</v>
      </c>
    </row>
    <row r="1631" spans="1:14" x14ac:dyDescent="0.2">
      <c r="A1631" s="14" t="s">
        <v>802</v>
      </c>
      <c r="B1631" s="14" t="s">
        <v>898</v>
      </c>
      <c r="C1631" s="14" t="s">
        <v>914</v>
      </c>
      <c r="D1631" s="15">
        <v>100001026</v>
      </c>
      <c r="E1631" s="15" t="s">
        <v>917</v>
      </c>
      <c r="F1631" s="15">
        <v>3085</v>
      </c>
      <c r="G1631" s="15">
        <v>195.05101999999999</v>
      </c>
      <c r="H1631" s="16" t="s">
        <v>915</v>
      </c>
      <c r="I1631" s="16" t="s">
        <v>916</v>
      </c>
      <c r="J1631" s="17">
        <v>128869</v>
      </c>
      <c r="K1631" s="32">
        <v>2.11</v>
      </c>
      <c r="L1631" s="25">
        <v>0.99850000000000005</v>
      </c>
      <c r="M1631" s="25" t="s">
        <v>2365</v>
      </c>
      <c r="N1631" s="30">
        <v>35</v>
      </c>
    </row>
    <row r="1632" spans="1:14" x14ac:dyDescent="0.2">
      <c r="A1632" s="14" t="s">
        <v>802</v>
      </c>
      <c r="B1632" s="14" t="s">
        <v>918</v>
      </c>
      <c r="C1632" s="14" t="s">
        <v>919</v>
      </c>
      <c r="D1632" s="15">
        <v>100000257</v>
      </c>
      <c r="E1632" s="15" t="s">
        <v>922</v>
      </c>
      <c r="F1632" s="15">
        <v>3233.3</v>
      </c>
      <c r="G1632" s="15">
        <v>193.03537</v>
      </c>
      <c r="H1632" s="16" t="s">
        <v>920</v>
      </c>
      <c r="I1632" s="16" t="s">
        <v>921</v>
      </c>
      <c r="J1632" s="17">
        <v>444791</v>
      </c>
      <c r="K1632" s="32">
        <v>1.1299999999999999</v>
      </c>
      <c r="L1632" s="25">
        <v>0.99850000000000005</v>
      </c>
      <c r="M1632" s="25" t="s">
        <v>2365</v>
      </c>
      <c r="N1632" s="30">
        <v>35</v>
      </c>
    </row>
    <row r="1633" spans="1:14" x14ac:dyDescent="0.2">
      <c r="A1633" s="14" t="s">
        <v>802</v>
      </c>
      <c r="B1633" s="14" t="s">
        <v>918</v>
      </c>
      <c r="C1633" s="14" t="s">
        <v>923</v>
      </c>
      <c r="D1633" s="15">
        <v>1213</v>
      </c>
      <c r="E1633" s="15" t="s">
        <v>926</v>
      </c>
      <c r="F1633" s="15">
        <v>4114</v>
      </c>
      <c r="G1633" s="15">
        <v>300.04899</v>
      </c>
      <c r="H1633" s="16" t="s">
        <v>924</v>
      </c>
      <c r="I1633" s="16" t="s">
        <v>925</v>
      </c>
      <c r="J1633" s="17">
        <v>439219</v>
      </c>
      <c r="K1633" s="32"/>
      <c r="L1633" s="25"/>
      <c r="M1633" s="25" t="s">
        <v>2365</v>
      </c>
      <c r="N1633" s="30">
        <v>35</v>
      </c>
    </row>
    <row r="1634" spans="1:14" x14ac:dyDescent="0.2">
      <c r="A1634" s="14" t="s">
        <v>802</v>
      </c>
      <c r="B1634" s="14" t="s">
        <v>918</v>
      </c>
      <c r="C1634" s="14" t="s">
        <v>927</v>
      </c>
      <c r="D1634" s="15">
        <v>1212</v>
      </c>
      <c r="E1634" s="15" t="s">
        <v>930</v>
      </c>
      <c r="F1634" s="15">
        <v>4052</v>
      </c>
      <c r="G1634" s="15">
        <v>300.04899</v>
      </c>
      <c r="H1634" s="16" t="s">
        <v>928</v>
      </c>
      <c r="I1634" s="16" t="s">
        <v>929</v>
      </c>
      <c r="J1634" s="17">
        <v>440364</v>
      </c>
      <c r="K1634" s="32"/>
      <c r="L1634" s="25"/>
      <c r="M1634" s="25" t="s">
        <v>2365</v>
      </c>
      <c r="N1634" s="30">
        <v>35</v>
      </c>
    </row>
    <row r="1635" spans="1:14" x14ac:dyDescent="0.2">
      <c r="A1635" s="14" t="s">
        <v>802</v>
      </c>
      <c r="B1635" s="14" t="s">
        <v>918</v>
      </c>
      <c r="C1635" s="14" t="s">
        <v>931</v>
      </c>
      <c r="D1635" s="15">
        <v>100000700</v>
      </c>
      <c r="E1635" s="15" t="s">
        <v>934</v>
      </c>
      <c r="F1635" s="15">
        <v>699.3</v>
      </c>
      <c r="G1635" s="15">
        <v>300.03946999999999</v>
      </c>
      <c r="H1635" s="16" t="s">
        <v>932</v>
      </c>
      <c r="I1635" s="16" t="s">
        <v>933</v>
      </c>
      <c r="J1635" s="17">
        <v>193456</v>
      </c>
      <c r="K1635" s="32">
        <v>1.05</v>
      </c>
      <c r="L1635" s="25">
        <v>0.99850000000000005</v>
      </c>
      <c r="M1635" s="25" t="s">
        <v>2365</v>
      </c>
      <c r="N1635" s="30">
        <v>35</v>
      </c>
    </row>
    <row r="1636" spans="1:14" x14ac:dyDescent="0.2">
      <c r="A1636" s="14" t="s">
        <v>802</v>
      </c>
      <c r="B1636" s="14" t="s">
        <v>918</v>
      </c>
      <c r="C1636" s="14" t="s">
        <v>935</v>
      </c>
      <c r="D1636" s="15">
        <v>1162</v>
      </c>
      <c r="E1636" s="15" t="s">
        <v>938</v>
      </c>
      <c r="F1636" s="15">
        <v>660</v>
      </c>
      <c r="G1636" s="15">
        <v>310.11326000000003</v>
      </c>
      <c r="H1636" s="16" t="s">
        <v>936</v>
      </c>
      <c r="I1636" s="16" t="s">
        <v>937</v>
      </c>
      <c r="J1636" s="17">
        <v>439197</v>
      </c>
      <c r="K1636" s="32">
        <v>1.35</v>
      </c>
      <c r="L1636" s="25">
        <v>0.99850000000000005</v>
      </c>
      <c r="M1636" s="25" t="s">
        <v>2365</v>
      </c>
      <c r="N1636" s="30">
        <v>35</v>
      </c>
    </row>
    <row r="1637" spans="1:14" x14ac:dyDescent="0.2">
      <c r="A1637" s="14" t="s">
        <v>802</v>
      </c>
      <c r="B1637" s="14" t="s">
        <v>918</v>
      </c>
      <c r="C1637" s="14" t="s">
        <v>939</v>
      </c>
      <c r="D1637" s="15">
        <v>1216</v>
      </c>
      <c r="E1637" s="15" t="s">
        <v>942</v>
      </c>
      <c r="F1637" s="15">
        <v>759</v>
      </c>
      <c r="G1637" s="15">
        <v>219.09863999999999</v>
      </c>
      <c r="H1637" s="16" t="s">
        <v>940</v>
      </c>
      <c r="I1637" s="16" t="s">
        <v>941</v>
      </c>
      <c r="J1637" s="17">
        <v>439454</v>
      </c>
      <c r="K1637" s="32">
        <v>0.74</v>
      </c>
      <c r="L1637" s="25">
        <v>0.88700000000000001</v>
      </c>
      <c r="M1637" s="25" t="s">
        <v>2365</v>
      </c>
      <c r="N1637" s="30">
        <v>35</v>
      </c>
    </row>
    <row r="1638" spans="1:14" x14ac:dyDescent="0.2">
      <c r="A1638" s="14" t="s">
        <v>802</v>
      </c>
      <c r="B1638" s="14" t="s">
        <v>918</v>
      </c>
      <c r="C1638" s="14" t="s">
        <v>943</v>
      </c>
      <c r="D1638" s="15">
        <v>100000283</v>
      </c>
      <c r="E1638" s="15" t="s">
        <v>946</v>
      </c>
      <c r="F1638" s="15">
        <v>860</v>
      </c>
      <c r="G1638" s="15">
        <v>292.10379</v>
      </c>
      <c r="H1638" s="16" t="s">
        <v>944</v>
      </c>
      <c r="I1638" s="16" t="s">
        <v>945</v>
      </c>
      <c r="J1638" s="17">
        <v>5462244</v>
      </c>
      <c r="K1638" s="32">
        <v>1.1499999999999999</v>
      </c>
      <c r="L1638" s="25">
        <v>0.99850000000000005</v>
      </c>
      <c r="M1638" s="25" t="s">
        <v>2365</v>
      </c>
      <c r="N1638" s="30">
        <v>35</v>
      </c>
    </row>
    <row r="1639" spans="1:14" x14ac:dyDescent="0.2">
      <c r="A1639" s="14" t="s">
        <v>802</v>
      </c>
      <c r="B1639" s="14" t="s">
        <v>918</v>
      </c>
      <c r="C1639" s="14" t="s">
        <v>947</v>
      </c>
      <c r="D1639" s="15">
        <v>1215</v>
      </c>
      <c r="E1639" s="15" t="s">
        <v>950</v>
      </c>
      <c r="F1639" s="15">
        <v>1212</v>
      </c>
      <c r="G1639" s="15">
        <v>336.14015000000001</v>
      </c>
      <c r="H1639" s="16" t="s">
        <v>948</v>
      </c>
      <c r="I1639" s="16" t="s">
        <v>949</v>
      </c>
      <c r="J1639" s="17">
        <v>123826</v>
      </c>
      <c r="K1639" s="32">
        <v>0.65</v>
      </c>
      <c r="L1639" s="25">
        <v>0.70650000000000002</v>
      </c>
      <c r="M1639" s="25" t="s">
        <v>2365</v>
      </c>
      <c r="N1639" s="30">
        <v>35</v>
      </c>
    </row>
    <row r="1640" spans="1:14" x14ac:dyDescent="0.2">
      <c r="A1640" s="14" t="s">
        <v>802</v>
      </c>
      <c r="B1640" s="14" t="s">
        <v>918</v>
      </c>
      <c r="C1640" s="14" t="s">
        <v>951</v>
      </c>
      <c r="D1640" s="15">
        <v>100001320</v>
      </c>
      <c r="E1640" s="15" t="s">
        <v>953</v>
      </c>
      <c r="F1640" s="15">
        <v>2186</v>
      </c>
      <c r="G1640" s="15">
        <v>135.02988999999999</v>
      </c>
      <c r="H1640" s="14"/>
      <c r="I1640" s="16" t="s">
        <v>952</v>
      </c>
      <c r="J1640" s="17">
        <v>2781043</v>
      </c>
      <c r="K1640" s="32">
        <v>1.56</v>
      </c>
      <c r="L1640" s="25">
        <v>0.8508</v>
      </c>
      <c r="M1640" s="25" t="s">
        <v>2365</v>
      </c>
      <c r="N1640" s="30">
        <v>35</v>
      </c>
    </row>
    <row r="1641" spans="1:14" x14ac:dyDescent="0.2">
      <c r="A1641" s="14" t="s">
        <v>802</v>
      </c>
      <c r="B1641" s="14" t="s">
        <v>918</v>
      </c>
      <c r="C1641" s="14" t="s">
        <v>954</v>
      </c>
      <c r="D1641" s="15">
        <v>100006435</v>
      </c>
      <c r="E1641" s="15"/>
      <c r="F1641" s="15">
        <v>715</v>
      </c>
      <c r="G1641" s="15">
        <v>222.09719999999999</v>
      </c>
      <c r="H1641" s="14"/>
      <c r="I1641" s="16" t="s">
        <v>955</v>
      </c>
      <c r="J1641" s="17">
        <v>24139</v>
      </c>
      <c r="K1641" s="32">
        <v>1.06</v>
      </c>
      <c r="L1641" s="25">
        <v>0.99850000000000005</v>
      </c>
      <c r="M1641" s="25" t="s">
        <v>2365</v>
      </c>
      <c r="N1641" s="30">
        <v>35</v>
      </c>
    </row>
    <row r="1642" spans="1:14" x14ac:dyDescent="0.2">
      <c r="A1642" s="14" t="s">
        <v>802</v>
      </c>
      <c r="B1642" s="14" t="s">
        <v>956</v>
      </c>
      <c r="C1642" s="14" t="s">
        <v>957</v>
      </c>
      <c r="D1642" s="15">
        <v>100001768</v>
      </c>
      <c r="E1642" s="26">
        <v>1404817</v>
      </c>
      <c r="F1642" s="15">
        <v>2500</v>
      </c>
      <c r="G1642" s="15">
        <v>205.11829</v>
      </c>
      <c r="H1642" s="14"/>
      <c r="I1642" s="14"/>
      <c r="J1642" s="17">
        <v>123800</v>
      </c>
      <c r="K1642" s="35">
        <v>3.01</v>
      </c>
      <c r="L1642" s="25">
        <v>0.34029999999999999</v>
      </c>
      <c r="M1642" s="25" t="s">
        <v>2365</v>
      </c>
      <c r="N1642" s="30">
        <v>35</v>
      </c>
    </row>
    <row r="1643" spans="1:14" x14ac:dyDescent="0.2">
      <c r="A1643" s="14" t="s">
        <v>958</v>
      </c>
      <c r="B1643" s="14" t="s">
        <v>959</v>
      </c>
      <c r="C1643" s="14" t="s">
        <v>960</v>
      </c>
      <c r="D1643" s="15">
        <v>1124</v>
      </c>
      <c r="E1643" s="15" t="s">
        <v>963</v>
      </c>
      <c r="F1643" s="15">
        <v>582</v>
      </c>
      <c r="G1643" s="15">
        <v>191.01973000000001</v>
      </c>
      <c r="H1643" s="16" t="s">
        <v>961</v>
      </c>
      <c r="I1643" s="16" t="s">
        <v>962</v>
      </c>
      <c r="J1643" s="17">
        <v>311</v>
      </c>
      <c r="K1643" s="32">
        <v>1.87</v>
      </c>
      <c r="L1643" s="25">
        <v>0.87050000000000005</v>
      </c>
      <c r="M1643" s="25" t="s">
        <v>2365</v>
      </c>
      <c r="N1643" s="30">
        <v>35</v>
      </c>
    </row>
    <row r="1644" spans="1:14" x14ac:dyDescent="0.2">
      <c r="A1644" s="14" t="s">
        <v>958</v>
      </c>
      <c r="B1644" s="14" t="s">
        <v>959</v>
      </c>
      <c r="C1644" s="14" t="s">
        <v>964</v>
      </c>
      <c r="D1644" s="15">
        <v>93</v>
      </c>
      <c r="E1644" s="15" t="s">
        <v>967</v>
      </c>
      <c r="F1644" s="15">
        <v>2700</v>
      </c>
      <c r="G1644" s="15">
        <v>145.01425</v>
      </c>
      <c r="H1644" s="16" t="s">
        <v>965</v>
      </c>
      <c r="I1644" s="16" t="s">
        <v>966</v>
      </c>
      <c r="J1644" s="17">
        <v>51</v>
      </c>
      <c r="K1644" s="32">
        <v>2.29</v>
      </c>
      <c r="L1644" s="25">
        <v>0.88519999999999999</v>
      </c>
      <c r="M1644" s="25" t="s">
        <v>2365</v>
      </c>
      <c r="N1644" s="30">
        <v>35</v>
      </c>
    </row>
    <row r="1645" spans="1:14" x14ac:dyDescent="0.2">
      <c r="A1645" s="14" t="s">
        <v>958</v>
      </c>
      <c r="B1645" s="14" t="s">
        <v>959</v>
      </c>
      <c r="C1645" s="14" t="s">
        <v>968</v>
      </c>
      <c r="D1645" s="15">
        <v>100001948</v>
      </c>
      <c r="E1645" s="15" t="s">
        <v>970</v>
      </c>
      <c r="F1645" s="15">
        <v>2291</v>
      </c>
      <c r="G1645" s="15">
        <v>262.12851999999998</v>
      </c>
      <c r="H1645" s="14"/>
      <c r="I1645" s="16" t="s">
        <v>969</v>
      </c>
      <c r="J1645" s="17">
        <v>71464481</v>
      </c>
      <c r="K1645" s="32">
        <v>3.51</v>
      </c>
      <c r="L1645" s="25">
        <v>0.95499999999999996</v>
      </c>
      <c r="M1645" s="25" t="s">
        <v>2365</v>
      </c>
      <c r="N1645" s="30">
        <v>35</v>
      </c>
    </row>
    <row r="1646" spans="1:14" x14ac:dyDescent="0.2">
      <c r="A1646" s="14" t="s">
        <v>958</v>
      </c>
      <c r="B1646" s="14" t="s">
        <v>959</v>
      </c>
      <c r="C1646" s="14" t="s">
        <v>971</v>
      </c>
      <c r="D1646" s="15">
        <v>252</v>
      </c>
      <c r="E1646" s="15" t="s">
        <v>974</v>
      </c>
      <c r="F1646" s="15">
        <v>3149</v>
      </c>
      <c r="G1646" s="15">
        <v>117.01933</v>
      </c>
      <c r="H1646" s="16" t="s">
        <v>972</v>
      </c>
      <c r="I1646" s="16" t="s">
        <v>973</v>
      </c>
      <c r="J1646" s="17">
        <v>1110</v>
      </c>
      <c r="K1646" s="32">
        <v>0.89</v>
      </c>
      <c r="L1646" s="25">
        <v>0.99850000000000005</v>
      </c>
      <c r="M1646" s="25" t="s">
        <v>2365</v>
      </c>
      <c r="N1646" s="30">
        <v>35</v>
      </c>
    </row>
    <row r="1647" spans="1:14" x14ac:dyDescent="0.2">
      <c r="A1647" s="14" t="s">
        <v>958</v>
      </c>
      <c r="B1647" s="14" t="s">
        <v>959</v>
      </c>
      <c r="C1647" s="14" t="s">
        <v>975</v>
      </c>
      <c r="D1647" s="15">
        <v>330</v>
      </c>
      <c r="E1647" s="15" t="s">
        <v>978</v>
      </c>
      <c r="F1647" s="15">
        <v>3084</v>
      </c>
      <c r="G1647" s="15">
        <v>115.00368</v>
      </c>
      <c r="H1647" s="16" t="s">
        <v>976</v>
      </c>
      <c r="I1647" s="16" t="s">
        <v>977</v>
      </c>
      <c r="J1647" s="17">
        <v>444972</v>
      </c>
      <c r="K1647" s="32">
        <v>1.42</v>
      </c>
      <c r="L1647" s="25">
        <v>0.95499999999999996</v>
      </c>
      <c r="M1647" s="25" t="s">
        <v>2365</v>
      </c>
      <c r="N1647" s="30">
        <v>35</v>
      </c>
    </row>
    <row r="1648" spans="1:14" x14ac:dyDescent="0.2">
      <c r="A1648" s="14" t="s">
        <v>958</v>
      </c>
      <c r="B1648" s="14" t="s">
        <v>959</v>
      </c>
      <c r="C1648" s="14" t="s">
        <v>979</v>
      </c>
      <c r="D1648" s="15">
        <v>409</v>
      </c>
      <c r="E1648" s="15" t="s">
        <v>982</v>
      </c>
      <c r="F1648" s="15">
        <v>615.6</v>
      </c>
      <c r="G1648" s="15">
        <v>133.01425</v>
      </c>
      <c r="H1648" s="16" t="s">
        <v>980</v>
      </c>
      <c r="I1648" s="16" t="s">
        <v>981</v>
      </c>
      <c r="J1648" s="17">
        <v>525</v>
      </c>
      <c r="K1648" s="32">
        <v>1.24</v>
      </c>
      <c r="L1648" s="25">
        <v>0.99850000000000005</v>
      </c>
      <c r="M1648" s="25" t="s">
        <v>2365</v>
      </c>
      <c r="N1648" s="30">
        <v>35</v>
      </c>
    </row>
    <row r="1649" spans="1:14" x14ac:dyDescent="0.2">
      <c r="A1649" s="14" t="s">
        <v>958</v>
      </c>
      <c r="B1649" s="14" t="s">
        <v>959</v>
      </c>
      <c r="C1649" s="14" t="s">
        <v>983</v>
      </c>
      <c r="D1649" s="15">
        <v>100000455</v>
      </c>
      <c r="E1649" s="15" t="s">
        <v>986</v>
      </c>
      <c r="F1649" s="15">
        <v>2969</v>
      </c>
      <c r="G1649" s="15">
        <v>129.01933</v>
      </c>
      <c r="H1649" s="16" t="s">
        <v>984</v>
      </c>
      <c r="I1649" s="16" t="s">
        <v>985</v>
      </c>
      <c r="J1649" s="17">
        <v>811</v>
      </c>
      <c r="K1649" s="32">
        <v>1.05</v>
      </c>
      <c r="L1649" s="25">
        <v>0.99850000000000005</v>
      </c>
      <c r="M1649" s="25" t="s">
        <v>2365</v>
      </c>
      <c r="N1649" s="30">
        <v>35</v>
      </c>
    </row>
    <row r="1650" spans="1:14" x14ac:dyDescent="0.2">
      <c r="A1650" s="14" t="s">
        <v>958</v>
      </c>
      <c r="B1650" s="14" t="s">
        <v>959</v>
      </c>
      <c r="C1650" s="14" t="s">
        <v>987</v>
      </c>
      <c r="D1650" s="15">
        <v>2053</v>
      </c>
      <c r="E1650" s="15" t="s">
        <v>990</v>
      </c>
      <c r="F1650" s="15">
        <v>4200</v>
      </c>
      <c r="G1650" s="15">
        <v>175.02481</v>
      </c>
      <c r="H1650" s="16" t="s">
        <v>988</v>
      </c>
      <c r="I1650" s="16" t="s">
        <v>989</v>
      </c>
      <c r="J1650" s="17">
        <v>14925</v>
      </c>
      <c r="K1650" s="32">
        <v>1</v>
      </c>
      <c r="L1650" s="25">
        <v>0.99850000000000005</v>
      </c>
      <c r="M1650" s="25" t="s">
        <v>2365</v>
      </c>
      <c r="N1650" s="30">
        <v>35</v>
      </c>
    </row>
    <row r="1651" spans="1:14" x14ac:dyDescent="0.2">
      <c r="A1651" s="14" t="s">
        <v>958</v>
      </c>
      <c r="B1651" s="14" t="s">
        <v>959</v>
      </c>
      <c r="C1651" s="14" t="s">
        <v>991</v>
      </c>
      <c r="D1651" s="15">
        <v>100006438</v>
      </c>
      <c r="E1651" s="15"/>
      <c r="F1651" s="15">
        <v>2600</v>
      </c>
      <c r="G1651" s="15">
        <v>129.01939999999999</v>
      </c>
      <c r="H1651" s="14"/>
      <c r="I1651" s="14"/>
      <c r="J1651" s="17"/>
      <c r="K1651" s="32"/>
      <c r="L1651" s="25"/>
      <c r="M1651" s="25" t="s">
        <v>2365</v>
      </c>
      <c r="N1651" s="30">
        <v>35</v>
      </c>
    </row>
    <row r="1652" spans="1:14" x14ac:dyDescent="0.2">
      <c r="A1652" s="14" t="s">
        <v>958</v>
      </c>
      <c r="B1652" s="14" t="s">
        <v>959</v>
      </c>
      <c r="C1652" s="14" t="s">
        <v>992</v>
      </c>
      <c r="D1652" s="15">
        <v>100008929</v>
      </c>
      <c r="E1652" s="15"/>
      <c r="F1652" s="15">
        <v>575</v>
      </c>
      <c r="G1652" s="15">
        <v>205.03538</v>
      </c>
      <c r="H1652" s="14"/>
      <c r="I1652" s="14"/>
      <c r="J1652" s="17"/>
      <c r="K1652" s="32"/>
      <c r="L1652" s="25"/>
      <c r="M1652" s="25" t="s">
        <v>2365</v>
      </c>
      <c r="N1652" s="30">
        <v>35</v>
      </c>
    </row>
    <row r="1653" spans="1:14" x14ac:dyDescent="0.2">
      <c r="A1653" s="14" t="s">
        <v>958</v>
      </c>
      <c r="B1653" s="14" t="s">
        <v>993</v>
      </c>
      <c r="C1653" s="14" t="s">
        <v>994</v>
      </c>
      <c r="D1653" s="15">
        <v>1211</v>
      </c>
      <c r="E1653" s="15" t="s">
        <v>997</v>
      </c>
      <c r="F1653" s="15">
        <v>4013.9</v>
      </c>
      <c r="G1653" s="15">
        <v>138.98017999999999</v>
      </c>
      <c r="H1653" s="16" t="s">
        <v>995</v>
      </c>
      <c r="I1653" s="16" t="s">
        <v>996</v>
      </c>
      <c r="J1653" s="17">
        <v>186</v>
      </c>
      <c r="K1653" s="31">
        <v>0.38</v>
      </c>
      <c r="L1653" s="25">
        <v>0.4965</v>
      </c>
      <c r="M1653" s="25" t="s">
        <v>2365</v>
      </c>
      <c r="N1653" s="30">
        <v>35</v>
      </c>
    </row>
    <row r="1654" spans="1:14" x14ac:dyDescent="0.2">
      <c r="A1654" s="14" t="s">
        <v>958</v>
      </c>
      <c r="B1654" s="14" t="s">
        <v>993</v>
      </c>
      <c r="C1654" s="14" t="s">
        <v>998</v>
      </c>
      <c r="D1654" s="15">
        <v>461</v>
      </c>
      <c r="E1654" s="15" t="s">
        <v>1001</v>
      </c>
      <c r="F1654" s="15">
        <v>576</v>
      </c>
      <c r="G1654" s="15">
        <v>98.984179999999995</v>
      </c>
      <c r="H1654" s="16" t="s">
        <v>999</v>
      </c>
      <c r="I1654" s="16" t="s">
        <v>1000</v>
      </c>
      <c r="J1654" s="17">
        <v>1061</v>
      </c>
      <c r="K1654" s="32">
        <v>0.81</v>
      </c>
      <c r="L1654" s="25">
        <v>0.99850000000000005</v>
      </c>
      <c r="M1654" s="25" t="s">
        <v>2365</v>
      </c>
      <c r="N1654" s="30">
        <v>35</v>
      </c>
    </row>
    <row r="1655" spans="1:14" x14ac:dyDescent="0.2">
      <c r="A1655" s="14" t="s">
        <v>1002</v>
      </c>
      <c r="B1655" s="14" t="s">
        <v>1003</v>
      </c>
      <c r="C1655" s="14" t="s">
        <v>1004</v>
      </c>
      <c r="D1655" s="15">
        <v>1136</v>
      </c>
      <c r="E1655" s="15" t="s">
        <v>1007</v>
      </c>
      <c r="F1655" s="15">
        <v>1718</v>
      </c>
      <c r="G1655" s="15">
        <v>101.0608</v>
      </c>
      <c r="H1655" s="16" t="s">
        <v>1005</v>
      </c>
      <c r="I1655" s="16" t="s">
        <v>1006</v>
      </c>
      <c r="J1655" s="17">
        <v>7991</v>
      </c>
      <c r="K1655" s="32">
        <v>1.36</v>
      </c>
      <c r="L1655" s="25">
        <v>0.6341</v>
      </c>
      <c r="M1655" s="25" t="s">
        <v>2365</v>
      </c>
      <c r="N1655" s="30">
        <v>35</v>
      </c>
    </row>
    <row r="1656" spans="1:14" x14ac:dyDescent="0.2">
      <c r="A1656" s="14" t="s">
        <v>1002</v>
      </c>
      <c r="B1656" s="14" t="s">
        <v>1008</v>
      </c>
      <c r="C1656" s="14" t="s">
        <v>1009</v>
      </c>
      <c r="D1656" s="15">
        <v>926</v>
      </c>
      <c r="E1656" s="15" t="s">
        <v>1012</v>
      </c>
      <c r="F1656" s="15">
        <v>2713.7</v>
      </c>
      <c r="G1656" s="15">
        <v>115.07644999999999</v>
      </c>
      <c r="H1656" s="16" t="s">
        <v>1010</v>
      </c>
      <c r="I1656" s="16" t="s">
        <v>1011</v>
      </c>
      <c r="J1656" s="17">
        <v>8892</v>
      </c>
      <c r="K1656" s="32">
        <v>0.77</v>
      </c>
      <c r="L1656" s="25">
        <v>0.99850000000000005</v>
      </c>
      <c r="M1656" s="25" t="s">
        <v>2365</v>
      </c>
      <c r="N1656" s="30">
        <v>35</v>
      </c>
    </row>
    <row r="1657" spans="1:14" x14ac:dyDescent="0.2">
      <c r="A1657" s="14" t="s">
        <v>1002</v>
      </c>
      <c r="B1657" s="14" t="s">
        <v>1008</v>
      </c>
      <c r="C1657" s="14" t="s">
        <v>1013</v>
      </c>
      <c r="D1657" s="15">
        <v>925</v>
      </c>
      <c r="E1657" s="15" t="s">
        <v>1016</v>
      </c>
      <c r="F1657" s="15">
        <v>3670</v>
      </c>
      <c r="G1657" s="15">
        <v>129.09209999999999</v>
      </c>
      <c r="H1657" s="16" t="s">
        <v>1014</v>
      </c>
      <c r="I1657" s="16" t="s">
        <v>1015</v>
      </c>
      <c r="J1657" s="17">
        <v>8094</v>
      </c>
      <c r="K1657" s="32"/>
      <c r="L1657" s="25"/>
      <c r="M1657" s="25" t="s">
        <v>2365</v>
      </c>
      <c r="N1657" s="30">
        <v>35</v>
      </c>
    </row>
    <row r="1658" spans="1:14" x14ac:dyDescent="0.2">
      <c r="A1658" s="14" t="s">
        <v>1002</v>
      </c>
      <c r="B1658" s="14" t="s">
        <v>1008</v>
      </c>
      <c r="C1658" s="14" t="s">
        <v>1017</v>
      </c>
      <c r="D1658" s="15">
        <v>932</v>
      </c>
      <c r="E1658" s="15" t="s">
        <v>1020</v>
      </c>
      <c r="F1658" s="15">
        <v>4362</v>
      </c>
      <c r="G1658" s="15">
        <v>143.10775000000001</v>
      </c>
      <c r="H1658" s="16" t="s">
        <v>1018</v>
      </c>
      <c r="I1658" s="16" t="s">
        <v>1019</v>
      </c>
      <c r="J1658" s="17">
        <v>379</v>
      </c>
      <c r="K1658" s="32"/>
      <c r="L1658" s="25"/>
      <c r="M1658" s="25" t="s">
        <v>2365</v>
      </c>
      <c r="N1658" s="30">
        <v>35</v>
      </c>
    </row>
    <row r="1659" spans="1:14" x14ac:dyDescent="0.2">
      <c r="A1659" s="14" t="s">
        <v>1002</v>
      </c>
      <c r="B1659" s="14" t="s">
        <v>1008</v>
      </c>
      <c r="C1659" s="14" t="s">
        <v>1021</v>
      </c>
      <c r="D1659" s="15">
        <v>888</v>
      </c>
      <c r="E1659" s="15" t="s">
        <v>1024</v>
      </c>
      <c r="F1659" s="15">
        <v>5090.7</v>
      </c>
      <c r="G1659" s="15">
        <v>171.13905</v>
      </c>
      <c r="H1659" s="16" t="s">
        <v>1022</v>
      </c>
      <c r="I1659" s="16" t="s">
        <v>1023</v>
      </c>
      <c r="J1659" s="17">
        <v>2969</v>
      </c>
      <c r="K1659" s="32">
        <v>2.46</v>
      </c>
      <c r="L1659" s="25">
        <v>0.99180000000000001</v>
      </c>
      <c r="M1659" s="25" t="s">
        <v>2365</v>
      </c>
      <c r="N1659" s="30">
        <v>35</v>
      </c>
    </row>
    <row r="1660" spans="1:14" x14ac:dyDescent="0.2">
      <c r="A1660" s="14" t="s">
        <v>1002</v>
      </c>
      <c r="B1660" s="14" t="s">
        <v>1008</v>
      </c>
      <c r="C1660" s="14" t="s">
        <v>1025</v>
      </c>
      <c r="D1660" s="15">
        <v>100001232</v>
      </c>
      <c r="E1660" s="15" t="s">
        <v>1027</v>
      </c>
      <c r="F1660" s="15">
        <v>5224</v>
      </c>
      <c r="G1660" s="15">
        <v>197.15469999999999</v>
      </c>
      <c r="H1660" s="14"/>
      <c r="I1660" s="16" t="s">
        <v>1026</v>
      </c>
      <c r="J1660" s="17">
        <v>5312378</v>
      </c>
      <c r="K1660" s="32"/>
      <c r="L1660" s="25"/>
      <c r="M1660" s="25" t="s">
        <v>2365</v>
      </c>
      <c r="N1660" s="30">
        <v>35</v>
      </c>
    </row>
    <row r="1661" spans="1:14" x14ac:dyDescent="0.2">
      <c r="A1661" s="14" t="s">
        <v>1002</v>
      </c>
      <c r="B1661" s="14" t="s">
        <v>1028</v>
      </c>
      <c r="C1661" s="14" t="s">
        <v>1029</v>
      </c>
      <c r="D1661" s="15">
        <v>100001198</v>
      </c>
      <c r="E1661" s="15" t="s">
        <v>1032</v>
      </c>
      <c r="F1661" s="15">
        <v>5346.9</v>
      </c>
      <c r="G1661" s="15">
        <v>225.18600000000001</v>
      </c>
      <c r="H1661" s="16" t="s">
        <v>1030</v>
      </c>
      <c r="I1661" s="16" t="s">
        <v>1031</v>
      </c>
      <c r="J1661" s="17">
        <v>5281119</v>
      </c>
      <c r="K1661" s="32">
        <v>1.5</v>
      </c>
      <c r="L1661" s="25">
        <v>0.82030000000000003</v>
      </c>
      <c r="M1661" s="25" t="s">
        <v>2365</v>
      </c>
      <c r="N1661" s="30">
        <v>35</v>
      </c>
    </row>
    <row r="1662" spans="1:14" x14ac:dyDescent="0.2">
      <c r="A1662" s="14" t="s">
        <v>1002</v>
      </c>
      <c r="B1662" s="14" t="s">
        <v>1028</v>
      </c>
      <c r="C1662" s="14" t="s">
        <v>1033</v>
      </c>
      <c r="D1662" s="15">
        <v>980</v>
      </c>
      <c r="E1662" s="15" t="s">
        <v>1036</v>
      </c>
      <c r="F1662" s="15">
        <v>5521</v>
      </c>
      <c r="G1662" s="15">
        <v>241.21729999999999</v>
      </c>
      <c r="H1662" s="16" t="s">
        <v>1034</v>
      </c>
      <c r="I1662" s="16" t="s">
        <v>1035</v>
      </c>
      <c r="J1662" s="17">
        <v>13849</v>
      </c>
      <c r="K1662" s="35">
        <v>4.55</v>
      </c>
      <c r="L1662" s="25">
        <v>0.34029999999999999</v>
      </c>
      <c r="M1662" s="25" t="s">
        <v>2365</v>
      </c>
      <c r="N1662" s="30">
        <v>35</v>
      </c>
    </row>
    <row r="1663" spans="1:14" x14ac:dyDescent="0.2">
      <c r="A1663" s="14" t="s">
        <v>1002</v>
      </c>
      <c r="B1663" s="14" t="s">
        <v>1028</v>
      </c>
      <c r="C1663" s="14" t="s">
        <v>1037</v>
      </c>
      <c r="D1663" s="15">
        <v>424</v>
      </c>
      <c r="E1663" s="15" t="s">
        <v>1040</v>
      </c>
      <c r="F1663" s="15">
        <v>5618</v>
      </c>
      <c r="G1663" s="15">
        <v>255.23294999999999</v>
      </c>
      <c r="H1663" s="16" t="s">
        <v>1038</v>
      </c>
      <c r="I1663" s="16" t="s">
        <v>1039</v>
      </c>
      <c r="J1663" s="17">
        <v>985</v>
      </c>
      <c r="K1663" s="32"/>
      <c r="L1663" s="25"/>
      <c r="M1663" s="25" t="s">
        <v>2365</v>
      </c>
      <c r="N1663" s="30">
        <v>35</v>
      </c>
    </row>
    <row r="1664" spans="1:14" x14ac:dyDescent="0.2">
      <c r="A1664" s="14" t="s">
        <v>1002</v>
      </c>
      <c r="B1664" s="14" t="s">
        <v>1028</v>
      </c>
      <c r="C1664" s="14" t="s">
        <v>1041</v>
      </c>
      <c r="D1664" s="15">
        <v>452</v>
      </c>
      <c r="E1664" s="15" t="s">
        <v>1044</v>
      </c>
      <c r="F1664" s="15">
        <v>5475</v>
      </c>
      <c r="G1664" s="15">
        <v>253.21729999999999</v>
      </c>
      <c r="H1664" s="16" t="s">
        <v>1042</v>
      </c>
      <c r="I1664" s="16" t="s">
        <v>1043</v>
      </c>
      <c r="J1664" s="17">
        <v>445638</v>
      </c>
      <c r="K1664" s="35">
        <v>2.15</v>
      </c>
      <c r="L1664" s="25">
        <v>0.49469999999999997</v>
      </c>
      <c r="M1664" s="25" t="s">
        <v>2365</v>
      </c>
      <c r="N1664" s="30">
        <v>35</v>
      </c>
    </row>
    <row r="1665" spans="1:14" x14ac:dyDescent="0.2">
      <c r="A1665" s="14" t="s">
        <v>1002</v>
      </c>
      <c r="B1665" s="14" t="s">
        <v>1028</v>
      </c>
      <c r="C1665" s="14" t="s">
        <v>1045</v>
      </c>
      <c r="D1665" s="15">
        <v>891</v>
      </c>
      <c r="E1665" s="15" t="s">
        <v>1047</v>
      </c>
      <c r="F1665" s="15">
        <v>5731</v>
      </c>
      <c r="G1665" s="15">
        <v>269.24860000000001</v>
      </c>
      <c r="H1665" s="14"/>
      <c r="I1665" s="16" t="s">
        <v>1046</v>
      </c>
      <c r="J1665" s="17">
        <v>10465</v>
      </c>
      <c r="K1665" s="35">
        <v>2.27</v>
      </c>
      <c r="L1665" s="25">
        <v>0.41439999999999999</v>
      </c>
      <c r="M1665" s="25" t="s">
        <v>2365</v>
      </c>
      <c r="N1665" s="30">
        <v>35</v>
      </c>
    </row>
    <row r="1666" spans="1:14" x14ac:dyDescent="0.2">
      <c r="A1666" s="14" t="s">
        <v>1002</v>
      </c>
      <c r="B1666" s="14" t="s">
        <v>1028</v>
      </c>
      <c r="C1666" s="14" t="s">
        <v>1048</v>
      </c>
      <c r="D1666" s="15">
        <v>100001278</v>
      </c>
      <c r="E1666" s="15" t="s">
        <v>1050</v>
      </c>
      <c r="F1666" s="15">
        <v>5555</v>
      </c>
      <c r="G1666" s="15">
        <v>267.23295000000002</v>
      </c>
      <c r="H1666" s="14"/>
      <c r="I1666" s="16" t="s">
        <v>1049</v>
      </c>
      <c r="J1666" s="17">
        <v>5312435</v>
      </c>
      <c r="K1666" s="35">
        <v>2.54</v>
      </c>
      <c r="L1666" s="25">
        <v>0.49469999999999997</v>
      </c>
      <c r="M1666" s="25" t="s">
        <v>2365</v>
      </c>
      <c r="N1666" s="30">
        <v>35</v>
      </c>
    </row>
    <row r="1667" spans="1:14" x14ac:dyDescent="0.2">
      <c r="A1667" s="14" t="s">
        <v>1002</v>
      </c>
      <c r="B1667" s="14" t="s">
        <v>1028</v>
      </c>
      <c r="C1667" s="14" t="s">
        <v>1051</v>
      </c>
      <c r="D1667" s="15">
        <v>439</v>
      </c>
      <c r="E1667" s="15" t="s">
        <v>1054</v>
      </c>
      <c r="F1667" s="15">
        <v>5872</v>
      </c>
      <c r="G1667" s="15">
        <v>283.26425</v>
      </c>
      <c r="H1667" s="16" t="s">
        <v>1052</v>
      </c>
      <c r="I1667" s="16" t="s">
        <v>1053</v>
      </c>
      <c r="J1667" s="17">
        <v>5281</v>
      </c>
      <c r="K1667" s="35">
        <v>1.91</v>
      </c>
      <c r="L1667" s="25">
        <v>0.51239999999999997</v>
      </c>
      <c r="M1667" s="25" t="s">
        <v>2365</v>
      </c>
      <c r="N1667" s="30">
        <v>35</v>
      </c>
    </row>
    <row r="1668" spans="1:14" x14ac:dyDescent="0.2">
      <c r="A1668" s="14" t="s">
        <v>1002</v>
      </c>
      <c r="B1668" s="14" t="s">
        <v>1028</v>
      </c>
      <c r="C1668" s="14" t="s">
        <v>1055</v>
      </c>
      <c r="D1668" s="15">
        <v>892</v>
      </c>
      <c r="E1668" s="15" t="s">
        <v>1058</v>
      </c>
      <c r="F1668" s="15">
        <v>6068</v>
      </c>
      <c r="G1668" s="15">
        <v>297.2799</v>
      </c>
      <c r="H1668" s="16" t="s">
        <v>1056</v>
      </c>
      <c r="I1668" s="16" t="s">
        <v>1057</v>
      </c>
      <c r="J1668" s="17">
        <v>12591</v>
      </c>
      <c r="K1668" s="35">
        <v>2.79</v>
      </c>
      <c r="L1668" s="25">
        <v>0.33229999999999998</v>
      </c>
      <c r="M1668" s="25" t="s">
        <v>2365</v>
      </c>
      <c r="N1668" s="30">
        <v>35</v>
      </c>
    </row>
    <row r="1669" spans="1:14" x14ac:dyDescent="0.2">
      <c r="A1669" s="14" t="s">
        <v>1002</v>
      </c>
      <c r="B1669" s="14" t="s">
        <v>1028</v>
      </c>
      <c r="C1669" s="14" t="s">
        <v>1059</v>
      </c>
      <c r="D1669" s="15">
        <v>100001277</v>
      </c>
      <c r="E1669" s="15" t="s">
        <v>1061</v>
      </c>
      <c r="F1669" s="15">
        <v>5780</v>
      </c>
      <c r="G1669" s="15">
        <v>295.26425</v>
      </c>
      <c r="H1669" s="14"/>
      <c r="I1669" s="16" t="s">
        <v>1060</v>
      </c>
      <c r="J1669" s="17">
        <v>5312513</v>
      </c>
      <c r="K1669" s="32"/>
      <c r="L1669" s="25"/>
      <c r="M1669" s="25" t="s">
        <v>2365</v>
      </c>
      <c r="N1669" s="30">
        <v>35</v>
      </c>
    </row>
    <row r="1670" spans="1:14" x14ac:dyDescent="0.2">
      <c r="A1670" s="14" t="s">
        <v>1002</v>
      </c>
      <c r="B1670" s="14" t="s">
        <v>1028</v>
      </c>
      <c r="C1670" s="14" t="s">
        <v>1062</v>
      </c>
      <c r="D1670" s="15">
        <v>100015805</v>
      </c>
      <c r="E1670" s="15"/>
      <c r="F1670" s="15">
        <v>5824</v>
      </c>
      <c r="G1670" s="15">
        <v>295.26425</v>
      </c>
      <c r="H1670" s="14"/>
      <c r="I1670" s="14"/>
      <c r="J1670" s="17"/>
      <c r="K1670" s="32"/>
      <c r="L1670" s="25"/>
      <c r="M1670" s="25" t="s">
        <v>2365</v>
      </c>
      <c r="N1670" s="30">
        <v>35</v>
      </c>
    </row>
    <row r="1671" spans="1:14" x14ac:dyDescent="0.2">
      <c r="A1671" s="14" t="s">
        <v>1002</v>
      </c>
      <c r="B1671" s="14" t="s">
        <v>1028</v>
      </c>
      <c r="C1671" s="14" t="s">
        <v>1063</v>
      </c>
      <c r="D1671" s="15">
        <v>893</v>
      </c>
      <c r="E1671" s="15" t="s">
        <v>1066</v>
      </c>
      <c r="F1671" s="15">
        <v>6295</v>
      </c>
      <c r="G1671" s="15">
        <v>311.29554999999999</v>
      </c>
      <c r="H1671" s="16" t="s">
        <v>1064</v>
      </c>
      <c r="I1671" s="16" t="s">
        <v>1065</v>
      </c>
      <c r="J1671" s="17">
        <v>10467</v>
      </c>
      <c r="K1671" s="35">
        <v>3.22</v>
      </c>
      <c r="L1671" s="25">
        <v>0.1784</v>
      </c>
      <c r="M1671" s="25" t="s">
        <v>2365</v>
      </c>
      <c r="N1671" s="30">
        <v>35</v>
      </c>
    </row>
    <row r="1672" spans="1:14" x14ac:dyDescent="0.2">
      <c r="A1672" s="14" t="s">
        <v>1002</v>
      </c>
      <c r="B1672" s="14" t="s">
        <v>1028</v>
      </c>
      <c r="C1672" s="14" t="s">
        <v>1067</v>
      </c>
      <c r="D1672" s="15">
        <v>100001335</v>
      </c>
      <c r="E1672" s="15"/>
      <c r="F1672" s="15">
        <v>5950</v>
      </c>
      <c r="G1672" s="15">
        <v>309.2799</v>
      </c>
      <c r="H1672" s="16" t="s">
        <v>1068</v>
      </c>
      <c r="I1672" s="16" t="s">
        <v>1069</v>
      </c>
      <c r="J1672" s="17">
        <v>5282768</v>
      </c>
      <c r="K1672" s="35">
        <v>2.67</v>
      </c>
      <c r="L1672" s="25">
        <v>0.36840000000000001</v>
      </c>
      <c r="M1672" s="25" t="s">
        <v>2365</v>
      </c>
      <c r="N1672" s="30">
        <v>35</v>
      </c>
    </row>
    <row r="1673" spans="1:14" x14ac:dyDescent="0.2">
      <c r="A1673" s="14" t="s">
        <v>1002</v>
      </c>
      <c r="B1673" s="14" t="s">
        <v>1028</v>
      </c>
      <c r="C1673" s="14" t="s">
        <v>1070</v>
      </c>
      <c r="D1673" s="15">
        <v>1087</v>
      </c>
      <c r="E1673" s="15" t="s">
        <v>1073</v>
      </c>
      <c r="F1673" s="15">
        <v>6355.6</v>
      </c>
      <c r="G1673" s="15">
        <v>337.31119999999999</v>
      </c>
      <c r="H1673" s="16" t="s">
        <v>1071</v>
      </c>
      <c r="I1673" s="16" t="s">
        <v>1072</v>
      </c>
      <c r="J1673" s="17">
        <v>5281116</v>
      </c>
      <c r="K1673" s="35">
        <v>2.4</v>
      </c>
      <c r="L1673" s="25">
        <v>0.36840000000000001</v>
      </c>
      <c r="M1673" s="25" t="s">
        <v>2365</v>
      </c>
      <c r="N1673" s="30">
        <v>35</v>
      </c>
    </row>
    <row r="1674" spans="1:14" x14ac:dyDescent="0.2">
      <c r="A1674" s="14" t="s">
        <v>1002</v>
      </c>
      <c r="B1674" s="14" t="s">
        <v>1028</v>
      </c>
      <c r="C1674" s="14" t="s">
        <v>1074</v>
      </c>
      <c r="D1674" s="15">
        <v>100008930</v>
      </c>
      <c r="E1674" s="15"/>
      <c r="F1674" s="15">
        <v>5655</v>
      </c>
      <c r="G1674" s="15">
        <v>281.24860000000001</v>
      </c>
      <c r="H1674" s="14"/>
      <c r="I1674" s="14"/>
      <c r="J1674" s="17"/>
      <c r="K1674" s="35">
        <v>2.57</v>
      </c>
      <c r="L1674" s="25">
        <v>0.42849999999999999</v>
      </c>
      <c r="M1674" s="25" t="s">
        <v>2365</v>
      </c>
      <c r="N1674" s="30">
        <v>35</v>
      </c>
    </row>
    <row r="1675" spans="1:14" x14ac:dyDescent="0.2">
      <c r="A1675" s="14" t="s">
        <v>1002</v>
      </c>
      <c r="B1675" s="14" t="s">
        <v>1075</v>
      </c>
      <c r="C1675" s="14" t="s">
        <v>1076</v>
      </c>
      <c r="D1675" s="15">
        <v>2050</v>
      </c>
      <c r="E1675" s="15" t="s">
        <v>1079</v>
      </c>
      <c r="F1675" s="15">
        <v>5450</v>
      </c>
      <c r="G1675" s="15">
        <v>301.21730000000002</v>
      </c>
      <c r="H1675" s="16" t="s">
        <v>1077</v>
      </c>
      <c r="I1675" s="16" t="s">
        <v>1078</v>
      </c>
      <c r="J1675" s="17">
        <v>446284</v>
      </c>
      <c r="K1675" s="32">
        <v>1.66</v>
      </c>
      <c r="L1675" s="25">
        <v>0.90339999999999998</v>
      </c>
      <c r="M1675" s="25" t="s">
        <v>2365</v>
      </c>
      <c r="N1675" s="30">
        <v>35</v>
      </c>
    </row>
    <row r="1676" spans="1:14" x14ac:dyDescent="0.2">
      <c r="A1676" s="14" t="s">
        <v>1002</v>
      </c>
      <c r="B1676" s="14" t="s">
        <v>1075</v>
      </c>
      <c r="C1676" s="14" t="s">
        <v>1080</v>
      </c>
      <c r="D1676" s="15">
        <v>100001181</v>
      </c>
      <c r="E1676" s="15" t="s">
        <v>1083</v>
      </c>
      <c r="F1676" s="15">
        <v>5571</v>
      </c>
      <c r="G1676" s="15">
        <v>329.24860000000001</v>
      </c>
      <c r="H1676" s="16" t="s">
        <v>1081</v>
      </c>
      <c r="I1676" s="16" t="s">
        <v>1082</v>
      </c>
      <c r="J1676" s="17">
        <v>6441454</v>
      </c>
      <c r="K1676" s="32"/>
      <c r="L1676" s="25"/>
      <c r="M1676" s="25" t="s">
        <v>2365</v>
      </c>
      <c r="N1676" s="30">
        <v>35</v>
      </c>
    </row>
    <row r="1677" spans="1:14" x14ac:dyDescent="0.2">
      <c r="A1677" s="14" t="s">
        <v>1002</v>
      </c>
      <c r="B1677" s="14" t="s">
        <v>1075</v>
      </c>
      <c r="C1677" s="14" t="s">
        <v>1084</v>
      </c>
      <c r="D1677" s="15">
        <v>100000665</v>
      </c>
      <c r="E1677" s="15" t="s">
        <v>1087</v>
      </c>
      <c r="F1677" s="15">
        <v>5525</v>
      </c>
      <c r="G1677" s="15">
        <v>327.23295000000002</v>
      </c>
      <c r="H1677" s="16" t="s">
        <v>1085</v>
      </c>
      <c r="I1677" s="16" t="s">
        <v>1086</v>
      </c>
      <c r="J1677" s="17">
        <v>445580</v>
      </c>
      <c r="K1677" s="32"/>
      <c r="L1677" s="25"/>
      <c r="M1677" s="25" t="s">
        <v>2365</v>
      </c>
      <c r="N1677" s="30">
        <v>35</v>
      </c>
    </row>
    <row r="1678" spans="1:14" x14ac:dyDescent="0.2">
      <c r="A1678" s="14" t="s">
        <v>1002</v>
      </c>
      <c r="B1678" s="14" t="s">
        <v>1075</v>
      </c>
      <c r="C1678" s="14" t="s">
        <v>1088</v>
      </c>
      <c r="D1678" s="15">
        <v>100001195</v>
      </c>
      <c r="E1678" s="15" t="s">
        <v>1091</v>
      </c>
      <c r="F1678" s="15">
        <v>5823</v>
      </c>
      <c r="G1678" s="15">
        <v>333.2799</v>
      </c>
      <c r="H1678" s="16" t="s">
        <v>1089</v>
      </c>
      <c r="I1678" s="16" t="s">
        <v>1090</v>
      </c>
      <c r="J1678" s="17">
        <v>5312556</v>
      </c>
      <c r="K1678" s="32"/>
      <c r="L1678" s="25"/>
      <c r="M1678" s="25" t="s">
        <v>2365</v>
      </c>
      <c r="N1678" s="30">
        <v>35</v>
      </c>
    </row>
    <row r="1679" spans="1:14" x14ac:dyDescent="0.2">
      <c r="A1679" s="14" t="s">
        <v>1002</v>
      </c>
      <c r="B1679" s="14" t="s">
        <v>1075</v>
      </c>
      <c r="C1679" s="14" t="s">
        <v>1092</v>
      </c>
      <c r="D1679" s="15">
        <v>180</v>
      </c>
      <c r="E1679" s="15" t="s">
        <v>1095</v>
      </c>
      <c r="F1679" s="15">
        <v>5535</v>
      </c>
      <c r="G1679" s="15">
        <v>279.23295000000002</v>
      </c>
      <c r="H1679" s="16" t="s">
        <v>1093</v>
      </c>
      <c r="I1679" s="16" t="s">
        <v>1094</v>
      </c>
      <c r="J1679" s="17">
        <v>5280450</v>
      </c>
      <c r="K1679" s="35">
        <v>2.59</v>
      </c>
      <c r="L1679" s="25">
        <v>0.4965</v>
      </c>
      <c r="M1679" s="25" t="s">
        <v>2365</v>
      </c>
      <c r="N1679" s="30">
        <v>35</v>
      </c>
    </row>
    <row r="1680" spans="1:14" x14ac:dyDescent="0.2">
      <c r="A1680" s="14" t="s">
        <v>1002</v>
      </c>
      <c r="B1680" s="14" t="s">
        <v>1075</v>
      </c>
      <c r="C1680" s="14" t="s">
        <v>1096</v>
      </c>
      <c r="D1680" s="15">
        <v>100001337</v>
      </c>
      <c r="E1680" s="15"/>
      <c r="F1680" s="15">
        <v>5450</v>
      </c>
      <c r="G1680" s="15">
        <v>277.21730000000002</v>
      </c>
      <c r="H1680" s="16" t="s">
        <v>1097</v>
      </c>
      <c r="I1680" s="16" t="s">
        <v>1098</v>
      </c>
      <c r="J1680" s="17">
        <v>5280934</v>
      </c>
      <c r="K1680" s="33">
        <v>2.1800000000000002</v>
      </c>
      <c r="L1680" s="25">
        <v>0.55430000000000001</v>
      </c>
      <c r="M1680" s="25" t="s">
        <v>2365</v>
      </c>
      <c r="N1680" s="30">
        <v>35</v>
      </c>
    </row>
    <row r="1681" spans="1:14" x14ac:dyDescent="0.2">
      <c r="A1681" s="14" t="s">
        <v>1002</v>
      </c>
      <c r="B1681" s="14" t="s">
        <v>1075</v>
      </c>
      <c r="C1681" s="14" t="s">
        <v>1099</v>
      </c>
      <c r="D1681" s="15">
        <v>100001739</v>
      </c>
      <c r="E1681" s="15" t="s">
        <v>1102</v>
      </c>
      <c r="F1681" s="15">
        <v>5596</v>
      </c>
      <c r="G1681" s="15">
        <v>305.24860000000001</v>
      </c>
      <c r="H1681" s="16" t="s">
        <v>1100</v>
      </c>
      <c r="I1681" s="16" t="s">
        <v>1101</v>
      </c>
      <c r="J1681" s="17">
        <v>5280581</v>
      </c>
      <c r="K1681" s="35">
        <v>3.3</v>
      </c>
      <c r="L1681" s="25">
        <v>0.49469999999999997</v>
      </c>
      <c r="M1681" s="25" t="s">
        <v>2365</v>
      </c>
      <c r="N1681" s="30">
        <v>35</v>
      </c>
    </row>
    <row r="1682" spans="1:14" x14ac:dyDescent="0.2">
      <c r="A1682" s="14" t="s">
        <v>1002</v>
      </c>
      <c r="B1682" s="14" t="s">
        <v>1075</v>
      </c>
      <c r="C1682" s="14" t="s">
        <v>1103</v>
      </c>
      <c r="D1682" s="15">
        <v>229</v>
      </c>
      <c r="E1682" s="15" t="s">
        <v>1106</v>
      </c>
      <c r="F1682" s="15">
        <v>5535</v>
      </c>
      <c r="G1682" s="15">
        <v>303.23295000000002</v>
      </c>
      <c r="H1682" s="16" t="s">
        <v>1104</v>
      </c>
      <c r="I1682" s="16" t="s">
        <v>1105</v>
      </c>
      <c r="J1682" s="17">
        <v>444899</v>
      </c>
      <c r="K1682" s="33">
        <v>2.35</v>
      </c>
      <c r="L1682" s="25">
        <v>0.57099999999999995</v>
      </c>
      <c r="M1682" s="25" t="s">
        <v>2365</v>
      </c>
      <c r="N1682" s="30">
        <v>35</v>
      </c>
    </row>
    <row r="1683" spans="1:14" x14ac:dyDescent="0.2">
      <c r="A1683" s="14" t="s">
        <v>1002</v>
      </c>
      <c r="B1683" s="14" t="s">
        <v>1075</v>
      </c>
      <c r="C1683" s="14" t="s">
        <v>1107</v>
      </c>
      <c r="D1683" s="15">
        <v>100001193</v>
      </c>
      <c r="E1683" s="15" t="s">
        <v>1110</v>
      </c>
      <c r="F1683" s="15">
        <v>5678</v>
      </c>
      <c r="G1683" s="15">
        <v>331.26425</v>
      </c>
      <c r="H1683" s="16" t="s">
        <v>1108</v>
      </c>
      <c r="I1683" s="16" t="s">
        <v>1109</v>
      </c>
      <c r="J1683" s="17">
        <v>5497181</v>
      </c>
      <c r="K1683" s="32"/>
      <c r="L1683" s="25"/>
      <c r="M1683" s="25" t="s">
        <v>2365</v>
      </c>
      <c r="N1683" s="30">
        <v>35</v>
      </c>
    </row>
    <row r="1684" spans="1:14" x14ac:dyDescent="0.2">
      <c r="A1684" s="14" t="s">
        <v>1002</v>
      </c>
      <c r="B1684" s="14" t="s">
        <v>1075</v>
      </c>
      <c r="C1684" s="14" t="s">
        <v>1111</v>
      </c>
      <c r="D1684" s="15">
        <v>100001580</v>
      </c>
      <c r="E1684" s="15" t="s">
        <v>1113</v>
      </c>
      <c r="F1684" s="15">
        <v>5624.5</v>
      </c>
      <c r="G1684" s="15">
        <v>329.24860000000001</v>
      </c>
      <c r="H1684" s="16" t="s">
        <v>1081</v>
      </c>
      <c r="I1684" s="16" t="s">
        <v>1112</v>
      </c>
      <c r="J1684" s="17">
        <v>6441454</v>
      </c>
      <c r="K1684" s="35">
        <v>3.36</v>
      </c>
      <c r="L1684" s="25">
        <v>0.49020000000000002</v>
      </c>
      <c r="M1684" s="25" t="s">
        <v>2365</v>
      </c>
      <c r="N1684" s="30">
        <v>35</v>
      </c>
    </row>
    <row r="1685" spans="1:14" x14ac:dyDescent="0.2">
      <c r="A1685" s="14" t="s">
        <v>1002</v>
      </c>
      <c r="B1685" s="14" t="s">
        <v>1075</v>
      </c>
      <c r="C1685" s="14" t="s">
        <v>1114</v>
      </c>
      <c r="D1685" s="15">
        <v>100001182</v>
      </c>
      <c r="E1685" s="15" t="s">
        <v>1117</v>
      </c>
      <c r="F1685" s="15">
        <v>6034</v>
      </c>
      <c r="G1685" s="15">
        <v>335.29554999999999</v>
      </c>
      <c r="H1685" s="16" t="s">
        <v>1115</v>
      </c>
      <c r="I1685" s="16" t="s">
        <v>1116</v>
      </c>
      <c r="J1685" s="17">
        <v>5282807</v>
      </c>
      <c r="K1685" s="33">
        <v>2.61</v>
      </c>
      <c r="L1685" s="25">
        <v>0.63349999999999995</v>
      </c>
      <c r="M1685" s="25" t="s">
        <v>2365</v>
      </c>
      <c r="N1685" s="30">
        <v>35</v>
      </c>
    </row>
    <row r="1686" spans="1:14" x14ac:dyDescent="0.2">
      <c r="A1686" s="14" t="s">
        <v>1002</v>
      </c>
      <c r="B1686" s="14" t="s">
        <v>1075</v>
      </c>
      <c r="C1686" s="14" t="s">
        <v>1118</v>
      </c>
      <c r="D1686" s="15">
        <v>1231</v>
      </c>
      <c r="E1686" s="15" t="s">
        <v>1121</v>
      </c>
      <c r="F1686" s="15">
        <v>5730</v>
      </c>
      <c r="G1686" s="15">
        <v>307.26425</v>
      </c>
      <c r="H1686" s="16" t="s">
        <v>1119</v>
      </c>
      <c r="I1686" s="16" t="s">
        <v>1120</v>
      </c>
      <c r="J1686" s="17">
        <v>6439848</v>
      </c>
      <c r="K1686" s="32">
        <v>2.54</v>
      </c>
      <c r="L1686" s="25">
        <v>0.76239999999999997</v>
      </c>
      <c r="M1686" s="25" t="s">
        <v>2365</v>
      </c>
      <c r="N1686" s="30">
        <v>35</v>
      </c>
    </row>
    <row r="1687" spans="1:14" x14ac:dyDescent="0.2">
      <c r="A1687" s="14" t="s">
        <v>1002</v>
      </c>
      <c r="B1687" s="14" t="s">
        <v>1075</v>
      </c>
      <c r="C1687" s="14" t="s">
        <v>1122</v>
      </c>
      <c r="D1687" s="15">
        <v>100001472</v>
      </c>
      <c r="E1687" s="15" t="s">
        <v>1124</v>
      </c>
      <c r="F1687" s="15">
        <v>5650</v>
      </c>
      <c r="G1687" s="15">
        <v>305.24860000000001</v>
      </c>
      <c r="H1687" s="14"/>
      <c r="I1687" s="16" t="s">
        <v>1123</v>
      </c>
      <c r="J1687" s="17">
        <v>5312531</v>
      </c>
      <c r="K1687" s="33">
        <v>4.0199999999999996</v>
      </c>
      <c r="L1687" s="25">
        <v>0.57099999999999995</v>
      </c>
      <c r="M1687" s="25" t="s">
        <v>2365</v>
      </c>
      <c r="N1687" s="30">
        <v>35</v>
      </c>
    </row>
    <row r="1688" spans="1:14" x14ac:dyDescent="0.2">
      <c r="A1688" s="14" t="s">
        <v>1002</v>
      </c>
      <c r="B1688" s="14" t="s">
        <v>1125</v>
      </c>
      <c r="C1688" s="14" t="s">
        <v>1126</v>
      </c>
      <c r="D1688" s="15">
        <v>100000806</v>
      </c>
      <c r="E1688" s="15" t="s">
        <v>1128</v>
      </c>
      <c r="F1688" s="15">
        <v>2570</v>
      </c>
      <c r="G1688" s="15">
        <v>115.07644999999999</v>
      </c>
      <c r="H1688" s="14"/>
      <c r="I1688" s="16" t="s">
        <v>1127</v>
      </c>
      <c r="J1688" s="17">
        <v>12587</v>
      </c>
      <c r="K1688" s="32"/>
      <c r="L1688" s="25"/>
      <c r="M1688" s="25" t="s">
        <v>2365</v>
      </c>
      <c r="N1688" s="30">
        <v>35</v>
      </c>
    </row>
    <row r="1689" spans="1:14" x14ac:dyDescent="0.2">
      <c r="A1689" s="14" t="s">
        <v>1002</v>
      </c>
      <c r="B1689" s="14" t="s">
        <v>1125</v>
      </c>
      <c r="C1689" s="14" t="s">
        <v>1129</v>
      </c>
      <c r="D1689" s="15">
        <v>100002344</v>
      </c>
      <c r="E1689" s="15" t="s">
        <v>1130</v>
      </c>
      <c r="F1689" s="15">
        <v>5499</v>
      </c>
      <c r="G1689" s="15">
        <v>241.21729999999999</v>
      </c>
      <c r="H1689" s="14"/>
      <c r="I1689" s="14"/>
      <c r="J1689" s="17">
        <v>151014</v>
      </c>
      <c r="K1689" s="32">
        <v>9.57</v>
      </c>
      <c r="L1689" s="25">
        <v>0.95499999999999996</v>
      </c>
      <c r="M1689" s="25" t="s">
        <v>2365</v>
      </c>
      <c r="N1689" s="30">
        <v>35</v>
      </c>
    </row>
    <row r="1690" spans="1:14" x14ac:dyDescent="0.2">
      <c r="A1690" s="14" t="s">
        <v>1002</v>
      </c>
      <c r="B1690" s="14" t="s">
        <v>1125</v>
      </c>
      <c r="C1690" s="14" t="s">
        <v>1131</v>
      </c>
      <c r="D1690" s="15">
        <v>100002945</v>
      </c>
      <c r="E1690" s="15"/>
      <c r="F1690" s="15">
        <v>5695</v>
      </c>
      <c r="G1690" s="15">
        <v>269.24867999999998</v>
      </c>
      <c r="H1690" s="14"/>
      <c r="I1690" s="14"/>
      <c r="J1690" s="17">
        <v>17903417</v>
      </c>
      <c r="K1690" s="35">
        <v>2.7</v>
      </c>
      <c r="L1690" s="25">
        <v>0.4965</v>
      </c>
      <c r="M1690" s="25" t="s">
        <v>2365</v>
      </c>
      <c r="N1690" s="30">
        <v>35</v>
      </c>
    </row>
    <row r="1691" spans="1:14" x14ac:dyDescent="0.2">
      <c r="A1691" s="14" t="s">
        <v>1002</v>
      </c>
      <c r="B1691" s="14" t="s">
        <v>1125</v>
      </c>
      <c r="C1691" s="14" t="s">
        <v>1132</v>
      </c>
      <c r="D1691" s="15">
        <v>100002356</v>
      </c>
      <c r="E1691" s="15" t="s">
        <v>1134</v>
      </c>
      <c r="F1691" s="15">
        <v>5993</v>
      </c>
      <c r="G1691" s="15">
        <v>297.2799</v>
      </c>
      <c r="H1691" s="14"/>
      <c r="I1691" s="16" t="s">
        <v>1133</v>
      </c>
      <c r="J1691" s="17">
        <v>3083779</v>
      </c>
      <c r="K1691" s="33">
        <v>2.1</v>
      </c>
      <c r="L1691" s="25">
        <v>0.59719999999999995</v>
      </c>
      <c r="M1691" s="25" t="s">
        <v>2365</v>
      </c>
      <c r="N1691" s="30">
        <v>35</v>
      </c>
    </row>
    <row r="1692" spans="1:14" x14ac:dyDescent="0.2">
      <c r="A1692" s="14" t="s">
        <v>1002</v>
      </c>
      <c r="B1692" s="14" t="s">
        <v>1135</v>
      </c>
      <c r="C1692" s="14" t="s">
        <v>1136</v>
      </c>
      <c r="D1692" s="15">
        <v>100004251</v>
      </c>
      <c r="E1692" s="15" t="s">
        <v>1138</v>
      </c>
      <c r="F1692" s="15">
        <v>2702</v>
      </c>
      <c r="G1692" s="15">
        <v>131.03497999999999</v>
      </c>
      <c r="H1692" s="14"/>
      <c r="I1692" s="16" t="s">
        <v>1137</v>
      </c>
      <c r="J1692" s="17">
        <v>11686</v>
      </c>
      <c r="K1692" s="32">
        <v>1.08</v>
      </c>
      <c r="L1692" s="25">
        <v>0.99850000000000005</v>
      </c>
      <c r="M1692" s="25" t="s">
        <v>2365</v>
      </c>
      <c r="N1692" s="30">
        <v>35</v>
      </c>
    </row>
    <row r="1693" spans="1:14" x14ac:dyDescent="0.2">
      <c r="A1693" s="14" t="s">
        <v>1002</v>
      </c>
      <c r="B1693" s="14" t="s">
        <v>1135</v>
      </c>
      <c r="C1693" s="14" t="s">
        <v>1139</v>
      </c>
      <c r="D1693" s="15">
        <v>100010834</v>
      </c>
      <c r="E1693" s="15"/>
      <c r="F1693" s="15">
        <v>2832</v>
      </c>
      <c r="G1693" s="15">
        <v>145.05063000000001</v>
      </c>
      <c r="H1693" s="14"/>
      <c r="I1693" s="16" t="s">
        <v>1140</v>
      </c>
      <c r="J1693" s="17"/>
      <c r="K1693" s="32">
        <v>0.84</v>
      </c>
      <c r="L1693" s="25">
        <v>0.90039999999999998</v>
      </c>
      <c r="M1693" s="25" t="s">
        <v>2365</v>
      </c>
      <c r="N1693" s="30">
        <v>35</v>
      </c>
    </row>
    <row r="1694" spans="1:14" x14ac:dyDescent="0.2">
      <c r="A1694" s="14" t="s">
        <v>1002</v>
      </c>
      <c r="B1694" s="14" t="s">
        <v>1135</v>
      </c>
      <c r="C1694" s="14" t="s">
        <v>1141</v>
      </c>
      <c r="D1694" s="15">
        <v>100002070</v>
      </c>
      <c r="E1694" s="15" t="s">
        <v>1144</v>
      </c>
      <c r="F1694" s="15">
        <v>3352.8</v>
      </c>
      <c r="G1694" s="15">
        <v>147.02988999999999</v>
      </c>
      <c r="H1694" s="16" t="s">
        <v>1142</v>
      </c>
      <c r="I1694" s="16" t="s">
        <v>1143</v>
      </c>
      <c r="J1694" s="17">
        <v>43</v>
      </c>
      <c r="K1694" s="32">
        <v>0.96</v>
      </c>
      <c r="L1694" s="25">
        <v>0.99850000000000005</v>
      </c>
      <c r="M1694" s="25" t="s">
        <v>2365</v>
      </c>
      <c r="N1694" s="30">
        <v>35</v>
      </c>
    </row>
    <row r="1695" spans="1:14" x14ac:dyDescent="0.2">
      <c r="A1695" s="14" t="s">
        <v>1002</v>
      </c>
      <c r="B1695" s="14" t="s">
        <v>1135</v>
      </c>
      <c r="C1695" s="14" t="s">
        <v>1145</v>
      </c>
      <c r="D1695" s="15">
        <v>100002537</v>
      </c>
      <c r="E1695" s="15" t="s">
        <v>1148</v>
      </c>
      <c r="F1695" s="15">
        <v>3073</v>
      </c>
      <c r="G1695" s="15">
        <v>161.00916000000001</v>
      </c>
      <c r="H1695" s="16" t="s">
        <v>1146</v>
      </c>
      <c r="I1695" s="16" t="s">
        <v>1147</v>
      </c>
      <c r="J1695" s="17">
        <v>599</v>
      </c>
      <c r="K1695" s="32"/>
      <c r="L1695" s="25"/>
      <c r="M1695" s="25" t="s">
        <v>2365</v>
      </c>
      <c r="N1695" s="30">
        <v>35</v>
      </c>
    </row>
    <row r="1696" spans="1:14" x14ac:dyDescent="0.2">
      <c r="A1696" s="14" t="s">
        <v>1002</v>
      </c>
      <c r="B1696" s="14" t="s">
        <v>1135</v>
      </c>
      <c r="C1696" s="14" t="s">
        <v>1149</v>
      </c>
      <c r="D1696" s="15">
        <v>100000863</v>
      </c>
      <c r="E1696" s="15" t="s">
        <v>1152</v>
      </c>
      <c r="F1696" s="15">
        <v>3000</v>
      </c>
      <c r="G1696" s="15">
        <v>145.05063000000001</v>
      </c>
      <c r="H1696" s="16" t="s">
        <v>1150</v>
      </c>
      <c r="I1696" s="16" t="s">
        <v>1151</v>
      </c>
      <c r="J1696" s="17">
        <v>196</v>
      </c>
      <c r="K1696" s="32">
        <v>1.81</v>
      </c>
      <c r="L1696" s="25">
        <v>0.99850000000000005</v>
      </c>
      <c r="M1696" s="25" t="s">
        <v>2365</v>
      </c>
      <c r="N1696" s="30">
        <v>35</v>
      </c>
    </row>
    <row r="1697" spans="1:14" x14ac:dyDescent="0.2">
      <c r="A1697" s="14" t="s">
        <v>1002</v>
      </c>
      <c r="B1697" s="14" t="s">
        <v>1135</v>
      </c>
      <c r="C1697" s="14" t="s">
        <v>1153</v>
      </c>
      <c r="D1697" s="15">
        <v>100009325</v>
      </c>
      <c r="E1697" s="15" t="s">
        <v>1154</v>
      </c>
      <c r="F1697" s="15">
        <v>4135</v>
      </c>
      <c r="G1697" s="15">
        <v>189.04046</v>
      </c>
      <c r="H1697" s="14"/>
      <c r="I1697" s="14"/>
      <c r="J1697" s="17">
        <v>222467</v>
      </c>
      <c r="K1697" s="32">
        <v>0.8</v>
      </c>
      <c r="L1697" s="25">
        <v>0.99850000000000005</v>
      </c>
      <c r="M1697" s="25" t="s">
        <v>2365</v>
      </c>
      <c r="N1697" s="30">
        <v>35</v>
      </c>
    </row>
    <row r="1698" spans="1:14" x14ac:dyDescent="0.2">
      <c r="A1698" s="14" t="s">
        <v>1002</v>
      </c>
      <c r="B1698" s="14" t="s">
        <v>1135</v>
      </c>
      <c r="C1698" s="14" t="s">
        <v>1155</v>
      </c>
      <c r="D1698" s="15">
        <v>100001153</v>
      </c>
      <c r="E1698" s="15" t="s">
        <v>1158</v>
      </c>
      <c r="F1698" s="15">
        <v>3000</v>
      </c>
      <c r="G1698" s="15">
        <v>161.04553999999999</v>
      </c>
      <c r="H1698" s="16" t="s">
        <v>1156</v>
      </c>
      <c r="I1698" s="16" t="s">
        <v>1157</v>
      </c>
      <c r="J1698" s="17">
        <v>193530</v>
      </c>
      <c r="K1698" s="33">
        <v>2.0499999999999998</v>
      </c>
      <c r="L1698" s="25">
        <v>0.5887</v>
      </c>
      <c r="M1698" s="25" t="s">
        <v>2365</v>
      </c>
      <c r="N1698" s="30">
        <v>35</v>
      </c>
    </row>
    <row r="1699" spans="1:14" x14ac:dyDescent="0.2">
      <c r="A1699" s="14" t="s">
        <v>1002</v>
      </c>
      <c r="B1699" s="14" t="s">
        <v>1135</v>
      </c>
      <c r="C1699" s="14" t="s">
        <v>1159</v>
      </c>
      <c r="D1699" s="15">
        <v>100001765</v>
      </c>
      <c r="E1699" s="26">
        <v>422955</v>
      </c>
      <c r="F1699" s="15">
        <v>2865</v>
      </c>
      <c r="G1699" s="15">
        <v>159.06628000000001</v>
      </c>
      <c r="H1699" s="14"/>
      <c r="I1699" s="16" t="s">
        <v>1160</v>
      </c>
      <c r="J1699" s="17">
        <v>12292</v>
      </c>
      <c r="K1699" s="32">
        <v>1</v>
      </c>
      <c r="L1699" s="25">
        <v>0.99850000000000005</v>
      </c>
      <c r="M1699" s="25" t="s">
        <v>2365</v>
      </c>
      <c r="N1699" s="30">
        <v>35</v>
      </c>
    </row>
    <row r="1700" spans="1:14" x14ac:dyDescent="0.2">
      <c r="A1700" s="14" t="s">
        <v>1002</v>
      </c>
      <c r="B1700" s="14" t="s">
        <v>1135</v>
      </c>
      <c r="C1700" s="14" t="s">
        <v>1161</v>
      </c>
      <c r="D1700" s="15">
        <v>100000707</v>
      </c>
      <c r="E1700" s="15" t="s">
        <v>1164</v>
      </c>
      <c r="F1700" s="15">
        <v>2510</v>
      </c>
      <c r="G1700" s="15">
        <v>115.00368</v>
      </c>
      <c r="H1700" s="16" t="s">
        <v>1162</v>
      </c>
      <c r="I1700" s="16" t="s">
        <v>1163</v>
      </c>
      <c r="J1700" s="17">
        <v>444266</v>
      </c>
      <c r="K1700" s="32">
        <v>1.2</v>
      </c>
      <c r="L1700" s="25">
        <v>0.99850000000000005</v>
      </c>
      <c r="M1700" s="25" t="s">
        <v>2365</v>
      </c>
      <c r="N1700" s="30">
        <v>35</v>
      </c>
    </row>
    <row r="1701" spans="1:14" x14ac:dyDescent="0.2">
      <c r="A1701" s="14" t="s">
        <v>1002</v>
      </c>
      <c r="B1701" s="14" t="s">
        <v>1135</v>
      </c>
      <c r="C1701" s="14" t="s">
        <v>1165</v>
      </c>
      <c r="D1701" s="15">
        <v>100000101</v>
      </c>
      <c r="E1701" s="15" t="s">
        <v>1168</v>
      </c>
      <c r="F1701" s="15">
        <v>2745</v>
      </c>
      <c r="G1701" s="15">
        <v>159.06628000000001</v>
      </c>
      <c r="H1701" s="16" t="s">
        <v>1166</v>
      </c>
      <c r="I1701" s="16" t="s">
        <v>1167</v>
      </c>
      <c r="J1701" s="17">
        <v>385</v>
      </c>
      <c r="K1701" s="32"/>
      <c r="L1701" s="25"/>
      <c r="M1701" s="25" t="s">
        <v>2365</v>
      </c>
      <c r="N1701" s="30">
        <v>35</v>
      </c>
    </row>
    <row r="1702" spans="1:14" x14ac:dyDescent="0.2">
      <c r="A1702" s="14" t="s">
        <v>1002</v>
      </c>
      <c r="B1702" s="14" t="s">
        <v>1135</v>
      </c>
      <c r="C1702" s="14" t="s">
        <v>1169</v>
      </c>
      <c r="D1702" s="15">
        <v>100000016</v>
      </c>
      <c r="E1702" s="15" t="s">
        <v>1172</v>
      </c>
      <c r="F1702" s="15">
        <v>804.3</v>
      </c>
      <c r="G1702" s="15">
        <v>173.08193</v>
      </c>
      <c r="H1702" s="16" t="s">
        <v>1170</v>
      </c>
      <c r="I1702" s="16" t="s">
        <v>1171</v>
      </c>
      <c r="J1702" s="17">
        <v>10457</v>
      </c>
      <c r="K1702" s="32">
        <v>1.65</v>
      </c>
      <c r="L1702" s="25">
        <v>0.99850000000000005</v>
      </c>
      <c r="M1702" s="25" t="s">
        <v>2365</v>
      </c>
      <c r="N1702" s="30">
        <v>35</v>
      </c>
    </row>
    <row r="1703" spans="1:14" x14ac:dyDescent="0.2">
      <c r="A1703" s="14" t="s">
        <v>1002</v>
      </c>
      <c r="B1703" s="14" t="s">
        <v>1135</v>
      </c>
      <c r="C1703" s="14" t="s">
        <v>1173</v>
      </c>
      <c r="D1703" s="15">
        <v>2029</v>
      </c>
      <c r="E1703" s="15" t="s">
        <v>1176</v>
      </c>
      <c r="F1703" s="15">
        <v>1276</v>
      </c>
      <c r="G1703" s="15">
        <v>187.09757999999999</v>
      </c>
      <c r="H1703" s="16" t="s">
        <v>1174</v>
      </c>
      <c r="I1703" s="16" t="s">
        <v>1175</v>
      </c>
      <c r="J1703" s="17">
        <v>2266</v>
      </c>
      <c r="K1703" s="32">
        <v>2</v>
      </c>
      <c r="L1703" s="25">
        <v>0.99850000000000005</v>
      </c>
      <c r="M1703" s="25" t="s">
        <v>2365</v>
      </c>
      <c r="N1703" s="30">
        <v>35</v>
      </c>
    </row>
    <row r="1704" spans="1:14" x14ac:dyDescent="0.2">
      <c r="A1704" s="14" t="s">
        <v>1002</v>
      </c>
      <c r="B1704" s="14" t="s">
        <v>1135</v>
      </c>
      <c r="C1704" s="14" t="s">
        <v>1177</v>
      </c>
      <c r="D1704" s="15">
        <v>100001211</v>
      </c>
      <c r="E1704" s="15" t="s">
        <v>1180</v>
      </c>
      <c r="F1704" s="15">
        <v>1788</v>
      </c>
      <c r="G1704" s="15">
        <v>201.11322999999999</v>
      </c>
      <c r="H1704" s="16" t="s">
        <v>1178</v>
      </c>
      <c r="I1704" s="16" t="s">
        <v>1179</v>
      </c>
      <c r="J1704" s="17">
        <v>5192</v>
      </c>
      <c r="K1704" s="32">
        <v>2.57</v>
      </c>
      <c r="L1704" s="25">
        <v>0.99850000000000005</v>
      </c>
      <c r="M1704" s="25" t="s">
        <v>2365</v>
      </c>
      <c r="N1704" s="30">
        <v>35</v>
      </c>
    </row>
    <row r="1705" spans="1:14" x14ac:dyDescent="0.2">
      <c r="A1705" s="14" t="s">
        <v>1002</v>
      </c>
      <c r="B1705" s="14" t="s">
        <v>1135</v>
      </c>
      <c r="C1705" s="14" t="s">
        <v>1181</v>
      </c>
      <c r="D1705" s="15">
        <v>100001617</v>
      </c>
      <c r="E1705" s="15" t="s">
        <v>1183</v>
      </c>
      <c r="F1705" s="15">
        <v>2440</v>
      </c>
      <c r="G1705" s="15">
        <v>215.12888000000001</v>
      </c>
      <c r="H1705" s="14"/>
      <c r="I1705" s="16" t="s">
        <v>1182</v>
      </c>
      <c r="J1705" s="17">
        <v>15816</v>
      </c>
      <c r="K1705" s="32">
        <v>2.88</v>
      </c>
      <c r="L1705" s="25">
        <v>0.83260000000000001</v>
      </c>
      <c r="M1705" s="25" t="s">
        <v>2365</v>
      </c>
      <c r="N1705" s="30">
        <v>35</v>
      </c>
    </row>
    <row r="1706" spans="1:14" x14ac:dyDescent="0.2">
      <c r="A1706" s="14" t="s">
        <v>1002</v>
      </c>
      <c r="B1706" s="14" t="s">
        <v>1135</v>
      </c>
      <c r="C1706" s="14" t="s">
        <v>1184</v>
      </c>
      <c r="D1706" s="15">
        <v>100001102</v>
      </c>
      <c r="E1706" s="15" t="s">
        <v>1187</v>
      </c>
      <c r="F1706" s="15">
        <v>2990</v>
      </c>
      <c r="G1706" s="15">
        <v>229.14453</v>
      </c>
      <c r="H1706" s="16" t="s">
        <v>1185</v>
      </c>
      <c r="I1706" s="16" t="s">
        <v>1186</v>
      </c>
      <c r="J1706" s="17">
        <v>12736</v>
      </c>
      <c r="K1706" s="32">
        <v>7.26</v>
      </c>
      <c r="L1706" s="25">
        <v>0.99850000000000005</v>
      </c>
      <c r="M1706" s="25" t="s">
        <v>2365</v>
      </c>
      <c r="N1706" s="30">
        <v>35</v>
      </c>
    </row>
    <row r="1707" spans="1:14" x14ac:dyDescent="0.2">
      <c r="A1707" s="14" t="s">
        <v>1002</v>
      </c>
      <c r="B1707" s="14" t="s">
        <v>1188</v>
      </c>
      <c r="C1707" s="14" t="s">
        <v>1189</v>
      </c>
      <c r="D1707" s="15">
        <v>100004542</v>
      </c>
      <c r="E1707" s="15" t="s">
        <v>1190</v>
      </c>
      <c r="F1707" s="15">
        <v>3160</v>
      </c>
      <c r="G1707" s="15">
        <v>146.11756</v>
      </c>
      <c r="H1707" s="14"/>
      <c r="I1707" s="14"/>
      <c r="J1707" s="17">
        <v>227939</v>
      </c>
      <c r="K1707" s="32">
        <v>1.01</v>
      </c>
      <c r="L1707" s="25">
        <v>0.99850000000000005</v>
      </c>
      <c r="M1707" s="25" t="s">
        <v>2365</v>
      </c>
      <c r="N1707" s="30">
        <v>35</v>
      </c>
    </row>
    <row r="1708" spans="1:14" x14ac:dyDescent="0.2">
      <c r="A1708" s="14" t="s">
        <v>1002</v>
      </c>
      <c r="B1708" s="14" t="s">
        <v>1191</v>
      </c>
      <c r="C1708" s="14" t="s">
        <v>1192</v>
      </c>
      <c r="D1708" s="15">
        <v>100001526</v>
      </c>
      <c r="E1708" s="15" t="s">
        <v>1194</v>
      </c>
      <c r="F1708" s="15">
        <v>2086</v>
      </c>
      <c r="G1708" s="15">
        <v>248.11286999999999</v>
      </c>
      <c r="H1708" s="14"/>
      <c r="I1708" s="16" t="s">
        <v>1193</v>
      </c>
      <c r="J1708" s="17">
        <v>22833583</v>
      </c>
      <c r="K1708" s="32">
        <v>1.0900000000000001</v>
      </c>
      <c r="L1708" s="25">
        <v>0.99850000000000005</v>
      </c>
      <c r="M1708" s="25" t="s">
        <v>2365</v>
      </c>
      <c r="N1708" s="30">
        <v>35</v>
      </c>
    </row>
    <row r="1709" spans="1:14" x14ac:dyDescent="0.2">
      <c r="A1709" s="14" t="s">
        <v>1002</v>
      </c>
      <c r="B1709" s="14" t="s">
        <v>1191</v>
      </c>
      <c r="C1709" s="14" t="s">
        <v>1195</v>
      </c>
      <c r="D1709" s="15">
        <v>818</v>
      </c>
      <c r="E1709" s="15" t="s">
        <v>1198</v>
      </c>
      <c r="F1709" s="15">
        <v>3447</v>
      </c>
      <c r="G1709" s="15">
        <v>103.00368</v>
      </c>
      <c r="H1709" s="16" t="s">
        <v>1196</v>
      </c>
      <c r="I1709" s="16" t="s">
        <v>1197</v>
      </c>
      <c r="J1709" s="17">
        <v>867</v>
      </c>
      <c r="K1709" s="32">
        <v>1.4</v>
      </c>
      <c r="L1709" s="25">
        <v>0.99850000000000005</v>
      </c>
      <c r="M1709" s="25" t="s">
        <v>2365</v>
      </c>
      <c r="N1709" s="30">
        <v>35</v>
      </c>
    </row>
    <row r="1710" spans="1:14" x14ac:dyDescent="0.2">
      <c r="A1710" s="14" t="s">
        <v>1002</v>
      </c>
      <c r="B1710" s="14" t="s">
        <v>1191</v>
      </c>
      <c r="C1710" s="14" t="s">
        <v>1199</v>
      </c>
      <c r="D1710" s="15">
        <v>100001596</v>
      </c>
      <c r="E1710" s="15" t="s">
        <v>1201</v>
      </c>
      <c r="F1710" s="15">
        <v>2440</v>
      </c>
      <c r="G1710" s="15">
        <v>262.12851999999998</v>
      </c>
      <c r="H1710" s="14"/>
      <c r="I1710" s="16" t="s">
        <v>1200</v>
      </c>
      <c r="J1710" s="17">
        <v>53481628</v>
      </c>
      <c r="K1710" s="32"/>
      <c r="L1710" s="25"/>
      <c r="M1710" s="25" t="s">
        <v>2365</v>
      </c>
      <c r="N1710" s="30">
        <v>35</v>
      </c>
    </row>
    <row r="1711" spans="1:14" x14ac:dyDescent="0.2">
      <c r="A1711" s="14" t="s">
        <v>1002</v>
      </c>
      <c r="B1711" s="14" t="s">
        <v>1202</v>
      </c>
      <c r="C1711" s="14" t="s">
        <v>1203</v>
      </c>
      <c r="D1711" s="15">
        <v>100001054</v>
      </c>
      <c r="E1711" s="15" t="s">
        <v>1206</v>
      </c>
      <c r="F1711" s="15">
        <v>2860</v>
      </c>
      <c r="G1711" s="15">
        <v>232.15433999999999</v>
      </c>
      <c r="H1711" s="16" t="s">
        <v>1204</v>
      </c>
      <c r="I1711" s="16" t="s">
        <v>1205</v>
      </c>
      <c r="J1711" s="17">
        <v>439829</v>
      </c>
      <c r="K1711" s="32"/>
      <c r="L1711" s="25"/>
      <c r="M1711" s="25" t="s">
        <v>2365</v>
      </c>
      <c r="N1711" s="30">
        <v>35</v>
      </c>
    </row>
    <row r="1712" spans="1:14" x14ac:dyDescent="0.2">
      <c r="A1712" s="14" t="s">
        <v>1002</v>
      </c>
      <c r="B1712" s="14" t="s">
        <v>1202</v>
      </c>
      <c r="C1712" s="14" t="s">
        <v>1207</v>
      </c>
      <c r="D1712" s="15">
        <v>100001151</v>
      </c>
      <c r="E1712" s="15" t="s">
        <v>1209</v>
      </c>
      <c r="F1712" s="15">
        <v>1470</v>
      </c>
      <c r="G1712" s="15">
        <v>144.06661</v>
      </c>
      <c r="H1712" s="14"/>
      <c r="I1712" s="16" t="s">
        <v>1208</v>
      </c>
      <c r="J1712" s="17">
        <v>88412</v>
      </c>
      <c r="K1712" s="32"/>
      <c r="L1712" s="25"/>
      <c r="M1712" s="25" t="s">
        <v>2365</v>
      </c>
      <c r="N1712" s="30">
        <v>35</v>
      </c>
    </row>
    <row r="1713" spans="1:14" x14ac:dyDescent="0.2">
      <c r="A1713" s="14" t="s">
        <v>1002</v>
      </c>
      <c r="B1713" s="14" t="s">
        <v>1202</v>
      </c>
      <c r="C1713" s="14" t="s">
        <v>1210</v>
      </c>
      <c r="D1713" s="15">
        <v>100001162</v>
      </c>
      <c r="E1713" s="15" t="s">
        <v>1213</v>
      </c>
      <c r="F1713" s="15">
        <v>2590</v>
      </c>
      <c r="G1713" s="15">
        <v>218.13869</v>
      </c>
      <c r="H1713" s="16" t="s">
        <v>1211</v>
      </c>
      <c r="I1713" s="16" t="s">
        <v>1212</v>
      </c>
      <c r="J1713" s="17">
        <v>107738</v>
      </c>
      <c r="K1713" s="32"/>
      <c r="L1713" s="25"/>
      <c r="M1713" s="25" t="s">
        <v>2365</v>
      </c>
      <c r="N1713" s="30">
        <v>35</v>
      </c>
    </row>
    <row r="1714" spans="1:14" x14ac:dyDescent="0.2">
      <c r="A1714" s="14" t="s">
        <v>1002</v>
      </c>
      <c r="B1714" s="14" t="s">
        <v>1202</v>
      </c>
      <c r="C1714" s="14" t="s">
        <v>1214</v>
      </c>
      <c r="D1714" s="15">
        <v>100001150</v>
      </c>
      <c r="E1714" s="15" t="s">
        <v>1216</v>
      </c>
      <c r="F1714" s="15">
        <v>1502.5</v>
      </c>
      <c r="G1714" s="15">
        <v>130.05096</v>
      </c>
      <c r="H1714" s="14"/>
      <c r="I1714" s="16" t="s">
        <v>1215</v>
      </c>
      <c r="J1714" s="17">
        <v>98681</v>
      </c>
      <c r="K1714" s="32"/>
      <c r="L1714" s="25"/>
      <c r="M1714" s="25" t="s">
        <v>2365</v>
      </c>
      <c r="N1714" s="30">
        <v>35</v>
      </c>
    </row>
    <row r="1715" spans="1:14" x14ac:dyDescent="0.2">
      <c r="A1715" s="14" t="s">
        <v>1002</v>
      </c>
      <c r="B1715" s="14" t="s">
        <v>1217</v>
      </c>
      <c r="C1715" s="14" t="s">
        <v>1218</v>
      </c>
      <c r="D1715" s="15">
        <v>100000802</v>
      </c>
      <c r="E1715" s="15" t="s">
        <v>1221</v>
      </c>
      <c r="F1715" s="15">
        <v>2282</v>
      </c>
      <c r="G1715" s="15">
        <v>204.12304</v>
      </c>
      <c r="H1715" s="16" t="s">
        <v>1219</v>
      </c>
      <c r="I1715" s="16" t="s">
        <v>1220</v>
      </c>
      <c r="J1715" s="17">
        <v>1</v>
      </c>
      <c r="K1715" s="32">
        <v>0.86</v>
      </c>
      <c r="L1715" s="25">
        <v>0.99850000000000005</v>
      </c>
      <c r="M1715" s="25" t="s">
        <v>2365</v>
      </c>
      <c r="N1715" s="30">
        <v>35</v>
      </c>
    </row>
    <row r="1716" spans="1:14" x14ac:dyDescent="0.2">
      <c r="A1716" s="14" t="s">
        <v>1002</v>
      </c>
      <c r="B1716" s="14" t="s">
        <v>1217</v>
      </c>
      <c r="C1716" s="14" t="s">
        <v>1222</v>
      </c>
      <c r="D1716" s="15">
        <v>100003926</v>
      </c>
      <c r="E1716" s="15"/>
      <c r="F1716" s="15">
        <v>2400</v>
      </c>
      <c r="G1716" s="15">
        <v>248.14924999999999</v>
      </c>
      <c r="H1716" s="14"/>
      <c r="I1716" s="16" t="s">
        <v>1223</v>
      </c>
      <c r="J1716" s="17">
        <v>53481617</v>
      </c>
      <c r="K1716" s="32"/>
      <c r="L1716" s="25"/>
      <c r="M1716" s="25" t="s">
        <v>2365</v>
      </c>
      <c r="N1716" s="30">
        <v>35</v>
      </c>
    </row>
    <row r="1717" spans="1:14" x14ac:dyDescent="0.2">
      <c r="A1717" s="14" t="s">
        <v>1002</v>
      </c>
      <c r="B1717" s="14" t="s">
        <v>1217</v>
      </c>
      <c r="C1717" s="14" t="s">
        <v>1224</v>
      </c>
      <c r="D1717" s="15">
        <v>100009271</v>
      </c>
      <c r="E1717" s="15"/>
      <c r="F1717" s="15">
        <v>2340</v>
      </c>
      <c r="G1717" s="15">
        <v>248.14924999999999</v>
      </c>
      <c r="H1717" s="14"/>
      <c r="I1717" s="16" t="s">
        <v>1223</v>
      </c>
      <c r="J1717" s="17"/>
      <c r="K1717" s="32"/>
      <c r="L1717" s="25"/>
      <c r="M1717" s="25" t="s">
        <v>2365</v>
      </c>
      <c r="N1717" s="30">
        <v>35</v>
      </c>
    </row>
    <row r="1718" spans="1:14" x14ac:dyDescent="0.2">
      <c r="A1718" s="14" t="s">
        <v>1002</v>
      </c>
      <c r="B1718" s="14" t="s">
        <v>1217</v>
      </c>
      <c r="C1718" s="14" t="s">
        <v>1225</v>
      </c>
      <c r="D1718" s="15">
        <v>100000776</v>
      </c>
      <c r="E1718" s="15" t="s">
        <v>1229</v>
      </c>
      <c r="F1718" s="15">
        <v>1425</v>
      </c>
      <c r="G1718" s="15">
        <v>400.34213999999997</v>
      </c>
      <c r="H1718" s="16" t="s">
        <v>1227</v>
      </c>
      <c r="I1718" s="16" t="s">
        <v>1228</v>
      </c>
      <c r="J1718" s="17">
        <v>461</v>
      </c>
      <c r="K1718" s="32"/>
      <c r="L1718" s="25"/>
      <c r="M1718" s="25" t="s">
        <v>2365</v>
      </c>
      <c r="N1718" s="30">
        <v>35</v>
      </c>
    </row>
    <row r="1719" spans="1:14" x14ac:dyDescent="0.2">
      <c r="A1719" s="14" t="s">
        <v>1002</v>
      </c>
      <c r="B1719" s="14" t="s">
        <v>1217</v>
      </c>
      <c r="C1719" s="14" t="s">
        <v>1230</v>
      </c>
      <c r="D1719" s="15">
        <v>100001391</v>
      </c>
      <c r="E1719" s="15" t="s">
        <v>1232</v>
      </c>
      <c r="F1719" s="15">
        <v>1485</v>
      </c>
      <c r="G1719" s="15">
        <v>428.37344000000002</v>
      </c>
      <c r="H1719" s="14"/>
      <c r="I1719" s="16" t="s">
        <v>1231</v>
      </c>
      <c r="J1719" s="17">
        <v>6426855</v>
      </c>
      <c r="K1719" s="32"/>
      <c r="L1719" s="25"/>
      <c r="M1719" s="25" t="s">
        <v>2365</v>
      </c>
      <c r="N1719" s="30">
        <v>35</v>
      </c>
    </row>
    <row r="1720" spans="1:14" x14ac:dyDescent="0.2">
      <c r="A1720" s="14" t="s">
        <v>1002</v>
      </c>
      <c r="B1720" s="14" t="s">
        <v>1217</v>
      </c>
      <c r="C1720" s="14" t="s">
        <v>1233</v>
      </c>
      <c r="D1720" s="15">
        <v>100006614</v>
      </c>
      <c r="E1720" s="15"/>
      <c r="F1720" s="15">
        <v>2558</v>
      </c>
      <c r="G1720" s="15">
        <v>290.15982000000002</v>
      </c>
      <c r="H1720" s="14"/>
      <c r="I1720" s="16" t="s">
        <v>1234</v>
      </c>
      <c r="J1720" s="17">
        <v>71296139</v>
      </c>
      <c r="K1720" s="32"/>
      <c r="L1720" s="25"/>
      <c r="M1720" s="25" t="s">
        <v>2365</v>
      </c>
      <c r="N1720" s="30">
        <v>35</v>
      </c>
    </row>
    <row r="1721" spans="1:14" x14ac:dyDescent="0.2">
      <c r="A1721" s="14" t="s">
        <v>1002</v>
      </c>
      <c r="B1721" s="14" t="s">
        <v>1217</v>
      </c>
      <c r="C1721" s="14" t="s">
        <v>1235</v>
      </c>
      <c r="D1721" s="15">
        <v>100015833</v>
      </c>
      <c r="E1721" s="15"/>
      <c r="F1721" s="15">
        <v>1512</v>
      </c>
      <c r="G1721" s="15">
        <v>456.40474</v>
      </c>
      <c r="H1721" s="14"/>
      <c r="I1721" s="16" t="s">
        <v>1236</v>
      </c>
      <c r="J1721" s="17"/>
      <c r="K1721" s="32"/>
      <c r="L1721" s="25"/>
      <c r="M1721" s="25" t="s">
        <v>2365</v>
      </c>
      <c r="N1721" s="30">
        <v>35</v>
      </c>
    </row>
    <row r="1722" spans="1:14" x14ac:dyDescent="0.2">
      <c r="A1722" s="14" t="s">
        <v>1002</v>
      </c>
      <c r="B1722" s="14" t="s">
        <v>1237</v>
      </c>
      <c r="C1722" s="14" t="s">
        <v>1238</v>
      </c>
      <c r="D1722" s="15">
        <v>100001662</v>
      </c>
      <c r="E1722" s="15" t="s">
        <v>1241</v>
      </c>
      <c r="F1722" s="15">
        <v>2052</v>
      </c>
      <c r="G1722" s="15">
        <v>146.11756</v>
      </c>
      <c r="H1722" s="16" t="s">
        <v>1239</v>
      </c>
      <c r="I1722" s="16" t="s">
        <v>1240</v>
      </c>
      <c r="J1722" s="17">
        <v>134</v>
      </c>
      <c r="K1722" s="32">
        <v>0.9</v>
      </c>
      <c r="L1722" s="25">
        <v>0.99850000000000005</v>
      </c>
      <c r="M1722" s="25" t="s">
        <v>2365</v>
      </c>
      <c r="N1722" s="30">
        <v>35</v>
      </c>
    </row>
    <row r="1723" spans="1:14" x14ac:dyDescent="0.2">
      <c r="A1723" s="14" t="s">
        <v>1002</v>
      </c>
      <c r="B1723" s="14" t="s">
        <v>1237</v>
      </c>
      <c r="C1723" s="14" t="s">
        <v>1242</v>
      </c>
      <c r="D1723" s="15">
        <v>100000007</v>
      </c>
      <c r="E1723" s="15" t="s">
        <v>1245</v>
      </c>
      <c r="F1723" s="15">
        <v>1978</v>
      </c>
      <c r="G1723" s="15">
        <v>162.11247</v>
      </c>
      <c r="H1723" s="16" t="s">
        <v>1243</v>
      </c>
      <c r="I1723" s="16" t="s">
        <v>1244</v>
      </c>
      <c r="J1723" s="17">
        <v>10917</v>
      </c>
      <c r="K1723" s="32">
        <v>1</v>
      </c>
      <c r="L1723" s="25">
        <v>0.99850000000000005</v>
      </c>
      <c r="M1723" s="25" t="s">
        <v>2365</v>
      </c>
      <c r="N1723" s="30">
        <v>35</v>
      </c>
    </row>
    <row r="1724" spans="1:14" x14ac:dyDescent="0.2">
      <c r="A1724" s="14" t="s">
        <v>1002</v>
      </c>
      <c r="B1724" s="14" t="s">
        <v>1246</v>
      </c>
      <c r="C1724" s="14" t="s">
        <v>1247</v>
      </c>
      <c r="D1724" s="15">
        <v>254</v>
      </c>
      <c r="E1724" s="15" t="s">
        <v>1250</v>
      </c>
      <c r="F1724" s="15">
        <v>1443.3</v>
      </c>
      <c r="G1724" s="15">
        <v>103.04007</v>
      </c>
      <c r="H1724" s="16" t="s">
        <v>1248</v>
      </c>
      <c r="I1724" s="16" t="s">
        <v>1249</v>
      </c>
      <c r="J1724" s="17">
        <v>441</v>
      </c>
      <c r="K1724" s="32">
        <v>1.1200000000000001</v>
      </c>
      <c r="L1724" s="25">
        <v>0.99850000000000005</v>
      </c>
      <c r="M1724" s="25" t="s">
        <v>2365</v>
      </c>
      <c r="N1724" s="30">
        <v>35</v>
      </c>
    </row>
    <row r="1725" spans="1:14" x14ac:dyDescent="0.2">
      <c r="A1725" s="14" t="s">
        <v>1002</v>
      </c>
      <c r="B1725" s="14" t="s">
        <v>1251</v>
      </c>
      <c r="C1725" s="14" t="s">
        <v>1252</v>
      </c>
      <c r="D1725" s="15">
        <v>100001507</v>
      </c>
      <c r="E1725" s="15" t="s">
        <v>1255</v>
      </c>
      <c r="F1725" s="15">
        <v>1148</v>
      </c>
      <c r="G1725" s="15">
        <v>87.044060000000002</v>
      </c>
      <c r="H1725" s="16" t="s">
        <v>1253</v>
      </c>
      <c r="I1725" s="16" t="s">
        <v>1254</v>
      </c>
      <c r="J1725" s="17">
        <v>10413</v>
      </c>
      <c r="K1725" s="32">
        <v>0.57999999999999996</v>
      </c>
      <c r="L1725" s="25">
        <v>0.6341</v>
      </c>
      <c r="M1725" s="25" t="s">
        <v>2365</v>
      </c>
      <c r="N1725" s="30">
        <v>35</v>
      </c>
    </row>
    <row r="1726" spans="1:14" x14ac:dyDescent="0.2">
      <c r="A1726" s="14" t="s">
        <v>1002</v>
      </c>
      <c r="B1726" s="14" t="s">
        <v>1251</v>
      </c>
      <c r="C1726" s="14" t="s">
        <v>1256</v>
      </c>
      <c r="D1726" s="15">
        <v>100001579</v>
      </c>
      <c r="E1726" s="15" t="s">
        <v>1258</v>
      </c>
      <c r="F1726" s="15">
        <v>5511.2</v>
      </c>
      <c r="G1726" s="15">
        <v>271.22786000000002</v>
      </c>
      <c r="H1726" s="14"/>
      <c r="I1726" s="16" t="s">
        <v>1257</v>
      </c>
      <c r="J1726" s="17">
        <v>92836</v>
      </c>
      <c r="K1726" s="33">
        <v>2.2799999999999998</v>
      </c>
      <c r="L1726" s="25">
        <v>0.59719999999999995</v>
      </c>
      <c r="M1726" s="25" t="s">
        <v>2365</v>
      </c>
      <c r="N1726" s="30">
        <v>35</v>
      </c>
    </row>
    <row r="1727" spans="1:14" x14ac:dyDescent="0.2">
      <c r="A1727" s="14" t="s">
        <v>1002</v>
      </c>
      <c r="B1727" s="14" t="s">
        <v>1251</v>
      </c>
      <c r="C1727" s="14" t="s">
        <v>1259</v>
      </c>
      <c r="D1727" s="15">
        <v>1239</v>
      </c>
      <c r="E1727" s="15" t="s">
        <v>1261</v>
      </c>
      <c r="F1727" s="15">
        <v>5695</v>
      </c>
      <c r="G1727" s="15">
        <v>299.25916999999998</v>
      </c>
      <c r="H1727" s="16" t="s">
        <v>1260</v>
      </c>
      <c r="I1727" s="14"/>
      <c r="J1727" s="17">
        <v>69417</v>
      </c>
      <c r="K1727" s="35">
        <v>2.38</v>
      </c>
      <c r="L1727" s="25">
        <v>0.49020000000000002</v>
      </c>
      <c r="M1727" s="25" t="s">
        <v>2365</v>
      </c>
      <c r="N1727" s="30">
        <v>35</v>
      </c>
    </row>
    <row r="1728" spans="1:14" x14ac:dyDescent="0.2">
      <c r="A1728" s="14" t="s">
        <v>1002</v>
      </c>
      <c r="B1728" s="14" t="s">
        <v>1251</v>
      </c>
      <c r="C1728" s="14" t="s">
        <v>1262</v>
      </c>
      <c r="D1728" s="15">
        <v>100001143</v>
      </c>
      <c r="E1728" s="15" t="s">
        <v>1264</v>
      </c>
      <c r="F1728" s="15">
        <v>1892</v>
      </c>
      <c r="G1728" s="15">
        <v>191.09139999999999</v>
      </c>
      <c r="H1728" s="14"/>
      <c r="I1728" s="16" t="s">
        <v>1263</v>
      </c>
      <c r="J1728" s="17">
        <v>22328017</v>
      </c>
      <c r="K1728" s="32"/>
      <c r="L1728" s="25"/>
      <c r="M1728" s="25" t="s">
        <v>2365</v>
      </c>
      <c r="N1728" s="30">
        <v>35</v>
      </c>
    </row>
    <row r="1729" spans="1:14" x14ac:dyDescent="0.2">
      <c r="A1729" s="14" t="s">
        <v>1002</v>
      </c>
      <c r="B1729" s="14" t="s">
        <v>1251</v>
      </c>
      <c r="C1729" s="14" t="s">
        <v>1265</v>
      </c>
      <c r="D1729" s="15">
        <v>100006367</v>
      </c>
      <c r="E1729" s="15" t="s">
        <v>1266</v>
      </c>
      <c r="F1729" s="15">
        <v>1725</v>
      </c>
      <c r="G1729" s="15">
        <v>131.07136</v>
      </c>
      <c r="H1729" s="14"/>
      <c r="I1729" s="14"/>
      <c r="J1729" s="17">
        <v>151492</v>
      </c>
      <c r="K1729" s="32">
        <v>0.73</v>
      </c>
      <c r="L1729" s="25">
        <v>0.84109999999999996</v>
      </c>
      <c r="M1729" s="25" t="s">
        <v>2365</v>
      </c>
      <c r="N1729" s="30">
        <v>35</v>
      </c>
    </row>
    <row r="1730" spans="1:14" x14ac:dyDescent="0.2">
      <c r="A1730" s="14" t="s">
        <v>1002</v>
      </c>
      <c r="B1730" s="14" t="s">
        <v>1251</v>
      </c>
      <c r="C1730" s="14" t="s">
        <v>1267</v>
      </c>
      <c r="D1730" s="15">
        <v>100000773</v>
      </c>
      <c r="E1730" s="15" t="s">
        <v>1269</v>
      </c>
      <c r="F1730" s="15">
        <v>3446</v>
      </c>
      <c r="G1730" s="15">
        <v>159.10265999999999</v>
      </c>
      <c r="H1730" s="14"/>
      <c r="I1730" s="16" t="s">
        <v>1268</v>
      </c>
      <c r="J1730" s="17">
        <v>26613</v>
      </c>
      <c r="K1730" s="32"/>
      <c r="L1730" s="25"/>
      <c r="M1730" s="25" t="s">
        <v>2365</v>
      </c>
      <c r="N1730" s="30">
        <v>35</v>
      </c>
    </row>
    <row r="1731" spans="1:14" x14ac:dyDescent="0.2">
      <c r="A1731" s="14" t="s">
        <v>1002</v>
      </c>
      <c r="B1731" s="14" t="s">
        <v>1251</v>
      </c>
      <c r="C1731" s="14" t="s">
        <v>1270</v>
      </c>
      <c r="D1731" s="15">
        <v>100001145</v>
      </c>
      <c r="E1731" s="15" t="s">
        <v>1272</v>
      </c>
      <c r="F1731" s="15">
        <v>1282</v>
      </c>
      <c r="G1731" s="15">
        <v>217.10813999999999</v>
      </c>
      <c r="H1731" s="14"/>
      <c r="I1731" s="16" t="s">
        <v>1271</v>
      </c>
      <c r="J1731" s="17">
        <v>3017884</v>
      </c>
      <c r="K1731" s="32">
        <v>0.89</v>
      </c>
      <c r="L1731" s="25">
        <v>0.99850000000000005</v>
      </c>
      <c r="M1731" s="25" t="s">
        <v>2365</v>
      </c>
      <c r="N1731" s="30">
        <v>35</v>
      </c>
    </row>
    <row r="1732" spans="1:14" x14ac:dyDescent="0.2">
      <c r="A1732" s="14" t="s">
        <v>1002</v>
      </c>
      <c r="B1732" s="14" t="s">
        <v>1251</v>
      </c>
      <c r="C1732" s="14" t="s">
        <v>1273</v>
      </c>
      <c r="D1732" s="15">
        <v>100001148</v>
      </c>
      <c r="E1732" s="15" t="s">
        <v>1275</v>
      </c>
      <c r="F1732" s="15">
        <v>1267</v>
      </c>
      <c r="G1732" s="15">
        <v>131.07136</v>
      </c>
      <c r="H1732" s="14"/>
      <c r="I1732" s="16" t="s">
        <v>1274</v>
      </c>
      <c r="J1732" s="17">
        <v>170748</v>
      </c>
      <c r="K1732" s="32">
        <v>2.0499999999999998</v>
      </c>
      <c r="L1732" s="25">
        <v>0.99670000000000003</v>
      </c>
      <c r="M1732" s="25" t="s">
        <v>2365</v>
      </c>
      <c r="N1732" s="30">
        <v>35</v>
      </c>
    </row>
    <row r="1733" spans="1:14" x14ac:dyDescent="0.2">
      <c r="A1733" s="14" t="s">
        <v>1002</v>
      </c>
      <c r="B1733" s="14" t="s">
        <v>1251</v>
      </c>
      <c r="C1733" s="14" t="s">
        <v>1276</v>
      </c>
      <c r="D1733" s="15">
        <v>100000956</v>
      </c>
      <c r="E1733" s="15" t="s">
        <v>1278</v>
      </c>
      <c r="F1733" s="15">
        <v>2300.4</v>
      </c>
      <c r="G1733" s="15">
        <v>159.10265999999999</v>
      </c>
      <c r="H1733" s="14"/>
      <c r="I1733" s="16" t="s">
        <v>1277</v>
      </c>
      <c r="J1733" s="17">
        <v>69820</v>
      </c>
      <c r="K1733" s="32">
        <v>1.17</v>
      </c>
      <c r="L1733" s="25">
        <v>0.99850000000000005</v>
      </c>
      <c r="M1733" s="25" t="s">
        <v>2365</v>
      </c>
      <c r="N1733" s="30">
        <v>35</v>
      </c>
    </row>
    <row r="1734" spans="1:14" x14ac:dyDescent="0.2">
      <c r="A1734" s="14" t="s">
        <v>1002</v>
      </c>
      <c r="B1734" s="14" t="s">
        <v>1251</v>
      </c>
      <c r="C1734" s="14" t="s">
        <v>1279</v>
      </c>
      <c r="D1734" s="15">
        <v>100002196</v>
      </c>
      <c r="E1734" s="15"/>
      <c r="F1734" s="15">
        <v>5275</v>
      </c>
      <c r="G1734" s="15">
        <v>295.22825</v>
      </c>
      <c r="H1734" s="14"/>
      <c r="I1734" s="14"/>
      <c r="J1734" s="17">
        <v>43013</v>
      </c>
      <c r="K1734" s="32">
        <v>1.1299999999999999</v>
      </c>
      <c r="L1734" s="25">
        <v>0.99850000000000005</v>
      </c>
      <c r="M1734" s="25" t="s">
        <v>2365</v>
      </c>
      <c r="N1734" s="30">
        <v>35</v>
      </c>
    </row>
    <row r="1735" spans="1:14" x14ac:dyDescent="0.2">
      <c r="A1735" s="14" t="s">
        <v>1002</v>
      </c>
      <c r="B1735" s="14" t="s">
        <v>1251</v>
      </c>
      <c r="C1735" s="14" t="s">
        <v>1280</v>
      </c>
      <c r="D1735" s="15">
        <v>100005852</v>
      </c>
      <c r="E1735" s="15"/>
      <c r="F1735" s="15">
        <v>5370</v>
      </c>
      <c r="G1735" s="15">
        <v>299.25916999999998</v>
      </c>
      <c r="H1735" s="14"/>
      <c r="I1735" s="16" t="s">
        <v>1281</v>
      </c>
      <c r="J1735" s="17">
        <v>9561835</v>
      </c>
      <c r="K1735" s="32">
        <v>0.84</v>
      </c>
      <c r="L1735" s="25">
        <v>0.99850000000000005</v>
      </c>
      <c r="M1735" s="25" t="s">
        <v>2365</v>
      </c>
      <c r="N1735" s="30">
        <v>35</v>
      </c>
    </row>
    <row r="1736" spans="1:14" x14ac:dyDescent="0.2">
      <c r="A1736" s="14" t="s">
        <v>1002</v>
      </c>
      <c r="B1736" s="14" t="s">
        <v>1282</v>
      </c>
      <c r="C1736" s="14" t="s">
        <v>1283</v>
      </c>
      <c r="D1736" s="15">
        <v>62</v>
      </c>
      <c r="E1736" s="15" t="s">
        <v>1286</v>
      </c>
      <c r="F1736" s="15">
        <v>5137</v>
      </c>
      <c r="G1736" s="15">
        <v>313.23842999999999</v>
      </c>
      <c r="H1736" s="16" t="s">
        <v>1284</v>
      </c>
      <c r="I1736" s="16" t="s">
        <v>1285</v>
      </c>
      <c r="J1736" s="17">
        <v>10236635</v>
      </c>
      <c r="K1736" s="32">
        <v>1.26</v>
      </c>
      <c r="L1736" s="25">
        <v>0.99850000000000005</v>
      </c>
      <c r="M1736" s="25" t="s">
        <v>2365</v>
      </c>
      <c r="N1736" s="30">
        <v>35</v>
      </c>
    </row>
    <row r="1737" spans="1:14" x14ac:dyDescent="0.2">
      <c r="A1737" s="14" t="s">
        <v>1002</v>
      </c>
      <c r="B1737" s="14" t="s">
        <v>1282</v>
      </c>
      <c r="C1737" s="14" t="s">
        <v>1287</v>
      </c>
      <c r="D1737" s="15">
        <v>179</v>
      </c>
      <c r="E1737" s="15" t="s">
        <v>1290</v>
      </c>
      <c r="F1737" s="15">
        <v>5180</v>
      </c>
      <c r="G1737" s="15">
        <v>313.23842999999999</v>
      </c>
      <c r="H1737" s="16" t="s">
        <v>1288</v>
      </c>
      <c r="I1737" s="16" t="s">
        <v>1289</v>
      </c>
      <c r="J1737" s="17">
        <v>9966640</v>
      </c>
      <c r="K1737" s="32">
        <v>1.23</v>
      </c>
      <c r="L1737" s="25">
        <v>0.99850000000000005</v>
      </c>
      <c r="M1737" s="25" t="s">
        <v>2365</v>
      </c>
      <c r="N1737" s="30">
        <v>35</v>
      </c>
    </row>
    <row r="1738" spans="1:14" x14ac:dyDescent="0.2">
      <c r="A1738" s="14" t="s">
        <v>1002</v>
      </c>
      <c r="B1738" s="14" t="s">
        <v>1291</v>
      </c>
      <c r="C1738" s="14" t="s">
        <v>1292</v>
      </c>
      <c r="D1738" s="15">
        <v>1137</v>
      </c>
      <c r="E1738" s="15" t="s">
        <v>1294</v>
      </c>
      <c r="F1738" s="15">
        <v>1661</v>
      </c>
      <c r="G1738" s="15">
        <v>326.30536000000001</v>
      </c>
      <c r="H1738" s="14"/>
      <c r="I1738" s="16" t="s">
        <v>1293</v>
      </c>
      <c r="J1738" s="17">
        <v>5283454</v>
      </c>
      <c r="K1738" s="32">
        <v>1</v>
      </c>
      <c r="L1738" s="25">
        <v>0.99850000000000005</v>
      </c>
      <c r="M1738" s="25" t="s">
        <v>2365</v>
      </c>
      <c r="N1738" s="30">
        <v>35</v>
      </c>
    </row>
    <row r="1739" spans="1:14" x14ac:dyDescent="0.2">
      <c r="A1739" s="14" t="s">
        <v>1002</v>
      </c>
      <c r="B1739" s="14" t="s">
        <v>1291</v>
      </c>
      <c r="C1739" s="14" t="s">
        <v>1295</v>
      </c>
      <c r="D1739" s="15">
        <v>1489</v>
      </c>
      <c r="E1739" s="15" t="s">
        <v>1298</v>
      </c>
      <c r="F1739" s="15">
        <v>1643</v>
      </c>
      <c r="G1739" s="15">
        <v>300.28971000000001</v>
      </c>
      <c r="H1739" s="16" t="s">
        <v>1296</v>
      </c>
      <c r="I1739" s="16" t="s">
        <v>1297</v>
      </c>
      <c r="J1739" s="17">
        <v>4671</v>
      </c>
      <c r="K1739" s="32">
        <v>0.75</v>
      </c>
      <c r="L1739" s="25">
        <v>0.83260000000000001</v>
      </c>
      <c r="M1739" s="25" t="s">
        <v>2365</v>
      </c>
      <c r="N1739" s="30">
        <v>35</v>
      </c>
    </row>
    <row r="1740" spans="1:14" x14ac:dyDescent="0.2">
      <c r="A1740" s="14" t="s">
        <v>1002</v>
      </c>
      <c r="B1740" s="14" t="s">
        <v>1291</v>
      </c>
      <c r="C1740" s="14" t="s">
        <v>1299</v>
      </c>
      <c r="D1740" s="15">
        <v>100002254</v>
      </c>
      <c r="E1740" s="15" t="s">
        <v>1301</v>
      </c>
      <c r="F1740" s="15">
        <v>1787</v>
      </c>
      <c r="G1740" s="15">
        <v>328.32101</v>
      </c>
      <c r="H1740" s="14"/>
      <c r="I1740" s="16" t="s">
        <v>1300</v>
      </c>
      <c r="J1740" s="17">
        <v>27902</v>
      </c>
      <c r="K1740" s="32">
        <v>0.61</v>
      </c>
      <c r="L1740" s="25">
        <v>0.63349999999999995</v>
      </c>
      <c r="M1740" s="25" t="s">
        <v>2365</v>
      </c>
      <c r="N1740" s="30">
        <v>35</v>
      </c>
    </row>
    <row r="1741" spans="1:14" x14ac:dyDescent="0.2">
      <c r="A1741" s="14" t="s">
        <v>1002</v>
      </c>
      <c r="B1741" s="14" t="s">
        <v>1291</v>
      </c>
      <c r="C1741" s="14" t="s">
        <v>1302</v>
      </c>
      <c r="D1741" s="15">
        <v>100006726</v>
      </c>
      <c r="E1741" s="15" t="s">
        <v>1304</v>
      </c>
      <c r="F1741" s="15">
        <v>6150</v>
      </c>
      <c r="G1741" s="15">
        <v>322.27515</v>
      </c>
      <c r="H1741" s="14"/>
      <c r="I1741" s="16" t="s">
        <v>1303</v>
      </c>
      <c r="J1741" s="17">
        <v>5283446</v>
      </c>
      <c r="K1741" s="35">
        <v>3.22</v>
      </c>
      <c r="L1741" s="25">
        <v>0.33479999999999999</v>
      </c>
      <c r="M1741" s="25" t="s">
        <v>2365</v>
      </c>
      <c r="N1741" s="30">
        <v>35</v>
      </c>
    </row>
    <row r="1742" spans="1:14" x14ac:dyDescent="0.2">
      <c r="A1742" s="14" t="s">
        <v>1002</v>
      </c>
      <c r="B1742" s="14" t="s">
        <v>1291</v>
      </c>
      <c r="C1742" s="14" t="s">
        <v>1305</v>
      </c>
      <c r="D1742" s="15">
        <v>100015853</v>
      </c>
      <c r="E1742" s="15"/>
      <c r="F1742" s="15">
        <v>1941</v>
      </c>
      <c r="G1742" s="15">
        <v>356.35230999999999</v>
      </c>
      <c r="H1742" s="14"/>
      <c r="I1742" s="14"/>
      <c r="J1742" s="17">
        <v>3787294</v>
      </c>
      <c r="K1742" s="32"/>
      <c r="L1742" s="25"/>
      <c r="M1742" s="25" t="s">
        <v>2365</v>
      </c>
      <c r="N1742" s="30">
        <v>35</v>
      </c>
    </row>
    <row r="1743" spans="1:14" x14ac:dyDescent="0.2">
      <c r="A1743" s="14" t="s">
        <v>1002</v>
      </c>
      <c r="B1743" s="14" t="s">
        <v>1291</v>
      </c>
      <c r="C1743" s="14" t="s">
        <v>1306</v>
      </c>
      <c r="D1743" s="15">
        <v>100015854</v>
      </c>
      <c r="E1743" s="15"/>
      <c r="F1743" s="15">
        <v>2164</v>
      </c>
      <c r="G1743" s="15">
        <v>384.38360999999998</v>
      </c>
      <c r="H1743" s="14"/>
      <c r="I1743" s="14"/>
      <c r="J1743" s="17">
        <v>3023585</v>
      </c>
      <c r="K1743" s="32"/>
      <c r="L1743" s="25"/>
      <c r="M1743" s="25" t="s">
        <v>2365</v>
      </c>
      <c r="N1743" s="30">
        <v>35</v>
      </c>
    </row>
    <row r="1744" spans="1:14" x14ac:dyDescent="0.2">
      <c r="A1744" s="14" t="s">
        <v>1002</v>
      </c>
      <c r="B1744" s="14" t="s">
        <v>1291</v>
      </c>
      <c r="C1744" s="14" t="s">
        <v>1307</v>
      </c>
      <c r="D1744" s="15">
        <v>100015855</v>
      </c>
      <c r="E1744" s="15"/>
      <c r="F1744" s="15">
        <v>2445</v>
      </c>
      <c r="G1744" s="15">
        <v>412.41491000000002</v>
      </c>
      <c r="H1744" s="14"/>
      <c r="I1744" s="14"/>
      <c r="J1744" s="17"/>
      <c r="K1744" s="32"/>
      <c r="L1744" s="25"/>
      <c r="M1744" s="25" t="s">
        <v>2365</v>
      </c>
      <c r="N1744" s="30">
        <v>35</v>
      </c>
    </row>
    <row r="1745" spans="1:14" x14ac:dyDescent="0.2">
      <c r="A1745" s="14" t="s">
        <v>1002</v>
      </c>
      <c r="B1745" s="14" t="s">
        <v>1308</v>
      </c>
      <c r="C1745" s="14" t="s">
        <v>1309</v>
      </c>
      <c r="D1745" s="15">
        <v>363</v>
      </c>
      <c r="E1745" s="15" t="s">
        <v>1312</v>
      </c>
      <c r="F1745" s="15">
        <v>3506.3</v>
      </c>
      <c r="G1745" s="15">
        <v>225.06159</v>
      </c>
      <c r="H1745" s="16" t="s">
        <v>1310</v>
      </c>
      <c r="I1745" s="16" t="s">
        <v>1311</v>
      </c>
      <c r="J1745" s="17">
        <v>892</v>
      </c>
      <c r="K1745" s="32">
        <v>1.03</v>
      </c>
      <c r="L1745" s="25">
        <v>0.99850000000000005</v>
      </c>
      <c r="M1745" s="25" t="s">
        <v>2365</v>
      </c>
      <c r="N1745" s="30">
        <v>35</v>
      </c>
    </row>
    <row r="1746" spans="1:14" x14ac:dyDescent="0.2">
      <c r="A1746" s="14" t="s">
        <v>1002</v>
      </c>
      <c r="B1746" s="14" t="s">
        <v>1308</v>
      </c>
      <c r="C1746" s="14" t="s">
        <v>1313</v>
      </c>
      <c r="D1746" s="15">
        <v>100001859</v>
      </c>
      <c r="E1746" s="15" t="s">
        <v>1316</v>
      </c>
      <c r="F1746" s="15">
        <v>3191.2</v>
      </c>
      <c r="G1746" s="15">
        <v>225.06159</v>
      </c>
      <c r="H1746" s="16" t="s">
        <v>1314</v>
      </c>
      <c r="I1746" s="16" t="s">
        <v>1315</v>
      </c>
      <c r="J1746" s="17"/>
      <c r="K1746" s="32">
        <v>2.94</v>
      </c>
      <c r="L1746" s="25">
        <v>0.99850000000000005</v>
      </c>
      <c r="M1746" s="25" t="s">
        <v>2365</v>
      </c>
      <c r="N1746" s="30">
        <v>35</v>
      </c>
    </row>
    <row r="1747" spans="1:14" x14ac:dyDescent="0.2">
      <c r="A1747" s="14" t="s">
        <v>1002</v>
      </c>
      <c r="B1747" s="14" t="s">
        <v>1308</v>
      </c>
      <c r="C1747" s="14" t="s">
        <v>1317</v>
      </c>
      <c r="D1747" s="15">
        <v>100001860</v>
      </c>
      <c r="E1747" s="15" t="s">
        <v>1320</v>
      </c>
      <c r="F1747" s="15">
        <v>725</v>
      </c>
      <c r="G1747" s="15">
        <v>193.07176000000001</v>
      </c>
      <c r="H1747" s="16" t="s">
        <v>1318</v>
      </c>
      <c r="I1747" s="16" t="s">
        <v>1319</v>
      </c>
      <c r="J1747" s="17">
        <v>164619</v>
      </c>
      <c r="K1747" s="32">
        <v>4.04</v>
      </c>
      <c r="L1747" s="25">
        <v>0.99850000000000005</v>
      </c>
      <c r="M1747" s="25" t="s">
        <v>2365</v>
      </c>
      <c r="N1747" s="30">
        <v>35</v>
      </c>
    </row>
    <row r="1748" spans="1:14" x14ac:dyDescent="0.2">
      <c r="A1748" s="14" t="s">
        <v>1002</v>
      </c>
      <c r="B1748" s="14" t="s">
        <v>1321</v>
      </c>
      <c r="C1748" s="14" t="s">
        <v>1322</v>
      </c>
      <c r="D1748" s="15">
        <v>1256</v>
      </c>
      <c r="E1748" s="15" t="s">
        <v>1325</v>
      </c>
      <c r="F1748" s="15">
        <v>1961</v>
      </c>
      <c r="G1748" s="15">
        <v>104.10699</v>
      </c>
      <c r="H1748" s="16" t="s">
        <v>1323</v>
      </c>
      <c r="I1748" s="16" t="s">
        <v>1324</v>
      </c>
      <c r="J1748" s="17">
        <v>305</v>
      </c>
      <c r="K1748" s="32">
        <v>0.84</v>
      </c>
      <c r="L1748" s="25">
        <v>0.99850000000000005</v>
      </c>
      <c r="M1748" s="25" t="s">
        <v>2365</v>
      </c>
      <c r="N1748" s="30">
        <v>35</v>
      </c>
    </row>
    <row r="1749" spans="1:14" x14ac:dyDescent="0.2">
      <c r="A1749" s="14" t="s">
        <v>1002</v>
      </c>
      <c r="B1749" s="14" t="s">
        <v>1321</v>
      </c>
      <c r="C1749" s="14" t="s">
        <v>1326</v>
      </c>
      <c r="D1749" s="15">
        <v>267</v>
      </c>
      <c r="E1749" s="15" t="s">
        <v>1329</v>
      </c>
      <c r="F1749" s="15">
        <v>700</v>
      </c>
      <c r="G1749" s="15">
        <v>184.07332</v>
      </c>
      <c r="H1749" s="16" t="s">
        <v>1327</v>
      </c>
      <c r="I1749" s="16" t="s">
        <v>1328</v>
      </c>
      <c r="J1749" s="17">
        <v>1014</v>
      </c>
      <c r="K1749" s="32">
        <v>0.62</v>
      </c>
      <c r="L1749" s="25">
        <v>0.99850000000000005</v>
      </c>
      <c r="M1749" s="25" t="s">
        <v>2365</v>
      </c>
      <c r="N1749" s="30">
        <v>35</v>
      </c>
    </row>
    <row r="1750" spans="1:14" x14ac:dyDescent="0.2">
      <c r="A1750" s="14" t="s">
        <v>1002</v>
      </c>
      <c r="B1750" s="14" t="s">
        <v>1321</v>
      </c>
      <c r="C1750" s="14" t="s">
        <v>1330</v>
      </c>
      <c r="D1750" s="15">
        <v>100000269</v>
      </c>
      <c r="E1750" s="15" t="s">
        <v>1333</v>
      </c>
      <c r="F1750" s="15">
        <v>672</v>
      </c>
      <c r="G1750" s="15">
        <v>258.11009999999999</v>
      </c>
      <c r="H1750" s="16" t="s">
        <v>1331</v>
      </c>
      <c r="I1750" s="16" t="s">
        <v>1332</v>
      </c>
      <c r="J1750" s="17">
        <v>71920</v>
      </c>
      <c r="K1750" s="32">
        <v>0.38</v>
      </c>
      <c r="L1750" s="25">
        <v>0.83260000000000001</v>
      </c>
      <c r="M1750" s="25" t="s">
        <v>2365</v>
      </c>
      <c r="N1750" s="30">
        <v>35</v>
      </c>
    </row>
    <row r="1751" spans="1:14" x14ac:dyDescent="0.2">
      <c r="A1751" s="14" t="s">
        <v>1002</v>
      </c>
      <c r="B1751" s="14" t="s">
        <v>1321</v>
      </c>
      <c r="C1751" s="14" t="s">
        <v>1334</v>
      </c>
      <c r="D1751" s="15">
        <v>100001620</v>
      </c>
      <c r="E1751" s="15" t="s">
        <v>1337</v>
      </c>
      <c r="F1751" s="15">
        <v>3075</v>
      </c>
      <c r="G1751" s="15">
        <v>214.04858999999999</v>
      </c>
      <c r="H1751" s="16" t="s">
        <v>1335</v>
      </c>
      <c r="I1751" s="16" t="s">
        <v>1336</v>
      </c>
      <c r="J1751" s="17">
        <v>123874</v>
      </c>
      <c r="K1751" s="32">
        <v>0.56999999999999995</v>
      </c>
      <c r="L1751" s="25">
        <v>0.93300000000000005</v>
      </c>
      <c r="M1751" s="25" t="s">
        <v>2365</v>
      </c>
      <c r="N1751" s="30">
        <v>35</v>
      </c>
    </row>
    <row r="1752" spans="1:14" x14ac:dyDescent="0.2">
      <c r="A1752" s="14" t="s">
        <v>1002</v>
      </c>
      <c r="B1752" s="14" t="s">
        <v>1321</v>
      </c>
      <c r="C1752" s="14" t="s">
        <v>1338</v>
      </c>
      <c r="D1752" s="15">
        <v>100015666</v>
      </c>
      <c r="E1752" s="15"/>
      <c r="F1752" s="15">
        <v>577</v>
      </c>
      <c r="G1752" s="15">
        <v>260.05297999999999</v>
      </c>
      <c r="H1752" s="14"/>
      <c r="I1752" s="14"/>
      <c r="J1752" s="17">
        <v>3081457</v>
      </c>
      <c r="K1752" s="32"/>
      <c r="L1752" s="25"/>
      <c r="M1752" s="25" t="s">
        <v>2365</v>
      </c>
      <c r="N1752" s="30">
        <v>35</v>
      </c>
    </row>
    <row r="1753" spans="1:14" x14ac:dyDescent="0.2">
      <c r="A1753" s="14" t="s">
        <v>1002</v>
      </c>
      <c r="B1753" s="14" t="s">
        <v>1321</v>
      </c>
      <c r="C1753" s="14" t="s">
        <v>1339</v>
      </c>
      <c r="D1753" s="15">
        <v>100003397</v>
      </c>
      <c r="E1753" s="15" t="s">
        <v>1342</v>
      </c>
      <c r="F1753" s="15">
        <v>2100</v>
      </c>
      <c r="G1753" s="15">
        <v>76.075689999999994</v>
      </c>
      <c r="H1753" s="16" t="s">
        <v>1340</v>
      </c>
      <c r="I1753" s="16" t="s">
        <v>1341</v>
      </c>
      <c r="J1753" s="17">
        <v>1145</v>
      </c>
      <c r="K1753" s="33">
        <v>2.4900000000000002</v>
      </c>
      <c r="L1753" s="25">
        <v>0.57099999999999995</v>
      </c>
      <c r="M1753" s="25" t="s">
        <v>2365</v>
      </c>
      <c r="N1753" s="30">
        <v>35</v>
      </c>
    </row>
    <row r="1754" spans="1:14" x14ac:dyDescent="0.2">
      <c r="A1754" s="14" t="s">
        <v>1002</v>
      </c>
      <c r="B1754" s="14" t="s">
        <v>1321</v>
      </c>
      <c r="C1754" s="14" t="s">
        <v>1343</v>
      </c>
      <c r="D1754" s="15">
        <v>100001621</v>
      </c>
      <c r="E1754" s="15" t="s">
        <v>1344</v>
      </c>
      <c r="F1754" s="15">
        <v>3850</v>
      </c>
      <c r="G1754" s="15">
        <v>333.05921999999998</v>
      </c>
      <c r="H1754" s="14"/>
      <c r="I1754" s="14"/>
      <c r="J1754" s="17">
        <v>167572</v>
      </c>
      <c r="K1754" s="34">
        <v>0.42</v>
      </c>
      <c r="L1754" s="25">
        <v>0.57099999999999995</v>
      </c>
      <c r="M1754" s="25" t="s">
        <v>2365</v>
      </c>
      <c r="N1754" s="30">
        <v>35</v>
      </c>
    </row>
    <row r="1755" spans="1:14" x14ac:dyDescent="0.2">
      <c r="A1755" s="14" t="s">
        <v>1002</v>
      </c>
      <c r="B1755" s="14" t="s">
        <v>1321</v>
      </c>
      <c r="C1755" s="14" t="s">
        <v>1345</v>
      </c>
      <c r="D1755" s="15">
        <v>100000657</v>
      </c>
      <c r="E1755" s="15" t="s">
        <v>1348</v>
      </c>
      <c r="F1755" s="15">
        <v>2365</v>
      </c>
      <c r="G1755" s="15">
        <v>734.56943999999999</v>
      </c>
      <c r="H1755" s="16" t="s">
        <v>1346</v>
      </c>
      <c r="I1755" s="16" t="s">
        <v>1347</v>
      </c>
      <c r="J1755" s="17">
        <v>452110</v>
      </c>
      <c r="K1755" s="32">
        <v>0.54</v>
      </c>
      <c r="L1755" s="25">
        <v>0.84109999999999996</v>
      </c>
      <c r="M1755" s="25" t="s">
        <v>2365</v>
      </c>
      <c r="N1755" s="30">
        <v>35</v>
      </c>
    </row>
    <row r="1756" spans="1:14" x14ac:dyDescent="0.2">
      <c r="A1756" s="14" t="s">
        <v>1002</v>
      </c>
      <c r="B1756" s="14" t="s">
        <v>1321</v>
      </c>
      <c r="C1756" s="14" t="s">
        <v>1349</v>
      </c>
      <c r="D1756" s="15">
        <v>1539</v>
      </c>
      <c r="E1756" s="15" t="s">
        <v>1351</v>
      </c>
      <c r="F1756" s="15">
        <v>2358</v>
      </c>
      <c r="G1756" s="15">
        <v>760.58509000000004</v>
      </c>
      <c r="H1756" s="14"/>
      <c r="I1756" s="16" t="s">
        <v>1350</v>
      </c>
      <c r="J1756" s="17">
        <v>6436017</v>
      </c>
      <c r="K1756" s="32">
        <v>0.71</v>
      </c>
      <c r="L1756" s="25">
        <v>0.99850000000000005</v>
      </c>
      <c r="M1756" s="25" t="s">
        <v>2365</v>
      </c>
      <c r="N1756" s="30">
        <v>35</v>
      </c>
    </row>
    <row r="1757" spans="1:14" x14ac:dyDescent="0.2">
      <c r="A1757" s="14" t="s">
        <v>1002</v>
      </c>
      <c r="B1757" s="14" t="s">
        <v>1321</v>
      </c>
      <c r="C1757" s="14" t="s">
        <v>1352</v>
      </c>
      <c r="D1757" s="15">
        <v>1537</v>
      </c>
      <c r="E1757" s="15" t="s">
        <v>1354</v>
      </c>
      <c r="F1757" s="15">
        <v>2160</v>
      </c>
      <c r="G1757" s="15">
        <v>758.56943999999999</v>
      </c>
      <c r="H1757" s="14"/>
      <c r="I1757" s="16" t="s">
        <v>1353</v>
      </c>
      <c r="J1757" s="17">
        <v>5287971</v>
      </c>
      <c r="K1757" s="32">
        <v>0.77</v>
      </c>
      <c r="L1757" s="25">
        <v>0.99850000000000005</v>
      </c>
      <c r="M1757" s="25" t="s">
        <v>2365</v>
      </c>
      <c r="N1757" s="30">
        <v>35</v>
      </c>
    </row>
    <row r="1758" spans="1:14" x14ac:dyDescent="0.2">
      <c r="A1758" s="14" t="s">
        <v>1002</v>
      </c>
      <c r="B1758" s="14" t="s">
        <v>1321</v>
      </c>
      <c r="C1758" s="14" t="s">
        <v>1355</v>
      </c>
      <c r="D1758" s="15">
        <v>100001869</v>
      </c>
      <c r="E1758" s="15" t="s">
        <v>1357</v>
      </c>
      <c r="F1758" s="15">
        <v>2300</v>
      </c>
      <c r="G1758" s="15">
        <v>810.60073999999997</v>
      </c>
      <c r="H1758" s="14"/>
      <c r="I1758" s="16" t="s">
        <v>1356</v>
      </c>
      <c r="J1758" s="17">
        <v>16219824</v>
      </c>
      <c r="K1758" s="32"/>
      <c r="L1758" s="25"/>
      <c r="M1758" s="25" t="s">
        <v>2365</v>
      </c>
      <c r="N1758" s="30">
        <v>35</v>
      </c>
    </row>
    <row r="1759" spans="1:14" x14ac:dyDescent="0.2">
      <c r="A1759" s="14" t="s">
        <v>1002</v>
      </c>
      <c r="B1759" s="14" t="s">
        <v>1321</v>
      </c>
      <c r="C1759" s="14" t="s">
        <v>1358</v>
      </c>
      <c r="D1759" s="15">
        <v>100008904</v>
      </c>
      <c r="E1759" s="15" t="s">
        <v>1360</v>
      </c>
      <c r="F1759" s="15">
        <v>2644</v>
      </c>
      <c r="G1759" s="15">
        <v>788.61639000000002</v>
      </c>
      <c r="H1759" s="14"/>
      <c r="I1759" s="16" t="s">
        <v>1359</v>
      </c>
      <c r="J1759" s="17"/>
      <c r="K1759" s="32">
        <v>0.48</v>
      </c>
      <c r="L1759" s="25">
        <v>0.99850000000000005</v>
      </c>
      <c r="M1759" s="25" t="s">
        <v>2365</v>
      </c>
      <c r="N1759" s="30">
        <v>35</v>
      </c>
    </row>
    <row r="1760" spans="1:14" x14ac:dyDescent="0.2">
      <c r="A1760" s="14" t="s">
        <v>1002</v>
      </c>
      <c r="B1760" s="14" t="s">
        <v>1321</v>
      </c>
      <c r="C1760" s="14" t="s">
        <v>1361</v>
      </c>
      <c r="D1760" s="15">
        <v>100009181</v>
      </c>
      <c r="E1760" s="15"/>
      <c r="F1760" s="15">
        <v>3711</v>
      </c>
      <c r="G1760" s="15">
        <v>882.60661000000005</v>
      </c>
      <c r="H1760" s="14"/>
      <c r="I1760" s="14"/>
      <c r="J1760" s="17"/>
      <c r="K1760" s="32"/>
      <c r="L1760" s="25"/>
      <c r="M1760" s="25" t="s">
        <v>2365</v>
      </c>
      <c r="N1760" s="30">
        <v>35</v>
      </c>
    </row>
    <row r="1761" spans="1:14" x14ac:dyDescent="0.2">
      <c r="A1761" s="14" t="s">
        <v>1002</v>
      </c>
      <c r="B1761" s="14" t="s">
        <v>1321</v>
      </c>
      <c r="C1761" s="14" t="s">
        <v>1362</v>
      </c>
      <c r="D1761" s="15">
        <v>100008914</v>
      </c>
      <c r="E1761" s="15" t="s">
        <v>1364</v>
      </c>
      <c r="F1761" s="15">
        <v>2091</v>
      </c>
      <c r="G1761" s="15">
        <v>782.56943999999999</v>
      </c>
      <c r="H1761" s="14"/>
      <c r="I1761" s="16" t="s">
        <v>1363</v>
      </c>
      <c r="J1761" s="17">
        <v>10747814</v>
      </c>
      <c r="K1761" s="32">
        <v>0.61</v>
      </c>
      <c r="L1761" s="25">
        <v>0.99850000000000005</v>
      </c>
      <c r="M1761" s="25" t="s">
        <v>2365</v>
      </c>
      <c r="N1761" s="30">
        <v>35</v>
      </c>
    </row>
    <row r="1762" spans="1:14" x14ac:dyDescent="0.2">
      <c r="A1762" s="14" t="s">
        <v>1002</v>
      </c>
      <c r="B1762" s="14" t="s">
        <v>1321</v>
      </c>
      <c r="C1762" s="14" t="s">
        <v>1365</v>
      </c>
      <c r="D1762" s="15">
        <v>100009343</v>
      </c>
      <c r="E1762" s="15"/>
      <c r="F1762" s="15">
        <v>1939</v>
      </c>
      <c r="G1762" s="15">
        <v>780.55377999999996</v>
      </c>
      <c r="H1762" s="14"/>
      <c r="I1762" s="16" t="s">
        <v>1366</v>
      </c>
      <c r="J1762" s="17"/>
      <c r="K1762" s="32"/>
      <c r="L1762" s="25"/>
      <c r="M1762" s="25" t="s">
        <v>2365</v>
      </c>
      <c r="N1762" s="30">
        <v>35</v>
      </c>
    </row>
    <row r="1763" spans="1:14" x14ac:dyDescent="0.2">
      <c r="A1763" s="14" t="s">
        <v>1002</v>
      </c>
      <c r="B1763" s="14" t="s">
        <v>1321</v>
      </c>
      <c r="C1763" s="14" t="s">
        <v>1367</v>
      </c>
      <c r="D1763" s="15">
        <v>100008984</v>
      </c>
      <c r="E1763" s="15"/>
      <c r="F1763" s="15">
        <v>2160</v>
      </c>
      <c r="G1763" s="15">
        <v>732.55377999999996</v>
      </c>
      <c r="H1763" s="14"/>
      <c r="I1763" s="16" t="s">
        <v>1368</v>
      </c>
      <c r="J1763" s="17"/>
      <c r="K1763" s="32">
        <v>0.66</v>
      </c>
      <c r="L1763" s="25">
        <v>0.99850000000000005</v>
      </c>
      <c r="M1763" s="25" t="s">
        <v>2365</v>
      </c>
      <c r="N1763" s="30">
        <v>35</v>
      </c>
    </row>
    <row r="1764" spans="1:14" x14ac:dyDescent="0.2">
      <c r="A1764" s="14" t="s">
        <v>1002</v>
      </c>
      <c r="B1764" s="14" t="s">
        <v>1321</v>
      </c>
      <c r="C1764" s="14" t="s">
        <v>1369</v>
      </c>
      <c r="D1764" s="15">
        <v>100000616</v>
      </c>
      <c r="E1764" s="15" t="s">
        <v>1371</v>
      </c>
      <c r="F1764" s="15">
        <v>3000</v>
      </c>
      <c r="G1764" s="15">
        <v>904.59096</v>
      </c>
      <c r="H1764" s="14"/>
      <c r="I1764" s="16" t="s">
        <v>1370</v>
      </c>
      <c r="J1764" s="17"/>
      <c r="K1764" s="32"/>
      <c r="L1764" s="25"/>
      <c r="M1764" s="25" t="s">
        <v>2365</v>
      </c>
      <c r="N1764" s="30">
        <v>35</v>
      </c>
    </row>
    <row r="1765" spans="1:14" x14ac:dyDescent="0.2">
      <c r="A1765" s="14" t="s">
        <v>1002</v>
      </c>
      <c r="B1765" s="14" t="s">
        <v>1321</v>
      </c>
      <c r="C1765" s="14" t="s">
        <v>1372</v>
      </c>
      <c r="D1765" s="15">
        <v>100008981</v>
      </c>
      <c r="E1765" s="15"/>
      <c r="F1765" s="15">
        <v>2165</v>
      </c>
      <c r="G1765" s="15">
        <v>784.58509000000004</v>
      </c>
      <c r="H1765" s="14"/>
      <c r="I1765" s="14"/>
      <c r="J1765" s="17"/>
      <c r="K1765" s="32">
        <v>1.24</v>
      </c>
      <c r="L1765" s="25">
        <v>0.99850000000000005</v>
      </c>
      <c r="M1765" s="25" t="s">
        <v>2365</v>
      </c>
      <c r="N1765" s="30">
        <v>35</v>
      </c>
    </row>
    <row r="1766" spans="1:14" x14ac:dyDescent="0.2">
      <c r="A1766" s="14" t="s">
        <v>1002</v>
      </c>
      <c r="B1766" s="14" t="s">
        <v>1321</v>
      </c>
      <c r="C1766" s="14" t="s">
        <v>1373</v>
      </c>
      <c r="D1766" s="15">
        <v>1528</v>
      </c>
      <c r="E1766" s="15"/>
      <c r="F1766" s="15">
        <v>2730</v>
      </c>
      <c r="G1766" s="15">
        <v>852.55966000000001</v>
      </c>
      <c r="H1766" s="14"/>
      <c r="I1766" s="16" t="s">
        <v>1374</v>
      </c>
      <c r="J1766" s="17"/>
      <c r="K1766" s="32"/>
      <c r="L1766" s="25"/>
      <c r="M1766" s="25" t="s">
        <v>2365</v>
      </c>
      <c r="N1766" s="30">
        <v>35</v>
      </c>
    </row>
    <row r="1767" spans="1:14" x14ac:dyDescent="0.2">
      <c r="A1767" s="14" t="s">
        <v>1002</v>
      </c>
      <c r="B1767" s="14" t="s">
        <v>1321</v>
      </c>
      <c r="C1767" s="14" t="s">
        <v>1375</v>
      </c>
      <c r="D1767" s="15">
        <v>100008994</v>
      </c>
      <c r="E1767" s="15"/>
      <c r="F1767" s="15">
        <v>3185</v>
      </c>
      <c r="G1767" s="15">
        <v>880.59096</v>
      </c>
      <c r="H1767" s="14"/>
      <c r="I1767" s="16" t="s">
        <v>1376</v>
      </c>
      <c r="J1767" s="17"/>
      <c r="K1767" s="32">
        <v>0.55000000000000004</v>
      </c>
      <c r="L1767" s="25">
        <v>0.95499999999999996</v>
      </c>
      <c r="M1767" s="25" t="s">
        <v>2365</v>
      </c>
      <c r="N1767" s="30">
        <v>35</v>
      </c>
    </row>
    <row r="1768" spans="1:14" x14ac:dyDescent="0.2">
      <c r="A1768" s="14" t="s">
        <v>1002</v>
      </c>
      <c r="B1768" s="14" t="s">
        <v>1321</v>
      </c>
      <c r="C1768" s="14" t="s">
        <v>1377</v>
      </c>
      <c r="D1768" s="15">
        <v>1526</v>
      </c>
      <c r="E1768" s="15" t="s">
        <v>1379</v>
      </c>
      <c r="F1768" s="15">
        <v>2509</v>
      </c>
      <c r="G1768" s="15">
        <v>718.53813000000002</v>
      </c>
      <c r="H1768" s="14"/>
      <c r="I1768" s="16" t="s">
        <v>1378</v>
      </c>
      <c r="J1768" s="17">
        <v>5283496</v>
      </c>
      <c r="K1768" s="32">
        <v>0.72</v>
      </c>
      <c r="L1768" s="25">
        <v>0.99850000000000005</v>
      </c>
      <c r="M1768" s="25" t="s">
        <v>2365</v>
      </c>
      <c r="N1768" s="30">
        <v>35</v>
      </c>
    </row>
    <row r="1769" spans="1:14" x14ac:dyDescent="0.2">
      <c r="A1769" s="14" t="s">
        <v>1002</v>
      </c>
      <c r="B1769" s="14" t="s">
        <v>1321</v>
      </c>
      <c r="C1769" s="14" t="s">
        <v>1380</v>
      </c>
      <c r="D1769" s="15">
        <v>100008977</v>
      </c>
      <c r="E1769" s="15"/>
      <c r="F1769" s="15">
        <v>2424</v>
      </c>
      <c r="G1769" s="15">
        <v>768.55377999999996</v>
      </c>
      <c r="H1769" s="14"/>
      <c r="I1769" s="16" t="s">
        <v>1381</v>
      </c>
      <c r="J1769" s="17">
        <v>5289133</v>
      </c>
      <c r="K1769" s="32">
        <v>0.72</v>
      </c>
      <c r="L1769" s="25">
        <v>0.99850000000000005</v>
      </c>
      <c r="M1769" s="25" t="s">
        <v>2365</v>
      </c>
      <c r="N1769" s="30">
        <v>35</v>
      </c>
    </row>
    <row r="1770" spans="1:14" x14ac:dyDescent="0.2">
      <c r="A1770" s="14" t="s">
        <v>1002</v>
      </c>
      <c r="B1770" s="14" t="s">
        <v>1321</v>
      </c>
      <c r="C1770" s="14" t="s">
        <v>1382</v>
      </c>
      <c r="D1770" s="15">
        <v>100001856</v>
      </c>
      <c r="E1770" s="15"/>
      <c r="F1770" s="15">
        <v>2858</v>
      </c>
      <c r="G1770" s="15">
        <v>746.56943999999999</v>
      </c>
      <c r="H1770" s="14"/>
      <c r="I1770" s="16" t="s">
        <v>1383</v>
      </c>
      <c r="J1770" s="17"/>
      <c r="K1770" s="32">
        <v>0.65</v>
      </c>
      <c r="L1770" s="25">
        <v>0.99850000000000005</v>
      </c>
      <c r="M1770" s="25" t="s">
        <v>2365</v>
      </c>
      <c r="N1770" s="30">
        <v>35</v>
      </c>
    </row>
    <row r="1771" spans="1:14" x14ac:dyDescent="0.2">
      <c r="A1771" s="14" t="s">
        <v>1002</v>
      </c>
      <c r="B1771" s="14" t="s">
        <v>1321</v>
      </c>
      <c r="C1771" s="14" t="s">
        <v>1384</v>
      </c>
      <c r="D1771" s="15">
        <v>100008990</v>
      </c>
      <c r="E1771" s="15"/>
      <c r="F1771" s="15">
        <v>2198</v>
      </c>
      <c r="G1771" s="15">
        <v>740.52247999999997</v>
      </c>
      <c r="H1771" s="14"/>
      <c r="I1771" s="16" t="s">
        <v>1385</v>
      </c>
      <c r="J1771" s="17">
        <v>9546800</v>
      </c>
      <c r="K1771" s="32"/>
      <c r="L1771" s="25"/>
      <c r="M1771" s="25" t="s">
        <v>2365</v>
      </c>
      <c r="N1771" s="30">
        <v>35</v>
      </c>
    </row>
    <row r="1772" spans="1:14" x14ac:dyDescent="0.2">
      <c r="A1772" s="14" t="s">
        <v>1002</v>
      </c>
      <c r="B1772" s="14" t="s">
        <v>1321</v>
      </c>
      <c r="C1772" s="14" t="s">
        <v>1386</v>
      </c>
      <c r="D1772" s="15">
        <v>100001870</v>
      </c>
      <c r="E1772" s="15"/>
      <c r="F1772" s="15">
        <v>2275</v>
      </c>
      <c r="G1772" s="15">
        <v>716.52247999999997</v>
      </c>
      <c r="H1772" s="14"/>
      <c r="I1772" s="16" t="s">
        <v>1387</v>
      </c>
      <c r="J1772" s="17">
        <v>9546747</v>
      </c>
      <c r="K1772" s="32">
        <v>0.75</v>
      </c>
      <c r="L1772" s="25">
        <v>0.99850000000000005</v>
      </c>
      <c r="M1772" s="25" t="s">
        <v>2365</v>
      </c>
      <c r="N1772" s="30">
        <v>35</v>
      </c>
    </row>
    <row r="1773" spans="1:14" x14ac:dyDescent="0.2">
      <c r="A1773" s="14" t="s">
        <v>1002</v>
      </c>
      <c r="B1773" s="14" t="s">
        <v>1321</v>
      </c>
      <c r="C1773" s="14" t="s">
        <v>1388</v>
      </c>
      <c r="D1773" s="15">
        <v>100008976</v>
      </c>
      <c r="E1773" s="15"/>
      <c r="F1773" s="15">
        <v>2522</v>
      </c>
      <c r="G1773" s="15">
        <v>744.55377999999996</v>
      </c>
      <c r="H1773" s="14"/>
      <c r="I1773" s="16" t="s">
        <v>1389</v>
      </c>
      <c r="J1773" s="17">
        <v>9546749</v>
      </c>
      <c r="K1773" s="32">
        <v>0.83</v>
      </c>
      <c r="L1773" s="25">
        <v>0.99850000000000005</v>
      </c>
      <c r="M1773" s="25" t="s">
        <v>2365</v>
      </c>
      <c r="N1773" s="30">
        <v>35</v>
      </c>
    </row>
    <row r="1774" spans="1:14" x14ac:dyDescent="0.2">
      <c r="A1774" s="14" t="s">
        <v>1002</v>
      </c>
      <c r="B1774" s="14" t="s">
        <v>1321</v>
      </c>
      <c r="C1774" s="14" t="s">
        <v>1390</v>
      </c>
      <c r="D1774" s="15">
        <v>100008921</v>
      </c>
      <c r="E1774" s="15" t="s">
        <v>1392</v>
      </c>
      <c r="F1774" s="15">
        <v>2653</v>
      </c>
      <c r="G1774" s="15">
        <v>762.60073999999997</v>
      </c>
      <c r="H1774" s="14"/>
      <c r="I1774" s="16" t="s">
        <v>1391</v>
      </c>
      <c r="J1774" s="17"/>
      <c r="K1774" s="32"/>
      <c r="L1774" s="25"/>
      <c r="M1774" s="25" t="s">
        <v>2365</v>
      </c>
      <c r="N1774" s="30">
        <v>35</v>
      </c>
    </row>
    <row r="1775" spans="1:14" x14ac:dyDescent="0.2">
      <c r="A1775" s="14" t="s">
        <v>1002</v>
      </c>
      <c r="B1775" s="14" t="s">
        <v>1321</v>
      </c>
      <c r="C1775" s="14" t="s">
        <v>1393</v>
      </c>
      <c r="D1775" s="15">
        <v>100008906</v>
      </c>
      <c r="E1775" s="26">
        <v>768593</v>
      </c>
      <c r="F1775" s="15">
        <v>2485</v>
      </c>
      <c r="G1775" s="15">
        <v>744.55377999999996</v>
      </c>
      <c r="H1775" s="14"/>
      <c r="I1775" s="14"/>
      <c r="J1775" s="17">
        <v>9546757</v>
      </c>
      <c r="K1775" s="32"/>
      <c r="L1775" s="25"/>
      <c r="M1775" s="25" t="s">
        <v>2365</v>
      </c>
      <c r="N1775" s="30">
        <v>35</v>
      </c>
    </row>
    <row r="1776" spans="1:14" x14ac:dyDescent="0.2">
      <c r="A1776" s="14" t="s">
        <v>1002</v>
      </c>
      <c r="B1776" s="14" t="s">
        <v>1321</v>
      </c>
      <c r="C1776" s="14" t="s">
        <v>1394</v>
      </c>
      <c r="D1776" s="15">
        <v>100009066</v>
      </c>
      <c r="E1776" s="15"/>
      <c r="F1776" s="15">
        <v>3140</v>
      </c>
      <c r="G1776" s="15">
        <v>854.57530999999994</v>
      </c>
      <c r="H1776" s="14"/>
      <c r="I1776" s="16" t="s">
        <v>1395</v>
      </c>
      <c r="J1776" s="17"/>
      <c r="K1776" s="32"/>
      <c r="L1776" s="25"/>
      <c r="M1776" s="25" t="s">
        <v>2365</v>
      </c>
      <c r="N1776" s="30">
        <v>35</v>
      </c>
    </row>
    <row r="1777" spans="1:14" x14ac:dyDescent="0.2">
      <c r="A1777" s="14" t="s">
        <v>1002</v>
      </c>
      <c r="B1777" s="14" t="s">
        <v>1321</v>
      </c>
      <c r="C1777" s="14" t="s">
        <v>1396</v>
      </c>
      <c r="D1777" s="15">
        <v>100008903</v>
      </c>
      <c r="E1777" s="15" t="s">
        <v>1398</v>
      </c>
      <c r="F1777" s="15">
        <v>2006</v>
      </c>
      <c r="G1777" s="15">
        <v>782.56943999999999</v>
      </c>
      <c r="H1777" s="14"/>
      <c r="I1777" s="16" t="s">
        <v>1397</v>
      </c>
      <c r="J1777" s="17">
        <v>5288075</v>
      </c>
      <c r="K1777" s="32">
        <v>1.05</v>
      </c>
      <c r="L1777" s="25">
        <v>0.99850000000000005</v>
      </c>
      <c r="M1777" s="25" t="s">
        <v>2365</v>
      </c>
      <c r="N1777" s="30">
        <v>35</v>
      </c>
    </row>
    <row r="1778" spans="1:14" x14ac:dyDescent="0.2">
      <c r="A1778" s="14" t="s">
        <v>1002</v>
      </c>
      <c r="B1778" s="14" t="s">
        <v>1321</v>
      </c>
      <c r="C1778" s="14" t="s">
        <v>1399</v>
      </c>
      <c r="D1778" s="15">
        <v>100009217</v>
      </c>
      <c r="E1778" s="15"/>
      <c r="F1778" s="15">
        <v>2083</v>
      </c>
      <c r="G1778" s="15">
        <v>740.52247999999997</v>
      </c>
      <c r="H1778" s="14"/>
      <c r="I1778" s="16" t="s">
        <v>1400</v>
      </c>
      <c r="J1778" s="17">
        <v>9546812</v>
      </c>
      <c r="K1778" s="32">
        <v>0.68</v>
      </c>
      <c r="L1778" s="25">
        <v>0.99850000000000005</v>
      </c>
      <c r="M1778" s="25" t="s">
        <v>2365</v>
      </c>
      <c r="N1778" s="30">
        <v>35</v>
      </c>
    </row>
    <row r="1779" spans="1:14" x14ac:dyDescent="0.2">
      <c r="A1779" s="14" t="s">
        <v>1002</v>
      </c>
      <c r="B1779" s="14" t="s">
        <v>1321</v>
      </c>
      <c r="C1779" s="14" t="s">
        <v>1401</v>
      </c>
      <c r="D1779" s="15">
        <v>100009078</v>
      </c>
      <c r="E1779" s="15"/>
      <c r="F1779" s="15">
        <v>2270</v>
      </c>
      <c r="G1779" s="15">
        <v>742.53813000000002</v>
      </c>
      <c r="H1779" s="14"/>
      <c r="I1779" s="16" t="s">
        <v>1402</v>
      </c>
      <c r="J1779" s="17">
        <v>9546753</v>
      </c>
      <c r="K1779" s="32">
        <v>0.72</v>
      </c>
      <c r="L1779" s="25">
        <v>0.99850000000000005</v>
      </c>
      <c r="M1779" s="25" t="s">
        <v>2365</v>
      </c>
      <c r="N1779" s="30">
        <v>35</v>
      </c>
    </row>
    <row r="1780" spans="1:14" x14ac:dyDescent="0.2">
      <c r="A1780" s="14" t="s">
        <v>1002</v>
      </c>
      <c r="B1780" s="14" t="s">
        <v>1321</v>
      </c>
      <c r="C1780" s="14" t="s">
        <v>1403</v>
      </c>
      <c r="D1780" s="15">
        <v>100009131</v>
      </c>
      <c r="E1780" s="15"/>
      <c r="F1780" s="15">
        <v>1969</v>
      </c>
      <c r="G1780" s="15">
        <v>806.56943999999999</v>
      </c>
      <c r="H1780" s="14"/>
      <c r="I1780" s="16" t="s">
        <v>1404</v>
      </c>
      <c r="J1780" s="17"/>
      <c r="K1780" s="32"/>
      <c r="L1780" s="25"/>
      <c r="M1780" s="25" t="s">
        <v>2365</v>
      </c>
      <c r="N1780" s="30">
        <v>35</v>
      </c>
    </row>
    <row r="1781" spans="1:14" x14ac:dyDescent="0.2">
      <c r="A1781" s="14" t="s">
        <v>1002</v>
      </c>
      <c r="B1781" s="14" t="s">
        <v>1405</v>
      </c>
      <c r="C1781" s="14" t="s">
        <v>1406</v>
      </c>
      <c r="D1781" s="15">
        <v>100001263</v>
      </c>
      <c r="E1781" s="15" t="s">
        <v>1408</v>
      </c>
      <c r="F1781" s="15">
        <v>1525</v>
      </c>
      <c r="G1781" s="15">
        <v>496.33976999999999</v>
      </c>
      <c r="H1781" s="14"/>
      <c r="I1781" s="16" t="s">
        <v>1407</v>
      </c>
      <c r="J1781" s="17">
        <v>86554</v>
      </c>
      <c r="K1781" s="32">
        <v>0.56999999999999995</v>
      </c>
      <c r="L1781" s="25">
        <v>0.95499999999999996</v>
      </c>
      <c r="M1781" s="25" t="s">
        <v>2365</v>
      </c>
      <c r="N1781" s="30">
        <v>35</v>
      </c>
    </row>
    <row r="1782" spans="1:14" x14ac:dyDescent="0.2">
      <c r="A1782" s="14" t="s">
        <v>1002</v>
      </c>
      <c r="B1782" s="14" t="s">
        <v>1405</v>
      </c>
      <c r="C1782" s="14" t="s">
        <v>1409</v>
      </c>
      <c r="D1782" s="15">
        <v>100001511</v>
      </c>
      <c r="E1782" s="15"/>
      <c r="F1782" s="15">
        <v>1450</v>
      </c>
      <c r="G1782" s="15">
        <v>494.32411999999999</v>
      </c>
      <c r="H1782" s="14"/>
      <c r="I1782" s="16" t="s">
        <v>1410</v>
      </c>
      <c r="J1782" s="17">
        <v>24779461</v>
      </c>
      <c r="K1782" s="32"/>
      <c r="L1782" s="25"/>
      <c r="M1782" s="25" t="s">
        <v>2365</v>
      </c>
      <c r="N1782" s="30">
        <v>35</v>
      </c>
    </row>
    <row r="1783" spans="1:14" x14ac:dyDescent="0.2">
      <c r="A1783" s="14" t="s">
        <v>1002</v>
      </c>
      <c r="B1783" s="14" t="s">
        <v>1405</v>
      </c>
      <c r="C1783" s="14" t="s">
        <v>1411</v>
      </c>
      <c r="D1783" s="15">
        <v>100001271</v>
      </c>
      <c r="E1783" s="15" t="s">
        <v>1413</v>
      </c>
      <c r="F1783" s="15">
        <v>1606</v>
      </c>
      <c r="G1783" s="15">
        <v>524.37107000000003</v>
      </c>
      <c r="H1783" s="14"/>
      <c r="I1783" s="16" t="s">
        <v>1412</v>
      </c>
      <c r="J1783" s="17">
        <v>497299</v>
      </c>
      <c r="K1783" s="32">
        <v>0.52</v>
      </c>
      <c r="L1783" s="25">
        <v>0.74439999999999995</v>
      </c>
      <c r="M1783" s="25" t="s">
        <v>2365</v>
      </c>
      <c r="N1783" s="30">
        <v>35</v>
      </c>
    </row>
    <row r="1784" spans="1:14" x14ac:dyDescent="0.2">
      <c r="A1784" s="14" t="s">
        <v>1002</v>
      </c>
      <c r="B1784" s="14" t="s">
        <v>1405</v>
      </c>
      <c r="C1784" s="14" t="s">
        <v>1414</v>
      </c>
      <c r="D1784" s="15">
        <v>100001272</v>
      </c>
      <c r="E1784" s="15" t="s">
        <v>1416</v>
      </c>
      <c r="F1784" s="15">
        <v>6250</v>
      </c>
      <c r="G1784" s="15">
        <v>596.3569</v>
      </c>
      <c r="H1784" s="14"/>
      <c r="I1784" s="16" t="s">
        <v>1415</v>
      </c>
      <c r="J1784" s="17">
        <v>16081932</v>
      </c>
      <c r="K1784" s="32"/>
      <c r="L1784" s="25"/>
      <c r="M1784" s="25" t="s">
        <v>2365</v>
      </c>
      <c r="N1784" s="30">
        <v>35</v>
      </c>
    </row>
    <row r="1785" spans="1:14" x14ac:dyDescent="0.2">
      <c r="A1785" s="14" t="s">
        <v>1002</v>
      </c>
      <c r="B1785" s="14" t="s">
        <v>1405</v>
      </c>
      <c r="C1785" s="14" t="s">
        <v>1417</v>
      </c>
      <c r="D1785" s="15">
        <v>100001395</v>
      </c>
      <c r="E1785" s="15"/>
      <c r="F1785" s="15">
        <v>1465</v>
      </c>
      <c r="G1785" s="15">
        <v>520.33977000000004</v>
      </c>
      <c r="H1785" s="16" t="s">
        <v>1418</v>
      </c>
      <c r="I1785" s="16" t="s">
        <v>1419</v>
      </c>
      <c r="J1785" s="17">
        <v>11988421</v>
      </c>
      <c r="K1785" s="32">
        <v>0.62</v>
      </c>
      <c r="L1785" s="25">
        <v>0.95499999999999996</v>
      </c>
      <c r="M1785" s="25" t="s">
        <v>2365</v>
      </c>
      <c r="N1785" s="30">
        <v>35</v>
      </c>
    </row>
    <row r="1786" spans="1:14" x14ac:dyDescent="0.2">
      <c r="A1786" s="14" t="s">
        <v>1002</v>
      </c>
      <c r="B1786" s="14" t="s">
        <v>1405</v>
      </c>
      <c r="C1786" s="14" t="s">
        <v>1420</v>
      </c>
      <c r="D1786" s="15">
        <v>100001567</v>
      </c>
      <c r="E1786" s="15" t="s">
        <v>1422</v>
      </c>
      <c r="F1786" s="15">
        <v>1544</v>
      </c>
      <c r="G1786" s="15">
        <v>454.29282000000001</v>
      </c>
      <c r="H1786" s="14"/>
      <c r="I1786" s="16" t="s">
        <v>1421</v>
      </c>
      <c r="J1786" s="17">
        <v>9547069</v>
      </c>
      <c r="K1786" s="32">
        <v>0.64</v>
      </c>
      <c r="L1786" s="25">
        <v>0.99850000000000005</v>
      </c>
      <c r="M1786" s="25" t="s">
        <v>2365</v>
      </c>
      <c r="N1786" s="30">
        <v>35</v>
      </c>
    </row>
    <row r="1787" spans="1:14" x14ac:dyDescent="0.2">
      <c r="A1787" s="14" t="s">
        <v>1002</v>
      </c>
      <c r="B1787" s="14" t="s">
        <v>1405</v>
      </c>
      <c r="C1787" s="14" t="s">
        <v>1423</v>
      </c>
      <c r="D1787" s="15">
        <v>100001461</v>
      </c>
      <c r="E1787" s="15" t="s">
        <v>1425</v>
      </c>
      <c r="F1787" s="15">
        <v>1626</v>
      </c>
      <c r="G1787" s="15">
        <v>482.32411999999999</v>
      </c>
      <c r="H1787" s="14"/>
      <c r="I1787" s="16" t="s">
        <v>1424</v>
      </c>
      <c r="J1787" s="17">
        <v>9547068</v>
      </c>
      <c r="K1787" s="32">
        <v>0.46</v>
      </c>
      <c r="L1787" s="25">
        <v>0.84109999999999996</v>
      </c>
      <c r="M1787" s="25" t="s">
        <v>2365</v>
      </c>
      <c r="N1787" s="30">
        <v>35</v>
      </c>
    </row>
    <row r="1788" spans="1:14" x14ac:dyDescent="0.2">
      <c r="A1788" s="14" t="s">
        <v>1002</v>
      </c>
      <c r="B1788" s="14" t="s">
        <v>1405</v>
      </c>
      <c r="C1788" s="14" t="s">
        <v>1426</v>
      </c>
      <c r="D1788" s="15">
        <v>100003901</v>
      </c>
      <c r="E1788" s="15"/>
      <c r="F1788" s="15">
        <v>6350</v>
      </c>
      <c r="G1788" s="15">
        <v>480.30955999999998</v>
      </c>
      <c r="H1788" s="14"/>
      <c r="I1788" s="16" t="s">
        <v>1427</v>
      </c>
      <c r="J1788" s="17"/>
      <c r="K1788" s="32"/>
      <c r="L1788" s="25"/>
      <c r="M1788" s="25" t="s">
        <v>2365</v>
      </c>
      <c r="N1788" s="30">
        <v>35</v>
      </c>
    </row>
    <row r="1789" spans="1:14" x14ac:dyDescent="0.2">
      <c r="A1789" s="14" t="s">
        <v>1002</v>
      </c>
      <c r="B1789" s="14" t="s">
        <v>1405</v>
      </c>
      <c r="C1789" s="14" t="s">
        <v>1428</v>
      </c>
      <c r="D1789" s="15">
        <v>100001569</v>
      </c>
      <c r="E1789" s="15" t="s">
        <v>1430</v>
      </c>
      <c r="F1789" s="15">
        <v>6125.1</v>
      </c>
      <c r="G1789" s="15">
        <v>478.29390999999998</v>
      </c>
      <c r="H1789" s="14"/>
      <c r="I1789" s="16" t="s">
        <v>1429</v>
      </c>
      <c r="J1789" s="17">
        <v>9547071</v>
      </c>
      <c r="K1789" s="34">
        <v>0.99</v>
      </c>
      <c r="L1789" s="25">
        <v>0.59740000000000004</v>
      </c>
      <c r="M1789" s="25" t="s">
        <v>2365</v>
      </c>
      <c r="N1789" s="30">
        <v>35</v>
      </c>
    </row>
    <row r="1790" spans="1:14" x14ac:dyDescent="0.2">
      <c r="A1790" s="14" t="s">
        <v>1002</v>
      </c>
      <c r="B1790" s="14" t="s">
        <v>1405</v>
      </c>
      <c r="C1790" s="14" t="s">
        <v>1431</v>
      </c>
      <c r="D1790" s="15">
        <v>100001570</v>
      </c>
      <c r="E1790" s="15"/>
      <c r="F1790" s="15">
        <v>5900</v>
      </c>
      <c r="G1790" s="15">
        <v>476.27825999999999</v>
      </c>
      <c r="H1790" s="14"/>
      <c r="I1790" s="16" t="s">
        <v>1432</v>
      </c>
      <c r="J1790" s="17">
        <v>52925130</v>
      </c>
      <c r="K1790" s="32">
        <v>1.1399999999999999</v>
      </c>
      <c r="L1790" s="25">
        <v>0.93300000000000005</v>
      </c>
      <c r="M1790" s="25" t="s">
        <v>2365</v>
      </c>
      <c r="N1790" s="30">
        <v>35</v>
      </c>
    </row>
    <row r="1791" spans="1:14" x14ac:dyDescent="0.2">
      <c r="A1791" s="14" t="s">
        <v>1002</v>
      </c>
      <c r="B1791" s="14" t="s">
        <v>1405</v>
      </c>
      <c r="C1791" s="14" t="s">
        <v>1433</v>
      </c>
      <c r="D1791" s="15">
        <v>100001571</v>
      </c>
      <c r="E1791" s="15"/>
      <c r="F1791" s="15">
        <v>5874</v>
      </c>
      <c r="G1791" s="15">
        <v>500.27825999999999</v>
      </c>
      <c r="H1791" s="14"/>
      <c r="I1791" s="16" t="s">
        <v>1434</v>
      </c>
      <c r="J1791" s="17">
        <v>42607465</v>
      </c>
      <c r="K1791" s="32"/>
      <c r="L1791" s="25"/>
      <c r="M1791" s="25" t="s">
        <v>2365</v>
      </c>
      <c r="N1791" s="30">
        <v>35</v>
      </c>
    </row>
    <row r="1792" spans="1:14" x14ac:dyDescent="0.2">
      <c r="A1792" s="14" t="s">
        <v>1002</v>
      </c>
      <c r="B1792" s="14" t="s">
        <v>1405</v>
      </c>
      <c r="C1792" s="14" t="s">
        <v>1435</v>
      </c>
      <c r="D1792" s="15">
        <v>100001655</v>
      </c>
      <c r="E1792" s="15"/>
      <c r="F1792" s="15">
        <v>5564</v>
      </c>
      <c r="G1792" s="15">
        <v>571.28887999999995</v>
      </c>
      <c r="H1792" s="14"/>
      <c r="I1792" s="16" t="s">
        <v>1436</v>
      </c>
      <c r="J1792" s="17"/>
      <c r="K1792" s="32">
        <v>1.06</v>
      </c>
      <c r="L1792" s="25">
        <v>0.99850000000000005</v>
      </c>
      <c r="M1792" s="25" t="s">
        <v>2365</v>
      </c>
      <c r="N1792" s="30">
        <v>35</v>
      </c>
    </row>
    <row r="1793" spans="1:14" x14ac:dyDescent="0.2">
      <c r="A1793" s="14" t="s">
        <v>1002</v>
      </c>
      <c r="B1793" s="14" t="s">
        <v>1405</v>
      </c>
      <c r="C1793" s="14" t="s">
        <v>1437</v>
      </c>
      <c r="D1793" s="15">
        <v>100000656</v>
      </c>
      <c r="E1793" s="15" t="s">
        <v>1439</v>
      </c>
      <c r="F1793" s="15">
        <v>5794.3</v>
      </c>
      <c r="G1793" s="15">
        <v>599.32018000000005</v>
      </c>
      <c r="H1793" s="14"/>
      <c r="I1793" s="16" t="s">
        <v>1438</v>
      </c>
      <c r="J1793" s="17"/>
      <c r="K1793" s="32">
        <v>0.57999999999999996</v>
      </c>
      <c r="L1793" s="25">
        <v>0.99850000000000005</v>
      </c>
      <c r="M1793" s="25" t="s">
        <v>2365</v>
      </c>
      <c r="N1793" s="30">
        <v>35</v>
      </c>
    </row>
    <row r="1794" spans="1:14" x14ac:dyDescent="0.2">
      <c r="A1794" s="14" t="s">
        <v>1002</v>
      </c>
      <c r="B1794" s="14" t="s">
        <v>1405</v>
      </c>
      <c r="C1794" s="14" t="s">
        <v>1440</v>
      </c>
      <c r="D1794" s="15">
        <v>100001777</v>
      </c>
      <c r="E1794" s="15"/>
      <c r="F1794" s="15">
        <v>5599</v>
      </c>
      <c r="G1794" s="15">
        <v>597.30453</v>
      </c>
      <c r="H1794" s="14"/>
      <c r="I1794" s="14"/>
      <c r="J1794" s="17"/>
      <c r="K1794" s="32"/>
      <c r="L1794" s="25"/>
      <c r="M1794" s="25" t="s">
        <v>2365</v>
      </c>
      <c r="N1794" s="30">
        <v>35</v>
      </c>
    </row>
    <row r="1795" spans="1:14" x14ac:dyDescent="0.2">
      <c r="A1795" s="14" t="s">
        <v>1002</v>
      </c>
      <c r="B1795" s="14" t="s">
        <v>1405</v>
      </c>
      <c r="C1795" s="14" t="s">
        <v>1441</v>
      </c>
      <c r="D1795" s="15">
        <v>100001778</v>
      </c>
      <c r="E1795" s="15"/>
      <c r="F1795" s="15">
        <v>5494</v>
      </c>
      <c r="G1795" s="15">
        <v>595.28887999999995</v>
      </c>
      <c r="H1795" s="14"/>
      <c r="I1795" s="14"/>
      <c r="J1795" s="17"/>
      <c r="K1795" s="32"/>
      <c r="L1795" s="25"/>
      <c r="M1795" s="25" t="s">
        <v>2365</v>
      </c>
      <c r="N1795" s="30">
        <v>35</v>
      </c>
    </row>
    <row r="1796" spans="1:14" x14ac:dyDescent="0.2">
      <c r="A1796" s="14" t="s">
        <v>1002</v>
      </c>
      <c r="B1796" s="14" t="s">
        <v>1405</v>
      </c>
      <c r="C1796" s="14" t="s">
        <v>1442</v>
      </c>
      <c r="D1796" s="15">
        <v>100004327</v>
      </c>
      <c r="E1796" s="15"/>
      <c r="F1796" s="15">
        <v>1634</v>
      </c>
      <c r="G1796" s="15">
        <v>526.31394999999998</v>
      </c>
      <c r="H1796" s="14"/>
      <c r="I1796" s="14"/>
      <c r="J1796" s="17">
        <v>9547101</v>
      </c>
      <c r="K1796" s="32">
        <v>0.68</v>
      </c>
      <c r="L1796" s="25">
        <v>0.91180000000000005</v>
      </c>
      <c r="M1796" s="25" t="s">
        <v>2365</v>
      </c>
      <c r="N1796" s="30">
        <v>35</v>
      </c>
    </row>
    <row r="1797" spans="1:14" x14ac:dyDescent="0.2">
      <c r="A1797" s="14" t="s">
        <v>1002</v>
      </c>
      <c r="B1797" s="14" t="s">
        <v>1405</v>
      </c>
      <c r="C1797" s="14" t="s">
        <v>1443</v>
      </c>
      <c r="D1797" s="15">
        <v>100000630</v>
      </c>
      <c r="E1797" s="15" t="s">
        <v>1445</v>
      </c>
      <c r="F1797" s="15">
        <v>5607</v>
      </c>
      <c r="G1797" s="15">
        <v>522.28373999999997</v>
      </c>
      <c r="H1797" s="14"/>
      <c r="I1797" s="16" t="s">
        <v>1444</v>
      </c>
      <c r="J1797" s="17">
        <v>9547099</v>
      </c>
      <c r="K1797" s="32">
        <v>0.96</v>
      </c>
      <c r="L1797" s="25">
        <v>0.99850000000000005</v>
      </c>
      <c r="M1797" s="25" t="s">
        <v>2365</v>
      </c>
      <c r="N1797" s="30">
        <v>35</v>
      </c>
    </row>
    <row r="1798" spans="1:14" x14ac:dyDescent="0.2">
      <c r="A1798" s="14" t="s">
        <v>1002</v>
      </c>
      <c r="B1798" s="14" t="s">
        <v>1405</v>
      </c>
      <c r="C1798" s="14" t="s">
        <v>1446</v>
      </c>
      <c r="D1798" s="15">
        <v>100001445</v>
      </c>
      <c r="E1798" s="15" t="s">
        <v>1449</v>
      </c>
      <c r="F1798" s="15">
        <v>5600</v>
      </c>
      <c r="G1798" s="15">
        <v>409.23606000000001</v>
      </c>
      <c r="H1798" s="16" t="s">
        <v>1447</v>
      </c>
      <c r="I1798" s="16" t="s">
        <v>1448</v>
      </c>
      <c r="J1798" s="17">
        <v>6419701</v>
      </c>
      <c r="K1798" s="32">
        <v>2.92</v>
      </c>
      <c r="L1798" s="25">
        <v>0.85880000000000001</v>
      </c>
      <c r="M1798" s="25" t="s">
        <v>2365</v>
      </c>
      <c r="N1798" s="30">
        <v>35</v>
      </c>
    </row>
    <row r="1799" spans="1:14" x14ac:dyDescent="0.2">
      <c r="A1799" s="14" t="s">
        <v>1002</v>
      </c>
      <c r="B1799" s="14" t="s">
        <v>1405</v>
      </c>
      <c r="C1799" s="14" t="s">
        <v>1450</v>
      </c>
      <c r="D1799" s="15">
        <v>100001738</v>
      </c>
      <c r="E1799" s="15"/>
      <c r="F1799" s="15">
        <v>5420</v>
      </c>
      <c r="G1799" s="15">
        <v>381.20476000000002</v>
      </c>
      <c r="H1799" s="14"/>
      <c r="I1799" s="14"/>
      <c r="J1799" s="17">
        <v>9547180</v>
      </c>
      <c r="K1799" s="32"/>
      <c r="L1799" s="25"/>
      <c r="M1799" s="25" t="s">
        <v>2365</v>
      </c>
      <c r="N1799" s="30">
        <v>35</v>
      </c>
    </row>
    <row r="1800" spans="1:14" x14ac:dyDescent="0.2">
      <c r="A1800" s="14" t="s">
        <v>1002</v>
      </c>
      <c r="B1800" s="14" t="s">
        <v>1405</v>
      </c>
      <c r="C1800" s="14" t="s">
        <v>1451</v>
      </c>
      <c r="D1800" s="15">
        <v>100001670</v>
      </c>
      <c r="E1800" s="15" t="s">
        <v>1452</v>
      </c>
      <c r="F1800" s="15">
        <v>5829</v>
      </c>
      <c r="G1800" s="15">
        <v>437.26736</v>
      </c>
      <c r="H1800" s="14"/>
      <c r="I1800" s="14"/>
      <c r="J1800" s="17">
        <v>89567</v>
      </c>
      <c r="K1800" s="32">
        <v>2.54</v>
      </c>
      <c r="L1800" s="25">
        <v>0.88519999999999999</v>
      </c>
      <c r="M1800" s="25" t="s">
        <v>2365</v>
      </c>
      <c r="N1800" s="30">
        <v>35</v>
      </c>
    </row>
    <row r="1801" spans="1:14" x14ac:dyDescent="0.2">
      <c r="A1801" s="14" t="s">
        <v>1002</v>
      </c>
      <c r="B1801" s="14" t="s">
        <v>1405</v>
      </c>
      <c r="C1801" s="14" t="s">
        <v>1453</v>
      </c>
      <c r="D1801" s="15">
        <v>100001671</v>
      </c>
      <c r="E1801" s="15" t="s">
        <v>1454</v>
      </c>
      <c r="F1801" s="15">
        <v>5615</v>
      </c>
      <c r="G1801" s="15">
        <v>435.25171</v>
      </c>
      <c r="H1801" s="14"/>
      <c r="I1801" s="14"/>
      <c r="J1801" s="17">
        <v>5497152</v>
      </c>
      <c r="K1801" s="32"/>
      <c r="L1801" s="25"/>
      <c r="M1801" s="25" t="s">
        <v>2365</v>
      </c>
      <c r="N1801" s="30">
        <v>35</v>
      </c>
    </row>
    <row r="1802" spans="1:14" x14ac:dyDescent="0.2">
      <c r="A1802" s="14" t="s">
        <v>1002</v>
      </c>
      <c r="B1802" s="14" t="s">
        <v>1405</v>
      </c>
      <c r="C1802" s="14" t="s">
        <v>1455</v>
      </c>
      <c r="D1802" s="15">
        <v>100005717</v>
      </c>
      <c r="E1802" s="15"/>
      <c r="F1802" s="15">
        <v>5570</v>
      </c>
      <c r="G1802" s="15">
        <v>483.27283999999997</v>
      </c>
      <c r="H1802" s="14"/>
      <c r="I1802" s="14"/>
      <c r="J1802" s="17">
        <v>3300276</v>
      </c>
      <c r="K1802" s="32">
        <v>2.93</v>
      </c>
      <c r="L1802" s="25">
        <v>0.70650000000000002</v>
      </c>
      <c r="M1802" s="25" t="s">
        <v>2365</v>
      </c>
      <c r="N1802" s="30">
        <v>35</v>
      </c>
    </row>
    <row r="1803" spans="1:14" x14ac:dyDescent="0.2">
      <c r="A1803" s="14" t="s">
        <v>1002</v>
      </c>
      <c r="B1803" s="14" t="s">
        <v>1405</v>
      </c>
      <c r="C1803" s="14" t="s">
        <v>1456</v>
      </c>
      <c r="D1803" s="15">
        <v>100005805</v>
      </c>
      <c r="E1803" s="15"/>
      <c r="F1803" s="15">
        <v>5572</v>
      </c>
      <c r="G1803" s="15">
        <v>496.26808999999997</v>
      </c>
      <c r="H1803" s="14"/>
      <c r="I1803" s="14"/>
      <c r="J1803" s="17">
        <v>9547100</v>
      </c>
      <c r="K1803" s="32"/>
      <c r="L1803" s="25"/>
      <c r="M1803" s="25" t="s">
        <v>2365</v>
      </c>
      <c r="N1803" s="30">
        <v>35</v>
      </c>
    </row>
    <row r="1804" spans="1:14" x14ac:dyDescent="0.2">
      <c r="A1804" s="14" t="s">
        <v>1002</v>
      </c>
      <c r="B1804" s="14" t="s">
        <v>1405</v>
      </c>
      <c r="C1804" s="14" t="s">
        <v>1457</v>
      </c>
      <c r="D1804" s="15">
        <v>100001462</v>
      </c>
      <c r="E1804" s="15"/>
      <c r="F1804" s="15">
        <v>5816</v>
      </c>
      <c r="G1804" s="15">
        <v>511.30414000000002</v>
      </c>
      <c r="H1804" s="14"/>
      <c r="I1804" s="14"/>
      <c r="J1804" s="17"/>
      <c r="K1804" s="33">
        <v>3.49</v>
      </c>
      <c r="L1804" s="25">
        <v>0.5353</v>
      </c>
      <c r="M1804" s="25" t="s">
        <v>2365</v>
      </c>
      <c r="N1804" s="30">
        <v>35</v>
      </c>
    </row>
    <row r="1805" spans="1:14" x14ac:dyDescent="0.2">
      <c r="A1805" s="14" t="s">
        <v>1002</v>
      </c>
      <c r="B1805" s="14" t="s">
        <v>1405</v>
      </c>
      <c r="C1805" s="14" t="s">
        <v>1458</v>
      </c>
      <c r="D1805" s="15">
        <v>100005716</v>
      </c>
      <c r="E1805" s="15"/>
      <c r="F1805" s="15">
        <v>5610</v>
      </c>
      <c r="G1805" s="15">
        <v>509.28849000000002</v>
      </c>
      <c r="H1805" s="14"/>
      <c r="I1805" s="14"/>
      <c r="J1805" s="17"/>
      <c r="K1805" s="32">
        <v>2.23</v>
      </c>
      <c r="L1805" s="25">
        <v>0.88519999999999999</v>
      </c>
      <c r="M1805" s="25" t="s">
        <v>2365</v>
      </c>
      <c r="N1805" s="30">
        <v>35</v>
      </c>
    </row>
    <row r="1806" spans="1:14" x14ac:dyDescent="0.2">
      <c r="A1806" s="14" t="s">
        <v>1002</v>
      </c>
      <c r="B1806" s="14" t="s">
        <v>1405</v>
      </c>
      <c r="C1806" s="14" t="s">
        <v>1459</v>
      </c>
      <c r="D1806" s="15">
        <v>100009227</v>
      </c>
      <c r="E1806" s="15"/>
      <c r="F1806" s="15">
        <v>5516</v>
      </c>
      <c r="G1806" s="15">
        <v>507.27283999999997</v>
      </c>
      <c r="H1806" s="14"/>
      <c r="I1806" s="14"/>
      <c r="J1806" s="17"/>
      <c r="K1806" s="32">
        <v>1.29</v>
      </c>
      <c r="L1806" s="25">
        <v>0.91180000000000005</v>
      </c>
      <c r="M1806" s="25" t="s">
        <v>2365</v>
      </c>
      <c r="N1806" s="30">
        <v>35</v>
      </c>
    </row>
    <row r="1807" spans="1:14" x14ac:dyDescent="0.2">
      <c r="A1807" s="14" t="s">
        <v>1002</v>
      </c>
      <c r="B1807" s="14" t="s">
        <v>1405</v>
      </c>
      <c r="C1807" s="14" t="s">
        <v>1460</v>
      </c>
      <c r="D1807" s="15">
        <v>100009082</v>
      </c>
      <c r="E1807" s="15"/>
      <c r="F1807" s="15">
        <v>1516</v>
      </c>
      <c r="G1807" s="15">
        <v>435.25062000000003</v>
      </c>
      <c r="H1807" s="14"/>
      <c r="I1807" s="16" t="s">
        <v>1461</v>
      </c>
      <c r="J1807" s="17"/>
      <c r="K1807" s="32"/>
      <c r="L1807" s="25"/>
      <c r="M1807" s="25" t="s">
        <v>2365</v>
      </c>
      <c r="N1807" s="30">
        <v>35</v>
      </c>
    </row>
    <row r="1808" spans="1:14" x14ac:dyDescent="0.2">
      <c r="A1808" s="14" t="s">
        <v>1002</v>
      </c>
      <c r="B1808" s="14" t="s">
        <v>1462</v>
      </c>
      <c r="C1808" s="14" t="s">
        <v>1463</v>
      </c>
      <c r="D1808" s="15">
        <v>100009005</v>
      </c>
      <c r="E1808" s="15"/>
      <c r="F1808" s="15">
        <v>2600</v>
      </c>
      <c r="G1808" s="15">
        <v>702.54322000000002</v>
      </c>
      <c r="H1808" s="14"/>
      <c r="I1808" s="16" t="s">
        <v>1464</v>
      </c>
      <c r="J1808" s="17"/>
      <c r="K1808" s="32">
        <v>0.98</v>
      </c>
      <c r="L1808" s="25">
        <v>0.99850000000000005</v>
      </c>
      <c r="M1808" s="25" t="s">
        <v>2365</v>
      </c>
      <c r="N1808" s="30">
        <v>35</v>
      </c>
    </row>
    <row r="1809" spans="1:14" x14ac:dyDescent="0.2">
      <c r="A1809" s="14" t="s">
        <v>1002</v>
      </c>
      <c r="B1809" s="14" t="s">
        <v>1462</v>
      </c>
      <c r="C1809" s="14" t="s">
        <v>1465</v>
      </c>
      <c r="D1809" s="15">
        <v>100009069</v>
      </c>
      <c r="E1809" s="15"/>
      <c r="F1809" s="15">
        <v>2351</v>
      </c>
      <c r="G1809" s="15">
        <v>700.52756999999997</v>
      </c>
      <c r="H1809" s="14"/>
      <c r="I1809" s="16" t="s">
        <v>1466</v>
      </c>
      <c r="J1809" s="17"/>
      <c r="K1809" s="32">
        <v>0.69</v>
      </c>
      <c r="L1809" s="25">
        <v>0.99850000000000005</v>
      </c>
      <c r="M1809" s="25" t="s">
        <v>2365</v>
      </c>
      <c r="N1809" s="30">
        <v>35</v>
      </c>
    </row>
    <row r="1810" spans="1:14" x14ac:dyDescent="0.2">
      <c r="A1810" s="14" t="s">
        <v>1002</v>
      </c>
      <c r="B1810" s="14" t="s">
        <v>1462</v>
      </c>
      <c r="C1810" s="14" t="s">
        <v>1467</v>
      </c>
      <c r="D1810" s="15">
        <v>100009002</v>
      </c>
      <c r="E1810" s="15"/>
      <c r="F1810" s="15">
        <v>2270</v>
      </c>
      <c r="G1810" s="15">
        <v>724.52756999999997</v>
      </c>
      <c r="H1810" s="14"/>
      <c r="I1810" s="16" t="s">
        <v>1468</v>
      </c>
      <c r="J1810" s="17"/>
      <c r="K1810" s="32">
        <v>0.54</v>
      </c>
      <c r="L1810" s="25">
        <v>0.95499999999999996</v>
      </c>
      <c r="M1810" s="25" t="s">
        <v>2365</v>
      </c>
      <c r="N1810" s="30">
        <v>35</v>
      </c>
    </row>
    <row r="1811" spans="1:14" x14ac:dyDescent="0.2">
      <c r="A1811" s="14" t="s">
        <v>1002</v>
      </c>
      <c r="B1811" s="14" t="s">
        <v>1462</v>
      </c>
      <c r="C1811" s="14" t="s">
        <v>1469</v>
      </c>
      <c r="D1811" s="15">
        <v>100009007</v>
      </c>
      <c r="E1811" s="15"/>
      <c r="F1811" s="15">
        <v>2443</v>
      </c>
      <c r="G1811" s="15">
        <v>744.59016999999994</v>
      </c>
      <c r="H1811" s="14"/>
      <c r="I1811" s="14"/>
      <c r="J1811" s="17"/>
      <c r="K1811" s="32">
        <v>0.64</v>
      </c>
      <c r="L1811" s="25">
        <v>0.99850000000000005</v>
      </c>
      <c r="M1811" s="25" t="s">
        <v>2365</v>
      </c>
      <c r="N1811" s="30">
        <v>35</v>
      </c>
    </row>
    <row r="1812" spans="1:14" x14ac:dyDescent="0.2">
      <c r="A1812" s="14" t="s">
        <v>1002</v>
      </c>
      <c r="B1812" s="14" t="s">
        <v>1462</v>
      </c>
      <c r="C1812" s="14" t="s">
        <v>1470</v>
      </c>
      <c r="D1812" s="15">
        <v>100008919</v>
      </c>
      <c r="E1812" s="15" t="s">
        <v>1472</v>
      </c>
      <c r="F1812" s="15">
        <v>2950</v>
      </c>
      <c r="G1812" s="15">
        <v>730.57452000000001</v>
      </c>
      <c r="H1812" s="14"/>
      <c r="I1812" s="16" t="s">
        <v>1471</v>
      </c>
      <c r="J1812" s="17"/>
      <c r="K1812" s="32">
        <v>0.79</v>
      </c>
      <c r="L1812" s="25">
        <v>0.99850000000000005</v>
      </c>
      <c r="M1812" s="25" t="s">
        <v>2365</v>
      </c>
      <c r="N1812" s="30">
        <v>35</v>
      </c>
    </row>
    <row r="1813" spans="1:14" x14ac:dyDescent="0.2">
      <c r="A1813" s="14" t="s">
        <v>1002</v>
      </c>
      <c r="B1813" s="14" t="s">
        <v>1462</v>
      </c>
      <c r="C1813" s="14" t="s">
        <v>1473</v>
      </c>
      <c r="D1813" s="15">
        <v>100009225</v>
      </c>
      <c r="E1813" s="15"/>
      <c r="F1813" s="15">
        <v>2633</v>
      </c>
      <c r="G1813" s="15">
        <v>728.55886999999996</v>
      </c>
      <c r="H1813" s="14"/>
      <c r="I1813" s="16" t="s">
        <v>1474</v>
      </c>
      <c r="J1813" s="17"/>
      <c r="K1813" s="32">
        <v>0.72</v>
      </c>
      <c r="L1813" s="25">
        <v>0.99850000000000005</v>
      </c>
      <c r="M1813" s="25" t="s">
        <v>2365</v>
      </c>
      <c r="N1813" s="30">
        <v>35</v>
      </c>
    </row>
    <row r="1814" spans="1:14" x14ac:dyDescent="0.2">
      <c r="A1814" s="14" t="s">
        <v>1002</v>
      </c>
      <c r="B1814" s="14" t="s">
        <v>1462</v>
      </c>
      <c r="C1814" s="14" t="s">
        <v>1475</v>
      </c>
      <c r="D1814" s="15">
        <v>100009014</v>
      </c>
      <c r="E1814" s="15"/>
      <c r="F1814" s="15">
        <v>2154</v>
      </c>
      <c r="G1814" s="15">
        <v>766.57452000000001</v>
      </c>
      <c r="H1814" s="14"/>
      <c r="I1814" s="16" t="s">
        <v>1476</v>
      </c>
      <c r="J1814" s="17"/>
      <c r="K1814" s="32"/>
      <c r="L1814" s="25"/>
      <c r="M1814" s="25" t="s">
        <v>2365</v>
      </c>
      <c r="N1814" s="30">
        <v>35</v>
      </c>
    </row>
    <row r="1815" spans="1:14" x14ac:dyDescent="0.2">
      <c r="A1815" s="14" t="s">
        <v>1002</v>
      </c>
      <c r="B1815" s="14" t="s">
        <v>1462</v>
      </c>
      <c r="C1815" s="14" t="s">
        <v>1477</v>
      </c>
      <c r="D1815" s="15">
        <v>100009009</v>
      </c>
      <c r="E1815" s="15"/>
      <c r="F1815" s="15">
        <v>2226</v>
      </c>
      <c r="G1815" s="15">
        <v>742.57452000000001</v>
      </c>
      <c r="H1815" s="14"/>
      <c r="I1815" s="16" t="s">
        <v>1478</v>
      </c>
      <c r="J1815" s="17"/>
      <c r="K1815" s="32"/>
      <c r="L1815" s="25"/>
      <c r="M1815" s="25" t="s">
        <v>2365</v>
      </c>
      <c r="N1815" s="30">
        <v>35</v>
      </c>
    </row>
    <row r="1816" spans="1:14" x14ac:dyDescent="0.2">
      <c r="A1816" s="14" t="s">
        <v>1002</v>
      </c>
      <c r="B1816" s="14" t="s">
        <v>1462</v>
      </c>
      <c r="C1816" s="14" t="s">
        <v>1479</v>
      </c>
      <c r="D1816" s="15">
        <v>100008999</v>
      </c>
      <c r="E1816" s="15"/>
      <c r="F1816" s="15">
        <v>2511</v>
      </c>
      <c r="G1816" s="15">
        <v>752.55886999999996</v>
      </c>
      <c r="H1816" s="14"/>
      <c r="I1816" s="16" t="s">
        <v>1480</v>
      </c>
      <c r="J1816" s="17">
        <v>9547058</v>
      </c>
      <c r="K1816" s="32">
        <v>0.67</v>
      </c>
      <c r="L1816" s="25">
        <v>0.99850000000000005</v>
      </c>
      <c r="M1816" s="25" t="s">
        <v>2365</v>
      </c>
      <c r="N1816" s="30">
        <v>35</v>
      </c>
    </row>
    <row r="1817" spans="1:14" x14ac:dyDescent="0.2">
      <c r="A1817" s="14" t="s">
        <v>1002</v>
      </c>
      <c r="B1817" s="14" t="s">
        <v>1481</v>
      </c>
      <c r="C1817" s="14" t="s">
        <v>1482</v>
      </c>
      <c r="D1817" s="15">
        <v>100002875</v>
      </c>
      <c r="E1817" s="15"/>
      <c r="F1817" s="15">
        <v>1547</v>
      </c>
      <c r="G1817" s="15">
        <v>480.34485000000001</v>
      </c>
      <c r="H1817" s="14"/>
      <c r="I1817" s="16" t="s">
        <v>1483</v>
      </c>
      <c r="J1817" s="17">
        <v>10917802</v>
      </c>
      <c r="K1817" s="32"/>
      <c r="L1817" s="25"/>
      <c r="M1817" s="25" t="s">
        <v>2365</v>
      </c>
      <c r="N1817" s="30">
        <v>35</v>
      </c>
    </row>
    <row r="1818" spans="1:14" x14ac:dyDescent="0.2">
      <c r="A1818" s="14" t="s">
        <v>1002</v>
      </c>
      <c r="B1818" s="14" t="s">
        <v>1481</v>
      </c>
      <c r="C1818" s="14" t="s">
        <v>1484</v>
      </c>
      <c r="D1818" s="15">
        <v>100003000</v>
      </c>
      <c r="E1818" s="15"/>
      <c r="F1818" s="15">
        <v>1558</v>
      </c>
      <c r="G1818" s="15">
        <v>438.29790000000003</v>
      </c>
      <c r="H1818" s="14"/>
      <c r="I1818" s="14"/>
      <c r="J1818" s="17"/>
      <c r="K1818" s="32">
        <v>0.4</v>
      </c>
      <c r="L1818" s="25">
        <v>0.95499999999999996</v>
      </c>
      <c r="M1818" s="25" t="s">
        <v>2365</v>
      </c>
      <c r="N1818" s="30">
        <v>35</v>
      </c>
    </row>
    <row r="1819" spans="1:14" x14ac:dyDescent="0.2">
      <c r="A1819" s="14" t="s">
        <v>1002</v>
      </c>
      <c r="B1819" s="14" t="s">
        <v>1481</v>
      </c>
      <c r="C1819" s="14" t="s">
        <v>1485</v>
      </c>
      <c r="D1819" s="15">
        <v>100005372</v>
      </c>
      <c r="E1819" s="15"/>
      <c r="F1819" s="15">
        <v>1566</v>
      </c>
      <c r="G1819" s="15">
        <v>464.31360000000001</v>
      </c>
      <c r="H1819" s="14"/>
      <c r="I1819" s="14"/>
      <c r="J1819" s="17"/>
      <c r="K1819" s="32">
        <v>0.54</v>
      </c>
      <c r="L1819" s="25">
        <v>0.99850000000000005</v>
      </c>
      <c r="M1819" s="25" t="s">
        <v>2365</v>
      </c>
      <c r="N1819" s="30">
        <v>35</v>
      </c>
    </row>
    <row r="1820" spans="1:14" x14ac:dyDescent="0.2">
      <c r="A1820" s="14" t="s">
        <v>1002</v>
      </c>
      <c r="B1820" s="14" t="s">
        <v>1481</v>
      </c>
      <c r="C1820" s="14" t="s">
        <v>1486</v>
      </c>
      <c r="D1820" s="15">
        <v>100003001</v>
      </c>
      <c r="E1820" s="15"/>
      <c r="F1820" s="15">
        <v>1649</v>
      </c>
      <c r="G1820" s="15">
        <v>466.32920000000001</v>
      </c>
      <c r="H1820" s="14"/>
      <c r="I1820" s="14"/>
      <c r="J1820" s="17"/>
      <c r="K1820" s="32">
        <v>0.51</v>
      </c>
      <c r="L1820" s="25">
        <v>0.71750000000000003</v>
      </c>
      <c r="M1820" s="25" t="s">
        <v>2365</v>
      </c>
      <c r="N1820" s="30">
        <v>35</v>
      </c>
    </row>
    <row r="1821" spans="1:14" x14ac:dyDescent="0.2">
      <c r="A1821" s="14" t="s">
        <v>1002</v>
      </c>
      <c r="B1821" s="14" t="s">
        <v>1481</v>
      </c>
      <c r="C1821" s="14" t="s">
        <v>1487</v>
      </c>
      <c r="D1821" s="15">
        <v>100009003</v>
      </c>
      <c r="E1821" s="15"/>
      <c r="F1821" s="15">
        <v>2324</v>
      </c>
      <c r="G1821" s="15">
        <v>726.54322000000002</v>
      </c>
      <c r="H1821" s="14"/>
      <c r="I1821" s="14"/>
      <c r="J1821" s="17"/>
      <c r="K1821" s="32">
        <v>0.84</v>
      </c>
      <c r="L1821" s="25">
        <v>0.99850000000000005</v>
      </c>
      <c r="M1821" s="25" t="s">
        <v>2365</v>
      </c>
      <c r="N1821" s="30">
        <v>35</v>
      </c>
    </row>
    <row r="1822" spans="1:14" x14ac:dyDescent="0.2">
      <c r="A1822" s="14" t="s">
        <v>1002</v>
      </c>
      <c r="B1822" s="14" t="s">
        <v>1488</v>
      </c>
      <c r="C1822" s="14" t="s">
        <v>1489</v>
      </c>
      <c r="D1822" s="15">
        <v>1254</v>
      </c>
      <c r="E1822" s="15" t="s">
        <v>1492</v>
      </c>
      <c r="F1822" s="15">
        <v>717</v>
      </c>
      <c r="G1822" s="15">
        <v>93.054630000000003</v>
      </c>
      <c r="H1822" s="16" t="s">
        <v>1490</v>
      </c>
      <c r="I1822" s="16" t="s">
        <v>1491</v>
      </c>
      <c r="J1822" s="17">
        <v>753</v>
      </c>
      <c r="K1822" s="32">
        <v>0.87</v>
      </c>
      <c r="L1822" s="25">
        <v>0.99850000000000005</v>
      </c>
      <c r="M1822" s="25" t="s">
        <v>2365</v>
      </c>
      <c r="N1822" s="30">
        <v>35</v>
      </c>
    </row>
    <row r="1823" spans="1:14" x14ac:dyDescent="0.2">
      <c r="A1823" s="14" t="s">
        <v>1002</v>
      </c>
      <c r="B1823" s="14" t="s">
        <v>1488</v>
      </c>
      <c r="C1823" s="14" t="s">
        <v>1493</v>
      </c>
      <c r="D1823" s="15">
        <v>100000258</v>
      </c>
      <c r="E1823" s="15" t="s">
        <v>1496</v>
      </c>
      <c r="F1823" s="15">
        <v>3938.7</v>
      </c>
      <c r="G1823" s="15">
        <v>171.00639000000001</v>
      </c>
      <c r="H1823" s="16" t="s">
        <v>1494</v>
      </c>
      <c r="I1823" s="16" t="s">
        <v>1495</v>
      </c>
      <c r="J1823" s="17">
        <v>754</v>
      </c>
      <c r="K1823" s="32"/>
      <c r="L1823" s="25"/>
      <c r="M1823" s="25" t="s">
        <v>2365</v>
      </c>
      <c r="N1823" s="30">
        <v>35</v>
      </c>
    </row>
    <row r="1824" spans="1:14" x14ac:dyDescent="0.2">
      <c r="A1824" s="14" t="s">
        <v>1002</v>
      </c>
      <c r="B1824" s="14" t="s">
        <v>1488</v>
      </c>
      <c r="C1824" s="14" t="s">
        <v>1497</v>
      </c>
      <c r="D1824" s="15">
        <v>100001619</v>
      </c>
      <c r="E1824" s="15"/>
      <c r="F1824" s="15">
        <v>2430</v>
      </c>
      <c r="G1824" s="15">
        <v>245.04317</v>
      </c>
      <c r="H1824" s="16" t="s">
        <v>1498</v>
      </c>
      <c r="I1824" s="14"/>
      <c r="J1824" s="17">
        <v>439964</v>
      </c>
      <c r="K1824" s="31">
        <v>0.4</v>
      </c>
      <c r="L1824" s="25">
        <v>0.12139999999999999</v>
      </c>
      <c r="M1824" s="25" t="s">
        <v>2365</v>
      </c>
      <c r="N1824" s="30">
        <v>35</v>
      </c>
    </row>
    <row r="1825" spans="1:14" x14ac:dyDescent="0.2">
      <c r="A1825" s="14" t="s">
        <v>1002</v>
      </c>
      <c r="B1825" s="14" t="s">
        <v>1499</v>
      </c>
      <c r="C1825" s="14" t="s">
        <v>1500</v>
      </c>
      <c r="D1825" s="15">
        <v>100001618</v>
      </c>
      <c r="E1825" s="15" t="s">
        <v>1503</v>
      </c>
      <c r="F1825" s="15">
        <v>6353.3</v>
      </c>
      <c r="G1825" s="15">
        <v>227.20162999999999</v>
      </c>
      <c r="H1825" s="16" t="s">
        <v>1501</v>
      </c>
      <c r="I1825" s="16" t="s">
        <v>1502</v>
      </c>
      <c r="J1825" s="17">
        <v>79050</v>
      </c>
      <c r="K1825" s="32"/>
      <c r="L1825" s="25"/>
      <c r="M1825" s="25" t="s">
        <v>2365</v>
      </c>
      <c r="N1825" s="30">
        <v>35</v>
      </c>
    </row>
    <row r="1826" spans="1:14" x14ac:dyDescent="0.2">
      <c r="A1826" s="14" t="s">
        <v>1002</v>
      </c>
      <c r="B1826" s="14" t="s">
        <v>1499</v>
      </c>
      <c r="C1826" s="14" t="s">
        <v>1504</v>
      </c>
      <c r="D1826" s="15">
        <v>100001408</v>
      </c>
      <c r="E1826" s="15" t="s">
        <v>1506</v>
      </c>
      <c r="F1826" s="15">
        <v>6230</v>
      </c>
      <c r="G1826" s="15">
        <v>227.20162999999999</v>
      </c>
      <c r="H1826" s="14"/>
      <c r="I1826" s="16" t="s">
        <v>1505</v>
      </c>
      <c r="J1826" s="17">
        <v>137938</v>
      </c>
      <c r="K1826" s="32"/>
      <c r="L1826" s="25"/>
      <c r="M1826" s="25" t="s">
        <v>2365</v>
      </c>
      <c r="N1826" s="30">
        <v>35</v>
      </c>
    </row>
    <row r="1827" spans="1:14" x14ac:dyDescent="0.2">
      <c r="A1827" s="14" t="s">
        <v>1002</v>
      </c>
      <c r="B1827" s="14" t="s">
        <v>1499</v>
      </c>
      <c r="C1827" s="14" t="s">
        <v>1507</v>
      </c>
      <c r="D1827" s="15">
        <v>100001431</v>
      </c>
      <c r="E1827" s="15" t="s">
        <v>1508</v>
      </c>
      <c r="F1827" s="15">
        <v>6200</v>
      </c>
      <c r="G1827" s="15">
        <v>241.21727999999999</v>
      </c>
      <c r="H1827" s="14"/>
      <c r="I1827" s="14"/>
      <c r="J1827" s="17">
        <v>190750</v>
      </c>
      <c r="K1827" s="35">
        <v>2.84</v>
      </c>
      <c r="L1827" s="25">
        <v>0.27889999999999998</v>
      </c>
      <c r="M1827" s="25" t="s">
        <v>2365</v>
      </c>
      <c r="N1827" s="30">
        <v>35</v>
      </c>
    </row>
    <row r="1828" spans="1:14" x14ac:dyDescent="0.2">
      <c r="A1828" s="14" t="s">
        <v>1002</v>
      </c>
      <c r="B1828" s="14" t="s">
        <v>1499</v>
      </c>
      <c r="C1828" s="14" t="s">
        <v>1509</v>
      </c>
      <c r="D1828" s="15">
        <v>100000827</v>
      </c>
      <c r="E1828" s="15" t="s">
        <v>1511</v>
      </c>
      <c r="F1828" s="15">
        <v>6550</v>
      </c>
      <c r="G1828" s="15">
        <v>255.23293000000001</v>
      </c>
      <c r="H1828" s="14"/>
      <c r="I1828" s="16" t="s">
        <v>1510</v>
      </c>
      <c r="J1828" s="17">
        <v>14900</v>
      </c>
      <c r="K1828" s="35">
        <v>3.98</v>
      </c>
      <c r="L1828" s="25">
        <v>0.107</v>
      </c>
      <c r="M1828" s="25" t="s">
        <v>2365</v>
      </c>
      <c r="N1828" s="30">
        <v>35</v>
      </c>
    </row>
    <row r="1829" spans="1:14" x14ac:dyDescent="0.2">
      <c r="A1829" s="14" t="s">
        <v>1002</v>
      </c>
      <c r="B1829" s="14" t="s">
        <v>1499</v>
      </c>
      <c r="C1829" s="14" t="s">
        <v>1512</v>
      </c>
      <c r="D1829" s="15">
        <v>100001048</v>
      </c>
      <c r="E1829" s="15" t="s">
        <v>1514</v>
      </c>
      <c r="F1829" s="15">
        <v>6400</v>
      </c>
      <c r="G1829" s="15">
        <v>255.23293000000001</v>
      </c>
      <c r="H1829" s="14"/>
      <c r="I1829" s="16" t="s">
        <v>1513</v>
      </c>
      <c r="J1829" s="17">
        <v>123409</v>
      </c>
      <c r="K1829" s="32"/>
      <c r="L1829" s="25"/>
      <c r="M1829" s="25" t="s">
        <v>2365</v>
      </c>
      <c r="N1829" s="30">
        <v>35</v>
      </c>
    </row>
    <row r="1830" spans="1:14" x14ac:dyDescent="0.2">
      <c r="A1830" s="14" t="s">
        <v>1002</v>
      </c>
      <c r="B1830" s="14" t="s">
        <v>1499</v>
      </c>
      <c r="C1830" s="14" t="s">
        <v>1515</v>
      </c>
      <c r="D1830" s="15">
        <v>100000924</v>
      </c>
      <c r="E1830" s="15" t="s">
        <v>1517</v>
      </c>
      <c r="F1830" s="15">
        <v>6650</v>
      </c>
      <c r="G1830" s="15">
        <v>281.24858</v>
      </c>
      <c r="H1830" s="14"/>
      <c r="I1830" s="16" t="s">
        <v>1516</v>
      </c>
      <c r="J1830" s="17">
        <v>5283468</v>
      </c>
      <c r="K1830" s="35">
        <v>3.54</v>
      </c>
      <c r="L1830" s="25">
        <v>0.27889999999999998</v>
      </c>
      <c r="M1830" s="25" t="s">
        <v>2365</v>
      </c>
      <c r="N1830" s="30">
        <v>35</v>
      </c>
    </row>
    <row r="1831" spans="1:14" x14ac:dyDescent="0.2">
      <c r="A1831" s="14" t="s">
        <v>1002</v>
      </c>
      <c r="B1831" s="14" t="s">
        <v>1499</v>
      </c>
      <c r="C1831" s="14" t="s">
        <v>1518</v>
      </c>
      <c r="D1831" s="15">
        <v>100000943</v>
      </c>
      <c r="E1831" s="15" t="s">
        <v>1520</v>
      </c>
      <c r="F1831" s="15">
        <v>6500</v>
      </c>
      <c r="G1831" s="15">
        <v>281.24858</v>
      </c>
      <c r="H1831" s="14"/>
      <c r="I1831" s="16" t="s">
        <v>1519</v>
      </c>
      <c r="J1831" s="17">
        <v>5319879</v>
      </c>
      <c r="K1831" s="35">
        <v>4.49</v>
      </c>
      <c r="L1831" s="25">
        <v>0.25979999999999998</v>
      </c>
      <c r="M1831" s="25" t="s">
        <v>2365</v>
      </c>
      <c r="N1831" s="30">
        <v>35</v>
      </c>
    </row>
    <row r="1832" spans="1:14" x14ac:dyDescent="0.2">
      <c r="A1832" s="14" t="s">
        <v>1002</v>
      </c>
      <c r="B1832" s="14" t="s">
        <v>1499</v>
      </c>
      <c r="C1832" s="14" t="s">
        <v>1521</v>
      </c>
      <c r="D1832" s="15">
        <v>100001040</v>
      </c>
      <c r="E1832" s="15" t="s">
        <v>1522</v>
      </c>
      <c r="F1832" s="15">
        <v>6477</v>
      </c>
      <c r="G1832" s="15">
        <v>279.23293000000001</v>
      </c>
      <c r="H1832" s="14"/>
      <c r="I1832" s="14"/>
      <c r="J1832" s="17">
        <v>5283469</v>
      </c>
      <c r="K1832" s="35">
        <v>3.31</v>
      </c>
      <c r="L1832" s="25">
        <v>0.34029999999999999</v>
      </c>
      <c r="M1832" s="25" t="s">
        <v>2365</v>
      </c>
      <c r="N1832" s="30">
        <v>35</v>
      </c>
    </row>
    <row r="1833" spans="1:14" x14ac:dyDescent="0.2">
      <c r="A1833" s="14" t="s">
        <v>1002</v>
      </c>
      <c r="B1833" s="14" t="s">
        <v>1499</v>
      </c>
      <c r="C1833" s="14" t="s">
        <v>1523</v>
      </c>
      <c r="D1833" s="15">
        <v>100000987</v>
      </c>
      <c r="E1833" s="15" t="s">
        <v>1525</v>
      </c>
      <c r="F1833" s="15">
        <v>6250</v>
      </c>
      <c r="G1833" s="15">
        <v>279.23293000000001</v>
      </c>
      <c r="H1833" s="14"/>
      <c r="I1833" s="16" t="s">
        <v>1524</v>
      </c>
      <c r="J1833" s="17">
        <v>5365676</v>
      </c>
      <c r="K1833" s="35">
        <v>3.52</v>
      </c>
      <c r="L1833" s="25">
        <v>0.27300000000000002</v>
      </c>
      <c r="M1833" s="25" t="s">
        <v>2365</v>
      </c>
      <c r="N1833" s="30">
        <v>35</v>
      </c>
    </row>
    <row r="1834" spans="1:14" x14ac:dyDescent="0.2">
      <c r="A1834" s="14" t="s">
        <v>1002</v>
      </c>
      <c r="B1834" s="14" t="s">
        <v>1499</v>
      </c>
      <c r="C1834" s="14" t="s">
        <v>1526</v>
      </c>
      <c r="D1834" s="15">
        <v>100001435</v>
      </c>
      <c r="E1834" s="15" t="s">
        <v>1528</v>
      </c>
      <c r="F1834" s="15">
        <v>6214</v>
      </c>
      <c r="G1834" s="15">
        <v>277.21728000000002</v>
      </c>
      <c r="H1834" s="14"/>
      <c r="I1834" s="16" t="s">
        <v>1527</v>
      </c>
      <c r="J1834" s="17">
        <v>53480978</v>
      </c>
      <c r="K1834" s="32"/>
      <c r="L1834" s="25"/>
      <c r="M1834" s="25" t="s">
        <v>2365</v>
      </c>
      <c r="N1834" s="30">
        <v>35</v>
      </c>
    </row>
    <row r="1835" spans="1:14" x14ac:dyDescent="0.2">
      <c r="A1835" s="14" t="s">
        <v>1002</v>
      </c>
      <c r="B1835" s="14" t="s">
        <v>1499</v>
      </c>
      <c r="C1835" s="14" t="s">
        <v>1529</v>
      </c>
      <c r="D1835" s="15">
        <v>100006121</v>
      </c>
      <c r="E1835" s="15"/>
      <c r="F1835" s="15">
        <v>6400</v>
      </c>
      <c r="G1835" s="15">
        <v>305.24858</v>
      </c>
      <c r="H1835" s="14"/>
      <c r="I1835" s="14"/>
      <c r="J1835" s="17"/>
      <c r="K1835" s="32"/>
      <c r="L1835" s="25"/>
      <c r="M1835" s="25" t="s">
        <v>2365</v>
      </c>
      <c r="N1835" s="30">
        <v>35</v>
      </c>
    </row>
    <row r="1836" spans="1:14" x14ac:dyDescent="0.2">
      <c r="A1836" s="14" t="s">
        <v>1002</v>
      </c>
      <c r="B1836" s="14" t="s">
        <v>1499</v>
      </c>
      <c r="C1836" s="14" t="s">
        <v>1530</v>
      </c>
      <c r="D1836" s="15">
        <v>100008952</v>
      </c>
      <c r="E1836" s="15"/>
      <c r="F1836" s="15">
        <v>6094</v>
      </c>
      <c r="G1836" s="15">
        <v>253.21727000000001</v>
      </c>
      <c r="H1836" s="14"/>
      <c r="I1836" s="16" t="s">
        <v>1531</v>
      </c>
      <c r="J1836" s="17"/>
      <c r="K1836" s="32"/>
      <c r="L1836" s="25"/>
      <c r="M1836" s="25" t="s">
        <v>2365</v>
      </c>
      <c r="N1836" s="30">
        <v>35</v>
      </c>
    </row>
    <row r="1837" spans="1:14" x14ac:dyDescent="0.2">
      <c r="A1837" s="14" t="s">
        <v>1002</v>
      </c>
      <c r="B1837" s="14" t="s">
        <v>1532</v>
      </c>
      <c r="C1837" s="14" t="s">
        <v>1533</v>
      </c>
      <c r="D1837" s="15">
        <v>100010934</v>
      </c>
      <c r="E1837" s="15"/>
      <c r="F1837" s="15">
        <v>3057</v>
      </c>
      <c r="G1837" s="15">
        <v>584.52485999999999</v>
      </c>
      <c r="H1837" s="14"/>
      <c r="I1837" s="14"/>
      <c r="J1837" s="17"/>
      <c r="K1837" s="32"/>
      <c r="L1837" s="25"/>
      <c r="M1837" s="25" t="s">
        <v>2365</v>
      </c>
      <c r="N1837" s="30">
        <v>35</v>
      </c>
    </row>
    <row r="1838" spans="1:14" x14ac:dyDescent="0.2">
      <c r="A1838" s="14" t="s">
        <v>1002</v>
      </c>
      <c r="B1838" s="14" t="s">
        <v>1532</v>
      </c>
      <c r="C1838" s="14" t="s">
        <v>1534</v>
      </c>
      <c r="D1838" s="15">
        <v>100010935</v>
      </c>
      <c r="E1838" s="15"/>
      <c r="F1838" s="15">
        <v>3183</v>
      </c>
      <c r="G1838" s="15">
        <v>584.52485999999999</v>
      </c>
      <c r="H1838" s="14"/>
      <c r="I1838" s="14"/>
      <c r="J1838" s="17"/>
      <c r="K1838" s="32"/>
      <c r="L1838" s="25"/>
      <c r="M1838" s="25" t="s">
        <v>2365</v>
      </c>
      <c r="N1838" s="30">
        <v>35</v>
      </c>
    </row>
    <row r="1839" spans="1:14" x14ac:dyDescent="0.2">
      <c r="A1839" s="14" t="s">
        <v>1002</v>
      </c>
      <c r="B1839" s="14" t="s">
        <v>1532</v>
      </c>
      <c r="C1839" s="14" t="s">
        <v>1535</v>
      </c>
      <c r="D1839" s="15">
        <v>100010940</v>
      </c>
      <c r="E1839" s="15"/>
      <c r="F1839" s="15">
        <v>2733</v>
      </c>
      <c r="G1839" s="15">
        <v>608.52485999999999</v>
      </c>
      <c r="H1839" s="14"/>
      <c r="I1839" s="14"/>
      <c r="J1839" s="17"/>
      <c r="K1839" s="32"/>
      <c r="L1839" s="25"/>
      <c r="M1839" s="25" t="s">
        <v>2365</v>
      </c>
      <c r="N1839" s="30">
        <v>35</v>
      </c>
    </row>
    <row r="1840" spans="1:14" x14ac:dyDescent="0.2">
      <c r="A1840" s="14" t="s">
        <v>1002</v>
      </c>
      <c r="B1840" s="14" t="s">
        <v>1532</v>
      </c>
      <c r="C1840" s="14" t="s">
        <v>1536</v>
      </c>
      <c r="D1840" s="15">
        <v>100002989</v>
      </c>
      <c r="E1840" s="15" t="s">
        <v>1538</v>
      </c>
      <c r="F1840" s="15">
        <v>3115</v>
      </c>
      <c r="G1840" s="15">
        <v>636.55615999999998</v>
      </c>
      <c r="H1840" s="14"/>
      <c r="I1840" s="16" t="s">
        <v>1537</v>
      </c>
      <c r="J1840" s="17"/>
      <c r="K1840" s="32">
        <v>0.96</v>
      </c>
      <c r="L1840" s="25">
        <v>0.99850000000000005</v>
      </c>
      <c r="M1840" s="25" t="s">
        <v>2365</v>
      </c>
      <c r="N1840" s="30">
        <v>35</v>
      </c>
    </row>
    <row r="1841" spans="1:14" x14ac:dyDescent="0.2">
      <c r="A1841" s="14" t="s">
        <v>1002</v>
      </c>
      <c r="B1841" s="14" t="s">
        <v>1532</v>
      </c>
      <c r="C1841" s="14" t="s">
        <v>1539</v>
      </c>
      <c r="D1841" s="15">
        <v>100002990</v>
      </c>
      <c r="E1841" s="15" t="s">
        <v>1540</v>
      </c>
      <c r="F1841" s="15">
        <v>3223</v>
      </c>
      <c r="G1841" s="15">
        <v>636.55615999999998</v>
      </c>
      <c r="H1841" s="14"/>
      <c r="I1841" s="16" t="s">
        <v>1537</v>
      </c>
      <c r="J1841" s="17"/>
      <c r="K1841" s="32">
        <v>0.91</v>
      </c>
      <c r="L1841" s="25">
        <v>0.99850000000000005</v>
      </c>
      <c r="M1841" s="25" t="s">
        <v>2365</v>
      </c>
      <c r="N1841" s="30">
        <v>35</v>
      </c>
    </row>
    <row r="1842" spans="1:14" x14ac:dyDescent="0.2">
      <c r="A1842" s="14" t="s">
        <v>1002</v>
      </c>
      <c r="B1842" s="14" t="s">
        <v>1532</v>
      </c>
      <c r="C1842" s="14" t="s">
        <v>1541</v>
      </c>
      <c r="D1842" s="15">
        <v>100010941</v>
      </c>
      <c r="E1842" s="15"/>
      <c r="F1842" s="15">
        <v>2689</v>
      </c>
      <c r="G1842" s="15">
        <v>634.54051000000004</v>
      </c>
      <c r="H1842" s="14"/>
      <c r="I1842" s="16" t="s">
        <v>1542</v>
      </c>
      <c r="J1842" s="17"/>
      <c r="K1842" s="32">
        <v>1.04</v>
      </c>
      <c r="L1842" s="25">
        <v>0.99850000000000005</v>
      </c>
      <c r="M1842" s="25" t="s">
        <v>2365</v>
      </c>
      <c r="N1842" s="30">
        <v>35</v>
      </c>
    </row>
    <row r="1843" spans="1:14" x14ac:dyDescent="0.2">
      <c r="A1843" s="14" t="s">
        <v>1002</v>
      </c>
      <c r="B1843" s="14" t="s">
        <v>1532</v>
      </c>
      <c r="C1843" s="14" t="s">
        <v>1543</v>
      </c>
      <c r="D1843" s="15">
        <v>100010942</v>
      </c>
      <c r="E1843" s="15"/>
      <c r="F1843" s="15">
        <v>2760</v>
      </c>
      <c r="G1843" s="15">
        <v>634.54051000000004</v>
      </c>
      <c r="H1843" s="14"/>
      <c r="I1843" s="16" t="s">
        <v>1542</v>
      </c>
      <c r="J1843" s="17"/>
      <c r="K1843" s="32"/>
      <c r="L1843" s="25"/>
      <c r="M1843" s="25" t="s">
        <v>2365</v>
      </c>
      <c r="N1843" s="30">
        <v>35</v>
      </c>
    </row>
    <row r="1844" spans="1:14" x14ac:dyDescent="0.2">
      <c r="A1844" s="14" t="s">
        <v>1002</v>
      </c>
      <c r="B1844" s="14" t="s">
        <v>1532</v>
      </c>
      <c r="C1844" s="14" t="s">
        <v>1544</v>
      </c>
      <c r="D1844" s="15">
        <v>100010927</v>
      </c>
      <c r="E1844" s="15"/>
      <c r="F1844" s="15">
        <v>2478</v>
      </c>
      <c r="G1844" s="15">
        <v>632.52485999999999</v>
      </c>
      <c r="H1844" s="14"/>
      <c r="I1844" s="16" t="s">
        <v>1545</v>
      </c>
      <c r="J1844" s="17"/>
      <c r="K1844" s="32"/>
      <c r="L1844" s="25"/>
      <c r="M1844" s="25" t="s">
        <v>2365</v>
      </c>
      <c r="N1844" s="30">
        <v>35</v>
      </c>
    </row>
    <row r="1845" spans="1:14" x14ac:dyDescent="0.2">
      <c r="A1845" s="14" t="s">
        <v>1002</v>
      </c>
      <c r="B1845" s="14" t="s">
        <v>1532</v>
      </c>
      <c r="C1845" s="14" t="s">
        <v>1546</v>
      </c>
      <c r="D1845" s="15">
        <v>100015610</v>
      </c>
      <c r="E1845" s="15"/>
      <c r="F1845" s="15">
        <v>3180</v>
      </c>
      <c r="G1845" s="15">
        <v>558.50921000000005</v>
      </c>
      <c r="H1845" s="14"/>
      <c r="I1845" s="16" t="s">
        <v>1547</v>
      </c>
      <c r="J1845" s="17"/>
      <c r="K1845" s="32"/>
      <c r="L1845" s="25"/>
      <c r="M1845" s="25" t="s">
        <v>2365</v>
      </c>
      <c r="N1845" s="30">
        <v>35</v>
      </c>
    </row>
    <row r="1846" spans="1:14" x14ac:dyDescent="0.2">
      <c r="A1846" s="14" t="s">
        <v>1002</v>
      </c>
      <c r="B1846" s="14" t="s">
        <v>1532</v>
      </c>
      <c r="C1846" s="14" t="s">
        <v>1548</v>
      </c>
      <c r="D1846" s="15">
        <v>100010917</v>
      </c>
      <c r="E1846" s="15"/>
      <c r="F1846" s="15">
        <v>3695</v>
      </c>
      <c r="G1846" s="15">
        <v>612.55615999999998</v>
      </c>
      <c r="H1846" s="16" t="s">
        <v>1549</v>
      </c>
      <c r="I1846" s="16" t="s">
        <v>1550</v>
      </c>
      <c r="J1846" s="17"/>
      <c r="K1846" s="32">
        <v>0.67</v>
      </c>
      <c r="L1846" s="25">
        <v>0.87050000000000005</v>
      </c>
      <c r="M1846" s="25" t="s">
        <v>2365</v>
      </c>
      <c r="N1846" s="30">
        <v>35</v>
      </c>
    </row>
    <row r="1847" spans="1:14" x14ac:dyDescent="0.2">
      <c r="A1847" s="14" t="s">
        <v>1002</v>
      </c>
      <c r="B1847" s="14" t="s">
        <v>1532</v>
      </c>
      <c r="C1847" s="14" t="s">
        <v>1551</v>
      </c>
      <c r="D1847" s="15">
        <v>100010948</v>
      </c>
      <c r="E1847" s="15"/>
      <c r="F1847" s="15">
        <v>3734</v>
      </c>
      <c r="G1847" s="15">
        <v>586.54051000000004</v>
      </c>
      <c r="H1847" s="14"/>
      <c r="I1847" s="16" t="s">
        <v>1552</v>
      </c>
      <c r="J1847" s="17"/>
      <c r="K1847" s="32"/>
      <c r="L1847" s="25"/>
      <c r="M1847" s="25" t="s">
        <v>2365</v>
      </c>
      <c r="N1847" s="30">
        <v>35</v>
      </c>
    </row>
    <row r="1848" spans="1:14" x14ac:dyDescent="0.2">
      <c r="A1848" s="14" t="s">
        <v>1002</v>
      </c>
      <c r="B1848" s="14" t="s">
        <v>1532</v>
      </c>
      <c r="C1848" s="14" t="s">
        <v>1553</v>
      </c>
      <c r="D1848" s="15">
        <v>100009052</v>
      </c>
      <c r="E1848" s="15"/>
      <c r="F1848" s="15">
        <v>3080</v>
      </c>
      <c r="G1848" s="15">
        <v>610.54051000000004</v>
      </c>
      <c r="H1848" s="14"/>
      <c r="I1848" s="16" t="s">
        <v>1554</v>
      </c>
      <c r="J1848" s="17">
        <v>9543695</v>
      </c>
      <c r="K1848" s="32">
        <v>1.01</v>
      </c>
      <c r="L1848" s="25">
        <v>0.99850000000000005</v>
      </c>
      <c r="M1848" s="25" t="s">
        <v>2365</v>
      </c>
      <c r="N1848" s="30">
        <v>35</v>
      </c>
    </row>
    <row r="1849" spans="1:14" x14ac:dyDescent="0.2">
      <c r="A1849" s="14" t="s">
        <v>1002</v>
      </c>
      <c r="B1849" s="14" t="s">
        <v>1532</v>
      </c>
      <c r="C1849" s="14" t="s">
        <v>1555</v>
      </c>
      <c r="D1849" s="15">
        <v>100009055</v>
      </c>
      <c r="E1849" s="15"/>
      <c r="F1849" s="15">
        <v>3197</v>
      </c>
      <c r="G1849" s="15">
        <v>610.54051000000004</v>
      </c>
      <c r="H1849" s="14"/>
      <c r="I1849" s="16" t="s">
        <v>1554</v>
      </c>
      <c r="J1849" s="17"/>
      <c r="K1849" s="32">
        <v>0.8</v>
      </c>
      <c r="L1849" s="25">
        <v>0.99850000000000005</v>
      </c>
      <c r="M1849" s="25" t="s">
        <v>2365</v>
      </c>
      <c r="N1849" s="30">
        <v>35</v>
      </c>
    </row>
    <row r="1850" spans="1:14" x14ac:dyDescent="0.2">
      <c r="A1850" s="14" t="s">
        <v>1002</v>
      </c>
      <c r="B1850" s="14" t="s">
        <v>1532</v>
      </c>
      <c r="C1850" s="14" t="s">
        <v>1556</v>
      </c>
      <c r="D1850" s="15">
        <v>100010939</v>
      </c>
      <c r="E1850" s="15"/>
      <c r="F1850" s="15">
        <v>2834</v>
      </c>
      <c r="G1850" s="15">
        <v>608.52485999999999</v>
      </c>
      <c r="H1850" s="14"/>
      <c r="I1850" s="16" t="s">
        <v>1557</v>
      </c>
      <c r="J1850" s="17"/>
      <c r="K1850" s="32"/>
      <c r="L1850" s="25"/>
      <c r="M1850" s="25" t="s">
        <v>2365</v>
      </c>
      <c r="N1850" s="30">
        <v>35</v>
      </c>
    </row>
    <row r="1851" spans="1:14" x14ac:dyDescent="0.2">
      <c r="A1851" s="14" t="s">
        <v>1002</v>
      </c>
      <c r="B1851" s="14" t="s">
        <v>1532</v>
      </c>
      <c r="C1851" s="14" t="s">
        <v>1558</v>
      </c>
      <c r="D1851" s="15">
        <v>100010921</v>
      </c>
      <c r="E1851" s="15"/>
      <c r="F1851" s="15">
        <v>3762</v>
      </c>
      <c r="G1851" s="15">
        <v>638.57181000000003</v>
      </c>
      <c r="H1851" s="14"/>
      <c r="I1851" s="14"/>
      <c r="J1851" s="17"/>
      <c r="K1851" s="32">
        <v>1.1599999999999999</v>
      </c>
      <c r="L1851" s="25">
        <v>0.99850000000000005</v>
      </c>
      <c r="M1851" s="25" t="s">
        <v>2365</v>
      </c>
      <c r="N1851" s="30">
        <v>35</v>
      </c>
    </row>
    <row r="1852" spans="1:14" x14ac:dyDescent="0.2">
      <c r="A1852" s="14" t="s">
        <v>1002</v>
      </c>
      <c r="B1852" s="14" t="s">
        <v>1532</v>
      </c>
      <c r="C1852" s="14" t="s">
        <v>1559</v>
      </c>
      <c r="D1852" s="15">
        <v>100010919</v>
      </c>
      <c r="E1852" s="15"/>
      <c r="F1852" s="15">
        <v>3695</v>
      </c>
      <c r="G1852" s="15">
        <v>638.57181000000003</v>
      </c>
      <c r="H1852" s="14"/>
      <c r="I1852" s="16" t="s">
        <v>1560</v>
      </c>
      <c r="J1852" s="17"/>
      <c r="K1852" s="32">
        <v>0.8</v>
      </c>
      <c r="L1852" s="25">
        <v>0.99850000000000005</v>
      </c>
      <c r="M1852" s="25" t="s">
        <v>2365</v>
      </c>
      <c r="N1852" s="30">
        <v>35</v>
      </c>
    </row>
    <row r="1853" spans="1:14" x14ac:dyDescent="0.2">
      <c r="A1853" s="14" t="s">
        <v>1002</v>
      </c>
      <c r="B1853" s="14" t="s">
        <v>1561</v>
      </c>
      <c r="C1853" s="14" t="s">
        <v>1562</v>
      </c>
      <c r="D1853" s="15">
        <v>313</v>
      </c>
      <c r="E1853" s="15" t="s">
        <v>1565</v>
      </c>
      <c r="F1853" s="15">
        <v>1413</v>
      </c>
      <c r="G1853" s="15">
        <v>302.30536000000001</v>
      </c>
      <c r="H1853" s="16" t="s">
        <v>1563</v>
      </c>
      <c r="I1853" s="16" t="s">
        <v>1564</v>
      </c>
      <c r="J1853" s="17">
        <v>3126</v>
      </c>
      <c r="K1853" s="32">
        <v>1.01</v>
      </c>
      <c r="L1853" s="25">
        <v>0.99850000000000005</v>
      </c>
      <c r="M1853" s="25" t="s">
        <v>2365</v>
      </c>
      <c r="N1853" s="30">
        <v>35</v>
      </c>
    </row>
    <row r="1854" spans="1:14" x14ac:dyDescent="0.2">
      <c r="A1854" s="14" t="s">
        <v>1002</v>
      </c>
      <c r="B1854" s="14" t="s">
        <v>1561</v>
      </c>
      <c r="C1854" s="14" t="s">
        <v>1566</v>
      </c>
      <c r="D1854" s="15">
        <v>100001436</v>
      </c>
      <c r="E1854" s="15" t="s">
        <v>1569</v>
      </c>
      <c r="F1854" s="15">
        <v>1400</v>
      </c>
      <c r="G1854" s="15">
        <v>300.28971000000001</v>
      </c>
      <c r="H1854" s="16" t="s">
        <v>1567</v>
      </c>
      <c r="I1854" s="16" t="s">
        <v>1568</v>
      </c>
      <c r="J1854" s="17">
        <v>631</v>
      </c>
      <c r="K1854" s="32"/>
      <c r="L1854" s="25"/>
      <c r="M1854" s="25" t="s">
        <v>2365</v>
      </c>
      <c r="N1854" s="30">
        <v>35</v>
      </c>
    </row>
    <row r="1855" spans="1:14" x14ac:dyDescent="0.2">
      <c r="A1855" s="14" t="s">
        <v>1002</v>
      </c>
      <c r="B1855" s="14" t="s">
        <v>1561</v>
      </c>
      <c r="C1855" s="14" t="s">
        <v>1570</v>
      </c>
      <c r="D1855" s="15">
        <v>100009028</v>
      </c>
      <c r="E1855" s="15" t="s">
        <v>1572</v>
      </c>
      <c r="F1855" s="15">
        <v>3090</v>
      </c>
      <c r="G1855" s="15">
        <v>540.53503000000001</v>
      </c>
      <c r="H1855" s="14"/>
      <c r="I1855" s="16" t="s">
        <v>1571</v>
      </c>
      <c r="J1855" s="17">
        <v>5283572</v>
      </c>
      <c r="K1855" s="32">
        <v>0.94</v>
      </c>
      <c r="L1855" s="25">
        <v>0.99850000000000005</v>
      </c>
      <c r="M1855" s="25" t="s">
        <v>2365</v>
      </c>
      <c r="N1855" s="30">
        <v>35</v>
      </c>
    </row>
    <row r="1856" spans="1:14" x14ac:dyDescent="0.2">
      <c r="A1856" s="14" t="s">
        <v>1002</v>
      </c>
      <c r="B1856" s="14" t="s">
        <v>1561</v>
      </c>
      <c r="C1856" s="14" t="s">
        <v>1573</v>
      </c>
      <c r="D1856" s="15">
        <v>100015609</v>
      </c>
      <c r="E1856" s="15"/>
      <c r="F1856" s="15">
        <v>2490</v>
      </c>
      <c r="G1856" s="15">
        <v>536.50372000000004</v>
      </c>
      <c r="H1856" s="14"/>
      <c r="I1856" s="14"/>
      <c r="J1856" s="17"/>
      <c r="K1856" s="32"/>
      <c r="L1856" s="25"/>
      <c r="M1856" s="25" t="s">
        <v>2365</v>
      </c>
      <c r="N1856" s="30">
        <v>35</v>
      </c>
    </row>
    <row r="1857" spans="1:14" x14ac:dyDescent="0.2">
      <c r="A1857" s="14" t="s">
        <v>1002</v>
      </c>
      <c r="B1857" s="14" t="s">
        <v>1561</v>
      </c>
      <c r="C1857" s="14" t="s">
        <v>1574</v>
      </c>
      <c r="D1857" s="15">
        <v>100008954</v>
      </c>
      <c r="E1857" s="15"/>
      <c r="F1857" s="15">
        <v>2290</v>
      </c>
      <c r="G1857" s="15">
        <v>705.59050000000002</v>
      </c>
      <c r="H1857" s="14"/>
      <c r="I1857" s="14"/>
      <c r="J1857" s="17">
        <v>9939965</v>
      </c>
      <c r="K1857" s="32">
        <v>0.66</v>
      </c>
      <c r="L1857" s="25">
        <v>0.99850000000000005</v>
      </c>
      <c r="M1857" s="25" t="s">
        <v>2365</v>
      </c>
      <c r="N1857" s="30">
        <v>35</v>
      </c>
    </row>
    <row r="1858" spans="1:14" x14ac:dyDescent="0.2">
      <c r="A1858" s="14" t="s">
        <v>1002</v>
      </c>
      <c r="B1858" s="14" t="s">
        <v>1561</v>
      </c>
      <c r="C1858" s="14" t="s">
        <v>1575</v>
      </c>
      <c r="D1858" s="15">
        <v>100002107</v>
      </c>
      <c r="E1858" s="15" t="s">
        <v>1576</v>
      </c>
      <c r="F1858" s="15">
        <v>2168</v>
      </c>
      <c r="G1858" s="15">
        <v>703.57484999999997</v>
      </c>
      <c r="H1858" s="14"/>
      <c r="I1858" s="14"/>
      <c r="J1858" s="17">
        <v>9939941</v>
      </c>
      <c r="K1858" s="32">
        <v>0.73</v>
      </c>
      <c r="L1858" s="25">
        <v>0.99850000000000005</v>
      </c>
      <c r="M1858" s="25" t="s">
        <v>2365</v>
      </c>
      <c r="N1858" s="30">
        <v>35</v>
      </c>
    </row>
    <row r="1859" spans="1:14" x14ac:dyDescent="0.2">
      <c r="A1859" s="14" t="s">
        <v>1002</v>
      </c>
      <c r="B1859" s="14" t="s">
        <v>1561</v>
      </c>
      <c r="C1859" s="14" t="s">
        <v>1577</v>
      </c>
      <c r="D1859" s="15">
        <v>1538</v>
      </c>
      <c r="E1859" s="15" t="s">
        <v>1580</v>
      </c>
      <c r="F1859" s="15">
        <v>2400</v>
      </c>
      <c r="G1859" s="15">
        <v>731.60614999999996</v>
      </c>
      <c r="H1859" s="16" t="s">
        <v>1578</v>
      </c>
      <c r="I1859" s="16" t="s">
        <v>1579</v>
      </c>
      <c r="J1859" s="17">
        <v>6453725</v>
      </c>
      <c r="K1859" s="32">
        <v>0.7</v>
      </c>
      <c r="L1859" s="25">
        <v>0.99850000000000005</v>
      </c>
      <c r="M1859" s="25" t="s">
        <v>2365</v>
      </c>
      <c r="N1859" s="30">
        <v>35</v>
      </c>
    </row>
    <row r="1860" spans="1:14" x14ac:dyDescent="0.2">
      <c r="A1860" s="14" t="s">
        <v>1002</v>
      </c>
      <c r="B1860" s="14" t="s">
        <v>1561</v>
      </c>
      <c r="C1860" s="14" t="s">
        <v>1581</v>
      </c>
      <c r="D1860" s="15">
        <v>100006294</v>
      </c>
      <c r="E1860" s="15"/>
      <c r="F1860" s="15">
        <v>3083</v>
      </c>
      <c r="G1860" s="15">
        <v>787.66876000000002</v>
      </c>
      <c r="H1860" s="14"/>
      <c r="I1860" s="16" t="s">
        <v>1582</v>
      </c>
      <c r="J1860" s="17"/>
      <c r="K1860" s="32"/>
      <c r="L1860" s="25"/>
      <c r="M1860" s="25" t="s">
        <v>2365</v>
      </c>
      <c r="N1860" s="30">
        <v>35</v>
      </c>
    </row>
    <row r="1861" spans="1:14" x14ac:dyDescent="0.2">
      <c r="A1861" s="14" t="s">
        <v>1002</v>
      </c>
      <c r="B1861" s="14" t="s">
        <v>1561</v>
      </c>
      <c r="C1861" s="14" t="s">
        <v>1583</v>
      </c>
      <c r="D1861" s="15">
        <v>100004328</v>
      </c>
      <c r="E1861" s="15"/>
      <c r="F1861" s="15">
        <v>1998</v>
      </c>
      <c r="G1861" s="15">
        <v>675.54354999999998</v>
      </c>
      <c r="H1861" s="14"/>
      <c r="I1861" s="16" t="s">
        <v>1584</v>
      </c>
      <c r="J1861" s="17">
        <v>11433862</v>
      </c>
      <c r="K1861" s="32">
        <v>0.68</v>
      </c>
      <c r="L1861" s="25">
        <v>0.99850000000000005</v>
      </c>
      <c r="M1861" s="25" t="s">
        <v>2365</v>
      </c>
      <c r="N1861" s="30">
        <v>35</v>
      </c>
    </row>
    <row r="1862" spans="1:14" x14ac:dyDescent="0.2">
      <c r="A1862" s="14" t="s">
        <v>1002</v>
      </c>
      <c r="B1862" s="14" t="s">
        <v>1561</v>
      </c>
      <c r="C1862" s="14" t="s">
        <v>1585</v>
      </c>
      <c r="D1862" s="15">
        <v>100006314</v>
      </c>
      <c r="E1862" s="15" t="s">
        <v>1586</v>
      </c>
      <c r="F1862" s="15">
        <v>2082</v>
      </c>
      <c r="G1862" s="15">
        <v>689.55920000000003</v>
      </c>
      <c r="H1862" s="14"/>
      <c r="I1862" s="14"/>
      <c r="J1862" s="17"/>
      <c r="K1862" s="32">
        <v>0.93</v>
      </c>
      <c r="L1862" s="25">
        <v>0.99850000000000005</v>
      </c>
      <c r="M1862" s="25" t="s">
        <v>2365</v>
      </c>
      <c r="N1862" s="30">
        <v>35</v>
      </c>
    </row>
    <row r="1863" spans="1:14" x14ac:dyDescent="0.2">
      <c r="A1863" s="14" t="s">
        <v>1002</v>
      </c>
      <c r="B1863" s="14" t="s">
        <v>1561</v>
      </c>
      <c r="C1863" s="14" t="s">
        <v>1587</v>
      </c>
      <c r="D1863" s="15">
        <v>100008920</v>
      </c>
      <c r="E1863" s="15" t="s">
        <v>1588</v>
      </c>
      <c r="F1863" s="15">
        <v>2312</v>
      </c>
      <c r="G1863" s="15">
        <v>717.59050000000002</v>
      </c>
      <c r="H1863" s="14"/>
      <c r="I1863" s="14"/>
      <c r="J1863" s="17"/>
      <c r="K1863" s="32">
        <v>0.7</v>
      </c>
      <c r="L1863" s="25">
        <v>0.99850000000000005</v>
      </c>
      <c r="M1863" s="25" t="s">
        <v>2365</v>
      </c>
      <c r="N1863" s="30">
        <v>35</v>
      </c>
    </row>
    <row r="1864" spans="1:14" x14ac:dyDescent="0.2">
      <c r="A1864" s="14" t="s">
        <v>1002</v>
      </c>
      <c r="B1864" s="14" t="s">
        <v>1561</v>
      </c>
      <c r="C1864" s="14" t="s">
        <v>1589</v>
      </c>
      <c r="D1864" s="15">
        <v>100006290</v>
      </c>
      <c r="E1864" s="15"/>
      <c r="F1864" s="15">
        <v>2685</v>
      </c>
      <c r="G1864" s="15">
        <v>759.63750000000005</v>
      </c>
      <c r="H1864" s="14"/>
      <c r="I1864" s="16" t="s">
        <v>1590</v>
      </c>
      <c r="J1864" s="17"/>
      <c r="K1864" s="32">
        <v>0.49</v>
      </c>
      <c r="L1864" s="25">
        <v>0.99850000000000005</v>
      </c>
      <c r="M1864" s="25" t="s">
        <v>2365</v>
      </c>
      <c r="N1864" s="30">
        <v>35</v>
      </c>
    </row>
    <row r="1865" spans="1:14" x14ac:dyDescent="0.2">
      <c r="A1865" s="14" t="s">
        <v>1002</v>
      </c>
      <c r="B1865" s="14" t="s">
        <v>1561</v>
      </c>
      <c r="C1865" s="14" t="s">
        <v>1591</v>
      </c>
      <c r="D1865" s="15">
        <v>100008957</v>
      </c>
      <c r="E1865" s="15"/>
      <c r="F1865" s="15">
        <v>2635</v>
      </c>
      <c r="G1865" s="15">
        <v>811.66867999999999</v>
      </c>
      <c r="H1865" s="14"/>
      <c r="I1865" s="14"/>
      <c r="J1865" s="17"/>
      <c r="K1865" s="32"/>
      <c r="L1865" s="25"/>
      <c r="M1865" s="25" t="s">
        <v>2365</v>
      </c>
      <c r="N1865" s="30">
        <v>35</v>
      </c>
    </row>
    <row r="1866" spans="1:14" x14ac:dyDescent="0.2">
      <c r="A1866" s="14" t="s">
        <v>1002</v>
      </c>
      <c r="B1866" s="14" t="s">
        <v>1561</v>
      </c>
      <c r="C1866" s="14" t="s">
        <v>1592</v>
      </c>
      <c r="D1866" s="15">
        <v>297</v>
      </c>
      <c r="E1866" s="15" t="s">
        <v>1595</v>
      </c>
      <c r="F1866" s="15">
        <v>1393</v>
      </c>
      <c r="G1866" s="15">
        <v>300.28971000000001</v>
      </c>
      <c r="H1866" s="16" t="s">
        <v>1593</v>
      </c>
      <c r="I1866" s="16" t="s">
        <v>1594</v>
      </c>
      <c r="J1866" s="17">
        <v>5353955</v>
      </c>
      <c r="K1866" s="32">
        <v>0.97</v>
      </c>
      <c r="L1866" s="25">
        <v>0.99850000000000005</v>
      </c>
      <c r="M1866" s="25" t="s">
        <v>2365</v>
      </c>
      <c r="N1866" s="30">
        <v>35</v>
      </c>
    </row>
    <row r="1867" spans="1:14" x14ac:dyDescent="0.2">
      <c r="A1867" s="14" t="s">
        <v>1002</v>
      </c>
      <c r="B1867" s="14" t="s">
        <v>1561</v>
      </c>
      <c r="C1867" s="14" t="s">
        <v>1596</v>
      </c>
      <c r="D1867" s="15">
        <v>1302</v>
      </c>
      <c r="E1867" s="15" t="s">
        <v>1599</v>
      </c>
      <c r="F1867" s="15">
        <v>1578</v>
      </c>
      <c r="G1867" s="15">
        <v>342.30027000000001</v>
      </c>
      <c r="H1867" s="16" t="s">
        <v>1597</v>
      </c>
      <c r="I1867" s="16" t="s">
        <v>1598</v>
      </c>
      <c r="J1867" s="17">
        <v>5497136</v>
      </c>
      <c r="K1867" s="32">
        <v>1.35</v>
      </c>
      <c r="L1867" s="25">
        <v>0.87050000000000005</v>
      </c>
      <c r="M1867" s="25" t="s">
        <v>2365</v>
      </c>
      <c r="N1867" s="30">
        <v>35</v>
      </c>
    </row>
    <row r="1868" spans="1:14" x14ac:dyDescent="0.2">
      <c r="A1868" s="14" t="s">
        <v>1002</v>
      </c>
      <c r="B1868" s="14" t="s">
        <v>1561</v>
      </c>
      <c r="C1868" s="14" t="s">
        <v>1600</v>
      </c>
      <c r="D1868" s="15">
        <v>1518</v>
      </c>
      <c r="E1868" s="15" t="s">
        <v>1602</v>
      </c>
      <c r="F1868" s="15">
        <v>2893</v>
      </c>
      <c r="G1868" s="15">
        <v>538.51936999999998</v>
      </c>
      <c r="H1868" s="14"/>
      <c r="I1868" s="16" t="s">
        <v>1601</v>
      </c>
      <c r="J1868" s="17">
        <v>5283564</v>
      </c>
      <c r="K1868" s="32">
        <v>0.96</v>
      </c>
      <c r="L1868" s="25">
        <v>0.99850000000000005</v>
      </c>
      <c r="M1868" s="25" t="s">
        <v>2365</v>
      </c>
      <c r="N1868" s="30">
        <v>35</v>
      </c>
    </row>
    <row r="1869" spans="1:14" x14ac:dyDescent="0.2">
      <c r="A1869" s="14" t="s">
        <v>1002</v>
      </c>
      <c r="B1869" s="14" t="s">
        <v>1561</v>
      </c>
      <c r="C1869" s="14" t="s">
        <v>1603</v>
      </c>
      <c r="D1869" s="15">
        <v>1547</v>
      </c>
      <c r="E1869" s="15" t="s">
        <v>1604</v>
      </c>
      <c r="F1869" s="15">
        <v>3392</v>
      </c>
      <c r="G1869" s="15">
        <v>566.55066999999997</v>
      </c>
      <c r="H1869" s="14"/>
      <c r="I1869" s="16" t="s">
        <v>1598</v>
      </c>
      <c r="J1869" s="17">
        <v>5283565</v>
      </c>
      <c r="K1869" s="32">
        <v>0.95</v>
      </c>
      <c r="L1869" s="25">
        <v>0.99850000000000005</v>
      </c>
      <c r="M1869" s="25" t="s">
        <v>2365</v>
      </c>
      <c r="N1869" s="30">
        <v>35</v>
      </c>
    </row>
    <row r="1870" spans="1:14" x14ac:dyDescent="0.2">
      <c r="A1870" s="14" t="s">
        <v>1002</v>
      </c>
      <c r="B1870" s="14" t="s">
        <v>1561</v>
      </c>
      <c r="C1870" s="14" t="s">
        <v>1605</v>
      </c>
      <c r="D1870" s="15">
        <v>469</v>
      </c>
      <c r="E1870" s="15" t="s">
        <v>1608</v>
      </c>
      <c r="F1870" s="15">
        <v>1367</v>
      </c>
      <c r="G1870" s="15">
        <v>318.30027000000001</v>
      </c>
      <c r="H1870" s="16" t="s">
        <v>1606</v>
      </c>
      <c r="I1870" s="16" t="s">
        <v>1607</v>
      </c>
      <c r="J1870" s="17">
        <v>122121</v>
      </c>
      <c r="K1870" s="32">
        <v>0.84</v>
      </c>
      <c r="L1870" s="25">
        <v>0.99850000000000005</v>
      </c>
      <c r="M1870" s="25" t="s">
        <v>2365</v>
      </c>
      <c r="N1870" s="30">
        <v>35</v>
      </c>
    </row>
    <row r="1871" spans="1:14" x14ac:dyDescent="0.2">
      <c r="A1871" s="14" t="s">
        <v>1002</v>
      </c>
      <c r="B1871" s="14" t="s">
        <v>1561</v>
      </c>
      <c r="C1871" s="14" t="s">
        <v>1609</v>
      </c>
      <c r="D1871" s="15">
        <v>100009272</v>
      </c>
      <c r="E1871" s="15"/>
      <c r="F1871" s="15">
        <v>2623</v>
      </c>
      <c r="G1871" s="15">
        <v>700.57219999999995</v>
      </c>
      <c r="H1871" s="14"/>
      <c r="I1871" s="14"/>
      <c r="J1871" s="17"/>
      <c r="K1871" s="32">
        <v>0.78</v>
      </c>
      <c r="L1871" s="25">
        <v>0.99850000000000005</v>
      </c>
      <c r="M1871" s="25" t="s">
        <v>2365</v>
      </c>
      <c r="N1871" s="30">
        <v>35</v>
      </c>
    </row>
    <row r="1872" spans="1:14" x14ac:dyDescent="0.2">
      <c r="A1872" s="14" t="s">
        <v>1002</v>
      </c>
      <c r="B1872" s="14" t="s">
        <v>1561</v>
      </c>
      <c r="C1872" s="14" t="s">
        <v>1610</v>
      </c>
      <c r="D1872" s="15">
        <v>100001882</v>
      </c>
      <c r="E1872" s="15"/>
      <c r="F1872" s="15">
        <v>3053</v>
      </c>
      <c r="G1872" s="15">
        <v>728.60350000000005</v>
      </c>
      <c r="H1872" s="14"/>
      <c r="I1872" s="14"/>
      <c r="J1872" s="17"/>
      <c r="K1872" s="32">
        <v>0.56999999999999995</v>
      </c>
      <c r="L1872" s="25">
        <v>0.84109999999999996</v>
      </c>
      <c r="M1872" s="25" t="s">
        <v>2365</v>
      </c>
      <c r="N1872" s="30">
        <v>35</v>
      </c>
    </row>
    <row r="1873" spans="1:14" x14ac:dyDescent="0.2">
      <c r="A1873" s="14" t="s">
        <v>1002</v>
      </c>
      <c r="B1873" s="14" t="s">
        <v>1561</v>
      </c>
      <c r="C1873" s="14" t="s">
        <v>1611</v>
      </c>
      <c r="D1873" s="15">
        <v>100015694</v>
      </c>
      <c r="E1873" s="15"/>
      <c r="F1873" s="15">
        <v>3134</v>
      </c>
      <c r="G1873" s="15">
        <v>730.61914999999999</v>
      </c>
      <c r="H1873" s="14"/>
      <c r="I1873" s="14"/>
      <c r="J1873" s="17">
        <v>6321364</v>
      </c>
      <c r="K1873" s="32"/>
      <c r="L1873" s="25"/>
      <c r="M1873" s="25" t="s">
        <v>2365</v>
      </c>
      <c r="N1873" s="30">
        <v>35</v>
      </c>
    </row>
    <row r="1874" spans="1:14" x14ac:dyDescent="0.2">
      <c r="A1874" s="14" t="s">
        <v>1002</v>
      </c>
      <c r="B1874" s="14" t="s">
        <v>1561</v>
      </c>
      <c r="C1874" s="14" t="s">
        <v>1612</v>
      </c>
      <c r="D1874" s="15">
        <v>100009030</v>
      </c>
      <c r="E1874" s="15" t="s">
        <v>1613</v>
      </c>
      <c r="F1874" s="15">
        <v>2527</v>
      </c>
      <c r="G1874" s="15">
        <v>862.62501999999995</v>
      </c>
      <c r="H1874" s="14"/>
      <c r="I1874" s="14"/>
      <c r="J1874" s="17"/>
      <c r="K1874" s="32">
        <v>0.94</v>
      </c>
      <c r="L1874" s="25">
        <v>0.99850000000000005</v>
      </c>
      <c r="M1874" s="25" t="s">
        <v>2365</v>
      </c>
      <c r="N1874" s="30">
        <v>35</v>
      </c>
    </row>
    <row r="1875" spans="1:14" x14ac:dyDescent="0.2">
      <c r="A1875" s="14" t="s">
        <v>1002</v>
      </c>
      <c r="B1875" s="14" t="s">
        <v>1561</v>
      </c>
      <c r="C1875" s="14" t="s">
        <v>1614</v>
      </c>
      <c r="D1875" s="15">
        <v>100009027</v>
      </c>
      <c r="E1875" s="15"/>
      <c r="F1875" s="15">
        <v>2362</v>
      </c>
      <c r="G1875" s="15">
        <v>733.62180000000001</v>
      </c>
      <c r="H1875" s="14"/>
      <c r="I1875" s="16" t="s">
        <v>1615</v>
      </c>
      <c r="J1875" s="17"/>
      <c r="K1875" s="32"/>
      <c r="L1875" s="25"/>
      <c r="M1875" s="25" t="s">
        <v>2365</v>
      </c>
      <c r="N1875" s="30">
        <v>35</v>
      </c>
    </row>
    <row r="1876" spans="1:14" x14ac:dyDescent="0.2">
      <c r="A1876" s="14" t="s">
        <v>1002</v>
      </c>
      <c r="B1876" s="14" t="s">
        <v>1561</v>
      </c>
      <c r="C1876" s="14" t="s">
        <v>1616</v>
      </c>
      <c r="D1876" s="15">
        <v>100015787</v>
      </c>
      <c r="E1876" s="15"/>
      <c r="F1876" s="15">
        <v>2330</v>
      </c>
      <c r="G1876" s="15">
        <v>745.62177999999994</v>
      </c>
      <c r="H1876" s="14"/>
      <c r="I1876" s="14"/>
      <c r="J1876" s="17"/>
      <c r="K1876" s="32"/>
      <c r="L1876" s="25"/>
      <c r="M1876" s="25" t="s">
        <v>2365</v>
      </c>
      <c r="N1876" s="30">
        <v>35</v>
      </c>
    </row>
    <row r="1877" spans="1:14" x14ac:dyDescent="0.2">
      <c r="A1877" s="14" t="s">
        <v>1002</v>
      </c>
      <c r="B1877" s="14" t="s">
        <v>1561</v>
      </c>
      <c r="C1877" s="14" t="s">
        <v>1617</v>
      </c>
      <c r="D1877" s="15">
        <v>100015643</v>
      </c>
      <c r="E1877" s="15" t="s">
        <v>1618</v>
      </c>
      <c r="F1877" s="15">
        <v>1350</v>
      </c>
      <c r="G1877" s="15">
        <v>298.27406000000002</v>
      </c>
      <c r="H1877" s="14"/>
      <c r="I1877" s="14"/>
      <c r="J1877" s="17">
        <v>6449795</v>
      </c>
      <c r="K1877" s="32"/>
      <c r="L1877" s="25"/>
      <c r="M1877" s="25" t="s">
        <v>2365</v>
      </c>
      <c r="N1877" s="30">
        <v>35</v>
      </c>
    </row>
    <row r="1878" spans="1:14" x14ac:dyDescent="0.2">
      <c r="A1878" s="14" t="s">
        <v>1002</v>
      </c>
      <c r="B1878" s="14" t="s">
        <v>1619</v>
      </c>
      <c r="C1878" s="14" t="s">
        <v>1620</v>
      </c>
      <c r="D1878" s="15">
        <v>112</v>
      </c>
      <c r="E1878" s="15" t="s">
        <v>1623</v>
      </c>
      <c r="F1878" s="15">
        <v>2700</v>
      </c>
      <c r="G1878" s="15">
        <v>161.04554999999999</v>
      </c>
      <c r="H1878" s="16" t="s">
        <v>1621</v>
      </c>
      <c r="I1878" s="16" t="s">
        <v>1622</v>
      </c>
      <c r="J1878" s="17">
        <v>1662</v>
      </c>
      <c r="K1878" s="32">
        <v>1.22</v>
      </c>
      <c r="L1878" s="25">
        <v>0.99850000000000005</v>
      </c>
      <c r="M1878" s="25" t="s">
        <v>2365</v>
      </c>
      <c r="N1878" s="30">
        <v>35</v>
      </c>
    </row>
    <row r="1879" spans="1:14" x14ac:dyDescent="0.2">
      <c r="A1879" s="14" t="s">
        <v>1002</v>
      </c>
      <c r="B1879" s="14" t="s">
        <v>1619</v>
      </c>
      <c r="C1879" s="14" t="s">
        <v>1624</v>
      </c>
      <c r="D1879" s="15">
        <v>30</v>
      </c>
      <c r="E1879" s="15" t="s">
        <v>1627</v>
      </c>
      <c r="F1879" s="15">
        <v>1462</v>
      </c>
      <c r="G1879" s="15">
        <v>147.06628000000001</v>
      </c>
      <c r="H1879" s="16" t="s">
        <v>1625</v>
      </c>
      <c r="I1879" s="16" t="s">
        <v>1626</v>
      </c>
      <c r="J1879" s="17">
        <v>439230</v>
      </c>
      <c r="K1879" s="32">
        <v>1.31</v>
      </c>
      <c r="L1879" s="25">
        <v>0.99850000000000005</v>
      </c>
      <c r="M1879" s="25" t="s">
        <v>2365</v>
      </c>
      <c r="N1879" s="30">
        <v>35</v>
      </c>
    </row>
    <row r="1880" spans="1:14" x14ac:dyDescent="0.2">
      <c r="A1880" s="14" t="s">
        <v>1002</v>
      </c>
      <c r="B1880" s="14" t="s">
        <v>1619</v>
      </c>
      <c r="C1880" s="14" t="s">
        <v>1628</v>
      </c>
      <c r="D1880" s="15">
        <v>100000772</v>
      </c>
      <c r="E1880" s="15" t="s">
        <v>1630</v>
      </c>
      <c r="F1880" s="15">
        <v>1375</v>
      </c>
      <c r="G1880" s="15">
        <v>131.07026999999999</v>
      </c>
      <c r="H1880" s="14"/>
      <c r="I1880" s="16" t="s">
        <v>1629</v>
      </c>
      <c r="J1880" s="17">
        <v>10428</v>
      </c>
      <c r="K1880" s="32">
        <v>1.47</v>
      </c>
      <c r="L1880" s="25">
        <v>0.99850000000000005</v>
      </c>
      <c r="M1880" s="25" t="s">
        <v>2365</v>
      </c>
      <c r="N1880" s="30">
        <v>35</v>
      </c>
    </row>
    <row r="1881" spans="1:14" x14ac:dyDescent="0.2">
      <c r="A1881" s="14" t="s">
        <v>1002</v>
      </c>
      <c r="B1881" s="14" t="s">
        <v>1631</v>
      </c>
      <c r="C1881" s="14" t="s">
        <v>1632</v>
      </c>
      <c r="D1881" s="15">
        <v>395</v>
      </c>
      <c r="E1881" s="15" t="s">
        <v>1635</v>
      </c>
      <c r="F1881" s="15">
        <v>2687</v>
      </c>
      <c r="G1881" s="15">
        <v>409.38288999999997</v>
      </c>
      <c r="H1881" s="16" t="s">
        <v>1633</v>
      </c>
      <c r="I1881" s="16" t="s">
        <v>1634</v>
      </c>
      <c r="J1881" s="17">
        <v>246983</v>
      </c>
      <c r="K1881" s="32">
        <v>0.98</v>
      </c>
      <c r="L1881" s="25">
        <v>0.99850000000000005</v>
      </c>
      <c r="M1881" s="25" t="s">
        <v>2365</v>
      </c>
      <c r="N1881" s="30">
        <v>35</v>
      </c>
    </row>
    <row r="1882" spans="1:14" x14ac:dyDescent="0.2">
      <c r="A1882" s="14" t="s">
        <v>1002</v>
      </c>
      <c r="B1882" s="14" t="s">
        <v>1631</v>
      </c>
      <c r="C1882" s="14" t="s">
        <v>1636</v>
      </c>
      <c r="D1882" s="15">
        <v>266</v>
      </c>
      <c r="E1882" s="15" t="s">
        <v>1639</v>
      </c>
      <c r="F1882" s="15">
        <v>2707</v>
      </c>
      <c r="G1882" s="15">
        <v>369.35158999999999</v>
      </c>
      <c r="H1882" s="16" t="s">
        <v>1637</v>
      </c>
      <c r="I1882" s="16" t="s">
        <v>1638</v>
      </c>
      <c r="J1882" s="17">
        <v>11025495</v>
      </c>
      <c r="K1882" s="32">
        <v>0.75</v>
      </c>
      <c r="L1882" s="25">
        <v>0.95499999999999996</v>
      </c>
      <c r="M1882" s="25" t="s">
        <v>2365</v>
      </c>
      <c r="N1882" s="30">
        <v>35</v>
      </c>
    </row>
    <row r="1883" spans="1:14" x14ac:dyDescent="0.2">
      <c r="A1883" s="14" t="s">
        <v>1002</v>
      </c>
      <c r="B1883" s="14" t="s">
        <v>1631</v>
      </c>
      <c r="C1883" s="14" t="s">
        <v>1640</v>
      </c>
      <c r="D1883" s="15">
        <v>100005346</v>
      </c>
      <c r="E1883" s="15" t="s">
        <v>1642</v>
      </c>
      <c r="F1883" s="15">
        <v>2850</v>
      </c>
      <c r="G1883" s="15">
        <v>371.36723999999998</v>
      </c>
      <c r="H1883" s="14"/>
      <c r="I1883" s="16" t="s">
        <v>1641</v>
      </c>
      <c r="J1883" s="17">
        <v>221122</v>
      </c>
      <c r="K1883" s="32">
        <v>0.85</v>
      </c>
      <c r="L1883" s="25">
        <v>0.99850000000000005</v>
      </c>
      <c r="M1883" s="25" t="s">
        <v>2365</v>
      </c>
      <c r="N1883" s="30">
        <v>35</v>
      </c>
    </row>
    <row r="1884" spans="1:14" x14ac:dyDescent="0.2">
      <c r="A1884" s="14" t="s">
        <v>1002</v>
      </c>
      <c r="B1884" s="14" t="s">
        <v>1631</v>
      </c>
      <c r="C1884" s="14" t="s">
        <v>1643</v>
      </c>
      <c r="D1884" s="15">
        <v>100002227</v>
      </c>
      <c r="E1884" s="15" t="s">
        <v>1646</v>
      </c>
      <c r="F1884" s="15">
        <v>2520</v>
      </c>
      <c r="G1884" s="15">
        <v>385.34649999999999</v>
      </c>
      <c r="H1884" s="16" t="s">
        <v>1644</v>
      </c>
      <c r="I1884" s="16" t="s">
        <v>1645</v>
      </c>
      <c r="J1884" s="17">
        <v>91477</v>
      </c>
      <c r="K1884" s="32">
        <v>1.1000000000000001</v>
      </c>
      <c r="L1884" s="25">
        <v>0.99850000000000005</v>
      </c>
      <c r="M1884" s="25" t="s">
        <v>2365</v>
      </c>
      <c r="N1884" s="30">
        <v>35</v>
      </c>
    </row>
    <row r="1885" spans="1:14" x14ac:dyDescent="0.2">
      <c r="A1885" s="14" t="s">
        <v>1002</v>
      </c>
      <c r="B1885" s="14" t="s">
        <v>1631</v>
      </c>
      <c r="C1885" s="14" t="s">
        <v>1647</v>
      </c>
      <c r="D1885" s="15">
        <v>100001033</v>
      </c>
      <c r="E1885" s="15" t="s">
        <v>1650</v>
      </c>
      <c r="F1885" s="15">
        <v>3054</v>
      </c>
      <c r="G1885" s="15">
        <v>397.38288999999997</v>
      </c>
      <c r="H1885" s="16" t="s">
        <v>1648</v>
      </c>
      <c r="I1885" s="16" t="s">
        <v>1649</v>
      </c>
      <c r="J1885" s="17">
        <v>222284</v>
      </c>
      <c r="K1885" s="32">
        <v>1.05</v>
      </c>
      <c r="L1885" s="25">
        <v>0.99850000000000005</v>
      </c>
      <c r="M1885" s="25" t="s">
        <v>2365</v>
      </c>
      <c r="N1885" s="30">
        <v>35</v>
      </c>
    </row>
    <row r="1886" spans="1:14" x14ac:dyDescent="0.2">
      <c r="A1886" s="14" t="s">
        <v>1002</v>
      </c>
      <c r="B1886" s="14" t="s">
        <v>1631</v>
      </c>
      <c r="C1886" s="14" t="s">
        <v>1651</v>
      </c>
      <c r="D1886" s="15">
        <v>100000923</v>
      </c>
      <c r="E1886" s="15" t="s">
        <v>1654</v>
      </c>
      <c r="F1886" s="15">
        <v>2875</v>
      </c>
      <c r="G1886" s="15">
        <v>395.36723999999998</v>
      </c>
      <c r="H1886" s="16" t="s">
        <v>1652</v>
      </c>
      <c r="I1886" s="16" t="s">
        <v>1653</v>
      </c>
      <c r="J1886" s="17">
        <v>5280794</v>
      </c>
      <c r="K1886" s="32"/>
      <c r="L1886" s="25"/>
      <c r="M1886" s="25" t="s">
        <v>2365</v>
      </c>
      <c r="N1886" s="30">
        <v>35</v>
      </c>
    </row>
    <row r="1887" spans="1:14" x14ac:dyDescent="0.2">
      <c r="A1887" s="14" t="s">
        <v>1002</v>
      </c>
      <c r="B1887" s="14" t="s">
        <v>1631</v>
      </c>
      <c r="C1887" s="14" t="s">
        <v>1655</v>
      </c>
      <c r="D1887" s="15">
        <v>100001269</v>
      </c>
      <c r="E1887" s="15" t="s">
        <v>1658</v>
      </c>
      <c r="F1887" s="15">
        <v>2873</v>
      </c>
      <c r="G1887" s="15">
        <v>383.36723999999998</v>
      </c>
      <c r="H1887" s="16" t="s">
        <v>1656</v>
      </c>
      <c r="I1887" s="16" t="s">
        <v>1657</v>
      </c>
      <c r="J1887" s="17">
        <v>173183</v>
      </c>
      <c r="K1887" s="32">
        <v>1.05</v>
      </c>
      <c r="L1887" s="25">
        <v>0.99850000000000005</v>
      </c>
      <c r="M1887" s="25" t="s">
        <v>2365</v>
      </c>
      <c r="N1887" s="30">
        <v>35</v>
      </c>
    </row>
    <row r="1888" spans="1:14" x14ac:dyDescent="0.2">
      <c r="A1888" s="14" t="s">
        <v>1002</v>
      </c>
      <c r="B1888" s="14" t="s">
        <v>1631</v>
      </c>
      <c r="C1888" s="14" t="s">
        <v>1659</v>
      </c>
      <c r="D1888" s="15">
        <v>100001020</v>
      </c>
      <c r="E1888" s="15" t="s">
        <v>1662</v>
      </c>
      <c r="F1888" s="15">
        <v>2420</v>
      </c>
      <c r="G1888" s="15">
        <v>379.33593999999999</v>
      </c>
      <c r="H1888" s="16" t="s">
        <v>1660</v>
      </c>
      <c r="I1888" s="16" t="s">
        <v>1661</v>
      </c>
      <c r="J1888" s="17">
        <v>444679</v>
      </c>
      <c r="K1888" s="32"/>
      <c r="L1888" s="25"/>
      <c r="M1888" s="25" t="s">
        <v>2365</v>
      </c>
      <c r="N1888" s="30">
        <v>35</v>
      </c>
    </row>
    <row r="1889" spans="1:14" x14ac:dyDescent="0.2">
      <c r="A1889" s="14" t="s">
        <v>1002</v>
      </c>
      <c r="B1889" s="14" t="s">
        <v>1663</v>
      </c>
      <c r="C1889" s="14" t="s">
        <v>1664</v>
      </c>
      <c r="D1889" s="15">
        <v>136</v>
      </c>
      <c r="E1889" s="15" t="s">
        <v>1667</v>
      </c>
      <c r="F1889" s="15">
        <v>5165</v>
      </c>
      <c r="G1889" s="15">
        <v>407.28028999999998</v>
      </c>
      <c r="H1889" s="16" t="s">
        <v>1665</v>
      </c>
      <c r="I1889" s="16" t="s">
        <v>1666</v>
      </c>
      <c r="J1889" s="17">
        <v>221493</v>
      </c>
      <c r="K1889" s="31">
        <v>0.18</v>
      </c>
      <c r="L1889" s="25">
        <v>0.22409999999999999</v>
      </c>
      <c r="M1889" s="25" t="s">
        <v>2365</v>
      </c>
      <c r="N1889" s="30">
        <v>35</v>
      </c>
    </row>
    <row r="1890" spans="1:14" x14ac:dyDescent="0.2">
      <c r="A1890" s="14" t="s">
        <v>1002</v>
      </c>
      <c r="B1890" s="14" t="s">
        <v>1663</v>
      </c>
      <c r="C1890" s="14" t="s">
        <v>1668</v>
      </c>
      <c r="D1890" s="15">
        <v>1648</v>
      </c>
      <c r="E1890" s="15" t="s">
        <v>1671</v>
      </c>
      <c r="F1890" s="15">
        <v>5150</v>
      </c>
      <c r="G1890" s="15">
        <v>514.28439000000003</v>
      </c>
      <c r="H1890" s="16" t="s">
        <v>1669</v>
      </c>
      <c r="I1890" s="16" t="s">
        <v>1670</v>
      </c>
      <c r="J1890" s="17">
        <v>6675</v>
      </c>
      <c r="K1890" s="32"/>
      <c r="L1890" s="25"/>
      <c r="M1890" s="25" t="s">
        <v>2365</v>
      </c>
      <c r="N1890" s="30">
        <v>35</v>
      </c>
    </row>
    <row r="1891" spans="1:14" x14ac:dyDescent="0.2">
      <c r="A1891" s="14" t="s">
        <v>1002</v>
      </c>
      <c r="B1891" s="14" t="s">
        <v>1663</v>
      </c>
      <c r="C1891" s="14" t="s">
        <v>1672</v>
      </c>
      <c r="D1891" s="15">
        <v>1123</v>
      </c>
      <c r="E1891" s="15" t="s">
        <v>1675</v>
      </c>
      <c r="F1891" s="15">
        <v>5264</v>
      </c>
      <c r="G1891" s="15">
        <v>391.28537999999998</v>
      </c>
      <c r="H1891" s="16" t="s">
        <v>1673</v>
      </c>
      <c r="I1891" s="16" t="s">
        <v>1674</v>
      </c>
      <c r="J1891" s="17">
        <v>10133</v>
      </c>
      <c r="K1891" s="31">
        <v>0.18</v>
      </c>
      <c r="L1891" s="25">
        <v>0.107</v>
      </c>
      <c r="M1891" s="25" t="s">
        <v>2365</v>
      </c>
      <c r="N1891" s="30">
        <v>35</v>
      </c>
    </row>
    <row r="1892" spans="1:14" x14ac:dyDescent="0.2">
      <c r="A1892" s="14" t="s">
        <v>1002</v>
      </c>
      <c r="B1892" s="14" t="s">
        <v>1663</v>
      </c>
      <c r="C1892" s="14" t="s">
        <v>1676</v>
      </c>
      <c r="D1892" s="15">
        <v>1628</v>
      </c>
      <c r="E1892" s="15" t="s">
        <v>1679</v>
      </c>
      <c r="F1892" s="15">
        <v>5236.1000000000004</v>
      </c>
      <c r="G1892" s="15">
        <v>448.30684000000002</v>
      </c>
      <c r="H1892" s="16" t="s">
        <v>1677</v>
      </c>
      <c r="I1892" s="16" t="s">
        <v>1678</v>
      </c>
      <c r="J1892" s="17">
        <v>12544</v>
      </c>
      <c r="K1892" s="32"/>
      <c r="L1892" s="25"/>
      <c r="M1892" s="25" t="s">
        <v>2365</v>
      </c>
      <c r="N1892" s="30">
        <v>35</v>
      </c>
    </row>
    <row r="1893" spans="1:14" x14ac:dyDescent="0.2">
      <c r="A1893" s="14" t="s">
        <v>1002</v>
      </c>
      <c r="B1893" s="14" t="s">
        <v>1663</v>
      </c>
      <c r="C1893" s="14" t="s">
        <v>1680</v>
      </c>
      <c r="D1893" s="15">
        <v>1629</v>
      </c>
      <c r="E1893" s="15" t="s">
        <v>1683</v>
      </c>
      <c r="F1893" s="15">
        <v>5250</v>
      </c>
      <c r="G1893" s="15">
        <v>498.28948000000003</v>
      </c>
      <c r="H1893" s="16" t="s">
        <v>1681</v>
      </c>
      <c r="I1893" s="16" t="s">
        <v>1682</v>
      </c>
      <c r="J1893" s="17">
        <v>387316</v>
      </c>
      <c r="K1893" s="32">
        <v>1.97</v>
      </c>
      <c r="L1893" s="25">
        <v>0.93469999999999998</v>
      </c>
      <c r="M1893" s="25" t="s">
        <v>2365</v>
      </c>
      <c r="N1893" s="30">
        <v>35</v>
      </c>
    </row>
    <row r="1894" spans="1:14" x14ac:dyDescent="0.2">
      <c r="A1894" s="14" t="s">
        <v>1002</v>
      </c>
      <c r="B1894" s="14" t="s">
        <v>1684</v>
      </c>
      <c r="C1894" s="14" t="s">
        <v>1685</v>
      </c>
      <c r="D1894" s="15">
        <v>302</v>
      </c>
      <c r="E1894" s="15" t="s">
        <v>1688</v>
      </c>
      <c r="F1894" s="15">
        <v>5294</v>
      </c>
      <c r="G1894" s="15">
        <v>391.28537999999998</v>
      </c>
      <c r="H1894" s="16" t="s">
        <v>1686</v>
      </c>
      <c r="I1894" s="16" t="s">
        <v>1687</v>
      </c>
      <c r="J1894" s="17">
        <v>222528</v>
      </c>
      <c r="K1894" s="32">
        <v>1.59</v>
      </c>
      <c r="L1894" s="25">
        <v>0.99850000000000005</v>
      </c>
      <c r="M1894" s="25" t="s">
        <v>2365</v>
      </c>
      <c r="N1894" s="30">
        <v>35</v>
      </c>
    </row>
    <row r="1895" spans="1:14" x14ac:dyDescent="0.2">
      <c r="A1895" s="14" t="s">
        <v>1002</v>
      </c>
      <c r="B1895" s="14" t="s">
        <v>1684</v>
      </c>
      <c r="C1895" s="14" t="s">
        <v>1689</v>
      </c>
      <c r="D1895" s="15">
        <v>405</v>
      </c>
      <c r="E1895" s="15" t="s">
        <v>1692</v>
      </c>
      <c r="F1895" s="15">
        <v>5372</v>
      </c>
      <c r="G1895" s="15">
        <v>375.29047000000003</v>
      </c>
      <c r="H1895" s="16" t="s">
        <v>1690</v>
      </c>
      <c r="I1895" s="16" t="s">
        <v>1691</v>
      </c>
      <c r="J1895" s="17">
        <v>9903</v>
      </c>
      <c r="K1895" s="31">
        <v>0.08</v>
      </c>
      <c r="L1895" s="25">
        <v>0.34029999999999999</v>
      </c>
      <c r="M1895" s="25" t="s">
        <v>2365</v>
      </c>
      <c r="N1895" s="30">
        <v>35</v>
      </c>
    </row>
    <row r="1896" spans="1:14" x14ac:dyDescent="0.2">
      <c r="A1896" s="14" t="s">
        <v>1002</v>
      </c>
      <c r="B1896" s="14" t="s">
        <v>1684</v>
      </c>
      <c r="C1896" s="14" t="s">
        <v>1693</v>
      </c>
      <c r="D1896" s="15">
        <v>1135</v>
      </c>
      <c r="E1896" s="15" t="s">
        <v>1696</v>
      </c>
      <c r="F1896" s="15">
        <v>5055</v>
      </c>
      <c r="G1896" s="15">
        <v>391.28537999999998</v>
      </c>
      <c r="H1896" s="16" t="s">
        <v>1694</v>
      </c>
      <c r="I1896" s="16" t="s">
        <v>1695</v>
      </c>
      <c r="J1896" s="17">
        <v>31401</v>
      </c>
      <c r="K1896" s="32"/>
      <c r="L1896" s="25"/>
      <c r="M1896" s="25" t="s">
        <v>2365</v>
      </c>
      <c r="N1896" s="30">
        <v>35</v>
      </c>
    </row>
    <row r="1897" spans="1:14" x14ac:dyDescent="0.2">
      <c r="A1897" s="14" t="s">
        <v>1002</v>
      </c>
      <c r="B1897" s="14" t="s">
        <v>1684</v>
      </c>
      <c r="C1897" s="14" t="s">
        <v>1697</v>
      </c>
      <c r="D1897" s="15">
        <v>100002488</v>
      </c>
      <c r="E1897" s="15" t="s">
        <v>1700</v>
      </c>
      <c r="F1897" s="15">
        <v>4809</v>
      </c>
      <c r="G1897" s="15">
        <v>391.28537999999998</v>
      </c>
      <c r="H1897" s="16" t="s">
        <v>1698</v>
      </c>
      <c r="I1897" s="16" t="s">
        <v>1699</v>
      </c>
      <c r="J1897" s="17">
        <v>127601</v>
      </c>
      <c r="K1897" s="32"/>
      <c r="L1897" s="25"/>
      <c r="M1897" s="25" t="s">
        <v>2365</v>
      </c>
      <c r="N1897" s="30">
        <v>35</v>
      </c>
    </row>
    <row r="1898" spans="1:14" x14ac:dyDescent="0.2">
      <c r="A1898" s="14" t="s">
        <v>1002</v>
      </c>
      <c r="B1898" s="14" t="s">
        <v>1684</v>
      </c>
      <c r="C1898" s="14" t="s">
        <v>1701</v>
      </c>
      <c r="D1898" s="15">
        <v>100001067</v>
      </c>
      <c r="E1898" s="15" t="s">
        <v>1703</v>
      </c>
      <c r="F1898" s="15">
        <v>5360</v>
      </c>
      <c r="G1898" s="15">
        <v>373.27481999999998</v>
      </c>
      <c r="H1898" s="14"/>
      <c r="I1898" s="16" t="s">
        <v>1702</v>
      </c>
      <c r="J1898" s="17">
        <v>159623</v>
      </c>
      <c r="K1898" s="32"/>
      <c r="L1898" s="25"/>
      <c r="M1898" s="25" t="s">
        <v>2365</v>
      </c>
      <c r="N1898" s="30">
        <v>35</v>
      </c>
    </row>
    <row r="1899" spans="1:14" x14ac:dyDescent="0.2">
      <c r="A1899" s="14" t="s">
        <v>1002</v>
      </c>
      <c r="B1899" s="14" t="s">
        <v>1684</v>
      </c>
      <c r="C1899" s="14" t="s">
        <v>1704</v>
      </c>
      <c r="D1899" s="15">
        <v>100001068</v>
      </c>
      <c r="E1899" s="15" t="s">
        <v>1705</v>
      </c>
      <c r="F1899" s="15">
        <v>5033</v>
      </c>
      <c r="G1899" s="15">
        <v>389.26972999999998</v>
      </c>
      <c r="H1899" s="14"/>
      <c r="I1899" s="14"/>
      <c r="J1899" s="17">
        <v>164960</v>
      </c>
      <c r="K1899" s="32"/>
      <c r="L1899" s="25"/>
      <c r="M1899" s="25" t="s">
        <v>2365</v>
      </c>
      <c r="N1899" s="30">
        <v>35</v>
      </c>
    </row>
    <row r="1900" spans="1:14" x14ac:dyDescent="0.2">
      <c r="A1900" s="14" t="s">
        <v>1002</v>
      </c>
      <c r="B1900" s="14" t="s">
        <v>1684</v>
      </c>
      <c r="C1900" s="14" t="s">
        <v>1706</v>
      </c>
      <c r="D1900" s="15">
        <v>100001069</v>
      </c>
      <c r="E1900" s="15" t="s">
        <v>1708</v>
      </c>
      <c r="F1900" s="15">
        <v>5082</v>
      </c>
      <c r="G1900" s="15">
        <v>389.26972999999998</v>
      </c>
      <c r="H1900" s="14"/>
      <c r="I1900" s="16" t="s">
        <v>1707</v>
      </c>
      <c r="J1900" s="17">
        <v>444262</v>
      </c>
      <c r="K1900" s="32"/>
      <c r="L1900" s="25"/>
      <c r="M1900" s="25" t="s">
        <v>2365</v>
      </c>
      <c r="N1900" s="30">
        <v>35</v>
      </c>
    </row>
    <row r="1901" spans="1:14" x14ac:dyDescent="0.2">
      <c r="A1901" s="14" t="s">
        <v>1002</v>
      </c>
      <c r="B1901" s="14" t="s">
        <v>1684</v>
      </c>
      <c r="C1901" s="14" t="s">
        <v>1709</v>
      </c>
      <c r="D1901" s="15">
        <v>100001279</v>
      </c>
      <c r="E1901" s="15" t="s">
        <v>1712</v>
      </c>
      <c r="F1901" s="15">
        <v>5046</v>
      </c>
      <c r="G1901" s="15">
        <v>407.28028999999998</v>
      </c>
      <c r="H1901" s="16" t="s">
        <v>1710</v>
      </c>
      <c r="I1901" s="16" t="s">
        <v>1711</v>
      </c>
      <c r="J1901" s="17">
        <v>92805</v>
      </c>
      <c r="K1901" s="32"/>
      <c r="L1901" s="25"/>
      <c r="M1901" s="25" t="s">
        <v>2365</v>
      </c>
      <c r="N1901" s="30">
        <v>35</v>
      </c>
    </row>
    <row r="1902" spans="1:14" x14ac:dyDescent="0.2">
      <c r="A1902" s="14" t="s">
        <v>1002</v>
      </c>
      <c r="B1902" s="14" t="s">
        <v>1684</v>
      </c>
      <c r="C1902" s="14" t="s">
        <v>1713</v>
      </c>
      <c r="D1902" s="15">
        <v>100001072</v>
      </c>
      <c r="E1902" s="15" t="s">
        <v>1715</v>
      </c>
      <c r="F1902" s="15">
        <v>4871</v>
      </c>
      <c r="G1902" s="15">
        <v>405.26463999999999</v>
      </c>
      <c r="H1902" s="14"/>
      <c r="I1902" s="16" t="s">
        <v>1714</v>
      </c>
      <c r="J1902" s="17">
        <v>94235</v>
      </c>
      <c r="K1902" s="32"/>
      <c r="L1902" s="25"/>
      <c r="M1902" s="25" t="s">
        <v>2365</v>
      </c>
      <c r="N1902" s="30">
        <v>35</v>
      </c>
    </row>
    <row r="1903" spans="1:14" x14ac:dyDescent="0.2">
      <c r="A1903" s="14" t="s">
        <v>1002</v>
      </c>
      <c r="B1903" s="14" t="s">
        <v>1684</v>
      </c>
      <c r="C1903" s="14" t="s">
        <v>1716</v>
      </c>
      <c r="D1903" s="15">
        <v>100004182</v>
      </c>
      <c r="E1903" s="15" t="s">
        <v>1718</v>
      </c>
      <c r="F1903" s="15">
        <v>5205</v>
      </c>
      <c r="G1903" s="15">
        <v>373.27481999999998</v>
      </c>
      <c r="H1903" s="14"/>
      <c r="I1903" s="16" t="s">
        <v>1717</v>
      </c>
      <c r="J1903" s="17">
        <v>92997</v>
      </c>
      <c r="K1903" s="32"/>
      <c r="L1903" s="25"/>
      <c r="M1903" s="25" t="s">
        <v>2365</v>
      </c>
      <c r="N1903" s="30">
        <v>35</v>
      </c>
    </row>
    <row r="1904" spans="1:14" x14ac:dyDescent="0.2">
      <c r="A1904" s="14" t="s">
        <v>1002</v>
      </c>
      <c r="B1904" s="14" t="s">
        <v>1719</v>
      </c>
      <c r="C1904" s="14" t="s">
        <v>1720</v>
      </c>
      <c r="D1904" s="15">
        <v>100015735</v>
      </c>
      <c r="E1904" s="15"/>
      <c r="F1904" s="15">
        <v>2477</v>
      </c>
      <c r="G1904" s="15">
        <v>510.48808000000002</v>
      </c>
      <c r="H1904" s="14"/>
      <c r="I1904" s="14"/>
      <c r="J1904" s="17"/>
      <c r="K1904" s="32"/>
      <c r="L1904" s="25"/>
      <c r="M1904" s="25" t="s">
        <v>2365</v>
      </c>
      <c r="N1904" s="30">
        <v>35</v>
      </c>
    </row>
    <row r="1905" spans="1:14" x14ac:dyDescent="0.2">
      <c r="A1905" s="14" t="s">
        <v>1002</v>
      </c>
      <c r="B1905" s="14" t="s">
        <v>1719</v>
      </c>
      <c r="C1905" s="14" t="s">
        <v>1721</v>
      </c>
      <c r="D1905" s="15">
        <v>100015755</v>
      </c>
      <c r="E1905" s="15"/>
      <c r="F1905" s="15">
        <v>3920</v>
      </c>
      <c r="G1905" s="15">
        <v>594.58199000000002</v>
      </c>
      <c r="H1905" s="14"/>
      <c r="I1905" s="14"/>
      <c r="J1905" s="17"/>
      <c r="K1905" s="32"/>
      <c r="L1905" s="25"/>
      <c r="M1905" s="25" t="s">
        <v>2365</v>
      </c>
      <c r="N1905" s="30">
        <v>35</v>
      </c>
    </row>
    <row r="1906" spans="1:14" x14ac:dyDescent="0.2">
      <c r="A1906" s="14" t="s">
        <v>1002</v>
      </c>
      <c r="B1906" s="14" t="s">
        <v>1719</v>
      </c>
      <c r="C1906" s="14" t="s">
        <v>1722</v>
      </c>
      <c r="D1906" s="15">
        <v>100015870</v>
      </c>
      <c r="E1906" s="15"/>
      <c r="F1906" s="15">
        <v>1443</v>
      </c>
      <c r="G1906" s="15">
        <v>328.32100000000003</v>
      </c>
      <c r="H1906" s="14"/>
      <c r="I1906" s="14"/>
      <c r="J1906" s="17"/>
      <c r="K1906" s="32"/>
      <c r="L1906" s="25"/>
      <c r="M1906" s="25" t="s">
        <v>2365</v>
      </c>
      <c r="N1906" s="30">
        <v>35</v>
      </c>
    </row>
    <row r="1907" spans="1:14" x14ac:dyDescent="0.2">
      <c r="A1907" s="14" t="s">
        <v>1002</v>
      </c>
      <c r="B1907" s="14" t="s">
        <v>1723</v>
      </c>
      <c r="C1907" s="14" t="s">
        <v>1724</v>
      </c>
      <c r="D1907" s="15">
        <v>100010879</v>
      </c>
      <c r="E1907" s="15"/>
      <c r="F1907" s="15">
        <v>2415</v>
      </c>
      <c r="G1907" s="15">
        <v>796.59333000000004</v>
      </c>
      <c r="H1907" s="14"/>
      <c r="I1907" s="14"/>
      <c r="J1907" s="17">
        <v>6535011</v>
      </c>
      <c r="K1907" s="32"/>
      <c r="L1907" s="25"/>
      <c r="M1907" s="25" t="s">
        <v>2365</v>
      </c>
      <c r="N1907" s="30">
        <v>35</v>
      </c>
    </row>
    <row r="1908" spans="1:14" x14ac:dyDescent="0.2">
      <c r="A1908" s="14" t="s">
        <v>1002</v>
      </c>
      <c r="B1908" s="14" t="s">
        <v>1723</v>
      </c>
      <c r="C1908" s="14" t="s">
        <v>1725</v>
      </c>
      <c r="D1908" s="15">
        <v>100010874</v>
      </c>
      <c r="E1908" s="15"/>
      <c r="F1908" s="15">
        <v>2498</v>
      </c>
      <c r="G1908" s="15">
        <v>934.64615000000003</v>
      </c>
      <c r="H1908" s="14"/>
      <c r="I1908" s="14"/>
      <c r="J1908" s="17"/>
      <c r="K1908" s="32">
        <v>1</v>
      </c>
      <c r="L1908" s="25">
        <v>0.99850000000000005</v>
      </c>
      <c r="M1908" s="25" t="s">
        <v>2365</v>
      </c>
      <c r="N1908" s="30">
        <v>35</v>
      </c>
    </row>
    <row r="1909" spans="1:14" x14ac:dyDescent="0.2">
      <c r="A1909" s="14" t="s">
        <v>1002</v>
      </c>
      <c r="B1909" s="14" t="s">
        <v>1723</v>
      </c>
      <c r="C1909" s="14" t="s">
        <v>1726</v>
      </c>
      <c r="D1909" s="15">
        <v>100010893</v>
      </c>
      <c r="E1909" s="15"/>
      <c r="F1909" s="15">
        <v>2731</v>
      </c>
      <c r="G1909" s="15">
        <v>772.59333000000004</v>
      </c>
      <c r="H1909" s="14"/>
      <c r="I1909" s="14"/>
      <c r="J1909" s="17"/>
      <c r="K1909" s="32">
        <v>0.76</v>
      </c>
      <c r="L1909" s="25">
        <v>0.99180000000000001</v>
      </c>
      <c r="M1909" s="25" t="s">
        <v>2365</v>
      </c>
      <c r="N1909" s="30">
        <v>35</v>
      </c>
    </row>
    <row r="1910" spans="1:14" x14ac:dyDescent="0.2">
      <c r="A1910" s="14" t="s">
        <v>1727</v>
      </c>
      <c r="B1910" s="14" t="s">
        <v>1728</v>
      </c>
      <c r="C1910" s="14" t="s">
        <v>1729</v>
      </c>
      <c r="D1910" s="15">
        <v>361</v>
      </c>
      <c r="E1910" s="15" t="s">
        <v>1732</v>
      </c>
      <c r="F1910" s="15">
        <v>1269</v>
      </c>
      <c r="G1910" s="15">
        <v>269.08805000000001</v>
      </c>
      <c r="H1910" s="16" t="s">
        <v>1730</v>
      </c>
      <c r="I1910" s="16" t="s">
        <v>1731</v>
      </c>
      <c r="J1910" s="17">
        <v>6021</v>
      </c>
      <c r="K1910" s="32">
        <v>1.49</v>
      </c>
      <c r="L1910" s="25">
        <v>0.99850000000000005</v>
      </c>
      <c r="M1910" s="25" t="s">
        <v>2365</v>
      </c>
      <c r="N1910" s="30">
        <v>35</v>
      </c>
    </row>
    <row r="1911" spans="1:14" x14ac:dyDescent="0.2">
      <c r="A1911" s="14" t="s">
        <v>1727</v>
      </c>
      <c r="B1911" s="14" t="s">
        <v>1728</v>
      </c>
      <c r="C1911" s="14" t="s">
        <v>1733</v>
      </c>
      <c r="D1911" s="15">
        <v>171</v>
      </c>
      <c r="E1911" s="15" t="s">
        <v>1736</v>
      </c>
      <c r="F1911" s="15">
        <v>1295</v>
      </c>
      <c r="G1911" s="15">
        <v>137.04579000000001</v>
      </c>
      <c r="H1911" s="16" t="s">
        <v>1734</v>
      </c>
      <c r="I1911" s="16" t="s">
        <v>1735</v>
      </c>
      <c r="J1911" s="17">
        <v>790</v>
      </c>
      <c r="K1911" s="34">
        <v>0.81</v>
      </c>
      <c r="L1911" s="25">
        <v>0.57099999999999995</v>
      </c>
      <c r="M1911" s="25" t="s">
        <v>2365</v>
      </c>
      <c r="N1911" s="30">
        <v>35</v>
      </c>
    </row>
    <row r="1912" spans="1:14" x14ac:dyDescent="0.2">
      <c r="A1912" s="14" t="s">
        <v>1727</v>
      </c>
      <c r="B1912" s="14" t="s">
        <v>1728</v>
      </c>
      <c r="C1912" s="14" t="s">
        <v>1737</v>
      </c>
      <c r="D1912" s="15">
        <v>1004</v>
      </c>
      <c r="E1912" s="15" t="s">
        <v>1740</v>
      </c>
      <c r="F1912" s="15">
        <v>1032</v>
      </c>
      <c r="G1912" s="15">
        <v>153.04070999999999</v>
      </c>
      <c r="H1912" s="16" t="s">
        <v>1738</v>
      </c>
      <c r="I1912" s="16" t="s">
        <v>1739</v>
      </c>
      <c r="J1912" s="17">
        <v>1188</v>
      </c>
      <c r="K1912" s="32">
        <v>1.05</v>
      </c>
      <c r="L1912" s="25">
        <v>0.99850000000000005</v>
      </c>
      <c r="M1912" s="25" t="s">
        <v>2365</v>
      </c>
      <c r="N1912" s="30">
        <v>35</v>
      </c>
    </row>
    <row r="1913" spans="1:14" x14ac:dyDescent="0.2">
      <c r="A1913" s="14" t="s">
        <v>1727</v>
      </c>
      <c r="B1913" s="14" t="s">
        <v>1728</v>
      </c>
      <c r="C1913" s="14" t="s">
        <v>1741</v>
      </c>
      <c r="D1913" s="15">
        <v>100000299</v>
      </c>
      <c r="E1913" s="15" t="s">
        <v>1744</v>
      </c>
      <c r="F1913" s="15">
        <v>1075</v>
      </c>
      <c r="G1913" s="15">
        <v>283.0684</v>
      </c>
      <c r="H1913" s="16" t="s">
        <v>1742</v>
      </c>
      <c r="I1913" s="16" t="s">
        <v>1743</v>
      </c>
      <c r="J1913" s="17">
        <v>64959</v>
      </c>
      <c r="K1913" s="32"/>
      <c r="L1913" s="25"/>
      <c r="M1913" s="25" t="s">
        <v>2365</v>
      </c>
      <c r="N1913" s="30">
        <v>35</v>
      </c>
    </row>
    <row r="1914" spans="1:14" x14ac:dyDescent="0.2">
      <c r="A1914" s="14" t="s">
        <v>1727</v>
      </c>
      <c r="B1914" s="14" t="s">
        <v>1728</v>
      </c>
      <c r="C1914" s="14" t="s">
        <v>1745</v>
      </c>
      <c r="D1914" s="15">
        <v>100000135</v>
      </c>
      <c r="E1914" s="15" t="s">
        <v>1748</v>
      </c>
      <c r="F1914" s="15">
        <v>1688</v>
      </c>
      <c r="G1914" s="15">
        <v>251.07857000000001</v>
      </c>
      <c r="H1914" s="16" t="s">
        <v>1746</v>
      </c>
      <c r="I1914" s="16" t="s">
        <v>1747</v>
      </c>
      <c r="J1914" s="17">
        <v>65058</v>
      </c>
      <c r="K1914" s="32">
        <v>0.92</v>
      </c>
      <c r="L1914" s="25">
        <v>0.88700000000000001</v>
      </c>
      <c r="M1914" s="25" t="s">
        <v>2365</v>
      </c>
      <c r="N1914" s="30">
        <v>35</v>
      </c>
    </row>
    <row r="1915" spans="1:14" x14ac:dyDescent="0.2">
      <c r="A1915" s="14" t="s">
        <v>1727</v>
      </c>
      <c r="B1915" s="14" t="s">
        <v>1728</v>
      </c>
      <c r="C1915" s="14" t="s">
        <v>1749</v>
      </c>
      <c r="D1915" s="15">
        <v>1134</v>
      </c>
      <c r="E1915" s="15" t="s">
        <v>1752</v>
      </c>
      <c r="F1915" s="15">
        <v>757.1</v>
      </c>
      <c r="G1915" s="15">
        <v>167.02106000000001</v>
      </c>
      <c r="H1915" s="16" t="s">
        <v>1750</v>
      </c>
      <c r="I1915" s="16" t="s">
        <v>1751</v>
      </c>
      <c r="J1915" s="17">
        <v>1175</v>
      </c>
      <c r="K1915" s="32">
        <v>62.05</v>
      </c>
      <c r="L1915" s="25">
        <v>0.83260000000000001</v>
      </c>
      <c r="M1915" s="25" t="s">
        <v>2365</v>
      </c>
      <c r="N1915" s="30">
        <v>35</v>
      </c>
    </row>
    <row r="1916" spans="1:14" x14ac:dyDescent="0.2">
      <c r="A1916" s="14" t="s">
        <v>1727</v>
      </c>
      <c r="B1916" s="14" t="s">
        <v>1753</v>
      </c>
      <c r="C1916" s="14" t="s">
        <v>1754</v>
      </c>
      <c r="D1916" s="15">
        <v>209</v>
      </c>
      <c r="E1916" s="15" t="s">
        <v>1757</v>
      </c>
      <c r="F1916" s="15">
        <v>1013</v>
      </c>
      <c r="G1916" s="15">
        <v>348.07037000000003</v>
      </c>
      <c r="H1916" s="16" t="s">
        <v>1755</v>
      </c>
      <c r="I1916" s="16" t="s">
        <v>1756</v>
      </c>
      <c r="J1916" s="17">
        <v>6083</v>
      </c>
      <c r="K1916" s="32">
        <v>0.79</v>
      </c>
      <c r="L1916" s="25">
        <v>0.99850000000000005</v>
      </c>
      <c r="M1916" s="25" t="s">
        <v>2365</v>
      </c>
      <c r="N1916" s="30">
        <v>35</v>
      </c>
    </row>
    <row r="1917" spans="1:14" x14ac:dyDescent="0.2">
      <c r="A1917" s="14" t="s">
        <v>1727</v>
      </c>
      <c r="B1917" s="14" t="s">
        <v>1753</v>
      </c>
      <c r="C1917" s="14" t="s">
        <v>1758</v>
      </c>
      <c r="D1917" s="15">
        <v>100001449</v>
      </c>
      <c r="E1917" s="15" t="s">
        <v>1761</v>
      </c>
      <c r="F1917" s="15">
        <v>1245</v>
      </c>
      <c r="G1917" s="15">
        <v>346.05579999999998</v>
      </c>
      <c r="H1917" s="16" t="s">
        <v>1759</v>
      </c>
      <c r="I1917" s="16" t="s">
        <v>1760</v>
      </c>
      <c r="J1917" s="17">
        <v>41211</v>
      </c>
      <c r="K1917" s="32"/>
      <c r="L1917" s="25"/>
      <c r="M1917" s="25" t="s">
        <v>2365</v>
      </c>
      <c r="N1917" s="30">
        <v>35</v>
      </c>
    </row>
    <row r="1918" spans="1:14" x14ac:dyDescent="0.2">
      <c r="A1918" s="14" t="s">
        <v>1727</v>
      </c>
      <c r="B1918" s="14" t="s">
        <v>1753</v>
      </c>
      <c r="C1918" s="14" t="s">
        <v>1762</v>
      </c>
      <c r="D1918" s="15">
        <v>100001694</v>
      </c>
      <c r="E1918" s="15" t="s">
        <v>1765</v>
      </c>
      <c r="F1918" s="15">
        <v>1497.7</v>
      </c>
      <c r="G1918" s="15">
        <v>346.05579999999998</v>
      </c>
      <c r="H1918" s="16" t="s">
        <v>1763</v>
      </c>
      <c r="I1918" s="16" t="s">
        <v>1764</v>
      </c>
      <c r="J1918" s="17">
        <v>94136</v>
      </c>
      <c r="K1918" s="32"/>
      <c r="L1918" s="25"/>
      <c r="M1918" s="25" t="s">
        <v>2365</v>
      </c>
      <c r="N1918" s="30">
        <v>35</v>
      </c>
    </row>
    <row r="1919" spans="1:14" x14ac:dyDescent="0.2">
      <c r="A1919" s="14" t="s">
        <v>1727</v>
      </c>
      <c r="B1919" s="14" t="s">
        <v>1753</v>
      </c>
      <c r="C1919" s="14" t="s">
        <v>1766</v>
      </c>
      <c r="D1919" s="15">
        <v>798</v>
      </c>
      <c r="E1919" s="15" t="s">
        <v>1769</v>
      </c>
      <c r="F1919" s="15">
        <v>2169</v>
      </c>
      <c r="G1919" s="15">
        <v>268.10404</v>
      </c>
      <c r="H1919" s="16" t="s">
        <v>1767</v>
      </c>
      <c r="I1919" s="16" t="s">
        <v>1768</v>
      </c>
      <c r="J1919" s="17">
        <v>60961</v>
      </c>
      <c r="K1919" s="32">
        <v>1.03</v>
      </c>
      <c r="L1919" s="25">
        <v>0.99850000000000005</v>
      </c>
      <c r="M1919" s="25" t="s">
        <v>2365</v>
      </c>
      <c r="N1919" s="30">
        <v>35</v>
      </c>
    </row>
    <row r="1920" spans="1:14" x14ac:dyDescent="0.2">
      <c r="A1920" s="14" t="s">
        <v>1727</v>
      </c>
      <c r="B1920" s="14" t="s">
        <v>1753</v>
      </c>
      <c r="C1920" s="14" t="s">
        <v>1770</v>
      </c>
      <c r="D1920" s="15">
        <v>880</v>
      </c>
      <c r="E1920" s="15" t="s">
        <v>1773</v>
      </c>
      <c r="F1920" s="15">
        <v>2221</v>
      </c>
      <c r="G1920" s="15">
        <v>136.06178</v>
      </c>
      <c r="H1920" s="16" t="s">
        <v>1771</v>
      </c>
      <c r="I1920" s="16" t="s">
        <v>1772</v>
      </c>
      <c r="J1920" s="17">
        <v>190</v>
      </c>
      <c r="K1920" s="32">
        <v>0.66</v>
      </c>
      <c r="L1920" s="25">
        <v>0.70689999999999997</v>
      </c>
      <c r="M1920" s="25" t="s">
        <v>2365</v>
      </c>
      <c r="N1920" s="30">
        <v>35</v>
      </c>
    </row>
    <row r="1921" spans="1:14" x14ac:dyDescent="0.2">
      <c r="A1921" s="14" t="s">
        <v>1727</v>
      </c>
      <c r="B1921" s="14" t="s">
        <v>1753</v>
      </c>
      <c r="C1921" s="14" t="s">
        <v>1774</v>
      </c>
      <c r="D1921" s="15">
        <v>54</v>
      </c>
      <c r="E1921" s="15" t="s">
        <v>1777</v>
      </c>
      <c r="F1921" s="15">
        <v>2133</v>
      </c>
      <c r="G1921" s="15">
        <v>150.07742999999999</v>
      </c>
      <c r="H1921" s="16" t="s">
        <v>1775</v>
      </c>
      <c r="I1921" s="16" t="s">
        <v>1776</v>
      </c>
      <c r="J1921" s="17">
        <v>78821</v>
      </c>
      <c r="K1921" s="32">
        <v>1.37</v>
      </c>
      <c r="L1921" s="25">
        <v>0.99850000000000005</v>
      </c>
      <c r="M1921" s="25" t="s">
        <v>2365</v>
      </c>
      <c r="N1921" s="30">
        <v>35</v>
      </c>
    </row>
    <row r="1922" spans="1:14" x14ac:dyDescent="0.2">
      <c r="A1922" s="14" t="s">
        <v>1727</v>
      </c>
      <c r="B1922" s="14" t="s">
        <v>1753</v>
      </c>
      <c r="C1922" s="14" t="s">
        <v>1778</v>
      </c>
      <c r="D1922" s="15">
        <v>100000485</v>
      </c>
      <c r="E1922" s="15" t="s">
        <v>1781</v>
      </c>
      <c r="F1922" s="15">
        <v>1284</v>
      </c>
      <c r="G1922" s="15">
        <v>332.07544999999999</v>
      </c>
      <c r="H1922" s="16" t="s">
        <v>1779</v>
      </c>
      <c r="I1922" s="16" t="s">
        <v>1780</v>
      </c>
      <c r="J1922" s="17">
        <v>12599</v>
      </c>
      <c r="K1922" s="32">
        <v>1.1000000000000001</v>
      </c>
      <c r="L1922" s="25">
        <v>0.99850000000000005</v>
      </c>
      <c r="M1922" s="25" t="s">
        <v>2365</v>
      </c>
      <c r="N1922" s="30">
        <v>35</v>
      </c>
    </row>
    <row r="1923" spans="1:14" x14ac:dyDescent="0.2">
      <c r="A1923" s="14" t="s">
        <v>1727</v>
      </c>
      <c r="B1923" s="14" t="s">
        <v>1753</v>
      </c>
      <c r="C1923" s="14" t="s">
        <v>1782</v>
      </c>
      <c r="D1923" s="15">
        <v>211</v>
      </c>
      <c r="E1923" s="15" t="s">
        <v>1785</v>
      </c>
      <c r="F1923" s="15">
        <v>2252</v>
      </c>
      <c r="G1923" s="15">
        <v>252.10911999999999</v>
      </c>
      <c r="H1923" s="16" t="s">
        <v>1783</v>
      </c>
      <c r="I1923" s="16" t="s">
        <v>1784</v>
      </c>
      <c r="J1923" s="17">
        <v>13730</v>
      </c>
      <c r="K1923" s="32">
        <v>1.04</v>
      </c>
      <c r="L1923" s="25">
        <v>0.87680000000000002</v>
      </c>
      <c r="M1923" s="25" t="s">
        <v>2365</v>
      </c>
      <c r="N1923" s="30">
        <v>35</v>
      </c>
    </row>
    <row r="1924" spans="1:14" x14ac:dyDescent="0.2">
      <c r="A1924" s="14" t="s">
        <v>1727</v>
      </c>
      <c r="B1924" s="14" t="s">
        <v>1786</v>
      </c>
      <c r="C1924" s="14" t="s">
        <v>1787</v>
      </c>
      <c r="D1924" s="15">
        <v>347</v>
      </c>
      <c r="E1924" s="26">
        <v>1333479</v>
      </c>
      <c r="F1924" s="15">
        <v>800</v>
      </c>
      <c r="G1924" s="15">
        <v>364.06527999999997</v>
      </c>
      <c r="H1924" s="16" t="s">
        <v>1788</v>
      </c>
      <c r="I1924" s="16" t="s">
        <v>1789</v>
      </c>
      <c r="J1924" s="17">
        <v>6804</v>
      </c>
      <c r="K1924" s="32"/>
      <c r="L1924" s="25"/>
      <c r="M1924" s="25" t="s">
        <v>2365</v>
      </c>
      <c r="N1924" s="30">
        <v>35</v>
      </c>
    </row>
    <row r="1925" spans="1:14" x14ac:dyDescent="0.2">
      <c r="A1925" s="14" t="s">
        <v>1727</v>
      </c>
      <c r="B1925" s="14" t="s">
        <v>1786</v>
      </c>
      <c r="C1925" s="14" t="s">
        <v>1790</v>
      </c>
      <c r="D1925" s="15">
        <v>1099</v>
      </c>
      <c r="E1925" s="15" t="s">
        <v>1793</v>
      </c>
      <c r="F1925" s="15">
        <v>1728</v>
      </c>
      <c r="G1925" s="15">
        <v>284.09895</v>
      </c>
      <c r="H1925" s="16" t="s">
        <v>1791</v>
      </c>
      <c r="I1925" s="16" t="s">
        <v>1792</v>
      </c>
      <c r="J1925" s="17">
        <v>6802</v>
      </c>
      <c r="K1925" s="32">
        <v>2.04</v>
      </c>
      <c r="L1925" s="25">
        <v>0.85880000000000001</v>
      </c>
      <c r="M1925" s="25" t="s">
        <v>2365</v>
      </c>
      <c r="N1925" s="30">
        <v>35</v>
      </c>
    </row>
    <row r="1926" spans="1:14" x14ac:dyDescent="0.2">
      <c r="A1926" s="14" t="s">
        <v>1727</v>
      </c>
      <c r="B1926" s="14" t="s">
        <v>1786</v>
      </c>
      <c r="C1926" s="14" t="s">
        <v>1794</v>
      </c>
      <c r="D1926" s="15">
        <v>172</v>
      </c>
      <c r="E1926" s="15" t="s">
        <v>1797</v>
      </c>
      <c r="F1926" s="15">
        <v>2032</v>
      </c>
      <c r="G1926" s="15">
        <v>152.05669</v>
      </c>
      <c r="H1926" s="16" t="s">
        <v>1795</v>
      </c>
      <c r="I1926" s="16" t="s">
        <v>1796</v>
      </c>
      <c r="J1926" s="17">
        <v>764</v>
      </c>
      <c r="K1926" s="32">
        <v>1.33</v>
      </c>
      <c r="L1926" s="25">
        <v>0.99850000000000005</v>
      </c>
      <c r="M1926" s="25" t="s">
        <v>2365</v>
      </c>
      <c r="N1926" s="30">
        <v>35</v>
      </c>
    </row>
    <row r="1927" spans="1:14" x14ac:dyDescent="0.2">
      <c r="A1927" s="14" t="s">
        <v>1727</v>
      </c>
      <c r="B1927" s="14" t="s">
        <v>1786</v>
      </c>
      <c r="C1927" s="14" t="s">
        <v>1798</v>
      </c>
      <c r="D1927" s="15">
        <v>100001456</v>
      </c>
      <c r="E1927" s="15" t="s">
        <v>1801</v>
      </c>
      <c r="F1927" s="15">
        <v>1729.7</v>
      </c>
      <c r="G1927" s="15">
        <v>164.05778000000001</v>
      </c>
      <c r="H1927" s="16" t="s">
        <v>1799</v>
      </c>
      <c r="I1927" s="16" t="s">
        <v>1800</v>
      </c>
      <c r="J1927" s="17">
        <v>11361</v>
      </c>
      <c r="K1927" s="35">
        <v>3.53</v>
      </c>
      <c r="L1927" s="25">
        <v>8.5000000000000006E-3</v>
      </c>
      <c r="M1927" s="25" t="s">
        <v>2365</v>
      </c>
      <c r="N1927" s="30">
        <v>35</v>
      </c>
    </row>
    <row r="1928" spans="1:14" x14ac:dyDescent="0.2">
      <c r="A1928" s="14" t="s">
        <v>1727</v>
      </c>
      <c r="B1928" s="14" t="s">
        <v>1786</v>
      </c>
      <c r="C1928" s="14" t="s">
        <v>1802</v>
      </c>
      <c r="D1928" s="15">
        <v>100002744</v>
      </c>
      <c r="E1928" s="15" t="s">
        <v>1805</v>
      </c>
      <c r="F1928" s="15">
        <v>951</v>
      </c>
      <c r="G1928" s="15">
        <v>168.05160000000001</v>
      </c>
      <c r="H1928" s="16" t="s">
        <v>1803</v>
      </c>
      <c r="I1928" s="16" t="s">
        <v>1804</v>
      </c>
      <c r="J1928" s="17">
        <v>65154</v>
      </c>
      <c r="K1928" s="33">
        <v>7.56</v>
      </c>
      <c r="L1928" s="25">
        <v>0.53669999999999995</v>
      </c>
      <c r="M1928" s="25" t="s">
        <v>2365</v>
      </c>
      <c r="N1928" s="30">
        <v>35</v>
      </c>
    </row>
    <row r="1929" spans="1:14" x14ac:dyDescent="0.2">
      <c r="A1929" s="14" t="s">
        <v>1727</v>
      </c>
      <c r="B1929" s="14" t="s">
        <v>1786</v>
      </c>
      <c r="C1929" s="14" t="s">
        <v>1806</v>
      </c>
      <c r="D1929" s="15">
        <v>100001546</v>
      </c>
      <c r="E1929" s="15" t="s">
        <v>1809</v>
      </c>
      <c r="F1929" s="15">
        <v>950</v>
      </c>
      <c r="G1929" s="15">
        <v>348.07035999999999</v>
      </c>
      <c r="H1929" s="16" t="s">
        <v>1807</v>
      </c>
      <c r="I1929" s="16" t="s">
        <v>1808</v>
      </c>
      <c r="J1929" s="17">
        <v>65059</v>
      </c>
      <c r="K1929" s="32"/>
      <c r="L1929" s="25"/>
      <c r="M1929" s="25" t="s">
        <v>2365</v>
      </c>
      <c r="N1929" s="30">
        <v>35</v>
      </c>
    </row>
    <row r="1930" spans="1:14" x14ac:dyDescent="0.2">
      <c r="A1930" s="14" t="s">
        <v>1727</v>
      </c>
      <c r="B1930" s="14" t="s">
        <v>1786</v>
      </c>
      <c r="C1930" s="14" t="s">
        <v>1810</v>
      </c>
      <c r="D1930" s="15">
        <v>348</v>
      </c>
      <c r="E1930" s="15" t="s">
        <v>1813</v>
      </c>
      <c r="F1930" s="15">
        <v>1890</v>
      </c>
      <c r="G1930" s="15">
        <v>268.10404</v>
      </c>
      <c r="H1930" s="16" t="s">
        <v>1811</v>
      </c>
      <c r="I1930" s="16" t="s">
        <v>1812</v>
      </c>
      <c r="J1930" s="17">
        <v>187790</v>
      </c>
      <c r="K1930" s="33">
        <v>2.2400000000000002</v>
      </c>
      <c r="L1930" s="25">
        <v>0.59719999999999995</v>
      </c>
      <c r="M1930" s="25" t="s">
        <v>2365</v>
      </c>
      <c r="N1930" s="30">
        <v>35</v>
      </c>
    </row>
    <row r="1931" spans="1:14" x14ac:dyDescent="0.2">
      <c r="A1931" s="14" t="s">
        <v>1727</v>
      </c>
      <c r="B1931" s="14" t="s">
        <v>1814</v>
      </c>
      <c r="C1931" s="14" t="s">
        <v>1815</v>
      </c>
      <c r="D1931" s="15">
        <v>1108</v>
      </c>
      <c r="E1931" s="15" t="s">
        <v>1818</v>
      </c>
      <c r="F1931" s="15">
        <v>3800</v>
      </c>
      <c r="G1931" s="15">
        <v>175.03604000000001</v>
      </c>
      <c r="H1931" s="16" t="s">
        <v>1816</v>
      </c>
      <c r="I1931" s="16" t="s">
        <v>1817</v>
      </c>
      <c r="J1931" s="17">
        <v>93072</v>
      </c>
      <c r="K1931" s="32">
        <v>2.09</v>
      </c>
      <c r="L1931" s="25">
        <v>0.99850000000000005</v>
      </c>
      <c r="M1931" s="25" t="s">
        <v>2365</v>
      </c>
      <c r="N1931" s="30">
        <v>35</v>
      </c>
    </row>
    <row r="1932" spans="1:14" x14ac:dyDescent="0.2">
      <c r="A1932" s="14" t="s">
        <v>1727</v>
      </c>
      <c r="B1932" s="14" t="s">
        <v>1814</v>
      </c>
      <c r="C1932" s="14" t="s">
        <v>1819</v>
      </c>
      <c r="D1932" s="15">
        <v>923</v>
      </c>
      <c r="E1932" s="15" t="s">
        <v>1822</v>
      </c>
      <c r="F1932" s="15">
        <v>1910</v>
      </c>
      <c r="G1932" s="15">
        <v>157.02547999999999</v>
      </c>
      <c r="H1932" s="16" t="s">
        <v>1820</v>
      </c>
      <c r="I1932" s="16" t="s">
        <v>1821</v>
      </c>
      <c r="J1932" s="17">
        <v>648</v>
      </c>
      <c r="K1932" s="32">
        <v>0.69</v>
      </c>
      <c r="L1932" s="25">
        <v>0.83260000000000001</v>
      </c>
      <c r="M1932" s="25" t="s">
        <v>2365</v>
      </c>
      <c r="N1932" s="30">
        <v>35</v>
      </c>
    </row>
    <row r="1933" spans="1:14" x14ac:dyDescent="0.2">
      <c r="A1933" s="14" t="s">
        <v>1727</v>
      </c>
      <c r="B1933" s="14" t="s">
        <v>1814</v>
      </c>
      <c r="C1933" s="14" t="s">
        <v>1823</v>
      </c>
      <c r="D1933" s="15">
        <v>445</v>
      </c>
      <c r="E1933" s="15" t="s">
        <v>1826</v>
      </c>
      <c r="F1933" s="15">
        <v>1638.1</v>
      </c>
      <c r="G1933" s="15">
        <v>155.00982999999999</v>
      </c>
      <c r="H1933" s="16" t="s">
        <v>1824</v>
      </c>
      <c r="I1933" s="16" t="s">
        <v>1825</v>
      </c>
      <c r="J1933" s="17">
        <v>967</v>
      </c>
      <c r="K1933" s="32">
        <v>0.84</v>
      </c>
      <c r="L1933" s="25">
        <v>0.99850000000000005</v>
      </c>
      <c r="M1933" s="25" t="s">
        <v>2365</v>
      </c>
      <c r="N1933" s="30">
        <v>35</v>
      </c>
    </row>
    <row r="1934" spans="1:14" x14ac:dyDescent="0.2">
      <c r="A1934" s="14" t="s">
        <v>1727</v>
      </c>
      <c r="B1934" s="14" t="s">
        <v>1814</v>
      </c>
      <c r="C1934" s="14" t="s">
        <v>1827</v>
      </c>
      <c r="D1934" s="15">
        <v>100001416</v>
      </c>
      <c r="E1934" s="15" t="s">
        <v>1829</v>
      </c>
      <c r="F1934" s="15">
        <v>2250</v>
      </c>
      <c r="G1934" s="15">
        <v>287.05209000000002</v>
      </c>
      <c r="H1934" s="14"/>
      <c r="I1934" s="16" t="s">
        <v>1828</v>
      </c>
      <c r="J1934" s="17">
        <v>92751</v>
      </c>
      <c r="K1934" s="32"/>
      <c r="L1934" s="25"/>
      <c r="M1934" s="25" t="s">
        <v>2365</v>
      </c>
      <c r="N1934" s="30">
        <v>35</v>
      </c>
    </row>
    <row r="1935" spans="1:14" x14ac:dyDescent="0.2">
      <c r="A1935" s="14" t="s">
        <v>1727</v>
      </c>
      <c r="B1935" s="14" t="s">
        <v>1830</v>
      </c>
      <c r="C1935" s="14" t="s">
        <v>1831</v>
      </c>
      <c r="D1935" s="15">
        <v>869</v>
      </c>
      <c r="E1935" s="15" t="s">
        <v>1834</v>
      </c>
      <c r="F1935" s="15">
        <v>590</v>
      </c>
      <c r="G1935" s="15">
        <v>325.04315000000003</v>
      </c>
      <c r="H1935" s="16" t="s">
        <v>1832</v>
      </c>
      <c r="I1935" s="16" t="s">
        <v>1833</v>
      </c>
      <c r="J1935" s="17">
        <v>6030</v>
      </c>
      <c r="K1935" s="32"/>
      <c r="L1935" s="25"/>
      <c r="M1935" s="25" t="s">
        <v>2365</v>
      </c>
      <c r="N1935" s="30">
        <v>35</v>
      </c>
    </row>
    <row r="1936" spans="1:14" x14ac:dyDescent="0.2">
      <c r="A1936" s="14" t="s">
        <v>1727</v>
      </c>
      <c r="B1936" s="14" t="s">
        <v>1830</v>
      </c>
      <c r="C1936" s="14" t="s">
        <v>1835</v>
      </c>
      <c r="D1936" s="15">
        <v>535</v>
      </c>
      <c r="E1936" s="15" t="s">
        <v>1838</v>
      </c>
      <c r="F1936" s="15">
        <v>1457.6</v>
      </c>
      <c r="G1936" s="15">
        <v>243.06226000000001</v>
      </c>
      <c r="H1936" s="16" t="s">
        <v>1836</v>
      </c>
      <c r="I1936" s="16" t="s">
        <v>1837</v>
      </c>
      <c r="J1936" s="17">
        <v>6029</v>
      </c>
      <c r="K1936" s="35">
        <v>4.1900000000000004</v>
      </c>
      <c r="L1936" s="25">
        <v>1.0500000000000001E-2</v>
      </c>
      <c r="M1936" s="25" t="s">
        <v>2365</v>
      </c>
      <c r="N1936" s="30">
        <v>35</v>
      </c>
    </row>
    <row r="1937" spans="1:14" x14ac:dyDescent="0.2">
      <c r="A1937" s="14" t="s">
        <v>1727</v>
      </c>
      <c r="B1937" s="14" t="s">
        <v>1830</v>
      </c>
      <c r="C1937" s="14" t="s">
        <v>1839</v>
      </c>
      <c r="D1937" s="15">
        <v>825</v>
      </c>
      <c r="E1937" s="15" t="s">
        <v>1842</v>
      </c>
      <c r="F1937" s="15">
        <v>827</v>
      </c>
      <c r="G1937" s="15">
        <v>113.03456</v>
      </c>
      <c r="H1937" s="16" t="s">
        <v>1840</v>
      </c>
      <c r="I1937" s="16" t="s">
        <v>1841</v>
      </c>
      <c r="J1937" s="17">
        <v>1174</v>
      </c>
      <c r="K1937" s="32">
        <v>1</v>
      </c>
      <c r="L1937" s="25">
        <v>0.99850000000000005</v>
      </c>
      <c r="M1937" s="25" t="s">
        <v>2365</v>
      </c>
      <c r="N1937" s="30">
        <v>35</v>
      </c>
    </row>
    <row r="1938" spans="1:14" x14ac:dyDescent="0.2">
      <c r="A1938" s="14" t="s">
        <v>1727</v>
      </c>
      <c r="B1938" s="14" t="s">
        <v>1830</v>
      </c>
      <c r="C1938" s="14" t="s">
        <v>1843</v>
      </c>
      <c r="D1938" s="15">
        <v>821</v>
      </c>
      <c r="E1938" s="15" t="s">
        <v>1846</v>
      </c>
      <c r="F1938" s="15">
        <v>1100</v>
      </c>
      <c r="G1938" s="15">
        <v>243.06226000000001</v>
      </c>
      <c r="H1938" s="16" t="s">
        <v>1844</v>
      </c>
      <c r="I1938" s="16" t="s">
        <v>1845</v>
      </c>
      <c r="J1938" s="17">
        <v>15047</v>
      </c>
      <c r="K1938" s="32">
        <v>1.31</v>
      </c>
      <c r="L1938" s="25">
        <v>0.99850000000000005</v>
      </c>
      <c r="M1938" s="25" t="s">
        <v>2365</v>
      </c>
      <c r="N1938" s="30">
        <v>35</v>
      </c>
    </row>
    <row r="1939" spans="1:14" x14ac:dyDescent="0.2">
      <c r="A1939" s="14" t="s">
        <v>1727</v>
      </c>
      <c r="B1939" s="14" t="s">
        <v>1830</v>
      </c>
      <c r="C1939" s="14" t="s">
        <v>1847</v>
      </c>
      <c r="D1939" s="15">
        <v>100001446</v>
      </c>
      <c r="E1939" s="15" t="s">
        <v>1849</v>
      </c>
      <c r="F1939" s="15">
        <v>1778.1</v>
      </c>
      <c r="G1939" s="15">
        <v>257.07790999999997</v>
      </c>
      <c r="H1939" s="14"/>
      <c r="I1939" s="16" t="s">
        <v>1848</v>
      </c>
      <c r="J1939" s="17">
        <v>445408</v>
      </c>
      <c r="K1939" s="35">
        <v>2.88</v>
      </c>
      <c r="L1939" s="25">
        <v>0.51239999999999997</v>
      </c>
      <c r="M1939" s="25" t="s">
        <v>2365</v>
      </c>
      <c r="N1939" s="30">
        <v>35</v>
      </c>
    </row>
    <row r="1940" spans="1:14" x14ac:dyDescent="0.2">
      <c r="A1940" s="14" t="s">
        <v>1727</v>
      </c>
      <c r="B1940" s="14" t="s">
        <v>1830</v>
      </c>
      <c r="C1940" s="14" t="s">
        <v>1850</v>
      </c>
      <c r="D1940" s="15">
        <v>536</v>
      </c>
      <c r="E1940" s="15" t="s">
        <v>1853</v>
      </c>
      <c r="F1940" s="15">
        <v>1586</v>
      </c>
      <c r="G1940" s="15">
        <v>111.01997</v>
      </c>
      <c r="H1940" s="16" t="s">
        <v>1851</v>
      </c>
      <c r="I1940" s="16" t="s">
        <v>1852</v>
      </c>
      <c r="J1940" s="17">
        <v>13712</v>
      </c>
      <c r="K1940" s="32">
        <v>2.4</v>
      </c>
      <c r="L1940" s="25">
        <v>0.83260000000000001</v>
      </c>
      <c r="M1940" s="25" t="s">
        <v>2365</v>
      </c>
      <c r="N1940" s="30">
        <v>35</v>
      </c>
    </row>
    <row r="1941" spans="1:14" x14ac:dyDescent="0.2">
      <c r="A1941" s="14" t="s">
        <v>1727</v>
      </c>
      <c r="B1941" s="14" t="s">
        <v>1830</v>
      </c>
      <c r="C1941" s="14" t="s">
        <v>1854</v>
      </c>
      <c r="D1941" s="15">
        <v>100000718</v>
      </c>
      <c r="E1941" s="26">
        <v>259232</v>
      </c>
      <c r="F1941" s="15">
        <v>1095</v>
      </c>
      <c r="G1941" s="15">
        <v>147.07642000000001</v>
      </c>
      <c r="H1941" s="14"/>
      <c r="I1941" s="14"/>
      <c r="J1941" s="17">
        <v>1571307</v>
      </c>
      <c r="K1941" s="32"/>
      <c r="L1941" s="25"/>
      <c r="M1941" s="25" t="s">
        <v>2365</v>
      </c>
      <c r="N1941" s="30">
        <v>35</v>
      </c>
    </row>
    <row r="1942" spans="1:14" x14ac:dyDescent="0.2">
      <c r="A1942" s="14" t="s">
        <v>1727</v>
      </c>
      <c r="B1942" s="14" t="s">
        <v>1830</v>
      </c>
      <c r="C1942" s="14" t="s">
        <v>1855</v>
      </c>
      <c r="D1942" s="15">
        <v>100001531</v>
      </c>
      <c r="E1942" s="15" t="s">
        <v>1858</v>
      </c>
      <c r="F1942" s="15">
        <v>1207</v>
      </c>
      <c r="G1942" s="15">
        <v>147.07642000000001</v>
      </c>
      <c r="H1942" s="16" t="s">
        <v>1856</v>
      </c>
      <c r="I1942" s="16" t="s">
        <v>1857</v>
      </c>
      <c r="J1942" s="17">
        <v>160663</v>
      </c>
      <c r="K1942" s="32"/>
      <c r="L1942" s="25"/>
      <c r="M1942" s="25" t="s">
        <v>2365</v>
      </c>
      <c r="N1942" s="30">
        <v>35</v>
      </c>
    </row>
    <row r="1943" spans="1:14" x14ac:dyDescent="0.2">
      <c r="A1943" s="14" t="s">
        <v>1727</v>
      </c>
      <c r="B1943" s="14" t="s">
        <v>1830</v>
      </c>
      <c r="C1943" s="14" t="s">
        <v>1859</v>
      </c>
      <c r="D1943" s="15">
        <v>1053</v>
      </c>
      <c r="E1943" s="15" t="s">
        <v>1862</v>
      </c>
      <c r="F1943" s="15">
        <v>875</v>
      </c>
      <c r="G1943" s="15">
        <v>133.06076999999999</v>
      </c>
      <c r="H1943" s="16" t="s">
        <v>1860</v>
      </c>
      <c r="I1943" s="16" t="s">
        <v>1861</v>
      </c>
      <c r="J1943" s="17">
        <v>111</v>
      </c>
      <c r="K1943" s="34">
        <v>0.57999999999999996</v>
      </c>
      <c r="L1943" s="25">
        <v>0.57099999999999995</v>
      </c>
      <c r="M1943" s="25" t="s">
        <v>2365</v>
      </c>
      <c r="N1943" s="30">
        <v>35</v>
      </c>
    </row>
    <row r="1944" spans="1:14" x14ac:dyDescent="0.2">
      <c r="A1944" s="14" t="s">
        <v>1727</v>
      </c>
      <c r="B1944" s="14" t="s">
        <v>1830</v>
      </c>
      <c r="C1944" s="14" t="s">
        <v>1863</v>
      </c>
      <c r="D1944" s="15">
        <v>244</v>
      </c>
      <c r="E1944" s="15" t="s">
        <v>1866</v>
      </c>
      <c r="F1944" s="15">
        <v>1905</v>
      </c>
      <c r="G1944" s="15">
        <v>90.054959999999994</v>
      </c>
      <c r="H1944" s="16" t="s">
        <v>1864</v>
      </c>
      <c r="I1944" s="16" t="s">
        <v>1865</v>
      </c>
      <c r="J1944" s="17">
        <v>239</v>
      </c>
      <c r="K1944" s="32">
        <v>1.3</v>
      </c>
      <c r="L1944" s="25">
        <v>0.84109999999999996</v>
      </c>
      <c r="M1944" s="25" t="s">
        <v>2365</v>
      </c>
      <c r="N1944" s="30">
        <v>35</v>
      </c>
    </row>
    <row r="1945" spans="1:14" x14ac:dyDescent="0.2">
      <c r="A1945" s="14" t="s">
        <v>1727</v>
      </c>
      <c r="B1945" s="14" t="s">
        <v>1830</v>
      </c>
      <c r="C1945" s="14" t="s">
        <v>1867</v>
      </c>
      <c r="D1945" s="15">
        <v>100002102</v>
      </c>
      <c r="E1945" s="15" t="s">
        <v>1869</v>
      </c>
      <c r="F1945" s="15">
        <v>1762.4</v>
      </c>
      <c r="G1945" s="15">
        <v>130.05096</v>
      </c>
      <c r="H1945" s="16" t="s">
        <v>1868</v>
      </c>
      <c r="I1945" s="14"/>
      <c r="J1945" s="17">
        <v>76406</v>
      </c>
      <c r="K1945" s="32">
        <v>1.63</v>
      </c>
      <c r="L1945" s="25">
        <v>0.99850000000000005</v>
      </c>
      <c r="M1945" s="25" t="s">
        <v>2365</v>
      </c>
      <c r="N1945" s="30">
        <v>35</v>
      </c>
    </row>
    <row r="1946" spans="1:14" x14ac:dyDescent="0.2">
      <c r="A1946" s="14" t="s">
        <v>1727</v>
      </c>
      <c r="B1946" s="14" t="s">
        <v>1870</v>
      </c>
      <c r="C1946" s="14" t="s">
        <v>1871</v>
      </c>
      <c r="D1946" s="15">
        <v>282</v>
      </c>
      <c r="E1946" s="15" t="s">
        <v>1874</v>
      </c>
      <c r="F1946" s="15">
        <v>835</v>
      </c>
      <c r="G1946" s="15">
        <v>324.05914000000001</v>
      </c>
      <c r="H1946" s="16" t="s">
        <v>1872</v>
      </c>
      <c r="I1946" s="16" t="s">
        <v>1873</v>
      </c>
      <c r="J1946" s="17">
        <v>6131</v>
      </c>
      <c r="K1946" s="32"/>
      <c r="L1946" s="25"/>
      <c r="M1946" s="25" t="s">
        <v>2365</v>
      </c>
      <c r="N1946" s="30">
        <v>35</v>
      </c>
    </row>
    <row r="1947" spans="1:14" x14ac:dyDescent="0.2">
      <c r="A1947" s="14" t="s">
        <v>1727</v>
      </c>
      <c r="B1947" s="14" t="s">
        <v>1870</v>
      </c>
      <c r="C1947" s="14" t="s">
        <v>1875</v>
      </c>
      <c r="D1947" s="15">
        <v>827</v>
      </c>
      <c r="E1947" s="15" t="s">
        <v>1878</v>
      </c>
      <c r="F1947" s="15">
        <v>2124</v>
      </c>
      <c r="G1947" s="15">
        <v>244.09280000000001</v>
      </c>
      <c r="H1947" s="16" t="s">
        <v>1876</v>
      </c>
      <c r="I1947" s="16" t="s">
        <v>1877</v>
      </c>
      <c r="J1947" s="17">
        <v>6175</v>
      </c>
      <c r="K1947" s="35">
        <v>2.44</v>
      </c>
      <c r="L1947" s="25">
        <v>0.49469999999999997</v>
      </c>
      <c r="M1947" s="25" t="s">
        <v>2365</v>
      </c>
      <c r="N1947" s="30">
        <v>35</v>
      </c>
    </row>
    <row r="1948" spans="1:14" x14ac:dyDescent="0.2">
      <c r="A1948" s="14" t="s">
        <v>1727</v>
      </c>
      <c r="B1948" s="14" t="s">
        <v>1870</v>
      </c>
      <c r="C1948" s="14" t="s">
        <v>1879</v>
      </c>
      <c r="D1948" s="15">
        <v>881</v>
      </c>
      <c r="E1948" s="15" t="s">
        <v>1882</v>
      </c>
      <c r="F1948" s="15">
        <v>2060</v>
      </c>
      <c r="G1948" s="15">
        <v>112.05054</v>
      </c>
      <c r="H1948" s="16" t="s">
        <v>1880</v>
      </c>
      <c r="I1948" s="16" t="s">
        <v>1881</v>
      </c>
      <c r="J1948" s="17">
        <v>597</v>
      </c>
      <c r="K1948" s="32">
        <v>0.73</v>
      </c>
      <c r="L1948" s="25">
        <v>0.82030000000000003</v>
      </c>
      <c r="M1948" s="25" t="s">
        <v>2365</v>
      </c>
      <c r="N1948" s="30">
        <v>35</v>
      </c>
    </row>
    <row r="1949" spans="1:14" x14ac:dyDescent="0.2">
      <c r="A1949" s="14" t="s">
        <v>1727</v>
      </c>
      <c r="B1949" s="14" t="s">
        <v>1870</v>
      </c>
      <c r="C1949" s="14" t="s">
        <v>1883</v>
      </c>
      <c r="D1949" s="15">
        <v>298</v>
      </c>
      <c r="E1949" s="15" t="s">
        <v>1886</v>
      </c>
      <c r="F1949" s="15">
        <v>975</v>
      </c>
      <c r="G1949" s="15">
        <v>308.06421999999998</v>
      </c>
      <c r="H1949" s="16" t="s">
        <v>1884</v>
      </c>
      <c r="I1949" s="16" t="s">
        <v>1885</v>
      </c>
      <c r="J1949" s="17">
        <v>13945</v>
      </c>
      <c r="K1949" s="32">
        <v>2.17</v>
      </c>
      <c r="L1949" s="25">
        <v>0.74439999999999995</v>
      </c>
      <c r="M1949" s="25" t="s">
        <v>2365</v>
      </c>
      <c r="N1949" s="30">
        <v>35</v>
      </c>
    </row>
    <row r="1950" spans="1:14" x14ac:dyDescent="0.2">
      <c r="A1950" s="14" t="s">
        <v>1727</v>
      </c>
      <c r="B1950" s="14" t="s">
        <v>1870</v>
      </c>
      <c r="C1950" s="14" t="s">
        <v>1887</v>
      </c>
      <c r="D1950" s="15">
        <v>100000125</v>
      </c>
      <c r="E1950" s="15" t="s">
        <v>1890</v>
      </c>
      <c r="F1950" s="15">
        <v>2193</v>
      </c>
      <c r="G1950" s="15">
        <v>228.09789000000001</v>
      </c>
      <c r="H1950" s="16" t="s">
        <v>1888</v>
      </c>
      <c r="I1950" s="16" t="s">
        <v>1889</v>
      </c>
      <c r="J1950" s="17">
        <v>13711</v>
      </c>
      <c r="K1950" s="32">
        <v>1.64</v>
      </c>
      <c r="L1950" s="25">
        <v>0.95499999999999996</v>
      </c>
      <c r="M1950" s="25" t="s">
        <v>2365</v>
      </c>
      <c r="N1950" s="30">
        <v>35</v>
      </c>
    </row>
    <row r="1951" spans="1:14" x14ac:dyDescent="0.2">
      <c r="A1951" s="14" t="s">
        <v>1727</v>
      </c>
      <c r="B1951" s="14" t="s">
        <v>1870</v>
      </c>
      <c r="C1951" s="14" t="s">
        <v>1891</v>
      </c>
      <c r="D1951" s="15">
        <v>100002300</v>
      </c>
      <c r="E1951" s="15" t="s">
        <v>1894</v>
      </c>
      <c r="F1951" s="15">
        <v>2303</v>
      </c>
      <c r="G1951" s="15">
        <v>242.11354</v>
      </c>
      <c r="H1951" s="16" t="s">
        <v>1892</v>
      </c>
      <c r="I1951" s="16" t="s">
        <v>1893</v>
      </c>
      <c r="J1951" s="17">
        <v>440055</v>
      </c>
      <c r="K1951" s="32">
        <v>0.87</v>
      </c>
      <c r="L1951" s="25">
        <v>0.99180000000000001</v>
      </c>
      <c r="M1951" s="25" t="s">
        <v>2365</v>
      </c>
      <c r="N1951" s="30">
        <v>35</v>
      </c>
    </row>
    <row r="1952" spans="1:14" x14ac:dyDescent="0.2">
      <c r="A1952" s="14" t="s">
        <v>1727</v>
      </c>
      <c r="B1952" s="14" t="s">
        <v>1895</v>
      </c>
      <c r="C1952" s="14" t="s">
        <v>1896</v>
      </c>
      <c r="D1952" s="15">
        <v>1248</v>
      </c>
      <c r="E1952" s="15" t="s">
        <v>1899</v>
      </c>
      <c r="F1952" s="15">
        <v>883</v>
      </c>
      <c r="G1952" s="15">
        <v>321.04933</v>
      </c>
      <c r="H1952" s="16" t="s">
        <v>1897</v>
      </c>
      <c r="I1952" s="16" t="s">
        <v>1898</v>
      </c>
      <c r="J1952" s="17">
        <v>9700</v>
      </c>
      <c r="K1952" s="32">
        <v>1.1000000000000001</v>
      </c>
      <c r="L1952" s="25">
        <v>0.99850000000000005</v>
      </c>
      <c r="M1952" s="25" t="s">
        <v>2365</v>
      </c>
      <c r="N1952" s="30">
        <v>35</v>
      </c>
    </row>
    <row r="1953" spans="1:14" x14ac:dyDescent="0.2">
      <c r="A1953" s="14" t="s">
        <v>1727</v>
      </c>
      <c r="B1953" s="14" t="s">
        <v>1895</v>
      </c>
      <c r="C1953" s="14" t="s">
        <v>1900</v>
      </c>
      <c r="D1953" s="15">
        <v>872</v>
      </c>
      <c r="E1953" s="15" t="s">
        <v>1903</v>
      </c>
      <c r="F1953" s="15">
        <v>1963.7</v>
      </c>
      <c r="G1953" s="15">
        <v>241.08299</v>
      </c>
      <c r="H1953" s="16" t="s">
        <v>1901</v>
      </c>
      <c r="I1953" s="16" t="s">
        <v>1902</v>
      </c>
      <c r="J1953" s="17">
        <v>5789</v>
      </c>
      <c r="K1953" s="33">
        <v>2.0699999999999998</v>
      </c>
      <c r="L1953" s="25">
        <v>0.54249999999999998</v>
      </c>
      <c r="M1953" s="25" t="s">
        <v>2365</v>
      </c>
      <c r="N1953" s="30">
        <v>35</v>
      </c>
    </row>
    <row r="1954" spans="1:14" x14ac:dyDescent="0.2">
      <c r="A1954" s="14" t="s">
        <v>1727</v>
      </c>
      <c r="B1954" s="14" t="s">
        <v>1895</v>
      </c>
      <c r="C1954" s="14" t="s">
        <v>1904</v>
      </c>
      <c r="D1954" s="15">
        <v>882</v>
      </c>
      <c r="E1954" s="15" t="s">
        <v>1907</v>
      </c>
      <c r="F1954" s="15">
        <v>1654</v>
      </c>
      <c r="G1954" s="15">
        <v>125.03565</v>
      </c>
      <c r="H1954" s="16" t="s">
        <v>1905</v>
      </c>
      <c r="I1954" s="16" t="s">
        <v>1906</v>
      </c>
      <c r="J1954" s="17">
        <v>1135</v>
      </c>
      <c r="K1954" s="32">
        <v>1.18</v>
      </c>
      <c r="L1954" s="25">
        <v>0.99850000000000005</v>
      </c>
      <c r="M1954" s="25" t="s">
        <v>2365</v>
      </c>
      <c r="N1954" s="30">
        <v>35</v>
      </c>
    </row>
    <row r="1955" spans="1:14" x14ac:dyDescent="0.2">
      <c r="A1955" s="14" t="s">
        <v>1727</v>
      </c>
      <c r="B1955" s="14" t="s">
        <v>1895</v>
      </c>
      <c r="C1955" s="14" t="s">
        <v>1908</v>
      </c>
      <c r="D1955" s="15">
        <v>158</v>
      </c>
      <c r="E1955" s="15" t="s">
        <v>1911</v>
      </c>
      <c r="F1955" s="15">
        <v>1280</v>
      </c>
      <c r="G1955" s="15">
        <v>129.06585999999999</v>
      </c>
      <c r="H1955" s="16" t="s">
        <v>1909</v>
      </c>
      <c r="I1955" s="16" t="s">
        <v>1910</v>
      </c>
      <c r="J1955" s="17">
        <v>93556</v>
      </c>
      <c r="K1955" s="32"/>
      <c r="L1955" s="25"/>
      <c r="M1955" s="25" t="s">
        <v>2365</v>
      </c>
      <c r="N1955" s="30">
        <v>35</v>
      </c>
    </row>
    <row r="1956" spans="1:14" x14ac:dyDescent="0.2">
      <c r="A1956" s="14" t="s">
        <v>1727</v>
      </c>
      <c r="B1956" s="14" t="s">
        <v>1895</v>
      </c>
      <c r="C1956" s="14" t="s">
        <v>1912</v>
      </c>
      <c r="D1956" s="15">
        <v>1114</v>
      </c>
      <c r="E1956" s="15" t="s">
        <v>1915</v>
      </c>
      <c r="F1956" s="15">
        <v>2215</v>
      </c>
      <c r="G1956" s="15">
        <v>104.07061</v>
      </c>
      <c r="H1956" s="16" t="s">
        <v>1913</v>
      </c>
      <c r="I1956" s="16" t="s">
        <v>1914</v>
      </c>
      <c r="J1956" s="17">
        <v>64956</v>
      </c>
      <c r="K1956" s="32"/>
      <c r="L1956" s="25"/>
      <c r="M1956" s="25" t="s">
        <v>2365</v>
      </c>
      <c r="N1956" s="30">
        <v>35</v>
      </c>
    </row>
    <row r="1957" spans="1:14" x14ac:dyDescent="0.2">
      <c r="A1957" s="14" t="s">
        <v>1727</v>
      </c>
      <c r="B1957" s="14" t="s">
        <v>1916</v>
      </c>
      <c r="C1957" s="14" t="s">
        <v>1917</v>
      </c>
      <c r="D1957" s="15">
        <v>100001805</v>
      </c>
      <c r="E1957" s="15" t="s">
        <v>1919</v>
      </c>
      <c r="F1957" s="15">
        <v>544</v>
      </c>
      <c r="G1957" s="15">
        <v>112.99983</v>
      </c>
      <c r="H1957" s="14"/>
      <c r="I1957" s="16" t="s">
        <v>1918</v>
      </c>
      <c r="J1957" s="17">
        <v>13130</v>
      </c>
      <c r="K1957" s="32">
        <v>1.07</v>
      </c>
      <c r="L1957" s="25">
        <v>0.99850000000000005</v>
      </c>
      <c r="M1957" s="25" t="s">
        <v>2365</v>
      </c>
      <c r="N1957" s="30">
        <v>35</v>
      </c>
    </row>
    <row r="1958" spans="1:14" x14ac:dyDescent="0.2">
      <c r="A1958" s="14" t="s">
        <v>1920</v>
      </c>
      <c r="B1958" s="14" t="s">
        <v>1921</v>
      </c>
      <c r="C1958" s="14" t="s">
        <v>1922</v>
      </c>
      <c r="D1958" s="15">
        <v>182</v>
      </c>
      <c r="E1958" s="15" t="s">
        <v>1925</v>
      </c>
      <c r="F1958" s="15">
        <v>845</v>
      </c>
      <c r="G1958" s="15">
        <v>168.02914000000001</v>
      </c>
      <c r="H1958" s="16" t="s">
        <v>1923</v>
      </c>
      <c r="I1958" s="16" t="s">
        <v>1924</v>
      </c>
      <c r="J1958" s="17">
        <v>1066</v>
      </c>
      <c r="K1958" s="32">
        <v>0.94</v>
      </c>
      <c r="L1958" s="25">
        <v>0.99850000000000005</v>
      </c>
      <c r="M1958" s="25" t="s">
        <v>2365</v>
      </c>
      <c r="N1958" s="30">
        <v>35</v>
      </c>
    </row>
    <row r="1959" spans="1:14" x14ac:dyDescent="0.2">
      <c r="A1959" s="14" t="s">
        <v>1920</v>
      </c>
      <c r="B1959" s="14" t="s">
        <v>1921</v>
      </c>
      <c r="C1959" s="14" t="s">
        <v>1926</v>
      </c>
      <c r="D1959" s="15">
        <v>567</v>
      </c>
      <c r="E1959" s="15" t="s">
        <v>1929</v>
      </c>
      <c r="F1959" s="15">
        <v>1673</v>
      </c>
      <c r="G1959" s="15">
        <v>124.03931</v>
      </c>
      <c r="H1959" s="16" t="s">
        <v>1927</v>
      </c>
      <c r="I1959" s="16" t="s">
        <v>1928</v>
      </c>
      <c r="J1959" s="17">
        <v>938</v>
      </c>
      <c r="K1959" s="32">
        <v>0.85</v>
      </c>
      <c r="L1959" s="25">
        <v>0.99850000000000005</v>
      </c>
      <c r="M1959" s="25" t="s">
        <v>2365</v>
      </c>
      <c r="N1959" s="30">
        <v>35</v>
      </c>
    </row>
    <row r="1960" spans="1:14" x14ac:dyDescent="0.2">
      <c r="A1960" s="14" t="s">
        <v>1920</v>
      </c>
      <c r="B1960" s="14" t="s">
        <v>1921</v>
      </c>
      <c r="C1960" s="14" t="s">
        <v>1930</v>
      </c>
      <c r="D1960" s="15">
        <v>100001316</v>
      </c>
      <c r="E1960" s="15" t="s">
        <v>206</v>
      </c>
      <c r="F1960" s="15">
        <v>1536</v>
      </c>
      <c r="G1960" s="15">
        <v>256.08157</v>
      </c>
      <c r="H1960" s="16" t="s">
        <v>1931</v>
      </c>
      <c r="I1960" s="16" t="s">
        <v>1932</v>
      </c>
      <c r="J1960" s="17">
        <v>161234</v>
      </c>
      <c r="K1960" s="32">
        <v>3.18</v>
      </c>
      <c r="L1960" s="25">
        <v>0.66539999999999999</v>
      </c>
      <c r="M1960" s="25" t="s">
        <v>2365</v>
      </c>
      <c r="N1960" s="30">
        <v>35</v>
      </c>
    </row>
    <row r="1961" spans="1:14" x14ac:dyDescent="0.2">
      <c r="A1961" s="14" t="s">
        <v>1920</v>
      </c>
      <c r="B1961" s="14" t="s">
        <v>1921</v>
      </c>
      <c r="C1961" s="14" t="s">
        <v>1933</v>
      </c>
      <c r="D1961" s="15">
        <v>100001058</v>
      </c>
      <c r="E1961" s="15" t="s">
        <v>1936</v>
      </c>
      <c r="F1961" s="15">
        <v>648</v>
      </c>
      <c r="G1961" s="15">
        <v>336.04790000000003</v>
      </c>
      <c r="H1961" s="16" t="s">
        <v>1934</v>
      </c>
      <c r="I1961" s="16" t="s">
        <v>1935</v>
      </c>
      <c r="J1961" s="17">
        <v>5288991</v>
      </c>
      <c r="K1961" s="32"/>
      <c r="L1961" s="25"/>
      <c r="M1961" s="25" t="s">
        <v>2365</v>
      </c>
      <c r="N1961" s="30">
        <v>35</v>
      </c>
    </row>
    <row r="1962" spans="1:14" x14ac:dyDescent="0.2">
      <c r="A1962" s="14" t="s">
        <v>1920</v>
      </c>
      <c r="B1962" s="14" t="s">
        <v>1921</v>
      </c>
      <c r="C1962" s="14" t="s">
        <v>1937</v>
      </c>
      <c r="D1962" s="15">
        <v>432</v>
      </c>
      <c r="E1962" s="15" t="s">
        <v>1940</v>
      </c>
      <c r="F1962" s="15">
        <v>1942</v>
      </c>
      <c r="G1962" s="15">
        <v>123.05529</v>
      </c>
      <c r="H1962" s="16" t="s">
        <v>1938</v>
      </c>
      <c r="I1962" s="16" t="s">
        <v>1939</v>
      </c>
      <c r="J1962" s="17">
        <v>936</v>
      </c>
      <c r="K1962" s="32">
        <v>0.74</v>
      </c>
      <c r="L1962" s="25">
        <v>0.90359999999999996</v>
      </c>
      <c r="M1962" s="25" t="s">
        <v>2365</v>
      </c>
      <c r="N1962" s="30">
        <v>35</v>
      </c>
    </row>
    <row r="1963" spans="1:14" x14ac:dyDescent="0.2">
      <c r="A1963" s="14" t="s">
        <v>1920</v>
      </c>
      <c r="B1963" s="14" t="s">
        <v>1921</v>
      </c>
      <c r="C1963" s="14" t="s">
        <v>1941</v>
      </c>
      <c r="D1963" s="15">
        <v>1312</v>
      </c>
      <c r="E1963" s="15" t="s">
        <v>1944</v>
      </c>
      <c r="F1963" s="15">
        <v>766</v>
      </c>
      <c r="G1963" s="15">
        <v>335.06387999999998</v>
      </c>
      <c r="H1963" s="16" t="s">
        <v>1942</v>
      </c>
      <c r="I1963" s="16" t="s">
        <v>1943</v>
      </c>
      <c r="J1963" s="17">
        <v>14180</v>
      </c>
      <c r="K1963" s="32"/>
      <c r="L1963" s="25"/>
      <c r="M1963" s="25" t="s">
        <v>2365</v>
      </c>
      <c r="N1963" s="30">
        <v>35</v>
      </c>
    </row>
    <row r="1964" spans="1:14" x14ac:dyDescent="0.2">
      <c r="A1964" s="14" t="s">
        <v>1920</v>
      </c>
      <c r="B1964" s="14" t="s">
        <v>1921</v>
      </c>
      <c r="C1964" s="14" t="s">
        <v>1945</v>
      </c>
      <c r="D1964" s="15">
        <v>100001310</v>
      </c>
      <c r="E1964" s="15" t="s">
        <v>1948</v>
      </c>
      <c r="F1964" s="15">
        <v>2040</v>
      </c>
      <c r="G1964" s="15">
        <v>255.09755000000001</v>
      </c>
      <c r="H1964" s="16" t="s">
        <v>1946</v>
      </c>
      <c r="I1964" s="16" t="s">
        <v>1947</v>
      </c>
      <c r="J1964" s="17">
        <v>439924</v>
      </c>
      <c r="K1964" s="32">
        <v>0.92</v>
      </c>
      <c r="L1964" s="25">
        <v>0.99850000000000005</v>
      </c>
      <c r="M1964" s="25" t="s">
        <v>2365</v>
      </c>
      <c r="N1964" s="30">
        <v>35</v>
      </c>
    </row>
    <row r="1965" spans="1:14" x14ac:dyDescent="0.2">
      <c r="A1965" s="14" t="s">
        <v>1920</v>
      </c>
      <c r="B1965" s="14" t="s">
        <v>1921</v>
      </c>
      <c r="C1965" s="14" t="s">
        <v>1949</v>
      </c>
      <c r="D1965" s="15">
        <v>55</v>
      </c>
      <c r="E1965" s="15" t="s">
        <v>1952</v>
      </c>
      <c r="F1965" s="15">
        <v>1940</v>
      </c>
      <c r="G1965" s="15">
        <v>137.07094000000001</v>
      </c>
      <c r="H1965" s="16" t="s">
        <v>1950</v>
      </c>
      <c r="I1965" s="16" t="s">
        <v>1951</v>
      </c>
      <c r="J1965" s="17">
        <v>10129985</v>
      </c>
      <c r="K1965" s="32">
        <v>1.34</v>
      </c>
      <c r="L1965" s="25">
        <v>0.99850000000000005</v>
      </c>
      <c r="M1965" s="25" t="s">
        <v>2365</v>
      </c>
      <c r="N1965" s="30">
        <v>35</v>
      </c>
    </row>
    <row r="1966" spans="1:14" x14ac:dyDescent="0.2">
      <c r="A1966" s="14" t="s">
        <v>1920</v>
      </c>
      <c r="B1966" s="14" t="s">
        <v>1921</v>
      </c>
      <c r="C1966" s="14" t="s">
        <v>1953</v>
      </c>
      <c r="D1966" s="15">
        <v>100000809</v>
      </c>
      <c r="E1966" s="15" t="s">
        <v>1956</v>
      </c>
      <c r="F1966" s="15">
        <v>2000</v>
      </c>
      <c r="G1966" s="15">
        <v>138.01965999999999</v>
      </c>
      <c r="H1966" s="16" t="s">
        <v>1954</v>
      </c>
      <c r="I1966" s="16" t="s">
        <v>1955</v>
      </c>
      <c r="J1966" s="17">
        <v>72924</v>
      </c>
      <c r="K1966" s="34">
        <v>0.53</v>
      </c>
      <c r="L1966" s="25">
        <v>0.57099999999999995</v>
      </c>
      <c r="M1966" s="25" t="s">
        <v>2365</v>
      </c>
      <c r="N1966" s="30">
        <v>35</v>
      </c>
    </row>
    <row r="1967" spans="1:14" x14ac:dyDescent="0.2">
      <c r="A1967" s="14" t="s">
        <v>1920</v>
      </c>
      <c r="B1967" s="14" t="s">
        <v>1921</v>
      </c>
      <c r="C1967" s="14" t="s">
        <v>1957</v>
      </c>
      <c r="D1967" s="15">
        <v>100001092</v>
      </c>
      <c r="E1967" s="15" t="s">
        <v>1960</v>
      </c>
      <c r="F1967" s="15">
        <v>1388</v>
      </c>
      <c r="G1967" s="15">
        <v>138.05495999999999</v>
      </c>
      <c r="H1967" s="16" t="s">
        <v>1958</v>
      </c>
      <c r="I1967" s="16" t="s">
        <v>1959</v>
      </c>
      <c r="J1967" s="17">
        <v>5570</v>
      </c>
      <c r="K1967" s="32">
        <v>2.08</v>
      </c>
      <c r="L1967" s="25">
        <v>0.99850000000000005</v>
      </c>
      <c r="M1967" s="25" t="s">
        <v>2365</v>
      </c>
      <c r="N1967" s="30">
        <v>35</v>
      </c>
    </row>
    <row r="1968" spans="1:14" x14ac:dyDescent="0.2">
      <c r="A1968" s="14" t="s">
        <v>1920</v>
      </c>
      <c r="B1968" s="14" t="s">
        <v>1961</v>
      </c>
      <c r="C1968" s="14" t="s">
        <v>1962</v>
      </c>
      <c r="D1968" s="15">
        <v>500</v>
      </c>
      <c r="E1968" s="15" t="s">
        <v>1965</v>
      </c>
      <c r="F1968" s="15">
        <v>2292</v>
      </c>
      <c r="G1968" s="15">
        <v>377.14557000000002</v>
      </c>
      <c r="H1968" s="16" t="s">
        <v>1963</v>
      </c>
      <c r="I1968" s="16" t="s">
        <v>1964</v>
      </c>
      <c r="J1968" s="17">
        <v>493570</v>
      </c>
      <c r="K1968" s="32">
        <v>1.18</v>
      </c>
      <c r="L1968" s="25">
        <v>0.99850000000000005</v>
      </c>
      <c r="M1968" s="25" t="s">
        <v>2365</v>
      </c>
      <c r="N1968" s="30">
        <v>35</v>
      </c>
    </row>
    <row r="1969" spans="1:14" x14ac:dyDescent="0.2">
      <c r="A1969" s="14" t="s">
        <v>1920</v>
      </c>
      <c r="B1969" s="14" t="s">
        <v>1961</v>
      </c>
      <c r="C1969" s="14" t="s">
        <v>1966</v>
      </c>
      <c r="D1969" s="15">
        <v>327</v>
      </c>
      <c r="E1969" s="15" t="s">
        <v>1969</v>
      </c>
      <c r="F1969" s="15">
        <v>2425</v>
      </c>
      <c r="G1969" s="15">
        <v>784.14985000000001</v>
      </c>
      <c r="H1969" s="16" t="s">
        <v>1967</v>
      </c>
      <c r="I1969" s="16" t="s">
        <v>1968</v>
      </c>
      <c r="J1969" s="17">
        <v>643975</v>
      </c>
      <c r="K1969" s="32">
        <v>0.97</v>
      </c>
      <c r="L1969" s="25">
        <v>0.99850000000000005</v>
      </c>
      <c r="M1969" s="25" t="s">
        <v>2365</v>
      </c>
      <c r="N1969" s="30">
        <v>35</v>
      </c>
    </row>
    <row r="1970" spans="1:14" x14ac:dyDescent="0.2">
      <c r="A1970" s="14" t="s">
        <v>1920</v>
      </c>
      <c r="B1970" s="14" t="s">
        <v>1961</v>
      </c>
      <c r="C1970" s="14" t="s">
        <v>1970</v>
      </c>
      <c r="D1970" s="15">
        <v>100000251</v>
      </c>
      <c r="E1970" s="15" t="s">
        <v>1973</v>
      </c>
      <c r="F1970" s="15">
        <v>2390</v>
      </c>
      <c r="G1970" s="15">
        <v>455.09733</v>
      </c>
      <c r="H1970" s="16" t="s">
        <v>1971</v>
      </c>
      <c r="I1970" s="16" t="s">
        <v>1972</v>
      </c>
      <c r="J1970" s="17">
        <v>710</v>
      </c>
      <c r="K1970" s="32">
        <v>0.8</v>
      </c>
      <c r="L1970" s="25">
        <v>0.95499999999999996</v>
      </c>
      <c r="M1970" s="25" t="s">
        <v>2365</v>
      </c>
      <c r="N1970" s="30">
        <v>35</v>
      </c>
    </row>
    <row r="1971" spans="1:14" x14ac:dyDescent="0.2">
      <c r="A1971" s="14" t="s">
        <v>1920</v>
      </c>
      <c r="B1971" s="14" t="s">
        <v>1974</v>
      </c>
      <c r="C1971" s="14" t="s">
        <v>1975</v>
      </c>
      <c r="D1971" s="15">
        <v>1024</v>
      </c>
      <c r="E1971" s="15" t="s">
        <v>1978</v>
      </c>
      <c r="F1971" s="15">
        <v>1667</v>
      </c>
      <c r="G1971" s="15">
        <v>220.11795000000001</v>
      </c>
      <c r="H1971" s="16" t="s">
        <v>1976</v>
      </c>
      <c r="I1971" s="16" t="s">
        <v>1977</v>
      </c>
      <c r="J1971" s="17">
        <v>6613</v>
      </c>
      <c r="K1971" s="32">
        <v>0.74</v>
      </c>
      <c r="L1971" s="25">
        <v>0.95499999999999996</v>
      </c>
      <c r="M1971" s="25" t="s">
        <v>2365</v>
      </c>
      <c r="N1971" s="30">
        <v>35</v>
      </c>
    </row>
    <row r="1972" spans="1:14" x14ac:dyDescent="0.2">
      <c r="A1972" s="14" t="s">
        <v>1920</v>
      </c>
      <c r="B1972" s="14" t="s">
        <v>1974</v>
      </c>
      <c r="C1972" s="14" t="s">
        <v>1979</v>
      </c>
      <c r="D1972" s="15">
        <v>100001495</v>
      </c>
      <c r="E1972" s="15" t="s">
        <v>1981</v>
      </c>
      <c r="F1972" s="15">
        <v>2056</v>
      </c>
      <c r="G1972" s="15">
        <v>279.13731000000001</v>
      </c>
      <c r="H1972" s="16" t="s">
        <v>1980</v>
      </c>
      <c r="I1972" s="14"/>
      <c r="J1972" s="17">
        <v>439322</v>
      </c>
      <c r="K1972" s="32"/>
      <c r="L1972" s="25"/>
      <c r="M1972" s="25" t="s">
        <v>2365</v>
      </c>
      <c r="N1972" s="30">
        <v>35</v>
      </c>
    </row>
    <row r="1973" spans="1:14" x14ac:dyDescent="0.2">
      <c r="A1973" s="14" t="s">
        <v>1920</v>
      </c>
      <c r="B1973" s="14" t="s">
        <v>1982</v>
      </c>
      <c r="C1973" s="14" t="s">
        <v>1983</v>
      </c>
      <c r="D1973" s="15">
        <v>100001022</v>
      </c>
      <c r="E1973" s="15" t="s">
        <v>1986</v>
      </c>
      <c r="F1973" s="15">
        <v>2384</v>
      </c>
      <c r="G1973" s="15">
        <v>135.02988999999999</v>
      </c>
      <c r="H1973" s="16" t="s">
        <v>1984</v>
      </c>
      <c r="I1973" s="16" t="s">
        <v>1985</v>
      </c>
      <c r="J1973" s="17">
        <v>151152</v>
      </c>
      <c r="K1973" s="32">
        <v>1.32</v>
      </c>
      <c r="L1973" s="25">
        <v>0.99850000000000005</v>
      </c>
      <c r="M1973" s="25" t="s">
        <v>2365</v>
      </c>
      <c r="N1973" s="30">
        <v>35</v>
      </c>
    </row>
    <row r="1974" spans="1:14" x14ac:dyDescent="0.2">
      <c r="A1974" s="14" t="s">
        <v>1920</v>
      </c>
      <c r="B1974" s="14" t="s">
        <v>1982</v>
      </c>
      <c r="C1974" s="14" t="s">
        <v>1987</v>
      </c>
      <c r="D1974" s="15">
        <v>100000841</v>
      </c>
      <c r="E1974" s="15" t="s">
        <v>1990</v>
      </c>
      <c r="F1974" s="15">
        <v>603</v>
      </c>
      <c r="G1974" s="15">
        <v>88.988029999999995</v>
      </c>
      <c r="H1974" s="16" t="s">
        <v>1988</v>
      </c>
      <c r="I1974" s="16" t="s">
        <v>1989</v>
      </c>
      <c r="J1974" s="17">
        <v>971</v>
      </c>
      <c r="K1974" s="32">
        <v>1.1000000000000001</v>
      </c>
      <c r="L1974" s="25">
        <v>0.99850000000000005</v>
      </c>
      <c r="M1974" s="25" t="s">
        <v>2365</v>
      </c>
      <c r="N1974" s="30">
        <v>35</v>
      </c>
    </row>
    <row r="1975" spans="1:14" x14ac:dyDescent="0.2">
      <c r="A1975" s="14" t="s">
        <v>1920</v>
      </c>
      <c r="B1975" s="14" t="s">
        <v>1982</v>
      </c>
      <c r="C1975" s="14" t="s">
        <v>1991</v>
      </c>
      <c r="D1975" s="15">
        <v>100001586</v>
      </c>
      <c r="E1975" s="15" t="s">
        <v>1994</v>
      </c>
      <c r="F1975" s="15">
        <v>2750</v>
      </c>
      <c r="G1975" s="15">
        <v>195.05101999999999</v>
      </c>
      <c r="H1975" s="16" t="s">
        <v>1992</v>
      </c>
      <c r="I1975" s="16" t="s">
        <v>1993</v>
      </c>
      <c r="J1975" s="17">
        <v>9794176</v>
      </c>
      <c r="K1975" s="32"/>
      <c r="L1975" s="25"/>
      <c r="M1975" s="25" t="s">
        <v>2365</v>
      </c>
      <c r="N1975" s="30">
        <v>35</v>
      </c>
    </row>
    <row r="1976" spans="1:14" x14ac:dyDescent="0.2">
      <c r="A1976" s="14" t="s">
        <v>1920</v>
      </c>
      <c r="B1976" s="14" t="s">
        <v>1995</v>
      </c>
      <c r="C1976" s="14" t="s">
        <v>1996</v>
      </c>
      <c r="D1976" s="15">
        <v>1105</v>
      </c>
      <c r="E1976" s="15" t="s">
        <v>1999</v>
      </c>
      <c r="F1976" s="15">
        <v>2522</v>
      </c>
      <c r="G1976" s="15">
        <v>430.37817999999999</v>
      </c>
      <c r="H1976" s="16" t="s">
        <v>1997</v>
      </c>
      <c r="I1976" s="16" t="s">
        <v>1998</v>
      </c>
      <c r="J1976" s="17">
        <v>14985</v>
      </c>
      <c r="K1976" s="32">
        <v>0.95</v>
      </c>
      <c r="L1976" s="25">
        <v>0.99850000000000005</v>
      </c>
      <c r="M1976" s="25" t="s">
        <v>2365</v>
      </c>
      <c r="N1976" s="30">
        <v>35</v>
      </c>
    </row>
    <row r="1977" spans="1:14" x14ac:dyDescent="0.2">
      <c r="A1977" s="14" t="s">
        <v>1920</v>
      </c>
      <c r="B1977" s="14" t="s">
        <v>1995</v>
      </c>
      <c r="C1977" s="14" t="s">
        <v>2000</v>
      </c>
      <c r="D1977" s="15">
        <v>100002328</v>
      </c>
      <c r="E1977" s="15" t="s">
        <v>2003</v>
      </c>
      <c r="F1977" s="15">
        <v>2702</v>
      </c>
      <c r="G1977" s="15">
        <v>490.42547999999999</v>
      </c>
      <c r="H1977" s="16" t="s">
        <v>2001</v>
      </c>
      <c r="I1977" s="16" t="s">
        <v>2002</v>
      </c>
      <c r="J1977" s="17">
        <v>2117</v>
      </c>
      <c r="K1977" s="32">
        <v>0.99</v>
      </c>
      <c r="L1977" s="25">
        <v>0.99850000000000005</v>
      </c>
      <c r="M1977" s="25" t="s">
        <v>2365</v>
      </c>
      <c r="N1977" s="30">
        <v>35</v>
      </c>
    </row>
    <row r="1978" spans="1:14" x14ac:dyDescent="0.2">
      <c r="A1978" s="14" t="s">
        <v>1920</v>
      </c>
      <c r="B1978" s="14" t="s">
        <v>1995</v>
      </c>
      <c r="C1978" s="14" t="s">
        <v>2004</v>
      </c>
      <c r="D1978" s="15">
        <v>100001216</v>
      </c>
      <c r="E1978" s="15" t="s">
        <v>2007</v>
      </c>
      <c r="F1978" s="15">
        <v>2259</v>
      </c>
      <c r="G1978" s="15">
        <v>402.3492</v>
      </c>
      <c r="H1978" s="16" t="s">
        <v>2005</v>
      </c>
      <c r="I1978" s="16" t="s">
        <v>2006</v>
      </c>
      <c r="J1978" s="17">
        <v>92094</v>
      </c>
      <c r="K1978" s="32">
        <v>0.92</v>
      </c>
      <c r="L1978" s="25">
        <v>0.99850000000000005</v>
      </c>
      <c r="M1978" s="25" t="s">
        <v>2365</v>
      </c>
      <c r="N1978" s="30">
        <v>35</v>
      </c>
    </row>
    <row r="1979" spans="1:14" x14ac:dyDescent="0.2">
      <c r="A1979" s="14" t="s">
        <v>1920</v>
      </c>
      <c r="B1979" s="14" t="s">
        <v>1995</v>
      </c>
      <c r="C1979" s="14" t="s">
        <v>2008</v>
      </c>
      <c r="D1979" s="15">
        <v>100001979</v>
      </c>
      <c r="E1979" s="15" t="s">
        <v>2011</v>
      </c>
      <c r="F1979" s="15">
        <v>1986</v>
      </c>
      <c r="G1979" s="15">
        <v>424.33359999999999</v>
      </c>
      <c r="H1979" s="16" t="s">
        <v>2009</v>
      </c>
      <c r="I1979" s="16" t="s">
        <v>2010</v>
      </c>
      <c r="J1979" s="17">
        <v>5282347</v>
      </c>
      <c r="K1979" s="32">
        <v>0.92</v>
      </c>
      <c r="L1979" s="25">
        <v>0.99850000000000005</v>
      </c>
      <c r="M1979" s="25" t="s">
        <v>2365</v>
      </c>
      <c r="N1979" s="30">
        <v>35</v>
      </c>
    </row>
    <row r="1980" spans="1:14" x14ac:dyDescent="0.2">
      <c r="A1980" s="14" t="s">
        <v>1920</v>
      </c>
      <c r="B1980" s="14" t="s">
        <v>1995</v>
      </c>
      <c r="C1980" s="14" t="s">
        <v>2012</v>
      </c>
      <c r="D1980" s="15">
        <v>100001981</v>
      </c>
      <c r="E1980" s="15" t="s">
        <v>2015</v>
      </c>
      <c r="F1980" s="15">
        <v>1918</v>
      </c>
      <c r="G1980" s="15">
        <v>410.31790000000001</v>
      </c>
      <c r="H1980" s="16" t="s">
        <v>2013</v>
      </c>
      <c r="I1980" s="16" t="s">
        <v>2014</v>
      </c>
      <c r="J1980" s="17">
        <v>5282349</v>
      </c>
      <c r="K1980" s="32">
        <v>0.95</v>
      </c>
      <c r="L1980" s="25">
        <v>0.99850000000000005</v>
      </c>
      <c r="M1980" s="25" t="s">
        <v>2365</v>
      </c>
      <c r="N1980" s="30">
        <v>35</v>
      </c>
    </row>
    <row r="1981" spans="1:14" x14ac:dyDescent="0.2">
      <c r="A1981" s="14" t="s">
        <v>1920</v>
      </c>
      <c r="B1981" s="14" t="s">
        <v>1995</v>
      </c>
      <c r="C1981" s="14" t="s">
        <v>2016</v>
      </c>
      <c r="D1981" s="15">
        <v>100002094</v>
      </c>
      <c r="E1981" s="15" t="s">
        <v>2018</v>
      </c>
      <c r="F1981" s="15">
        <v>3843</v>
      </c>
      <c r="G1981" s="15">
        <v>263.12887999999998</v>
      </c>
      <c r="H1981" s="14"/>
      <c r="I1981" s="16" t="s">
        <v>2017</v>
      </c>
      <c r="J1981" s="17">
        <v>133098</v>
      </c>
      <c r="K1981" s="32">
        <v>0.93</v>
      </c>
      <c r="L1981" s="25">
        <v>0.99850000000000005</v>
      </c>
      <c r="M1981" s="25" t="s">
        <v>2365</v>
      </c>
      <c r="N1981" s="30">
        <v>35</v>
      </c>
    </row>
    <row r="1982" spans="1:14" x14ac:dyDescent="0.2">
      <c r="A1982" s="14" t="s">
        <v>1920</v>
      </c>
      <c r="B1982" s="14" t="s">
        <v>1995</v>
      </c>
      <c r="C1982" s="14" t="s">
        <v>2019</v>
      </c>
      <c r="D1982" s="15">
        <v>100002206</v>
      </c>
      <c r="E1982" s="15" t="s">
        <v>2021</v>
      </c>
      <c r="F1982" s="15">
        <v>4045</v>
      </c>
      <c r="G1982" s="15">
        <v>277.14452999999997</v>
      </c>
      <c r="H1982" s="14"/>
      <c r="I1982" s="16" t="s">
        <v>2020</v>
      </c>
      <c r="J1982" s="17">
        <v>9943542</v>
      </c>
      <c r="K1982" s="32"/>
      <c r="L1982" s="25"/>
      <c r="M1982" s="25" t="s">
        <v>2365</v>
      </c>
      <c r="N1982" s="30">
        <v>35</v>
      </c>
    </row>
    <row r="1983" spans="1:14" x14ac:dyDescent="0.2">
      <c r="A1983" s="14" t="s">
        <v>1920</v>
      </c>
      <c r="B1983" s="14" t="s">
        <v>1995</v>
      </c>
      <c r="C1983" s="14" t="s">
        <v>2022</v>
      </c>
      <c r="D1983" s="15">
        <v>100008998</v>
      </c>
      <c r="E1983" s="15"/>
      <c r="F1983" s="15">
        <v>2384</v>
      </c>
      <c r="G1983" s="15">
        <v>416.36426999999998</v>
      </c>
      <c r="H1983" s="14"/>
      <c r="I1983" s="14"/>
      <c r="J1983" s="17"/>
      <c r="K1983" s="32">
        <v>0.88</v>
      </c>
      <c r="L1983" s="25">
        <v>0.99850000000000005</v>
      </c>
      <c r="M1983" s="25" t="s">
        <v>2365</v>
      </c>
      <c r="N1983" s="30">
        <v>35</v>
      </c>
    </row>
    <row r="1984" spans="1:14" x14ac:dyDescent="0.2">
      <c r="A1984" s="14" t="s">
        <v>1920</v>
      </c>
      <c r="B1984" s="14" t="s">
        <v>2023</v>
      </c>
      <c r="C1984" s="14" t="s">
        <v>2024</v>
      </c>
      <c r="D1984" s="15">
        <v>100004216</v>
      </c>
      <c r="E1984" s="15" t="s">
        <v>2027</v>
      </c>
      <c r="F1984" s="15">
        <v>1805</v>
      </c>
      <c r="G1984" s="15">
        <v>164.05669</v>
      </c>
      <c r="H1984" s="16" t="s">
        <v>2025</v>
      </c>
      <c r="I1984" s="16" t="s">
        <v>2026</v>
      </c>
      <c r="J1984" s="17">
        <v>73000</v>
      </c>
      <c r="K1984" s="32"/>
      <c r="L1984" s="25"/>
      <c r="M1984" s="25" t="s">
        <v>2365</v>
      </c>
      <c r="N1984" s="30">
        <v>35</v>
      </c>
    </row>
    <row r="1985" spans="1:14" x14ac:dyDescent="0.2">
      <c r="A1985" s="14" t="s">
        <v>1920</v>
      </c>
      <c r="B1985" s="14" t="s">
        <v>2028</v>
      </c>
      <c r="C1985" s="14" t="s">
        <v>2029</v>
      </c>
      <c r="D1985" s="15">
        <v>100001386</v>
      </c>
      <c r="E1985" s="15" t="s">
        <v>2032</v>
      </c>
      <c r="F1985" s="15">
        <v>5325</v>
      </c>
      <c r="G1985" s="15">
        <v>632.17220999999995</v>
      </c>
      <c r="H1985" s="16" t="s">
        <v>2030</v>
      </c>
      <c r="I1985" s="16" t="s">
        <v>2031</v>
      </c>
      <c r="J1985" s="17">
        <v>26945</v>
      </c>
      <c r="K1985" s="32">
        <v>0.49</v>
      </c>
      <c r="L1985" s="25">
        <v>0.84109999999999996</v>
      </c>
      <c r="M1985" s="25" t="s">
        <v>2365</v>
      </c>
      <c r="N1985" s="30">
        <v>35</v>
      </c>
    </row>
    <row r="1986" spans="1:14" x14ac:dyDescent="0.2">
      <c r="A1986" s="14" t="s">
        <v>1920</v>
      </c>
      <c r="B1986" s="14" t="s">
        <v>2028</v>
      </c>
      <c r="C1986" s="14" t="s">
        <v>2033</v>
      </c>
      <c r="D1986" s="15">
        <v>1090</v>
      </c>
      <c r="E1986" s="15" t="s">
        <v>2036</v>
      </c>
      <c r="F1986" s="15">
        <v>1840</v>
      </c>
      <c r="G1986" s="15">
        <v>585.27076</v>
      </c>
      <c r="H1986" s="16" t="s">
        <v>2034</v>
      </c>
      <c r="I1986" s="16" t="s">
        <v>2035</v>
      </c>
      <c r="J1986" s="17">
        <v>5280352</v>
      </c>
      <c r="K1986" s="32">
        <v>1.1299999999999999</v>
      </c>
      <c r="L1986" s="25">
        <v>0.99850000000000005</v>
      </c>
      <c r="M1986" s="25" t="s">
        <v>2365</v>
      </c>
      <c r="N1986" s="30">
        <v>35</v>
      </c>
    </row>
    <row r="1987" spans="1:14" x14ac:dyDescent="0.2">
      <c r="A1987" s="14" t="s">
        <v>1920</v>
      </c>
      <c r="B1987" s="14" t="s">
        <v>2028</v>
      </c>
      <c r="C1987" s="14" t="s">
        <v>2037</v>
      </c>
      <c r="D1987" s="15">
        <v>100001951</v>
      </c>
      <c r="E1987" s="15"/>
      <c r="F1987" s="15">
        <v>1270</v>
      </c>
      <c r="G1987" s="15">
        <v>585.27076</v>
      </c>
      <c r="H1987" s="14"/>
      <c r="I1987" s="16" t="s">
        <v>2038</v>
      </c>
      <c r="J1987" s="17">
        <v>5799469</v>
      </c>
      <c r="K1987" s="32"/>
      <c r="L1987" s="25"/>
      <c r="M1987" s="25" t="s">
        <v>2365</v>
      </c>
      <c r="N1987" s="30">
        <v>35</v>
      </c>
    </row>
    <row r="1988" spans="1:14" x14ac:dyDescent="0.2">
      <c r="A1988" s="14" t="s">
        <v>1920</v>
      </c>
      <c r="B1988" s="14" t="s">
        <v>2028</v>
      </c>
      <c r="C1988" s="14" t="s">
        <v>2039</v>
      </c>
      <c r="D1988" s="15">
        <v>250</v>
      </c>
      <c r="E1988" s="15" t="s">
        <v>2042</v>
      </c>
      <c r="F1988" s="15">
        <v>1016</v>
      </c>
      <c r="G1988" s="15">
        <v>583.25512000000003</v>
      </c>
      <c r="H1988" s="16" t="s">
        <v>2040</v>
      </c>
      <c r="I1988" s="16" t="s">
        <v>2041</v>
      </c>
      <c r="J1988" s="17">
        <v>5353439</v>
      </c>
      <c r="K1988" s="32">
        <v>1.1499999999999999</v>
      </c>
      <c r="L1988" s="25">
        <v>0.99850000000000005</v>
      </c>
      <c r="M1988" s="25" t="s">
        <v>2365</v>
      </c>
      <c r="N1988" s="30">
        <v>35</v>
      </c>
    </row>
    <row r="1989" spans="1:14" x14ac:dyDescent="0.2">
      <c r="A1989" s="14" t="s">
        <v>1920</v>
      </c>
      <c r="B1989" s="14" t="s">
        <v>2028</v>
      </c>
      <c r="C1989" s="14" t="s">
        <v>2043</v>
      </c>
      <c r="D1989" s="15">
        <v>100001226</v>
      </c>
      <c r="E1989" s="15" t="s">
        <v>2046</v>
      </c>
      <c r="F1989" s="15">
        <v>4190</v>
      </c>
      <c r="G1989" s="15">
        <v>591.31880999999998</v>
      </c>
      <c r="H1989" s="16" t="s">
        <v>2044</v>
      </c>
      <c r="I1989" s="16" t="s">
        <v>2045</v>
      </c>
      <c r="J1989" s="17">
        <v>26818</v>
      </c>
      <c r="K1989" s="32">
        <v>1.1299999999999999</v>
      </c>
      <c r="L1989" s="25">
        <v>0.99850000000000005</v>
      </c>
      <c r="M1989" s="25" t="s">
        <v>2365</v>
      </c>
      <c r="N1989" s="30">
        <v>35</v>
      </c>
    </row>
    <row r="1990" spans="1:14" x14ac:dyDescent="0.2">
      <c r="A1990" s="14" t="s">
        <v>1920</v>
      </c>
      <c r="B1990" s="14" t="s">
        <v>2028</v>
      </c>
      <c r="C1990" s="14" t="s">
        <v>2047</v>
      </c>
      <c r="D1990" s="15">
        <v>100002569</v>
      </c>
      <c r="E1990" s="15" t="s">
        <v>2050</v>
      </c>
      <c r="F1990" s="15">
        <v>935</v>
      </c>
      <c r="G1990" s="15">
        <v>589.30206999999996</v>
      </c>
      <c r="H1990" s="16" t="s">
        <v>2048</v>
      </c>
      <c r="I1990" s="16" t="s">
        <v>2049</v>
      </c>
      <c r="J1990" s="17">
        <v>6276321</v>
      </c>
      <c r="K1990" s="32">
        <v>0.84</v>
      </c>
      <c r="L1990" s="25">
        <v>0.99850000000000005</v>
      </c>
      <c r="M1990" s="25" t="s">
        <v>2365</v>
      </c>
      <c r="N1990" s="30">
        <v>35</v>
      </c>
    </row>
    <row r="1991" spans="1:14" x14ac:dyDescent="0.2">
      <c r="A1991" s="14" t="s">
        <v>1920</v>
      </c>
      <c r="B1991" s="14" t="s">
        <v>2028</v>
      </c>
      <c r="C1991" s="14" t="s">
        <v>2051</v>
      </c>
      <c r="D1991" s="15">
        <v>100002568</v>
      </c>
      <c r="E1991" s="15" t="s">
        <v>2054</v>
      </c>
      <c r="F1991" s="15">
        <v>901</v>
      </c>
      <c r="G1991" s="15">
        <v>595.34902</v>
      </c>
      <c r="H1991" s="16" t="s">
        <v>2052</v>
      </c>
      <c r="I1991" s="16" t="s">
        <v>2053</v>
      </c>
      <c r="J1991" s="17">
        <v>5280818</v>
      </c>
      <c r="K1991" s="32">
        <v>0.5</v>
      </c>
      <c r="L1991" s="25">
        <v>0.99850000000000005</v>
      </c>
      <c r="M1991" s="25" t="s">
        <v>2365</v>
      </c>
      <c r="N1991" s="30">
        <v>35</v>
      </c>
    </row>
    <row r="1992" spans="1:14" x14ac:dyDescent="0.2">
      <c r="A1992" s="14" t="s">
        <v>1920</v>
      </c>
      <c r="B1992" s="14" t="s">
        <v>2055</v>
      </c>
      <c r="C1992" s="14" t="s">
        <v>2056</v>
      </c>
      <c r="D1992" s="15">
        <v>873</v>
      </c>
      <c r="E1992" s="15" t="s">
        <v>2059</v>
      </c>
      <c r="F1992" s="15">
        <v>3050</v>
      </c>
      <c r="G1992" s="15">
        <v>265.11176</v>
      </c>
      <c r="H1992" s="16" t="s">
        <v>2057</v>
      </c>
      <c r="I1992" s="16" t="s">
        <v>2058</v>
      </c>
      <c r="J1992" s="17">
        <v>1130</v>
      </c>
      <c r="K1992" s="32">
        <v>0.83</v>
      </c>
      <c r="L1992" s="25">
        <v>0.99850000000000005</v>
      </c>
      <c r="M1992" s="25" t="s">
        <v>2365</v>
      </c>
      <c r="N1992" s="30">
        <v>35</v>
      </c>
    </row>
    <row r="1993" spans="1:14" x14ac:dyDescent="0.2">
      <c r="A1993" s="14" t="s">
        <v>1920</v>
      </c>
      <c r="B1993" s="14" t="s">
        <v>2055</v>
      </c>
      <c r="C1993" s="14" t="s">
        <v>2060</v>
      </c>
      <c r="D1993" s="15">
        <v>523</v>
      </c>
      <c r="E1993" s="15" t="s">
        <v>2063</v>
      </c>
      <c r="F1993" s="15">
        <v>2378</v>
      </c>
      <c r="G1993" s="15">
        <v>345.07808999999997</v>
      </c>
      <c r="H1993" s="16" t="s">
        <v>2061</v>
      </c>
      <c r="I1993" s="16" t="s">
        <v>2062</v>
      </c>
      <c r="J1993" s="17">
        <v>3382778</v>
      </c>
      <c r="K1993" s="32"/>
      <c r="L1993" s="25"/>
      <c r="M1993" s="25" t="s">
        <v>2365</v>
      </c>
      <c r="N1993" s="30">
        <v>35</v>
      </c>
    </row>
    <row r="1994" spans="1:14" x14ac:dyDescent="0.2">
      <c r="A1994" s="14" t="s">
        <v>1920</v>
      </c>
      <c r="B1994" s="14" t="s">
        <v>2055</v>
      </c>
      <c r="C1994" s="14" t="s">
        <v>2064</v>
      </c>
      <c r="D1994" s="15">
        <v>100000098</v>
      </c>
      <c r="E1994" s="15" t="s">
        <v>2066</v>
      </c>
      <c r="F1994" s="15">
        <v>2310</v>
      </c>
      <c r="G1994" s="15">
        <v>144.04777000000001</v>
      </c>
      <c r="H1994" s="16" t="s">
        <v>2065</v>
      </c>
      <c r="I1994" s="14"/>
      <c r="J1994" s="17">
        <v>1136</v>
      </c>
      <c r="K1994" s="32">
        <v>1.32</v>
      </c>
      <c r="L1994" s="25">
        <v>0.99850000000000005</v>
      </c>
      <c r="M1994" s="25" t="s">
        <v>2365</v>
      </c>
      <c r="N1994" s="30">
        <v>35</v>
      </c>
    </row>
    <row r="1995" spans="1:14" x14ac:dyDescent="0.2">
      <c r="A1995" s="14" t="s">
        <v>1920</v>
      </c>
      <c r="B1995" s="14" t="s">
        <v>2067</v>
      </c>
      <c r="C1995" s="14" t="s">
        <v>2068</v>
      </c>
      <c r="D1995" s="15">
        <v>498</v>
      </c>
      <c r="E1995" s="15" t="s">
        <v>2071</v>
      </c>
      <c r="F1995" s="15">
        <v>1636</v>
      </c>
      <c r="G1995" s="15">
        <v>269.22638999999998</v>
      </c>
      <c r="H1995" s="16" t="s">
        <v>2069</v>
      </c>
      <c r="I1995" s="16" t="s">
        <v>2070</v>
      </c>
      <c r="J1995" s="17">
        <v>445354</v>
      </c>
      <c r="K1995" s="32">
        <v>0.67</v>
      </c>
      <c r="L1995" s="25">
        <v>0.82030000000000003</v>
      </c>
      <c r="M1995" s="25" t="s">
        <v>2365</v>
      </c>
      <c r="N1995" s="30">
        <v>35</v>
      </c>
    </row>
    <row r="1996" spans="1:14" x14ac:dyDescent="0.2">
      <c r="A1996" s="14" t="s">
        <v>1920</v>
      </c>
      <c r="B1996" s="14" t="s">
        <v>2072</v>
      </c>
      <c r="C1996" s="14" t="s">
        <v>2073</v>
      </c>
      <c r="D1996" s="15">
        <v>936</v>
      </c>
      <c r="E1996" s="15" t="s">
        <v>2076</v>
      </c>
      <c r="F1996" s="15">
        <v>2442</v>
      </c>
      <c r="G1996" s="15">
        <v>170.08116999999999</v>
      </c>
      <c r="H1996" s="16" t="s">
        <v>2074</v>
      </c>
      <c r="I1996" s="16" t="s">
        <v>2075</v>
      </c>
      <c r="J1996" s="17">
        <v>1054</v>
      </c>
      <c r="K1996" s="32">
        <v>1.36</v>
      </c>
      <c r="L1996" s="25">
        <v>0.99850000000000005</v>
      </c>
      <c r="M1996" s="25" t="s">
        <v>2365</v>
      </c>
      <c r="N1996" s="30">
        <v>35</v>
      </c>
    </row>
    <row r="1997" spans="1:14" x14ac:dyDescent="0.2">
      <c r="A1997" s="14" t="s">
        <v>1920</v>
      </c>
      <c r="B1997" s="14" t="s">
        <v>2072</v>
      </c>
      <c r="C1997" s="14" t="s">
        <v>2077</v>
      </c>
      <c r="D1997" s="15">
        <v>568</v>
      </c>
      <c r="E1997" s="15" t="s">
        <v>2080</v>
      </c>
      <c r="F1997" s="15">
        <v>2975</v>
      </c>
      <c r="G1997" s="15">
        <v>169.09716</v>
      </c>
      <c r="H1997" s="16" t="s">
        <v>2078</v>
      </c>
      <c r="I1997" s="16" t="s">
        <v>2079</v>
      </c>
      <c r="J1997" s="17">
        <v>1052</v>
      </c>
      <c r="K1997" s="32">
        <v>0.95</v>
      </c>
      <c r="L1997" s="25">
        <v>0.99850000000000005</v>
      </c>
      <c r="M1997" s="25" t="s">
        <v>2365</v>
      </c>
      <c r="N1997" s="30">
        <v>35</v>
      </c>
    </row>
    <row r="1998" spans="1:14" x14ac:dyDescent="0.2">
      <c r="A1998" s="14" t="s">
        <v>1920</v>
      </c>
      <c r="B1998" s="14" t="s">
        <v>2072</v>
      </c>
      <c r="C1998" s="14" t="s">
        <v>2081</v>
      </c>
      <c r="D1998" s="15">
        <v>493</v>
      </c>
      <c r="E1998" s="15" t="s">
        <v>2084</v>
      </c>
      <c r="F1998" s="15">
        <v>1932</v>
      </c>
      <c r="G1998" s="15">
        <v>249.06349</v>
      </c>
      <c r="H1998" s="16" t="s">
        <v>2082</v>
      </c>
      <c r="I1998" s="16" t="s">
        <v>2083</v>
      </c>
      <c r="J1998" s="17">
        <v>1053</v>
      </c>
      <c r="K1998" s="32"/>
      <c r="L1998" s="25"/>
      <c r="M1998" s="25" t="s">
        <v>2365</v>
      </c>
      <c r="N1998" s="30">
        <v>35</v>
      </c>
    </row>
    <row r="1999" spans="1:14" x14ac:dyDescent="0.2">
      <c r="A1999" s="14" t="s">
        <v>1920</v>
      </c>
      <c r="B1999" s="14" t="s">
        <v>2072</v>
      </c>
      <c r="C1999" s="14" t="s">
        <v>2085</v>
      </c>
      <c r="D1999" s="15">
        <v>491</v>
      </c>
      <c r="E1999" s="15" t="s">
        <v>2088</v>
      </c>
      <c r="F1999" s="15">
        <v>2343</v>
      </c>
      <c r="G1999" s="15">
        <v>168.06551999999999</v>
      </c>
      <c r="H1999" s="16" t="s">
        <v>2086</v>
      </c>
      <c r="I1999" s="16" t="s">
        <v>2087</v>
      </c>
      <c r="J1999" s="17">
        <v>1050</v>
      </c>
      <c r="K1999" s="32">
        <v>1.05</v>
      </c>
      <c r="L1999" s="25">
        <v>0.99850000000000005</v>
      </c>
      <c r="M1999" s="25" t="s">
        <v>2365</v>
      </c>
      <c r="N1999" s="30">
        <v>35</v>
      </c>
    </row>
    <row r="2000" spans="1:14" x14ac:dyDescent="0.2">
      <c r="A2000" s="14" t="s">
        <v>1920</v>
      </c>
      <c r="B2000" s="14" t="s">
        <v>2072</v>
      </c>
      <c r="C2000" s="14" t="s">
        <v>2089</v>
      </c>
      <c r="D2000" s="15">
        <v>100001121</v>
      </c>
      <c r="E2000" s="15" t="s">
        <v>2092</v>
      </c>
      <c r="F2000" s="15">
        <v>2185</v>
      </c>
      <c r="G2000" s="15">
        <v>182.04588000000001</v>
      </c>
      <c r="H2000" s="16" t="s">
        <v>2090</v>
      </c>
      <c r="I2000" s="16" t="s">
        <v>2091</v>
      </c>
      <c r="J2000" s="17">
        <v>6723</v>
      </c>
      <c r="K2000" s="32">
        <v>1</v>
      </c>
      <c r="L2000" s="25">
        <v>0.99850000000000005</v>
      </c>
      <c r="M2000" s="25" t="s">
        <v>2365</v>
      </c>
      <c r="N2000" s="30">
        <v>35</v>
      </c>
    </row>
    <row r="2001" spans="1:14" x14ac:dyDescent="0.2">
      <c r="A2001" s="14" t="s">
        <v>2093</v>
      </c>
      <c r="B2001" s="14" t="s">
        <v>2094</v>
      </c>
      <c r="C2001" s="14" t="s">
        <v>2095</v>
      </c>
      <c r="D2001" s="15">
        <v>100001423</v>
      </c>
      <c r="E2001" s="15" t="s">
        <v>2097</v>
      </c>
      <c r="F2001" s="15">
        <v>1475</v>
      </c>
      <c r="G2001" s="15">
        <v>194.04588000000001</v>
      </c>
      <c r="H2001" s="14"/>
      <c r="I2001" s="16" t="s">
        <v>2096</v>
      </c>
      <c r="J2001" s="17">
        <v>151012</v>
      </c>
      <c r="K2001" s="32"/>
      <c r="L2001" s="25"/>
      <c r="M2001" s="25" t="s">
        <v>2365</v>
      </c>
      <c r="N2001" s="30">
        <v>35</v>
      </c>
    </row>
    <row r="2002" spans="1:14" x14ac:dyDescent="0.2">
      <c r="A2002" s="14" t="s">
        <v>2093</v>
      </c>
      <c r="B2002" s="14" t="s">
        <v>2094</v>
      </c>
      <c r="C2002" s="14" t="s">
        <v>2098</v>
      </c>
      <c r="D2002" s="15">
        <v>1115</v>
      </c>
      <c r="E2002" s="15" t="s">
        <v>2101</v>
      </c>
      <c r="F2002" s="15">
        <v>772.7</v>
      </c>
      <c r="G2002" s="15">
        <v>167.03497999999999</v>
      </c>
      <c r="H2002" s="16" t="s">
        <v>2099</v>
      </c>
      <c r="I2002" s="16" t="s">
        <v>2100</v>
      </c>
      <c r="J2002" s="17">
        <v>328</v>
      </c>
      <c r="K2002" s="32">
        <v>1.06</v>
      </c>
      <c r="L2002" s="25">
        <v>0.99850000000000005</v>
      </c>
      <c r="M2002" s="25" t="s">
        <v>2365</v>
      </c>
      <c r="N2002" s="30">
        <v>35</v>
      </c>
    </row>
    <row r="2003" spans="1:14" x14ac:dyDescent="0.2">
      <c r="A2003" s="14" t="s">
        <v>2093</v>
      </c>
      <c r="B2003" s="14" t="s">
        <v>2094</v>
      </c>
      <c r="C2003" s="14" t="s">
        <v>2102</v>
      </c>
      <c r="D2003" s="15">
        <v>100000008</v>
      </c>
      <c r="E2003" s="15" t="s">
        <v>2105</v>
      </c>
      <c r="F2003" s="15">
        <v>1750</v>
      </c>
      <c r="G2003" s="15">
        <v>121.0295</v>
      </c>
      <c r="H2003" s="16" t="s">
        <v>2103</v>
      </c>
      <c r="I2003" s="16" t="s">
        <v>2104</v>
      </c>
      <c r="J2003" s="17">
        <v>243</v>
      </c>
      <c r="K2003" s="32">
        <v>0.75</v>
      </c>
      <c r="L2003" s="25">
        <v>0.85880000000000001</v>
      </c>
      <c r="M2003" s="25" t="s">
        <v>2365</v>
      </c>
      <c r="N2003" s="30">
        <v>35</v>
      </c>
    </row>
    <row r="2004" spans="1:14" x14ac:dyDescent="0.2">
      <c r="A2004" s="14" t="s">
        <v>2093</v>
      </c>
      <c r="B2004" s="14" t="s">
        <v>2094</v>
      </c>
      <c r="C2004" s="14" t="s">
        <v>2106</v>
      </c>
      <c r="D2004" s="15">
        <v>100000862</v>
      </c>
      <c r="E2004" s="15" t="s">
        <v>2109</v>
      </c>
      <c r="F2004" s="15">
        <v>1305</v>
      </c>
      <c r="G2004" s="15">
        <v>137.02440999999999</v>
      </c>
      <c r="H2004" s="16" t="s">
        <v>2107</v>
      </c>
      <c r="I2004" s="16" t="s">
        <v>2108</v>
      </c>
      <c r="J2004" s="17">
        <v>135</v>
      </c>
      <c r="K2004" s="32">
        <v>1.85</v>
      </c>
      <c r="L2004" s="25">
        <v>0.76529999999999998</v>
      </c>
      <c r="M2004" s="25" t="s">
        <v>2365</v>
      </c>
      <c r="N2004" s="30">
        <v>35</v>
      </c>
    </row>
    <row r="2005" spans="1:14" x14ac:dyDescent="0.2">
      <c r="A2005" s="14" t="s">
        <v>2093</v>
      </c>
      <c r="B2005" s="14" t="s">
        <v>2094</v>
      </c>
      <c r="C2005" s="14" t="s">
        <v>2110</v>
      </c>
      <c r="D2005" s="15">
        <v>100000013</v>
      </c>
      <c r="E2005" s="15" t="s">
        <v>2113</v>
      </c>
      <c r="F2005" s="15">
        <v>1141</v>
      </c>
      <c r="G2005" s="15">
        <v>137.02441999999999</v>
      </c>
      <c r="H2005" s="16" t="s">
        <v>2111</v>
      </c>
      <c r="I2005" s="16" t="s">
        <v>2112</v>
      </c>
      <c r="J2005" s="17">
        <v>7420</v>
      </c>
      <c r="K2005" s="32">
        <v>2.73</v>
      </c>
      <c r="L2005" s="25">
        <v>0.95499999999999996</v>
      </c>
      <c r="M2005" s="25" t="s">
        <v>2365</v>
      </c>
      <c r="N2005" s="30">
        <v>35</v>
      </c>
    </row>
    <row r="2006" spans="1:14" x14ac:dyDescent="0.2">
      <c r="A2006" s="14" t="s">
        <v>2093</v>
      </c>
      <c r="B2006" s="14" t="s">
        <v>2094</v>
      </c>
      <c r="C2006" s="14" t="s">
        <v>2114</v>
      </c>
      <c r="D2006" s="15">
        <v>100001718</v>
      </c>
      <c r="E2006" s="15" t="s">
        <v>2116</v>
      </c>
      <c r="F2006" s="15">
        <v>1574</v>
      </c>
      <c r="G2006" s="15">
        <v>169.01424</v>
      </c>
      <c r="H2006" s="14"/>
      <c r="I2006" s="16" t="s">
        <v>2115</v>
      </c>
      <c r="J2006" s="17">
        <v>66520</v>
      </c>
      <c r="K2006" s="32">
        <v>1.51</v>
      </c>
      <c r="L2006" s="25">
        <v>0.99850000000000005</v>
      </c>
      <c r="M2006" s="25" t="s">
        <v>2365</v>
      </c>
      <c r="N2006" s="30">
        <v>35</v>
      </c>
    </row>
    <row r="2007" spans="1:14" x14ac:dyDescent="0.2">
      <c r="A2007" s="14" t="s">
        <v>2093</v>
      </c>
      <c r="B2007" s="14" t="s">
        <v>2094</v>
      </c>
      <c r="C2007" s="14" t="s">
        <v>2117</v>
      </c>
      <c r="D2007" s="15">
        <v>100000440</v>
      </c>
      <c r="E2007" s="15" t="s">
        <v>2120</v>
      </c>
      <c r="F2007" s="15">
        <v>729</v>
      </c>
      <c r="G2007" s="15">
        <v>153.01933</v>
      </c>
      <c r="H2007" s="16" t="s">
        <v>2118</v>
      </c>
      <c r="I2007" s="16" t="s">
        <v>2119</v>
      </c>
      <c r="J2007" s="17">
        <v>72</v>
      </c>
      <c r="K2007" s="32"/>
      <c r="L2007" s="25"/>
      <c r="M2007" s="25" t="s">
        <v>2365</v>
      </c>
      <c r="N2007" s="30">
        <v>35</v>
      </c>
    </row>
    <row r="2008" spans="1:14" x14ac:dyDescent="0.2">
      <c r="A2008" s="14" t="s">
        <v>2093</v>
      </c>
      <c r="B2008" s="14" t="s">
        <v>2094</v>
      </c>
      <c r="C2008" s="14" t="s">
        <v>2121</v>
      </c>
      <c r="D2008" s="15">
        <v>100001605</v>
      </c>
      <c r="E2008" s="15" t="s">
        <v>2123</v>
      </c>
      <c r="F2008" s="15">
        <v>1906</v>
      </c>
      <c r="G2008" s="15">
        <v>188.98631</v>
      </c>
      <c r="H2008" s="14"/>
      <c r="I2008" s="16" t="s">
        <v>2122</v>
      </c>
      <c r="J2008" s="17">
        <v>3083879</v>
      </c>
      <c r="K2008" s="32">
        <v>1.22</v>
      </c>
      <c r="L2008" s="25">
        <v>0.99850000000000005</v>
      </c>
      <c r="M2008" s="25" t="s">
        <v>2365</v>
      </c>
      <c r="N2008" s="30">
        <v>35</v>
      </c>
    </row>
    <row r="2009" spans="1:14" x14ac:dyDescent="0.2">
      <c r="A2009" s="14" t="s">
        <v>2093</v>
      </c>
      <c r="B2009" s="14" t="s">
        <v>2094</v>
      </c>
      <c r="C2009" s="14" t="s">
        <v>2124</v>
      </c>
      <c r="D2009" s="15">
        <v>1276</v>
      </c>
      <c r="E2009" s="15" t="s">
        <v>2127</v>
      </c>
      <c r="F2009" s="15">
        <v>2040</v>
      </c>
      <c r="G2009" s="15">
        <v>121.0295</v>
      </c>
      <c r="H2009" s="16" t="s">
        <v>2125</v>
      </c>
      <c r="I2009" s="16" t="s">
        <v>2126</v>
      </c>
      <c r="J2009" s="17">
        <v>126</v>
      </c>
      <c r="K2009" s="32"/>
      <c r="L2009" s="25"/>
      <c r="M2009" s="25" t="s">
        <v>2365</v>
      </c>
      <c r="N2009" s="30">
        <v>35</v>
      </c>
    </row>
    <row r="2010" spans="1:14" x14ac:dyDescent="0.2">
      <c r="A2010" s="14" t="s">
        <v>2093</v>
      </c>
      <c r="B2010" s="14" t="s">
        <v>2094</v>
      </c>
      <c r="C2010" s="14" t="s">
        <v>2128</v>
      </c>
      <c r="D2010" s="15">
        <v>100001756</v>
      </c>
      <c r="E2010" s="15" t="s">
        <v>2130</v>
      </c>
      <c r="F2010" s="15">
        <v>3580</v>
      </c>
      <c r="G2010" s="15">
        <v>201.02269999999999</v>
      </c>
      <c r="H2010" s="16" t="s">
        <v>2129</v>
      </c>
      <c r="I2010" s="14"/>
      <c r="J2010" s="17"/>
      <c r="K2010" s="32">
        <v>0.55000000000000004</v>
      </c>
      <c r="L2010" s="25">
        <v>0.99850000000000005</v>
      </c>
      <c r="M2010" s="25" t="s">
        <v>2365</v>
      </c>
      <c r="N2010" s="30">
        <v>35</v>
      </c>
    </row>
    <row r="2011" spans="1:14" x14ac:dyDescent="0.2">
      <c r="A2011" s="14" t="s">
        <v>2093</v>
      </c>
      <c r="B2011" s="14" t="s">
        <v>2094</v>
      </c>
      <c r="C2011" s="14" t="s">
        <v>2131</v>
      </c>
      <c r="D2011" s="15">
        <v>100001623</v>
      </c>
      <c r="E2011" s="15" t="s">
        <v>2134</v>
      </c>
      <c r="F2011" s="15">
        <v>2530</v>
      </c>
      <c r="G2011" s="15">
        <v>165.05571</v>
      </c>
      <c r="H2011" s="16" t="s">
        <v>2132</v>
      </c>
      <c r="I2011" s="16" t="s">
        <v>2133</v>
      </c>
      <c r="J2011" s="17">
        <v>873</v>
      </c>
      <c r="K2011" s="34">
        <v>0.73</v>
      </c>
      <c r="L2011" s="25">
        <v>0.57099999999999995</v>
      </c>
      <c r="M2011" s="25" t="s">
        <v>2365</v>
      </c>
      <c r="N2011" s="30">
        <v>35</v>
      </c>
    </row>
    <row r="2012" spans="1:14" x14ac:dyDescent="0.2">
      <c r="A2012" s="14" t="s">
        <v>2093</v>
      </c>
      <c r="B2012" s="14" t="s">
        <v>2094</v>
      </c>
      <c r="C2012" s="14" t="s">
        <v>2135</v>
      </c>
      <c r="D2012" s="15">
        <v>100001315</v>
      </c>
      <c r="E2012" s="15" t="s">
        <v>2137</v>
      </c>
      <c r="F2012" s="15">
        <v>2890</v>
      </c>
      <c r="G2012" s="15">
        <v>187.00704999999999</v>
      </c>
      <c r="H2012" s="14"/>
      <c r="I2012" s="16" t="s">
        <v>2136</v>
      </c>
      <c r="J2012" s="17">
        <v>4615423</v>
      </c>
      <c r="K2012" s="32">
        <v>0.41</v>
      </c>
      <c r="L2012" s="25">
        <v>0.95499999999999996</v>
      </c>
      <c r="M2012" s="25" t="s">
        <v>2365</v>
      </c>
      <c r="N2012" s="30">
        <v>35</v>
      </c>
    </row>
    <row r="2013" spans="1:14" x14ac:dyDescent="0.2">
      <c r="A2013" s="14" t="s">
        <v>2093</v>
      </c>
      <c r="B2013" s="14" t="s">
        <v>2094</v>
      </c>
      <c r="C2013" s="14" t="s">
        <v>2138</v>
      </c>
      <c r="D2013" s="15">
        <v>100005391</v>
      </c>
      <c r="E2013" s="15" t="s">
        <v>2139</v>
      </c>
      <c r="F2013" s="15">
        <v>1294</v>
      </c>
      <c r="G2013" s="15">
        <v>245.01253</v>
      </c>
      <c r="H2013" s="14"/>
      <c r="I2013" s="14"/>
      <c r="J2013" s="17">
        <v>187488</v>
      </c>
      <c r="K2013" s="32"/>
      <c r="L2013" s="25"/>
      <c r="M2013" s="25" t="s">
        <v>2365</v>
      </c>
      <c r="N2013" s="30">
        <v>35</v>
      </c>
    </row>
    <row r="2014" spans="1:14" x14ac:dyDescent="0.2">
      <c r="A2014" s="14" t="s">
        <v>2093</v>
      </c>
      <c r="B2014" s="14" t="s">
        <v>2094</v>
      </c>
      <c r="C2014" s="14" t="s">
        <v>2140</v>
      </c>
      <c r="D2014" s="15">
        <v>100001622</v>
      </c>
      <c r="E2014" s="15" t="s">
        <v>2143</v>
      </c>
      <c r="F2014" s="15">
        <v>1797.3</v>
      </c>
      <c r="G2014" s="15">
        <v>165.05571</v>
      </c>
      <c r="H2014" s="16" t="s">
        <v>2141</v>
      </c>
      <c r="I2014" s="16" t="s">
        <v>2142</v>
      </c>
      <c r="J2014" s="17">
        <v>102526</v>
      </c>
      <c r="K2014" s="32">
        <v>1.73</v>
      </c>
      <c r="L2014" s="25">
        <v>0.99850000000000005</v>
      </c>
      <c r="M2014" s="25" t="s">
        <v>2365</v>
      </c>
      <c r="N2014" s="30">
        <v>35</v>
      </c>
    </row>
    <row r="2015" spans="1:14" x14ac:dyDescent="0.2">
      <c r="A2015" s="14" t="s">
        <v>2093</v>
      </c>
      <c r="B2015" s="14" t="s">
        <v>2094</v>
      </c>
      <c r="C2015" s="14" t="s">
        <v>2144</v>
      </c>
      <c r="D2015" s="15">
        <v>100001624</v>
      </c>
      <c r="E2015" s="15" t="s">
        <v>2147</v>
      </c>
      <c r="F2015" s="15">
        <v>1980</v>
      </c>
      <c r="G2015" s="15">
        <v>165.05571</v>
      </c>
      <c r="H2015" s="16" t="s">
        <v>2145</v>
      </c>
      <c r="I2015" s="16" t="s">
        <v>2146</v>
      </c>
      <c r="J2015" s="17">
        <v>91</v>
      </c>
      <c r="K2015" s="32">
        <v>2.5099999999999998</v>
      </c>
      <c r="L2015" s="25">
        <v>0.99850000000000005</v>
      </c>
      <c r="M2015" s="25" t="s">
        <v>2365</v>
      </c>
      <c r="N2015" s="30">
        <v>35</v>
      </c>
    </row>
    <row r="2016" spans="1:14" x14ac:dyDescent="0.2">
      <c r="A2016" s="14" t="s">
        <v>2093</v>
      </c>
      <c r="B2016" s="14" t="s">
        <v>2094</v>
      </c>
      <c r="C2016" s="14" t="s">
        <v>2148</v>
      </c>
      <c r="D2016" s="15">
        <v>100002914</v>
      </c>
      <c r="E2016" s="15" t="s">
        <v>2151</v>
      </c>
      <c r="F2016" s="15">
        <v>1670</v>
      </c>
      <c r="G2016" s="15">
        <v>165.05571</v>
      </c>
      <c r="H2016" s="16" t="s">
        <v>2149</v>
      </c>
      <c r="I2016" s="16" t="s">
        <v>2150</v>
      </c>
      <c r="J2016" s="17">
        <v>10394</v>
      </c>
      <c r="K2016" s="32">
        <v>2.5099999999999998</v>
      </c>
      <c r="L2016" s="25">
        <v>0.99850000000000005</v>
      </c>
      <c r="M2016" s="25" t="s">
        <v>2365</v>
      </c>
      <c r="N2016" s="30">
        <v>35</v>
      </c>
    </row>
    <row r="2017" spans="1:14" x14ac:dyDescent="0.2">
      <c r="A2017" s="14" t="s">
        <v>2093</v>
      </c>
      <c r="B2017" s="14" t="s">
        <v>2094</v>
      </c>
      <c r="C2017" s="14" t="s">
        <v>2152</v>
      </c>
      <c r="D2017" s="15">
        <v>100000010</v>
      </c>
      <c r="E2017" s="15" t="s">
        <v>2155</v>
      </c>
      <c r="F2017" s="15">
        <v>2860</v>
      </c>
      <c r="G2017" s="15">
        <v>149.0608</v>
      </c>
      <c r="H2017" s="16" t="s">
        <v>2153</v>
      </c>
      <c r="I2017" s="16" t="s">
        <v>2154</v>
      </c>
      <c r="J2017" s="17">
        <v>107</v>
      </c>
      <c r="K2017" s="31">
        <v>0.56000000000000005</v>
      </c>
      <c r="L2017" s="25">
        <v>0.49020000000000002</v>
      </c>
      <c r="M2017" s="25" t="s">
        <v>2365</v>
      </c>
      <c r="N2017" s="30">
        <v>35</v>
      </c>
    </row>
    <row r="2018" spans="1:14" x14ac:dyDescent="0.2">
      <c r="A2018" s="14" t="s">
        <v>2093</v>
      </c>
      <c r="B2018" s="14" t="s">
        <v>2156</v>
      </c>
      <c r="C2018" s="14" t="s">
        <v>2157</v>
      </c>
      <c r="D2018" s="15">
        <v>100001400</v>
      </c>
      <c r="E2018" s="15" t="s">
        <v>2160</v>
      </c>
      <c r="F2018" s="15">
        <v>1099</v>
      </c>
      <c r="G2018" s="15">
        <v>181.03671</v>
      </c>
      <c r="H2018" s="16" t="s">
        <v>2158</v>
      </c>
      <c r="I2018" s="16" t="s">
        <v>2159</v>
      </c>
      <c r="J2018" s="17">
        <v>69726</v>
      </c>
      <c r="K2018" s="32"/>
      <c r="L2018" s="25"/>
      <c r="M2018" s="25" t="s">
        <v>2365</v>
      </c>
      <c r="N2018" s="30">
        <v>35</v>
      </c>
    </row>
    <row r="2019" spans="1:14" x14ac:dyDescent="0.2">
      <c r="A2019" s="14" t="s">
        <v>2093</v>
      </c>
      <c r="B2019" s="14" t="s">
        <v>2156</v>
      </c>
      <c r="C2019" s="14" t="s">
        <v>2161</v>
      </c>
      <c r="D2019" s="15">
        <v>100002241</v>
      </c>
      <c r="E2019" s="15" t="s">
        <v>2164</v>
      </c>
      <c r="F2019" s="15">
        <v>1138</v>
      </c>
      <c r="G2019" s="15">
        <v>181.03671</v>
      </c>
      <c r="H2019" s="16" t="s">
        <v>2162</v>
      </c>
      <c r="I2019" s="16" t="s">
        <v>2163</v>
      </c>
      <c r="J2019" s="17">
        <v>69160</v>
      </c>
      <c r="K2019" s="32"/>
      <c r="L2019" s="25"/>
      <c r="M2019" s="25" t="s">
        <v>2365</v>
      </c>
      <c r="N2019" s="30">
        <v>35</v>
      </c>
    </row>
    <row r="2020" spans="1:14" x14ac:dyDescent="0.2">
      <c r="A2020" s="14" t="s">
        <v>2093</v>
      </c>
      <c r="B2020" s="14" t="s">
        <v>2156</v>
      </c>
      <c r="C2020" s="14" t="s">
        <v>2165</v>
      </c>
      <c r="D2020" s="15">
        <v>100001405</v>
      </c>
      <c r="E2020" s="15" t="s">
        <v>2168</v>
      </c>
      <c r="F2020" s="15">
        <v>1568.8</v>
      </c>
      <c r="G2020" s="15">
        <v>165.04179999999999</v>
      </c>
      <c r="H2020" s="16" t="s">
        <v>2166</v>
      </c>
      <c r="I2020" s="16" t="s">
        <v>2167</v>
      </c>
      <c r="J2020" s="17">
        <v>80220</v>
      </c>
      <c r="K2020" s="32">
        <v>2.09</v>
      </c>
      <c r="L2020" s="25">
        <v>0.74439999999999995</v>
      </c>
      <c r="M2020" s="25" t="s">
        <v>2365</v>
      </c>
      <c r="N2020" s="30">
        <v>35</v>
      </c>
    </row>
    <row r="2021" spans="1:14" x14ac:dyDescent="0.2">
      <c r="A2021" s="14" t="s">
        <v>2093</v>
      </c>
      <c r="B2021" s="14" t="s">
        <v>2169</v>
      </c>
      <c r="C2021" s="14" t="s">
        <v>2170</v>
      </c>
      <c r="D2021" s="15">
        <v>100002362</v>
      </c>
      <c r="E2021" s="15" t="s">
        <v>2173</v>
      </c>
      <c r="F2021" s="15">
        <v>1896</v>
      </c>
      <c r="G2021" s="15">
        <v>127.03897000000001</v>
      </c>
      <c r="H2021" s="16" t="s">
        <v>2171</v>
      </c>
      <c r="I2021" s="16" t="s">
        <v>2172</v>
      </c>
      <c r="J2021" s="17">
        <v>8369</v>
      </c>
      <c r="K2021" s="32"/>
      <c r="L2021" s="25"/>
      <c r="M2021" s="25" t="s">
        <v>2365</v>
      </c>
      <c r="N2021" s="30">
        <v>35</v>
      </c>
    </row>
    <row r="2022" spans="1:14" x14ac:dyDescent="0.2">
      <c r="A2022" s="14" t="s">
        <v>2093</v>
      </c>
      <c r="B2022" s="14" t="s">
        <v>2169</v>
      </c>
      <c r="C2022" s="14" t="s">
        <v>2174</v>
      </c>
      <c r="D2022" s="15">
        <v>100002398</v>
      </c>
      <c r="E2022" s="15" t="s">
        <v>2177</v>
      </c>
      <c r="F2022" s="15">
        <v>2500</v>
      </c>
      <c r="G2022" s="15">
        <v>86.096429999999998</v>
      </c>
      <c r="H2022" s="16" t="s">
        <v>2175</v>
      </c>
      <c r="I2022" s="16" t="s">
        <v>2176</v>
      </c>
      <c r="J2022" s="17">
        <v>8082</v>
      </c>
      <c r="K2022" s="32">
        <v>0.76</v>
      </c>
      <c r="L2022" s="25">
        <v>0.88700000000000001</v>
      </c>
      <c r="M2022" s="25" t="s">
        <v>2365</v>
      </c>
      <c r="N2022" s="30">
        <v>35</v>
      </c>
    </row>
    <row r="2023" spans="1:14" x14ac:dyDescent="0.2">
      <c r="A2023" s="14" t="s">
        <v>2093</v>
      </c>
      <c r="B2023" s="14" t="s">
        <v>2169</v>
      </c>
      <c r="C2023" s="14" t="s">
        <v>2178</v>
      </c>
      <c r="D2023" s="15">
        <v>100004295</v>
      </c>
      <c r="E2023" s="15" t="s">
        <v>2180</v>
      </c>
      <c r="F2023" s="15">
        <v>1675</v>
      </c>
      <c r="G2023" s="15">
        <v>100.07568999999999</v>
      </c>
      <c r="H2023" s="14"/>
      <c r="I2023" s="16" t="s">
        <v>2179</v>
      </c>
      <c r="J2023" s="17">
        <v>12665</v>
      </c>
      <c r="K2023" s="32"/>
      <c r="L2023" s="25"/>
      <c r="M2023" s="25" t="s">
        <v>2365</v>
      </c>
      <c r="N2023" s="30">
        <v>35</v>
      </c>
    </row>
    <row r="2024" spans="1:14" x14ac:dyDescent="0.2">
      <c r="A2024" s="14" t="s">
        <v>2093</v>
      </c>
      <c r="B2024" s="14" t="s">
        <v>2169</v>
      </c>
      <c r="C2024" s="14" t="s">
        <v>2181</v>
      </c>
      <c r="D2024" s="15">
        <v>100001042</v>
      </c>
      <c r="E2024" s="15" t="s">
        <v>2184</v>
      </c>
      <c r="F2024" s="15">
        <v>780</v>
      </c>
      <c r="G2024" s="15">
        <v>119.03498</v>
      </c>
      <c r="H2024" s="16" t="s">
        <v>2182</v>
      </c>
      <c r="I2024" s="16" t="s">
        <v>2183</v>
      </c>
      <c r="J2024" s="17">
        <v>94176</v>
      </c>
      <c r="K2024" s="32">
        <v>1.07</v>
      </c>
      <c r="L2024" s="25">
        <v>0.99850000000000005</v>
      </c>
      <c r="M2024" s="25" t="s">
        <v>2365</v>
      </c>
      <c r="N2024" s="30">
        <v>35</v>
      </c>
    </row>
    <row r="2025" spans="1:14" x14ac:dyDescent="0.2">
      <c r="A2025" s="14" t="s">
        <v>2093</v>
      </c>
      <c r="B2025" s="14" t="s">
        <v>2169</v>
      </c>
      <c r="C2025" s="14" t="s">
        <v>2185</v>
      </c>
      <c r="D2025" s="15">
        <v>100001221</v>
      </c>
      <c r="E2025" s="15" t="s">
        <v>2188</v>
      </c>
      <c r="F2025" s="15">
        <v>3754</v>
      </c>
      <c r="G2025" s="15">
        <v>269.04554000000002</v>
      </c>
      <c r="H2025" s="16" t="s">
        <v>2186</v>
      </c>
      <c r="I2025" s="16" t="s">
        <v>2187</v>
      </c>
      <c r="J2025" s="17">
        <v>5280961</v>
      </c>
      <c r="K2025" s="32">
        <v>0.71</v>
      </c>
      <c r="L2025" s="25">
        <v>0.99850000000000005</v>
      </c>
      <c r="M2025" s="25" t="s">
        <v>2365</v>
      </c>
      <c r="N2025" s="30">
        <v>35</v>
      </c>
    </row>
    <row r="2026" spans="1:14" x14ac:dyDescent="0.2">
      <c r="A2026" s="14" t="s">
        <v>2093</v>
      </c>
      <c r="B2026" s="14" t="s">
        <v>2169</v>
      </c>
      <c r="C2026" s="14" t="s">
        <v>2189</v>
      </c>
      <c r="D2026" s="15">
        <v>100004434</v>
      </c>
      <c r="E2026" s="15" t="s">
        <v>2190</v>
      </c>
      <c r="F2026" s="15">
        <v>3073</v>
      </c>
      <c r="G2026" s="15">
        <v>227.08151000000001</v>
      </c>
      <c r="H2026" s="14"/>
      <c r="I2026" s="14"/>
      <c r="J2026" s="17">
        <v>5406157</v>
      </c>
      <c r="K2026" s="32">
        <v>0.85</v>
      </c>
      <c r="L2026" s="25">
        <v>0.99850000000000005</v>
      </c>
      <c r="M2026" s="25" t="s">
        <v>2365</v>
      </c>
      <c r="N2026" s="30">
        <v>35</v>
      </c>
    </row>
    <row r="2027" spans="1:14" x14ac:dyDescent="0.2">
      <c r="A2027" s="14" t="s">
        <v>2093</v>
      </c>
      <c r="B2027" s="14" t="s">
        <v>2169</v>
      </c>
      <c r="C2027" s="14" t="s">
        <v>2191</v>
      </c>
      <c r="D2027" s="15">
        <v>100001634</v>
      </c>
      <c r="E2027" s="15" t="s">
        <v>2194</v>
      </c>
      <c r="F2027" s="15">
        <v>1100</v>
      </c>
      <c r="G2027" s="15">
        <v>167.03497999999999</v>
      </c>
      <c r="H2027" s="16" t="s">
        <v>2192</v>
      </c>
      <c r="I2027" s="16" t="s">
        <v>2193</v>
      </c>
      <c r="J2027" s="17">
        <v>8468</v>
      </c>
      <c r="K2027" s="32">
        <v>0.97</v>
      </c>
      <c r="L2027" s="25">
        <v>0.99850000000000005</v>
      </c>
      <c r="M2027" s="25" t="s">
        <v>2365</v>
      </c>
      <c r="N2027" s="30">
        <v>35</v>
      </c>
    </row>
    <row r="2028" spans="1:14" x14ac:dyDescent="0.2">
      <c r="A2028" s="14" t="s">
        <v>2093</v>
      </c>
      <c r="B2028" s="14" t="s">
        <v>2169</v>
      </c>
      <c r="C2028" s="14" t="s">
        <v>2195</v>
      </c>
      <c r="D2028" s="15">
        <v>100002385</v>
      </c>
      <c r="E2028" s="15" t="s">
        <v>2197</v>
      </c>
      <c r="F2028" s="15">
        <v>2680</v>
      </c>
      <c r="G2028" s="15">
        <v>146.06003999999999</v>
      </c>
      <c r="H2028" s="16" t="s">
        <v>2196</v>
      </c>
      <c r="I2028" s="14"/>
      <c r="J2028" s="17">
        <v>6038</v>
      </c>
      <c r="K2028" s="32">
        <v>1.82</v>
      </c>
      <c r="L2028" s="25">
        <v>0.95499999999999996</v>
      </c>
      <c r="M2028" s="25" t="s">
        <v>2365</v>
      </c>
      <c r="N2028" s="30">
        <v>35</v>
      </c>
    </row>
    <row r="2029" spans="1:14" x14ac:dyDescent="0.2">
      <c r="A2029" s="14" t="s">
        <v>2093</v>
      </c>
      <c r="B2029" s="14" t="s">
        <v>2169</v>
      </c>
      <c r="C2029" s="14" t="s">
        <v>2198</v>
      </c>
      <c r="D2029" s="15">
        <v>100002417</v>
      </c>
      <c r="E2029" s="15" t="s">
        <v>2201</v>
      </c>
      <c r="F2029" s="15">
        <v>1050</v>
      </c>
      <c r="G2029" s="15">
        <v>133.05063000000001</v>
      </c>
      <c r="H2029" s="16" t="s">
        <v>2199</v>
      </c>
      <c r="I2029" s="16" t="s">
        <v>2200</v>
      </c>
      <c r="J2029" s="17">
        <v>677</v>
      </c>
      <c r="K2029" s="32">
        <v>1.68</v>
      </c>
      <c r="L2029" s="25">
        <v>0.99850000000000005</v>
      </c>
      <c r="M2029" s="25" t="s">
        <v>2365</v>
      </c>
      <c r="N2029" s="30">
        <v>35</v>
      </c>
    </row>
    <row r="2030" spans="1:14" x14ac:dyDescent="0.2">
      <c r="A2030" s="14" t="s">
        <v>2093</v>
      </c>
      <c r="B2030" s="14" t="s">
        <v>2169</v>
      </c>
      <c r="C2030" s="14" t="s">
        <v>2202</v>
      </c>
      <c r="D2030" s="15">
        <v>100000146</v>
      </c>
      <c r="E2030" s="15" t="s">
        <v>2203</v>
      </c>
      <c r="F2030" s="15">
        <v>1695</v>
      </c>
      <c r="G2030" s="15">
        <v>168.02914000000001</v>
      </c>
      <c r="H2030" s="14"/>
      <c r="I2030" s="14"/>
      <c r="J2030" s="17">
        <v>10367</v>
      </c>
      <c r="K2030" s="32"/>
      <c r="L2030" s="25"/>
      <c r="M2030" s="25" t="s">
        <v>2365</v>
      </c>
      <c r="N2030" s="30">
        <v>35</v>
      </c>
    </row>
    <row r="2031" spans="1:14" x14ac:dyDescent="0.2">
      <c r="A2031" s="14" t="s">
        <v>2093</v>
      </c>
      <c r="B2031" s="14" t="s">
        <v>2169</v>
      </c>
      <c r="C2031" s="14" t="s">
        <v>2204</v>
      </c>
      <c r="D2031" s="15">
        <v>100004206</v>
      </c>
      <c r="E2031" s="15" t="s">
        <v>2206</v>
      </c>
      <c r="F2031" s="15">
        <v>2514</v>
      </c>
      <c r="G2031" s="15">
        <v>162.05495999999999</v>
      </c>
      <c r="H2031" s="16" t="s">
        <v>2205</v>
      </c>
      <c r="I2031" s="14"/>
      <c r="J2031" s="17">
        <v>97250</v>
      </c>
      <c r="K2031" s="33">
        <v>1.33</v>
      </c>
      <c r="L2031" s="25">
        <v>0.57099999999999995</v>
      </c>
      <c r="M2031" s="25" t="s">
        <v>2365</v>
      </c>
      <c r="N2031" s="30">
        <v>35</v>
      </c>
    </row>
    <row r="2032" spans="1:14" x14ac:dyDescent="0.2">
      <c r="A2032" s="14" t="s">
        <v>2093</v>
      </c>
      <c r="B2032" s="14" t="s">
        <v>2169</v>
      </c>
      <c r="C2032" s="14" t="s">
        <v>2207</v>
      </c>
      <c r="D2032" s="15">
        <v>100000409</v>
      </c>
      <c r="E2032" s="15" t="s">
        <v>2210</v>
      </c>
      <c r="F2032" s="15">
        <v>2605</v>
      </c>
      <c r="G2032" s="15">
        <v>175.06119000000001</v>
      </c>
      <c r="H2032" s="16" t="s">
        <v>2208</v>
      </c>
      <c r="I2032" s="16" t="s">
        <v>2209</v>
      </c>
      <c r="J2032" s="17">
        <v>77</v>
      </c>
      <c r="K2032" s="32">
        <v>1.41</v>
      </c>
      <c r="L2032" s="25">
        <v>0.99850000000000005</v>
      </c>
      <c r="M2032" s="25" t="s">
        <v>2365</v>
      </c>
      <c r="N2032" s="30">
        <v>35</v>
      </c>
    </row>
    <row r="2033" spans="1:14" x14ac:dyDescent="0.2">
      <c r="A2033" s="14" t="s">
        <v>2093</v>
      </c>
      <c r="B2033" s="14" t="s">
        <v>2169</v>
      </c>
      <c r="C2033" s="14" t="s">
        <v>2211</v>
      </c>
      <c r="D2033" s="15">
        <v>100003109</v>
      </c>
      <c r="E2033" s="15" t="s">
        <v>2213</v>
      </c>
      <c r="F2033" s="15">
        <v>2378</v>
      </c>
      <c r="G2033" s="15">
        <v>192.06551999999999</v>
      </c>
      <c r="H2033" s="14"/>
      <c r="I2033" s="16" t="s">
        <v>2212</v>
      </c>
      <c r="J2033" s="17">
        <v>3080590</v>
      </c>
      <c r="K2033" s="32">
        <v>1.51</v>
      </c>
      <c r="L2033" s="25">
        <v>0.95499999999999996</v>
      </c>
      <c r="M2033" s="25" t="s">
        <v>2365</v>
      </c>
      <c r="N2033" s="30">
        <v>35</v>
      </c>
    </row>
    <row r="2034" spans="1:14" x14ac:dyDescent="0.2">
      <c r="A2034" s="14" t="s">
        <v>2093</v>
      </c>
      <c r="B2034" s="14" t="s">
        <v>2169</v>
      </c>
      <c r="C2034" s="14" t="s">
        <v>2214</v>
      </c>
      <c r="D2034" s="15">
        <v>100002054</v>
      </c>
      <c r="E2034" s="15" t="s">
        <v>2216</v>
      </c>
      <c r="F2034" s="15">
        <v>785.4</v>
      </c>
      <c r="G2034" s="15">
        <v>153.01933</v>
      </c>
      <c r="H2034" s="14"/>
      <c r="I2034" s="16" t="s">
        <v>2215</v>
      </c>
      <c r="J2034" s="17">
        <v>7424</v>
      </c>
      <c r="K2034" s="32"/>
      <c r="L2034" s="25"/>
      <c r="M2034" s="25" t="s">
        <v>2365</v>
      </c>
      <c r="N2034" s="30">
        <v>35</v>
      </c>
    </row>
    <row r="2035" spans="1:14" x14ac:dyDescent="0.2">
      <c r="A2035" s="14" t="s">
        <v>2093</v>
      </c>
      <c r="B2035" s="14" t="s">
        <v>2169</v>
      </c>
      <c r="C2035" s="14" t="s">
        <v>2217</v>
      </c>
      <c r="D2035" s="15">
        <v>100003823</v>
      </c>
      <c r="E2035" s="15" t="s">
        <v>2219</v>
      </c>
      <c r="F2035" s="15">
        <v>2035</v>
      </c>
      <c r="G2035" s="15">
        <v>132.0444</v>
      </c>
      <c r="H2035" s="16" t="s">
        <v>2218</v>
      </c>
      <c r="I2035" s="14"/>
      <c r="J2035" s="17">
        <v>6097</v>
      </c>
      <c r="K2035" s="32">
        <v>1.02</v>
      </c>
      <c r="L2035" s="25">
        <v>0.99850000000000005</v>
      </c>
      <c r="M2035" s="25" t="s">
        <v>2365</v>
      </c>
      <c r="N2035" s="30">
        <v>35</v>
      </c>
    </row>
    <row r="2036" spans="1:14" x14ac:dyDescent="0.2">
      <c r="A2036" s="14" t="s">
        <v>2093</v>
      </c>
      <c r="B2036" s="14" t="s">
        <v>2169</v>
      </c>
      <c r="C2036" s="14" t="s">
        <v>2220</v>
      </c>
      <c r="D2036" s="15">
        <v>338</v>
      </c>
      <c r="E2036" s="15" t="s">
        <v>2222</v>
      </c>
      <c r="F2036" s="15">
        <v>2922</v>
      </c>
      <c r="G2036" s="15">
        <v>195.05101999999999</v>
      </c>
      <c r="H2036" s="16" t="s">
        <v>1992</v>
      </c>
      <c r="I2036" s="16" t="s">
        <v>2221</v>
      </c>
      <c r="J2036" s="17">
        <v>10690</v>
      </c>
      <c r="K2036" s="32">
        <v>0.71</v>
      </c>
      <c r="L2036" s="25">
        <v>0.83260000000000001</v>
      </c>
      <c r="M2036" s="25" t="s">
        <v>2365</v>
      </c>
      <c r="N2036" s="30">
        <v>35</v>
      </c>
    </row>
    <row r="2037" spans="1:14" x14ac:dyDescent="0.2">
      <c r="A2037" s="14" t="s">
        <v>2093</v>
      </c>
      <c r="B2037" s="14" t="s">
        <v>2169</v>
      </c>
      <c r="C2037" s="14" t="s">
        <v>2223</v>
      </c>
      <c r="D2037" s="15">
        <v>100001825</v>
      </c>
      <c r="E2037" s="15" t="s">
        <v>2226</v>
      </c>
      <c r="F2037" s="15">
        <v>2990</v>
      </c>
      <c r="G2037" s="15">
        <v>271.06009999999998</v>
      </c>
      <c r="H2037" s="16" t="s">
        <v>2224</v>
      </c>
      <c r="I2037" s="16" t="s">
        <v>2225</v>
      </c>
      <c r="J2037" s="17">
        <v>5284649</v>
      </c>
      <c r="K2037" s="32">
        <v>1.18</v>
      </c>
      <c r="L2037" s="25">
        <v>0.99850000000000005</v>
      </c>
      <c r="M2037" s="25" t="s">
        <v>2365</v>
      </c>
      <c r="N2037" s="30">
        <v>35</v>
      </c>
    </row>
    <row r="2038" spans="1:14" x14ac:dyDescent="0.2">
      <c r="A2038" s="14" t="s">
        <v>2093</v>
      </c>
      <c r="B2038" s="14" t="s">
        <v>2169</v>
      </c>
      <c r="C2038" s="14" t="s">
        <v>2227</v>
      </c>
      <c r="D2038" s="15">
        <v>100001977</v>
      </c>
      <c r="E2038" s="15" t="s">
        <v>2229</v>
      </c>
      <c r="F2038" s="15">
        <v>2560</v>
      </c>
      <c r="G2038" s="15">
        <v>552.43257000000006</v>
      </c>
      <c r="H2038" s="14"/>
      <c r="I2038" s="16" t="s">
        <v>2228</v>
      </c>
      <c r="J2038" s="17">
        <v>6384256</v>
      </c>
      <c r="K2038" s="32"/>
      <c r="L2038" s="25"/>
      <c r="M2038" s="25" t="s">
        <v>2365</v>
      </c>
      <c r="N2038" s="30">
        <v>35</v>
      </c>
    </row>
    <row r="2039" spans="1:14" x14ac:dyDescent="0.2">
      <c r="A2039" s="14" t="s">
        <v>2093</v>
      </c>
      <c r="B2039" s="14" t="s">
        <v>2169</v>
      </c>
      <c r="C2039" s="14" t="s">
        <v>2230</v>
      </c>
      <c r="D2039" s="15">
        <v>100001411</v>
      </c>
      <c r="E2039" s="15" t="s">
        <v>2233</v>
      </c>
      <c r="F2039" s="15">
        <v>2145</v>
      </c>
      <c r="G2039" s="15">
        <v>132.07676000000001</v>
      </c>
      <c r="H2039" s="16" t="s">
        <v>2231</v>
      </c>
      <c r="I2039" s="16" t="s">
        <v>2232</v>
      </c>
      <c r="J2039" s="17">
        <v>67701</v>
      </c>
      <c r="K2039" s="32">
        <v>1.07</v>
      </c>
      <c r="L2039" s="25">
        <v>0.99850000000000005</v>
      </c>
      <c r="M2039" s="25" t="s">
        <v>2365</v>
      </c>
      <c r="N2039" s="30">
        <v>35</v>
      </c>
    </row>
    <row r="2040" spans="1:14" x14ac:dyDescent="0.2">
      <c r="A2040" s="14" t="s">
        <v>2093</v>
      </c>
      <c r="B2040" s="14" t="s">
        <v>2169</v>
      </c>
      <c r="C2040" s="14" t="s">
        <v>2234</v>
      </c>
      <c r="D2040" s="15">
        <v>100001219</v>
      </c>
      <c r="E2040" s="15" t="s">
        <v>2237</v>
      </c>
      <c r="F2040" s="15">
        <v>3566</v>
      </c>
      <c r="G2040" s="15">
        <v>253.05063000000001</v>
      </c>
      <c r="H2040" s="16" t="s">
        <v>2235</v>
      </c>
      <c r="I2040" s="16" t="s">
        <v>2236</v>
      </c>
      <c r="J2040" s="17">
        <v>5281708</v>
      </c>
      <c r="K2040" s="32">
        <v>0.92</v>
      </c>
      <c r="L2040" s="25">
        <v>0.99850000000000005</v>
      </c>
      <c r="M2040" s="25" t="s">
        <v>2365</v>
      </c>
      <c r="N2040" s="30">
        <v>35</v>
      </c>
    </row>
    <row r="2041" spans="1:14" x14ac:dyDescent="0.2">
      <c r="A2041" s="14" t="s">
        <v>2093</v>
      </c>
      <c r="B2041" s="14" t="s">
        <v>2169</v>
      </c>
      <c r="C2041" s="14" t="s">
        <v>2238</v>
      </c>
      <c r="D2041" s="15">
        <v>100003432</v>
      </c>
      <c r="E2041" s="15" t="s">
        <v>2239</v>
      </c>
      <c r="F2041" s="15">
        <v>1928</v>
      </c>
      <c r="G2041" s="15">
        <v>195.06628000000001</v>
      </c>
      <c r="H2041" s="14"/>
      <c r="I2041" s="14"/>
      <c r="J2041" s="17">
        <v>14340</v>
      </c>
      <c r="K2041" s="32">
        <v>1.01</v>
      </c>
      <c r="L2041" s="25">
        <v>0.99850000000000005</v>
      </c>
      <c r="M2041" s="25" t="s">
        <v>2365</v>
      </c>
      <c r="N2041" s="30">
        <v>35</v>
      </c>
    </row>
    <row r="2042" spans="1:14" x14ac:dyDescent="0.2">
      <c r="A2042" s="14" t="s">
        <v>2093</v>
      </c>
      <c r="B2042" s="14" t="s">
        <v>2169</v>
      </c>
      <c r="C2042" s="14" t="s">
        <v>2240</v>
      </c>
      <c r="D2042" s="15">
        <v>100003070</v>
      </c>
      <c r="E2042" s="15" t="s">
        <v>2241</v>
      </c>
      <c r="F2042" s="15">
        <v>4515</v>
      </c>
      <c r="G2042" s="15">
        <v>297.11322999999999</v>
      </c>
      <c r="H2042" s="14"/>
      <c r="I2042" s="14"/>
      <c r="J2042" s="17">
        <v>10685477</v>
      </c>
      <c r="K2042" s="32">
        <v>0.65</v>
      </c>
      <c r="L2042" s="25">
        <v>0.90039999999999998</v>
      </c>
      <c r="M2042" s="25" t="s">
        <v>2365</v>
      </c>
      <c r="N2042" s="30">
        <v>35</v>
      </c>
    </row>
    <row r="2043" spans="1:14" x14ac:dyDescent="0.2">
      <c r="A2043" s="14" t="s">
        <v>2093</v>
      </c>
      <c r="B2043" s="14" t="s">
        <v>2169</v>
      </c>
      <c r="C2043" s="14" t="s">
        <v>2242</v>
      </c>
      <c r="D2043" s="15">
        <v>100001725</v>
      </c>
      <c r="E2043" s="15" t="s">
        <v>2245</v>
      </c>
      <c r="F2043" s="15">
        <v>4565</v>
      </c>
      <c r="G2043" s="15">
        <v>241.08700999999999</v>
      </c>
      <c r="H2043" s="16" t="s">
        <v>2243</v>
      </c>
      <c r="I2043" s="16" t="s">
        <v>2244</v>
      </c>
      <c r="J2043" s="17">
        <v>91469</v>
      </c>
      <c r="K2043" s="32">
        <v>0.98</v>
      </c>
      <c r="L2043" s="25">
        <v>0.99850000000000005</v>
      </c>
      <c r="M2043" s="25" t="s">
        <v>2365</v>
      </c>
      <c r="N2043" s="30">
        <v>35</v>
      </c>
    </row>
    <row r="2044" spans="1:14" x14ac:dyDescent="0.2">
      <c r="A2044" s="14" t="s">
        <v>2093</v>
      </c>
      <c r="B2044" s="14" t="s">
        <v>2169</v>
      </c>
      <c r="C2044" s="14" t="s">
        <v>2246</v>
      </c>
      <c r="D2044" s="15">
        <v>100003429</v>
      </c>
      <c r="E2044" s="15"/>
      <c r="F2044" s="15">
        <v>3630</v>
      </c>
      <c r="G2044" s="15">
        <v>321.04383000000001</v>
      </c>
      <c r="H2044" s="14"/>
      <c r="I2044" s="14"/>
      <c r="J2044" s="17"/>
      <c r="K2044" s="32">
        <v>1.37</v>
      </c>
      <c r="L2044" s="25">
        <v>0.99850000000000005</v>
      </c>
      <c r="M2044" s="25" t="s">
        <v>2365</v>
      </c>
      <c r="N2044" s="30">
        <v>35</v>
      </c>
    </row>
    <row r="2045" spans="1:14" x14ac:dyDescent="0.2">
      <c r="A2045" s="14" t="s">
        <v>2093</v>
      </c>
      <c r="B2045" s="14" t="s">
        <v>2169</v>
      </c>
      <c r="C2045" s="14" t="s">
        <v>2247</v>
      </c>
      <c r="D2045" s="15">
        <v>100002154</v>
      </c>
      <c r="E2045" s="15" t="s">
        <v>2250</v>
      </c>
      <c r="F2045" s="15">
        <v>850</v>
      </c>
      <c r="G2045" s="15">
        <v>230.09577999999999</v>
      </c>
      <c r="H2045" s="16" t="s">
        <v>2248</v>
      </c>
      <c r="I2045" s="16" t="s">
        <v>2249</v>
      </c>
      <c r="J2045" s="17">
        <v>3032311</v>
      </c>
      <c r="K2045" s="31">
        <v>0.43</v>
      </c>
      <c r="L2045" s="25">
        <v>0.49469999999999997</v>
      </c>
      <c r="M2045" s="25" t="s">
        <v>2365</v>
      </c>
      <c r="N2045" s="30">
        <v>35</v>
      </c>
    </row>
    <row r="2046" spans="1:14" x14ac:dyDescent="0.2">
      <c r="A2046" s="14" t="s">
        <v>2093</v>
      </c>
      <c r="B2046" s="14" t="s">
        <v>2169</v>
      </c>
      <c r="C2046" s="14" t="s">
        <v>2251</v>
      </c>
      <c r="D2046" s="15">
        <v>100000846</v>
      </c>
      <c r="E2046" s="15" t="s">
        <v>2254</v>
      </c>
      <c r="F2046" s="15">
        <v>1491</v>
      </c>
      <c r="G2046" s="15">
        <v>167.05610999999999</v>
      </c>
      <c r="H2046" s="16" t="s">
        <v>2252</v>
      </c>
      <c r="I2046" s="16" t="s">
        <v>2253</v>
      </c>
      <c r="J2046" s="17">
        <v>222285</v>
      </c>
      <c r="K2046" s="32">
        <v>1.37</v>
      </c>
      <c r="L2046" s="25">
        <v>0.99850000000000005</v>
      </c>
      <c r="M2046" s="25" t="s">
        <v>2365</v>
      </c>
      <c r="N2046" s="30">
        <v>35</v>
      </c>
    </row>
    <row r="2047" spans="1:14" x14ac:dyDescent="0.2">
      <c r="A2047" s="14" t="s">
        <v>2093</v>
      </c>
      <c r="B2047" s="14" t="s">
        <v>2169</v>
      </c>
      <c r="C2047" s="14" t="s">
        <v>2255</v>
      </c>
      <c r="D2047" s="15">
        <v>100001542</v>
      </c>
      <c r="E2047" s="15" t="s">
        <v>2258</v>
      </c>
      <c r="F2047" s="15">
        <v>1755</v>
      </c>
      <c r="G2047" s="15">
        <v>193.05063000000001</v>
      </c>
      <c r="H2047" s="16" t="s">
        <v>2256</v>
      </c>
      <c r="I2047" s="16" t="s">
        <v>2257</v>
      </c>
      <c r="J2047" s="17">
        <v>445858</v>
      </c>
      <c r="K2047" s="32">
        <v>1.49</v>
      </c>
      <c r="L2047" s="25">
        <v>0.99850000000000005</v>
      </c>
      <c r="M2047" s="25" t="s">
        <v>2365</v>
      </c>
      <c r="N2047" s="30">
        <v>35</v>
      </c>
    </row>
    <row r="2048" spans="1:14" x14ac:dyDescent="0.2">
      <c r="A2048" s="14" t="s">
        <v>2093</v>
      </c>
      <c r="B2048" s="14" t="s">
        <v>2169</v>
      </c>
      <c r="C2048" s="14" t="s">
        <v>2259</v>
      </c>
      <c r="D2048" s="15">
        <v>100000873</v>
      </c>
      <c r="E2048" s="15" t="s">
        <v>2262</v>
      </c>
      <c r="F2048" s="15">
        <v>3527.2</v>
      </c>
      <c r="G2048" s="15">
        <v>193.03537</v>
      </c>
      <c r="H2048" s="16" t="s">
        <v>2260</v>
      </c>
      <c r="I2048" s="16" t="s">
        <v>2261</v>
      </c>
      <c r="J2048" s="17">
        <v>84740</v>
      </c>
      <c r="K2048" s="32"/>
      <c r="L2048" s="25"/>
      <c r="M2048" s="25" t="s">
        <v>2365</v>
      </c>
      <c r="N2048" s="30">
        <v>35</v>
      </c>
    </row>
    <row r="2049" spans="1:14" x14ac:dyDescent="0.2">
      <c r="A2049" s="14" t="s">
        <v>2093</v>
      </c>
      <c r="B2049" s="14" t="s">
        <v>2169</v>
      </c>
      <c r="C2049" s="14" t="s">
        <v>2263</v>
      </c>
      <c r="D2049" s="15">
        <v>100001222</v>
      </c>
      <c r="E2049" s="15" t="s">
        <v>2266</v>
      </c>
      <c r="F2049" s="15">
        <v>700</v>
      </c>
      <c r="G2049" s="15">
        <v>285.07575000000003</v>
      </c>
      <c r="H2049" s="16" t="s">
        <v>2264</v>
      </c>
      <c r="I2049" s="16" t="s">
        <v>2265</v>
      </c>
      <c r="J2049" s="17">
        <v>5317750</v>
      </c>
      <c r="K2049" s="32">
        <v>0.72</v>
      </c>
      <c r="L2049" s="25">
        <v>0.99850000000000005</v>
      </c>
      <c r="M2049" s="25" t="s">
        <v>2365</v>
      </c>
      <c r="N2049" s="30">
        <v>35</v>
      </c>
    </row>
    <row r="2050" spans="1:14" x14ac:dyDescent="0.2">
      <c r="A2050" s="14" t="s">
        <v>2093</v>
      </c>
      <c r="B2050" s="14" t="s">
        <v>2169</v>
      </c>
      <c r="C2050" s="14" t="s">
        <v>2267</v>
      </c>
      <c r="D2050" s="15">
        <v>100000800</v>
      </c>
      <c r="E2050" s="15" t="s">
        <v>2269</v>
      </c>
      <c r="F2050" s="15">
        <v>2511</v>
      </c>
      <c r="G2050" s="15">
        <v>186.05605</v>
      </c>
      <c r="H2050" s="14"/>
      <c r="I2050" s="16" t="s">
        <v>2268</v>
      </c>
      <c r="J2050" s="17">
        <v>15030923</v>
      </c>
      <c r="K2050" s="32">
        <v>1.42</v>
      </c>
      <c r="L2050" s="25">
        <v>0.99850000000000005</v>
      </c>
      <c r="M2050" s="25" t="s">
        <v>2365</v>
      </c>
      <c r="N2050" s="30">
        <v>35</v>
      </c>
    </row>
    <row r="2051" spans="1:14" x14ac:dyDescent="0.2">
      <c r="A2051" s="14" t="s">
        <v>2093</v>
      </c>
      <c r="B2051" s="14" t="s">
        <v>2169</v>
      </c>
      <c r="C2051" s="14" t="s">
        <v>2270</v>
      </c>
      <c r="D2051" s="15">
        <v>100004318</v>
      </c>
      <c r="E2051" s="15" t="s">
        <v>2272</v>
      </c>
      <c r="F2051" s="15">
        <v>2575</v>
      </c>
      <c r="G2051" s="15">
        <v>134.06003999999999</v>
      </c>
      <c r="H2051" s="16" t="s">
        <v>2271</v>
      </c>
      <c r="I2051" s="14"/>
      <c r="J2051" s="17">
        <v>321710</v>
      </c>
      <c r="K2051" s="32">
        <v>2.25</v>
      </c>
      <c r="L2051" s="25">
        <v>0.99850000000000005</v>
      </c>
      <c r="M2051" s="25" t="s">
        <v>2365</v>
      </c>
      <c r="N2051" s="30">
        <v>35</v>
      </c>
    </row>
    <row r="2052" spans="1:14" x14ac:dyDescent="0.2">
      <c r="A2052" s="14" t="s">
        <v>2093</v>
      </c>
      <c r="B2052" s="14" t="s">
        <v>2169</v>
      </c>
      <c r="C2052" s="14" t="s">
        <v>2273</v>
      </c>
      <c r="D2052" s="15">
        <v>1104</v>
      </c>
      <c r="E2052" s="15" t="s">
        <v>2275</v>
      </c>
      <c r="F2052" s="15">
        <v>3339</v>
      </c>
      <c r="G2052" s="15">
        <v>190.08626000000001</v>
      </c>
      <c r="H2052" s="14"/>
      <c r="I2052" s="16" t="s">
        <v>2274</v>
      </c>
      <c r="J2052" s="17">
        <v>74706</v>
      </c>
      <c r="K2052" s="35">
        <v>2.0699999999999998</v>
      </c>
      <c r="L2052" s="25">
        <v>0.36840000000000001</v>
      </c>
      <c r="M2052" s="25" t="s">
        <v>2365</v>
      </c>
      <c r="N2052" s="30">
        <v>35</v>
      </c>
    </row>
    <row r="2053" spans="1:14" x14ac:dyDescent="0.2">
      <c r="A2053" s="14" t="s">
        <v>2093</v>
      </c>
      <c r="B2053" s="14" t="s">
        <v>2169</v>
      </c>
      <c r="C2053" s="14" t="s">
        <v>2276</v>
      </c>
      <c r="D2053" s="15">
        <v>100000920</v>
      </c>
      <c r="E2053" s="15" t="s">
        <v>2279</v>
      </c>
      <c r="F2053" s="15">
        <v>3437</v>
      </c>
      <c r="G2053" s="15">
        <v>271.06119000000001</v>
      </c>
      <c r="H2053" s="16" t="s">
        <v>2277</v>
      </c>
      <c r="I2053" s="16" t="s">
        <v>2278</v>
      </c>
      <c r="J2053" s="17">
        <v>932</v>
      </c>
      <c r="K2053" s="32">
        <v>1.54</v>
      </c>
      <c r="L2053" s="25">
        <v>0.99850000000000005</v>
      </c>
      <c r="M2053" s="25" t="s">
        <v>2365</v>
      </c>
      <c r="N2053" s="30">
        <v>35</v>
      </c>
    </row>
    <row r="2054" spans="1:14" x14ac:dyDescent="0.2">
      <c r="A2054" s="14" t="s">
        <v>2093</v>
      </c>
      <c r="B2054" s="14" t="s">
        <v>2169</v>
      </c>
      <c r="C2054" s="14" t="s">
        <v>2280</v>
      </c>
      <c r="D2054" s="15">
        <v>100000442</v>
      </c>
      <c r="E2054" s="15" t="s">
        <v>2283</v>
      </c>
      <c r="F2054" s="15">
        <v>2432.9</v>
      </c>
      <c r="G2054" s="15">
        <v>191.05610999999999</v>
      </c>
      <c r="H2054" s="16" t="s">
        <v>2281</v>
      </c>
      <c r="I2054" s="16" t="s">
        <v>2282</v>
      </c>
      <c r="J2054" s="17">
        <v>6508</v>
      </c>
      <c r="K2054" s="33">
        <v>1.76</v>
      </c>
      <c r="L2054" s="25">
        <v>0.54790000000000005</v>
      </c>
      <c r="M2054" s="25" t="s">
        <v>2365</v>
      </c>
      <c r="N2054" s="30">
        <v>35</v>
      </c>
    </row>
    <row r="2055" spans="1:14" x14ac:dyDescent="0.2">
      <c r="A2055" s="14" t="s">
        <v>2093</v>
      </c>
      <c r="B2055" s="14" t="s">
        <v>2169</v>
      </c>
      <c r="C2055" s="14" t="s">
        <v>2284</v>
      </c>
      <c r="D2055" s="15">
        <v>100000869</v>
      </c>
      <c r="E2055" s="15" t="s">
        <v>2287</v>
      </c>
      <c r="F2055" s="15">
        <v>1973</v>
      </c>
      <c r="G2055" s="15">
        <v>223.06119000000001</v>
      </c>
      <c r="H2055" s="16" t="s">
        <v>2285</v>
      </c>
      <c r="I2055" s="16" t="s">
        <v>2286</v>
      </c>
      <c r="J2055" s="17">
        <v>637775</v>
      </c>
      <c r="K2055" s="32">
        <v>2.7</v>
      </c>
      <c r="L2055" s="25">
        <v>0.92059999999999997</v>
      </c>
      <c r="M2055" s="25" t="s">
        <v>2365</v>
      </c>
      <c r="N2055" s="30">
        <v>35</v>
      </c>
    </row>
    <row r="2056" spans="1:14" x14ac:dyDescent="0.2">
      <c r="A2056" s="14" t="s">
        <v>2093</v>
      </c>
      <c r="B2056" s="14" t="s">
        <v>2169</v>
      </c>
      <c r="C2056" s="14" t="s">
        <v>2288</v>
      </c>
      <c r="D2056" s="15">
        <v>100004481</v>
      </c>
      <c r="E2056" s="15" t="s">
        <v>2291</v>
      </c>
      <c r="F2056" s="15">
        <v>5163</v>
      </c>
      <c r="G2056" s="15">
        <v>941.51153999999997</v>
      </c>
      <c r="H2056" s="16" t="s">
        <v>2289</v>
      </c>
      <c r="I2056" s="16" t="s">
        <v>2290</v>
      </c>
      <c r="J2056" s="17">
        <v>122097</v>
      </c>
      <c r="K2056" s="32">
        <v>2.83</v>
      </c>
      <c r="L2056" s="25">
        <v>0.99850000000000005</v>
      </c>
      <c r="M2056" s="25" t="s">
        <v>2365</v>
      </c>
      <c r="N2056" s="30">
        <v>35</v>
      </c>
    </row>
    <row r="2057" spans="1:14" x14ac:dyDescent="0.2">
      <c r="A2057" s="14" t="s">
        <v>2093</v>
      </c>
      <c r="B2057" s="14" t="s">
        <v>2169</v>
      </c>
      <c r="C2057" s="14" t="s">
        <v>2292</v>
      </c>
      <c r="D2057" s="15">
        <v>100004482</v>
      </c>
      <c r="E2057" s="15" t="s">
        <v>2295</v>
      </c>
      <c r="F2057" s="15">
        <v>5175</v>
      </c>
      <c r="G2057" s="15">
        <v>911.50097000000005</v>
      </c>
      <c r="H2057" s="16" t="s">
        <v>2293</v>
      </c>
      <c r="I2057" s="16" t="s">
        <v>2294</v>
      </c>
      <c r="J2057" s="17">
        <v>171435</v>
      </c>
      <c r="K2057" s="32">
        <v>2.81</v>
      </c>
      <c r="L2057" s="25">
        <v>0.99850000000000005</v>
      </c>
      <c r="M2057" s="25" t="s">
        <v>2365</v>
      </c>
      <c r="N2057" s="30">
        <v>35</v>
      </c>
    </row>
    <row r="2058" spans="1:14" x14ac:dyDescent="0.2">
      <c r="A2058" s="14" t="s">
        <v>2093</v>
      </c>
      <c r="B2058" s="14" t="s">
        <v>2169</v>
      </c>
      <c r="C2058" s="14" t="s">
        <v>2296</v>
      </c>
      <c r="D2058" s="15">
        <v>100010905</v>
      </c>
      <c r="E2058" s="15"/>
      <c r="F2058" s="15">
        <v>5176</v>
      </c>
      <c r="G2058" s="15">
        <v>795.45362999999998</v>
      </c>
      <c r="H2058" s="16" t="s">
        <v>2297</v>
      </c>
      <c r="I2058" s="14"/>
      <c r="J2058" s="17"/>
      <c r="K2058" s="32">
        <v>3.6</v>
      </c>
      <c r="L2058" s="25">
        <v>0.85880000000000001</v>
      </c>
      <c r="M2058" s="25" t="s">
        <v>2365</v>
      </c>
      <c r="N2058" s="30">
        <v>35</v>
      </c>
    </row>
    <row r="2059" spans="1:14" x14ac:dyDescent="0.2">
      <c r="A2059" s="14" t="s">
        <v>2093</v>
      </c>
      <c r="B2059" s="14" t="s">
        <v>2169</v>
      </c>
      <c r="C2059" s="14" t="s">
        <v>2298</v>
      </c>
      <c r="D2059" s="15">
        <v>100001296</v>
      </c>
      <c r="E2059" s="15" t="s">
        <v>2301</v>
      </c>
      <c r="F2059" s="15">
        <v>1440</v>
      </c>
      <c r="G2059" s="15">
        <v>144.10191</v>
      </c>
      <c r="H2059" s="16" t="s">
        <v>2299</v>
      </c>
      <c r="I2059" s="16" t="s">
        <v>2300</v>
      </c>
      <c r="J2059" s="17">
        <v>115244</v>
      </c>
      <c r="K2059" s="32">
        <v>1.53</v>
      </c>
      <c r="L2059" s="25">
        <v>0.82030000000000003</v>
      </c>
      <c r="M2059" s="25" t="s">
        <v>2365</v>
      </c>
      <c r="N2059" s="30">
        <v>35</v>
      </c>
    </row>
    <row r="2060" spans="1:14" x14ac:dyDescent="0.2">
      <c r="A2060" s="14" t="s">
        <v>2093</v>
      </c>
      <c r="B2060" s="14" t="s">
        <v>2169</v>
      </c>
      <c r="C2060" s="14" t="s">
        <v>2302</v>
      </c>
      <c r="D2060" s="15">
        <v>100001919</v>
      </c>
      <c r="E2060" s="15" t="s">
        <v>2305</v>
      </c>
      <c r="F2060" s="15">
        <v>1450</v>
      </c>
      <c r="G2060" s="15">
        <v>197.04553999999999</v>
      </c>
      <c r="H2060" s="16" t="s">
        <v>2303</v>
      </c>
      <c r="I2060" s="16" t="s">
        <v>2304</v>
      </c>
      <c r="J2060" s="17">
        <v>10742</v>
      </c>
      <c r="K2060" s="32">
        <v>0.92</v>
      </c>
      <c r="L2060" s="25">
        <v>0.99850000000000005</v>
      </c>
      <c r="M2060" s="25" t="s">
        <v>2365</v>
      </c>
      <c r="N2060" s="30">
        <v>35</v>
      </c>
    </row>
    <row r="2061" spans="1:14" x14ac:dyDescent="0.2">
      <c r="A2061" s="14" t="s">
        <v>2093</v>
      </c>
      <c r="B2061" s="14" t="s">
        <v>2169</v>
      </c>
      <c r="C2061" s="14" t="s">
        <v>2306</v>
      </c>
      <c r="D2061" s="15">
        <v>100003493</v>
      </c>
      <c r="E2061" s="15" t="s">
        <v>2309</v>
      </c>
      <c r="F2061" s="15">
        <v>2716</v>
      </c>
      <c r="G2061" s="15">
        <v>137.0608</v>
      </c>
      <c r="H2061" s="16" t="s">
        <v>2307</v>
      </c>
      <c r="I2061" s="16" t="s">
        <v>2308</v>
      </c>
      <c r="J2061" s="17">
        <v>10393</v>
      </c>
      <c r="K2061" s="32">
        <v>1.0900000000000001</v>
      </c>
      <c r="L2061" s="25">
        <v>0.99850000000000005</v>
      </c>
      <c r="M2061" s="25" t="s">
        <v>2365</v>
      </c>
      <c r="N2061" s="30">
        <v>35</v>
      </c>
    </row>
    <row r="2062" spans="1:14" x14ac:dyDescent="0.2">
      <c r="A2062" s="14" t="s">
        <v>2093</v>
      </c>
      <c r="B2062" s="14" t="s">
        <v>2169</v>
      </c>
      <c r="C2062" s="14" t="s">
        <v>2310</v>
      </c>
      <c r="D2062" s="15">
        <v>100005864</v>
      </c>
      <c r="E2062" s="15"/>
      <c r="F2062" s="15">
        <v>1070</v>
      </c>
      <c r="G2062" s="15">
        <v>193.0718</v>
      </c>
      <c r="H2062" s="14"/>
      <c r="I2062" s="14"/>
      <c r="J2062" s="17"/>
      <c r="K2062" s="32">
        <v>1.1399999999999999</v>
      </c>
      <c r="L2062" s="25">
        <v>0.99850000000000005</v>
      </c>
      <c r="M2062" s="25" t="s">
        <v>2365</v>
      </c>
      <c r="N2062" s="30">
        <v>35</v>
      </c>
    </row>
    <row r="2063" spans="1:14" x14ac:dyDescent="0.2">
      <c r="A2063" s="14" t="s">
        <v>2093</v>
      </c>
      <c r="B2063" s="14" t="s">
        <v>2169</v>
      </c>
      <c r="C2063" s="14" t="s">
        <v>2311</v>
      </c>
      <c r="D2063" s="15">
        <v>100003072</v>
      </c>
      <c r="E2063" s="15" t="s">
        <v>2312</v>
      </c>
      <c r="F2063" s="15">
        <v>4327</v>
      </c>
      <c r="G2063" s="15">
        <v>301.14452999999997</v>
      </c>
      <c r="H2063" s="14"/>
      <c r="I2063" s="14"/>
      <c r="J2063" s="17">
        <v>123725</v>
      </c>
      <c r="K2063" s="32">
        <v>1.27</v>
      </c>
      <c r="L2063" s="25">
        <v>0.99850000000000005</v>
      </c>
      <c r="M2063" s="25" t="s">
        <v>2365</v>
      </c>
      <c r="N2063" s="30">
        <v>35</v>
      </c>
    </row>
    <row r="2064" spans="1:14" x14ac:dyDescent="0.2">
      <c r="A2064" s="14" t="s">
        <v>2093</v>
      </c>
      <c r="B2064" s="14" t="s">
        <v>2169</v>
      </c>
      <c r="C2064" s="14" t="s">
        <v>2313</v>
      </c>
      <c r="D2064" s="15">
        <v>100001767</v>
      </c>
      <c r="E2064" s="15" t="s">
        <v>2315</v>
      </c>
      <c r="F2064" s="15">
        <v>2750</v>
      </c>
      <c r="G2064" s="15">
        <v>255.13394</v>
      </c>
      <c r="H2064" s="14"/>
      <c r="I2064" s="16" t="s">
        <v>2314</v>
      </c>
      <c r="J2064" s="17">
        <v>122228</v>
      </c>
      <c r="K2064" s="32">
        <v>1.28</v>
      </c>
      <c r="L2064" s="25">
        <v>0.85880000000000001</v>
      </c>
      <c r="M2064" s="25" t="s">
        <v>2365</v>
      </c>
      <c r="N2064" s="30">
        <v>35</v>
      </c>
    </row>
    <row r="2065" spans="1:14" x14ac:dyDescent="0.2">
      <c r="A2065" s="14" t="s">
        <v>2093</v>
      </c>
      <c r="B2065" s="14" t="s">
        <v>2169</v>
      </c>
      <c r="C2065" s="14" t="s">
        <v>2316</v>
      </c>
      <c r="D2065" s="15">
        <v>100006363</v>
      </c>
      <c r="E2065" s="15"/>
      <c r="F2065" s="15">
        <v>3330</v>
      </c>
      <c r="G2065" s="15">
        <v>333.00756000000001</v>
      </c>
      <c r="H2065" s="14"/>
      <c r="I2065" s="14"/>
      <c r="J2065" s="17"/>
      <c r="K2065" s="32"/>
      <c r="L2065" s="25"/>
      <c r="M2065" s="25" t="s">
        <v>2365</v>
      </c>
      <c r="N2065" s="30">
        <v>35</v>
      </c>
    </row>
    <row r="2066" spans="1:14" x14ac:dyDescent="0.2">
      <c r="A2066" s="14" t="s">
        <v>2093</v>
      </c>
      <c r="B2066" s="14" t="s">
        <v>2169</v>
      </c>
      <c r="C2066" s="14" t="s">
        <v>2317</v>
      </c>
      <c r="D2066" s="15">
        <v>100006362</v>
      </c>
      <c r="E2066" s="15"/>
      <c r="F2066" s="15">
        <v>2843</v>
      </c>
      <c r="G2066" s="15">
        <v>333.00743999999997</v>
      </c>
      <c r="H2066" s="14"/>
      <c r="I2066" s="14"/>
      <c r="J2066" s="17"/>
      <c r="K2066" s="32"/>
      <c r="L2066" s="25"/>
      <c r="M2066" s="25" t="s">
        <v>2365</v>
      </c>
      <c r="N2066" s="30">
        <v>35</v>
      </c>
    </row>
    <row r="2067" spans="1:14" x14ac:dyDescent="0.2">
      <c r="A2067" s="14" t="s">
        <v>2093</v>
      </c>
      <c r="B2067" s="14" t="s">
        <v>2169</v>
      </c>
      <c r="C2067" s="14" t="s">
        <v>2318</v>
      </c>
      <c r="D2067" s="15">
        <v>100001675</v>
      </c>
      <c r="E2067" s="15" t="s">
        <v>2321</v>
      </c>
      <c r="F2067" s="15">
        <v>1457</v>
      </c>
      <c r="G2067" s="15">
        <v>163.04006000000001</v>
      </c>
      <c r="H2067" s="16" t="s">
        <v>2319</v>
      </c>
      <c r="I2067" s="16" t="s">
        <v>2320</v>
      </c>
      <c r="J2067" s="17">
        <v>637542</v>
      </c>
      <c r="K2067" s="32"/>
      <c r="L2067" s="25"/>
      <c r="M2067" s="25" t="s">
        <v>2365</v>
      </c>
      <c r="N2067" s="30">
        <v>35</v>
      </c>
    </row>
    <row r="2068" spans="1:14" x14ac:dyDescent="0.2">
      <c r="A2068" s="14" t="s">
        <v>2093</v>
      </c>
      <c r="B2068" s="14" t="s">
        <v>2322</v>
      </c>
      <c r="C2068" s="14" t="s">
        <v>2323</v>
      </c>
      <c r="D2068" s="15">
        <v>100008986</v>
      </c>
      <c r="E2068" s="15"/>
      <c r="F2068" s="15">
        <v>2555</v>
      </c>
      <c r="G2068" s="15">
        <v>320.14523000000003</v>
      </c>
      <c r="H2068" s="14"/>
      <c r="I2068" s="14"/>
      <c r="J2068" s="17"/>
      <c r="K2068" s="32">
        <v>1.1299999999999999</v>
      </c>
      <c r="L2068" s="25">
        <v>0.99850000000000005</v>
      </c>
      <c r="M2068" s="25" t="s">
        <v>2365</v>
      </c>
      <c r="N2068" s="30">
        <v>35</v>
      </c>
    </row>
    <row r="2069" spans="1:14" x14ac:dyDescent="0.2">
      <c r="A2069" s="14" t="s">
        <v>2093</v>
      </c>
      <c r="B2069" s="14" t="s">
        <v>2324</v>
      </c>
      <c r="C2069" s="14" t="s">
        <v>2325</v>
      </c>
      <c r="D2069" s="15">
        <v>501</v>
      </c>
      <c r="E2069" s="15" t="s">
        <v>2328</v>
      </c>
      <c r="F2069" s="15">
        <v>802</v>
      </c>
      <c r="G2069" s="15">
        <v>137.02422000000001</v>
      </c>
      <c r="H2069" s="16" t="s">
        <v>2326</v>
      </c>
      <c r="I2069" s="16" t="s">
        <v>2327</v>
      </c>
      <c r="J2069" s="17">
        <v>338</v>
      </c>
      <c r="K2069" s="32">
        <v>1.29</v>
      </c>
      <c r="L2069" s="25">
        <v>0.95499999999999996</v>
      </c>
      <c r="M2069" s="25" t="s">
        <v>2365</v>
      </c>
      <c r="N2069" s="30">
        <v>35</v>
      </c>
    </row>
    <row r="2070" spans="1:14" x14ac:dyDescent="0.2">
      <c r="A2070" s="14" t="s">
        <v>2093</v>
      </c>
      <c r="B2070" s="14" t="s">
        <v>2324</v>
      </c>
      <c r="C2070" s="14" t="s">
        <v>2329</v>
      </c>
      <c r="D2070" s="15">
        <v>100002324</v>
      </c>
      <c r="E2070" s="15" t="s">
        <v>2332</v>
      </c>
      <c r="F2070" s="15">
        <v>1490</v>
      </c>
      <c r="G2070" s="15">
        <v>180.03251</v>
      </c>
      <c r="H2070" s="16" t="s">
        <v>2330</v>
      </c>
      <c r="I2070" s="16" t="s">
        <v>2331</v>
      </c>
      <c r="J2070" s="17">
        <v>1080</v>
      </c>
      <c r="K2070" s="32">
        <v>1.61</v>
      </c>
      <c r="L2070" s="25">
        <v>0.99850000000000005</v>
      </c>
      <c r="M2070" s="25" t="s">
        <v>2365</v>
      </c>
      <c r="N2070" s="30">
        <v>35</v>
      </c>
    </row>
    <row r="2071" spans="1:14" x14ac:dyDescent="0.2">
      <c r="A2071" s="14" t="s">
        <v>2093</v>
      </c>
      <c r="B2071" s="14" t="s">
        <v>2324</v>
      </c>
      <c r="C2071" s="14" t="s">
        <v>2333</v>
      </c>
      <c r="D2071" s="15">
        <v>100001630</v>
      </c>
      <c r="E2071" s="15" t="s">
        <v>2336</v>
      </c>
      <c r="F2071" s="15">
        <v>1983</v>
      </c>
      <c r="G2071" s="15">
        <v>90.091340000000002</v>
      </c>
      <c r="H2071" s="16" t="s">
        <v>2334</v>
      </c>
      <c r="I2071" s="16" t="s">
        <v>2335</v>
      </c>
      <c r="J2071" s="17"/>
      <c r="K2071" s="32"/>
      <c r="L2071" s="25"/>
      <c r="M2071" s="25" t="s">
        <v>2365</v>
      </c>
      <c r="N2071" s="30">
        <v>35</v>
      </c>
    </row>
    <row r="2072" spans="1:14" x14ac:dyDescent="0.2">
      <c r="A2072" s="14" t="s">
        <v>2093</v>
      </c>
      <c r="B2072" s="14" t="s">
        <v>2337</v>
      </c>
      <c r="C2072" s="14" t="s">
        <v>2338</v>
      </c>
      <c r="D2072" s="15">
        <v>100002528</v>
      </c>
      <c r="E2072" s="15" t="s">
        <v>2341</v>
      </c>
      <c r="F2072" s="15">
        <v>616</v>
      </c>
      <c r="G2072" s="15">
        <v>96.960099999999997</v>
      </c>
      <c r="H2072" s="16" t="s">
        <v>2339</v>
      </c>
      <c r="I2072" s="16" t="s">
        <v>2340</v>
      </c>
      <c r="J2072" s="17">
        <v>1118</v>
      </c>
      <c r="K2072" s="32">
        <v>0.97</v>
      </c>
      <c r="L2072" s="25">
        <v>0.99850000000000005</v>
      </c>
      <c r="M2072" s="25" t="s">
        <v>2365</v>
      </c>
      <c r="N2072" s="30">
        <v>35</v>
      </c>
    </row>
    <row r="2073" spans="1:14" x14ac:dyDescent="0.2">
      <c r="A2073" s="14" t="s">
        <v>2093</v>
      </c>
      <c r="B2073" s="14" t="s">
        <v>2337</v>
      </c>
      <c r="C2073" s="14" t="s">
        <v>2342</v>
      </c>
      <c r="D2073" s="15">
        <v>100003265</v>
      </c>
      <c r="E2073" s="15" t="s">
        <v>2343</v>
      </c>
      <c r="F2073" s="15">
        <v>1600</v>
      </c>
      <c r="G2073" s="15">
        <v>158.08116999999999</v>
      </c>
      <c r="H2073" s="14"/>
      <c r="I2073" s="14"/>
      <c r="J2073" s="17">
        <v>3146688</v>
      </c>
      <c r="K2073" s="32"/>
      <c r="L2073" s="25"/>
      <c r="M2073" s="25" t="s">
        <v>2365</v>
      </c>
      <c r="N2073" s="30">
        <v>35</v>
      </c>
    </row>
    <row r="2074" spans="1:14" x14ac:dyDescent="0.2">
      <c r="A2074" s="14" t="s">
        <v>2093</v>
      </c>
      <c r="B2074" s="14" t="s">
        <v>2337</v>
      </c>
      <c r="C2074" s="14" t="s">
        <v>2344</v>
      </c>
      <c r="D2074" s="15">
        <v>100004284</v>
      </c>
      <c r="E2074" s="15" t="s">
        <v>2347</v>
      </c>
      <c r="F2074" s="15">
        <v>832</v>
      </c>
      <c r="G2074" s="15">
        <v>95.016130000000004</v>
      </c>
      <c r="H2074" s="16" t="s">
        <v>2345</v>
      </c>
      <c r="I2074" s="16" t="s">
        <v>2346</v>
      </c>
      <c r="J2074" s="17">
        <v>6213</v>
      </c>
      <c r="K2074" s="32">
        <v>0.95</v>
      </c>
      <c r="L2074" s="25">
        <v>0.99850000000000005</v>
      </c>
      <c r="M2074" s="25" t="s">
        <v>2365</v>
      </c>
      <c r="N2074" s="30">
        <v>35</v>
      </c>
    </row>
    <row r="2075" spans="1:14" x14ac:dyDescent="0.2">
      <c r="A2075" s="14" t="s">
        <v>2093</v>
      </c>
      <c r="B2075" s="14" t="s">
        <v>2337</v>
      </c>
      <c r="C2075" s="14" t="s">
        <v>2348</v>
      </c>
      <c r="D2075" s="15">
        <v>100001635</v>
      </c>
      <c r="E2075" s="15" t="s">
        <v>2350</v>
      </c>
      <c r="F2075" s="15">
        <v>1980</v>
      </c>
      <c r="G2075" s="15">
        <v>143.08151000000001</v>
      </c>
      <c r="H2075" s="16" t="s">
        <v>2349</v>
      </c>
      <c r="I2075" s="14"/>
      <c r="J2075" s="17">
        <v>126041</v>
      </c>
      <c r="K2075" s="32">
        <v>1.43</v>
      </c>
      <c r="L2075" s="25">
        <v>0.99850000000000005</v>
      </c>
      <c r="M2075" s="25" t="s">
        <v>2365</v>
      </c>
      <c r="N2075" s="30">
        <v>35</v>
      </c>
    </row>
    <row r="2076" spans="1:14" x14ac:dyDescent="0.2">
      <c r="A2076" s="14" t="s">
        <v>2093</v>
      </c>
      <c r="B2076" s="14" t="s">
        <v>2337</v>
      </c>
      <c r="C2076" s="14" t="s">
        <v>2351</v>
      </c>
      <c r="D2076" s="15">
        <v>100004125</v>
      </c>
      <c r="E2076" s="15" t="s">
        <v>2352</v>
      </c>
      <c r="F2076" s="15">
        <v>2290</v>
      </c>
      <c r="G2076" s="15">
        <v>204.06997999999999</v>
      </c>
      <c r="H2076" s="14"/>
      <c r="I2076" s="14"/>
      <c r="J2076" s="17">
        <v>103692</v>
      </c>
      <c r="K2076" s="32">
        <v>1.85</v>
      </c>
      <c r="L2076" s="25">
        <v>0.99850000000000005</v>
      </c>
      <c r="M2076" s="25" t="s">
        <v>2365</v>
      </c>
      <c r="N2076" s="30">
        <v>35</v>
      </c>
    </row>
    <row r="2077" spans="1:14" x14ac:dyDescent="0.2">
      <c r="A2077" s="14" t="s">
        <v>2093</v>
      </c>
      <c r="B2077" s="14" t="s">
        <v>2337</v>
      </c>
      <c r="C2077" s="14" t="s">
        <v>2353</v>
      </c>
      <c r="D2077" s="15">
        <v>100003696</v>
      </c>
      <c r="E2077" s="15" t="s">
        <v>2355</v>
      </c>
      <c r="F2077" s="15">
        <v>2155</v>
      </c>
      <c r="G2077" s="15">
        <v>116.03532</v>
      </c>
      <c r="H2077" s="16" t="s">
        <v>2354</v>
      </c>
      <c r="I2077" s="14"/>
      <c r="J2077" s="17">
        <v>11439</v>
      </c>
      <c r="K2077" s="32">
        <v>1.1399999999999999</v>
      </c>
      <c r="L2077" s="25">
        <v>0.99850000000000005</v>
      </c>
      <c r="M2077" s="25" t="s">
        <v>2365</v>
      </c>
      <c r="N2077" s="30">
        <v>35</v>
      </c>
    </row>
    <row r="2078" spans="1:14" x14ac:dyDescent="0.2">
      <c r="A2078" s="14" t="s">
        <v>2093</v>
      </c>
      <c r="B2078" s="14" t="s">
        <v>2337</v>
      </c>
      <c r="C2078" s="14" t="s">
        <v>2356</v>
      </c>
      <c r="D2078" s="15">
        <v>100005258</v>
      </c>
      <c r="E2078" s="15" t="s">
        <v>2357</v>
      </c>
      <c r="F2078" s="15">
        <v>1759</v>
      </c>
      <c r="G2078" s="15">
        <v>181.05063000000001</v>
      </c>
      <c r="H2078" s="14"/>
      <c r="I2078" s="14"/>
      <c r="J2078" s="17">
        <v>96384</v>
      </c>
      <c r="K2078" s="32">
        <v>0.99</v>
      </c>
      <c r="L2078" s="25">
        <v>0.99850000000000005</v>
      </c>
      <c r="M2078" s="25" t="s">
        <v>2365</v>
      </c>
      <c r="N2078" s="30">
        <v>35</v>
      </c>
    </row>
    <row r="2079" spans="1:14" x14ac:dyDescent="0.2">
      <c r="A2079" s="14" t="s">
        <v>2093</v>
      </c>
      <c r="B2079" s="14" t="s">
        <v>2337</v>
      </c>
      <c r="C2079" s="14" t="s">
        <v>2358</v>
      </c>
      <c r="D2079" s="15">
        <v>100009413</v>
      </c>
      <c r="E2079" s="15" t="s">
        <v>2360</v>
      </c>
      <c r="F2079" s="15">
        <v>1403</v>
      </c>
      <c r="G2079" s="15">
        <v>178.05096</v>
      </c>
      <c r="H2079" s="16" t="s">
        <v>2359</v>
      </c>
      <c r="I2079" s="14"/>
      <c r="J2079" s="17">
        <v>19266</v>
      </c>
      <c r="K2079" s="32"/>
      <c r="L2079" s="25"/>
      <c r="M2079" s="25" t="s">
        <v>2365</v>
      </c>
      <c r="N2079" s="30">
        <v>35</v>
      </c>
    </row>
    <row r="2080" spans="1:14" x14ac:dyDescent="0.2">
      <c r="A2080" s="14" t="s">
        <v>2093</v>
      </c>
      <c r="B2080" s="14" t="s">
        <v>2337</v>
      </c>
      <c r="C2080" s="14" t="s">
        <v>2361</v>
      </c>
      <c r="D2080" s="15">
        <v>100009232</v>
      </c>
      <c r="E2080" s="15" t="s">
        <v>2362</v>
      </c>
      <c r="F2080" s="15">
        <v>1250</v>
      </c>
      <c r="G2080" s="15">
        <v>134.02703</v>
      </c>
      <c r="H2080" s="14"/>
      <c r="I2080" s="14"/>
      <c r="J2080" s="17">
        <v>93176</v>
      </c>
      <c r="K2080" s="32">
        <v>0.67</v>
      </c>
      <c r="L2080" s="25">
        <v>0.95499999999999996</v>
      </c>
      <c r="M2080" s="25" t="s">
        <v>2365</v>
      </c>
      <c r="N2080" s="30">
        <v>35</v>
      </c>
    </row>
    <row r="2081" spans="1:14" x14ac:dyDescent="0.2">
      <c r="A2081" s="14" t="s">
        <v>35</v>
      </c>
      <c r="B2081" s="14" t="s">
        <v>36</v>
      </c>
      <c r="C2081" s="14" t="s">
        <v>37</v>
      </c>
      <c r="D2081" s="15">
        <v>340</v>
      </c>
      <c r="E2081" s="15" t="s">
        <v>41</v>
      </c>
      <c r="F2081" s="15">
        <v>1375</v>
      </c>
      <c r="G2081" s="15">
        <v>76.03931</v>
      </c>
      <c r="H2081" s="16" t="s">
        <v>39</v>
      </c>
      <c r="I2081" s="16" t="s">
        <v>40</v>
      </c>
      <c r="J2081" s="17">
        <v>750</v>
      </c>
      <c r="K2081" s="32">
        <v>0.79</v>
      </c>
      <c r="L2081" s="25">
        <v>0.27300000000000002</v>
      </c>
      <c r="M2081" s="25" t="s">
        <v>2366</v>
      </c>
      <c r="N2081" s="30">
        <v>35</v>
      </c>
    </row>
    <row r="2082" spans="1:14" x14ac:dyDescent="0.2">
      <c r="A2082" s="14" t="s">
        <v>35</v>
      </c>
      <c r="B2082" s="14" t="s">
        <v>36</v>
      </c>
      <c r="C2082" s="14" t="s">
        <v>42</v>
      </c>
      <c r="D2082" s="15">
        <v>100001006</v>
      </c>
      <c r="E2082" s="15" t="s">
        <v>44</v>
      </c>
      <c r="F2082" s="15">
        <v>826</v>
      </c>
      <c r="G2082" s="15">
        <v>118.04987</v>
      </c>
      <c r="H2082" s="14"/>
      <c r="I2082" s="16" t="s">
        <v>43</v>
      </c>
      <c r="J2082" s="17">
        <v>10972</v>
      </c>
      <c r="K2082" s="32">
        <v>0.77</v>
      </c>
      <c r="L2082" s="25">
        <v>0.25940000000000002</v>
      </c>
      <c r="M2082" s="25" t="s">
        <v>2366</v>
      </c>
      <c r="N2082" s="30">
        <v>35</v>
      </c>
    </row>
    <row r="2083" spans="1:14" x14ac:dyDescent="0.2">
      <c r="A2083" s="14" t="s">
        <v>35</v>
      </c>
      <c r="B2083" s="14" t="s">
        <v>36</v>
      </c>
      <c r="C2083" s="14" t="s">
        <v>45</v>
      </c>
      <c r="D2083" s="15">
        <v>1023</v>
      </c>
      <c r="E2083" s="15" t="s">
        <v>48</v>
      </c>
      <c r="F2083" s="15">
        <v>1280</v>
      </c>
      <c r="G2083" s="15">
        <v>90.054959999999994</v>
      </c>
      <c r="H2083" s="16" t="s">
        <v>46</v>
      </c>
      <c r="I2083" s="16" t="s">
        <v>47</v>
      </c>
      <c r="J2083" s="17">
        <v>1088</v>
      </c>
      <c r="K2083" s="32">
        <v>0.84</v>
      </c>
      <c r="L2083" s="25">
        <v>0.27200000000000002</v>
      </c>
      <c r="M2083" s="25" t="s">
        <v>2366</v>
      </c>
      <c r="N2083" s="30">
        <v>35</v>
      </c>
    </row>
    <row r="2084" spans="1:14" x14ac:dyDescent="0.2">
      <c r="A2084" s="14" t="s">
        <v>35</v>
      </c>
      <c r="B2084" s="14" t="s">
        <v>36</v>
      </c>
      <c r="C2084" s="14" t="s">
        <v>49</v>
      </c>
      <c r="D2084" s="15">
        <v>806</v>
      </c>
      <c r="E2084" s="15" t="s">
        <v>52</v>
      </c>
      <c r="F2084" s="15">
        <v>1104</v>
      </c>
      <c r="G2084" s="15">
        <v>104.07061</v>
      </c>
      <c r="H2084" s="16" t="s">
        <v>50</v>
      </c>
      <c r="I2084" s="16" t="s">
        <v>51</v>
      </c>
      <c r="J2084" s="17">
        <v>673</v>
      </c>
      <c r="K2084" s="32">
        <v>1.47</v>
      </c>
      <c r="L2084" s="25">
        <v>0.18360000000000001</v>
      </c>
      <c r="M2084" s="25" t="s">
        <v>2366</v>
      </c>
      <c r="N2084" s="30">
        <v>35</v>
      </c>
    </row>
    <row r="2085" spans="1:14" x14ac:dyDescent="0.2">
      <c r="A2085" s="14" t="s">
        <v>35</v>
      </c>
      <c r="B2085" s="14" t="s">
        <v>36</v>
      </c>
      <c r="C2085" s="14" t="s">
        <v>53</v>
      </c>
      <c r="D2085" s="15">
        <v>799</v>
      </c>
      <c r="E2085" s="15" t="s">
        <v>56</v>
      </c>
      <c r="F2085" s="15">
        <v>1064</v>
      </c>
      <c r="G2085" s="15">
        <v>118.08626</v>
      </c>
      <c r="H2085" s="16" t="s">
        <v>54</v>
      </c>
      <c r="I2085" s="16" t="s">
        <v>55</v>
      </c>
      <c r="J2085" s="17">
        <v>247</v>
      </c>
      <c r="K2085" s="32">
        <v>1.58</v>
      </c>
      <c r="L2085" s="25">
        <v>0.25580000000000003</v>
      </c>
      <c r="M2085" s="25" t="s">
        <v>2366</v>
      </c>
      <c r="N2085" s="30">
        <v>35</v>
      </c>
    </row>
    <row r="2086" spans="1:14" x14ac:dyDescent="0.2">
      <c r="A2086" s="14" t="s">
        <v>35</v>
      </c>
      <c r="B2086" s="14" t="s">
        <v>36</v>
      </c>
      <c r="C2086" s="14" t="s">
        <v>57</v>
      </c>
      <c r="D2086" s="15">
        <v>503</v>
      </c>
      <c r="E2086" s="15" t="s">
        <v>60</v>
      </c>
      <c r="F2086" s="15">
        <v>1239</v>
      </c>
      <c r="G2086" s="15">
        <v>106.04987</v>
      </c>
      <c r="H2086" s="16" t="s">
        <v>58</v>
      </c>
      <c r="I2086" s="16" t="s">
        <v>59</v>
      </c>
      <c r="J2086" s="17">
        <v>5951</v>
      </c>
      <c r="K2086" s="32">
        <v>0.73</v>
      </c>
      <c r="L2086" s="25">
        <v>0.2303</v>
      </c>
      <c r="M2086" s="25" t="s">
        <v>2366</v>
      </c>
      <c r="N2086" s="30">
        <v>35</v>
      </c>
    </row>
    <row r="2087" spans="1:14" x14ac:dyDescent="0.2">
      <c r="A2087" s="14" t="s">
        <v>35</v>
      </c>
      <c r="B2087" s="14" t="s">
        <v>36</v>
      </c>
      <c r="C2087" s="14" t="s">
        <v>61</v>
      </c>
      <c r="D2087" s="15">
        <v>100001851</v>
      </c>
      <c r="E2087" s="15" t="s">
        <v>64</v>
      </c>
      <c r="F2087" s="15">
        <v>2000</v>
      </c>
      <c r="G2087" s="15">
        <v>146.04588000000001</v>
      </c>
      <c r="H2087" s="14"/>
      <c r="I2087" s="16" t="s">
        <v>63</v>
      </c>
      <c r="J2087" s="17">
        <v>65249</v>
      </c>
      <c r="K2087" s="32">
        <v>0.66</v>
      </c>
      <c r="L2087" s="25">
        <v>0.18099999999999999</v>
      </c>
      <c r="M2087" s="25" t="s">
        <v>2366</v>
      </c>
      <c r="N2087" s="30">
        <v>35</v>
      </c>
    </row>
    <row r="2088" spans="1:14" x14ac:dyDescent="0.2">
      <c r="A2088" s="14" t="s">
        <v>35</v>
      </c>
      <c r="B2088" s="14" t="s">
        <v>36</v>
      </c>
      <c r="C2088" s="14" t="s">
        <v>65</v>
      </c>
      <c r="D2088" s="15">
        <v>100009246</v>
      </c>
      <c r="E2088" s="15"/>
      <c r="F2088" s="15">
        <v>1652</v>
      </c>
      <c r="G2088" s="15">
        <v>120.06552000000001</v>
      </c>
      <c r="H2088" s="16" t="s">
        <v>66</v>
      </c>
      <c r="I2088" s="14"/>
      <c r="J2088" s="17">
        <v>94309</v>
      </c>
      <c r="K2088" s="32"/>
      <c r="L2088" s="25"/>
      <c r="M2088" s="25" t="s">
        <v>2366</v>
      </c>
      <c r="N2088" s="30">
        <v>35</v>
      </c>
    </row>
    <row r="2089" spans="1:14" x14ac:dyDescent="0.2">
      <c r="A2089" s="14" t="s">
        <v>35</v>
      </c>
      <c r="B2089" s="14" t="s">
        <v>36</v>
      </c>
      <c r="C2089" s="14" t="s">
        <v>67</v>
      </c>
      <c r="D2089" s="15">
        <v>564</v>
      </c>
      <c r="E2089" s="15" t="s">
        <v>70</v>
      </c>
      <c r="F2089" s="15">
        <v>1514</v>
      </c>
      <c r="G2089" s="15">
        <v>120.06552000000001</v>
      </c>
      <c r="H2089" s="16" t="s">
        <v>68</v>
      </c>
      <c r="I2089" s="16" t="s">
        <v>69</v>
      </c>
      <c r="J2089" s="17">
        <v>6288</v>
      </c>
      <c r="K2089" s="32">
        <v>0.86</v>
      </c>
      <c r="L2089" s="25">
        <v>0.3</v>
      </c>
      <c r="M2089" s="25" t="s">
        <v>2366</v>
      </c>
      <c r="N2089" s="30">
        <v>35</v>
      </c>
    </row>
    <row r="2090" spans="1:14" x14ac:dyDescent="0.2">
      <c r="A2090" s="14" t="s">
        <v>35</v>
      </c>
      <c r="B2090" s="14" t="s">
        <v>36</v>
      </c>
      <c r="C2090" s="14" t="s">
        <v>71</v>
      </c>
      <c r="D2090" s="15">
        <v>100001274</v>
      </c>
      <c r="E2090" s="15" t="s">
        <v>73</v>
      </c>
      <c r="F2090" s="15">
        <v>821.6</v>
      </c>
      <c r="G2090" s="15">
        <v>160.06153</v>
      </c>
      <c r="H2090" s="14"/>
      <c r="I2090" s="14"/>
      <c r="J2090" s="17">
        <v>152204</v>
      </c>
      <c r="K2090" s="32">
        <v>0.72</v>
      </c>
      <c r="L2090" s="25">
        <v>0.1741</v>
      </c>
      <c r="M2090" s="25" t="s">
        <v>2366</v>
      </c>
      <c r="N2090" s="30">
        <v>35</v>
      </c>
    </row>
    <row r="2091" spans="1:14" x14ac:dyDescent="0.2">
      <c r="A2091" s="14" t="s">
        <v>35</v>
      </c>
      <c r="B2091" s="14" t="s">
        <v>36</v>
      </c>
      <c r="C2091" s="14" t="s">
        <v>74</v>
      </c>
      <c r="D2091" s="15">
        <v>100000272</v>
      </c>
      <c r="E2091" s="15" t="s">
        <v>77</v>
      </c>
      <c r="F2091" s="15">
        <v>2511.1</v>
      </c>
      <c r="G2091" s="15">
        <v>118.05096</v>
      </c>
      <c r="H2091" s="16" t="s">
        <v>75</v>
      </c>
      <c r="I2091" s="16" t="s">
        <v>76</v>
      </c>
      <c r="J2091" s="17">
        <v>99289</v>
      </c>
      <c r="K2091" s="32">
        <v>0.79</v>
      </c>
      <c r="L2091" s="25">
        <v>0.26679999999999998</v>
      </c>
      <c r="M2091" s="25" t="s">
        <v>2366</v>
      </c>
      <c r="N2091" s="30">
        <v>35</v>
      </c>
    </row>
    <row r="2092" spans="1:14" x14ac:dyDescent="0.2">
      <c r="A2092" s="14" t="s">
        <v>35</v>
      </c>
      <c r="B2092" s="14" t="s">
        <v>36</v>
      </c>
      <c r="C2092" s="14" t="s">
        <v>78</v>
      </c>
      <c r="D2092" s="15">
        <v>100000458</v>
      </c>
      <c r="E2092" s="15" t="s">
        <v>81</v>
      </c>
      <c r="F2092" s="15">
        <v>2875.8</v>
      </c>
      <c r="G2092" s="15">
        <v>118.05096</v>
      </c>
      <c r="H2092" s="16" t="s">
        <v>79</v>
      </c>
      <c r="I2092" s="16" t="s">
        <v>80</v>
      </c>
      <c r="J2092" s="17">
        <v>12647</v>
      </c>
      <c r="K2092" s="32"/>
      <c r="L2092" s="25"/>
      <c r="M2092" s="25" t="s">
        <v>2366</v>
      </c>
      <c r="N2092" s="30">
        <v>35</v>
      </c>
    </row>
    <row r="2093" spans="1:14" x14ac:dyDescent="0.2">
      <c r="A2093" s="14" t="s">
        <v>35</v>
      </c>
      <c r="B2093" s="14" t="s">
        <v>36</v>
      </c>
      <c r="C2093" s="14" t="s">
        <v>82</v>
      </c>
      <c r="D2093" s="15">
        <v>100001129</v>
      </c>
      <c r="E2093" s="15" t="s">
        <v>84</v>
      </c>
      <c r="F2093" s="15">
        <v>2092</v>
      </c>
      <c r="G2093" s="15">
        <v>162.07608999999999</v>
      </c>
      <c r="H2093" s="16" t="s">
        <v>83</v>
      </c>
      <c r="I2093" s="14"/>
      <c r="J2093" s="17">
        <v>439389</v>
      </c>
      <c r="K2093" s="32">
        <v>1.58</v>
      </c>
      <c r="L2093" s="25">
        <v>0.26679999999999998</v>
      </c>
      <c r="M2093" s="25" t="s">
        <v>2366</v>
      </c>
      <c r="N2093" s="30">
        <v>35</v>
      </c>
    </row>
    <row r="2094" spans="1:14" x14ac:dyDescent="0.2">
      <c r="A2094" s="14" t="s">
        <v>35</v>
      </c>
      <c r="B2094" s="14" t="s">
        <v>85</v>
      </c>
      <c r="C2094" s="14" t="s">
        <v>86</v>
      </c>
      <c r="D2094" s="15">
        <v>811</v>
      </c>
      <c r="E2094" s="15" t="s">
        <v>89</v>
      </c>
      <c r="F2094" s="15">
        <v>1700</v>
      </c>
      <c r="G2094" s="15">
        <v>90.054959999999994</v>
      </c>
      <c r="H2094" s="16" t="s">
        <v>87</v>
      </c>
      <c r="I2094" s="16" t="s">
        <v>88</v>
      </c>
      <c r="J2094" s="17">
        <v>5950</v>
      </c>
      <c r="K2094" s="32">
        <v>0.85</v>
      </c>
      <c r="L2094" s="25">
        <v>0.2392</v>
      </c>
      <c r="M2094" s="25" t="s">
        <v>2366</v>
      </c>
      <c r="N2094" s="30">
        <v>35</v>
      </c>
    </row>
    <row r="2095" spans="1:14" x14ac:dyDescent="0.2">
      <c r="A2095" s="14" t="s">
        <v>35</v>
      </c>
      <c r="B2095" s="14" t="s">
        <v>85</v>
      </c>
      <c r="C2095" s="14" t="s">
        <v>90</v>
      </c>
      <c r="D2095" s="15">
        <v>1110</v>
      </c>
      <c r="E2095" s="15" t="s">
        <v>93</v>
      </c>
      <c r="F2095" s="15">
        <v>1564.8</v>
      </c>
      <c r="G2095" s="15">
        <v>130.05096</v>
      </c>
      <c r="H2095" s="16" t="s">
        <v>91</v>
      </c>
      <c r="I2095" s="16" t="s">
        <v>92</v>
      </c>
      <c r="J2095" s="17">
        <v>88064</v>
      </c>
      <c r="K2095" s="31">
        <v>0.64</v>
      </c>
      <c r="L2095" s="25">
        <v>7.3599999999999999E-2</v>
      </c>
      <c r="M2095" s="25" t="s">
        <v>2366</v>
      </c>
      <c r="N2095" s="30">
        <v>35</v>
      </c>
    </row>
    <row r="2096" spans="1:14" x14ac:dyDescent="0.2">
      <c r="A2096" s="14" t="s">
        <v>35</v>
      </c>
      <c r="B2096" s="14" t="s">
        <v>85</v>
      </c>
      <c r="C2096" s="14" t="s">
        <v>94</v>
      </c>
      <c r="D2096" s="15">
        <v>100001823</v>
      </c>
      <c r="E2096" s="15" t="s">
        <v>97</v>
      </c>
      <c r="F2096" s="15">
        <v>1536</v>
      </c>
      <c r="G2096" s="15">
        <v>104.07061</v>
      </c>
      <c r="H2096" s="16" t="s">
        <v>95</v>
      </c>
      <c r="I2096" s="16" t="s">
        <v>96</v>
      </c>
      <c r="J2096" s="17">
        <v>5288725</v>
      </c>
      <c r="K2096" s="32"/>
      <c r="L2096" s="25"/>
      <c r="M2096" s="25" t="s">
        <v>2366</v>
      </c>
      <c r="N2096" s="30">
        <v>35</v>
      </c>
    </row>
    <row r="2097" spans="1:14" x14ac:dyDescent="0.2">
      <c r="A2097" s="14" t="s">
        <v>35</v>
      </c>
      <c r="B2097" s="14" t="s">
        <v>85</v>
      </c>
      <c r="C2097" s="14" t="s">
        <v>98</v>
      </c>
      <c r="D2097" s="15">
        <v>234</v>
      </c>
      <c r="E2097" s="15" t="s">
        <v>101</v>
      </c>
      <c r="F2097" s="15">
        <v>1165</v>
      </c>
      <c r="G2097" s="15">
        <v>134.04479000000001</v>
      </c>
      <c r="H2097" s="16" t="s">
        <v>99</v>
      </c>
      <c r="I2097" s="16" t="s">
        <v>100</v>
      </c>
      <c r="J2097" s="17">
        <v>5960</v>
      </c>
      <c r="K2097" s="32">
        <v>0.97</v>
      </c>
      <c r="L2097" s="25">
        <v>0.3644</v>
      </c>
      <c r="M2097" s="25" t="s">
        <v>2366</v>
      </c>
      <c r="N2097" s="30">
        <v>35</v>
      </c>
    </row>
    <row r="2098" spans="1:14" x14ac:dyDescent="0.2">
      <c r="A2098" s="14" t="s">
        <v>35</v>
      </c>
      <c r="B2098" s="14" t="s">
        <v>85</v>
      </c>
      <c r="C2098" s="14" t="s">
        <v>102</v>
      </c>
      <c r="D2098" s="15">
        <v>100000787</v>
      </c>
      <c r="E2098" s="15" t="s">
        <v>105</v>
      </c>
      <c r="F2098" s="15">
        <v>3143</v>
      </c>
      <c r="G2098" s="15">
        <v>174.04078999999999</v>
      </c>
      <c r="H2098" s="16" t="s">
        <v>103</v>
      </c>
      <c r="I2098" s="16" t="s">
        <v>104</v>
      </c>
      <c r="J2098" s="17">
        <v>65065</v>
      </c>
      <c r="K2098" s="35">
        <v>1.66</v>
      </c>
      <c r="L2098" s="25">
        <v>7.3599999999999999E-2</v>
      </c>
      <c r="M2098" s="25" t="s">
        <v>2366</v>
      </c>
      <c r="N2098" s="30">
        <v>35</v>
      </c>
    </row>
    <row r="2099" spans="1:14" x14ac:dyDescent="0.2">
      <c r="A2099" s="14" t="s">
        <v>35</v>
      </c>
      <c r="B2099" s="14" t="s">
        <v>85</v>
      </c>
      <c r="C2099" s="14" t="s">
        <v>106</v>
      </c>
      <c r="D2099" s="15">
        <v>917</v>
      </c>
      <c r="E2099" s="15" t="s">
        <v>109</v>
      </c>
      <c r="F2099" s="15">
        <v>1225</v>
      </c>
      <c r="G2099" s="15">
        <v>133.06076999999999</v>
      </c>
      <c r="H2099" s="16" t="s">
        <v>107</v>
      </c>
      <c r="I2099" s="16" t="s">
        <v>108</v>
      </c>
      <c r="J2099" s="17">
        <v>6267</v>
      </c>
      <c r="K2099" s="34">
        <v>0.59</v>
      </c>
      <c r="L2099" s="25">
        <v>0.129</v>
      </c>
      <c r="M2099" s="25" t="s">
        <v>2366</v>
      </c>
      <c r="N2099" s="30">
        <v>35</v>
      </c>
    </row>
    <row r="2100" spans="1:14" x14ac:dyDescent="0.2">
      <c r="A2100" s="14" t="s">
        <v>35</v>
      </c>
      <c r="B2100" s="14" t="s">
        <v>85</v>
      </c>
      <c r="C2100" s="14" t="s">
        <v>110</v>
      </c>
      <c r="D2100" s="15">
        <v>100001257</v>
      </c>
      <c r="E2100" s="15" t="s">
        <v>112</v>
      </c>
      <c r="F2100" s="15">
        <v>785</v>
      </c>
      <c r="G2100" s="15">
        <v>175.07133999999999</v>
      </c>
      <c r="H2100" s="14"/>
      <c r="I2100" s="16" t="s">
        <v>111</v>
      </c>
      <c r="J2100" s="17">
        <v>99715</v>
      </c>
      <c r="K2100" s="34">
        <v>0.61</v>
      </c>
      <c r="L2100" s="25">
        <v>0.1123</v>
      </c>
      <c r="M2100" s="25" t="s">
        <v>2366</v>
      </c>
      <c r="N2100" s="30">
        <v>35</v>
      </c>
    </row>
    <row r="2101" spans="1:14" x14ac:dyDescent="0.2">
      <c r="A2101" s="14" t="s">
        <v>35</v>
      </c>
      <c r="B2101" s="14" t="s">
        <v>113</v>
      </c>
      <c r="C2101" s="14" t="s">
        <v>114</v>
      </c>
      <c r="D2101" s="15">
        <v>561</v>
      </c>
      <c r="E2101" s="15" t="s">
        <v>117</v>
      </c>
      <c r="F2101" s="15">
        <v>1500</v>
      </c>
      <c r="G2101" s="15">
        <v>148.06044</v>
      </c>
      <c r="H2101" s="16" t="s">
        <v>115</v>
      </c>
      <c r="I2101" s="16" t="s">
        <v>116</v>
      </c>
      <c r="J2101" s="17">
        <v>611</v>
      </c>
      <c r="K2101" s="34">
        <v>0.76</v>
      </c>
      <c r="L2101" s="25">
        <v>0.129</v>
      </c>
      <c r="M2101" s="25" t="s">
        <v>2366</v>
      </c>
      <c r="N2101" s="30">
        <v>35</v>
      </c>
    </row>
    <row r="2102" spans="1:14" x14ac:dyDescent="0.2">
      <c r="A2102" s="14" t="s">
        <v>35</v>
      </c>
      <c r="B2102" s="14" t="s">
        <v>113</v>
      </c>
      <c r="C2102" s="14" t="s">
        <v>118</v>
      </c>
      <c r="D2102" s="15">
        <v>563</v>
      </c>
      <c r="E2102" s="15" t="s">
        <v>121</v>
      </c>
      <c r="F2102" s="15">
        <v>1291</v>
      </c>
      <c r="G2102" s="15">
        <v>147.07642000000001</v>
      </c>
      <c r="H2102" s="16" t="s">
        <v>119</v>
      </c>
      <c r="I2102" s="16" t="s">
        <v>120</v>
      </c>
      <c r="J2102" s="17">
        <v>5961</v>
      </c>
      <c r="K2102" s="32">
        <v>1.18</v>
      </c>
      <c r="L2102" s="25">
        <v>0.27639999999999998</v>
      </c>
      <c r="M2102" s="25" t="s">
        <v>2366</v>
      </c>
      <c r="N2102" s="30">
        <v>35</v>
      </c>
    </row>
    <row r="2103" spans="1:14" x14ac:dyDescent="0.2">
      <c r="A2103" s="14" t="s">
        <v>35</v>
      </c>
      <c r="B2103" s="14" t="s">
        <v>113</v>
      </c>
      <c r="C2103" s="14" t="s">
        <v>122</v>
      </c>
      <c r="D2103" s="15">
        <v>100000282</v>
      </c>
      <c r="E2103" s="26">
        <v>1430871</v>
      </c>
      <c r="F2103" s="15">
        <v>1050</v>
      </c>
      <c r="G2103" s="15">
        <v>190.071</v>
      </c>
      <c r="H2103" s="16" t="s">
        <v>123</v>
      </c>
      <c r="I2103" s="16" t="s">
        <v>124</v>
      </c>
      <c r="J2103" s="17">
        <v>70914</v>
      </c>
      <c r="K2103" s="31">
        <v>0.63</v>
      </c>
      <c r="L2103" s="25">
        <v>3.3399999999999999E-2</v>
      </c>
      <c r="M2103" s="25" t="s">
        <v>2366</v>
      </c>
      <c r="N2103" s="30">
        <v>35</v>
      </c>
    </row>
    <row r="2104" spans="1:14" x14ac:dyDescent="0.2">
      <c r="A2104" s="14" t="s">
        <v>35</v>
      </c>
      <c r="B2104" s="14" t="s">
        <v>113</v>
      </c>
      <c r="C2104" s="14" t="s">
        <v>125</v>
      </c>
      <c r="D2104" s="15">
        <v>100001253</v>
      </c>
      <c r="E2104" s="15" t="s">
        <v>128</v>
      </c>
      <c r="F2104" s="15">
        <v>845</v>
      </c>
      <c r="G2104" s="15">
        <v>189.08698999999999</v>
      </c>
      <c r="H2104" s="16" t="s">
        <v>126</v>
      </c>
      <c r="I2104" s="16" t="s">
        <v>127</v>
      </c>
      <c r="J2104" s="17">
        <v>182230</v>
      </c>
      <c r="K2104" s="32">
        <v>0.82</v>
      </c>
      <c r="L2104" s="25">
        <v>0.29449999999999998</v>
      </c>
      <c r="M2104" s="25" t="s">
        <v>2366</v>
      </c>
      <c r="N2104" s="30">
        <v>35</v>
      </c>
    </row>
    <row r="2105" spans="1:14" x14ac:dyDescent="0.2">
      <c r="A2105" s="14" t="s">
        <v>35</v>
      </c>
      <c r="B2105" s="14" t="s">
        <v>113</v>
      </c>
      <c r="C2105" s="14" t="s">
        <v>129</v>
      </c>
      <c r="D2105" s="15">
        <v>100001131</v>
      </c>
      <c r="E2105" s="15" t="s">
        <v>131</v>
      </c>
      <c r="F2105" s="15">
        <v>1300</v>
      </c>
      <c r="G2105" s="15">
        <v>162.07608999999999</v>
      </c>
      <c r="H2105" s="16" t="s">
        <v>130</v>
      </c>
      <c r="I2105" s="14"/>
      <c r="J2105" s="17">
        <v>439377</v>
      </c>
      <c r="K2105" s="32"/>
      <c r="L2105" s="25"/>
      <c r="M2105" s="25" t="s">
        <v>2366</v>
      </c>
      <c r="N2105" s="30">
        <v>35</v>
      </c>
    </row>
    <row r="2106" spans="1:14" x14ac:dyDescent="0.2">
      <c r="A2106" s="14" t="s">
        <v>35</v>
      </c>
      <c r="B2106" s="14" t="s">
        <v>113</v>
      </c>
      <c r="C2106" s="14" t="s">
        <v>132</v>
      </c>
      <c r="D2106" s="15">
        <v>100002544</v>
      </c>
      <c r="E2106" s="15" t="s">
        <v>135</v>
      </c>
      <c r="F2106" s="15">
        <v>1141</v>
      </c>
      <c r="G2106" s="15">
        <v>164.05535</v>
      </c>
      <c r="H2106" s="16" t="s">
        <v>133</v>
      </c>
      <c r="I2106" s="16" t="s">
        <v>134</v>
      </c>
      <c r="J2106" s="17">
        <v>439902</v>
      </c>
      <c r="K2106" s="32"/>
      <c r="L2106" s="25"/>
      <c r="M2106" s="25" t="s">
        <v>2366</v>
      </c>
      <c r="N2106" s="30">
        <v>35</v>
      </c>
    </row>
    <row r="2107" spans="1:14" x14ac:dyDescent="0.2">
      <c r="A2107" s="14" t="s">
        <v>35</v>
      </c>
      <c r="B2107" s="14" t="s">
        <v>113</v>
      </c>
      <c r="C2107" s="14" t="s">
        <v>136</v>
      </c>
      <c r="D2107" s="15">
        <v>100001103</v>
      </c>
      <c r="E2107" s="15" t="s">
        <v>138</v>
      </c>
      <c r="F2107" s="15">
        <v>2170</v>
      </c>
      <c r="G2107" s="15">
        <v>162.07608999999999</v>
      </c>
      <c r="H2107" s="14"/>
      <c r="I2107" s="16" t="s">
        <v>137</v>
      </c>
      <c r="J2107" s="17">
        <v>68662</v>
      </c>
      <c r="K2107" s="32">
        <v>0.9</v>
      </c>
      <c r="L2107" s="25">
        <v>0.27400000000000002</v>
      </c>
      <c r="M2107" s="25" t="s">
        <v>2366</v>
      </c>
      <c r="N2107" s="30">
        <v>35</v>
      </c>
    </row>
    <row r="2108" spans="1:14" x14ac:dyDescent="0.2">
      <c r="A2108" s="14" t="s">
        <v>35</v>
      </c>
      <c r="B2108" s="14" t="s">
        <v>113</v>
      </c>
      <c r="C2108" s="14" t="s">
        <v>139</v>
      </c>
      <c r="D2108" s="15">
        <v>100001540</v>
      </c>
      <c r="E2108" s="15" t="s">
        <v>140</v>
      </c>
      <c r="F2108" s="15">
        <v>1900</v>
      </c>
      <c r="G2108" s="15">
        <v>129.06585999999999</v>
      </c>
      <c r="H2108" s="14"/>
      <c r="I2108" s="14"/>
      <c r="J2108" s="17">
        <v>134508</v>
      </c>
      <c r="K2108" s="32">
        <v>1</v>
      </c>
      <c r="L2108" s="25">
        <v>0.38340000000000002</v>
      </c>
      <c r="M2108" s="25" t="s">
        <v>2366</v>
      </c>
      <c r="N2108" s="30">
        <v>35</v>
      </c>
    </row>
    <row r="2109" spans="1:14" x14ac:dyDescent="0.2">
      <c r="A2109" s="14" t="s">
        <v>35</v>
      </c>
      <c r="B2109" s="14" t="s">
        <v>113</v>
      </c>
      <c r="C2109" s="14" t="s">
        <v>141</v>
      </c>
      <c r="D2109" s="15">
        <v>141</v>
      </c>
      <c r="E2109" s="15" t="s">
        <v>144</v>
      </c>
      <c r="F2109" s="15">
        <v>2048</v>
      </c>
      <c r="G2109" s="15">
        <v>104.07061</v>
      </c>
      <c r="H2109" s="16" t="s">
        <v>142</v>
      </c>
      <c r="I2109" s="16" t="s">
        <v>143</v>
      </c>
      <c r="J2109" s="17">
        <v>119</v>
      </c>
      <c r="K2109" s="32">
        <v>0.54</v>
      </c>
      <c r="L2109" s="25">
        <v>0.17219999999999999</v>
      </c>
      <c r="M2109" s="25" t="s">
        <v>2366</v>
      </c>
      <c r="N2109" s="30">
        <v>35</v>
      </c>
    </row>
    <row r="2110" spans="1:14" x14ac:dyDescent="0.2">
      <c r="A2110" s="14" t="s">
        <v>35</v>
      </c>
      <c r="B2110" s="14" t="s">
        <v>113</v>
      </c>
      <c r="C2110" s="14" t="s">
        <v>145</v>
      </c>
      <c r="D2110" s="15">
        <v>100003260</v>
      </c>
      <c r="E2110" s="26">
        <v>908055</v>
      </c>
      <c r="F2110" s="15">
        <v>2085</v>
      </c>
      <c r="G2110" s="15">
        <v>176.09173999999999</v>
      </c>
      <c r="H2110" s="14"/>
      <c r="I2110" s="16" t="s">
        <v>146</v>
      </c>
      <c r="J2110" s="17">
        <v>2572</v>
      </c>
      <c r="K2110" s="32">
        <v>0.86</v>
      </c>
      <c r="L2110" s="25">
        <v>0.3281</v>
      </c>
      <c r="M2110" s="25" t="s">
        <v>2366</v>
      </c>
      <c r="N2110" s="30">
        <v>35</v>
      </c>
    </row>
    <row r="2111" spans="1:14" x14ac:dyDescent="0.2">
      <c r="A2111" s="14" t="s">
        <v>35</v>
      </c>
      <c r="B2111" s="14" t="s">
        <v>113</v>
      </c>
      <c r="C2111" s="14" t="s">
        <v>147</v>
      </c>
      <c r="D2111" s="15">
        <v>100003152</v>
      </c>
      <c r="E2111" s="15" t="s">
        <v>149</v>
      </c>
      <c r="F2111" s="15">
        <v>2109</v>
      </c>
      <c r="G2111" s="15">
        <v>118.08626</v>
      </c>
      <c r="H2111" s="16" t="s">
        <v>148</v>
      </c>
      <c r="I2111" s="14"/>
      <c r="J2111" s="17">
        <v>70703</v>
      </c>
      <c r="K2111" s="32">
        <v>1.22</v>
      </c>
      <c r="L2111" s="25">
        <v>0.34329999999999999</v>
      </c>
      <c r="M2111" s="25" t="s">
        <v>2366</v>
      </c>
      <c r="N2111" s="30">
        <v>35</v>
      </c>
    </row>
    <row r="2112" spans="1:14" x14ac:dyDescent="0.2">
      <c r="A2112" s="14" t="s">
        <v>35</v>
      </c>
      <c r="B2112" s="14" t="s">
        <v>150</v>
      </c>
      <c r="C2112" s="14" t="s">
        <v>151</v>
      </c>
      <c r="D2112" s="15">
        <v>355</v>
      </c>
      <c r="E2112" s="15" t="s">
        <v>154</v>
      </c>
      <c r="F2112" s="15">
        <v>755.9</v>
      </c>
      <c r="G2112" s="15">
        <v>154.06219999999999</v>
      </c>
      <c r="H2112" s="16" t="s">
        <v>152</v>
      </c>
      <c r="I2112" s="16" t="s">
        <v>153</v>
      </c>
      <c r="J2112" s="17">
        <v>6274</v>
      </c>
      <c r="K2112" s="32">
        <v>0.75</v>
      </c>
      <c r="L2112" s="25">
        <v>0.19389999999999999</v>
      </c>
      <c r="M2112" s="25" t="s">
        <v>2366</v>
      </c>
      <c r="N2112" s="30">
        <v>35</v>
      </c>
    </row>
    <row r="2113" spans="1:14" x14ac:dyDescent="0.2">
      <c r="A2113" s="14" t="s">
        <v>35</v>
      </c>
      <c r="B2113" s="14" t="s">
        <v>150</v>
      </c>
      <c r="C2113" s="14" t="s">
        <v>155</v>
      </c>
      <c r="D2113" s="15">
        <v>100001051</v>
      </c>
      <c r="E2113" s="15" t="s">
        <v>158</v>
      </c>
      <c r="F2113" s="15">
        <v>2755</v>
      </c>
      <c r="G2113" s="15">
        <v>170.09241</v>
      </c>
      <c r="H2113" s="16" t="s">
        <v>156</v>
      </c>
      <c r="I2113" s="16" t="s">
        <v>157</v>
      </c>
      <c r="J2113" s="17">
        <v>92105</v>
      </c>
      <c r="K2113" s="32"/>
      <c r="L2113" s="25"/>
      <c r="M2113" s="25" t="s">
        <v>2366</v>
      </c>
      <c r="N2113" s="30">
        <v>35</v>
      </c>
    </row>
    <row r="2114" spans="1:14" x14ac:dyDescent="0.2">
      <c r="A2114" s="14" t="s">
        <v>35</v>
      </c>
      <c r="B2114" s="14" t="s">
        <v>150</v>
      </c>
      <c r="C2114" s="14" t="s">
        <v>159</v>
      </c>
      <c r="D2114" s="15">
        <v>100000042</v>
      </c>
      <c r="E2114" s="15" t="s">
        <v>161</v>
      </c>
      <c r="F2114" s="15">
        <v>906.3</v>
      </c>
      <c r="G2114" s="15">
        <v>168.07785000000001</v>
      </c>
      <c r="H2114" s="16" t="s">
        <v>156</v>
      </c>
      <c r="I2114" s="16" t="s">
        <v>160</v>
      </c>
      <c r="J2114" s="17">
        <v>64969</v>
      </c>
      <c r="K2114" s="32">
        <v>1.73</v>
      </c>
      <c r="L2114" s="25">
        <v>0.41199999999999998</v>
      </c>
      <c r="M2114" s="25" t="s">
        <v>2366</v>
      </c>
      <c r="N2114" s="30">
        <v>35</v>
      </c>
    </row>
    <row r="2115" spans="1:14" x14ac:dyDescent="0.2">
      <c r="A2115" s="14" t="s">
        <v>35</v>
      </c>
      <c r="B2115" s="14" t="s">
        <v>150</v>
      </c>
      <c r="C2115" s="14" t="s">
        <v>162</v>
      </c>
      <c r="D2115" s="15">
        <v>100001293</v>
      </c>
      <c r="E2115" s="15" t="s">
        <v>165</v>
      </c>
      <c r="F2115" s="15">
        <v>2065</v>
      </c>
      <c r="G2115" s="15">
        <v>198.08732000000001</v>
      </c>
      <c r="H2115" s="16" t="s">
        <v>163</v>
      </c>
      <c r="I2115" s="16" t="s">
        <v>164</v>
      </c>
      <c r="J2115" s="17">
        <v>75619</v>
      </c>
      <c r="K2115" s="31">
        <v>0.55000000000000004</v>
      </c>
      <c r="L2115" s="25">
        <v>3.6900000000000002E-2</v>
      </c>
      <c r="M2115" s="25" t="s">
        <v>2366</v>
      </c>
      <c r="N2115" s="30">
        <v>35</v>
      </c>
    </row>
    <row r="2116" spans="1:14" x14ac:dyDescent="0.2">
      <c r="A2116" s="14" t="s">
        <v>35</v>
      </c>
      <c r="B2116" s="14" t="s">
        <v>150</v>
      </c>
      <c r="C2116" s="14" t="s">
        <v>166</v>
      </c>
      <c r="D2116" s="15">
        <v>100002204</v>
      </c>
      <c r="E2116" s="15" t="s">
        <v>167</v>
      </c>
      <c r="F2116" s="15">
        <v>2056</v>
      </c>
      <c r="G2116" s="15">
        <v>212.10297</v>
      </c>
      <c r="H2116" s="14"/>
      <c r="I2116" s="14"/>
      <c r="J2116" s="17">
        <v>193270</v>
      </c>
      <c r="K2116" s="32">
        <v>0.67</v>
      </c>
      <c r="L2116" s="25">
        <v>0.16639999999999999</v>
      </c>
      <c r="M2116" s="25" t="s">
        <v>2366</v>
      </c>
      <c r="N2116" s="30">
        <v>35</v>
      </c>
    </row>
    <row r="2117" spans="1:14" x14ac:dyDescent="0.2">
      <c r="A2117" s="14" t="s">
        <v>35</v>
      </c>
      <c r="B2117" s="14" t="s">
        <v>150</v>
      </c>
      <c r="C2117" s="14" t="s">
        <v>168</v>
      </c>
      <c r="D2117" s="15">
        <v>100004299</v>
      </c>
      <c r="E2117" s="15"/>
      <c r="F2117" s="15">
        <v>2100</v>
      </c>
      <c r="G2117" s="15">
        <v>212.1028</v>
      </c>
      <c r="H2117" s="14"/>
      <c r="I2117" s="14"/>
      <c r="J2117" s="17">
        <v>193270</v>
      </c>
      <c r="K2117" s="35">
        <v>3.27</v>
      </c>
      <c r="L2117" s="25">
        <v>6.9999999999999999E-4</v>
      </c>
      <c r="M2117" s="25" t="s">
        <v>2366</v>
      </c>
      <c r="N2117" s="30">
        <v>35</v>
      </c>
    </row>
    <row r="2118" spans="1:14" x14ac:dyDescent="0.2">
      <c r="A2118" s="14" t="s">
        <v>35</v>
      </c>
      <c r="B2118" s="14" t="s">
        <v>150</v>
      </c>
      <c r="C2118" s="14" t="s">
        <v>169</v>
      </c>
      <c r="D2118" s="15">
        <v>100002514</v>
      </c>
      <c r="E2118" s="15" t="s">
        <v>172</v>
      </c>
      <c r="F2118" s="15">
        <v>1045</v>
      </c>
      <c r="G2118" s="15">
        <v>173.05569</v>
      </c>
      <c r="H2118" s="16" t="s">
        <v>170</v>
      </c>
      <c r="I2118" s="16" t="s">
        <v>171</v>
      </c>
      <c r="J2118" s="17">
        <v>782</v>
      </c>
      <c r="K2118" s="35">
        <v>2.2400000000000002</v>
      </c>
      <c r="L2118" s="25">
        <v>4.5499999999999999E-2</v>
      </c>
      <c r="M2118" s="25" t="s">
        <v>2366</v>
      </c>
      <c r="N2118" s="30">
        <v>35</v>
      </c>
    </row>
    <row r="2119" spans="1:14" x14ac:dyDescent="0.2">
      <c r="A2119" s="14" t="s">
        <v>35</v>
      </c>
      <c r="B2119" s="14" t="s">
        <v>150</v>
      </c>
      <c r="C2119" s="14" t="s">
        <v>173</v>
      </c>
      <c r="D2119" s="15">
        <v>537</v>
      </c>
      <c r="E2119" s="15" t="s">
        <v>176</v>
      </c>
      <c r="F2119" s="15">
        <v>2285</v>
      </c>
      <c r="G2119" s="15">
        <v>139.05020999999999</v>
      </c>
      <c r="H2119" s="16" t="s">
        <v>174</v>
      </c>
      <c r="I2119" s="16" t="s">
        <v>175</v>
      </c>
      <c r="J2119" s="17">
        <v>736715</v>
      </c>
      <c r="K2119" s="32">
        <v>0.78</v>
      </c>
      <c r="L2119" s="25">
        <v>0.15809999999999999</v>
      </c>
      <c r="M2119" s="25" t="s">
        <v>2366</v>
      </c>
      <c r="N2119" s="30">
        <v>35</v>
      </c>
    </row>
    <row r="2120" spans="1:14" x14ac:dyDescent="0.2">
      <c r="A2120" s="14" t="s">
        <v>35</v>
      </c>
      <c r="B2120" s="14" t="s">
        <v>150</v>
      </c>
      <c r="C2120" s="14" t="s">
        <v>177</v>
      </c>
      <c r="D2120" s="15">
        <v>100003425</v>
      </c>
      <c r="E2120" s="15" t="s">
        <v>179</v>
      </c>
      <c r="F2120" s="15">
        <v>2406</v>
      </c>
      <c r="G2120" s="15">
        <v>139.05020999999999</v>
      </c>
      <c r="H2120" s="14"/>
      <c r="I2120" s="16" t="s">
        <v>178</v>
      </c>
      <c r="J2120" s="17">
        <v>1549103</v>
      </c>
      <c r="K2120" s="32"/>
      <c r="L2120" s="25"/>
      <c r="M2120" s="25" t="s">
        <v>2366</v>
      </c>
      <c r="N2120" s="30">
        <v>35</v>
      </c>
    </row>
    <row r="2121" spans="1:14" x14ac:dyDescent="0.2">
      <c r="A2121" s="14" t="s">
        <v>35</v>
      </c>
      <c r="B2121" s="14" t="s">
        <v>150</v>
      </c>
      <c r="C2121" s="14" t="s">
        <v>180</v>
      </c>
      <c r="D2121" s="15">
        <v>100003434</v>
      </c>
      <c r="E2121" s="15" t="s">
        <v>182</v>
      </c>
      <c r="F2121" s="15">
        <v>2263</v>
      </c>
      <c r="G2121" s="15">
        <v>141.06585999999999</v>
      </c>
      <c r="H2121" s="14"/>
      <c r="I2121" s="16" t="s">
        <v>181</v>
      </c>
      <c r="J2121" s="17">
        <v>70630</v>
      </c>
      <c r="K2121" s="32">
        <v>2.4700000000000002</v>
      </c>
      <c r="L2121" s="25">
        <v>0.2082</v>
      </c>
      <c r="M2121" s="25" t="s">
        <v>2366</v>
      </c>
      <c r="N2121" s="30">
        <v>35</v>
      </c>
    </row>
    <row r="2122" spans="1:14" x14ac:dyDescent="0.2">
      <c r="A2122" s="14" t="s">
        <v>35</v>
      </c>
      <c r="B2122" s="14" t="s">
        <v>150</v>
      </c>
      <c r="C2122" s="14" t="s">
        <v>183</v>
      </c>
      <c r="D2122" s="15">
        <v>100002500</v>
      </c>
      <c r="E2122" s="15" t="s">
        <v>186</v>
      </c>
      <c r="F2122" s="15">
        <v>1880</v>
      </c>
      <c r="G2122" s="15">
        <v>175.07133999999999</v>
      </c>
      <c r="H2122" s="16" t="s">
        <v>184</v>
      </c>
      <c r="I2122" s="16" t="s">
        <v>185</v>
      </c>
      <c r="J2122" s="17">
        <v>439233</v>
      </c>
      <c r="K2122" s="32">
        <v>1.34</v>
      </c>
      <c r="L2122" s="25">
        <v>0.39069999999999999</v>
      </c>
      <c r="M2122" s="25" t="s">
        <v>2366</v>
      </c>
      <c r="N2122" s="30">
        <v>35</v>
      </c>
    </row>
    <row r="2123" spans="1:14" x14ac:dyDescent="0.2">
      <c r="A2123" s="14" t="s">
        <v>35</v>
      </c>
      <c r="B2123" s="14" t="s">
        <v>150</v>
      </c>
      <c r="C2123" s="14" t="s">
        <v>187</v>
      </c>
      <c r="D2123" s="15">
        <v>100000263</v>
      </c>
      <c r="E2123" s="15" t="s">
        <v>190</v>
      </c>
      <c r="F2123" s="15">
        <v>2040</v>
      </c>
      <c r="G2123" s="15">
        <v>157.06076999999999</v>
      </c>
      <c r="H2123" s="16" t="s">
        <v>188</v>
      </c>
      <c r="I2123" s="16" t="s">
        <v>189</v>
      </c>
      <c r="J2123" s="17">
        <v>440129</v>
      </c>
      <c r="K2123" s="33">
        <v>2.23</v>
      </c>
      <c r="L2123" s="25">
        <v>0.11890000000000001</v>
      </c>
      <c r="M2123" s="25" t="s">
        <v>2366</v>
      </c>
      <c r="N2123" s="30">
        <v>35</v>
      </c>
    </row>
    <row r="2124" spans="1:14" x14ac:dyDescent="0.2">
      <c r="A2124" s="14" t="s">
        <v>35</v>
      </c>
      <c r="B2124" s="14" t="s">
        <v>150</v>
      </c>
      <c r="C2124" s="14" t="s">
        <v>191</v>
      </c>
      <c r="D2124" s="15">
        <v>249</v>
      </c>
      <c r="E2124" s="15" t="s">
        <v>194</v>
      </c>
      <c r="F2124" s="15">
        <v>2942</v>
      </c>
      <c r="G2124" s="15">
        <v>227.11386999999999</v>
      </c>
      <c r="H2124" s="16" t="s">
        <v>192</v>
      </c>
      <c r="I2124" s="16" t="s">
        <v>193</v>
      </c>
      <c r="J2124" s="17">
        <v>439224</v>
      </c>
      <c r="K2124" s="33">
        <v>2.87</v>
      </c>
      <c r="L2124" s="25">
        <v>0.1163</v>
      </c>
      <c r="M2124" s="25" t="s">
        <v>2366</v>
      </c>
      <c r="N2124" s="30">
        <v>35</v>
      </c>
    </row>
    <row r="2125" spans="1:14" x14ac:dyDescent="0.2">
      <c r="A2125" s="14" t="s">
        <v>35</v>
      </c>
      <c r="B2125" s="14" t="s">
        <v>150</v>
      </c>
      <c r="C2125" s="14" t="s">
        <v>195</v>
      </c>
      <c r="D2125" s="15">
        <v>354</v>
      </c>
      <c r="E2125" s="15" t="s">
        <v>198</v>
      </c>
      <c r="F2125" s="15">
        <v>3035</v>
      </c>
      <c r="G2125" s="15">
        <v>112.08693</v>
      </c>
      <c r="H2125" s="16" t="s">
        <v>196</v>
      </c>
      <c r="I2125" s="16" t="s">
        <v>197</v>
      </c>
      <c r="J2125" s="17">
        <v>774</v>
      </c>
      <c r="K2125" s="32">
        <v>0.57999999999999996</v>
      </c>
      <c r="L2125" s="25">
        <v>0.28160000000000002</v>
      </c>
      <c r="M2125" s="25" t="s">
        <v>2366</v>
      </c>
      <c r="N2125" s="30">
        <v>35</v>
      </c>
    </row>
    <row r="2126" spans="1:14" x14ac:dyDescent="0.2">
      <c r="A2126" s="14" t="s">
        <v>35</v>
      </c>
      <c r="B2126" s="14" t="s">
        <v>150</v>
      </c>
      <c r="C2126" s="14" t="s">
        <v>199</v>
      </c>
      <c r="D2126" s="15">
        <v>100001204</v>
      </c>
      <c r="E2126" s="15" t="s">
        <v>202</v>
      </c>
      <c r="F2126" s="15">
        <v>3040</v>
      </c>
      <c r="G2126" s="15">
        <v>126.10258</v>
      </c>
      <c r="H2126" s="16" t="s">
        <v>200</v>
      </c>
      <c r="I2126" s="16" t="s">
        <v>201</v>
      </c>
      <c r="J2126" s="17">
        <v>3614</v>
      </c>
      <c r="K2126" s="32">
        <v>2.91</v>
      </c>
      <c r="L2126" s="25">
        <v>0.26679999999999998</v>
      </c>
      <c r="M2126" s="25" t="s">
        <v>2366</v>
      </c>
      <c r="N2126" s="30">
        <v>35</v>
      </c>
    </row>
    <row r="2127" spans="1:14" x14ac:dyDescent="0.2">
      <c r="A2127" s="14" t="s">
        <v>35</v>
      </c>
      <c r="B2127" s="14" t="s">
        <v>150</v>
      </c>
      <c r="C2127" s="14" t="s">
        <v>203</v>
      </c>
      <c r="D2127" s="15">
        <v>100001208</v>
      </c>
      <c r="E2127" s="15" t="s">
        <v>206</v>
      </c>
      <c r="F2127" s="15">
        <v>2064</v>
      </c>
      <c r="G2127" s="15">
        <v>141.06585999999999</v>
      </c>
      <c r="H2127" s="16" t="s">
        <v>204</v>
      </c>
      <c r="I2127" s="16" t="s">
        <v>205</v>
      </c>
      <c r="J2127" s="17">
        <v>75810</v>
      </c>
      <c r="K2127" s="32">
        <v>0.47</v>
      </c>
      <c r="L2127" s="25">
        <v>0.17219999999999999</v>
      </c>
      <c r="M2127" s="25" t="s">
        <v>2366</v>
      </c>
      <c r="N2127" s="30">
        <v>35</v>
      </c>
    </row>
    <row r="2128" spans="1:14" x14ac:dyDescent="0.2">
      <c r="A2128" s="14" t="s">
        <v>35</v>
      </c>
      <c r="B2128" s="14" t="s">
        <v>150</v>
      </c>
      <c r="C2128" s="14" t="s">
        <v>207</v>
      </c>
      <c r="D2128" s="15">
        <v>100001207</v>
      </c>
      <c r="E2128" s="15" t="s">
        <v>210</v>
      </c>
      <c r="F2128" s="15">
        <v>2055</v>
      </c>
      <c r="G2128" s="15">
        <v>127.05021000000001</v>
      </c>
      <c r="H2128" s="16" t="s">
        <v>208</v>
      </c>
      <c r="I2128" s="16" t="s">
        <v>209</v>
      </c>
      <c r="J2128" s="17">
        <v>96215</v>
      </c>
      <c r="K2128" s="32">
        <v>0.57999999999999996</v>
      </c>
      <c r="L2128" s="25">
        <v>0.1855</v>
      </c>
      <c r="M2128" s="25" t="s">
        <v>2366</v>
      </c>
      <c r="N2128" s="30">
        <v>35</v>
      </c>
    </row>
    <row r="2129" spans="1:14" x14ac:dyDescent="0.2">
      <c r="A2129" s="14" t="s">
        <v>35</v>
      </c>
      <c r="B2129" s="14" t="s">
        <v>150</v>
      </c>
      <c r="C2129" s="14" t="s">
        <v>211</v>
      </c>
      <c r="D2129" s="15">
        <v>100006123</v>
      </c>
      <c r="E2129" s="15" t="s">
        <v>214</v>
      </c>
      <c r="F2129" s="15">
        <v>2287</v>
      </c>
      <c r="G2129" s="15">
        <v>154.09748999999999</v>
      </c>
      <c r="H2129" s="16" t="s">
        <v>212</v>
      </c>
      <c r="I2129" s="16" t="s">
        <v>213</v>
      </c>
      <c r="J2129" s="17">
        <v>69602</v>
      </c>
      <c r="K2129" s="32">
        <v>0.63</v>
      </c>
      <c r="L2129" s="25">
        <v>0.31380000000000002</v>
      </c>
      <c r="M2129" s="25" t="s">
        <v>2366</v>
      </c>
      <c r="N2129" s="30">
        <v>35</v>
      </c>
    </row>
    <row r="2130" spans="1:14" x14ac:dyDescent="0.2">
      <c r="A2130" s="14" t="s">
        <v>35</v>
      </c>
      <c r="B2130" s="14" t="s">
        <v>215</v>
      </c>
      <c r="C2130" s="14" t="s">
        <v>216</v>
      </c>
      <c r="D2130" s="15">
        <v>407</v>
      </c>
      <c r="E2130" s="15" t="s">
        <v>219</v>
      </c>
      <c r="F2130" s="15">
        <v>2850</v>
      </c>
      <c r="G2130" s="15">
        <v>147.11281</v>
      </c>
      <c r="H2130" s="16" t="s">
        <v>217</v>
      </c>
      <c r="I2130" s="16" t="s">
        <v>218</v>
      </c>
      <c r="J2130" s="17">
        <v>5962</v>
      </c>
      <c r="K2130" s="34">
        <v>0.71</v>
      </c>
      <c r="L2130" s="25">
        <v>0.1163</v>
      </c>
      <c r="M2130" s="25" t="s">
        <v>2366</v>
      </c>
      <c r="N2130" s="30">
        <v>35</v>
      </c>
    </row>
    <row r="2131" spans="1:14" x14ac:dyDescent="0.2">
      <c r="A2131" s="14" t="s">
        <v>35</v>
      </c>
      <c r="B2131" s="14" t="s">
        <v>215</v>
      </c>
      <c r="C2131" s="14" t="s">
        <v>220</v>
      </c>
      <c r="D2131" s="15">
        <v>100001721</v>
      </c>
      <c r="E2131" s="15" t="s">
        <v>223</v>
      </c>
      <c r="F2131" s="15">
        <v>3372.6</v>
      </c>
      <c r="G2131" s="15">
        <v>187.10881000000001</v>
      </c>
      <c r="H2131" s="16" t="s">
        <v>221</v>
      </c>
      <c r="I2131" s="16" t="s">
        <v>222</v>
      </c>
      <c r="J2131" s="17">
        <v>92907</v>
      </c>
      <c r="K2131" s="32">
        <v>1.1499999999999999</v>
      </c>
      <c r="L2131" s="25">
        <v>0.3574</v>
      </c>
      <c r="M2131" s="25" t="s">
        <v>2366</v>
      </c>
      <c r="N2131" s="30">
        <v>35</v>
      </c>
    </row>
    <row r="2132" spans="1:14" x14ac:dyDescent="0.2">
      <c r="A2132" s="14" t="s">
        <v>35</v>
      </c>
      <c r="B2132" s="14" t="s">
        <v>215</v>
      </c>
      <c r="C2132" s="14" t="s">
        <v>224</v>
      </c>
      <c r="D2132" s="15">
        <v>100001734</v>
      </c>
      <c r="E2132" s="15" t="s">
        <v>227</v>
      </c>
      <c r="F2132" s="15">
        <v>2612.6</v>
      </c>
      <c r="G2132" s="15">
        <v>187.10881000000001</v>
      </c>
      <c r="H2132" s="16" t="s">
        <v>225</v>
      </c>
      <c r="I2132" s="16" t="s">
        <v>226</v>
      </c>
      <c r="J2132" s="17">
        <v>92832</v>
      </c>
      <c r="K2132" s="32">
        <v>0.7</v>
      </c>
      <c r="L2132" s="25">
        <v>0.16639999999999999</v>
      </c>
      <c r="M2132" s="25" t="s">
        <v>2366</v>
      </c>
      <c r="N2132" s="30">
        <v>35</v>
      </c>
    </row>
    <row r="2133" spans="1:14" x14ac:dyDescent="0.2">
      <c r="A2133" s="14" t="s">
        <v>35</v>
      </c>
      <c r="B2133" s="14" t="s">
        <v>215</v>
      </c>
      <c r="C2133" s="14" t="s">
        <v>228</v>
      </c>
      <c r="D2133" s="15">
        <v>100006124</v>
      </c>
      <c r="E2133" s="15" t="s">
        <v>229</v>
      </c>
      <c r="F2133" s="15">
        <v>1604</v>
      </c>
      <c r="G2133" s="15">
        <v>229.11938000000001</v>
      </c>
      <c r="H2133" s="14"/>
      <c r="I2133" s="14"/>
      <c r="J2133" s="17">
        <v>91827</v>
      </c>
      <c r="K2133" s="32">
        <v>0.93</v>
      </c>
      <c r="L2133" s="25">
        <v>0.37159999999999999</v>
      </c>
      <c r="M2133" s="25" t="s">
        <v>2366</v>
      </c>
      <c r="N2133" s="30">
        <v>35</v>
      </c>
    </row>
    <row r="2134" spans="1:14" x14ac:dyDescent="0.2">
      <c r="A2134" s="14" t="s">
        <v>35</v>
      </c>
      <c r="B2134" s="14" t="s">
        <v>215</v>
      </c>
      <c r="C2134" s="14" t="s">
        <v>230</v>
      </c>
      <c r="D2134" s="15">
        <v>100000486</v>
      </c>
      <c r="E2134" s="15" t="s">
        <v>231</v>
      </c>
      <c r="F2134" s="15">
        <v>1992</v>
      </c>
      <c r="G2134" s="15">
        <v>175.10772</v>
      </c>
      <c r="H2134" s="14"/>
      <c r="I2134" s="14"/>
      <c r="J2134" s="17">
        <v>70923</v>
      </c>
      <c r="K2134" s="32">
        <v>1.06</v>
      </c>
      <c r="L2134" s="25">
        <v>0.3533</v>
      </c>
      <c r="M2134" s="25" t="s">
        <v>2366</v>
      </c>
      <c r="N2134" s="30">
        <v>35</v>
      </c>
    </row>
    <row r="2135" spans="1:14" x14ac:dyDescent="0.2">
      <c r="A2135" s="14" t="s">
        <v>35</v>
      </c>
      <c r="B2135" s="14" t="s">
        <v>215</v>
      </c>
      <c r="C2135" s="14" t="s">
        <v>232</v>
      </c>
      <c r="D2135" s="15">
        <v>189</v>
      </c>
      <c r="E2135" s="15" t="s">
        <v>235</v>
      </c>
      <c r="F2135" s="15">
        <v>2825</v>
      </c>
      <c r="G2135" s="15">
        <v>189.15976000000001</v>
      </c>
      <c r="H2135" s="16" t="s">
        <v>233</v>
      </c>
      <c r="I2135" s="16" t="s">
        <v>234</v>
      </c>
      <c r="J2135" s="17">
        <v>440120</v>
      </c>
      <c r="K2135" s="35">
        <v>3.39</v>
      </c>
      <c r="L2135" s="25">
        <v>1.37E-2</v>
      </c>
      <c r="M2135" s="25" t="s">
        <v>2366</v>
      </c>
      <c r="N2135" s="30">
        <v>35</v>
      </c>
    </row>
    <row r="2136" spans="1:14" x14ac:dyDescent="0.2">
      <c r="A2136" s="14" t="s">
        <v>35</v>
      </c>
      <c r="B2136" s="14" t="s">
        <v>215</v>
      </c>
      <c r="C2136" s="14" t="s">
        <v>236</v>
      </c>
      <c r="D2136" s="15">
        <v>100000054</v>
      </c>
      <c r="E2136" s="15" t="s">
        <v>239</v>
      </c>
      <c r="F2136" s="15">
        <v>2790</v>
      </c>
      <c r="G2136" s="15">
        <v>163.10772</v>
      </c>
      <c r="H2136" s="16" t="s">
        <v>237</v>
      </c>
      <c r="I2136" s="16" t="s">
        <v>238</v>
      </c>
      <c r="J2136" s="17">
        <v>1029</v>
      </c>
      <c r="K2136" s="32">
        <v>0.71</v>
      </c>
      <c r="L2136" s="25">
        <v>0.24809999999999999</v>
      </c>
      <c r="M2136" s="25" t="s">
        <v>2366</v>
      </c>
      <c r="N2136" s="30">
        <v>35</v>
      </c>
    </row>
    <row r="2137" spans="1:14" x14ac:dyDescent="0.2">
      <c r="A2137" s="14" t="s">
        <v>35</v>
      </c>
      <c r="B2137" s="14" t="s">
        <v>215</v>
      </c>
      <c r="C2137" s="14" t="s">
        <v>240</v>
      </c>
      <c r="D2137" s="15">
        <v>392</v>
      </c>
      <c r="E2137" s="15" t="s">
        <v>243</v>
      </c>
      <c r="F2137" s="15">
        <v>2530</v>
      </c>
      <c r="G2137" s="15">
        <v>277.13941999999997</v>
      </c>
      <c r="H2137" s="16" t="s">
        <v>241</v>
      </c>
      <c r="I2137" s="16" t="s">
        <v>242</v>
      </c>
      <c r="J2137" s="17">
        <v>160556</v>
      </c>
      <c r="K2137" s="32">
        <v>0.89</v>
      </c>
      <c r="L2137" s="25">
        <v>0.29799999999999999</v>
      </c>
      <c r="M2137" s="25" t="s">
        <v>2366</v>
      </c>
      <c r="N2137" s="30">
        <v>35</v>
      </c>
    </row>
    <row r="2138" spans="1:14" x14ac:dyDescent="0.2">
      <c r="A2138" s="14" t="s">
        <v>35</v>
      </c>
      <c r="B2138" s="14" t="s">
        <v>215</v>
      </c>
      <c r="C2138" s="14" t="s">
        <v>244</v>
      </c>
      <c r="D2138" s="15">
        <v>381</v>
      </c>
      <c r="E2138" s="15" t="s">
        <v>247</v>
      </c>
      <c r="F2138" s="15">
        <v>3500</v>
      </c>
      <c r="G2138" s="15">
        <v>160.06153</v>
      </c>
      <c r="H2138" s="16" t="s">
        <v>245</v>
      </c>
      <c r="I2138" s="16" t="s">
        <v>246</v>
      </c>
      <c r="J2138" s="17">
        <v>469</v>
      </c>
      <c r="K2138" s="32">
        <v>0.87</v>
      </c>
      <c r="L2138" s="25">
        <v>0.3034</v>
      </c>
      <c r="M2138" s="25" t="s">
        <v>2366</v>
      </c>
      <c r="N2138" s="30">
        <v>35</v>
      </c>
    </row>
    <row r="2139" spans="1:14" x14ac:dyDescent="0.2">
      <c r="A2139" s="14" t="s">
        <v>35</v>
      </c>
      <c r="B2139" s="14" t="s">
        <v>215</v>
      </c>
      <c r="C2139" s="14" t="s">
        <v>248</v>
      </c>
      <c r="D2139" s="15">
        <v>339</v>
      </c>
      <c r="E2139" s="15" t="s">
        <v>251</v>
      </c>
      <c r="F2139" s="15">
        <v>2900</v>
      </c>
      <c r="G2139" s="15">
        <v>131.03497999999999</v>
      </c>
      <c r="H2139" s="16" t="s">
        <v>249</v>
      </c>
      <c r="I2139" s="16" t="s">
        <v>250</v>
      </c>
      <c r="J2139" s="17">
        <v>743</v>
      </c>
      <c r="K2139" s="32">
        <v>0.59</v>
      </c>
      <c r="L2139" s="25">
        <v>0.1552</v>
      </c>
      <c r="M2139" s="25" t="s">
        <v>2366</v>
      </c>
      <c r="N2139" s="30">
        <v>35</v>
      </c>
    </row>
    <row r="2140" spans="1:14" x14ac:dyDescent="0.2">
      <c r="A2140" s="14" t="s">
        <v>35</v>
      </c>
      <c r="B2140" s="14" t="s">
        <v>215</v>
      </c>
      <c r="C2140" s="14" t="s">
        <v>252</v>
      </c>
      <c r="D2140" s="15">
        <v>100001593</v>
      </c>
      <c r="E2140" s="15" t="s">
        <v>254</v>
      </c>
      <c r="F2140" s="15">
        <v>2393</v>
      </c>
      <c r="G2140" s="15">
        <v>276.14416999999997</v>
      </c>
      <c r="H2140" s="14"/>
      <c r="I2140" s="16" t="s">
        <v>253</v>
      </c>
      <c r="J2140" s="17">
        <v>71464488</v>
      </c>
      <c r="K2140" s="32">
        <v>1.54</v>
      </c>
      <c r="L2140" s="25">
        <v>0.27400000000000002</v>
      </c>
      <c r="M2140" s="25" t="s">
        <v>2366</v>
      </c>
      <c r="N2140" s="30">
        <v>35</v>
      </c>
    </row>
    <row r="2141" spans="1:14" x14ac:dyDescent="0.2">
      <c r="A2141" s="14" t="s">
        <v>35</v>
      </c>
      <c r="B2141" s="14" t="s">
        <v>215</v>
      </c>
      <c r="C2141" s="14" t="s">
        <v>255</v>
      </c>
      <c r="D2141" s="15">
        <v>1025</v>
      </c>
      <c r="E2141" s="15" t="s">
        <v>258</v>
      </c>
      <c r="F2141" s="15">
        <v>2200</v>
      </c>
      <c r="G2141" s="15">
        <v>130.08626000000001</v>
      </c>
      <c r="H2141" s="16" t="s">
        <v>256</v>
      </c>
      <c r="I2141" s="16" t="s">
        <v>257</v>
      </c>
      <c r="J2141" s="17">
        <v>849</v>
      </c>
      <c r="K2141" s="32">
        <v>0.72</v>
      </c>
      <c r="L2141" s="25">
        <v>0.27300000000000002</v>
      </c>
      <c r="M2141" s="25" t="s">
        <v>2366</v>
      </c>
      <c r="N2141" s="30">
        <v>35</v>
      </c>
    </row>
    <row r="2142" spans="1:14" x14ac:dyDescent="0.2">
      <c r="A2142" s="14" t="s">
        <v>35</v>
      </c>
      <c r="B2142" s="14" t="s">
        <v>215</v>
      </c>
      <c r="C2142" s="14" t="s">
        <v>259</v>
      </c>
      <c r="D2142" s="15">
        <v>100004499</v>
      </c>
      <c r="E2142" s="15" t="s">
        <v>261</v>
      </c>
      <c r="F2142" s="15">
        <v>964.5</v>
      </c>
      <c r="G2142" s="15">
        <v>142.05096</v>
      </c>
      <c r="H2142" s="14"/>
      <c r="I2142" s="16" t="s">
        <v>260</v>
      </c>
      <c r="J2142" s="17">
        <v>3014237</v>
      </c>
      <c r="K2142" s="31">
        <v>0.57999999999999996</v>
      </c>
      <c r="L2142" s="25">
        <v>2.64E-2</v>
      </c>
      <c r="M2142" s="25" t="s">
        <v>2366</v>
      </c>
      <c r="N2142" s="30">
        <v>35</v>
      </c>
    </row>
    <row r="2143" spans="1:14" x14ac:dyDescent="0.2">
      <c r="A2143" s="14" t="s">
        <v>35</v>
      </c>
      <c r="B2143" s="14" t="s">
        <v>215</v>
      </c>
      <c r="C2143" s="14" t="s">
        <v>262</v>
      </c>
      <c r="D2143" s="15">
        <v>100000110</v>
      </c>
      <c r="E2143" s="15" t="s">
        <v>265</v>
      </c>
      <c r="F2143" s="15">
        <v>3036</v>
      </c>
      <c r="G2143" s="15">
        <v>103.12298</v>
      </c>
      <c r="H2143" s="16" t="s">
        <v>263</v>
      </c>
      <c r="I2143" s="16" t="s">
        <v>264</v>
      </c>
      <c r="J2143" s="17">
        <v>273</v>
      </c>
      <c r="K2143" s="32">
        <v>0.54</v>
      </c>
      <c r="L2143" s="25">
        <v>0.249</v>
      </c>
      <c r="M2143" s="25" t="s">
        <v>2366</v>
      </c>
      <c r="N2143" s="30">
        <v>35</v>
      </c>
    </row>
    <row r="2144" spans="1:14" x14ac:dyDescent="0.2">
      <c r="A2144" s="14" t="s">
        <v>35</v>
      </c>
      <c r="B2144" s="14" t="s">
        <v>215</v>
      </c>
      <c r="C2144" s="14" t="s">
        <v>266</v>
      </c>
      <c r="D2144" s="15">
        <v>100002249</v>
      </c>
      <c r="E2144" s="15" t="s">
        <v>268</v>
      </c>
      <c r="F2144" s="15">
        <v>2385</v>
      </c>
      <c r="G2144" s="15">
        <v>145.13354000000001</v>
      </c>
      <c r="H2144" s="14"/>
      <c r="I2144" s="16" t="s">
        <v>267</v>
      </c>
      <c r="J2144" s="17">
        <v>189087</v>
      </c>
      <c r="K2144" s="32">
        <v>0.55000000000000004</v>
      </c>
      <c r="L2144" s="25">
        <v>0.2082</v>
      </c>
      <c r="M2144" s="25" t="s">
        <v>2366</v>
      </c>
      <c r="N2144" s="30">
        <v>35</v>
      </c>
    </row>
    <row r="2145" spans="1:14" x14ac:dyDescent="0.2">
      <c r="A2145" s="14" t="s">
        <v>35</v>
      </c>
      <c r="B2145" s="14" t="s">
        <v>215</v>
      </c>
      <c r="C2145" s="14" t="s">
        <v>269</v>
      </c>
      <c r="D2145" s="15">
        <v>100000454</v>
      </c>
      <c r="E2145" s="15" t="s">
        <v>272</v>
      </c>
      <c r="F2145" s="15">
        <v>2220</v>
      </c>
      <c r="G2145" s="15">
        <v>118.08626</v>
      </c>
      <c r="H2145" s="16" t="s">
        <v>270</v>
      </c>
      <c r="I2145" s="16" t="s">
        <v>271</v>
      </c>
      <c r="J2145" s="17">
        <v>138</v>
      </c>
      <c r="K2145" s="35">
        <v>2.83</v>
      </c>
      <c r="L2145" s="25">
        <v>1.3100000000000001E-2</v>
      </c>
      <c r="M2145" s="25" t="s">
        <v>2366</v>
      </c>
      <c r="N2145" s="30">
        <v>35</v>
      </c>
    </row>
    <row r="2146" spans="1:14" x14ac:dyDescent="0.2">
      <c r="A2146" s="14" t="s">
        <v>35</v>
      </c>
      <c r="B2146" s="14" t="s">
        <v>273</v>
      </c>
      <c r="C2146" s="14" t="s">
        <v>274</v>
      </c>
      <c r="D2146" s="15">
        <v>460</v>
      </c>
      <c r="E2146" s="15" t="s">
        <v>277</v>
      </c>
      <c r="F2146" s="15">
        <v>2878</v>
      </c>
      <c r="G2146" s="15">
        <v>166.08626000000001</v>
      </c>
      <c r="H2146" s="16" t="s">
        <v>275</v>
      </c>
      <c r="I2146" s="16" t="s">
        <v>276</v>
      </c>
      <c r="J2146" s="17">
        <v>6140</v>
      </c>
      <c r="K2146" s="32">
        <v>0.82</v>
      </c>
      <c r="L2146" s="25">
        <v>0.20649999999999999</v>
      </c>
      <c r="M2146" s="25" t="s">
        <v>2366</v>
      </c>
      <c r="N2146" s="30">
        <v>35</v>
      </c>
    </row>
    <row r="2147" spans="1:14" x14ac:dyDescent="0.2">
      <c r="A2147" s="14" t="s">
        <v>35</v>
      </c>
      <c r="B2147" s="14" t="s">
        <v>273</v>
      </c>
      <c r="C2147" s="14" t="s">
        <v>278</v>
      </c>
      <c r="D2147" s="15">
        <v>100001256</v>
      </c>
      <c r="E2147" s="15" t="s">
        <v>281</v>
      </c>
      <c r="F2147" s="15">
        <v>2597</v>
      </c>
      <c r="G2147" s="15">
        <v>206.08225999999999</v>
      </c>
      <c r="H2147" s="16" t="s">
        <v>279</v>
      </c>
      <c r="I2147" s="16" t="s">
        <v>280</v>
      </c>
      <c r="J2147" s="17">
        <v>74839</v>
      </c>
      <c r="K2147" s="32">
        <v>1.61</v>
      </c>
      <c r="L2147" s="25">
        <v>0.20649999999999999</v>
      </c>
      <c r="M2147" s="25" t="s">
        <v>2366</v>
      </c>
      <c r="N2147" s="30">
        <v>35</v>
      </c>
    </row>
    <row r="2148" spans="1:14" x14ac:dyDescent="0.2">
      <c r="A2148" s="14" t="s">
        <v>35</v>
      </c>
      <c r="B2148" s="14" t="s">
        <v>273</v>
      </c>
      <c r="C2148" s="14" t="s">
        <v>282</v>
      </c>
      <c r="D2148" s="15">
        <v>241</v>
      </c>
      <c r="E2148" s="15" t="s">
        <v>285</v>
      </c>
      <c r="F2148" s="15">
        <v>2517.6</v>
      </c>
      <c r="G2148" s="15">
        <v>163.04006999999999</v>
      </c>
      <c r="H2148" s="16" t="s">
        <v>283</v>
      </c>
      <c r="I2148" s="16" t="s">
        <v>284</v>
      </c>
      <c r="J2148" s="17">
        <v>997</v>
      </c>
      <c r="K2148" s="32">
        <v>0.87</v>
      </c>
      <c r="L2148" s="25">
        <v>0.28339999999999999</v>
      </c>
      <c r="M2148" s="25" t="s">
        <v>2366</v>
      </c>
      <c r="N2148" s="30">
        <v>35</v>
      </c>
    </row>
    <row r="2149" spans="1:14" x14ac:dyDescent="0.2">
      <c r="A2149" s="14" t="s">
        <v>35</v>
      </c>
      <c r="B2149" s="14" t="s">
        <v>273</v>
      </c>
      <c r="C2149" s="14" t="s">
        <v>286</v>
      </c>
      <c r="D2149" s="15">
        <v>100000774</v>
      </c>
      <c r="E2149" s="15" t="s">
        <v>289</v>
      </c>
      <c r="F2149" s="15">
        <v>2208</v>
      </c>
      <c r="G2149" s="15">
        <v>165.05571</v>
      </c>
      <c r="H2149" s="16" t="s">
        <v>287</v>
      </c>
      <c r="I2149" s="16" t="s">
        <v>288</v>
      </c>
      <c r="J2149" s="17">
        <v>3848</v>
      </c>
      <c r="K2149" s="32">
        <v>1.03</v>
      </c>
      <c r="L2149" s="25">
        <v>0.28160000000000002</v>
      </c>
      <c r="M2149" s="25" t="s">
        <v>2366</v>
      </c>
      <c r="N2149" s="30">
        <v>35</v>
      </c>
    </row>
    <row r="2150" spans="1:14" x14ac:dyDescent="0.2">
      <c r="A2150" s="14" t="s">
        <v>35</v>
      </c>
      <c r="B2150" s="14" t="s">
        <v>273</v>
      </c>
      <c r="C2150" s="14" t="s">
        <v>290</v>
      </c>
      <c r="D2150" s="15">
        <v>1207</v>
      </c>
      <c r="E2150" s="15" t="s">
        <v>293</v>
      </c>
      <c r="F2150" s="15">
        <v>3065</v>
      </c>
      <c r="G2150" s="15">
        <v>122.09643</v>
      </c>
      <c r="H2150" s="16" t="s">
        <v>291</v>
      </c>
      <c r="I2150" s="16" t="s">
        <v>292</v>
      </c>
      <c r="J2150" s="17">
        <v>1001</v>
      </c>
      <c r="K2150" s="32">
        <v>0.61</v>
      </c>
      <c r="L2150" s="25">
        <v>0.17580000000000001</v>
      </c>
      <c r="M2150" s="25" t="s">
        <v>2366</v>
      </c>
      <c r="N2150" s="30">
        <v>35</v>
      </c>
    </row>
    <row r="2151" spans="1:14" x14ac:dyDescent="0.2">
      <c r="A2151" s="14" t="s">
        <v>35</v>
      </c>
      <c r="B2151" s="14" t="s">
        <v>273</v>
      </c>
      <c r="C2151" s="14" t="s">
        <v>294</v>
      </c>
      <c r="D2151" s="15">
        <v>100000011</v>
      </c>
      <c r="E2151" s="15" t="s">
        <v>297</v>
      </c>
      <c r="F2151" s="15">
        <v>2150</v>
      </c>
      <c r="G2151" s="15">
        <v>135.04515000000001</v>
      </c>
      <c r="H2151" s="16" t="s">
        <v>295</v>
      </c>
      <c r="I2151" s="16" t="s">
        <v>296</v>
      </c>
      <c r="J2151" s="17">
        <v>999</v>
      </c>
      <c r="K2151" s="32">
        <v>1.39</v>
      </c>
      <c r="L2151" s="25">
        <v>0.23769999999999999</v>
      </c>
      <c r="M2151" s="25" t="s">
        <v>2366</v>
      </c>
      <c r="N2151" s="30">
        <v>35</v>
      </c>
    </row>
    <row r="2152" spans="1:14" x14ac:dyDescent="0.2">
      <c r="A2152" s="14" t="s">
        <v>35</v>
      </c>
      <c r="B2152" s="14" t="s">
        <v>273</v>
      </c>
      <c r="C2152" s="14" t="s">
        <v>298</v>
      </c>
      <c r="D2152" s="15">
        <v>144</v>
      </c>
      <c r="E2152" s="15" t="s">
        <v>301</v>
      </c>
      <c r="F2152" s="15">
        <v>1361.1</v>
      </c>
      <c r="G2152" s="15">
        <v>151.04006999999999</v>
      </c>
      <c r="H2152" s="16" t="s">
        <v>299</v>
      </c>
      <c r="I2152" s="16" t="s">
        <v>300</v>
      </c>
      <c r="J2152" s="17">
        <v>127</v>
      </c>
      <c r="K2152" s="32">
        <v>1.83</v>
      </c>
      <c r="L2152" s="25">
        <v>0.17660000000000001</v>
      </c>
      <c r="M2152" s="25" t="s">
        <v>2366</v>
      </c>
      <c r="N2152" s="30">
        <v>35</v>
      </c>
    </row>
    <row r="2153" spans="1:14" x14ac:dyDescent="0.2">
      <c r="A2153" s="14" t="s">
        <v>35</v>
      </c>
      <c r="B2153" s="14" t="s">
        <v>273</v>
      </c>
      <c r="C2153" s="14" t="s">
        <v>302</v>
      </c>
      <c r="D2153" s="15">
        <v>114</v>
      </c>
      <c r="E2153" s="15" t="s">
        <v>305</v>
      </c>
      <c r="F2153" s="15">
        <v>1220</v>
      </c>
      <c r="G2153" s="15">
        <v>151.04006999999999</v>
      </c>
      <c r="H2153" s="16" t="s">
        <v>303</v>
      </c>
      <c r="I2153" s="16" t="s">
        <v>304</v>
      </c>
      <c r="J2153" s="17">
        <v>12122</v>
      </c>
      <c r="K2153" s="32">
        <v>0.53</v>
      </c>
      <c r="L2153" s="25">
        <v>0.1855</v>
      </c>
      <c r="M2153" s="25" t="s">
        <v>2366</v>
      </c>
      <c r="N2153" s="30">
        <v>35</v>
      </c>
    </row>
    <row r="2154" spans="1:14" x14ac:dyDescent="0.2">
      <c r="A2154" s="14" t="s">
        <v>35</v>
      </c>
      <c r="B2154" s="14" t="s">
        <v>273</v>
      </c>
      <c r="C2154" s="14" t="s">
        <v>306</v>
      </c>
      <c r="D2154" s="15">
        <v>815</v>
      </c>
      <c r="E2154" s="15" t="s">
        <v>309</v>
      </c>
      <c r="F2154" s="15">
        <v>2430</v>
      </c>
      <c r="G2154" s="15">
        <v>182.08116999999999</v>
      </c>
      <c r="H2154" s="16" t="s">
        <v>307</v>
      </c>
      <c r="I2154" s="16" t="s">
        <v>308</v>
      </c>
      <c r="J2154" s="17">
        <v>6057</v>
      </c>
      <c r="K2154" s="32">
        <v>0.94</v>
      </c>
      <c r="L2154" s="25">
        <v>0.34549999999999997</v>
      </c>
      <c r="M2154" s="25" t="s">
        <v>2366</v>
      </c>
      <c r="N2154" s="30">
        <v>35</v>
      </c>
    </row>
    <row r="2155" spans="1:14" x14ac:dyDescent="0.2">
      <c r="A2155" s="14" t="s">
        <v>35</v>
      </c>
      <c r="B2155" s="14" t="s">
        <v>273</v>
      </c>
      <c r="C2155" s="14" t="s">
        <v>310</v>
      </c>
      <c r="D2155" s="15">
        <v>100001104</v>
      </c>
      <c r="E2155" s="15" t="s">
        <v>312</v>
      </c>
      <c r="F2155" s="15">
        <v>1680</v>
      </c>
      <c r="G2155" s="15">
        <v>222.07718</v>
      </c>
      <c r="H2155" s="14"/>
      <c r="I2155" s="16" t="s">
        <v>311</v>
      </c>
      <c r="J2155" s="17">
        <v>68310</v>
      </c>
      <c r="K2155" s="32">
        <v>1.61</v>
      </c>
      <c r="L2155" s="25">
        <v>0.32529999999999998</v>
      </c>
      <c r="M2155" s="25" t="s">
        <v>2366</v>
      </c>
      <c r="N2155" s="30">
        <v>35</v>
      </c>
    </row>
    <row r="2156" spans="1:14" x14ac:dyDescent="0.2">
      <c r="A2156" s="14" t="s">
        <v>35</v>
      </c>
      <c r="B2156" s="14" t="s">
        <v>273</v>
      </c>
      <c r="C2156" s="14" t="s">
        <v>313</v>
      </c>
      <c r="D2156" s="15">
        <v>1133</v>
      </c>
      <c r="E2156" s="15" t="s">
        <v>316</v>
      </c>
      <c r="F2156" s="15">
        <v>2540</v>
      </c>
      <c r="G2156" s="15">
        <v>138.09134</v>
      </c>
      <c r="H2156" s="16" t="s">
        <v>314</v>
      </c>
      <c r="I2156" s="16" t="s">
        <v>315</v>
      </c>
      <c r="J2156" s="17">
        <v>5610</v>
      </c>
      <c r="K2156" s="31">
        <v>0.28000000000000003</v>
      </c>
      <c r="L2156" s="25">
        <v>2.52E-2</v>
      </c>
      <c r="M2156" s="25" t="s">
        <v>2366</v>
      </c>
      <c r="N2156" s="30">
        <v>35</v>
      </c>
    </row>
    <row r="2157" spans="1:14" x14ac:dyDescent="0.2">
      <c r="A2157" s="14" t="s">
        <v>35</v>
      </c>
      <c r="B2157" s="14" t="s">
        <v>273</v>
      </c>
      <c r="C2157" s="14" t="s">
        <v>317</v>
      </c>
      <c r="D2157" s="15">
        <v>1141</v>
      </c>
      <c r="E2157" s="15" t="s">
        <v>320</v>
      </c>
      <c r="F2157" s="15">
        <v>1690.1</v>
      </c>
      <c r="G2157" s="15">
        <v>179.03497999999999</v>
      </c>
      <c r="H2157" s="16" t="s">
        <v>318</v>
      </c>
      <c r="I2157" s="16" t="s">
        <v>319</v>
      </c>
      <c r="J2157" s="17">
        <v>979</v>
      </c>
      <c r="K2157" s="32">
        <v>0.84</v>
      </c>
      <c r="L2157" s="25">
        <v>0.33979999999999999</v>
      </c>
      <c r="M2157" s="25" t="s">
        <v>2366</v>
      </c>
      <c r="N2157" s="30">
        <v>35</v>
      </c>
    </row>
    <row r="2158" spans="1:14" x14ac:dyDescent="0.2">
      <c r="A2158" s="14" t="s">
        <v>35</v>
      </c>
      <c r="B2158" s="14" t="s">
        <v>273</v>
      </c>
      <c r="C2158" s="14" t="s">
        <v>321</v>
      </c>
      <c r="D2158" s="15">
        <v>240</v>
      </c>
      <c r="E2158" s="15" t="s">
        <v>324</v>
      </c>
      <c r="F2158" s="15">
        <v>1379</v>
      </c>
      <c r="G2158" s="15">
        <v>181.05063000000001</v>
      </c>
      <c r="H2158" s="16" t="s">
        <v>322</v>
      </c>
      <c r="I2158" s="16" t="s">
        <v>323</v>
      </c>
      <c r="J2158" s="17">
        <v>9378</v>
      </c>
      <c r="K2158" s="32">
        <v>0.96</v>
      </c>
      <c r="L2158" s="25">
        <v>0.27300000000000002</v>
      </c>
      <c r="M2158" s="25" t="s">
        <v>2366</v>
      </c>
      <c r="N2158" s="30">
        <v>35</v>
      </c>
    </row>
    <row r="2159" spans="1:14" x14ac:dyDescent="0.2">
      <c r="A2159" s="14" t="s">
        <v>35</v>
      </c>
      <c r="B2159" s="14" t="s">
        <v>273</v>
      </c>
      <c r="C2159" s="14" t="s">
        <v>325</v>
      </c>
      <c r="D2159" s="15">
        <v>100001510</v>
      </c>
      <c r="E2159" s="15" t="s">
        <v>328</v>
      </c>
      <c r="F2159" s="15">
        <v>2156</v>
      </c>
      <c r="G2159" s="15">
        <v>172.9914</v>
      </c>
      <c r="H2159" s="16" t="s">
        <v>326</v>
      </c>
      <c r="I2159" s="16" t="s">
        <v>327</v>
      </c>
      <c r="J2159" s="17">
        <v>74426</v>
      </c>
      <c r="K2159" s="32"/>
      <c r="L2159" s="25"/>
      <c r="M2159" s="25" t="s">
        <v>2366</v>
      </c>
      <c r="N2159" s="30">
        <v>35</v>
      </c>
    </row>
    <row r="2160" spans="1:14" x14ac:dyDescent="0.2">
      <c r="A2160" s="14" t="s">
        <v>35</v>
      </c>
      <c r="B2160" s="14" t="s">
        <v>273</v>
      </c>
      <c r="C2160" s="14" t="s">
        <v>329</v>
      </c>
      <c r="D2160" s="15">
        <v>100000447</v>
      </c>
      <c r="E2160" s="15" t="s">
        <v>332</v>
      </c>
      <c r="F2160" s="15">
        <v>905</v>
      </c>
      <c r="G2160" s="15">
        <v>153.01933</v>
      </c>
      <c r="H2160" s="16" t="s">
        <v>330</v>
      </c>
      <c r="I2160" s="16" t="s">
        <v>331</v>
      </c>
      <c r="J2160" s="17">
        <v>3469</v>
      </c>
      <c r="K2160" s="32">
        <v>0.72</v>
      </c>
      <c r="L2160" s="25">
        <v>0.219</v>
      </c>
      <c r="M2160" s="25" t="s">
        <v>2366</v>
      </c>
      <c r="N2160" s="30">
        <v>35</v>
      </c>
    </row>
    <row r="2161" spans="1:14" x14ac:dyDescent="0.2">
      <c r="A2161" s="14" t="s">
        <v>35</v>
      </c>
      <c r="B2161" s="14" t="s">
        <v>273</v>
      </c>
      <c r="C2161" s="14" t="s">
        <v>333</v>
      </c>
      <c r="D2161" s="15">
        <v>235</v>
      </c>
      <c r="E2161" s="15" t="s">
        <v>336</v>
      </c>
      <c r="F2161" s="15">
        <v>858.6</v>
      </c>
      <c r="G2161" s="15">
        <v>151.04006000000001</v>
      </c>
      <c r="H2161" s="16" t="s">
        <v>334</v>
      </c>
      <c r="I2161" s="16" t="s">
        <v>335</v>
      </c>
      <c r="J2161" s="17">
        <v>11970</v>
      </c>
      <c r="K2161" s="32">
        <v>1.37</v>
      </c>
      <c r="L2161" s="25">
        <v>0.20080000000000001</v>
      </c>
      <c r="M2161" s="25" t="s">
        <v>2366</v>
      </c>
      <c r="N2161" s="30">
        <v>35</v>
      </c>
    </row>
    <row r="2162" spans="1:14" x14ac:dyDescent="0.2">
      <c r="A2162" s="14" t="s">
        <v>35</v>
      </c>
      <c r="B2162" s="14" t="s">
        <v>273</v>
      </c>
      <c r="C2162" s="14" t="s">
        <v>337</v>
      </c>
      <c r="D2162" s="15">
        <v>100006361</v>
      </c>
      <c r="E2162" s="15"/>
      <c r="F2162" s="15">
        <v>1556.2</v>
      </c>
      <c r="G2162" s="15">
        <v>232.02844999999999</v>
      </c>
      <c r="H2162" s="16" t="s">
        <v>338</v>
      </c>
      <c r="I2162" s="16" t="s">
        <v>339</v>
      </c>
      <c r="J2162" s="17">
        <v>122136</v>
      </c>
      <c r="K2162" s="32"/>
      <c r="L2162" s="25"/>
      <c r="M2162" s="25" t="s">
        <v>2366</v>
      </c>
      <c r="N2162" s="30">
        <v>35</v>
      </c>
    </row>
    <row r="2163" spans="1:14" x14ac:dyDescent="0.2">
      <c r="A2163" s="14" t="s">
        <v>35</v>
      </c>
      <c r="B2163" s="14" t="s">
        <v>273</v>
      </c>
      <c r="C2163" s="14" t="s">
        <v>340</v>
      </c>
      <c r="D2163" s="15">
        <v>100006056</v>
      </c>
      <c r="E2163" s="15" t="s">
        <v>341</v>
      </c>
      <c r="F2163" s="15">
        <v>2360</v>
      </c>
      <c r="G2163" s="15">
        <v>192.06661</v>
      </c>
      <c r="H2163" s="14"/>
      <c r="I2163" s="14"/>
      <c r="J2163" s="17">
        <v>759256</v>
      </c>
      <c r="K2163" s="32">
        <v>1.43</v>
      </c>
      <c r="L2163" s="25">
        <v>0.22689999999999999</v>
      </c>
      <c r="M2163" s="25" t="s">
        <v>2366</v>
      </c>
      <c r="N2163" s="30">
        <v>35</v>
      </c>
    </row>
    <row r="2164" spans="1:14" x14ac:dyDescent="0.2">
      <c r="A2164" s="14" t="s">
        <v>35</v>
      </c>
      <c r="B2164" s="14" t="s">
        <v>342</v>
      </c>
      <c r="C2164" s="14" t="s">
        <v>343</v>
      </c>
      <c r="D2164" s="15">
        <v>565</v>
      </c>
      <c r="E2164" s="15" t="s">
        <v>346</v>
      </c>
      <c r="F2164" s="15">
        <v>2986</v>
      </c>
      <c r="G2164" s="15">
        <v>205.09716</v>
      </c>
      <c r="H2164" s="16" t="s">
        <v>344</v>
      </c>
      <c r="I2164" s="16" t="s">
        <v>345</v>
      </c>
      <c r="J2164" s="17">
        <v>6305</v>
      </c>
      <c r="K2164" s="32">
        <v>0.73</v>
      </c>
      <c r="L2164" s="25">
        <v>0.16639999999999999</v>
      </c>
      <c r="M2164" s="25" t="s">
        <v>2366</v>
      </c>
      <c r="N2164" s="30">
        <v>35</v>
      </c>
    </row>
    <row r="2165" spans="1:14" x14ac:dyDescent="0.2">
      <c r="A2165" s="14" t="s">
        <v>35</v>
      </c>
      <c r="B2165" s="14" t="s">
        <v>342</v>
      </c>
      <c r="C2165" s="14" t="s">
        <v>347</v>
      </c>
      <c r="D2165" s="15">
        <v>100001083</v>
      </c>
      <c r="E2165" s="15" t="s">
        <v>349</v>
      </c>
      <c r="F2165" s="15">
        <v>3205</v>
      </c>
      <c r="G2165" s="15">
        <v>190.08626000000001</v>
      </c>
      <c r="H2165" s="14"/>
      <c r="I2165" s="16" t="s">
        <v>348</v>
      </c>
      <c r="J2165" s="17">
        <v>3744</v>
      </c>
      <c r="K2165" s="32">
        <v>0.86</v>
      </c>
      <c r="L2165" s="25">
        <v>0.3135</v>
      </c>
      <c r="M2165" s="25" t="s">
        <v>2366</v>
      </c>
      <c r="N2165" s="30">
        <v>35</v>
      </c>
    </row>
    <row r="2166" spans="1:14" x14ac:dyDescent="0.2">
      <c r="A2166" s="14" t="s">
        <v>35</v>
      </c>
      <c r="B2166" s="14" t="s">
        <v>342</v>
      </c>
      <c r="C2166" s="14" t="s">
        <v>350</v>
      </c>
      <c r="D2166" s="15">
        <v>100002185</v>
      </c>
      <c r="E2166" s="15" t="s">
        <v>353</v>
      </c>
      <c r="F2166" s="15">
        <v>1708.8</v>
      </c>
      <c r="G2166" s="15">
        <v>160.04040000000001</v>
      </c>
      <c r="H2166" s="16" t="s">
        <v>351</v>
      </c>
      <c r="I2166" s="16" t="s">
        <v>352</v>
      </c>
      <c r="J2166" s="17">
        <v>69867</v>
      </c>
      <c r="K2166" s="31">
        <v>0.08</v>
      </c>
      <c r="L2166" s="25">
        <v>1E-4</v>
      </c>
      <c r="M2166" s="25" t="s">
        <v>2366</v>
      </c>
      <c r="N2166" s="30">
        <v>35</v>
      </c>
    </row>
    <row r="2167" spans="1:14" x14ac:dyDescent="0.2">
      <c r="A2167" s="14" t="s">
        <v>35</v>
      </c>
      <c r="B2167" s="14" t="s">
        <v>342</v>
      </c>
      <c r="C2167" s="14" t="s">
        <v>354</v>
      </c>
      <c r="D2167" s="15">
        <v>1095</v>
      </c>
      <c r="E2167" s="15" t="s">
        <v>357</v>
      </c>
      <c r="F2167" s="15">
        <v>3062</v>
      </c>
      <c r="G2167" s="15">
        <v>161.10732999999999</v>
      </c>
      <c r="H2167" s="16" t="s">
        <v>355</v>
      </c>
      <c r="I2167" s="16" t="s">
        <v>356</v>
      </c>
      <c r="J2167" s="17">
        <v>1150</v>
      </c>
      <c r="K2167" s="32">
        <v>0.35</v>
      </c>
      <c r="L2167" s="25">
        <v>0.19289999999999999</v>
      </c>
      <c r="M2167" s="25" t="s">
        <v>2366</v>
      </c>
      <c r="N2167" s="30">
        <v>35</v>
      </c>
    </row>
    <row r="2168" spans="1:14" x14ac:dyDescent="0.2">
      <c r="A2168" s="14" t="s">
        <v>35</v>
      </c>
      <c r="B2168" s="14" t="s">
        <v>342</v>
      </c>
      <c r="C2168" s="14" t="s">
        <v>358</v>
      </c>
      <c r="D2168" s="15">
        <v>100000463</v>
      </c>
      <c r="E2168" s="15" t="s">
        <v>361</v>
      </c>
      <c r="F2168" s="15">
        <v>2286</v>
      </c>
      <c r="G2168" s="15">
        <v>204.06661</v>
      </c>
      <c r="H2168" s="16" t="s">
        <v>359</v>
      </c>
      <c r="I2168" s="16" t="s">
        <v>360</v>
      </c>
      <c r="J2168" s="17">
        <v>92904</v>
      </c>
      <c r="K2168" s="32">
        <v>1.24</v>
      </c>
      <c r="L2168" s="25">
        <v>0.38729999999999998</v>
      </c>
      <c r="M2168" s="25" t="s">
        <v>2366</v>
      </c>
      <c r="N2168" s="30">
        <v>35</v>
      </c>
    </row>
    <row r="2169" spans="1:14" x14ac:dyDescent="0.2">
      <c r="A2169" s="14" t="s">
        <v>35</v>
      </c>
      <c r="B2169" s="14" t="s">
        <v>342</v>
      </c>
      <c r="C2169" s="14" t="s">
        <v>362</v>
      </c>
      <c r="D2169" s="15">
        <v>100001034</v>
      </c>
      <c r="E2169" s="15" t="s">
        <v>365</v>
      </c>
      <c r="F2169" s="15">
        <v>2200</v>
      </c>
      <c r="G2169" s="15">
        <v>174.05605</v>
      </c>
      <c r="H2169" s="16" t="s">
        <v>363</v>
      </c>
      <c r="I2169" s="16" t="s">
        <v>364</v>
      </c>
      <c r="J2169" s="17">
        <v>802</v>
      </c>
      <c r="K2169" s="32">
        <v>0.82</v>
      </c>
      <c r="L2169" s="25">
        <v>0.3352</v>
      </c>
      <c r="M2169" s="25" t="s">
        <v>2366</v>
      </c>
      <c r="N2169" s="30">
        <v>35</v>
      </c>
    </row>
    <row r="2170" spans="1:14" x14ac:dyDescent="0.2">
      <c r="A2170" s="14" t="s">
        <v>35</v>
      </c>
      <c r="B2170" s="14" t="s">
        <v>342</v>
      </c>
      <c r="C2170" s="14" t="s">
        <v>366</v>
      </c>
      <c r="D2170" s="15">
        <v>100000265</v>
      </c>
      <c r="E2170" s="15" t="s">
        <v>369</v>
      </c>
      <c r="F2170" s="15">
        <v>2739</v>
      </c>
      <c r="G2170" s="15">
        <v>209.09207000000001</v>
      </c>
      <c r="H2170" s="16" t="s">
        <v>367</v>
      </c>
      <c r="I2170" s="16" t="s">
        <v>368</v>
      </c>
      <c r="J2170" s="17">
        <v>161166</v>
      </c>
      <c r="K2170" s="33">
        <v>1.43</v>
      </c>
      <c r="L2170" s="25">
        <v>0.1424</v>
      </c>
      <c r="M2170" s="25" t="s">
        <v>2366</v>
      </c>
      <c r="N2170" s="30">
        <v>35</v>
      </c>
    </row>
    <row r="2171" spans="1:14" x14ac:dyDescent="0.2">
      <c r="A2171" s="14" t="s">
        <v>35</v>
      </c>
      <c r="B2171" s="14" t="s">
        <v>342</v>
      </c>
      <c r="C2171" s="14" t="s">
        <v>370</v>
      </c>
      <c r="D2171" s="15">
        <v>98</v>
      </c>
      <c r="E2171" s="15" t="s">
        <v>373</v>
      </c>
      <c r="F2171" s="15">
        <v>2224</v>
      </c>
      <c r="G2171" s="15">
        <v>188.03531000000001</v>
      </c>
      <c r="H2171" s="16" t="s">
        <v>371</v>
      </c>
      <c r="I2171" s="16" t="s">
        <v>372</v>
      </c>
      <c r="J2171" s="17">
        <v>3845</v>
      </c>
      <c r="K2171" s="32">
        <v>1.0900000000000001</v>
      </c>
      <c r="L2171" s="25">
        <v>0.32190000000000002</v>
      </c>
      <c r="M2171" s="25" t="s">
        <v>2366</v>
      </c>
      <c r="N2171" s="30">
        <v>35</v>
      </c>
    </row>
    <row r="2172" spans="1:14" x14ac:dyDescent="0.2">
      <c r="A2172" s="14" t="s">
        <v>35</v>
      </c>
      <c r="B2172" s="14" t="s">
        <v>342</v>
      </c>
      <c r="C2172" s="14" t="s">
        <v>374</v>
      </c>
      <c r="D2172" s="15">
        <v>100004561</v>
      </c>
      <c r="E2172" s="15" t="s">
        <v>377</v>
      </c>
      <c r="F2172" s="15">
        <v>900</v>
      </c>
      <c r="G2172" s="15">
        <v>164.03531000000001</v>
      </c>
      <c r="H2172" s="16" t="s">
        <v>375</v>
      </c>
      <c r="I2172" s="16" t="s">
        <v>376</v>
      </c>
      <c r="J2172" s="17">
        <v>101399</v>
      </c>
      <c r="K2172" s="32"/>
      <c r="L2172" s="25"/>
      <c r="M2172" s="25" t="s">
        <v>2366</v>
      </c>
      <c r="N2172" s="30">
        <v>35</v>
      </c>
    </row>
    <row r="2173" spans="1:14" x14ac:dyDescent="0.2">
      <c r="A2173" s="14" t="s">
        <v>35</v>
      </c>
      <c r="B2173" s="14" t="s">
        <v>342</v>
      </c>
      <c r="C2173" s="14" t="s">
        <v>378</v>
      </c>
      <c r="D2173" s="15">
        <v>1258</v>
      </c>
      <c r="E2173" s="15" t="s">
        <v>381</v>
      </c>
      <c r="F2173" s="15">
        <v>2606</v>
      </c>
      <c r="G2173" s="15">
        <v>138.05495999999999</v>
      </c>
      <c r="H2173" s="16" t="s">
        <v>379</v>
      </c>
      <c r="I2173" s="16" t="s">
        <v>380</v>
      </c>
      <c r="J2173" s="17">
        <v>227</v>
      </c>
      <c r="K2173" s="32"/>
      <c r="L2173" s="25"/>
      <c r="M2173" s="25" t="s">
        <v>2366</v>
      </c>
      <c r="N2173" s="30">
        <v>35</v>
      </c>
    </row>
    <row r="2174" spans="1:14" x14ac:dyDescent="0.2">
      <c r="A2174" s="14" t="s">
        <v>35</v>
      </c>
      <c r="B2174" s="14" t="s">
        <v>342</v>
      </c>
      <c r="C2174" s="14" t="s">
        <v>382</v>
      </c>
      <c r="D2174" s="15">
        <v>243</v>
      </c>
      <c r="E2174" s="15" t="s">
        <v>385</v>
      </c>
      <c r="F2174" s="15">
        <v>2407</v>
      </c>
      <c r="G2174" s="15">
        <v>154.04987</v>
      </c>
      <c r="H2174" s="16" t="s">
        <v>383</v>
      </c>
      <c r="I2174" s="16" t="s">
        <v>384</v>
      </c>
      <c r="J2174" s="17">
        <v>86</v>
      </c>
      <c r="K2174" s="32"/>
      <c r="L2174" s="25"/>
      <c r="M2174" s="25" t="s">
        <v>2366</v>
      </c>
      <c r="N2174" s="30">
        <v>35</v>
      </c>
    </row>
    <row r="2175" spans="1:14" x14ac:dyDescent="0.2">
      <c r="A2175" s="14" t="s">
        <v>35</v>
      </c>
      <c r="B2175" s="14" t="s">
        <v>342</v>
      </c>
      <c r="C2175" s="14" t="s">
        <v>386</v>
      </c>
      <c r="D2175" s="15">
        <v>100000015</v>
      </c>
      <c r="E2175" s="15" t="s">
        <v>389</v>
      </c>
      <c r="F2175" s="15">
        <v>2236</v>
      </c>
      <c r="G2175" s="15">
        <v>206.04479000000001</v>
      </c>
      <c r="H2175" s="16" t="s">
        <v>387</v>
      </c>
      <c r="I2175" s="16" t="s">
        <v>388</v>
      </c>
      <c r="J2175" s="17">
        <v>5699</v>
      </c>
      <c r="K2175" s="32">
        <v>1.31</v>
      </c>
      <c r="L2175" s="25">
        <v>0.30209999999999998</v>
      </c>
      <c r="M2175" s="25" t="s">
        <v>2366</v>
      </c>
      <c r="N2175" s="30">
        <v>35</v>
      </c>
    </row>
    <row r="2176" spans="1:14" x14ac:dyDescent="0.2">
      <c r="A2176" s="14" t="s">
        <v>35</v>
      </c>
      <c r="B2176" s="14" t="s">
        <v>342</v>
      </c>
      <c r="C2176" s="14" t="s">
        <v>390</v>
      </c>
      <c r="D2176" s="15">
        <v>1022</v>
      </c>
      <c r="E2176" s="15" t="s">
        <v>393</v>
      </c>
      <c r="F2176" s="15">
        <v>910</v>
      </c>
      <c r="G2176" s="15">
        <v>124.03931</v>
      </c>
      <c r="H2176" s="16" t="s">
        <v>391</v>
      </c>
      <c r="I2176" s="16" t="s">
        <v>392</v>
      </c>
      <c r="J2176" s="17">
        <v>1018</v>
      </c>
      <c r="K2176" s="31">
        <v>0.47</v>
      </c>
      <c r="L2176" s="25">
        <v>5.1999999999999998E-2</v>
      </c>
      <c r="M2176" s="25" t="s">
        <v>2366</v>
      </c>
      <c r="N2176" s="30">
        <v>35</v>
      </c>
    </row>
    <row r="2177" spans="1:14" x14ac:dyDescent="0.2">
      <c r="A2177" s="14" t="s">
        <v>35</v>
      </c>
      <c r="B2177" s="14" t="s">
        <v>342</v>
      </c>
      <c r="C2177" s="14" t="s">
        <v>394</v>
      </c>
      <c r="D2177" s="15">
        <v>71</v>
      </c>
      <c r="E2177" s="15" t="s">
        <v>397</v>
      </c>
      <c r="F2177" s="15">
        <v>1893</v>
      </c>
      <c r="G2177" s="15">
        <v>192.06551999999999</v>
      </c>
      <c r="H2177" s="16" t="s">
        <v>395</v>
      </c>
      <c r="I2177" s="16" t="s">
        <v>396</v>
      </c>
      <c r="J2177" s="17">
        <v>1826</v>
      </c>
      <c r="K2177" s="31">
        <v>0.41</v>
      </c>
      <c r="L2177" s="25">
        <v>8.6900000000000005E-2</v>
      </c>
      <c r="M2177" s="25" t="s">
        <v>2366</v>
      </c>
      <c r="N2177" s="30">
        <v>35</v>
      </c>
    </row>
    <row r="2178" spans="1:14" x14ac:dyDescent="0.2">
      <c r="A2178" s="14" t="s">
        <v>35</v>
      </c>
      <c r="B2178" s="14" t="s">
        <v>342</v>
      </c>
      <c r="C2178" s="14" t="s">
        <v>398</v>
      </c>
      <c r="D2178" s="15">
        <v>504</v>
      </c>
      <c r="E2178" s="15" t="s">
        <v>401</v>
      </c>
      <c r="F2178" s="15">
        <v>2550</v>
      </c>
      <c r="G2178" s="15">
        <v>177.10223999999999</v>
      </c>
      <c r="H2178" s="16" t="s">
        <v>399</v>
      </c>
      <c r="I2178" s="16" t="s">
        <v>400</v>
      </c>
      <c r="J2178" s="17">
        <v>5202</v>
      </c>
      <c r="K2178" s="32">
        <v>0.87</v>
      </c>
      <c r="L2178" s="25">
        <v>0.4108</v>
      </c>
      <c r="M2178" s="25" t="s">
        <v>2366</v>
      </c>
      <c r="N2178" s="30">
        <v>35</v>
      </c>
    </row>
    <row r="2179" spans="1:14" x14ac:dyDescent="0.2">
      <c r="A2179" s="14" t="s">
        <v>35</v>
      </c>
      <c r="B2179" s="14" t="s">
        <v>342</v>
      </c>
      <c r="C2179" s="14" t="s">
        <v>402</v>
      </c>
      <c r="D2179" s="15">
        <v>193</v>
      </c>
      <c r="E2179" s="15" t="s">
        <v>405</v>
      </c>
      <c r="F2179" s="15">
        <v>1975</v>
      </c>
      <c r="G2179" s="15">
        <v>219.11281</v>
      </c>
      <c r="H2179" s="16" t="s">
        <v>403</v>
      </c>
      <c r="I2179" s="16" t="s">
        <v>404</v>
      </c>
      <c r="J2179" s="17">
        <v>903</v>
      </c>
      <c r="K2179" s="32">
        <v>0.96</v>
      </c>
      <c r="L2179" s="25">
        <v>0.39389999999999997</v>
      </c>
      <c r="M2179" s="25" t="s">
        <v>2366</v>
      </c>
      <c r="N2179" s="30">
        <v>35</v>
      </c>
    </row>
    <row r="2180" spans="1:14" x14ac:dyDescent="0.2">
      <c r="A2180" s="14" t="s">
        <v>35</v>
      </c>
      <c r="B2180" s="14" t="s">
        <v>406</v>
      </c>
      <c r="C2180" s="14" t="s">
        <v>407</v>
      </c>
      <c r="D2180" s="15">
        <v>397</v>
      </c>
      <c r="E2180" s="15" t="s">
        <v>410</v>
      </c>
      <c r="F2180" s="15">
        <v>2864</v>
      </c>
      <c r="G2180" s="15">
        <v>132.10191</v>
      </c>
      <c r="H2180" s="16" t="s">
        <v>408</v>
      </c>
      <c r="I2180" s="16" t="s">
        <v>409</v>
      </c>
      <c r="J2180" s="17">
        <v>6106</v>
      </c>
      <c r="K2180" s="32">
        <v>0.82</v>
      </c>
      <c r="L2180" s="25">
        <v>0.24779999999999999</v>
      </c>
      <c r="M2180" s="25" t="s">
        <v>2366</v>
      </c>
      <c r="N2180" s="30">
        <v>35</v>
      </c>
    </row>
    <row r="2181" spans="1:14" x14ac:dyDescent="0.2">
      <c r="A2181" s="14" t="s">
        <v>35</v>
      </c>
      <c r="B2181" s="14" t="s">
        <v>406</v>
      </c>
      <c r="C2181" s="14" t="s">
        <v>411</v>
      </c>
      <c r="D2181" s="15">
        <v>1082</v>
      </c>
      <c r="E2181" s="15" t="s">
        <v>414</v>
      </c>
      <c r="F2181" s="15">
        <v>2400</v>
      </c>
      <c r="G2181" s="15">
        <v>172.09791000000001</v>
      </c>
      <c r="H2181" s="16" t="s">
        <v>412</v>
      </c>
      <c r="I2181" s="16" t="s">
        <v>413</v>
      </c>
      <c r="J2181" s="17">
        <v>70912</v>
      </c>
      <c r="K2181" s="33">
        <v>2.69</v>
      </c>
      <c r="L2181" s="25">
        <v>0.107</v>
      </c>
      <c r="M2181" s="25" t="s">
        <v>2366</v>
      </c>
      <c r="N2181" s="30">
        <v>35</v>
      </c>
    </row>
    <row r="2182" spans="1:14" x14ac:dyDescent="0.2">
      <c r="A2182" s="14" t="s">
        <v>35</v>
      </c>
      <c r="B2182" s="14" t="s">
        <v>406</v>
      </c>
      <c r="C2182" s="14" t="s">
        <v>415</v>
      </c>
      <c r="D2182" s="15">
        <v>100000551</v>
      </c>
      <c r="E2182" s="15" t="s">
        <v>418</v>
      </c>
      <c r="F2182" s="15">
        <v>2170</v>
      </c>
      <c r="G2182" s="15">
        <v>129.05571</v>
      </c>
      <c r="H2182" s="16" t="s">
        <v>416</v>
      </c>
      <c r="I2182" s="16" t="s">
        <v>417</v>
      </c>
      <c r="J2182" s="17">
        <v>70</v>
      </c>
      <c r="K2182" s="32">
        <v>1.24</v>
      </c>
      <c r="L2182" s="25">
        <v>0.39069999999999999</v>
      </c>
      <c r="M2182" s="25" t="s">
        <v>2366</v>
      </c>
      <c r="N2182" s="30">
        <v>35</v>
      </c>
    </row>
    <row r="2183" spans="1:14" x14ac:dyDescent="0.2">
      <c r="A2183" s="14" t="s">
        <v>35</v>
      </c>
      <c r="B2183" s="14" t="s">
        <v>406</v>
      </c>
      <c r="C2183" s="14" t="s">
        <v>419</v>
      </c>
      <c r="D2183" s="15">
        <v>100000706</v>
      </c>
      <c r="E2183" s="15" t="s">
        <v>422</v>
      </c>
      <c r="F2183" s="15">
        <v>1840</v>
      </c>
      <c r="G2183" s="15">
        <v>131.07136</v>
      </c>
      <c r="H2183" s="16" t="s">
        <v>420</v>
      </c>
      <c r="I2183" s="16" t="s">
        <v>421</v>
      </c>
      <c r="J2183" s="17">
        <v>83697</v>
      </c>
      <c r="K2183" s="32">
        <v>3.41</v>
      </c>
      <c r="L2183" s="25">
        <v>0.193</v>
      </c>
      <c r="M2183" s="25" t="s">
        <v>2366</v>
      </c>
      <c r="N2183" s="30">
        <v>35</v>
      </c>
    </row>
    <row r="2184" spans="1:14" x14ac:dyDescent="0.2">
      <c r="A2184" s="14" t="s">
        <v>35</v>
      </c>
      <c r="B2184" s="14" t="s">
        <v>406</v>
      </c>
      <c r="C2184" s="14" t="s">
        <v>423</v>
      </c>
      <c r="D2184" s="15">
        <v>100000708</v>
      </c>
      <c r="E2184" s="15" t="s">
        <v>426</v>
      </c>
      <c r="F2184" s="15">
        <v>1564</v>
      </c>
      <c r="G2184" s="15">
        <v>101.0608</v>
      </c>
      <c r="H2184" s="16" t="s">
        <v>424</v>
      </c>
      <c r="I2184" s="16" t="s">
        <v>425</v>
      </c>
      <c r="J2184" s="17">
        <v>10430</v>
      </c>
      <c r="K2184" s="32">
        <v>1.35</v>
      </c>
      <c r="L2184" s="25">
        <v>0.38169999999999998</v>
      </c>
      <c r="M2184" s="25" t="s">
        <v>2366</v>
      </c>
      <c r="N2184" s="30">
        <v>35</v>
      </c>
    </row>
    <row r="2185" spans="1:14" x14ac:dyDescent="0.2">
      <c r="A2185" s="14" t="s">
        <v>35</v>
      </c>
      <c r="B2185" s="14" t="s">
        <v>406</v>
      </c>
      <c r="C2185" s="14" t="s">
        <v>427</v>
      </c>
      <c r="D2185" s="15">
        <v>100001452</v>
      </c>
      <c r="E2185" s="15" t="s">
        <v>429</v>
      </c>
      <c r="F2185" s="15">
        <v>1950</v>
      </c>
      <c r="G2185" s="15">
        <v>158.08225999999999</v>
      </c>
      <c r="H2185" s="14"/>
      <c r="I2185" s="16" t="s">
        <v>428</v>
      </c>
      <c r="J2185" s="17">
        <v>546304</v>
      </c>
      <c r="K2185" s="32">
        <v>0.85</v>
      </c>
      <c r="L2185" s="25">
        <v>0.23769999999999999</v>
      </c>
      <c r="M2185" s="25" t="s">
        <v>2366</v>
      </c>
      <c r="N2185" s="30">
        <v>35</v>
      </c>
    </row>
    <row r="2186" spans="1:14" x14ac:dyDescent="0.2">
      <c r="A2186" s="14" t="s">
        <v>35</v>
      </c>
      <c r="B2186" s="14" t="s">
        <v>406</v>
      </c>
      <c r="C2186" s="14" t="s">
        <v>430</v>
      </c>
      <c r="D2186" s="15">
        <v>100001393</v>
      </c>
      <c r="E2186" s="15" t="s">
        <v>432</v>
      </c>
      <c r="F2186" s="15">
        <v>3085</v>
      </c>
      <c r="G2186" s="15">
        <v>246.16999000000001</v>
      </c>
      <c r="H2186" s="14"/>
      <c r="I2186" s="16" t="s">
        <v>431</v>
      </c>
      <c r="J2186" s="17">
        <v>6426851</v>
      </c>
      <c r="K2186" s="32"/>
      <c r="L2186" s="25"/>
      <c r="M2186" s="25" t="s">
        <v>2366</v>
      </c>
      <c r="N2186" s="30">
        <v>35</v>
      </c>
    </row>
    <row r="2187" spans="1:14" x14ac:dyDescent="0.2">
      <c r="A2187" s="14" t="s">
        <v>35</v>
      </c>
      <c r="B2187" s="14" t="s">
        <v>406</v>
      </c>
      <c r="C2187" s="14" t="s">
        <v>433</v>
      </c>
      <c r="D2187" s="15">
        <v>1442</v>
      </c>
      <c r="E2187" s="15" t="s">
        <v>435</v>
      </c>
      <c r="F2187" s="15">
        <v>1149.8</v>
      </c>
      <c r="G2187" s="15">
        <v>117.05571999999999</v>
      </c>
      <c r="H2187" s="14"/>
      <c r="I2187" s="16" t="s">
        <v>434</v>
      </c>
      <c r="J2187" s="17">
        <v>69362</v>
      </c>
      <c r="K2187" s="32">
        <v>1.1000000000000001</v>
      </c>
      <c r="L2187" s="25">
        <v>0.38890000000000002</v>
      </c>
      <c r="M2187" s="25" t="s">
        <v>2366</v>
      </c>
      <c r="N2187" s="30">
        <v>35</v>
      </c>
    </row>
    <row r="2188" spans="1:14" x14ac:dyDescent="0.2">
      <c r="A2188" s="14" t="s">
        <v>35</v>
      </c>
      <c r="B2188" s="14" t="s">
        <v>406</v>
      </c>
      <c r="C2188" s="14" t="s">
        <v>436</v>
      </c>
      <c r="D2188" s="15">
        <v>100002458</v>
      </c>
      <c r="E2188" s="15" t="s">
        <v>438</v>
      </c>
      <c r="F2188" s="15">
        <v>2579.6</v>
      </c>
      <c r="G2188" s="15">
        <v>143.03497999999999</v>
      </c>
      <c r="H2188" s="14"/>
      <c r="I2188" s="16" t="s">
        <v>437</v>
      </c>
      <c r="J2188" s="17">
        <v>1551553</v>
      </c>
      <c r="K2188" s="32">
        <v>0.62</v>
      </c>
      <c r="L2188" s="25">
        <v>0.16639999999999999</v>
      </c>
      <c r="M2188" s="25" t="s">
        <v>2366</v>
      </c>
      <c r="N2188" s="30">
        <v>35</v>
      </c>
    </row>
    <row r="2189" spans="1:14" x14ac:dyDescent="0.2">
      <c r="A2189" s="14" t="s">
        <v>35</v>
      </c>
      <c r="B2189" s="14" t="s">
        <v>406</v>
      </c>
      <c r="C2189" s="14" t="s">
        <v>439</v>
      </c>
      <c r="D2189" s="15">
        <v>100005850</v>
      </c>
      <c r="E2189" s="15"/>
      <c r="F2189" s="15">
        <v>2675</v>
      </c>
      <c r="G2189" s="15">
        <v>290.15982000000002</v>
      </c>
      <c r="H2189" s="14"/>
      <c r="I2189" s="16" t="s">
        <v>440</v>
      </c>
      <c r="J2189" s="17">
        <v>128145</v>
      </c>
      <c r="K2189" s="32"/>
      <c r="L2189" s="25"/>
      <c r="M2189" s="25" t="s">
        <v>2366</v>
      </c>
      <c r="N2189" s="30">
        <v>35</v>
      </c>
    </row>
    <row r="2190" spans="1:14" x14ac:dyDescent="0.2">
      <c r="A2190" s="14" t="s">
        <v>35</v>
      </c>
      <c r="B2190" s="14" t="s">
        <v>406</v>
      </c>
      <c r="C2190" s="14" t="s">
        <v>441</v>
      </c>
      <c r="D2190" s="15">
        <v>376</v>
      </c>
      <c r="E2190" s="15" t="s">
        <v>444</v>
      </c>
      <c r="F2190" s="15">
        <v>2800</v>
      </c>
      <c r="G2190" s="15">
        <v>132.10191</v>
      </c>
      <c r="H2190" s="16" t="s">
        <v>442</v>
      </c>
      <c r="I2190" s="16" t="s">
        <v>443</v>
      </c>
      <c r="J2190" s="17">
        <v>6306</v>
      </c>
      <c r="K2190" s="32">
        <v>0.72</v>
      </c>
      <c r="L2190" s="25">
        <v>0.1633</v>
      </c>
      <c r="M2190" s="25" t="s">
        <v>2366</v>
      </c>
      <c r="N2190" s="30">
        <v>35</v>
      </c>
    </row>
    <row r="2191" spans="1:14" x14ac:dyDescent="0.2">
      <c r="A2191" s="14" t="s">
        <v>35</v>
      </c>
      <c r="B2191" s="14" t="s">
        <v>406</v>
      </c>
      <c r="C2191" s="14" t="s">
        <v>445</v>
      </c>
      <c r="D2191" s="15">
        <v>100001276</v>
      </c>
      <c r="E2191" s="15" t="s">
        <v>447</v>
      </c>
      <c r="F2191" s="15">
        <v>2325</v>
      </c>
      <c r="G2191" s="15">
        <v>172.09791000000001</v>
      </c>
      <c r="H2191" s="14"/>
      <c r="I2191" s="16" t="s">
        <v>446</v>
      </c>
      <c r="J2191" s="17">
        <v>2802421</v>
      </c>
      <c r="K2191" s="32">
        <v>1.19</v>
      </c>
      <c r="L2191" s="25">
        <v>0.3533</v>
      </c>
      <c r="M2191" s="25" t="s">
        <v>2366</v>
      </c>
      <c r="N2191" s="30">
        <v>35</v>
      </c>
    </row>
    <row r="2192" spans="1:14" x14ac:dyDescent="0.2">
      <c r="A2192" s="14" t="s">
        <v>35</v>
      </c>
      <c r="B2192" s="14" t="s">
        <v>406</v>
      </c>
      <c r="C2192" s="14" t="s">
        <v>448</v>
      </c>
      <c r="D2192" s="15">
        <v>100000036</v>
      </c>
      <c r="E2192" s="15" t="s">
        <v>451</v>
      </c>
      <c r="F2192" s="15">
        <v>2064.1999999999998</v>
      </c>
      <c r="G2192" s="15">
        <v>129.05572000000001</v>
      </c>
      <c r="H2192" s="16" t="s">
        <v>449</v>
      </c>
      <c r="I2192" s="16" t="s">
        <v>450</v>
      </c>
      <c r="J2192" s="17">
        <v>47</v>
      </c>
      <c r="K2192" s="32">
        <v>1.1499999999999999</v>
      </c>
      <c r="L2192" s="25">
        <v>0.3594</v>
      </c>
      <c r="M2192" s="25" t="s">
        <v>2366</v>
      </c>
      <c r="N2192" s="30">
        <v>35</v>
      </c>
    </row>
    <row r="2193" spans="1:14" x14ac:dyDescent="0.2">
      <c r="A2193" s="14" t="s">
        <v>35</v>
      </c>
      <c r="B2193" s="14" t="s">
        <v>406</v>
      </c>
      <c r="C2193" s="14" t="s">
        <v>452</v>
      </c>
      <c r="D2193" s="15">
        <v>100001300</v>
      </c>
      <c r="E2193" s="15" t="s">
        <v>454</v>
      </c>
      <c r="F2193" s="15">
        <v>1052</v>
      </c>
      <c r="G2193" s="15">
        <v>117.05571</v>
      </c>
      <c r="H2193" s="14"/>
      <c r="I2193" s="16" t="s">
        <v>453</v>
      </c>
      <c r="J2193" s="17">
        <v>99823</v>
      </c>
      <c r="K2193" s="32">
        <v>1.7</v>
      </c>
      <c r="L2193" s="25">
        <v>0.2394</v>
      </c>
      <c r="M2193" s="25" t="s">
        <v>2366</v>
      </c>
      <c r="N2193" s="30">
        <v>35</v>
      </c>
    </row>
    <row r="2194" spans="1:14" x14ac:dyDescent="0.2">
      <c r="A2194" s="14" t="s">
        <v>35</v>
      </c>
      <c r="B2194" s="14" t="s">
        <v>406</v>
      </c>
      <c r="C2194" s="14" t="s">
        <v>455</v>
      </c>
      <c r="D2194" s="15">
        <v>100001509</v>
      </c>
      <c r="E2194" s="15" t="s">
        <v>457</v>
      </c>
      <c r="F2194" s="15">
        <v>3035</v>
      </c>
      <c r="G2194" s="15">
        <v>246.16999000000001</v>
      </c>
      <c r="H2194" s="14"/>
      <c r="I2194" s="16" t="s">
        <v>456</v>
      </c>
      <c r="J2194" s="17">
        <v>6426901</v>
      </c>
      <c r="K2194" s="32"/>
      <c r="L2194" s="25"/>
      <c r="M2194" s="25" t="s">
        <v>2366</v>
      </c>
      <c r="N2194" s="30">
        <v>35</v>
      </c>
    </row>
    <row r="2195" spans="1:14" x14ac:dyDescent="0.2">
      <c r="A2195" s="14" t="s">
        <v>35</v>
      </c>
      <c r="B2195" s="14" t="s">
        <v>406</v>
      </c>
      <c r="C2195" s="14" t="s">
        <v>458</v>
      </c>
      <c r="D2195" s="15">
        <v>100001170</v>
      </c>
      <c r="E2195" s="15" t="s">
        <v>460</v>
      </c>
      <c r="F2195" s="15">
        <v>975</v>
      </c>
      <c r="G2195" s="15">
        <v>117.05571</v>
      </c>
      <c r="H2195" s="14"/>
      <c r="I2195" s="16" t="s">
        <v>459</v>
      </c>
      <c r="J2195" s="17">
        <v>188979</v>
      </c>
      <c r="K2195" s="32">
        <v>1.1299999999999999</v>
      </c>
      <c r="L2195" s="25">
        <v>0.35</v>
      </c>
      <c r="M2195" s="25" t="s">
        <v>2366</v>
      </c>
      <c r="N2195" s="30">
        <v>35</v>
      </c>
    </row>
    <row r="2196" spans="1:14" x14ac:dyDescent="0.2">
      <c r="A2196" s="14" t="s">
        <v>35</v>
      </c>
      <c r="B2196" s="14" t="s">
        <v>406</v>
      </c>
      <c r="C2196" s="14" t="s">
        <v>461</v>
      </c>
      <c r="D2196" s="15">
        <v>2054</v>
      </c>
      <c r="E2196" s="15" t="s">
        <v>463</v>
      </c>
      <c r="F2196" s="15">
        <v>2785</v>
      </c>
      <c r="G2196" s="15">
        <v>131.03497999999999</v>
      </c>
      <c r="H2196" s="14"/>
      <c r="I2196" s="16" t="s">
        <v>462</v>
      </c>
      <c r="J2196" s="17">
        <v>11756</v>
      </c>
      <c r="K2196" s="32">
        <v>0.84</v>
      </c>
      <c r="L2196" s="25">
        <v>0.25459999999999999</v>
      </c>
      <c r="M2196" s="25" t="s">
        <v>2366</v>
      </c>
      <c r="N2196" s="30">
        <v>35</v>
      </c>
    </row>
    <row r="2197" spans="1:14" x14ac:dyDescent="0.2">
      <c r="A2197" s="14" t="s">
        <v>35</v>
      </c>
      <c r="B2197" s="14" t="s">
        <v>406</v>
      </c>
      <c r="C2197" s="14" t="s">
        <v>464</v>
      </c>
      <c r="D2197" s="15">
        <v>2051</v>
      </c>
      <c r="E2197" s="15" t="s">
        <v>466</v>
      </c>
      <c r="F2197" s="15">
        <v>2800</v>
      </c>
      <c r="G2197" s="15">
        <v>131.03497999999999</v>
      </c>
      <c r="H2197" s="14"/>
      <c r="I2197" s="16" t="s">
        <v>465</v>
      </c>
      <c r="J2197" s="17">
        <v>10349</v>
      </c>
      <c r="K2197" s="32">
        <v>0.84</v>
      </c>
      <c r="L2197" s="25">
        <v>0.3115</v>
      </c>
      <c r="M2197" s="25" t="s">
        <v>2366</v>
      </c>
      <c r="N2197" s="30">
        <v>35</v>
      </c>
    </row>
    <row r="2198" spans="1:14" x14ac:dyDescent="0.2">
      <c r="A2198" s="14" t="s">
        <v>35</v>
      </c>
      <c r="B2198" s="14" t="s">
        <v>406</v>
      </c>
      <c r="C2198" s="14" t="s">
        <v>467</v>
      </c>
      <c r="D2198" s="15">
        <v>566</v>
      </c>
      <c r="E2198" s="15" t="s">
        <v>470</v>
      </c>
      <c r="F2198" s="15">
        <v>2479</v>
      </c>
      <c r="G2198" s="15">
        <v>118.08626</v>
      </c>
      <c r="H2198" s="16" t="s">
        <v>468</v>
      </c>
      <c r="I2198" s="16" t="s">
        <v>469</v>
      </c>
      <c r="J2198" s="17">
        <v>6287</v>
      </c>
      <c r="K2198" s="32">
        <v>0.98</v>
      </c>
      <c r="L2198" s="25">
        <v>0.3574</v>
      </c>
      <c r="M2198" s="25" t="s">
        <v>2366</v>
      </c>
      <c r="N2198" s="30">
        <v>35</v>
      </c>
    </row>
    <row r="2199" spans="1:14" x14ac:dyDescent="0.2">
      <c r="A2199" s="14" t="s">
        <v>35</v>
      </c>
      <c r="B2199" s="14" t="s">
        <v>406</v>
      </c>
      <c r="C2199" s="14" t="s">
        <v>471</v>
      </c>
      <c r="D2199" s="15">
        <v>1084</v>
      </c>
      <c r="E2199" s="15" t="s">
        <v>473</v>
      </c>
      <c r="F2199" s="15">
        <v>1704</v>
      </c>
      <c r="G2199" s="15">
        <v>158.08225999999999</v>
      </c>
      <c r="H2199" s="14"/>
      <c r="I2199" s="16" t="s">
        <v>472</v>
      </c>
      <c r="J2199" s="17">
        <v>66789</v>
      </c>
      <c r="K2199" s="33">
        <v>1.93</v>
      </c>
      <c r="L2199" s="25">
        <v>0.107</v>
      </c>
      <c r="M2199" s="25" t="s">
        <v>2366</v>
      </c>
      <c r="N2199" s="30">
        <v>35</v>
      </c>
    </row>
    <row r="2200" spans="1:14" x14ac:dyDescent="0.2">
      <c r="A2200" s="14" t="s">
        <v>35</v>
      </c>
      <c r="B2200" s="14" t="s">
        <v>406</v>
      </c>
      <c r="C2200" s="14" t="s">
        <v>474</v>
      </c>
      <c r="D2200" s="15">
        <v>100000936</v>
      </c>
      <c r="E2200" s="15" t="s">
        <v>477</v>
      </c>
      <c r="F2200" s="15">
        <v>911</v>
      </c>
      <c r="G2200" s="15">
        <v>115.04006</v>
      </c>
      <c r="H2200" s="16" t="s">
        <v>475</v>
      </c>
      <c r="I2200" s="16" t="s">
        <v>476</v>
      </c>
      <c r="J2200" s="17">
        <v>49</v>
      </c>
      <c r="K2200" s="32">
        <v>1.36</v>
      </c>
      <c r="L2200" s="25">
        <v>0.39479999999999998</v>
      </c>
      <c r="M2200" s="25" t="s">
        <v>2366</v>
      </c>
      <c r="N2200" s="30">
        <v>35</v>
      </c>
    </row>
    <row r="2201" spans="1:14" x14ac:dyDescent="0.2">
      <c r="A2201" s="14" t="s">
        <v>35</v>
      </c>
      <c r="B2201" s="14" t="s">
        <v>406</v>
      </c>
      <c r="C2201" s="14" t="s">
        <v>478</v>
      </c>
      <c r="D2201" s="15">
        <v>100001541</v>
      </c>
      <c r="E2201" s="15" t="s">
        <v>480</v>
      </c>
      <c r="F2201" s="15">
        <v>1800</v>
      </c>
      <c r="G2201" s="15">
        <v>131.07136</v>
      </c>
      <c r="H2201" s="14"/>
      <c r="I2201" s="16" t="s">
        <v>479</v>
      </c>
      <c r="J2201" s="17">
        <v>164623</v>
      </c>
      <c r="K2201" s="32">
        <v>1.1200000000000001</v>
      </c>
      <c r="L2201" s="25">
        <v>0.37140000000000001</v>
      </c>
      <c r="M2201" s="25" t="s">
        <v>2366</v>
      </c>
      <c r="N2201" s="30">
        <v>35</v>
      </c>
    </row>
    <row r="2202" spans="1:14" x14ac:dyDescent="0.2">
      <c r="A2202" s="14" t="s">
        <v>35</v>
      </c>
      <c r="B2202" s="14" t="s">
        <v>406</v>
      </c>
      <c r="C2202" s="14" t="s">
        <v>481</v>
      </c>
      <c r="D2202" s="15">
        <v>100001590</v>
      </c>
      <c r="E2202" s="15" t="s">
        <v>483</v>
      </c>
      <c r="F2202" s="15">
        <v>1420</v>
      </c>
      <c r="G2202" s="15">
        <v>144.06661</v>
      </c>
      <c r="H2202" s="14"/>
      <c r="I2202" s="16" t="s">
        <v>482</v>
      </c>
      <c r="J2202" s="17">
        <v>10855600</v>
      </c>
      <c r="K2202" s="31">
        <v>0.41</v>
      </c>
      <c r="L2202" s="25">
        <v>3.3700000000000001E-2</v>
      </c>
      <c r="M2202" s="25" t="s">
        <v>2366</v>
      </c>
      <c r="N2202" s="30">
        <v>35</v>
      </c>
    </row>
    <row r="2203" spans="1:14" x14ac:dyDescent="0.2">
      <c r="A2203" s="14" t="s">
        <v>35</v>
      </c>
      <c r="B2203" s="14" t="s">
        <v>406</v>
      </c>
      <c r="C2203" s="14" t="s">
        <v>484</v>
      </c>
      <c r="D2203" s="15">
        <v>100010869</v>
      </c>
      <c r="E2203" s="15" t="s">
        <v>486</v>
      </c>
      <c r="F2203" s="15">
        <v>1318</v>
      </c>
      <c r="G2203" s="15">
        <v>133.05063000000001</v>
      </c>
      <c r="H2203" s="14"/>
      <c r="I2203" s="16" t="s">
        <v>485</v>
      </c>
      <c r="J2203" s="17">
        <v>301941</v>
      </c>
      <c r="K2203" s="32"/>
      <c r="L2203" s="25"/>
      <c r="M2203" s="25" t="s">
        <v>2366</v>
      </c>
      <c r="N2203" s="30">
        <v>35</v>
      </c>
    </row>
    <row r="2204" spans="1:14" x14ac:dyDescent="0.2">
      <c r="A2204" s="14" t="s">
        <v>35</v>
      </c>
      <c r="B2204" s="14" t="s">
        <v>487</v>
      </c>
      <c r="C2204" s="14" t="s">
        <v>488</v>
      </c>
      <c r="D2204" s="15">
        <v>415</v>
      </c>
      <c r="E2204" s="15" t="s">
        <v>491</v>
      </c>
      <c r="F2204" s="15">
        <v>2526</v>
      </c>
      <c r="G2204" s="15">
        <v>150.05833000000001</v>
      </c>
      <c r="H2204" s="16" t="s">
        <v>489</v>
      </c>
      <c r="I2204" s="16" t="s">
        <v>490</v>
      </c>
      <c r="J2204" s="17">
        <v>6137</v>
      </c>
      <c r="K2204" s="32">
        <v>0.73</v>
      </c>
      <c r="L2204" s="25">
        <v>0.17910000000000001</v>
      </c>
      <c r="M2204" s="25" t="s">
        <v>2366</v>
      </c>
      <c r="N2204" s="30">
        <v>35</v>
      </c>
    </row>
    <row r="2205" spans="1:14" x14ac:dyDescent="0.2">
      <c r="A2205" s="14" t="s">
        <v>35</v>
      </c>
      <c r="B2205" s="14" t="s">
        <v>487</v>
      </c>
      <c r="C2205" s="14" t="s">
        <v>492</v>
      </c>
      <c r="D2205" s="15">
        <v>1083</v>
      </c>
      <c r="E2205" s="15" t="s">
        <v>495</v>
      </c>
      <c r="F2205" s="15">
        <v>1787</v>
      </c>
      <c r="G2205" s="15">
        <v>190.05434</v>
      </c>
      <c r="H2205" s="16" t="s">
        <v>493</v>
      </c>
      <c r="I2205" s="16" t="s">
        <v>494</v>
      </c>
      <c r="J2205" s="17">
        <v>448580</v>
      </c>
      <c r="K2205" s="32">
        <v>0.94</v>
      </c>
      <c r="L2205" s="25">
        <v>0.3644</v>
      </c>
      <c r="M2205" s="25" t="s">
        <v>2366</v>
      </c>
      <c r="N2205" s="30">
        <v>35</v>
      </c>
    </row>
    <row r="2206" spans="1:14" x14ac:dyDescent="0.2">
      <c r="A2206" s="14" t="s">
        <v>35</v>
      </c>
      <c r="B2206" s="14" t="s">
        <v>487</v>
      </c>
      <c r="C2206" s="14" t="s">
        <v>496</v>
      </c>
      <c r="D2206" s="15">
        <v>194</v>
      </c>
      <c r="E2206" s="15" t="s">
        <v>499</v>
      </c>
      <c r="F2206" s="15">
        <v>1543.8</v>
      </c>
      <c r="G2206" s="15">
        <v>176.03869</v>
      </c>
      <c r="H2206" s="16" t="s">
        <v>497</v>
      </c>
      <c r="I2206" s="16" t="s">
        <v>498</v>
      </c>
      <c r="J2206" s="17">
        <v>439750</v>
      </c>
      <c r="K2206" s="32">
        <v>1.03</v>
      </c>
      <c r="L2206" s="25">
        <v>0.39069999999999999</v>
      </c>
      <c r="M2206" s="25" t="s">
        <v>2366</v>
      </c>
      <c r="N2206" s="30">
        <v>35</v>
      </c>
    </row>
    <row r="2207" spans="1:14" x14ac:dyDescent="0.2">
      <c r="A2207" s="14" t="s">
        <v>35</v>
      </c>
      <c r="B2207" s="14" t="s">
        <v>487</v>
      </c>
      <c r="C2207" s="14" t="s">
        <v>500</v>
      </c>
      <c r="D2207" s="15">
        <v>100000039</v>
      </c>
      <c r="E2207" s="15" t="s">
        <v>503</v>
      </c>
      <c r="F2207" s="15">
        <v>1272</v>
      </c>
      <c r="G2207" s="15">
        <v>166.05324999999999</v>
      </c>
      <c r="H2207" s="16" t="s">
        <v>501</v>
      </c>
      <c r="I2207" s="16" t="s">
        <v>502</v>
      </c>
      <c r="J2207" s="17">
        <v>158980</v>
      </c>
      <c r="K2207" s="31">
        <v>0.6</v>
      </c>
      <c r="L2207" s="25">
        <v>8.6900000000000005E-2</v>
      </c>
      <c r="M2207" s="25" t="s">
        <v>2366</v>
      </c>
      <c r="N2207" s="30">
        <v>35</v>
      </c>
    </row>
    <row r="2208" spans="1:14" x14ac:dyDescent="0.2">
      <c r="A2208" s="14" t="s">
        <v>35</v>
      </c>
      <c r="B2208" s="14" t="s">
        <v>487</v>
      </c>
      <c r="C2208" s="14" t="s">
        <v>504</v>
      </c>
      <c r="D2208" s="15">
        <v>100005463</v>
      </c>
      <c r="E2208" s="15" t="s">
        <v>505</v>
      </c>
      <c r="F2208" s="15">
        <v>880</v>
      </c>
      <c r="G2208" s="15">
        <v>208.06380999999999</v>
      </c>
      <c r="H2208" s="14"/>
      <c r="I2208" s="14"/>
      <c r="J2208" s="17">
        <v>193368</v>
      </c>
      <c r="K2208" s="32">
        <v>1.44</v>
      </c>
      <c r="L2208" s="25">
        <v>0.26679999999999998</v>
      </c>
      <c r="M2208" s="25" t="s">
        <v>2366</v>
      </c>
      <c r="N2208" s="30">
        <v>35</v>
      </c>
    </row>
    <row r="2209" spans="1:14" x14ac:dyDescent="0.2">
      <c r="A2209" s="14" t="s">
        <v>35</v>
      </c>
      <c r="B2209" s="14" t="s">
        <v>487</v>
      </c>
      <c r="C2209" s="14" t="s">
        <v>506</v>
      </c>
      <c r="D2209" s="15">
        <v>100003712</v>
      </c>
      <c r="E2209" s="15" t="s">
        <v>509</v>
      </c>
      <c r="F2209" s="15">
        <v>1635</v>
      </c>
      <c r="G2209" s="15">
        <v>147.01213000000001</v>
      </c>
      <c r="H2209" s="16" t="s">
        <v>507</v>
      </c>
      <c r="I2209" s="16" t="s">
        <v>508</v>
      </c>
      <c r="J2209" s="17">
        <v>473</v>
      </c>
      <c r="K2209" s="32">
        <v>0.73</v>
      </c>
      <c r="L2209" s="25">
        <v>0.17910000000000001</v>
      </c>
      <c r="M2209" s="25" t="s">
        <v>2366</v>
      </c>
      <c r="N2209" s="30">
        <v>35</v>
      </c>
    </row>
    <row r="2210" spans="1:14" x14ac:dyDescent="0.2">
      <c r="A2210" s="14" t="s">
        <v>35</v>
      </c>
      <c r="B2210" s="14" t="s">
        <v>487</v>
      </c>
      <c r="C2210" s="14" t="s">
        <v>510</v>
      </c>
      <c r="D2210" s="15">
        <v>310</v>
      </c>
      <c r="E2210" s="15" t="s">
        <v>513</v>
      </c>
      <c r="F2210" s="15">
        <v>2270</v>
      </c>
      <c r="G2210" s="15">
        <v>223.07471000000001</v>
      </c>
      <c r="H2210" s="16" t="s">
        <v>511</v>
      </c>
      <c r="I2210" s="16" t="s">
        <v>512</v>
      </c>
      <c r="J2210" s="17">
        <v>439258</v>
      </c>
      <c r="K2210" s="32"/>
      <c r="L2210" s="25"/>
      <c r="M2210" s="25" t="s">
        <v>2366</v>
      </c>
      <c r="N2210" s="30">
        <v>35</v>
      </c>
    </row>
    <row r="2211" spans="1:14" x14ac:dyDescent="0.2">
      <c r="A2211" s="14" t="s">
        <v>35</v>
      </c>
      <c r="B2211" s="14" t="s">
        <v>487</v>
      </c>
      <c r="C2211" s="14" t="s">
        <v>514</v>
      </c>
      <c r="D2211" s="15">
        <v>796</v>
      </c>
      <c r="E2211" s="15" t="s">
        <v>517</v>
      </c>
      <c r="F2211" s="15">
        <v>940</v>
      </c>
      <c r="G2211" s="15">
        <v>101.02442000000001</v>
      </c>
      <c r="H2211" s="16" t="s">
        <v>515</v>
      </c>
      <c r="I2211" s="16" t="s">
        <v>516</v>
      </c>
      <c r="J2211" s="17">
        <v>58</v>
      </c>
      <c r="K2211" s="32"/>
      <c r="L2211" s="25"/>
      <c r="M2211" s="25" t="s">
        <v>2366</v>
      </c>
      <c r="N2211" s="30">
        <v>35</v>
      </c>
    </row>
    <row r="2212" spans="1:14" x14ac:dyDescent="0.2">
      <c r="A2212" s="14" t="s">
        <v>35</v>
      </c>
      <c r="B2212" s="14" t="s">
        <v>487</v>
      </c>
      <c r="C2212" s="14" t="s">
        <v>518</v>
      </c>
      <c r="D2212" s="15">
        <v>800</v>
      </c>
      <c r="E2212" s="15" t="s">
        <v>521</v>
      </c>
      <c r="F2212" s="15">
        <v>1488</v>
      </c>
      <c r="G2212" s="15">
        <v>122.02703</v>
      </c>
      <c r="H2212" s="16" t="s">
        <v>519</v>
      </c>
      <c r="I2212" s="16" t="s">
        <v>520</v>
      </c>
      <c r="J2212" s="17">
        <v>5862</v>
      </c>
      <c r="K2212" s="35">
        <v>1.39</v>
      </c>
      <c r="L2212" s="25">
        <v>7.3599999999999999E-2</v>
      </c>
      <c r="M2212" s="25" t="s">
        <v>2366</v>
      </c>
      <c r="N2212" s="30">
        <v>35</v>
      </c>
    </row>
    <row r="2213" spans="1:14" x14ac:dyDescent="0.2">
      <c r="A2213" s="14" t="s">
        <v>35</v>
      </c>
      <c r="B2213" s="14" t="s">
        <v>487</v>
      </c>
      <c r="C2213" s="14" t="s">
        <v>522</v>
      </c>
      <c r="D2213" s="15">
        <v>100002749</v>
      </c>
      <c r="E2213" s="15" t="s">
        <v>524</v>
      </c>
      <c r="F2213" s="15">
        <v>1955</v>
      </c>
      <c r="G2213" s="15">
        <v>119.01613</v>
      </c>
      <c r="H2213" s="14"/>
      <c r="I2213" s="16" t="s">
        <v>523</v>
      </c>
      <c r="J2213" s="17">
        <v>24417</v>
      </c>
      <c r="K2213" s="32">
        <v>0.32</v>
      </c>
      <c r="L2213" s="25">
        <v>0.249</v>
      </c>
      <c r="M2213" s="25" t="s">
        <v>2366</v>
      </c>
      <c r="N2213" s="30">
        <v>35</v>
      </c>
    </row>
    <row r="2214" spans="1:14" x14ac:dyDescent="0.2">
      <c r="A2214" s="14" t="s">
        <v>35</v>
      </c>
      <c r="B2214" s="14" t="s">
        <v>487</v>
      </c>
      <c r="C2214" s="14" t="s">
        <v>525</v>
      </c>
      <c r="D2214" s="15">
        <v>100000808</v>
      </c>
      <c r="E2214" s="15" t="s">
        <v>528</v>
      </c>
      <c r="F2214" s="15">
        <v>2273</v>
      </c>
      <c r="G2214" s="15">
        <v>199.96928</v>
      </c>
      <c r="H2214" s="16" t="s">
        <v>526</v>
      </c>
      <c r="I2214" s="16" t="s">
        <v>527</v>
      </c>
      <c r="J2214" s="17">
        <v>115015</v>
      </c>
      <c r="K2214" s="32">
        <v>1.69</v>
      </c>
      <c r="L2214" s="25">
        <v>0.3115</v>
      </c>
      <c r="M2214" s="25" t="s">
        <v>2366</v>
      </c>
      <c r="N2214" s="30">
        <v>35</v>
      </c>
    </row>
    <row r="2215" spans="1:14" x14ac:dyDescent="0.2">
      <c r="A2215" s="14" t="s">
        <v>35</v>
      </c>
      <c r="B2215" s="14" t="s">
        <v>487</v>
      </c>
      <c r="C2215" s="14" t="s">
        <v>529</v>
      </c>
      <c r="D2215" s="15">
        <v>279</v>
      </c>
      <c r="E2215" s="15" t="s">
        <v>532</v>
      </c>
      <c r="F2215" s="15">
        <v>2000</v>
      </c>
      <c r="G2215" s="15">
        <v>241.03112999999999</v>
      </c>
      <c r="H2215" s="16" t="s">
        <v>530</v>
      </c>
      <c r="I2215" s="16" t="s">
        <v>531</v>
      </c>
      <c r="J2215" s="17">
        <v>67678</v>
      </c>
      <c r="K2215" s="32">
        <v>0.52</v>
      </c>
      <c r="L2215" s="25">
        <v>0.3604</v>
      </c>
      <c r="M2215" s="25" t="s">
        <v>2366</v>
      </c>
      <c r="N2215" s="30">
        <v>35</v>
      </c>
    </row>
    <row r="2216" spans="1:14" x14ac:dyDescent="0.2">
      <c r="A2216" s="14" t="s">
        <v>35</v>
      </c>
      <c r="B2216" s="14" t="s">
        <v>487</v>
      </c>
      <c r="C2216" s="14" t="s">
        <v>533</v>
      </c>
      <c r="D2216" s="15">
        <v>100002113</v>
      </c>
      <c r="E2216" s="15" t="s">
        <v>536</v>
      </c>
      <c r="F2216" s="15">
        <v>597</v>
      </c>
      <c r="G2216" s="15">
        <v>154.01686000000001</v>
      </c>
      <c r="H2216" s="16" t="s">
        <v>534</v>
      </c>
      <c r="I2216" s="16" t="s">
        <v>535</v>
      </c>
      <c r="J2216" s="17">
        <v>109</v>
      </c>
      <c r="K2216" s="32">
        <v>1.9</v>
      </c>
      <c r="L2216" s="25">
        <v>0.16639999999999999</v>
      </c>
      <c r="M2216" s="25" t="s">
        <v>2366</v>
      </c>
      <c r="N2216" s="30">
        <v>35</v>
      </c>
    </row>
    <row r="2217" spans="1:14" x14ac:dyDescent="0.2">
      <c r="A2217" s="14" t="s">
        <v>35</v>
      </c>
      <c r="B2217" s="14" t="s">
        <v>487</v>
      </c>
      <c r="C2217" s="14" t="s">
        <v>537</v>
      </c>
      <c r="D2217" s="15">
        <v>358</v>
      </c>
      <c r="E2217" s="15" t="s">
        <v>540</v>
      </c>
      <c r="F2217" s="15">
        <v>724</v>
      </c>
      <c r="G2217" s="15">
        <v>110.02703</v>
      </c>
      <c r="H2217" s="16" t="s">
        <v>538</v>
      </c>
      <c r="I2217" s="16" t="s">
        <v>539</v>
      </c>
      <c r="J2217" s="17">
        <v>107812</v>
      </c>
      <c r="K2217" s="32">
        <v>1.32</v>
      </c>
      <c r="L2217" s="25">
        <v>0.3</v>
      </c>
      <c r="M2217" s="25" t="s">
        <v>2366</v>
      </c>
      <c r="N2217" s="30">
        <v>35</v>
      </c>
    </row>
    <row r="2218" spans="1:14" x14ac:dyDescent="0.2">
      <c r="A2218" s="14" t="s">
        <v>35</v>
      </c>
      <c r="B2218" s="14" t="s">
        <v>487</v>
      </c>
      <c r="C2218" s="14" t="s">
        <v>541</v>
      </c>
      <c r="D2218" s="15">
        <v>512</v>
      </c>
      <c r="E2218" s="15" t="s">
        <v>544</v>
      </c>
      <c r="F2218" s="15">
        <v>660</v>
      </c>
      <c r="G2218" s="15">
        <v>126.02195</v>
      </c>
      <c r="H2218" s="16" t="s">
        <v>542</v>
      </c>
      <c r="I2218" s="16" t="s">
        <v>543</v>
      </c>
      <c r="J2218" s="17">
        <v>1123</v>
      </c>
      <c r="K2218" s="32">
        <v>1.1000000000000001</v>
      </c>
      <c r="L2218" s="25">
        <v>0.41310000000000002</v>
      </c>
      <c r="M2218" s="25" t="s">
        <v>2366</v>
      </c>
      <c r="N2218" s="30">
        <v>35</v>
      </c>
    </row>
    <row r="2219" spans="1:14" x14ac:dyDescent="0.2">
      <c r="A2219" s="14" t="s">
        <v>35</v>
      </c>
      <c r="B2219" s="14" t="s">
        <v>487</v>
      </c>
      <c r="C2219" s="14" t="s">
        <v>545</v>
      </c>
      <c r="D2219" s="15">
        <v>100005466</v>
      </c>
      <c r="E2219" s="15"/>
      <c r="F2219" s="15">
        <v>800</v>
      </c>
      <c r="G2219" s="15">
        <v>166.01795000000001</v>
      </c>
      <c r="H2219" s="14"/>
      <c r="I2219" s="14"/>
      <c r="J2219" s="17">
        <v>159864</v>
      </c>
      <c r="K2219" s="35">
        <v>3.89</v>
      </c>
      <c r="L2219" s="25">
        <v>6.1000000000000004E-3</v>
      </c>
      <c r="M2219" s="25" t="s">
        <v>2366</v>
      </c>
      <c r="N2219" s="30">
        <v>35</v>
      </c>
    </row>
    <row r="2220" spans="1:14" x14ac:dyDescent="0.2">
      <c r="A2220" s="14" t="s">
        <v>35</v>
      </c>
      <c r="B2220" s="14" t="s">
        <v>487</v>
      </c>
      <c r="C2220" s="14" t="s">
        <v>546</v>
      </c>
      <c r="D2220" s="15">
        <v>382</v>
      </c>
      <c r="E2220" s="15" t="s">
        <v>549</v>
      </c>
      <c r="F2220" s="15">
        <v>570</v>
      </c>
      <c r="G2220" s="15">
        <v>170.01177999999999</v>
      </c>
      <c r="H2220" s="16" t="s">
        <v>547</v>
      </c>
      <c r="I2220" s="16" t="s">
        <v>548</v>
      </c>
      <c r="J2220" s="17">
        <v>72886</v>
      </c>
      <c r="K2220" s="32">
        <v>0.91</v>
      </c>
      <c r="L2220" s="25">
        <v>0.3115</v>
      </c>
      <c r="M2220" s="25" t="s">
        <v>2366</v>
      </c>
      <c r="N2220" s="30">
        <v>35</v>
      </c>
    </row>
    <row r="2221" spans="1:14" x14ac:dyDescent="0.2">
      <c r="A2221" s="14" t="s">
        <v>35</v>
      </c>
      <c r="B2221" s="14" t="s">
        <v>550</v>
      </c>
      <c r="C2221" s="14" t="s">
        <v>551</v>
      </c>
      <c r="D2221" s="15">
        <v>231</v>
      </c>
      <c r="E2221" s="15" t="s">
        <v>554</v>
      </c>
      <c r="F2221" s="15">
        <v>2825</v>
      </c>
      <c r="G2221" s="15">
        <v>175.11895999999999</v>
      </c>
      <c r="H2221" s="16" t="s">
        <v>552</v>
      </c>
      <c r="I2221" s="16" t="s">
        <v>553</v>
      </c>
      <c r="J2221" s="17">
        <v>232</v>
      </c>
      <c r="K2221" s="32">
        <v>1.05</v>
      </c>
      <c r="L2221" s="25">
        <v>0.34549999999999997</v>
      </c>
      <c r="M2221" s="25" t="s">
        <v>2366</v>
      </c>
      <c r="N2221" s="30">
        <v>35</v>
      </c>
    </row>
    <row r="2222" spans="1:14" x14ac:dyDescent="0.2">
      <c r="A2222" s="14" t="s">
        <v>35</v>
      </c>
      <c r="B2222" s="14" t="s">
        <v>550</v>
      </c>
      <c r="C2222" s="14" t="s">
        <v>555</v>
      </c>
      <c r="D2222" s="15">
        <v>232</v>
      </c>
      <c r="E2222" s="15" t="s">
        <v>558</v>
      </c>
      <c r="F2222" s="15">
        <v>2745</v>
      </c>
      <c r="G2222" s="15">
        <v>291.12992000000003</v>
      </c>
      <c r="H2222" s="16" t="s">
        <v>556</v>
      </c>
      <c r="I2222" s="16" t="s">
        <v>557</v>
      </c>
      <c r="J2222" s="17">
        <v>828</v>
      </c>
      <c r="K2222" s="32">
        <v>1.32</v>
      </c>
      <c r="L2222" s="25">
        <v>0.27300000000000002</v>
      </c>
      <c r="M2222" s="25" t="s">
        <v>2366</v>
      </c>
      <c r="N2222" s="30">
        <v>35</v>
      </c>
    </row>
    <row r="2223" spans="1:14" x14ac:dyDescent="0.2">
      <c r="A2223" s="14" t="s">
        <v>35</v>
      </c>
      <c r="B2223" s="14" t="s">
        <v>550</v>
      </c>
      <c r="C2223" s="14" t="s">
        <v>559</v>
      </c>
      <c r="D2223" s="15">
        <v>444</v>
      </c>
      <c r="E2223" s="15" t="s">
        <v>562</v>
      </c>
      <c r="F2223" s="15">
        <v>2800</v>
      </c>
      <c r="G2223" s="15">
        <v>133.09716</v>
      </c>
      <c r="H2223" s="16" t="s">
        <v>560</v>
      </c>
      <c r="I2223" s="16" t="s">
        <v>561</v>
      </c>
      <c r="J2223" s="17">
        <v>6262</v>
      </c>
      <c r="K2223" s="35">
        <v>2.04</v>
      </c>
      <c r="L2223" s="25">
        <v>8.5000000000000006E-2</v>
      </c>
      <c r="M2223" s="25" t="s">
        <v>2366</v>
      </c>
      <c r="N2223" s="30">
        <v>35</v>
      </c>
    </row>
    <row r="2224" spans="1:14" x14ac:dyDescent="0.2">
      <c r="A2224" s="14" t="s">
        <v>35</v>
      </c>
      <c r="B2224" s="14" t="s">
        <v>550</v>
      </c>
      <c r="C2224" s="14" t="s">
        <v>563</v>
      </c>
      <c r="D2224" s="15">
        <v>100002082</v>
      </c>
      <c r="E2224" s="15" t="s">
        <v>566</v>
      </c>
      <c r="F2224" s="15">
        <v>2582</v>
      </c>
      <c r="G2224" s="15">
        <v>118.08626</v>
      </c>
      <c r="H2224" s="16" t="s">
        <v>564</v>
      </c>
      <c r="I2224" s="16" t="s">
        <v>565</v>
      </c>
      <c r="J2224" s="17">
        <v>824</v>
      </c>
      <c r="K2224" s="32"/>
      <c r="L2224" s="25"/>
      <c r="M2224" s="25" t="s">
        <v>2366</v>
      </c>
      <c r="N2224" s="30">
        <v>35</v>
      </c>
    </row>
    <row r="2225" spans="1:14" x14ac:dyDescent="0.2">
      <c r="A2225" s="14" t="s">
        <v>35</v>
      </c>
      <c r="B2225" s="14" t="s">
        <v>550</v>
      </c>
      <c r="C2225" s="14" t="s">
        <v>567</v>
      </c>
      <c r="D2225" s="15">
        <v>100002784</v>
      </c>
      <c r="E2225" s="26">
        <v>663193</v>
      </c>
      <c r="F2225" s="15">
        <v>1760</v>
      </c>
      <c r="G2225" s="15">
        <v>174.08732000000001</v>
      </c>
      <c r="H2225" s="16" t="s">
        <v>568</v>
      </c>
      <c r="I2225" s="16" t="s">
        <v>569</v>
      </c>
      <c r="J2225" s="17">
        <v>558</v>
      </c>
      <c r="K2225" s="32"/>
      <c r="L2225" s="25"/>
      <c r="M2225" s="25" t="s">
        <v>2366</v>
      </c>
      <c r="N2225" s="30">
        <v>35</v>
      </c>
    </row>
    <row r="2226" spans="1:14" x14ac:dyDescent="0.2">
      <c r="A2226" s="14" t="s">
        <v>35</v>
      </c>
      <c r="B2226" s="14" t="s">
        <v>550</v>
      </c>
      <c r="C2226" s="14" t="s">
        <v>570</v>
      </c>
      <c r="D2226" s="15">
        <v>391</v>
      </c>
      <c r="E2226" s="15" t="s">
        <v>573</v>
      </c>
      <c r="F2226" s="15">
        <v>1520</v>
      </c>
      <c r="G2226" s="15">
        <v>176.10297</v>
      </c>
      <c r="H2226" s="16" t="s">
        <v>571</v>
      </c>
      <c r="I2226" s="16" t="s">
        <v>572</v>
      </c>
      <c r="J2226" s="17">
        <v>9750</v>
      </c>
      <c r="K2226" s="34">
        <v>0.72</v>
      </c>
      <c r="L2226" s="25">
        <v>0.129</v>
      </c>
      <c r="M2226" s="25" t="s">
        <v>2366</v>
      </c>
      <c r="N2226" s="30">
        <v>35</v>
      </c>
    </row>
    <row r="2227" spans="1:14" x14ac:dyDescent="0.2">
      <c r="A2227" s="14" t="s">
        <v>35</v>
      </c>
      <c r="B2227" s="14" t="s">
        <v>550</v>
      </c>
      <c r="C2227" s="14" t="s">
        <v>574</v>
      </c>
      <c r="D2227" s="15">
        <v>100000961</v>
      </c>
      <c r="E2227" s="15" t="s">
        <v>577</v>
      </c>
      <c r="F2227" s="15">
        <v>2882</v>
      </c>
      <c r="G2227" s="15">
        <v>189.13461000000001</v>
      </c>
      <c r="H2227" s="16" t="s">
        <v>575</v>
      </c>
      <c r="I2227" s="16" t="s">
        <v>576</v>
      </c>
      <c r="J2227" s="17">
        <v>9085</v>
      </c>
      <c r="K2227" s="31">
        <v>0.57999999999999996</v>
      </c>
      <c r="L2227" s="25">
        <v>7.46E-2</v>
      </c>
      <c r="M2227" s="25" t="s">
        <v>2366</v>
      </c>
      <c r="N2227" s="30">
        <v>35</v>
      </c>
    </row>
    <row r="2228" spans="1:14" x14ac:dyDescent="0.2">
      <c r="A2228" s="14" t="s">
        <v>35</v>
      </c>
      <c r="B2228" s="14" t="s">
        <v>550</v>
      </c>
      <c r="C2228" s="14" t="s">
        <v>578</v>
      </c>
      <c r="D2228" s="15">
        <v>100000963</v>
      </c>
      <c r="E2228" s="15" t="s">
        <v>581</v>
      </c>
      <c r="F2228" s="15">
        <v>1908</v>
      </c>
      <c r="G2228" s="15">
        <v>190.11861999999999</v>
      </c>
      <c r="H2228" s="16" t="s">
        <v>579</v>
      </c>
      <c r="I2228" s="16" t="s">
        <v>580</v>
      </c>
      <c r="J2228" s="17">
        <v>65072</v>
      </c>
      <c r="K2228" s="31">
        <v>0.4</v>
      </c>
      <c r="L2228" s="25">
        <v>2.64E-2</v>
      </c>
      <c r="M2228" s="25" t="s">
        <v>2366</v>
      </c>
      <c r="N2228" s="30">
        <v>35</v>
      </c>
    </row>
    <row r="2229" spans="1:14" x14ac:dyDescent="0.2">
      <c r="A2229" s="14" t="s">
        <v>35</v>
      </c>
      <c r="B2229" s="14" t="s">
        <v>550</v>
      </c>
      <c r="C2229" s="14" t="s">
        <v>582</v>
      </c>
      <c r="D2229" s="15">
        <v>480</v>
      </c>
      <c r="E2229" s="15" t="s">
        <v>585</v>
      </c>
      <c r="F2229" s="15">
        <v>1603</v>
      </c>
      <c r="G2229" s="15">
        <v>116.07061</v>
      </c>
      <c r="H2229" s="16" t="s">
        <v>583</v>
      </c>
      <c r="I2229" s="16" t="s">
        <v>584</v>
      </c>
      <c r="J2229" s="17">
        <v>145742</v>
      </c>
      <c r="K2229" s="32">
        <v>0.75</v>
      </c>
      <c r="L2229" s="25">
        <v>0.193</v>
      </c>
      <c r="M2229" s="25" t="s">
        <v>2366</v>
      </c>
      <c r="N2229" s="30">
        <v>35</v>
      </c>
    </row>
    <row r="2230" spans="1:14" x14ac:dyDescent="0.2">
      <c r="A2230" s="14" t="s">
        <v>35</v>
      </c>
      <c r="B2230" s="14" t="s">
        <v>550</v>
      </c>
      <c r="C2230" s="14" t="s">
        <v>586</v>
      </c>
      <c r="D2230" s="15">
        <v>100001810</v>
      </c>
      <c r="E2230" s="15" t="s">
        <v>589</v>
      </c>
      <c r="F2230" s="15">
        <v>2850</v>
      </c>
      <c r="G2230" s="15">
        <v>203.15026</v>
      </c>
      <c r="H2230" s="16" t="s">
        <v>587</v>
      </c>
      <c r="I2230" s="16" t="s">
        <v>588</v>
      </c>
      <c r="J2230" s="17">
        <v>123831</v>
      </c>
      <c r="K2230" s="33">
        <v>1.87</v>
      </c>
      <c r="L2230" s="25">
        <v>0.10630000000000001</v>
      </c>
      <c r="M2230" s="25" t="s">
        <v>2366</v>
      </c>
      <c r="N2230" s="30">
        <v>35</v>
      </c>
    </row>
    <row r="2231" spans="1:14" x14ac:dyDescent="0.2">
      <c r="A2231" s="14" t="s">
        <v>35</v>
      </c>
      <c r="B2231" s="14" t="s">
        <v>550</v>
      </c>
      <c r="C2231" s="14" t="s">
        <v>590</v>
      </c>
      <c r="D2231" s="15">
        <v>100001266</v>
      </c>
      <c r="E2231" s="15" t="s">
        <v>593</v>
      </c>
      <c r="F2231" s="15">
        <v>2245</v>
      </c>
      <c r="G2231" s="15">
        <v>217.12952000000001</v>
      </c>
      <c r="H2231" s="16" t="s">
        <v>591</v>
      </c>
      <c r="I2231" s="16" t="s">
        <v>592</v>
      </c>
      <c r="J2231" s="17">
        <v>67427</v>
      </c>
      <c r="K2231" s="32">
        <v>0.91</v>
      </c>
      <c r="L2231" s="25">
        <v>0.30609999999999998</v>
      </c>
      <c r="M2231" s="25" t="s">
        <v>2366</v>
      </c>
      <c r="N2231" s="30">
        <v>35</v>
      </c>
    </row>
    <row r="2232" spans="1:14" x14ac:dyDescent="0.2">
      <c r="A2232" s="14" t="s">
        <v>35</v>
      </c>
      <c r="B2232" s="14" t="s">
        <v>550</v>
      </c>
      <c r="C2232" s="14" t="s">
        <v>594</v>
      </c>
      <c r="D2232" s="15">
        <v>100001577</v>
      </c>
      <c r="E2232" s="15" t="s">
        <v>597</v>
      </c>
      <c r="F2232" s="15">
        <v>940</v>
      </c>
      <c r="G2232" s="15">
        <v>216.09898000000001</v>
      </c>
      <c r="H2232" s="16" t="s">
        <v>595</v>
      </c>
      <c r="I2232" s="16" t="s">
        <v>596</v>
      </c>
      <c r="J2232" s="17">
        <v>656979</v>
      </c>
      <c r="K2232" s="31">
        <v>0.18</v>
      </c>
      <c r="L2232" s="25">
        <v>3.8999999999999998E-3</v>
      </c>
      <c r="M2232" s="25" t="s">
        <v>2366</v>
      </c>
      <c r="N2232" s="30">
        <v>35</v>
      </c>
    </row>
    <row r="2233" spans="1:14" x14ac:dyDescent="0.2">
      <c r="A2233" s="14" t="s">
        <v>35</v>
      </c>
      <c r="B2233" s="14" t="s">
        <v>550</v>
      </c>
      <c r="C2233" s="14" t="s">
        <v>598</v>
      </c>
      <c r="D2233" s="15">
        <v>100001334</v>
      </c>
      <c r="E2233" s="15" t="s">
        <v>599</v>
      </c>
      <c r="F2233" s="15">
        <v>1695</v>
      </c>
      <c r="G2233" s="15">
        <v>158.08116999999999</v>
      </c>
      <c r="H2233" s="14"/>
      <c r="I2233" s="14"/>
      <c r="J2233" s="17">
        <v>322640</v>
      </c>
      <c r="K2233" s="32">
        <v>1.6</v>
      </c>
      <c r="L2233" s="25">
        <v>0.20649999999999999</v>
      </c>
      <c r="M2233" s="25" t="s">
        <v>2366</v>
      </c>
      <c r="N2233" s="30">
        <v>35</v>
      </c>
    </row>
    <row r="2234" spans="1:14" x14ac:dyDescent="0.2">
      <c r="A2234" s="14" t="s">
        <v>35</v>
      </c>
      <c r="B2234" s="14" t="s">
        <v>550</v>
      </c>
      <c r="C2234" s="14" t="s">
        <v>600</v>
      </c>
      <c r="D2234" s="15">
        <v>100004523</v>
      </c>
      <c r="E2234" s="15"/>
      <c r="F2234" s="15">
        <v>1877</v>
      </c>
      <c r="G2234" s="15">
        <v>175.10772</v>
      </c>
      <c r="H2234" s="14"/>
      <c r="I2234" s="14"/>
      <c r="J2234" s="17">
        <v>9920500</v>
      </c>
      <c r="K2234" s="32">
        <v>0.77</v>
      </c>
      <c r="L2234" s="25">
        <v>0.1633</v>
      </c>
      <c r="M2234" s="25" t="s">
        <v>2366</v>
      </c>
      <c r="N2234" s="30">
        <v>35</v>
      </c>
    </row>
    <row r="2235" spans="1:14" x14ac:dyDescent="0.2">
      <c r="A2235" s="14" t="s">
        <v>35</v>
      </c>
      <c r="B2235" s="14" t="s">
        <v>550</v>
      </c>
      <c r="C2235" s="14" t="s">
        <v>601</v>
      </c>
      <c r="D2235" s="15">
        <v>100000285</v>
      </c>
      <c r="E2235" s="26">
        <v>1572591</v>
      </c>
      <c r="F2235" s="15">
        <v>2000</v>
      </c>
      <c r="G2235" s="15">
        <v>175.10772</v>
      </c>
      <c r="H2235" s="16" t="s">
        <v>602</v>
      </c>
      <c r="I2235" s="16" t="s">
        <v>603</v>
      </c>
      <c r="J2235" s="17">
        <v>439232</v>
      </c>
      <c r="K2235" s="32">
        <v>1.35</v>
      </c>
      <c r="L2235" s="25">
        <v>0.25069999999999998</v>
      </c>
      <c r="M2235" s="25" t="s">
        <v>2366</v>
      </c>
      <c r="N2235" s="30">
        <v>35</v>
      </c>
    </row>
    <row r="2236" spans="1:14" x14ac:dyDescent="0.2">
      <c r="A2236" s="14" t="s">
        <v>35</v>
      </c>
      <c r="B2236" s="14" t="s">
        <v>550</v>
      </c>
      <c r="C2236" s="14" t="s">
        <v>604</v>
      </c>
      <c r="D2236" s="15">
        <v>1001</v>
      </c>
      <c r="E2236" s="15" t="s">
        <v>607</v>
      </c>
      <c r="F2236" s="15">
        <v>1064</v>
      </c>
      <c r="G2236" s="15">
        <v>132.06551999999999</v>
      </c>
      <c r="H2236" s="16" t="s">
        <v>605</v>
      </c>
      <c r="I2236" s="16" t="s">
        <v>606</v>
      </c>
      <c r="J2236" s="17">
        <v>5810</v>
      </c>
      <c r="K2236" s="32">
        <v>0.93</v>
      </c>
      <c r="L2236" s="25">
        <v>0.32369999999999999</v>
      </c>
      <c r="M2236" s="25" t="s">
        <v>2366</v>
      </c>
      <c r="N2236" s="30">
        <v>35</v>
      </c>
    </row>
    <row r="2237" spans="1:14" x14ac:dyDescent="0.2">
      <c r="A2237" s="14" t="s">
        <v>35</v>
      </c>
      <c r="B2237" s="14" t="s">
        <v>550</v>
      </c>
      <c r="C2237" s="14" t="s">
        <v>608</v>
      </c>
      <c r="D2237" s="15">
        <v>100001167</v>
      </c>
      <c r="E2237" s="15" t="s">
        <v>610</v>
      </c>
      <c r="F2237" s="15">
        <v>2128</v>
      </c>
      <c r="G2237" s="15">
        <v>229.11829</v>
      </c>
      <c r="H2237" s="14"/>
      <c r="I2237" s="16" t="s">
        <v>609</v>
      </c>
      <c r="J2237" s="17">
        <v>11673055</v>
      </c>
      <c r="K2237" s="32">
        <v>1.1200000000000001</v>
      </c>
      <c r="L2237" s="25">
        <v>0.33160000000000001</v>
      </c>
      <c r="M2237" s="25" t="s">
        <v>2366</v>
      </c>
      <c r="N2237" s="30">
        <v>35</v>
      </c>
    </row>
    <row r="2238" spans="1:14" x14ac:dyDescent="0.2">
      <c r="A2238" s="14" t="s">
        <v>35</v>
      </c>
      <c r="B2238" s="14" t="s">
        <v>550</v>
      </c>
      <c r="C2238" s="14" t="s">
        <v>611</v>
      </c>
      <c r="D2238" s="15">
        <v>100001956</v>
      </c>
      <c r="E2238" s="15" t="s">
        <v>612</v>
      </c>
      <c r="F2238" s="15">
        <v>1335</v>
      </c>
      <c r="G2238" s="15">
        <v>130.08626000000001</v>
      </c>
      <c r="H2238" s="14"/>
      <c r="I2238" s="14"/>
      <c r="J2238" s="17">
        <v>557</v>
      </c>
      <c r="K2238" s="32">
        <v>2.27</v>
      </c>
      <c r="L2238" s="25">
        <v>0.2671</v>
      </c>
      <c r="M2238" s="25" t="s">
        <v>2366</v>
      </c>
      <c r="N2238" s="30">
        <v>35</v>
      </c>
    </row>
    <row r="2239" spans="1:14" x14ac:dyDescent="0.2">
      <c r="A2239" s="14" t="s">
        <v>35</v>
      </c>
      <c r="B2239" s="14" t="s">
        <v>550</v>
      </c>
      <c r="C2239" s="14" t="s">
        <v>613</v>
      </c>
      <c r="D2239" s="15">
        <v>100004488</v>
      </c>
      <c r="E2239" s="15" t="s">
        <v>616</v>
      </c>
      <c r="F2239" s="15">
        <v>2845</v>
      </c>
      <c r="G2239" s="15">
        <v>189.13461000000001</v>
      </c>
      <c r="H2239" s="16" t="s">
        <v>614</v>
      </c>
      <c r="I2239" s="16" t="s">
        <v>615</v>
      </c>
      <c r="J2239" s="17">
        <v>132862</v>
      </c>
      <c r="K2239" s="32">
        <v>0.89</v>
      </c>
      <c r="L2239" s="25">
        <v>0.3533</v>
      </c>
      <c r="M2239" s="25" t="s">
        <v>2366</v>
      </c>
      <c r="N2239" s="30">
        <v>35</v>
      </c>
    </row>
    <row r="2240" spans="1:14" x14ac:dyDescent="0.2">
      <c r="A2240" s="14" t="s">
        <v>35</v>
      </c>
      <c r="B2240" s="14" t="s">
        <v>550</v>
      </c>
      <c r="C2240" s="14" t="s">
        <v>617</v>
      </c>
      <c r="D2240" s="15">
        <v>100002769</v>
      </c>
      <c r="E2240" s="15" t="s">
        <v>619</v>
      </c>
      <c r="F2240" s="15">
        <v>2150</v>
      </c>
      <c r="G2240" s="15">
        <v>176.10297</v>
      </c>
      <c r="H2240" s="14"/>
      <c r="I2240" s="16" t="s">
        <v>618</v>
      </c>
      <c r="J2240" s="17">
        <v>160437</v>
      </c>
      <c r="K2240" s="32"/>
      <c r="L2240" s="25"/>
      <c r="M2240" s="25" t="s">
        <v>2366</v>
      </c>
      <c r="N2240" s="30">
        <v>35</v>
      </c>
    </row>
    <row r="2241" spans="1:14" x14ac:dyDescent="0.2">
      <c r="A2241" s="14" t="s">
        <v>35</v>
      </c>
      <c r="B2241" s="14" t="s">
        <v>620</v>
      </c>
      <c r="C2241" s="14" t="s">
        <v>621</v>
      </c>
      <c r="D2241" s="15">
        <v>344</v>
      </c>
      <c r="E2241" s="15" t="s">
        <v>624</v>
      </c>
      <c r="F2241" s="15">
        <v>1937</v>
      </c>
      <c r="G2241" s="15">
        <v>118.06111</v>
      </c>
      <c r="H2241" s="16" t="s">
        <v>622</v>
      </c>
      <c r="I2241" s="16" t="s">
        <v>623</v>
      </c>
      <c r="J2241" s="17">
        <v>763</v>
      </c>
      <c r="K2241" s="32">
        <v>1.63</v>
      </c>
      <c r="L2241" s="25">
        <v>0.23050000000000001</v>
      </c>
      <c r="M2241" s="25" t="s">
        <v>2366</v>
      </c>
      <c r="N2241" s="30">
        <v>35</v>
      </c>
    </row>
    <row r="2242" spans="1:14" x14ac:dyDescent="0.2">
      <c r="A2242" s="14" t="s">
        <v>35</v>
      </c>
      <c r="B2242" s="14" t="s">
        <v>620</v>
      </c>
      <c r="C2242" s="14" t="s">
        <v>625</v>
      </c>
      <c r="D2242" s="15">
        <v>1221</v>
      </c>
      <c r="E2242" s="15" t="s">
        <v>628</v>
      </c>
      <c r="F2242" s="15">
        <v>1947</v>
      </c>
      <c r="G2242" s="15">
        <v>132.07676000000001</v>
      </c>
      <c r="H2242" s="16" t="s">
        <v>626</v>
      </c>
      <c r="I2242" s="16" t="s">
        <v>627</v>
      </c>
      <c r="J2242" s="17">
        <v>586</v>
      </c>
      <c r="K2242" s="33">
        <v>2.35</v>
      </c>
      <c r="L2242" s="25">
        <v>0.14860000000000001</v>
      </c>
      <c r="M2242" s="25" t="s">
        <v>2366</v>
      </c>
      <c r="N2242" s="30">
        <v>35</v>
      </c>
    </row>
    <row r="2243" spans="1:14" x14ac:dyDescent="0.2">
      <c r="A2243" s="14" t="s">
        <v>35</v>
      </c>
      <c r="B2243" s="14" t="s">
        <v>620</v>
      </c>
      <c r="C2243" s="14" t="s">
        <v>629</v>
      </c>
      <c r="D2243" s="15">
        <v>275</v>
      </c>
      <c r="E2243" s="15" t="s">
        <v>632</v>
      </c>
      <c r="F2243" s="15">
        <v>2055</v>
      </c>
      <c r="G2243" s="15">
        <v>114.06619000000001</v>
      </c>
      <c r="H2243" s="16" t="s">
        <v>630</v>
      </c>
      <c r="I2243" s="16" t="s">
        <v>631</v>
      </c>
      <c r="J2243" s="17">
        <v>588</v>
      </c>
      <c r="K2243" s="35">
        <v>2.9</v>
      </c>
      <c r="L2243" s="25">
        <v>7.3599999999999999E-2</v>
      </c>
      <c r="M2243" s="25" t="s">
        <v>2366</v>
      </c>
      <c r="N2243" s="30">
        <v>35</v>
      </c>
    </row>
    <row r="2244" spans="1:14" x14ac:dyDescent="0.2">
      <c r="A2244" s="14" t="s">
        <v>35</v>
      </c>
      <c r="B2244" s="14" t="s">
        <v>620</v>
      </c>
      <c r="C2244" s="14" t="s">
        <v>633</v>
      </c>
      <c r="D2244" s="15">
        <v>100002606</v>
      </c>
      <c r="E2244" s="15" t="s">
        <v>636</v>
      </c>
      <c r="F2244" s="15">
        <v>920</v>
      </c>
      <c r="G2244" s="15">
        <v>133.06076999999999</v>
      </c>
      <c r="H2244" s="16" t="s">
        <v>634</v>
      </c>
      <c r="I2244" s="16" t="s">
        <v>635</v>
      </c>
      <c r="J2244" s="17">
        <v>439375</v>
      </c>
      <c r="K2244" s="32"/>
      <c r="L2244" s="25"/>
      <c r="M2244" s="25" t="s">
        <v>2366</v>
      </c>
      <c r="N2244" s="30">
        <v>35</v>
      </c>
    </row>
    <row r="2245" spans="1:14" x14ac:dyDescent="0.2">
      <c r="A2245" s="14" t="s">
        <v>35</v>
      </c>
      <c r="B2245" s="14" t="s">
        <v>637</v>
      </c>
      <c r="C2245" s="14" t="s">
        <v>638</v>
      </c>
      <c r="D2245" s="15">
        <v>100000103</v>
      </c>
      <c r="E2245" s="15" t="s">
        <v>641</v>
      </c>
      <c r="F2245" s="15">
        <v>3057</v>
      </c>
      <c r="G2245" s="15">
        <v>131.12913</v>
      </c>
      <c r="H2245" s="16" t="s">
        <v>639</v>
      </c>
      <c r="I2245" s="16" t="s">
        <v>640</v>
      </c>
      <c r="J2245" s="17">
        <v>199</v>
      </c>
      <c r="K2245" s="32">
        <v>4.88</v>
      </c>
      <c r="L2245" s="25">
        <v>0.22689999999999999</v>
      </c>
      <c r="M2245" s="25" t="s">
        <v>2366</v>
      </c>
      <c r="N2245" s="30">
        <v>35</v>
      </c>
    </row>
    <row r="2246" spans="1:14" x14ac:dyDescent="0.2">
      <c r="A2246" s="14" t="s">
        <v>35</v>
      </c>
      <c r="B2246" s="14" t="s">
        <v>637</v>
      </c>
      <c r="C2246" s="14" t="s">
        <v>642</v>
      </c>
      <c r="D2246" s="15">
        <v>49</v>
      </c>
      <c r="E2246" s="15" t="s">
        <v>645</v>
      </c>
      <c r="F2246" s="15">
        <v>3027</v>
      </c>
      <c r="G2246" s="15">
        <v>89.107330000000005</v>
      </c>
      <c r="H2246" s="16" t="s">
        <v>643</v>
      </c>
      <c r="I2246" s="16" t="s">
        <v>644</v>
      </c>
      <c r="J2246" s="17">
        <v>1045</v>
      </c>
      <c r="K2246" s="32">
        <v>0.67</v>
      </c>
      <c r="L2246" s="25">
        <v>0.35110000000000002</v>
      </c>
      <c r="M2246" s="25" t="s">
        <v>2366</v>
      </c>
      <c r="N2246" s="30">
        <v>35</v>
      </c>
    </row>
    <row r="2247" spans="1:14" x14ac:dyDescent="0.2">
      <c r="A2247" s="14" t="s">
        <v>35</v>
      </c>
      <c r="B2247" s="14" t="s">
        <v>637</v>
      </c>
      <c r="C2247" s="14" t="s">
        <v>646</v>
      </c>
      <c r="D2247" s="15">
        <v>50</v>
      </c>
      <c r="E2247" s="15" t="s">
        <v>649</v>
      </c>
      <c r="F2247" s="15">
        <v>3355</v>
      </c>
      <c r="G2247" s="15">
        <v>146.16517999999999</v>
      </c>
      <c r="H2247" s="16" t="s">
        <v>647</v>
      </c>
      <c r="I2247" s="16" t="s">
        <v>648</v>
      </c>
      <c r="J2247" s="17">
        <v>1102</v>
      </c>
      <c r="K2247" s="35">
        <v>2.02</v>
      </c>
      <c r="L2247" s="25">
        <v>7.3599999999999999E-2</v>
      </c>
      <c r="M2247" s="25" t="s">
        <v>2366</v>
      </c>
      <c r="N2247" s="30">
        <v>35</v>
      </c>
    </row>
    <row r="2248" spans="1:14" x14ac:dyDescent="0.2">
      <c r="A2248" s="14" t="s">
        <v>35</v>
      </c>
      <c r="B2248" s="14" t="s">
        <v>637</v>
      </c>
      <c r="C2248" s="14" t="s">
        <v>650</v>
      </c>
      <c r="D2248" s="15">
        <v>100004541</v>
      </c>
      <c r="E2248" s="15" t="s">
        <v>651</v>
      </c>
      <c r="F2248" s="15">
        <v>1813</v>
      </c>
      <c r="G2248" s="15">
        <v>185.12845999999999</v>
      </c>
      <c r="H2248" s="14"/>
      <c r="I2248" s="14"/>
      <c r="J2248" s="17">
        <v>129397</v>
      </c>
      <c r="K2248" s="32">
        <v>0.74</v>
      </c>
      <c r="L2248" s="25">
        <v>0.26679999999999998</v>
      </c>
      <c r="M2248" s="25" t="s">
        <v>2366</v>
      </c>
      <c r="N2248" s="30">
        <v>35</v>
      </c>
    </row>
    <row r="2249" spans="1:14" x14ac:dyDescent="0.2">
      <c r="A2249" s="14" t="s">
        <v>35</v>
      </c>
      <c r="B2249" s="14" t="s">
        <v>637</v>
      </c>
      <c r="C2249" s="14" t="s">
        <v>652</v>
      </c>
      <c r="D2249" s="15">
        <v>1200</v>
      </c>
      <c r="E2249" s="15" t="s">
        <v>655</v>
      </c>
      <c r="F2249" s="15">
        <v>3356</v>
      </c>
      <c r="G2249" s="15">
        <v>245.23358999999999</v>
      </c>
      <c r="H2249" s="16" t="s">
        <v>653</v>
      </c>
      <c r="I2249" s="16" t="s">
        <v>654</v>
      </c>
      <c r="J2249" s="17">
        <v>916</v>
      </c>
      <c r="K2249" s="35">
        <v>3.04</v>
      </c>
      <c r="L2249" s="25">
        <v>1.9199999999999998E-2</v>
      </c>
      <c r="M2249" s="25" t="s">
        <v>2366</v>
      </c>
      <c r="N2249" s="30">
        <v>35</v>
      </c>
    </row>
    <row r="2250" spans="1:14" x14ac:dyDescent="0.2">
      <c r="A2250" s="14" t="s">
        <v>35</v>
      </c>
      <c r="B2250" s="14" t="s">
        <v>637</v>
      </c>
      <c r="C2250" s="14" t="s">
        <v>656</v>
      </c>
      <c r="D2250" s="15">
        <v>100002132</v>
      </c>
      <c r="E2250" s="15" t="s">
        <v>659</v>
      </c>
      <c r="F2250" s="15">
        <v>3105</v>
      </c>
      <c r="G2250" s="15">
        <v>287.24416000000002</v>
      </c>
      <c r="H2250" s="16" t="s">
        <v>657</v>
      </c>
      <c r="I2250" s="16" t="s">
        <v>658</v>
      </c>
      <c r="J2250" s="17">
        <v>132680</v>
      </c>
      <c r="K2250" s="35">
        <v>2.86</v>
      </c>
      <c r="L2250" s="25">
        <v>1.1299999999999999E-2</v>
      </c>
      <c r="M2250" s="25" t="s">
        <v>2366</v>
      </c>
      <c r="N2250" s="30">
        <v>35</v>
      </c>
    </row>
    <row r="2251" spans="1:14" x14ac:dyDescent="0.2">
      <c r="A2251" s="14" t="s">
        <v>35</v>
      </c>
      <c r="B2251" s="14" t="s">
        <v>637</v>
      </c>
      <c r="C2251" s="14" t="s">
        <v>660</v>
      </c>
      <c r="D2251" s="15">
        <v>212</v>
      </c>
      <c r="E2251" s="15" t="s">
        <v>663</v>
      </c>
      <c r="F2251" s="15">
        <v>2752</v>
      </c>
      <c r="G2251" s="15">
        <v>298.09683999999999</v>
      </c>
      <c r="H2251" s="16" t="s">
        <v>661</v>
      </c>
      <c r="I2251" s="16" t="s">
        <v>662</v>
      </c>
      <c r="J2251" s="17">
        <v>439176</v>
      </c>
      <c r="K2251" s="32"/>
      <c r="L2251" s="25"/>
      <c r="M2251" s="25" t="s">
        <v>2366</v>
      </c>
      <c r="N2251" s="30">
        <v>35</v>
      </c>
    </row>
    <row r="2252" spans="1:14" x14ac:dyDescent="0.2">
      <c r="A2252" s="14" t="s">
        <v>35</v>
      </c>
      <c r="B2252" s="14" t="s">
        <v>637</v>
      </c>
      <c r="C2252" s="14" t="s">
        <v>664</v>
      </c>
      <c r="D2252" s="15">
        <v>192</v>
      </c>
      <c r="E2252" s="15" t="s">
        <v>667</v>
      </c>
      <c r="F2252" s="15">
        <v>2230</v>
      </c>
      <c r="G2252" s="15">
        <v>131.11788999999999</v>
      </c>
      <c r="H2252" s="16" t="s">
        <v>665</v>
      </c>
      <c r="I2252" s="16" t="s">
        <v>666</v>
      </c>
      <c r="J2252" s="17">
        <v>122356</v>
      </c>
      <c r="K2252" s="32">
        <v>0.97</v>
      </c>
      <c r="L2252" s="25">
        <v>0.40770000000000001</v>
      </c>
      <c r="M2252" s="25" t="s">
        <v>2366</v>
      </c>
      <c r="N2252" s="30">
        <v>35</v>
      </c>
    </row>
    <row r="2253" spans="1:14" x14ac:dyDescent="0.2">
      <c r="A2253" s="14" t="s">
        <v>35</v>
      </c>
      <c r="B2253" s="14" t="s">
        <v>637</v>
      </c>
      <c r="C2253" s="14" t="s">
        <v>668</v>
      </c>
      <c r="D2253" s="15">
        <v>1113</v>
      </c>
      <c r="E2253" s="15" t="s">
        <v>671</v>
      </c>
      <c r="F2253" s="15">
        <v>1350</v>
      </c>
      <c r="G2253" s="15">
        <v>146.08116999999999</v>
      </c>
      <c r="H2253" s="16" t="s">
        <v>669</v>
      </c>
      <c r="I2253" s="16" t="s">
        <v>670</v>
      </c>
      <c r="J2253" s="17">
        <v>18189</v>
      </c>
      <c r="K2253" s="32">
        <v>0.45</v>
      </c>
      <c r="L2253" s="25">
        <v>0.15260000000000001</v>
      </c>
      <c r="M2253" s="25" t="s">
        <v>2366</v>
      </c>
      <c r="N2253" s="30">
        <v>35</v>
      </c>
    </row>
    <row r="2254" spans="1:14" x14ac:dyDescent="0.2">
      <c r="A2254" s="14" t="s">
        <v>35</v>
      </c>
      <c r="B2254" s="14" t="s">
        <v>672</v>
      </c>
      <c r="C2254" s="14" t="s">
        <v>673</v>
      </c>
      <c r="D2254" s="15">
        <v>100000715</v>
      </c>
      <c r="E2254" s="15" t="s">
        <v>676</v>
      </c>
      <c r="F2254" s="15">
        <v>2149</v>
      </c>
      <c r="G2254" s="15">
        <v>74.071269999999998</v>
      </c>
      <c r="H2254" s="16" t="s">
        <v>674</v>
      </c>
      <c r="I2254" s="16" t="s">
        <v>675</v>
      </c>
      <c r="J2254" s="17">
        <v>10111</v>
      </c>
      <c r="K2254" s="32">
        <v>1.1200000000000001</v>
      </c>
      <c r="L2254" s="25">
        <v>0.3574</v>
      </c>
      <c r="M2254" s="25" t="s">
        <v>2366</v>
      </c>
      <c r="N2254" s="30">
        <v>35</v>
      </c>
    </row>
    <row r="2255" spans="1:14" x14ac:dyDescent="0.2">
      <c r="A2255" s="14" t="s">
        <v>35</v>
      </c>
      <c r="B2255" s="14" t="s">
        <v>672</v>
      </c>
      <c r="C2255" s="14" t="s">
        <v>677</v>
      </c>
      <c r="D2255" s="15">
        <v>100000096</v>
      </c>
      <c r="E2255" s="15" t="s">
        <v>680</v>
      </c>
      <c r="F2255" s="15">
        <v>2320</v>
      </c>
      <c r="G2255" s="15">
        <v>146.09241</v>
      </c>
      <c r="H2255" s="16" t="s">
        <v>678</v>
      </c>
      <c r="I2255" s="16" t="s">
        <v>679</v>
      </c>
      <c r="J2255" s="17">
        <v>500</v>
      </c>
      <c r="K2255" s="32">
        <v>1.63</v>
      </c>
      <c r="L2255" s="25">
        <v>0.18440000000000001</v>
      </c>
      <c r="M2255" s="25" t="s">
        <v>2366</v>
      </c>
      <c r="N2255" s="30">
        <v>35</v>
      </c>
    </row>
    <row r="2256" spans="1:14" x14ac:dyDescent="0.2">
      <c r="A2256" s="14" t="s">
        <v>35</v>
      </c>
      <c r="B2256" s="14" t="s">
        <v>672</v>
      </c>
      <c r="C2256" s="14" t="s">
        <v>681</v>
      </c>
      <c r="D2256" s="15">
        <v>100001212</v>
      </c>
      <c r="E2256" s="15" t="s">
        <v>684</v>
      </c>
      <c r="F2256" s="15">
        <v>1892</v>
      </c>
      <c r="G2256" s="15">
        <v>176.06658999999999</v>
      </c>
      <c r="H2256" s="16" t="s">
        <v>682</v>
      </c>
      <c r="I2256" s="16" t="s">
        <v>683</v>
      </c>
      <c r="J2256" s="17">
        <v>97856</v>
      </c>
      <c r="K2256" s="32"/>
      <c r="L2256" s="25"/>
      <c r="M2256" s="25" t="s">
        <v>2366</v>
      </c>
      <c r="N2256" s="30">
        <v>35</v>
      </c>
    </row>
    <row r="2257" spans="1:14" x14ac:dyDescent="0.2">
      <c r="A2257" s="14" t="s">
        <v>35</v>
      </c>
      <c r="B2257" s="14" t="s">
        <v>685</v>
      </c>
      <c r="C2257" s="14" t="s">
        <v>686</v>
      </c>
      <c r="D2257" s="15">
        <v>278</v>
      </c>
      <c r="E2257" s="15" t="s">
        <v>689</v>
      </c>
      <c r="F2257" s="15">
        <v>2132</v>
      </c>
      <c r="G2257" s="15">
        <v>179.04849999999999</v>
      </c>
      <c r="H2257" s="16" t="s">
        <v>687</v>
      </c>
      <c r="I2257" s="16" t="s">
        <v>688</v>
      </c>
      <c r="J2257" s="17">
        <v>439498</v>
      </c>
      <c r="K2257" s="32">
        <v>1.37</v>
      </c>
      <c r="L2257" s="25">
        <v>0.19389999999999999</v>
      </c>
      <c r="M2257" s="25" t="s">
        <v>2366</v>
      </c>
      <c r="N2257" s="30">
        <v>35</v>
      </c>
    </row>
    <row r="2258" spans="1:14" x14ac:dyDescent="0.2">
      <c r="A2258" s="14" t="s">
        <v>35</v>
      </c>
      <c r="B2258" s="14" t="s">
        <v>685</v>
      </c>
      <c r="C2258" s="14" t="s">
        <v>690</v>
      </c>
      <c r="D2258" s="15">
        <v>1021</v>
      </c>
      <c r="E2258" s="15" t="s">
        <v>693</v>
      </c>
      <c r="F2258" s="15">
        <v>738.5</v>
      </c>
      <c r="G2258" s="15">
        <v>128.03531000000001</v>
      </c>
      <c r="H2258" s="16" t="s">
        <v>691</v>
      </c>
      <c r="I2258" s="16" t="s">
        <v>692</v>
      </c>
      <c r="J2258" s="17">
        <v>7405</v>
      </c>
      <c r="K2258" s="32">
        <v>1.37</v>
      </c>
      <c r="L2258" s="25">
        <v>0.27400000000000002</v>
      </c>
      <c r="M2258" s="25" t="s">
        <v>2366</v>
      </c>
      <c r="N2258" s="30">
        <v>35</v>
      </c>
    </row>
    <row r="2259" spans="1:14" x14ac:dyDescent="0.2">
      <c r="A2259" s="14" t="s">
        <v>35</v>
      </c>
      <c r="B2259" s="14" t="s">
        <v>685</v>
      </c>
      <c r="C2259" s="14" t="s">
        <v>694</v>
      </c>
      <c r="D2259" s="15">
        <v>1128</v>
      </c>
      <c r="E2259" s="15" t="s">
        <v>697</v>
      </c>
      <c r="F2259" s="15">
        <v>2059</v>
      </c>
      <c r="G2259" s="15">
        <v>104.07061</v>
      </c>
      <c r="H2259" s="16" t="s">
        <v>695</v>
      </c>
      <c r="I2259" s="16" t="s">
        <v>696</v>
      </c>
      <c r="J2259" s="17">
        <v>439691</v>
      </c>
      <c r="K2259" s="35">
        <v>1.65</v>
      </c>
      <c r="L2259" s="25">
        <v>9.4299999999999995E-2</v>
      </c>
      <c r="M2259" s="25" t="s">
        <v>2366</v>
      </c>
      <c r="N2259" s="30">
        <v>35</v>
      </c>
    </row>
    <row r="2260" spans="1:14" x14ac:dyDescent="0.2">
      <c r="A2260" s="14" t="s">
        <v>35</v>
      </c>
      <c r="B2260" s="14" t="s">
        <v>685</v>
      </c>
      <c r="C2260" s="14" t="s">
        <v>698</v>
      </c>
      <c r="D2260" s="15">
        <v>100008928</v>
      </c>
      <c r="E2260" s="15"/>
      <c r="F2260" s="15">
        <v>1258</v>
      </c>
      <c r="G2260" s="15">
        <v>103.04006</v>
      </c>
      <c r="H2260" s="14"/>
      <c r="I2260" s="14"/>
      <c r="J2260" s="17"/>
      <c r="K2260" s="32">
        <v>1.75</v>
      </c>
      <c r="L2260" s="25">
        <v>0.21929999999999999</v>
      </c>
      <c r="M2260" s="25" t="s">
        <v>2366</v>
      </c>
      <c r="N2260" s="30">
        <v>35</v>
      </c>
    </row>
    <row r="2261" spans="1:14" x14ac:dyDescent="0.2">
      <c r="A2261" s="14" t="s">
        <v>699</v>
      </c>
      <c r="B2261" s="14" t="s">
        <v>700</v>
      </c>
      <c r="C2261" s="14" t="s">
        <v>701</v>
      </c>
      <c r="D2261" s="15">
        <v>100001843</v>
      </c>
      <c r="E2261" s="15" t="s">
        <v>703</v>
      </c>
      <c r="F2261" s="15">
        <v>1986</v>
      </c>
      <c r="G2261" s="15">
        <v>219.09755000000001</v>
      </c>
      <c r="H2261" s="14"/>
      <c r="I2261" s="16" t="s">
        <v>702</v>
      </c>
      <c r="J2261" s="17">
        <v>440103</v>
      </c>
      <c r="K2261" s="32">
        <v>0.89</v>
      </c>
      <c r="L2261" s="25">
        <v>0.30209999999999998</v>
      </c>
      <c r="M2261" s="25" t="s">
        <v>2366</v>
      </c>
      <c r="N2261" s="30">
        <v>35</v>
      </c>
    </row>
    <row r="2262" spans="1:14" x14ac:dyDescent="0.2">
      <c r="A2262" s="14" t="s">
        <v>699</v>
      </c>
      <c r="B2262" s="14" t="s">
        <v>700</v>
      </c>
      <c r="C2262" s="14" t="s">
        <v>704</v>
      </c>
      <c r="D2262" s="15">
        <v>331</v>
      </c>
      <c r="E2262" s="15" t="s">
        <v>707</v>
      </c>
      <c r="F2262" s="15">
        <v>1775</v>
      </c>
      <c r="G2262" s="15">
        <v>277.10302999999999</v>
      </c>
      <c r="H2262" s="16" t="s">
        <v>705</v>
      </c>
      <c r="I2262" s="16" t="s">
        <v>706</v>
      </c>
      <c r="J2262" s="17">
        <v>92865</v>
      </c>
      <c r="K2262" s="32">
        <v>0.95</v>
      </c>
      <c r="L2262" s="25">
        <v>0.36899999999999999</v>
      </c>
      <c r="M2262" s="25" t="s">
        <v>2366</v>
      </c>
      <c r="N2262" s="30">
        <v>35</v>
      </c>
    </row>
    <row r="2263" spans="1:14" x14ac:dyDescent="0.2">
      <c r="A2263" s="14" t="s">
        <v>699</v>
      </c>
      <c r="B2263" s="14" t="s">
        <v>700</v>
      </c>
      <c r="C2263" s="14" t="s">
        <v>708</v>
      </c>
      <c r="D2263" s="15">
        <v>1140</v>
      </c>
      <c r="E2263" s="15" t="s">
        <v>711</v>
      </c>
      <c r="F2263" s="15">
        <v>1430</v>
      </c>
      <c r="G2263" s="15">
        <v>276.11901999999998</v>
      </c>
      <c r="H2263" s="16" t="s">
        <v>709</v>
      </c>
      <c r="I2263" s="16" t="s">
        <v>710</v>
      </c>
      <c r="J2263" s="17">
        <v>150914</v>
      </c>
      <c r="K2263" s="32">
        <v>1.72</v>
      </c>
      <c r="L2263" s="25">
        <v>0.1905</v>
      </c>
      <c r="M2263" s="25" t="s">
        <v>2366</v>
      </c>
      <c r="N2263" s="30">
        <v>35</v>
      </c>
    </row>
    <row r="2264" spans="1:14" x14ac:dyDescent="0.2">
      <c r="A2264" s="14" t="s">
        <v>699</v>
      </c>
      <c r="B2264" s="14" t="s">
        <v>700</v>
      </c>
      <c r="C2264" s="14" t="s">
        <v>712</v>
      </c>
      <c r="D2264" s="15">
        <v>100001294</v>
      </c>
      <c r="E2264" s="15" t="s">
        <v>714</v>
      </c>
      <c r="F2264" s="15">
        <v>1535</v>
      </c>
      <c r="G2264" s="15">
        <v>205.08189999999999</v>
      </c>
      <c r="H2264" s="14"/>
      <c r="I2264" s="16" t="s">
        <v>713</v>
      </c>
      <c r="J2264" s="17">
        <v>165527</v>
      </c>
      <c r="K2264" s="32">
        <v>1.77</v>
      </c>
      <c r="L2264" s="25">
        <v>0.23139999999999999</v>
      </c>
      <c r="M2264" s="25" t="s">
        <v>2366</v>
      </c>
      <c r="N2264" s="30">
        <v>35</v>
      </c>
    </row>
    <row r="2265" spans="1:14" x14ac:dyDescent="0.2">
      <c r="A2265" s="14" t="s">
        <v>699</v>
      </c>
      <c r="B2265" s="14" t="s">
        <v>700</v>
      </c>
      <c r="C2265" s="14" t="s">
        <v>715</v>
      </c>
      <c r="D2265" s="15">
        <v>1235</v>
      </c>
      <c r="E2265" s="15" t="s">
        <v>716</v>
      </c>
      <c r="F2265" s="15">
        <v>2740</v>
      </c>
      <c r="G2265" s="15">
        <v>285.11935</v>
      </c>
      <c r="H2265" s="14"/>
      <c r="I2265" s="14"/>
      <c r="J2265" s="17">
        <v>7017195</v>
      </c>
      <c r="K2265" s="32">
        <v>1.56</v>
      </c>
      <c r="L2265" s="25">
        <v>0.23319999999999999</v>
      </c>
      <c r="M2265" s="25" t="s">
        <v>2366</v>
      </c>
      <c r="N2265" s="30">
        <v>35</v>
      </c>
    </row>
    <row r="2266" spans="1:14" x14ac:dyDescent="0.2">
      <c r="A2266" s="14" t="s">
        <v>699</v>
      </c>
      <c r="B2266" s="14" t="s">
        <v>700</v>
      </c>
      <c r="C2266" s="14" t="s">
        <v>717</v>
      </c>
      <c r="D2266" s="15">
        <v>100001485</v>
      </c>
      <c r="E2266" s="15"/>
      <c r="F2266" s="15">
        <v>2940</v>
      </c>
      <c r="G2266" s="15">
        <v>261.14449999999999</v>
      </c>
      <c r="H2266" s="14"/>
      <c r="I2266" s="16" t="s">
        <v>718</v>
      </c>
      <c r="J2266" s="17">
        <v>14253342</v>
      </c>
      <c r="K2266" s="32">
        <v>0.65</v>
      </c>
      <c r="L2266" s="25">
        <v>0.17660000000000001</v>
      </c>
      <c r="M2266" s="25" t="s">
        <v>2366</v>
      </c>
      <c r="N2266" s="30">
        <v>35</v>
      </c>
    </row>
    <row r="2267" spans="1:14" x14ac:dyDescent="0.2">
      <c r="A2267" s="14" t="s">
        <v>699</v>
      </c>
      <c r="B2267" s="14" t="s">
        <v>700</v>
      </c>
      <c r="C2267" s="14" t="s">
        <v>719</v>
      </c>
      <c r="D2267" s="15">
        <v>1268</v>
      </c>
      <c r="E2267" s="15" t="s">
        <v>721</v>
      </c>
      <c r="F2267" s="15">
        <v>1685</v>
      </c>
      <c r="G2267" s="15">
        <v>259.12993999999998</v>
      </c>
      <c r="H2267" s="14"/>
      <c r="I2267" s="16" t="s">
        <v>720</v>
      </c>
      <c r="J2267" s="17">
        <v>151023</v>
      </c>
      <c r="K2267" s="32"/>
      <c r="L2267" s="25"/>
      <c r="M2267" s="25" t="s">
        <v>2366</v>
      </c>
      <c r="N2267" s="30">
        <v>35</v>
      </c>
    </row>
    <row r="2268" spans="1:14" x14ac:dyDescent="0.2">
      <c r="A2268" s="14" t="s">
        <v>699</v>
      </c>
      <c r="B2268" s="14" t="s">
        <v>700</v>
      </c>
      <c r="C2268" s="14" t="s">
        <v>722</v>
      </c>
      <c r="D2268" s="15">
        <v>100010901</v>
      </c>
      <c r="E2268" s="15"/>
      <c r="F2268" s="15">
        <v>2784</v>
      </c>
      <c r="G2268" s="15">
        <v>276.15539999999999</v>
      </c>
      <c r="H2268" s="14"/>
      <c r="I2268" s="14"/>
      <c r="J2268" s="17">
        <v>65254</v>
      </c>
      <c r="K2268" s="32">
        <v>0.91</v>
      </c>
      <c r="L2268" s="25">
        <v>0.35020000000000001</v>
      </c>
      <c r="M2268" s="25" t="s">
        <v>2366</v>
      </c>
      <c r="N2268" s="30">
        <v>35</v>
      </c>
    </row>
    <row r="2269" spans="1:14" x14ac:dyDescent="0.2">
      <c r="A2269" s="14" t="s">
        <v>699</v>
      </c>
      <c r="B2269" s="14" t="s">
        <v>700</v>
      </c>
      <c r="C2269" s="14" t="s">
        <v>723</v>
      </c>
      <c r="D2269" s="15">
        <v>100001262</v>
      </c>
      <c r="E2269" s="15" t="s">
        <v>725</v>
      </c>
      <c r="F2269" s="15">
        <v>2717</v>
      </c>
      <c r="G2269" s="15">
        <v>276.15539999999999</v>
      </c>
      <c r="H2269" s="14"/>
      <c r="I2269" s="16" t="s">
        <v>724</v>
      </c>
      <c r="J2269" s="17">
        <v>7015685</v>
      </c>
      <c r="K2269" s="32">
        <v>2.3199999999999998</v>
      </c>
      <c r="L2269" s="25">
        <v>0.1633</v>
      </c>
      <c r="M2269" s="25" t="s">
        <v>2366</v>
      </c>
      <c r="N2269" s="30">
        <v>35</v>
      </c>
    </row>
    <row r="2270" spans="1:14" x14ac:dyDescent="0.2">
      <c r="A2270" s="14" t="s">
        <v>699</v>
      </c>
      <c r="B2270" s="14" t="s">
        <v>700</v>
      </c>
      <c r="C2270" s="14" t="s">
        <v>726</v>
      </c>
      <c r="D2270" s="15">
        <v>100001313</v>
      </c>
      <c r="E2270" s="15" t="s">
        <v>728</v>
      </c>
      <c r="F2270" s="15">
        <v>2640</v>
      </c>
      <c r="G2270" s="15">
        <v>279.10091999999997</v>
      </c>
      <c r="H2270" s="14"/>
      <c r="I2270" s="16" t="s">
        <v>727</v>
      </c>
      <c r="J2270" s="17">
        <v>7009567</v>
      </c>
      <c r="K2270" s="32">
        <v>1.33</v>
      </c>
      <c r="L2270" s="25">
        <v>0.38119999999999998</v>
      </c>
      <c r="M2270" s="25" t="s">
        <v>2366</v>
      </c>
      <c r="N2270" s="30">
        <v>35</v>
      </c>
    </row>
    <row r="2271" spans="1:14" x14ac:dyDescent="0.2">
      <c r="A2271" s="14" t="s">
        <v>699</v>
      </c>
      <c r="B2271" s="14" t="s">
        <v>700</v>
      </c>
      <c r="C2271" s="14" t="s">
        <v>729</v>
      </c>
      <c r="D2271" s="15">
        <v>100000491</v>
      </c>
      <c r="E2271" s="15" t="s">
        <v>731</v>
      </c>
      <c r="F2271" s="15">
        <v>2992</v>
      </c>
      <c r="G2271" s="15">
        <v>295.12885</v>
      </c>
      <c r="H2271" s="14"/>
      <c r="I2271" s="16" t="s">
        <v>730</v>
      </c>
      <c r="J2271" s="17">
        <v>111299</v>
      </c>
      <c r="K2271" s="32">
        <v>1.28</v>
      </c>
      <c r="L2271" s="25">
        <v>0.31879999999999997</v>
      </c>
      <c r="M2271" s="25" t="s">
        <v>2366</v>
      </c>
      <c r="N2271" s="30">
        <v>35</v>
      </c>
    </row>
    <row r="2272" spans="1:14" x14ac:dyDescent="0.2">
      <c r="A2272" s="14" t="s">
        <v>699</v>
      </c>
      <c r="B2272" s="14" t="s">
        <v>700</v>
      </c>
      <c r="C2272" s="14" t="s">
        <v>732</v>
      </c>
      <c r="D2272" s="15">
        <v>100001314</v>
      </c>
      <c r="E2272" s="15" t="s">
        <v>734</v>
      </c>
      <c r="F2272" s="15">
        <v>1750</v>
      </c>
      <c r="G2272" s="15">
        <v>249.10812000000001</v>
      </c>
      <c r="H2272" s="14"/>
      <c r="I2272" s="16" t="s">
        <v>733</v>
      </c>
      <c r="J2272" s="17">
        <v>76078708</v>
      </c>
      <c r="K2272" s="32">
        <v>0.71</v>
      </c>
      <c r="L2272" s="25">
        <v>0.19409999999999999</v>
      </c>
      <c r="M2272" s="25" t="s">
        <v>2366</v>
      </c>
      <c r="N2272" s="30">
        <v>35</v>
      </c>
    </row>
    <row r="2273" spans="1:14" x14ac:dyDescent="0.2">
      <c r="A2273" s="14" t="s">
        <v>699</v>
      </c>
      <c r="B2273" s="14" t="s">
        <v>700</v>
      </c>
      <c r="C2273" s="14" t="s">
        <v>735</v>
      </c>
      <c r="D2273" s="15">
        <v>1102</v>
      </c>
      <c r="E2273" s="15" t="s">
        <v>737</v>
      </c>
      <c r="F2273" s="15">
        <v>2508</v>
      </c>
      <c r="G2273" s="15">
        <v>311.12376999999998</v>
      </c>
      <c r="H2273" s="14"/>
      <c r="I2273" s="16" t="s">
        <v>736</v>
      </c>
      <c r="J2273" s="17">
        <v>94340</v>
      </c>
      <c r="K2273" s="35">
        <v>1.73</v>
      </c>
      <c r="L2273" s="25">
        <v>7.3599999999999999E-2</v>
      </c>
      <c r="M2273" s="25" t="s">
        <v>2366</v>
      </c>
      <c r="N2273" s="30">
        <v>35</v>
      </c>
    </row>
    <row r="2274" spans="1:14" x14ac:dyDescent="0.2">
      <c r="A2274" s="14" t="s">
        <v>699</v>
      </c>
      <c r="B2274" s="14" t="s">
        <v>700</v>
      </c>
      <c r="C2274" s="14" t="s">
        <v>738</v>
      </c>
      <c r="D2274" s="15">
        <v>100001126</v>
      </c>
      <c r="E2274" s="15" t="s">
        <v>740</v>
      </c>
      <c r="F2274" s="15">
        <v>2700</v>
      </c>
      <c r="G2274" s="15">
        <v>247.12885</v>
      </c>
      <c r="H2274" s="14"/>
      <c r="I2274" s="16" t="s">
        <v>739</v>
      </c>
      <c r="J2274" s="17">
        <v>7015683</v>
      </c>
      <c r="K2274" s="32"/>
      <c r="L2274" s="25"/>
      <c r="M2274" s="25" t="s">
        <v>2366</v>
      </c>
      <c r="N2274" s="30">
        <v>35</v>
      </c>
    </row>
    <row r="2275" spans="1:14" x14ac:dyDescent="0.2">
      <c r="A2275" s="14" t="s">
        <v>699</v>
      </c>
      <c r="B2275" s="14" t="s">
        <v>741</v>
      </c>
      <c r="C2275" s="14" t="s">
        <v>742</v>
      </c>
      <c r="D2275" s="15">
        <v>100000044</v>
      </c>
      <c r="E2275" s="15" t="s">
        <v>745</v>
      </c>
      <c r="F2275" s="15">
        <v>2924</v>
      </c>
      <c r="G2275" s="15">
        <v>241.12952000000001</v>
      </c>
      <c r="H2275" s="16" t="s">
        <v>743</v>
      </c>
      <c r="I2275" s="16" t="s">
        <v>744</v>
      </c>
      <c r="J2275" s="17">
        <v>112072</v>
      </c>
      <c r="K2275" s="35">
        <v>10.029999999999999</v>
      </c>
      <c r="L2275" s="25">
        <v>1E-4</v>
      </c>
      <c r="M2275" s="25" t="s">
        <v>2366</v>
      </c>
      <c r="N2275" s="30">
        <v>35</v>
      </c>
    </row>
    <row r="2276" spans="1:14" x14ac:dyDescent="0.2">
      <c r="A2276" s="14" t="s">
        <v>699</v>
      </c>
      <c r="B2276" s="14" t="s">
        <v>746</v>
      </c>
      <c r="C2276" s="14" t="s">
        <v>747</v>
      </c>
      <c r="D2276" s="15">
        <v>100001890</v>
      </c>
      <c r="E2276" s="15" t="s">
        <v>749</v>
      </c>
      <c r="F2276" s="15">
        <v>3055</v>
      </c>
      <c r="G2276" s="15">
        <v>203.13901999999999</v>
      </c>
      <c r="H2276" s="14"/>
      <c r="I2276" s="16" t="s">
        <v>748</v>
      </c>
      <c r="J2276" s="17">
        <v>259583</v>
      </c>
      <c r="K2276" s="32">
        <v>1.37</v>
      </c>
      <c r="L2276" s="25">
        <v>0.1943</v>
      </c>
      <c r="M2276" s="25" t="s">
        <v>2366</v>
      </c>
      <c r="N2276" s="30">
        <v>35</v>
      </c>
    </row>
    <row r="2277" spans="1:14" x14ac:dyDescent="0.2">
      <c r="A2277" s="14" t="s">
        <v>699</v>
      </c>
      <c r="B2277" s="14" t="s">
        <v>746</v>
      </c>
      <c r="C2277" s="14" t="s">
        <v>750</v>
      </c>
      <c r="D2277" s="15">
        <v>100003160</v>
      </c>
      <c r="E2277" s="15"/>
      <c r="F2277" s="15">
        <v>3009</v>
      </c>
      <c r="G2277" s="15">
        <v>260.16048999999998</v>
      </c>
      <c r="H2277" s="14"/>
      <c r="I2277" s="16" t="s">
        <v>751</v>
      </c>
      <c r="J2277" s="17">
        <v>18218208</v>
      </c>
      <c r="K2277" s="32"/>
      <c r="L2277" s="25"/>
      <c r="M2277" s="25" t="s">
        <v>2366</v>
      </c>
      <c r="N2277" s="30">
        <v>35</v>
      </c>
    </row>
    <row r="2278" spans="1:14" x14ac:dyDescent="0.2">
      <c r="A2278" s="14" t="s">
        <v>699</v>
      </c>
      <c r="B2278" s="14" t="s">
        <v>746</v>
      </c>
      <c r="C2278" s="14" t="s">
        <v>752</v>
      </c>
      <c r="D2278" s="15">
        <v>100001790</v>
      </c>
      <c r="E2278" s="15" t="s">
        <v>754</v>
      </c>
      <c r="F2278" s="15">
        <v>3002</v>
      </c>
      <c r="G2278" s="15">
        <v>189.12336999999999</v>
      </c>
      <c r="H2278" s="14"/>
      <c r="I2278" s="16" t="s">
        <v>753</v>
      </c>
      <c r="J2278" s="17">
        <v>88079</v>
      </c>
      <c r="K2278" s="32">
        <v>1.05</v>
      </c>
      <c r="L2278" s="25">
        <v>0.39069999999999999</v>
      </c>
      <c r="M2278" s="25" t="s">
        <v>2366</v>
      </c>
      <c r="N2278" s="30">
        <v>35</v>
      </c>
    </row>
    <row r="2279" spans="1:14" x14ac:dyDescent="0.2">
      <c r="A2279" s="14" t="s">
        <v>699</v>
      </c>
      <c r="B2279" s="14" t="s">
        <v>746</v>
      </c>
      <c r="C2279" s="14" t="s">
        <v>755</v>
      </c>
      <c r="D2279" s="15">
        <v>100001258</v>
      </c>
      <c r="E2279" s="15" t="s">
        <v>758</v>
      </c>
      <c r="F2279" s="15">
        <v>3059</v>
      </c>
      <c r="G2279" s="15">
        <v>189.12336999999999</v>
      </c>
      <c r="H2279" s="16" t="s">
        <v>756</v>
      </c>
      <c r="I2279" s="16" t="s">
        <v>757</v>
      </c>
      <c r="J2279" s="17">
        <v>92843</v>
      </c>
      <c r="K2279" s="32">
        <v>1.31</v>
      </c>
      <c r="L2279" s="25">
        <v>0.27400000000000002</v>
      </c>
      <c r="M2279" s="25" t="s">
        <v>2366</v>
      </c>
      <c r="N2279" s="30">
        <v>35</v>
      </c>
    </row>
    <row r="2280" spans="1:14" x14ac:dyDescent="0.2">
      <c r="A2280" s="14" t="s">
        <v>699</v>
      </c>
      <c r="B2280" s="14" t="s">
        <v>746</v>
      </c>
      <c r="C2280" s="14" t="s">
        <v>759</v>
      </c>
      <c r="D2280" s="15">
        <v>100000487</v>
      </c>
      <c r="E2280" s="15" t="s">
        <v>761</v>
      </c>
      <c r="F2280" s="15">
        <v>2734</v>
      </c>
      <c r="G2280" s="15">
        <v>175.10772</v>
      </c>
      <c r="H2280" s="14"/>
      <c r="I2280" s="16" t="s">
        <v>760</v>
      </c>
      <c r="J2280" s="17">
        <v>97417</v>
      </c>
      <c r="K2280" s="32">
        <v>1.59</v>
      </c>
      <c r="L2280" s="25">
        <v>0.1633</v>
      </c>
      <c r="M2280" s="25" t="s">
        <v>2366</v>
      </c>
      <c r="N2280" s="30">
        <v>35</v>
      </c>
    </row>
    <row r="2281" spans="1:14" x14ac:dyDescent="0.2">
      <c r="A2281" s="14" t="s">
        <v>699</v>
      </c>
      <c r="B2281" s="14" t="s">
        <v>746</v>
      </c>
      <c r="C2281" s="14" t="s">
        <v>762</v>
      </c>
      <c r="D2281" s="15">
        <v>100003169</v>
      </c>
      <c r="E2281" s="15" t="s">
        <v>764</v>
      </c>
      <c r="F2281" s="15">
        <v>1992</v>
      </c>
      <c r="G2281" s="15">
        <v>187.10881000000001</v>
      </c>
      <c r="H2281" s="14"/>
      <c r="I2281" s="16" t="s">
        <v>763</v>
      </c>
      <c r="J2281" s="17">
        <v>342532</v>
      </c>
      <c r="K2281" s="34">
        <v>0.68</v>
      </c>
      <c r="L2281" s="25">
        <v>0.15029999999999999</v>
      </c>
      <c r="M2281" s="25" t="s">
        <v>2366</v>
      </c>
      <c r="N2281" s="30">
        <v>35</v>
      </c>
    </row>
    <row r="2282" spans="1:14" x14ac:dyDescent="0.2">
      <c r="A2282" s="14" t="s">
        <v>699</v>
      </c>
      <c r="B2282" s="14" t="s">
        <v>746</v>
      </c>
      <c r="C2282" s="14" t="s">
        <v>765</v>
      </c>
      <c r="D2282" s="15">
        <v>100003179</v>
      </c>
      <c r="E2282" s="15" t="s">
        <v>767</v>
      </c>
      <c r="F2282" s="15">
        <v>2801</v>
      </c>
      <c r="G2282" s="15">
        <v>203.13901999999999</v>
      </c>
      <c r="H2282" s="14"/>
      <c r="I2282" s="16" t="s">
        <v>766</v>
      </c>
      <c r="J2282" s="17">
        <v>259321</v>
      </c>
      <c r="K2282" s="32">
        <v>1.19</v>
      </c>
      <c r="L2282" s="25">
        <v>0.29449999999999998</v>
      </c>
      <c r="M2282" s="25" t="s">
        <v>2366</v>
      </c>
      <c r="N2282" s="30">
        <v>35</v>
      </c>
    </row>
    <row r="2283" spans="1:14" x14ac:dyDescent="0.2">
      <c r="A2283" s="14" t="s">
        <v>699</v>
      </c>
      <c r="B2283" s="14" t="s">
        <v>746</v>
      </c>
      <c r="C2283" s="14" t="s">
        <v>768</v>
      </c>
      <c r="D2283" s="15">
        <v>100003185</v>
      </c>
      <c r="E2283" s="15" t="s">
        <v>770</v>
      </c>
      <c r="F2283" s="15">
        <v>2778</v>
      </c>
      <c r="G2283" s="15">
        <v>189.12336999999999</v>
      </c>
      <c r="H2283" s="14"/>
      <c r="I2283" s="16" t="s">
        <v>769</v>
      </c>
      <c r="J2283" s="17">
        <v>79070</v>
      </c>
      <c r="K2283" s="32">
        <v>0.89</v>
      </c>
      <c r="L2283" s="25">
        <v>0.3533</v>
      </c>
      <c r="M2283" s="25" t="s">
        <v>2366</v>
      </c>
      <c r="N2283" s="30">
        <v>35</v>
      </c>
    </row>
    <row r="2284" spans="1:14" x14ac:dyDescent="0.2">
      <c r="A2284" s="14" t="s">
        <v>699</v>
      </c>
      <c r="B2284" s="14" t="s">
        <v>746</v>
      </c>
      <c r="C2284" s="14" t="s">
        <v>771</v>
      </c>
      <c r="D2284" s="15">
        <v>100003196</v>
      </c>
      <c r="E2284" s="15" t="s">
        <v>773</v>
      </c>
      <c r="F2284" s="15">
        <v>3370</v>
      </c>
      <c r="G2284" s="15">
        <v>260.19686999999999</v>
      </c>
      <c r="H2284" s="14"/>
      <c r="I2284" s="16" t="s">
        <v>772</v>
      </c>
      <c r="J2284" s="17">
        <v>4682588</v>
      </c>
      <c r="K2284" s="32">
        <v>1.34</v>
      </c>
      <c r="L2284" s="25">
        <v>0.20730000000000001</v>
      </c>
      <c r="M2284" s="25" t="s">
        <v>2366</v>
      </c>
      <c r="N2284" s="30">
        <v>35</v>
      </c>
    </row>
    <row r="2285" spans="1:14" x14ac:dyDescent="0.2">
      <c r="A2285" s="14" t="s">
        <v>699</v>
      </c>
      <c r="B2285" s="14" t="s">
        <v>746</v>
      </c>
      <c r="C2285" s="14" t="s">
        <v>774</v>
      </c>
      <c r="D2285" s="15">
        <v>100003589</v>
      </c>
      <c r="E2285" s="15" t="s">
        <v>775</v>
      </c>
      <c r="F2285" s="15">
        <v>2909</v>
      </c>
      <c r="G2285" s="15">
        <v>237.12336999999999</v>
      </c>
      <c r="H2285" s="14"/>
      <c r="I2285" s="14"/>
      <c r="J2285" s="17">
        <v>5488196</v>
      </c>
      <c r="K2285" s="32">
        <v>1.02</v>
      </c>
      <c r="L2285" s="25">
        <v>0.33260000000000001</v>
      </c>
      <c r="M2285" s="25" t="s">
        <v>2366</v>
      </c>
      <c r="N2285" s="30">
        <v>35</v>
      </c>
    </row>
    <row r="2286" spans="1:14" x14ac:dyDescent="0.2">
      <c r="A2286" s="14" t="s">
        <v>699</v>
      </c>
      <c r="B2286" s="14" t="s">
        <v>746</v>
      </c>
      <c r="C2286" s="14" t="s">
        <v>776</v>
      </c>
      <c r="D2286" s="15">
        <v>100003588</v>
      </c>
      <c r="E2286" s="15" t="s">
        <v>778</v>
      </c>
      <c r="F2286" s="15">
        <v>2898</v>
      </c>
      <c r="G2286" s="15">
        <v>223.10772</v>
      </c>
      <c r="H2286" s="14"/>
      <c r="I2286" s="16" t="s">
        <v>777</v>
      </c>
      <c r="J2286" s="17">
        <v>98207</v>
      </c>
      <c r="K2286" s="32">
        <v>1.02</v>
      </c>
      <c r="L2286" s="25">
        <v>0.3574</v>
      </c>
      <c r="M2286" s="25" t="s">
        <v>2366</v>
      </c>
      <c r="N2286" s="30">
        <v>35</v>
      </c>
    </row>
    <row r="2287" spans="1:14" x14ac:dyDescent="0.2">
      <c r="A2287" s="14" t="s">
        <v>699</v>
      </c>
      <c r="B2287" s="14" t="s">
        <v>746</v>
      </c>
      <c r="C2287" s="14" t="s">
        <v>779</v>
      </c>
      <c r="D2287" s="15">
        <v>100003674</v>
      </c>
      <c r="E2287" s="15" t="s">
        <v>781</v>
      </c>
      <c r="F2287" s="15">
        <v>2136</v>
      </c>
      <c r="G2287" s="15">
        <v>173.09207000000001</v>
      </c>
      <c r="H2287" s="14"/>
      <c r="I2287" s="16" t="s">
        <v>780</v>
      </c>
      <c r="J2287" s="17">
        <v>6426709</v>
      </c>
      <c r="K2287" s="32">
        <v>1.1000000000000001</v>
      </c>
      <c r="L2287" s="25">
        <v>0.27400000000000002</v>
      </c>
      <c r="M2287" s="25" t="s">
        <v>2366</v>
      </c>
      <c r="N2287" s="30">
        <v>35</v>
      </c>
    </row>
    <row r="2288" spans="1:14" x14ac:dyDescent="0.2">
      <c r="A2288" s="14" t="s">
        <v>699</v>
      </c>
      <c r="B2288" s="14" t="s">
        <v>746</v>
      </c>
      <c r="C2288" s="14" t="s">
        <v>782</v>
      </c>
      <c r="D2288" s="15">
        <v>100001125</v>
      </c>
      <c r="E2288" s="15" t="s">
        <v>784</v>
      </c>
      <c r="F2288" s="15">
        <v>3077</v>
      </c>
      <c r="G2288" s="15">
        <v>267.13394</v>
      </c>
      <c r="H2288" s="14"/>
      <c r="I2288" s="16" t="s">
        <v>783</v>
      </c>
      <c r="J2288" s="17">
        <v>4099799</v>
      </c>
      <c r="K2288" s="32">
        <v>1.1299999999999999</v>
      </c>
      <c r="L2288" s="25">
        <v>0.26679999999999998</v>
      </c>
      <c r="M2288" s="25" t="s">
        <v>2366</v>
      </c>
      <c r="N2288" s="30">
        <v>35</v>
      </c>
    </row>
    <row r="2289" spans="1:14" x14ac:dyDescent="0.2">
      <c r="A2289" s="14" t="s">
        <v>699</v>
      </c>
      <c r="B2289" s="14" t="s">
        <v>746</v>
      </c>
      <c r="C2289" s="14" t="s">
        <v>785</v>
      </c>
      <c r="D2289" s="15">
        <v>100003609</v>
      </c>
      <c r="E2289" s="15" t="s">
        <v>787</v>
      </c>
      <c r="F2289" s="15">
        <v>2930</v>
      </c>
      <c r="G2289" s="15">
        <v>262.11862000000002</v>
      </c>
      <c r="H2289" s="14"/>
      <c r="I2289" s="16" t="s">
        <v>786</v>
      </c>
      <c r="J2289" s="17">
        <v>263471</v>
      </c>
      <c r="K2289" s="32">
        <v>1.07</v>
      </c>
      <c r="L2289" s="25">
        <v>0.3574</v>
      </c>
      <c r="M2289" s="25" t="s">
        <v>2366</v>
      </c>
      <c r="N2289" s="30">
        <v>35</v>
      </c>
    </row>
    <row r="2290" spans="1:14" x14ac:dyDescent="0.2">
      <c r="A2290" s="14" t="s">
        <v>699</v>
      </c>
      <c r="B2290" s="14" t="s">
        <v>746</v>
      </c>
      <c r="C2290" s="14" t="s">
        <v>788</v>
      </c>
      <c r="D2290" s="15">
        <v>100003598</v>
      </c>
      <c r="E2290" s="15" t="s">
        <v>790</v>
      </c>
      <c r="F2290" s="15">
        <v>1635</v>
      </c>
      <c r="G2290" s="15">
        <v>237.08807999999999</v>
      </c>
      <c r="H2290" s="14"/>
      <c r="I2290" s="16" t="s">
        <v>789</v>
      </c>
      <c r="J2290" s="17">
        <v>259323</v>
      </c>
      <c r="K2290" s="32">
        <v>0.83</v>
      </c>
      <c r="L2290" s="25">
        <v>0.36149999999999999</v>
      </c>
      <c r="M2290" s="25" t="s">
        <v>2366</v>
      </c>
      <c r="N2290" s="30">
        <v>35</v>
      </c>
    </row>
    <row r="2291" spans="1:14" x14ac:dyDescent="0.2">
      <c r="A2291" s="14" t="s">
        <v>699</v>
      </c>
      <c r="B2291" s="14" t="s">
        <v>746</v>
      </c>
      <c r="C2291" s="14" t="s">
        <v>791</v>
      </c>
      <c r="D2291" s="15">
        <v>100003640</v>
      </c>
      <c r="E2291" s="15" t="s">
        <v>793</v>
      </c>
      <c r="F2291" s="15">
        <v>2295</v>
      </c>
      <c r="G2291" s="15">
        <v>246.14483999999999</v>
      </c>
      <c r="H2291" s="14"/>
      <c r="I2291" s="16" t="s">
        <v>792</v>
      </c>
      <c r="J2291" s="17">
        <v>5253209</v>
      </c>
      <c r="K2291" s="32">
        <v>0.87</v>
      </c>
      <c r="L2291" s="25">
        <v>0.37159999999999999</v>
      </c>
      <c r="M2291" s="25" t="s">
        <v>2366</v>
      </c>
      <c r="N2291" s="30">
        <v>35</v>
      </c>
    </row>
    <row r="2292" spans="1:14" x14ac:dyDescent="0.2">
      <c r="A2292" s="14" t="s">
        <v>699</v>
      </c>
      <c r="B2292" s="14" t="s">
        <v>746</v>
      </c>
      <c r="C2292" s="14" t="s">
        <v>794</v>
      </c>
      <c r="D2292" s="15">
        <v>100003641</v>
      </c>
      <c r="E2292" s="15" t="s">
        <v>796</v>
      </c>
      <c r="F2292" s="15">
        <v>2444</v>
      </c>
      <c r="G2292" s="15">
        <v>175.10772</v>
      </c>
      <c r="H2292" s="14"/>
      <c r="I2292" s="16" t="s">
        <v>795</v>
      </c>
      <c r="J2292" s="17">
        <v>136487</v>
      </c>
      <c r="K2292" s="32">
        <v>0.62</v>
      </c>
      <c r="L2292" s="25">
        <v>0.1633</v>
      </c>
      <c r="M2292" s="25" t="s">
        <v>2366</v>
      </c>
      <c r="N2292" s="30">
        <v>35</v>
      </c>
    </row>
    <row r="2293" spans="1:14" x14ac:dyDescent="0.2">
      <c r="A2293" s="14" t="s">
        <v>699</v>
      </c>
      <c r="B2293" s="14" t="s">
        <v>746</v>
      </c>
      <c r="C2293" s="14" t="s">
        <v>797</v>
      </c>
      <c r="D2293" s="15">
        <v>100003210</v>
      </c>
      <c r="E2293" s="15" t="s">
        <v>799</v>
      </c>
      <c r="F2293" s="15">
        <v>3138</v>
      </c>
      <c r="G2293" s="15">
        <v>231.17032</v>
      </c>
      <c r="H2293" s="14"/>
      <c r="I2293" s="16" t="s">
        <v>798</v>
      </c>
      <c r="J2293" s="17">
        <v>352039</v>
      </c>
      <c r="K2293" s="32">
        <v>1.29</v>
      </c>
      <c r="L2293" s="25">
        <v>0.27639999999999998</v>
      </c>
      <c r="M2293" s="25" t="s">
        <v>2366</v>
      </c>
      <c r="N2293" s="30">
        <v>35</v>
      </c>
    </row>
    <row r="2294" spans="1:14" x14ac:dyDescent="0.2">
      <c r="A2294" s="14" t="s">
        <v>699</v>
      </c>
      <c r="B2294" s="14" t="s">
        <v>746</v>
      </c>
      <c r="C2294" s="14" t="s">
        <v>800</v>
      </c>
      <c r="D2294" s="15">
        <v>100003183</v>
      </c>
      <c r="E2294" s="15"/>
      <c r="F2294" s="15">
        <v>2620</v>
      </c>
      <c r="G2294" s="15">
        <v>260.16050000000001</v>
      </c>
      <c r="H2294" s="14"/>
      <c r="I2294" s="16" t="s">
        <v>801</v>
      </c>
      <c r="J2294" s="17">
        <v>4305457</v>
      </c>
      <c r="K2294" s="32"/>
      <c r="L2294" s="25"/>
      <c r="M2294" s="25" t="s">
        <v>2366</v>
      </c>
      <c r="N2294" s="30">
        <v>35</v>
      </c>
    </row>
    <row r="2295" spans="1:14" x14ac:dyDescent="0.2">
      <c r="A2295" s="14" t="s">
        <v>802</v>
      </c>
      <c r="B2295" s="14" t="s">
        <v>803</v>
      </c>
      <c r="C2295" s="14" t="s">
        <v>804</v>
      </c>
      <c r="D2295" s="15">
        <v>572</v>
      </c>
      <c r="E2295" s="15" t="s">
        <v>807</v>
      </c>
      <c r="F2295" s="15">
        <v>2342</v>
      </c>
      <c r="G2295" s="15">
        <v>179.05610999999999</v>
      </c>
      <c r="H2295" s="16" t="s">
        <v>805</v>
      </c>
      <c r="I2295" s="16" t="s">
        <v>806</v>
      </c>
      <c r="J2295" s="17">
        <v>79025</v>
      </c>
      <c r="K2295" s="33">
        <v>2.0099999999999998</v>
      </c>
      <c r="L2295" s="25">
        <v>0.1401</v>
      </c>
      <c r="M2295" s="25" t="s">
        <v>2366</v>
      </c>
      <c r="N2295" s="30">
        <v>35</v>
      </c>
    </row>
    <row r="2296" spans="1:14" x14ac:dyDescent="0.2">
      <c r="A2296" s="14" t="s">
        <v>802</v>
      </c>
      <c r="B2296" s="14" t="s">
        <v>803</v>
      </c>
      <c r="C2296" s="14" t="s">
        <v>808</v>
      </c>
      <c r="D2296" s="15">
        <v>291</v>
      </c>
      <c r="E2296" s="15" t="s">
        <v>811</v>
      </c>
      <c r="F2296" s="15">
        <v>4537</v>
      </c>
      <c r="G2296" s="15">
        <v>259.02244000000002</v>
      </c>
      <c r="H2296" s="16" t="s">
        <v>809</v>
      </c>
      <c r="I2296" s="16" t="s">
        <v>810</v>
      </c>
      <c r="J2296" s="17">
        <v>5958</v>
      </c>
      <c r="K2296" s="32">
        <v>0.49</v>
      </c>
      <c r="L2296" s="25">
        <v>0.23799999999999999</v>
      </c>
      <c r="M2296" s="25" t="s">
        <v>2366</v>
      </c>
      <c r="N2296" s="30">
        <v>35</v>
      </c>
    </row>
    <row r="2297" spans="1:14" x14ac:dyDescent="0.2">
      <c r="A2297" s="14" t="s">
        <v>802</v>
      </c>
      <c r="B2297" s="14" t="s">
        <v>803</v>
      </c>
      <c r="C2297" s="14" t="s">
        <v>812</v>
      </c>
      <c r="D2297" s="15">
        <v>309</v>
      </c>
      <c r="E2297" s="15" t="s">
        <v>815</v>
      </c>
      <c r="F2297" s="15">
        <v>603</v>
      </c>
      <c r="G2297" s="15">
        <v>168.99074999999999</v>
      </c>
      <c r="H2297" s="16" t="s">
        <v>813</v>
      </c>
      <c r="I2297" s="16" t="s">
        <v>814</v>
      </c>
      <c r="J2297" s="17">
        <v>668</v>
      </c>
      <c r="K2297" s="31">
        <v>0.24</v>
      </c>
      <c r="L2297" s="25">
        <v>7.8399999999999997E-2</v>
      </c>
      <c r="M2297" s="25" t="s">
        <v>2366</v>
      </c>
      <c r="N2297" s="30">
        <v>35</v>
      </c>
    </row>
    <row r="2298" spans="1:14" x14ac:dyDescent="0.2">
      <c r="A2298" s="14" t="s">
        <v>802</v>
      </c>
      <c r="B2298" s="14" t="s">
        <v>803</v>
      </c>
      <c r="C2298" s="14" t="s">
        <v>816</v>
      </c>
      <c r="D2298" s="15">
        <v>132</v>
      </c>
      <c r="E2298" s="15" t="s">
        <v>819</v>
      </c>
      <c r="F2298" s="15">
        <v>583</v>
      </c>
      <c r="G2298" s="15">
        <v>184.98566</v>
      </c>
      <c r="H2298" s="16" t="s">
        <v>817</v>
      </c>
      <c r="I2298" s="16" t="s">
        <v>818</v>
      </c>
      <c r="J2298" s="17">
        <v>724</v>
      </c>
      <c r="K2298" s="32"/>
      <c r="L2298" s="25"/>
      <c r="M2298" s="25" t="s">
        <v>2366</v>
      </c>
      <c r="N2298" s="30">
        <v>35</v>
      </c>
    </row>
    <row r="2299" spans="1:14" x14ac:dyDescent="0.2">
      <c r="A2299" s="14" t="s">
        <v>802</v>
      </c>
      <c r="B2299" s="14" t="s">
        <v>803</v>
      </c>
      <c r="C2299" s="14" t="s">
        <v>820</v>
      </c>
      <c r="D2299" s="15">
        <v>823</v>
      </c>
      <c r="E2299" s="15" t="s">
        <v>823</v>
      </c>
      <c r="F2299" s="15">
        <v>1083</v>
      </c>
      <c r="G2299" s="15">
        <v>87.008769999999998</v>
      </c>
      <c r="H2299" s="16" t="s">
        <v>821</v>
      </c>
      <c r="I2299" s="16" t="s">
        <v>822</v>
      </c>
      <c r="J2299" s="17">
        <v>1060</v>
      </c>
      <c r="K2299" s="35">
        <v>5.51</v>
      </c>
      <c r="L2299" s="25">
        <v>2.52E-2</v>
      </c>
      <c r="M2299" s="25" t="s">
        <v>2366</v>
      </c>
      <c r="N2299" s="30">
        <v>35</v>
      </c>
    </row>
    <row r="2300" spans="1:14" x14ac:dyDescent="0.2">
      <c r="A2300" s="14" t="s">
        <v>802</v>
      </c>
      <c r="B2300" s="14" t="s">
        <v>803</v>
      </c>
      <c r="C2300" s="14" t="s">
        <v>824</v>
      </c>
      <c r="D2300" s="15">
        <v>482</v>
      </c>
      <c r="E2300" s="15" t="s">
        <v>827</v>
      </c>
      <c r="F2300" s="15">
        <v>1468.8</v>
      </c>
      <c r="G2300" s="15">
        <v>89.024420000000006</v>
      </c>
      <c r="H2300" s="16" t="s">
        <v>825</v>
      </c>
      <c r="I2300" s="16" t="s">
        <v>826</v>
      </c>
      <c r="J2300" s="17">
        <v>612</v>
      </c>
      <c r="K2300" s="32">
        <v>1.63</v>
      </c>
      <c r="L2300" s="25">
        <v>0.3241</v>
      </c>
      <c r="M2300" s="25" t="s">
        <v>2366</v>
      </c>
      <c r="N2300" s="30">
        <v>35</v>
      </c>
    </row>
    <row r="2301" spans="1:14" x14ac:dyDescent="0.2">
      <c r="A2301" s="14" t="s">
        <v>802</v>
      </c>
      <c r="B2301" s="14" t="s">
        <v>803</v>
      </c>
      <c r="C2301" s="14" t="s">
        <v>828</v>
      </c>
      <c r="D2301" s="15">
        <v>1052</v>
      </c>
      <c r="E2301" s="15" t="s">
        <v>831</v>
      </c>
      <c r="F2301" s="15">
        <v>2070.4</v>
      </c>
      <c r="G2301" s="15">
        <v>105.01933</v>
      </c>
      <c r="H2301" s="16" t="s">
        <v>829</v>
      </c>
      <c r="I2301" s="16" t="s">
        <v>830</v>
      </c>
      <c r="J2301" s="17">
        <v>752</v>
      </c>
      <c r="K2301" s="33">
        <v>1.6</v>
      </c>
      <c r="L2301" s="25">
        <v>0.1235</v>
      </c>
      <c r="M2301" s="25" t="s">
        <v>2366</v>
      </c>
      <c r="N2301" s="30">
        <v>35</v>
      </c>
    </row>
    <row r="2302" spans="1:14" x14ac:dyDescent="0.2">
      <c r="A2302" s="14" t="s">
        <v>802</v>
      </c>
      <c r="B2302" s="14" t="s">
        <v>832</v>
      </c>
      <c r="C2302" s="14" t="s">
        <v>833</v>
      </c>
      <c r="D2302" s="15">
        <v>100001628</v>
      </c>
      <c r="E2302" s="15" t="s">
        <v>836</v>
      </c>
      <c r="F2302" s="15">
        <v>540</v>
      </c>
      <c r="G2302" s="15">
        <v>273.03699999999998</v>
      </c>
      <c r="H2302" s="16" t="s">
        <v>834</v>
      </c>
      <c r="I2302" s="16" t="s">
        <v>835</v>
      </c>
      <c r="J2302" s="17">
        <v>616</v>
      </c>
      <c r="K2302" s="32">
        <v>0.22</v>
      </c>
      <c r="L2302" s="25">
        <v>0.1633</v>
      </c>
      <c r="M2302" s="25" t="s">
        <v>2366</v>
      </c>
      <c r="N2302" s="30">
        <v>35</v>
      </c>
    </row>
    <row r="2303" spans="1:14" x14ac:dyDescent="0.2">
      <c r="A2303" s="14" t="s">
        <v>802</v>
      </c>
      <c r="B2303" s="14" t="s">
        <v>837</v>
      </c>
      <c r="C2303" s="14" t="s">
        <v>838</v>
      </c>
      <c r="D2303" s="15">
        <v>914</v>
      </c>
      <c r="E2303" s="15" t="s">
        <v>841</v>
      </c>
      <c r="F2303" s="15">
        <v>1508.2</v>
      </c>
      <c r="G2303" s="15">
        <v>195.05103</v>
      </c>
      <c r="H2303" s="16" t="s">
        <v>839</v>
      </c>
      <c r="I2303" s="16" t="s">
        <v>840</v>
      </c>
      <c r="J2303" s="17">
        <v>5779</v>
      </c>
      <c r="K2303" s="32">
        <v>0.91</v>
      </c>
      <c r="L2303" s="25">
        <v>0.3533</v>
      </c>
      <c r="M2303" s="25" t="s">
        <v>2366</v>
      </c>
      <c r="N2303" s="30">
        <v>35</v>
      </c>
    </row>
    <row r="2304" spans="1:14" x14ac:dyDescent="0.2">
      <c r="A2304" s="14" t="s">
        <v>802</v>
      </c>
      <c r="B2304" s="14" t="s">
        <v>837</v>
      </c>
      <c r="C2304" s="14" t="s">
        <v>842</v>
      </c>
      <c r="D2304" s="15">
        <v>100000406</v>
      </c>
      <c r="E2304" s="15" t="s">
        <v>845</v>
      </c>
      <c r="F2304" s="15">
        <v>1789.6</v>
      </c>
      <c r="G2304" s="15">
        <v>151.06119000000001</v>
      </c>
      <c r="H2304" s="16" t="s">
        <v>843</v>
      </c>
      <c r="I2304" s="16" t="s">
        <v>844</v>
      </c>
      <c r="J2304" s="17">
        <v>6912</v>
      </c>
      <c r="K2304" s="35">
        <v>2.25</v>
      </c>
      <c r="L2304" s="25">
        <v>9.7299999999999998E-2</v>
      </c>
      <c r="M2304" s="25" t="s">
        <v>2366</v>
      </c>
      <c r="N2304" s="30">
        <v>35</v>
      </c>
    </row>
    <row r="2305" spans="1:14" x14ac:dyDescent="0.2">
      <c r="A2305" s="14" t="s">
        <v>802</v>
      </c>
      <c r="B2305" s="14" t="s">
        <v>837</v>
      </c>
      <c r="C2305" s="14" t="s">
        <v>846</v>
      </c>
      <c r="D2305" s="15">
        <v>100001007</v>
      </c>
      <c r="E2305" s="26">
        <v>1255190</v>
      </c>
      <c r="F2305" s="15">
        <v>2425</v>
      </c>
      <c r="G2305" s="15">
        <v>165.04046</v>
      </c>
      <c r="H2305" s="16" t="s">
        <v>847</v>
      </c>
      <c r="I2305" s="16" t="s">
        <v>848</v>
      </c>
      <c r="J2305" s="17">
        <v>5460677</v>
      </c>
      <c r="K2305" s="35">
        <v>10.46</v>
      </c>
      <c r="L2305" s="25">
        <v>1.55E-2</v>
      </c>
      <c r="M2305" s="25" t="s">
        <v>2366</v>
      </c>
      <c r="N2305" s="30">
        <v>35</v>
      </c>
    </row>
    <row r="2306" spans="1:14" x14ac:dyDescent="0.2">
      <c r="A2306" s="14" t="s">
        <v>802</v>
      </c>
      <c r="B2306" s="14" t="s">
        <v>837</v>
      </c>
      <c r="C2306" s="14" t="s">
        <v>849</v>
      </c>
      <c r="D2306" s="15">
        <v>826</v>
      </c>
      <c r="E2306" s="15" t="s">
        <v>852</v>
      </c>
      <c r="F2306" s="15">
        <v>1727</v>
      </c>
      <c r="G2306" s="15">
        <v>195.05103</v>
      </c>
      <c r="H2306" s="16" t="s">
        <v>850</v>
      </c>
      <c r="I2306" s="16" t="s">
        <v>851</v>
      </c>
      <c r="J2306" s="17">
        <v>135191</v>
      </c>
      <c r="K2306" s="32">
        <v>0.7</v>
      </c>
      <c r="L2306" s="25">
        <v>0.1633</v>
      </c>
      <c r="M2306" s="25" t="s">
        <v>2366</v>
      </c>
      <c r="N2306" s="30">
        <v>35</v>
      </c>
    </row>
    <row r="2307" spans="1:14" x14ac:dyDescent="0.2">
      <c r="A2307" s="14" t="s">
        <v>802</v>
      </c>
      <c r="B2307" s="14" t="s">
        <v>837</v>
      </c>
      <c r="C2307" s="14" t="s">
        <v>853</v>
      </c>
      <c r="D2307" s="15">
        <v>828</v>
      </c>
      <c r="E2307" s="15" t="s">
        <v>856</v>
      </c>
      <c r="F2307" s="15">
        <v>1804.5</v>
      </c>
      <c r="G2307" s="15">
        <v>195.05103</v>
      </c>
      <c r="H2307" s="16" t="s">
        <v>854</v>
      </c>
      <c r="I2307" s="16" t="s">
        <v>855</v>
      </c>
      <c r="J2307" s="17">
        <v>66308</v>
      </c>
      <c r="K2307" s="32">
        <v>3.3</v>
      </c>
      <c r="L2307" s="25">
        <v>0.1633</v>
      </c>
      <c r="M2307" s="25" t="s">
        <v>2366</v>
      </c>
      <c r="N2307" s="30">
        <v>35</v>
      </c>
    </row>
    <row r="2308" spans="1:14" x14ac:dyDescent="0.2">
      <c r="A2308" s="14" t="s">
        <v>802</v>
      </c>
      <c r="B2308" s="14" t="s">
        <v>837</v>
      </c>
      <c r="C2308" s="14" t="s">
        <v>857</v>
      </c>
      <c r="D2308" s="15">
        <v>918</v>
      </c>
      <c r="E2308" s="15" t="s">
        <v>860</v>
      </c>
      <c r="F2308" s="15">
        <v>750</v>
      </c>
      <c r="G2308" s="15">
        <v>164.0917</v>
      </c>
      <c r="H2308" s="16" t="s">
        <v>858</v>
      </c>
      <c r="I2308" s="16" t="s">
        <v>859</v>
      </c>
      <c r="J2308" s="17">
        <v>19466</v>
      </c>
      <c r="K2308" s="32">
        <v>3.3</v>
      </c>
      <c r="L2308" s="25">
        <v>0.20069999999999999</v>
      </c>
      <c r="M2308" s="25" t="s">
        <v>2366</v>
      </c>
      <c r="N2308" s="30">
        <v>35</v>
      </c>
    </row>
    <row r="2309" spans="1:14" x14ac:dyDescent="0.2">
      <c r="A2309" s="14" t="s">
        <v>802</v>
      </c>
      <c r="B2309" s="14" t="s">
        <v>837</v>
      </c>
      <c r="C2309" s="14" t="s">
        <v>861</v>
      </c>
      <c r="D2309" s="15">
        <v>909</v>
      </c>
      <c r="E2309" s="15" t="s">
        <v>864</v>
      </c>
      <c r="F2309" s="15">
        <v>764</v>
      </c>
      <c r="G2309" s="15">
        <v>117.05463</v>
      </c>
      <c r="H2309" s="16" t="s">
        <v>862</v>
      </c>
      <c r="I2309" s="16" t="s">
        <v>863</v>
      </c>
      <c r="J2309" s="17">
        <v>22833604</v>
      </c>
      <c r="K2309" s="32"/>
      <c r="L2309" s="25"/>
      <c r="M2309" s="25" t="s">
        <v>2366</v>
      </c>
      <c r="N2309" s="30">
        <v>35</v>
      </c>
    </row>
    <row r="2310" spans="1:14" x14ac:dyDescent="0.2">
      <c r="A2310" s="14" t="s">
        <v>802</v>
      </c>
      <c r="B2310" s="14" t="s">
        <v>837</v>
      </c>
      <c r="C2310" s="14" t="s">
        <v>865</v>
      </c>
      <c r="D2310" s="15">
        <v>100006430</v>
      </c>
      <c r="E2310" s="15"/>
      <c r="F2310" s="15">
        <v>1932.4</v>
      </c>
      <c r="G2310" s="15">
        <v>151.06120000000001</v>
      </c>
      <c r="H2310" s="16" t="s">
        <v>866</v>
      </c>
      <c r="I2310" s="14"/>
      <c r="J2310" s="17">
        <v>6912</v>
      </c>
      <c r="K2310" s="35">
        <v>3.86</v>
      </c>
      <c r="L2310" s="25">
        <v>7.46E-2</v>
      </c>
      <c r="M2310" s="25" t="s">
        <v>2366</v>
      </c>
      <c r="N2310" s="30">
        <v>35</v>
      </c>
    </row>
    <row r="2311" spans="1:14" x14ac:dyDescent="0.2">
      <c r="A2311" s="14" t="s">
        <v>802</v>
      </c>
      <c r="B2311" s="14" t="s">
        <v>837</v>
      </c>
      <c r="C2311" s="14" t="s">
        <v>867</v>
      </c>
      <c r="D2311" s="15">
        <v>100006122</v>
      </c>
      <c r="E2311" s="15"/>
      <c r="F2311" s="15">
        <v>1400</v>
      </c>
      <c r="G2311" s="15">
        <v>149.0455</v>
      </c>
      <c r="H2311" s="14"/>
      <c r="I2311" s="14"/>
      <c r="J2311" s="17">
        <v>5289590</v>
      </c>
      <c r="K2311" s="35">
        <v>2.52</v>
      </c>
      <c r="L2311" s="25">
        <v>5.4899999999999997E-2</v>
      </c>
      <c r="M2311" s="25" t="s">
        <v>2366</v>
      </c>
      <c r="N2311" s="30">
        <v>35</v>
      </c>
    </row>
    <row r="2312" spans="1:14" x14ac:dyDescent="0.2">
      <c r="A2312" s="14" t="s">
        <v>802</v>
      </c>
      <c r="B2312" s="14" t="s">
        <v>837</v>
      </c>
      <c r="C2312" s="14" t="s">
        <v>868</v>
      </c>
      <c r="D2312" s="15">
        <v>100006115</v>
      </c>
      <c r="E2312" s="15"/>
      <c r="F2312" s="15">
        <v>2664.6</v>
      </c>
      <c r="G2312" s="15">
        <v>165.04046</v>
      </c>
      <c r="H2312" s="14"/>
      <c r="I2312" s="14"/>
      <c r="J2312" s="17"/>
      <c r="K2312" s="32">
        <v>2.94</v>
      </c>
      <c r="L2312" s="25">
        <v>0.2185</v>
      </c>
      <c r="M2312" s="25" t="s">
        <v>2366</v>
      </c>
      <c r="N2312" s="30">
        <v>35</v>
      </c>
    </row>
    <row r="2313" spans="1:14" x14ac:dyDescent="0.2">
      <c r="A2313" s="14" t="s">
        <v>802</v>
      </c>
      <c r="B2313" s="14" t="s">
        <v>837</v>
      </c>
      <c r="C2313" s="14" t="s">
        <v>869</v>
      </c>
      <c r="D2313" s="15">
        <v>100002619</v>
      </c>
      <c r="E2313" s="15" t="s">
        <v>871</v>
      </c>
      <c r="F2313" s="15">
        <v>681</v>
      </c>
      <c r="G2313" s="15">
        <v>228.10777999999999</v>
      </c>
      <c r="H2313" s="14"/>
      <c r="I2313" s="16" t="s">
        <v>870</v>
      </c>
      <c r="J2313" s="17">
        <v>5459879</v>
      </c>
      <c r="K2313" s="34">
        <v>0.57999999999999996</v>
      </c>
      <c r="L2313" s="25">
        <v>0.1008</v>
      </c>
      <c r="M2313" s="25" t="s">
        <v>2366</v>
      </c>
      <c r="N2313" s="30">
        <v>35</v>
      </c>
    </row>
    <row r="2314" spans="1:14" x14ac:dyDescent="0.2">
      <c r="A2314" s="14" t="s">
        <v>802</v>
      </c>
      <c r="B2314" s="14" t="s">
        <v>872</v>
      </c>
      <c r="C2314" s="14" t="s">
        <v>873</v>
      </c>
      <c r="D2314" s="15">
        <v>100000276</v>
      </c>
      <c r="E2314" s="15" t="s">
        <v>876</v>
      </c>
      <c r="F2314" s="15">
        <v>812</v>
      </c>
      <c r="G2314" s="15">
        <v>503.16174999999998</v>
      </c>
      <c r="H2314" s="16" t="s">
        <v>874</v>
      </c>
      <c r="I2314" s="16" t="s">
        <v>875</v>
      </c>
      <c r="J2314" s="17">
        <v>439586</v>
      </c>
      <c r="K2314" s="32">
        <v>1.97</v>
      </c>
      <c r="L2314" s="25">
        <v>0.3281</v>
      </c>
      <c r="M2314" s="25" t="s">
        <v>2366</v>
      </c>
      <c r="N2314" s="30">
        <v>35</v>
      </c>
    </row>
    <row r="2315" spans="1:14" x14ac:dyDescent="0.2">
      <c r="A2315" s="14" t="s">
        <v>802</v>
      </c>
      <c r="B2315" s="14" t="s">
        <v>872</v>
      </c>
      <c r="C2315" s="14" t="s">
        <v>877</v>
      </c>
      <c r="D2315" s="15">
        <v>913</v>
      </c>
      <c r="E2315" s="15" t="s">
        <v>880</v>
      </c>
      <c r="F2315" s="15">
        <v>3329.4</v>
      </c>
      <c r="G2315" s="15">
        <v>387.11442</v>
      </c>
      <c r="H2315" s="16" t="s">
        <v>878</v>
      </c>
      <c r="I2315" s="16" t="s">
        <v>879</v>
      </c>
      <c r="J2315" s="17">
        <v>10991489</v>
      </c>
      <c r="K2315" s="32">
        <v>1.89</v>
      </c>
      <c r="L2315" s="25">
        <v>0.17050000000000001</v>
      </c>
      <c r="M2315" s="25" t="s">
        <v>2366</v>
      </c>
      <c r="N2315" s="30">
        <v>35</v>
      </c>
    </row>
    <row r="2316" spans="1:14" x14ac:dyDescent="0.2">
      <c r="A2316" s="14" t="s">
        <v>802</v>
      </c>
      <c r="B2316" s="14" t="s">
        <v>881</v>
      </c>
      <c r="C2316" s="14" t="s">
        <v>882</v>
      </c>
      <c r="D2316" s="15">
        <v>934</v>
      </c>
      <c r="E2316" s="15" t="s">
        <v>885</v>
      </c>
      <c r="F2316" s="15">
        <v>920</v>
      </c>
      <c r="G2316" s="15">
        <v>665.21459000000004</v>
      </c>
      <c r="H2316" s="16" t="s">
        <v>883</v>
      </c>
      <c r="I2316" s="16" t="s">
        <v>884</v>
      </c>
      <c r="J2316" s="17">
        <v>439531</v>
      </c>
      <c r="K2316" s="32"/>
      <c r="L2316" s="25"/>
      <c r="M2316" s="25" t="s">
        <v>2366</v>
      </c>
      <c r="N2316" s="30">
        <v>35</v>
      </c>
    </row>
    <row r="2317" spans="1:14" x14ac:dyDescent="0.2">
      <c r="A2317" s="14" t="s">
        <v>802</v>
      </c>
      <c r="B2317" s="14" t="s">
        <v>881</v>
      </c>
      <c r="C2317" s="14" t="s">
        <v>886</v>
      </c>
      <c r="D2317" s="15">
        <v>935</v>
      </c>
      <c r="E2317" s="15" t="s">
        <v>889</v>
      </c>
      <c r="F2317" s="15">
        <v>3092</v>
      </c>
      <c r="G2317" s="15">
        <v>387.11442</v>
      </c>
      <c r="H2317" s="16" t="s">
        <v>887</v>
      </c>
      <c r="I2317" s="16" t="s">
        <v>888</v>
      </c>
      <c r="J2317" s="17">
        <v>5988</v>
      </c>
      <c r="K2317" s="32"/>
      <c r="L2317" s="25"/>
      <c r="M2317" s="25" t="s">
        <v>2366</v>
      </c>
      <c r="N2317" s="30">
        <v>35</v>
      </c>
    </row>
    <row r="2318" spans="1:14" x14ac:dyDescent="0.2">
      <c r="A2318" s="14" t="s">
        <v>802</v>
      </c>
      <c r="B2318" s="14" t="s">
        <v>881</v>
      </c>
      <c r="C2318" s="14" t="s">
        <v>890</v>
      </c>
      <c r="D2318" s="15">
        <v>915</v>
      </c>
      <c r="E2318" s="15" t="s">
        <v>893</v>
      </c>
      <c r="F2318" s="15">
        <v>3495</v>
      </c>
      <c r="G2318" s="15">
        <v>387.11442</v>
      </c>
      <c r="H2318" s="16" t="s">
        <v>891</v>
      </c>
      <c r="I2318" s="16" t="s">
        <v>892</v>
      </c>
      <c r="J2318" s="17">
        <v>7427</v>
      </c>
      <c r="K2318" s="32"/>
      <c r="L2318" s="25"/>
      <c r="M2318" s="25" t="s">
        <v>2366</v>
      </c>
      <c r="N2318" s="30">
        <v>35</v>
      </c>
    </row>
    <row r="2319" spans="1:14" x14ac:dyDescent="0.2">
      <c r="A2319" s="14" t="s">
        <v>802</v>
      </c>
      <c r="B2319" s="14" t="s">
        <v>881</v>
      </c>
      <c r="C2319" s="14" t="s">
        <v>894</v>
      </c>
      <c r="D2319" s="15">
        <v>879</v>
      </c>
      <c r="E2319" s="15" t="s">
        <v>897</v>
      </c>
      <c r="F2319" s="15">
        <v>978</v>
      </c>
      <c r="G2319" s="15">
        <v>503.16176000000002</v>
      </c>
      <c r="H2319" s="16" t="s">
        <v>895</v>
      </c>
      <c r="I2319" s="16" t="s">
        <v>896</v>
      </c>
      <c r="J2319" s="17">
        <v>10542</v>
      </c>
      <c r="K2319" s="32"/>
      <c r="L2319" s="25"/>
      <c r="M2319" s="25" t="s">
        <v>2366</v>
      </c>
      <c r="N2319" s="30">
        <v>35</v>
      </c>
    </row>
    <row r="2320" spans="1:14" x14ac:dyDescent="0.2">
      <c r="A2320" s="14" t="s">
        <v>802</v>
      </c>
      <c r="B2320" s="14" t="s">
        <v>898</v>
      </c>
      <c r="C2320" s="14" t="s">
        <v>899</v>
      </c>
      <c r="D2320" s="15">
        <v>878</v>
      </c>
      <c r="E2320" s="15" t="s">
        <v>902</v>
      </c>
      <c r="F2320" s="15">
        <v>2022.2</v>
      </c>
      <c r="G2320" s="15">
        <v>225.06159</v>
      </c>
      <c r="H2320" s="16" t="s">
        <v>900</v>
      </c>
      <c r="I2320" s="16" t="s">
        <v>901</v>
      </c>
      <c r="J2320" s="17">
        <v>5984</v>
      </c>
      <c r="K2320" s="32">
        <v>3.8</v>
      </c>
      <c r="L2320" s="25">
        <v>0.1633</v>
      </c>
      <c r="M2320" s="25" t="s">
        <v>2366</v>
      </c>
      <c r="N2320" s="30">
        <v>35</v>
      </c>
    </row>
    <row r="2321" spans="1:14" x14ac:dyDescent="0.2">
      <c r="A2321" s="14" t="s">
        <v>802</v>
      </c>
      <c r="B2321" s="14" t="s">
        <v>898</v>
      </c>
      <c r="C2321" s="14" t="s">
        <v>903</v>
      </c>
      <c r="D2321" s="15">
        <v>100001740</v>
      </c>
      <c r="E2321" s="15"/>
      <c r="F2321" s="15">
        <v>2260</v>
      </c>
      <c r="G2321" s="15">
        <v>181.07176000000001</v>
      </c>
      <c r="H2321" s="16" t="s">
        <v>904</v>
      </c>
      <c r="I2321" s="16" t="s">
        <v>905</v>
      </c>
      <c r="J2321" s="17">
        <v>5780</v>
      </c>
      <c r="K2321" s="32">
        <v>1.44</v>
      </c>
      <c r="L2321" s="25">
        <v>0.31879999999999997</v>
      </c>
      <c r="M2321" s="25" t="s">
        <v>2366</v>
      </c>
      <c r="N2321" s="30">
        <v>35</v>
      </c>
    </row>
    <row r="2322" spans="1:14" x14ac:dyDescent="0.2">
      <c r="A2322" s="14" t="s">
        <v>802</v>
      </c>
      <c r="B2322" s="14" t="s">
        <v>898</v>
      </c>
      <c r="C2322" s="14" t="s">
        <v>906</v>
      </c>
      <c r="D2322" s="15">
        <v>803</v>
      </c>
      <c r="E2322" s="15" t="s">
        <v>909</v>
      </c>
      <c r="F2322" s="15">
        <v>2200</v>
      </c>
      <c r="G2322" s="15">
        <v>179.05610999999999</v>
      </c>
      <c r="H2322" s="16" t="s">
        <v>907</v>
      </c>
      <c r="I2322" s="16" t="s">
        <v>908</v>
      </c>
      <c r="J2322" s="17">
        <v>18950</v>
      </c>
      <c r="K2322" s="32">
        <v>2.46</v>
      </c>
      <c r="L2322" s="25">
        <v>0.28660000000000002</v>
      </c>
      <c r="M2322" s="25" t="s">
        <v>2366</v>
      </c>
      <c r="N2322" s="30">
        <v>35</v>
      </c>
    </row>
    <row r="2323" spans="1:14" x14ac:dyDescent="0.2">
      <c r="A2323" s="14" t="s">
        <v>802</v>
      </c>
      <c r="B2323" s="14" t="s">
        <v>898</v>
      </c>
      <c r="C2323" s="14" t="s">
        <v>910</v>
      </c>
      <c r="D2323" s="15">
        <v>1003</v>
      </c>
      <c r="E2323" s="15" t="s">
        <v>913</v>
      </c>
      <c r="F2323" s="15">
        <v>2309.6999999999998</v>
      </c>
      <c r="G2323" s="15">
        <v>181.07176000000001</v>
      </c>
      <c r="H2323" s="16" t="s">
        <v>911</v>
      </c>
      <c r="I2323" s="16" t="s">
        <v>912</v>
      </c>
      <c r="J2323" s="17">
        <v>11850</v>
      </c>
      <c r="K2323" s="35">
        <v>2.04</v>
      </c>
      <c r="L2323" s="25">
        <v>9.5500000000000002E-2</v>
      </c>
      <c r="M2323" s="25" t="s">
        <v>2366</v>
      </c>
      <c r="N2323" s="30">
        <v>35</v>
      </c>
    </row>
    <row r="2324" spans="1:14" x14ac:dyDescent="0.2">
      <c r="A2324" s="14" t="s">
        <v>802</v>
      </c>
      <c r="B2324" s="14" t="s">
        <v>898</v>
      </c>
      <c r="C2324" s="14" t="s">
        <v>914</v>
      </c>
      <c r="D2324" s="15">
        <v>100001026</v>
      </c>
      <c r="E2324" s="15" t="s">
        <v>917</v>
      </c>
      <c r="F2324" s="15">
        <v>3085</v>
      </c>
      <c r="G2324" s="15">
        <v>195.05101999999999</v>
      </c>
      <c r="H2324" s="16" t="s">
        <v>915</v>
      </c>
      <c r="I2324" s="16" t="s">
        <v>916</v>
      </c>
      <c r="J2324" s="17">
        <v>128869</v>
      </c>
      <c r="K2324" s="35">
        <v>5.69</v>
      </c>
      <c r="L2324" s="25">
        <v>4.5499999999999999E-2</v>
      </c>
      <c r="M2324" s="25" t="s">
        <v>2366</v>
      </c>
      <c r="N2324" s="30">
        <v>35</v>
      </c>
    </row>
    <row r="2325" spans="1:14" x14ac:dyDescent="0.2">
      <c r="A2325" s="14" t="s">
        <v>802</v>
      </c>
      <c r="B2325" s="14" t="s">
        <v>918</v>
      </c>
      <c r="C2325" s="14" t="s">
        <v>919</v>
      </c>
      <c r="D2325" s="15">
        <v>100000257</v>
      </c>
      <c r="E2325" s="15" t="s">
        <v>922</v>
      </c>
      <c r="F2325" s="15">
        <v>3233.3</v>
      </c>
      <c r="G2325" s="15">
        <v>193.03537</v>
      </c>
      <c r="H2325" s="16" t="s">
        <v>920</v>
      </c>
      <c r="I2325" s="16" t="s">
        <v>921</v>
      </c>
      <c r="J2325" s="17">
        <v>444791</v>
      </c>
      <c r="K2325" s="35">
        <v>2.23</v>
      </c>
      <c r="L2325" s="25">
        <v>7.5600000000000001E-2</v>
      </c>
      <c r="M2325" s="25" t="s">
        <v>2366</v>
      </c>
      <c r="N2325" s="30">
        <v>35</v>
      </c>
    </row>
    <row r="2326" spans="1:14" x14ac:dyDescent="0.2">
      <c r="A2326" s="14" t="s">
        <v>802</v>
      </c>
      <c r="B2326" s="14" t="s">
        <v>918</v>
      </c>
      <c r="C2326" s="14" t="s">
        <v>923</v>
      </c>
      <c r="D2326" s="15">
        <v>1213</v>
      </c>
      <c r="E2326" s="15" t="s">
        <v>926</v>
      </c>
      <c r="F2326" s="15">
        <v>4114</v>
      </c>
      <c r="G2326" s="15">
        <v>300.04899</v>
      </c>
      <c r="H2326" s="16" t="s">
        <v>924</v>
      </c>
      <c r="I2326" s="16" t="s">
        <v>925</v>
      </c>
      <c r="J2326" s="17">
        <v>439219</v>
      </c>
      <c r="K2326" s="32"/>
      <c r="L2326" s="25"/>
      <c r="M2326" s="25" t="s">
        <v>2366</v>
      </c>
      <c r="N2326" s="30">
        <v>35</v>
      </c>
    </row>
    <row r="2327" spans="1:14" x14ac:dyDescent="0.2">
      <c r="A2327" s="14" t="s">
        <v>802</v>
      </c>
      <c r="B2327" s="14" t="s">
        <v>918</v>
      </c>
      <c r="C2327" s="14" t="s">
        <v>927</v>
      </c>
      <c r="D2327" s="15">
        <v>1212</v>
      </c>
      <c r="E2327" s="15" t="s">
        <v>930</v>
      </c>
      <c r="F2327" s="15">
        <v>4052</v>
      </c>
      <c r="G2327" s="15">
        <v>300.04899</v>
      </c>
      <c r="H2327" s="16" t="s">
        <v>928</v>
      </c>
      <c r="I2327" s="16" t="s">
        <v>929</v>
      </c>
      <c r="J2327" s="17">
        <v>440364</v>
      </c>
      <c r="K2327" s="32"/>
      <c r="L2327" s="25"/>
      <c r="M2327" s="25" t="s">
        <v>2366</v>
      </c>
      <c r="N2327" s="30">
        <v>35</v>
      </c>
    </row>
    <row r="2328" spans="1:14" x14ac:dyDescent="0.2">
      <c r="A2328" s="14" t="s">
        <v>802</v>
      </c>
      <c r="B2328" s="14" t="s">
        <v>918</v>
      </c>
      <c r="C2328" s="14" t="s">
        <v>931</v>
      </c>
      <c r="D2328" s="15">
        <v>100000700</v>
      </c>
      <c r="E2328" s="15" t="s">
        <v>934</v>
      </c>
      <c r="F2328" s="15">
        <v>699.3</v>
      </c>
      <c r="G2328" s="15">
        <v>300.03946999999999</v>
      </c>
      <c r="H2328" s="16" t="s">
        <v>932</v>
      </c>
      <c r="I2328" s="16" t="s">
        <v>933</v>
      </c>
      <c r="J2328" s="17">
        <v>193456</v>
      </c>
      <c r="K2328" s="32">
        <v>1.28</v>
      </c>
      <c r="L2328" s="25">
        <v>0.34549999999999997</v>
      </c>
      <c r="M2328" s="25" t="s">
        <v>2366</v>
      </c>
      <c r="N2328" s="30">
        <v>35</v>
      </c>
    </row>
    <row r="2329" spans="1:14" x14ac:dyDescent="0.2">
      <c r="A2329" s="14" t="s">
        <v>802</v>
      </c>
      <c r="B2329" s="14" t="s">
        <v>918</v>
      </c>
      <c r="C2329" s="14" t="s">
        <v>935</v>
      </c>
      <c r="D2329" s="15">
        <v>1162</v>
      </c>
      <c r="E2329" s="15" t="s">
        <v>938</v>
      </c>
      <c r="F2329" s="15">
        <v>660</v>
      </c>
      <c r="G2329" s="15">
        <v>310.11326000000003</v>
      </c>
      <c r="H2329" s="16" t="s">
        <v>936</v>
      </c>
      <c r="I2329" s="16" t="s">
        <v>937</v>
      </c>
      <c r="J2329" s="17">
        <v>439197</v>
      </c>
      <c r="K2329" s="35">
        <v>2.63</v>
      </c>
      <c r="L2329" s="25">
        <v>7.3599999999999999E-2</v>
      </c>
      <c r="M2329" s="25" t="s">
        <v>2366</v>
      </c>
      <c r="N2329" s="30">
        <v>35</v>
      </c>
    </row>
    <row r="2330" spans="1:14" x14ac:dyDescent="0.2">
      <c r="A2330" s="14" t="s">
        <v>802</v>
      </c>
      <c r="B2330" s="14" t="s">
        <v>918</v>
      </c>
      <c r="C2330" s="14" t="s">
        <v>939</v>
      </c>
      <c r="D2330" s="15">
        <v>1216</v>
      </c>
      <c r="E2330" s="15" t="s">
        <v>942</v>
      </c>
      <c r="F2330" s="15">
        <v>759</v>
      </c>
      <c r="G2330" s="15">
        <v>219.09863999999999</v>
      </c>
      <c r="H2330" s="16" t="s">
        <v>940</v>
      </c>
      <c r="I2330" s="16" t="s">
        <v>941</v>
      </c>
      <c r="J2330" s="17">
        <v>439454</v>
      </c>
      <c r="K2330" s="32">
        <v>1.03</v>
      </c>
      <c r="L2330" s="25">
        <v>0.39500000000000002</v>
      </c>
      <c r="M2330" s="25" t="s">
        <v>2366</v>
      </c>
      <c r="N2330" s="30">
        <v>35</v>
      </c>
    </row>
    <row r="2331" spans="1:14" x14ac:dyDescent="0.2">
      <c r="A2331" s="14" t="s">
        <v>802</v>
      </c>
      <c r="B2331" s="14" t="s">
        <v>918</v>
      </c>
      <c r="C2331" s="14" t="s">
        <v>943</v>
      </c>
      <c r="D2331" s="15">
        <v>100000283</v>
      </c>
      <c r="E2331" s="15" t="s">
        <v>946</v>
      </c>
      <c r="F2331" s="15">
        <v>860</v>
      </c>
      <c r="G2331" s="15">
        <v>292.10379</v>
      </c>
      <c r="H2331" s="16" t="s">
        <v>944</v>
      </c>
      <c r="I2331" s="16" t="s">
        <v>945</v>
      </c>
      <c r="J2331" s="17">
        <v>5462244</v>
      </c>
      <c r="K2331" s="32">
        <v>1</v>
      </c>
      <c r="L2331" s="25">
        <v>0.41810000000000003</v>
      </c>
      <c r="M2331" s="25" t="s">
        <v>2366</v>
      </c>
      <c r="N2331" s="30">
        <v>35</v>
      </c>
    </row>
    <row r="2332" spans="1:14" x14ac:dyDescent="0.2">
      <c r="A2332" s="14" t="s">
        <v>802</v>
      </c>
      <c r="B2332" s="14" t="s">
        <v>918</v>
      </c>
      <c r="C2332" s="14" t="s">
        <v>947</v>
      </c>
      <c r="D2332" s="15">
        <v>1215</v>
      </c>
      <c r="E2332" s="15" t="s">
        <v>950</v>
      </c>
      <c r="F2332" s="15">
        <v>1212</v>
      </c>
      <c r="G2332" s="15">
        <v>336.14015000000001</v>
      </c>
      <c r="H2332" s="16" t="s">
        <v>948</v>
      </c>
      <c r="I2332" s="16" t="s">
        <v>949</v>
      </c>
      <c r="J2332" s="17">
        <v>123826</v>
      </c>
      <c r="K2332" s="32">
        <v>2.0699999999999998</v>
      </c>
      <c r="L2332" s="25">
        <v>0.3034</v>
      </c>
      <c r="M2332" s="25" t="s">
        <v>2366</v>
      </c>
      <c r="N2332" s="30">
        <v>35</v>
      </c>
    </row>
    <row r="2333" spans="1:14" x14ac:dyDescent="0.2">
      <c r="A2333" s="14" t="s">
        <v>802</v>
      </c>
      <c r="B2333" s="14" t="s">
        <v>918</v>
      </c>
      <c r="C2333" s="14" t="s">
        <v>951</v>
      </c>
      <c r="D2333" s="15">
        <v>100001320</v>
      </c>
      <c r="E2333" s="15" t="s">
        <v>953</v>
      </c>
      <c r="F2333" s="15">
        <v>2186</v>
      </c>
      <c r="G2333" s="15">
        <v>135.02988999999999</v>
      </c>
      <c r="H2333" s="14"/>
      <c r="I2333" s="16" t="s">
        <v>952</v>
      </c>
      <c r="J2333" s="17">
        <v>2781043</v>
      </c>
      <c r="K2333" s="35">
        <v>2.57</v>
      </c>
      <c r="L2333" s="25">
        <v>1.38E-2</v>
      </c>
      <c r="M2333" s="25" t="s">
        <v>2366</v>
      </c>
      <c r="N2333" s="30">
        <v>35</v>
      </c>
    </row>
    <row r="2334" spans="1:14" x14ac:dyDescent="0.2">
      <c r="A2334" s="14" t="s">
        <v>802</v>
      </c>
      <c r="B2334" s="14" t="s">
        <v>918</v>
      </c>
      <c r="C2334" s="14" t="s">
        <v>954</v>
      </c>
      <c r="D2334" s="15">
        <v>100006435</v>
      </c>
      <c r="E2334" s="15"/>
      <c r="F2334" s="15">
        <v>715</v>
      </c>
      <c r="G2334" s="15">
        <v>222.09719999999999</v>
      </c>
      <c r="H2334" s="14"/>
      <c r="I2334" s="16" t="s">
        <v>955</v>
      </c>
      <c r="J2334" s="17">
        <v>24139</v>
      </c>
      <c r="K2334" s="32">
        <v>1.65</v>
      </c>
      <c r="L2334" s="25">
        <v>0.20649999999999999</v>
      </c>
      <c r="M2334" s="25" t="s">
        <v>2366</v>
      </c>
      <c r="N2334" s="30">
        <v>35</v>
      </c>
    </row>
    <row r="2335" spans="1:14" x14ac:dyDescent="0.2">
      <c r="A2335" s="14" t="s">
        <v>802</v>
      </c>
      <c r="B2335" s="14" t="s">
        <v>956</v>
      </c>
      <c r="C2335" s="14" t="s">
        <v>957</v>
      </c>
      <c r="D2335" s="15">
        <v>100001768</v>
      </c>
      <c r="E2335" s="26">
        <v>1404817</v>
      </c>
      <c r="F2335" s="15">
        <v>2500</v>
      </c>
      <c r="G2335" s="15">
        <v>205.11829</v>
      </c>
      <c r="H2335" s="14"/>
      <c r="I2335" s="14"/>
      <c r="J2335" s="17">
        <v>123800</v>
      </c>
      <c r="K2335" s="35">
        <v>4.72</v>
      </c>
      <c r="L2335" s="25">
        <v>5.0000000000000001E-4</v>
      </c>
      <c r="M2335" s="25" t="s">
        <v>2366</v>
      </c>
      <c r="N2335" s="30">
        <v>35</v>
      </c>
    </row>
    <row r="2336" spans="1:14" x14ac:dyDescent="0.2">
      <c r="A2336" s="14" t="s">
        <v>958</v>
      </c>
      <c r="B2336" s="14" t="s">
        <v>959</v>
      </c>
      <c r="C2336" s="14" t="s">
        <v>960</v>
      </c>
      <c r="D2336" s="15">
        <v>1124</v>
      </c>
      <c r="E2336" s="15" t="s">
        <v>963</v>
      </c>
      <c r="F2336" s="15">
        <v>582</v>
      </c>
      <c r="G2336" s="15">
        <v>191.01973000000001</v>
      </c>
      <c r="H2336" s="16" t="s">
        <v>961</v>
      </c>
      <c r="I2336" s="16" t="s">
        <v>962</v>
      </c>
      <c r="J2336" s="17">
        <v>311</v>
      </c>
      <c r="K2336" s="35">
        <v>6.11</v>
      </c>
      <c r="L2336" s="25">
        <v>1.2200000000000001E-2</v>
      </c>
      <c r="M2336" s="25" t="s">
        <v>2366</v>
      </c>
      <c r="N2336" s="30">
        <v>35</v>
      </c>
    </row>
    <row r="2337" spans="1:14" x14ac:dyDescent="0.2">
      <c r="A2337" s="14" t="s">
        <v>958</v>
      </c>
      <c r="B2337" s="14" t="s">
        <v>959</v>
      </c>
      <c r="C2337" s="14" t="s">
        <v>964</v>
      </c>
      <c r="D2337" s="15">
        <v>93</v>
      </c>
      <c r="E2337" s="15" t="s">
        <v>967</v>
      </c>
      <c r="F2337" s="15">
        <v>2700</v>
      </c>
      <c r="G2337" s="15">
        <v>145.01425</v>
      </c>
      <c r="H2337" s="16" t="s">
        <v>965</v>
      </c>
      <c r="I2337" s="16" t="s">
        <v>966</v>
      </c>
      <c r="J2337" s="17">
        <v>51</v>
      </c>
      <c r="K2337" s="32">
        <v>1.44</v>
      </c>
      <c r="L2337" s="25">
        <v>0.30609999999999998</v>
      </c>
      <c r="M2337" s="25" t="s">
        <v>2366</v>
      </c>
      <c r="N2337" s="30">
        <v>35</v>
      </c>
    </row>
    <row r="2338" spans="1:14" x14ac:dyDescent="0.2">
      <c r="A2338" s="14" t="s">
        <v>958</v>
      </c>
      <c r="B2338" s="14" t="s">
        <v>959</v>
      </c>
      <c r="C2338" s="14" t="s">
        <v>968</v>
      </c>
      <c r="D2338" s="15">
        <v>100001948</v>
      </c>
      <c r="E2338" s="15" t="s">
        <v>970</v>
      </c>
      <c r="F2338" s="15">
        <v>2291</v>
      </c>
      <c r="G2338" s="15">
        <v>262.12851999999998</v>
      </c>
      <c r="H2338" s="14"/>
      <c r="I2338" s="16" t="s">
        <v>969</v>
      </c>
      <c r="J2338" s="17">
        <v>71464481</v>
      </c>
      <c r="K2338" s="32">
        <v>3.87</v>
      </c>
      <c r="L2338" s="25">
        <v>0.249</v>
      </c>
      <c r="M2338" s="25" t="s">
        <v>2366</v>
      </c>
      <c r="N2338" s="30">
        <v>35</v>
      </c>
    </row>
    <row r="2339" spans="1:14" x14ac:dyDescent="0.2">
      <c r="A2339" s="14" t="s">
        <v>958</v>
      </c>
      <c r="B2339" s="14" t="s">
        <v>959</v>
      </c>
      <c r="C2339" s="14" t="s">
        <v>971</v>
      </c>
      <c r="D2339" s="15">
        <v>252</v>
      </c>
      <c r="E2339" s="15" t="s">
        <v>974</v>
      </c>
      <c r="F2339" s="15">
        <v>3149</v>
      </c>
      <c r="G2339" s="15">
        <v>117.01933</v>
      </c>
      <c r="H2339" s="16" t="s">
        <v>972</v>
      </c>
      <c r="I2339" s="16" t="s">
        <v>973</v>
      </c>
      <c r="J2339" s="17">
        <v>1110</v>
      </c>
      <c r="K2339" s="32">
        <v>0.89</v>
      </c>
      <c r="L2339" s="25">
        <v>0.3533</v>
      </c>
      <c r="M2339" s="25" t="s">
        <v>2366</v>
      </c>
      <c r="N2339" s="30">
        <v>35</v>
      </c>
    </row>
    <row r="2340" spans="1:14" x14ac:dyDescent="0.2">
      <c r="A2340" s="14" t="s">
        <v>958</v>
      </c>
      <c r="B2340" s="14" t="s">
        <v>959</v>
      </c>
      <c r="C2340" s="14" t="s">
        <v>975</v>
      </c>
      <c r="D2340" s="15">
        <v>330</v>
      </c>
      <c r="E2340" s="15" t="s">
        <v>978</v>
      </c>
      <c r="F2340" s="15">
        <v>3084</v>
      </c>
      <c r="G2340" s="15">
        <v>115.00368</v>
      </c>
      <c r="H2340" s="16" t="s">
        <v>976</v>
      </c>
      <c r="I2340" s="16" t="s">
        <v>977</v>
      </c>
      <c r="J2340" s="17">
        <v>444972</v>
      </c>
      <c r="K2340" s="32">
        <v>1.1299999999999999</v>
      </c>
      <c r="L2340" s="25">
        <v>0.38119999999999998</v>
      </c>
      <c r="M2340" s="25" t="s">
        <v>2366</v>
      </c>
      <c r="N2340" s="30">
        <v>35</v>
      </c>
    </row>
    <row r="2341" spans="1:14" x14ac:dyDescent="0.2">
      <c r="A2341" s="14" t="s">
        <v>958</v>
      </c>
      <c r="B2341" s="14" t="s">
        <v>959</v>
      </c>
      <c r="C2341" s="14" t="s">
        <v>979</v>
      </c>
      <c r="D2341" s="15">
        <v>409</v>
      </c>
      <c r="E2341" s="15" t="s">
        <v>982</v>
      </c>
      <c r="F2341" s="15">
        <v>615.6</v>
      </c>
      <c r="G2341" s="15">
        <v>133.01425</v>
      </c>
      <c r="H2341" s="16" t="s">
        <v>980</v>
      </c>
      <c r="I2341" s="16" t="s">
        <v>981</v>
      </c>
      <c r="J2341" s="17">
        <v>525</v>
      </c>
      <c r="K2341" s="32">
        <v>0.78</v>
      </c>
      <c r="L2341" s="25">
        <v>0.3044</v>
      </c>
      <c r="M2341" s="25" t="s">
        <v>2366</v>
      </c>
      <c r="N2341" s="30">
        <v>35</v>
      </c>
    </row>
    <row r="2342" spans="1:14" x14ac:dyDescent="0.2">
      <c r="A2342" s="14" t="s">
        <v>958</v>
      </c>
      <c r="B2342" s="14" t="s">
        <v>959</v>
      </c>
      <c r="C2342" s="14" t="s">
        <v>983</v>
      </c>
      <c r="D2342" s="15">
        <v>100000455</v>
      </c>
      <c r="E2342" s="15" t="s">
        <v>986</v>
      </c>
      <c r="F2342" s="15">
        <v>2969</v>
      </c>
      <c r="G2342" s="15">
        <v>129.01933</v>
      </c>
      <c r="H2342" s="16" t="s">
        <v>984</v>
      </c>
      <c r="I2342" s="16" t="s">
        <v>985</v>
      </c>
      <c r="J2342" s="17">
        <v>811</v>
      </c>
      <c r="K2342" s="35">
        <v>24.83</v>
      </c>
      <c r="L2342" s="25">
        <v>8.5000000000000006E-2</v>
      </c>
      <c r="M2342" s="25" t="s">
        <v>2366</v>
      </c>
      <c r="N2342" s="30">
        <v>35</v>
      </c>
    </row>
    <row r="2343" spans="1:14" x14ac:dyDescent="0.2">
      <c r="A2343" s="14" t="s">
        <v>958</v>
      </c>
      <c r="B2343" s="14" t="s">
        <v>959</v>
      </c>
      <c r="C2343" s="14" t="s">
        <v>987</v>
      </c>
      <c r="D2343" s="15">
        <v>2053</v>
      </c>
      <c r="E2343" s="15" t="s">
        <v>990</v>
      </c>
      <c r="F2343" s="15">
        <v>4200</v>
      </c>
      <c r="G2343" s="15">
        <v>175.02481</v>
      </c>
      <c r="H2343" s="16" t="s">
        <v>988</v>
      </c>
      <c r="I2343" s="16" t="s">
        <v>989</v>
      </c>
      <c r="J2343" s="17">
        <v>14925</v>
      </c>
      <c r="K2343" s="32">
        <v>0.8</v>
      </c>
      <c r="L2343" s="25">
        <v>0.219</v>
      </c>
      <c r="M2343" s="25" t="s">
        <v>2366</v>
      </c>
      <c r="N2343" s="30">
        <v>35</v>
      </c>
    </row>
    <row r="2344" spans="1:14" x14ac:dyDescent="0.2">
      <c r="A2344" s="14" t="s">
        <v>958</v>
      </c>
      <c r="B2344" s="14" t="s">
        <v>959</v>
      </c>
      <c r="C2344" s="14" t="s">
        <v>991</v>
      </c>
      <c r="D2344" s="15">
        <v>100006438</v>
      </c>
      <c r="E2344" s="15"/>
      <c r="F2344" s="15">
        <v>2600</v>
      </c>
      <c r="G2344" s="15">
        <v>129.01939999999999</v>
      </c>
      <c r="H2344" s="14"/>
      <c r="I2344" s="14"/>
      <c r="J2344" s="17"/>
      <c r="K2344" s="32"/>
      <c r="L2344" s="25"/>
      <c r="M2344" s="25" t="s">
        <v>2366</v>
      </c>
      <c r="N2344" s="30">
        <v>35</v>
      </c>
    </row>
    <row r="2345" spans="1:14" x14ac:dyDescent="0.2">
      <c r="A2345" s="14" t="s">
        <v>958</v>
      </c>
      <c r="B2345" s="14" t="s">
        <v>959</v>
      </c>
      <c r="C2345" s="14" t="s">
        <v>992</v>
      </c>
      <c r="D2345" s="15">
        <v>100008929</v>
      </c>
      <c r="E2345" s="15"/>
      <c r="F2345" s="15">
        <v>575</v>
      </c>
      <c r="G2345" s="15">
        <v>205.03538</v>
      </c>
      <c r="H2345" s="14"/>
      <c r="I2345" s="14"/>
      <c r="J2345" s="17"/>
      <c r="K2345" s="32"/>
      <c r="L2345" s="25"/>
      <c r="M2345" s="25" t="s">
        <v>2366</v>
      </c>
      <c r="N2345" s="30">
        <v>35</v>
      </c>
    </row>
    <row r="2346" spans="1:14" x14ac:dyDescent="0.2">
      <c r="A2346" s="14" t="s">
        <v>958</v>
      </c>
      <c r="B2346" s="14" t="s">
        <v>993</v>
      </c>
      <c r="C2346" s="14" t="s">
        <v>994</v>
      </c>
      <c r="D2346" s="15">
        <v>1211</v>
      </c>
      <c r="E2346" s="15" t="s">
        <v>997</v>
      </c>
      <c r="F2346" s="15">
        <v>4013.9</v>
      </c>
      <c r="G2346" s="15">
        <v>138.98017999999999</v>
      </c>
      <c r="H2346" s="16" t="s">
        <v>995</v>
      </c>
      <c r="I2346" s="16" t="s">
        <v>996</v>
      </c>
      <c r="J2346" s="17">
        <v>186</v>
      </c>
      <c r="K2346" s="32">
        <v>0.44</v>
      </c>
      <c r="L2346" s="25">
        <v>0.20069999999999999</v>
      </c>
      <c r="M2346" s="25" t="s">
        <v>2366</v>
      </c>
      <c r="N2346" s="30">
        <v>35</v>
      </c>
    </row>
    <row r="2347" spans="1:14" x14ac:dyDescent="0.2">
      <c r="A2347" s="14" t="s">
        <v>958</v>
      </c>
      <c r="B2347" s="14" t="s">
        <v>993</v>
      </c>
      <c r="C2347" s="14" t="s">
        <v>998</v>
      </c>
      <c r="D2347" s="15">
        <v>461</v>
      </c>
      <c r="E2347" s="15" t="s">
        <v>1001</v>
      </c>
      <c r="F2347" s="15">
        <v>576</v>
      </c>
      <c r="G2347" s="15">
        <v>98.984179999999995</v>
      </c>
      <c r="H2347" s="16" t="s">
        <v>999</v>
      </c>
      <c r="I2347" s="16" t="s">
        <v>1000</v>
      </c>
      <c r="J2347" s="17">
        <v>1061</v>
      </c>
      <c r="K2347" s="32">
        <v>0.73</v>
      </c>
      <c r="L2347" s="25">
        <v>0.3241</v>
      </c>
      <c r="M2347" s="25" t="s">
        <v>2366</v>
      </c>
      <c r="N2347" s="30">
        <v>35</v>
      </c>
    </row>
    <row r="2348" spans="1:14" x14ac:dyDescent="0.2">
      <c r="A2348" s="14" t="s">
        <v>1002</v>
      </c>
      <c r="B2348" s="14" t="s">
        <v>1003</v>
      </c>
      <c r="C2348" s="14" t="s">
        <v>1004</v>
      </c>
      <c r="D2348" s="15">
        <v>1136</v>
      </c>
      <c r="E2348" s="15" t="s">
        <v>1007</v>
      </c>
      <c r="F2348" s="15">
        <v>1718</v>
      </c>
      <c r="G2348" s="15">
        <v>101.0608</v>
      </c>
      <c r="H2348" s="16" t="s">
        <v>1005</v>
      </c>
      <c r="I2348" s="16" t="s">
        <v>1006</v>
      </c>
      <c r="J2348" s="17">
        <v>7991</v>
      </c>
      <c r="K2348" s="31">
        <v>0.52</v>
      </c>
      <c r="L2348" s="25">
        <v>7.9100000000000004E-2</v>
      </c>
      <c r="M2348" s="25" t="s">
        <v>2366</v>
      </c>
      <c r="N2348" s="30">
        <v>35</v>
      </c>
    </row>
    <row r="2349" spans="1:14" x14ac:dyDescent="0.2">
      <c r="A2349" s="14" t="s">
        <v>1002</v>
      </c>
      <c r="B2349" s="14" t="s">
        <v>1008</v>
      </c>
      <c r="C2349" s="14" t="s">
        <v>1009</v>
      </c>
      <c r="D2349" s="15">
        <v>926</v>
      </c>
      <c r="E2349" s="15" t="s">
        <v>1012</v>
      </c>
      <c r="F2349" s="15">
        <v>2713.7</v>
      </c>
      <c r="G2349" s="15">
        <v>115.07644999999999</v>
      </c>
      <c r="H2349" s="16" t="s">
        <v>1010</v>
      </c>
      <c r="I2349" s="16" t="s">
        <v>1011</v>
      </c>
      <c r="J2349" s="17">
        <v>8892</v>
      </c>
      <c r="K2349" s="32">
        <v>2.0299999999999998</v>
      </c>
      <c r="L2349" s="25">
        <v>0.27300000000000002</v>
      </c>
      <c r="M2349" s="25" t="s">
        <v>2366</v>
      </c>
      <c r="N2349" s="30">
        <v>35</v>
      </c>
    </row>
    <row r="2350" spans="1:14" x14ac:dyDescent="0.2">
      <c r="A2350" s="14" t="s">
        <v>1002</v>
      </c>
      <c r="B2350" s="14" t="s">
        <v>1008</v>
      </c>
      <c r="C2350" s="14" t="s">
        <v>1013</v>
      </c>
      <c r="D2350" s="15">
        <v>925</v>
      </c>
      <c r="E2350" s="15" t="s">
        <v>1016</v>
      </c>
      <c r="F2350" s="15">
        <v>3670</v>
      </c>
      <c r="G2350" s="15">
        <v>129.09209999999999</v>
      </c>
      <c r="H2350" s="16" t="s">
        <v>1014</v>
      </c>
      <c r="I2350" s="16" t="s">
        <v>1015</v>
      </c>
      <c r="J2350" s="17">
        <v>8094</v>
      </c>
      <c r="K2350" s="32"/>
      <c r="L2350" s="25"/>
      <c r="M2350" s="25" t="s">
        <v>2366</v>
      </c>
      <c r="N2350" s="30">
        <v>35</v>
      </c>
    </row>
    <row r="2351" spans="1:14" x14ac:dyDescent="0.2">
      <c r="A2351" s="14" t="s">
        <v>1002</v>
      </c>
      <c r="B2351" s="14" t="s">
        <v>1008</v>
      </c>
      <c r="C2351" s="14" t="s">
        <v>1017</v>
      </c>
      <c r="D2351" s="15">
        <v>932</v>
      </c>
      <c r="E2351" s="15" t="s">
        <v>1020</v>
      </c>
      <c r="F2351" s="15">
        <v>4362</v>
      </c>
      <c r="G2351" s="15">
        <v>143.10775000000001</v>
      </c>
      <c r="H2351" s="16" t="s">
        <v>1018</v>
      </c>
      <c r="I2351" s="16" t="s">
        <v>1019</v>
      </c>
      <c r="J2351" s="17">
        <v>379</v>
      </c>
      <c r="K2351" s="32"/>
      <c r="L2351" s="25"/>
      <c r="M2351" s="25" t="s">
        <v>2366</v>
      </c>
      <c r="N2351" s="30">
        <v>35</v>
      </c>
    </row>
    <row r="2352" spans="1:14" x14ac:dyDescent="0.2">
      <c r="A2352" s="14" t="s">
        <v>1002</v>
      </c>
      <c r="B2352" s="14" t="s">
        <v>1008</v>
      </c>
      <c r="C2352" s="14" t="s">
        <v>1021</v>
      </c>
      <c r="D2352" s="15">
        <v>888</v>
      </c>
      <c r="E2352" s="15" t="s">
        <v>1024</v>
      </c>
      <c r="F2352" s="15">
        <v>5090.7</v>
      </c>
      <c r="G2352" s="15">
        <v>171.13905</v>
      </c>
      <c r="H2352" s="16" t="s">
        <v>1022</v>
      </c>
      <c r="I2352" s="16" t="s">
        <v>1023</v>
      </c>
      <c r="J2352" s="17">
        <v>2969</v>
      </c>
      <c r="K2352" s="32">
        <v>1.19</v>
      </c>
      <c r="L2352" s="25">
        <v>0.3044</v>
      </c>
      <c r="M2352" s="25" t="s">
        <v>2366</v>
      </c>
      <c r="N2352" s="30">
        <v>35</v>
      </c>
    </row>
    <row r="2353" spans="1:14" x14ac:dyDescent="0.2">
      <c r="A2353" s="14" t="s">
        <v>1002</v>
      </c>
      <c r="B2353" s="14" t="s">
        <v>1008</v>
      </c>
      <c r="C2353" s="14" t="s">
        <v>1025</v>
      </c>
      <c r="D2353" s="15">
        <v>100001232</v>
      </c>
      <c r="E2353" s="15" t="s">
        <v>1027</v>
      </c>
      <c r="F2353" s="15">
        <v>5224</v>
      </c>
      <c r="G2353" s="15">
        <v>197.15469999999999</v>
      </c>
      <c r="H2353" s="14"/>
      <c r="I2353" s="16" t="s">
        <v>1026</v>
      </c>
      <c r="J2353" s="17">
        <v>5312378</v>
      </c>
      <c r="K2353" s="32"/>
      <c r="L2353" s="25"/>
      <c r="M2353" s="25" t="s">
        <v>2366</v>
      </c>
      <c r="N2353" s="30">
        <v>35</v>
      </c>
    </row>
    <row r="2354" spans="1:14" x14ac:dyDescent="0.2">
      <c r="A2354" s="14" t="s">
        <v>1002</v>
      </c>
      <c r="B2354" s="14" t="s">
        <v>1028</v>
      </c>
      <c r="C2354" s="14" t="s">
        <v>1029</v>
      </c>
      <c r="D2354" s="15">
        <v>100001198</v>
      </c>
      <c r="E2354" s="15" t="s">
        <v>1032</v>
      </c>
      <c r="F2354" s="15">
        <v>5346.9</v>
      </c>
      <c r="G2354" s="15">
        <v>225.18600000000001</v>
      </c>
      <c r="H2354" s="16" t="s">
        <v>1030</v>
      </c>
      <c r="I2354" s="16" t="s">
        <v>1031</v>
      </c>
      <c r="J2354" s="17">
        <v>5281119</v>
      </c>
      <c r="K2354" s="35">
        <v>2.06</v>
      </c>
      <c r="L2354" s="25">
        <v>4.5699999999999998E-2</v>
      </c>
      <c r="M2354" s="25" t="s">
        <v>2366</v>
      </c>
      <c r="N2354" s="30">
        <v>35</v>
      </c>
    </row>
    <row r="2355" spans="1:14" x14ac:dyDescent="0.2">
      <c r="A2355" s="14" t="s">
        <v>1002</v>
      </c>
      <c r="B2355" s="14" t="s">
        <v>1028</v>
      </c>
      <c r="C2355" s="14" t="s">
        <v>1033</v>
      </c>
      <c r="D2355" s="15">
        <v>980</v>
      </c>
      <c r="E2355" s="15" t="s">
        <v>1036</v>
      </c>
      <c r="F2355" s="15">
        <v>5521</v>
      </c>
      <c r="G2355" s="15">
        <v>241.21729999999999</v>
      </c>
      <c r="H2355" s="16" t="s">
        <v>1034</v>
      </c>
      <c r="I2355" s="16" t="s">
        <v>1035</v>
      </c>
      <c r="J2355" s="17">
        <v>13849</v>
      </c>
      <c r="K2355" s="32">
        <v>1.29</v>
      </c>
      <c r="L2355" s="25">
        <v>0.31169999999999998</v>
      </c>
      <c r="M2355" s="25" t="s">
        <v>2366</v>
      </c>
      <c r="N2355" s="30">
        <v>35</v>
      </c>
    </row>
    <row r="2356" spans="1:14" x14ac:dyDescent="0.2">
      <c r="A2356" s="14" t="s">
        <v>1002</v>
      </c>
      <c r="B2356" s="14" t="s">
        <v>1028</v>
      </c>
      <c r="C2356" s="14" t="s">
        <v>1037</v>
      </c>
      <c r="D2356" s="15">
        <v>424</v>
      </c>
      <c r="E2356" s="15" t="s">
        <v>1040</v>
      </c>
      <c r="F2356" s="15">
        <v>5618</v>
      </c>
      <c r="G2356" s="15">
        <v>255.23294999999999</v>
      </c>
      <c r="H2356" s="16" t="s">
        <v>1038</v>
      </c>
      <c r="I2356" s="16" t="s">
        <v>1039</v>
      </c>
      <c r="J2356" s="17">
        <v>985</v>
      </c>
      <c r="K2356" s="32"/>
      <c r="L2356" s="25"/>
      <c r="M2356" s="25" t="s">
        <v>2366</v>
      </c>
      <c r="N2356" s="30">
        <v>35</v>
      </c>
    </row>
    <row r="2357" spans="1:14" x14ac:dyDescent="0.2">
      <c r="A2357" s="14" t="s">
        <v>1002</v>
      </c>
      <c r="B2357" s="14" t="s">
        <v>1028</v>
      </c>
      <c r="C2357" s="14" t="s">
        <v>1041</v>
      </c>
      <c r="D2357" s="15">
        <v>452</v>
      </c>
      <c r="E2357" s="15" t="s">
        <v>1044</v>
      </c>
      <c r="F2357" s="15">
        <v>5475</v>
      </c>
      <c r="G2357" s="15">
        <v>253.21729999999999</v>
      </c>
      <c r="H2357" s="16" t="s">
        <v>1042</v>
      </c>
      <c r="I2357" s="16" t="s">
        <v>1043</v>
      </c>
      <c r="J2357" s="17">
        <v>445638</v>
      </c>
      <c r="K2357" s="35">
        <v>2.1</v>
      </c>
      <c r="L2357" s="25">
        <v>9.4600000000000004E-2</v>
      </c>
      <c r="M2357" s="25" t="s">
        <v>2366</v>
      </c>
      <c r="N2357" s="30">
        <v>35</v>
      </c>
    </row>
    <row r="2358" spans="1:14" x14ac:dyDescent="0.2">
      <c r="A2358" s="14" t="s">
        <v>1002</v>
      </c>
      <c r="B2358" s="14" t="s">
        <v>1028</v>
      </c>
      <c r="C2358" s="14" t="s">
        <v>1045</v>
      </c>
      <c r="D2358" s="15">
        <v>891</v>
      </c>
      <c r="E2358" s="15" t="s">
        <v>1047</v>
      </c>
      <c r="F2358" s="15">
        <v>5731</v>
      </c>
      <c r="G2358" s="15">
        <v>269.24860000000001</v>
      </c>
      <c r="H2358" s="14"/>
      <c r="I2358" s="16" t="s">
        <v>1046</v>
      </c>
      <c r="J2358" s="17">
        <v>10465</v>
      </c>
      <c r="K2358" s="32">
        <v>1.17</v>
      </c>
      <c r="L2358" s="25">
        <v>0.29580000000000001</v>
      </c>
      <c r="M2358" s="25" t="s">
        <v>2366</v>
      </c>
      <c r="N2358" s="30">
        <v>35</v>
      </c>
    </row>
    <row r="2359" spans="1:14" x14ac:dyDescent="0.2">
      <c r="A2359" s="14" t="s">
        <v>1002</v>
      </c>
      <c r="B2359" s="14" t="s">
        <v>1028</v>
      </c>
      <c r="C2359" s="14" t="s">
        <v>1048</v>
      </c>
      <c r="D2359" s="15">
        <v>100001278</v>
      </c>
      <c r="E2359" s="15" t="s">
        <v>1050</v>
      </c>
      <c r="F2359" s="15">
        <v>5555</v>
      </c>
      <c r="G2359" s="15">
        <v>267.23295000000002</v>
      </c>
      <c r="H2359" s="14"/>
      <c r="I2359" s="16" t="s">
        <v>1049</v>
      </c>
      <c r="J2359" s="17">
        <v>5312435</v>
      </c>
      <c r="K2359" s="32">
        <v>1.46</v>
      </c>
      <c r="L2359" s="25">
        <v>0.27550000000000002</v>
      </c>
      <c r="M2359" s="25" t="s">
        <v>2366</v>
      </c>
      <c r="N2359" s="30">
        <v>35</v>
      </c>
    </row>
    <row r="2360" spans="1:14" x14ac:dyDescent="0.2">
      <c r="A2360" s="14" t="s">
        <v>1002</v>
      </c>
      <c r="B2360" s="14" t="s">
        <v>1028</v>
      </c>
      <c r="C2360" s="14" t="s">
        <v>1051</v>
      </c>
      <c r="D2360" s="15">
        <v>439</v>
      </c>
      <c r="E2360" s="15" t="s">
        <v>1054</v>
      </c>
      <c r="F2360" s="15">
        <v>5872</v>
      </c>
      <c r="G2360" s="15">
        <v>283.26425</v>
      </c>
      <c r="H2360" s="16" t="s">
        <v>1052</v>
      </c>
      <c r="I2360" s="16" t="s">
        <v>1053</v>
      </c>
      <c r="J2360" s="17">
        <v>5281</v>
      </c>
      <c r="K2360" s="32">
        <v>1.39</v>
      </c>
      <c r="L2360" s="25">
        <v>0.2303</v>
      </c>
      <c r="M2360" s="25" t="s">
        <v>2366</v>
      </c>
      <c r="N2360" s="30">
        <v>35</v>
      </c>
    </row>
    <row r="2361" spans="1:14" x14ac:dyDescent="0.2">
      <c r="A2361" s="14" t="s">
        <v>1002</v>
      </c>
      <c r="B2361" s="14" t="s">
        <v>1028</v>
      </c>
      <c r="C2361" s="14" t="s">
        <v>1055</v>
      </c>
      <c r="D2361" s="15">
        <v>892</v>
      </c>
      <c r="E2361" s="15" t="s">
        <v>1058</v>
      </c>
      <c r="F2361" s="15">
        <v>6068</v>
      </c>
      <c r="G2361" s="15">
        <v>297.2799</v>
      </c>
      <c r="H2361" s="16" t="s">
        <v>1056</v>
      </c>
      <c r="I2361" s="16" t="s">
        <v>1057</v>
      </c>
      <c r="J2361" s="17">
        <v>12591</v>
      </c>
      <c r="K2361" s="32">
        <v>1.19</v>
      </c>
      <c r="L2361" s="25">
        <v>0.29310000000000003</v>
      </c>
      <c r="M2361" s="25" t="s">
        <v>2366</v>
      </c>
      <c r="N2361" s="30">
        <v>35</v>
      </c>
    </row>
    <row r="2362" spans="1:14" x14ac:dyDescent="0.2">
      <c r="A2362" s="14" t="s">
        <v>1002</v>
      </c>
      <c r="B2362" s="14" t="s">
        <v>1028</v>
      </c>
      <c r="C2362" s="14" t="s">
        <v>1059</v>
      </c>
      <c r="D2362" s="15">
        <v>100001277</v>
      </c>
      <c r="E2362" s="15" t="s">
        <v>1061</v>
      </c>
      <c r="F2362" s="15">
        <v>5780</v>
      </c>
      <c r="G2362" s="15">
        <v>295.26425</v>
      </c>
      <c r="H2362" s="14"/>
      <c r="I2362" s="16" t="s">
        <v>1060</v>
      </c>
      <c r="J2362" s="17">
        <v>5312513</v>
      </c>
      <c r="K2362" s="32"/>
      <c r="L2362" s="25"/>
      <c r="M2362" s="25" t="s">
        <v>2366</v>
      </c>
      <c r="N2362" s="30">
        <v>35</v>
      </c>
    </row>
    <row r="2363" spans="1:14" x14ac:dyDescent="0.2">
      <c r="A2363" s="14" t="s">
        <v>1002</v>
      </c>
      <c r="B2363" s="14" t="s">
        <v>1028</v>
      </c>
      <c r="C2363" s="14" t="s">
        <v>1062</v>
      </c>
      <c r="D2363" s="15">
        <v>100015805</v>
      </c>
      <c r="E2363" s="15"/>
      <c r="F2363" s="15">
        <v>5824</v>
      </c>
      <c r="G2363" s="15">
        <v>295.26425</v>
      </c>
      <c r="H2363" s="14"/>
      <c r="I2363" s="14"/>
      <c r="J2363" s="17"/>
      <c r="K2363" s="32"/>
      <c r="L2363" s="25"/>
      <c r="M2363" s="25" t="s">
        <v>2366</v>
      </c>
      <c r="N2363" s="30">
        <v>35</v>
      </c>
    </row>
    <row r="2364" spans="1:14" x14ac:dyDescent="0.2">
      <c r="A2364" s="14" t="s">
        <v>1002</v>
      </c>
      <c r="B2364" s="14" t="s">
        <v>1028</v>
      </c>
      <c r="C2364" s="14" t="s">
        <v>1063</v>
      </c>
      <c r="D2364" s="15">
        <v>893</v>
      </c>
      <c r="E2364" s="15" t="s">
        <v>1066</v>
      </c>
      <c r="F2364" s="15">
        <v>6295</v>
      </c>
      <c r="G2364" s="15">
        <v>311.29554999999999</v>
      </c>
      <c r="H2364" s="16" t="s">
        <v>1064</v>
      </c>
      <c r="I2364" s="16" t="s">
        <v>1065</v>
      </c>
      <c r="J2364" s="17">
        <v>10467</v>
      </c>
      <c r="K2364" s="32">
        <v>1.55</v>
      </c>
      <c r="L2364" s="25">
        <v>0.16950000000000001</v>
      </c>
      <c r="M2364" s="25" t="s">
        <v>2366</v>
      </c>
      <c r="N2364" s="30">
        <v>35</v>
      </c>
    </row>
    <row r="2365" spans="1:14" x14ac:dyDescent="0.2">
      <c r="A2365" s="14" t="s">
        <v>1002</v>
      </c>
      <c r="B2365" s="14" t="s">
        <v>1028</v>
      </c>
      <c r="C2365" s="14" t="s">
        <v>1067</v>
      </c>
      <c r="D2365" s="15">
        <v>100001335</v>
      </c>
      <c r="E2365" s="15"/>
      <c r="F2365" s="15">
        <v>5950</v>
      </c>
      <c r="G2365" s="15">
        <v>309.2799</v>
      </c>
      <c r="H2365" s="16" t="s">
        <v>1068</v>
      </c>
      <c r="I2365" s="16" t="s">
        <v>1069</v>
      </c>
      <c r="J2365" s="17">
        <v>5282768</v>
      </c>
      <c r="K2365" s="32">
        <v>1.6</v>
      </c>
      <c r="L2365" s="25">
        <v>0.16639999999999999</v>
      </c>
      <c r="M2365" s="25" t="s">
        <v>2366</v>
      </c>
      <c r="N2365" s="30">
        <v>35</v>
      </c>
    </row>
    <row r="2366" spans="1:14" x14ac:dyDescent="0.2">
      <c r="A2366" s="14" t="s">
        <v>1002</v>
      </c>
      <c r="B2366" s="14" t="s">
        <v>1028</v>
      </c>
      <c r="C2366" s="14" t="s">
        <v>1070</v>
      </c>
      <c r="D2366" s="15">
        <v>1087</v>
      </c>
      <c r="E2366" s="15" t="s">
        <v>1073</v>
      </c>
      <c r="F2366" s="15">
        <v>6355.6</v>
      </c>
      <c r="G2366" s="15">
        <v>337.31119999999999</v>
      </c>
      <c r="H2366" s="16" t="s">
        <v>1071</v>
      </c>
      <c r="I2366" s="16" t="s">
        <v>1072</v>
      </c>
      <c r="J2366" s="17">
        <v>5281116</v>
      </c>
      <c r="K2366" s="33">
        <v>1.65</v>
      </c>
      <c r="L2366" s="25">
        <v>0.1487</v>
      </c>
      <c r="M2366" s="25" t="s">
        <v>2366</v>
      </c>
      <c r="N2366" s="30">
        <v>35</v>
      </c>
    </row>
    <row r="2367" spans="1:14" x14ac:dyDescent="0.2">
      <c r="A2367" s="14" t="s">
        <v>1002</v>
      </c>
      <c r="B2367" s="14" t="s">
        <v>1028</v>
      </c>
      <c r="C2367" s="14" t="s">
        <v>1074</v>
      </c>
      <c r="D2367" s="15">
        <v>100008930</v>
      </c>
      <c r="E2367" s="15"/>
      <c r="F2367" s="15">
        <v>5655</v>
      </c>
      <c r="G2367" s="15">
        <v>281.24860000000001</v>
      </c>
      <c r="H2367" s="14"/>
      <c r="I2367" s="14"/>
      <c r="J2367" s="17"/>
      <c r="K2367" s="32">
        <v>1.52</v>
      </c>
      <c r="L2367" s="25">
        <v>0.2049</v>
      </c>
      <c r="M2367" s="25" t="s">
        <v>2366</v>
      </c>
      <c r="N2367" s="30">
        <v>35</v>
      </c>
    </row>
    <row r="2368" spans="1:14" x14ac:dyDescent="0.2">
      <c r="A2368" s="14" t="s">
        <v>1002</v>
      </c>
      <c r="B2368" s="14" t="s">
        <v>1075</v>
      </c>
      <c r="C2368" s="14" t="s">
        <v>1076</v>
      </c>
      <c r="D2368" s="15">
        <v>2050</v>
      </c>
      <c r="E2368" s="15" t="s">
        <v>1079</v>
      </c>
      <c r="F2368" s="15">
        <v>5450</v>
      </c>
      <c r="G2368" s="15">
        <v>301.21730000000002</v>
      </c>
      <c r="H2368" s="16" t="s">
        <v>1077</v>
      </c>
      <c r="I2368" s="16" t="s">
        <v>1078</v>
      </c>
      <c r="J2368" s="17">
        <v>446284</v>
      </c>
      <c r="K2368" s="32">
        <v>1.45</v>
      </c>
      <c r="L2368" s="25">
        <v>0.26869999999999999</v>
      </c>
      <c r="M2368" s="25" t="s">
        <v>2366</v>
      </c>
      <c r="N2368" s="30">
        <v>35</v>
      </c>
    </row>
    <row r="2369" spans="1:14" x14ac:dyDescent="0.2">
      <c r="A2369" s="14" t="s">
        <v>1002</v>
      </c>
      <c r="B2369" s="14" t="s">
        <v>1075</v>
      </c>
      <c r="C2369" s="14" t="s">
        <v>1080</v>
      </c>
      <c r="D2369" s="15">
        <v>100001181</v>
      </c>
      <c r="E2369" s="15" t="s">
        <v>1083</v>
      </c>
      <c r="F2369" s="15">
        <v>5571</v>
      </c>
      <c r="G2369" s="15">
        <v>329.24860000000001</v>
      </c>
      <c r="H2369" s="16" t="s">
        <v>1081</v>
      </c>
      <c r="I2369" s="16" t="s">
        <v>1082</v>
      </c>
      <c r="J2369" s="17">
        <v>6441454</v>
      </c>
      <c r="K2369" s="32"/>
      <c r="L2369" s="25"/>
      <c r="M2369" s="25" t="s">
        <v>2366</v>
      </c>
      <c r="N2369" s="30">
        <v>35</v>
      </c>
    </row>
    <row r="2370" spans="1:14" x14ac:dyDescent="0.2">
      <c r="A2370" s="14" t="s">
        <v>1002</v>
      </c>
      <c r="B2370" s="14" t="s">
        <v>1075</v>
      </c>
      <c r="C2370" s="14" t="s">
        <v>1084</v>
      </c>
      <c r="D2370" s="15">
        <v>100000665</v>
      </c>
      <c r="E2370" s="15" t="s">
        <v>1087</v>
      </c>
      <c r="F2370" s="15">
        <v>5525</v>
      </c>
      <c r="G2370" s="15">
        <v>327.23295000000002</v>
      </c>
      <c r="H2370" s="16" t="s">
        <v>1085</v>
      </c>
      <c r="I2370" s="16" t="s">
        <v>1086</v>
      </c>
      <c r="J2370" s="17">
        <v>445580</v>
      </c>
      <c r="K2370" s="32"/>
      <c r="L2370" s="25"/>
      <c r="M2370" s="25" t="s">
        <v>2366</v>
      </c>
      <c r="N2370" s="30">
        <v>35</v>
      </c>
    </row>
    <row r="2371" spans="1:14" x14ac:dyDescent="0.2">
      <c r="A2371" s="14" t="s">
        <v>1002</v>
      </c>
      <c r="B2371" s="14" t="s">
        <v>1075</v>
      </c>
      <c r="C2371" s="14" t="s">
        <v>1088</v>
      </c>
      <c r="D2371" s="15">
        <v>100001195</v>
      </c>
      <c r="E2371" s="15" t="s">
        <v>1091</v>
      </c>
      <c r="F2371" s="15">
        <v>5823</v>
      </c>
      <c r="G2371" s="15">
        <v>333.2799</v>
      </c>
      <c r="H2371" s="16" t="s">
        <v>1089</v>
      </c>
      <c r="I2371" s="16" t="s">
        <v>1090</v>
      </c>
      <c r="J2371" s="17">
        <v>5312556</v>
      </c>
      <c r="K2371" s="32"/>
      <c r="L2371" s="25"/>
      <c r="M2371" s="25" t="s">
        <v>2366</v>
      </c>
      <c r="N2371" s="30">
        <v>35</v>
      </c>
    </row>
    <row r="2372" spans="1:14" x14ac:dyDescent="0.2">
      <c r="A2372" s="14" t="s">
        <v>1002</v>
      </c>
      <c r="B2372" s="14" t="s">
        <v>1075</v>
      </c>
      <c r="C2372" s="14" t="s">
        <v>1092</v>
      </c>
      <c r="D2372" s="15">
        <v>180</v>
      </c>
      <c r="E2372" s="15" t="s">
        <v>1095</v>
      </c>
      <c r="F2372" s="15">
        <v>5535</v>
      </c>
      <c r="G2372" s="15">
        <v>279.23295000000002</v>
      </c>
      <c r="H2372" s="16" t="s">
        <v>1093</v>
      </c>
      <c r="I2372" s="16" t="s">
        <v>1094</v>
      </c>
      <c r="J2372" s="17">
        <v>5280450</v>
      </c>
      <c r="K2372" s="35">
        <v>2.64</v>
      </c>
      <c r="L2372" s="25">
        <v>7.3599999999999999E-2</v>
      </c>
      <c r="M2372" s="25" t="s">
        <v>2366</v>
      </c>
      <c r="N2372" s="30">
        <v>35</v>
      </c>
    </row>
    <row r="2373" spans="1:14" x14ac:dyDescent="0.2">
      <c r="A2373" s="14" t="s">
        <v>1002</v>
      </c>
      <c r="B2373" s="14" t="s">
        <v>1075</v>
      </c>
      <c r="C2373" s="14" t="s">
        <v>1096</v>
      </c>
      <c r="D2373" s="15">
        <v>100001337</v>
      </c>
      <c r="E2373" s="15"/>
      <c r="F2373" s="15">
        <v>5450</v>
      </c>
      <c r="G2373" s="15">
        <v>277.21730000000002</v>
      </c>
      <c r="H2373" s="16" t="s">
        <v>1097</v>
      </c>
      <c r="I2373" s="16" t="s">
        <v>1098</v>
      </c>
      <c r="J2373" s="17">
        <v>5280934</v>
      </c>
      <c r="K2373" s="35">
        <v>2.46</v>
      </c>
      <c r="L2373" s="25">
        <v>7.46E-2</v>
      </c>
      <c r="M2373" s="25" t="s">
        <v>2366</v>
      </c>
      <c r="N2373" s="30">
        <v>35</v>
      </c>
    </row>
    <row r="2374" spans="1:14" x14ac:dyDescent="0.2">
      <c r="A2374" s="14" t="s">
        <v>1002</v>
      </c>
      <c r="B2374" s="14" t="s">
        <v>1075</v>
      </c>
      <c r="C2374" s="14" t="s">
        <v>1099</v>
      </c>
      <c r="D2374" s="15">
        <v>100001739</v>
      </c>
      <c r="E2374" s="15" t="s">
        <v>1102</v>
      </c>
      <c r="F2374" s="15">
        <v>5596</v>
      </c>
      <c r="G2374" s="15">
        <v>305.24860000000001</v>
      </c>
      <c r="H2374" s="16" t="s">
        <v>1100</v>
      </c>
      <c r="I2374" s="16" t="s">
        <v>1101</v>
      </c>
      <c r="J2374" s="17">
        <v>5280581</v>
      </c>
      <c r="K2374" s="33">
        <v>2.78</v>
      </c>
      <c r="L2374" s="25">
        <v>0.12479999999999999</v>
      </c>
      <c r="M2374" s="25" t="s">
        <v>2366</v>
      </c>
      <c r="N2374" s="30">
        <v>35</v>
      </c>
    </row>
    <row r="2375" spans="1:14" x14ac:dyDescent="0.2">
      <c r="A2375" s="14" t="s">
        <v>1002</v>
      </c>
      <c r="B2375" s="14" t="s">
        <v>1075</v>
      </c>
      <c r="C2375" s="14" t="s">
        <v>1103</v>
      </c>
      <c r="D2375" s="15">
        <v>229</v>
      </c>
      <c r="E2375" s="15" t="s">
        <v>1106</v>
      </c>
      <c r="F2375" s="15">
        <v>5535</v>
      </c>
      <c r="G2375" s="15">
        <v>303.23295000000002</v>
      </c>
      <c r="H2375" s="16" t="s">
        <v>1104</v>
      </c>
      <c r="I2375" s="16" t="s">
        <v>1105</v>
      </c>
      <c r="J2375" s="17">
        <v>444899</v>
      </c>
      <c r="K2375" s="32">
        <v>1.98</v>
      </c>
      <c r="L2375" s="25">
        <v>0.15770000000000001</v>
      </c>
      <c r="M2375" s="25" t="s">
        <v>2366</v>
      </c>
      <c r="N2375" s="30">
        <v>35</v>
      </c>
    </row>
    <row r="2376" spans="1:14" x14ac:dyDescent="0.2">
      <c r="A2376" s="14" t="s">
        <v>1002</v>
      </c>
      <c r="B2376" s="14" t="s">
        <v>1075</v>
      </c>
      <c r="C2376" s="14" t="s">
        <v>1107</v>
      </c>
      <c r="D2376" s="15">
        <v>100001193</v>
      </c>
      <c r="E2376" s="15" t="s">
        <v>1110</v>
      </c>
      <c r="F2376" s="15">
        <v>5678</v>
      </c>
      <c r="G2376" s="15">
        <v>331.26425</v>
      </c>
      <c r="H2376" s="16" t="s">
        <v>1108</v>
      </c>
      <c r="I2376" s="16" t="s">
        <v>1109</v>
      </c>
      <c r="J2376" s="17">
        <v>5497181</v>
      </c>
      <c r="K2376" s="32"/>
      <c r="L2376" s="25"/>
      <c r="M2376" s="25" t="s">
        <v>2366</v>
      </c>
      <c r="N2376" s="30">
        <v>35</v>
      </c>
    </row>
    <row r="2377" spans="1:14" x14ac:dyDescent="0.2">
      <c r="A2377" s="14" t="s">
        <v>1002</v>
      </c>
      <c r="B2377" s="14" t="s">
        <v>1075</v>
      </c>
      <c r="C2377" s="14" t="s">
        <v>1111</v>
      </c>
      <c r="D2377" s="15">
        <v>100001580</v>
      </c>
      <c r="E2377" s="15" t="s">
        <v>1113</v>
      </c>
      <c r="F2377" s="15">
        <v>5624.5</v>
      </c>
      <c r="G2377" s="15">
        <v>329.24860000000001</v>
      </c>
      <c r="H2377" s="16" t="s">
        <v>1081</v>
      </c>
      <c r="I2377" s="16" t="s">
        <v>1112</v>
      </c>
      <c r="J2377" s="17">
        <v>6441454</v>
      </c>
      <c r="K2377" s="32">
        <v>1.79</v>
      </c>
      <c r="L2377" s="25">
        <v>0.2303</v>
      </c>
      <c r="M2377" s="25" t="s">
        <v>2366</v>
      </c>
      <c r="N2377" s="30">
        <v>35</v>
      </c>
    </row>
    <row r="2378" spans="1:14" x14ac:dyDescent="0.2">
      <c r="A2378" s="14" t="s">
        <v>1002</v>
      </c>
      <c r="B2378" s="14" t="s">
        <v>1075</v>
      </c>
      <c r="C2378" s="14" t="s">
        <v>1114</v>
      </c>
      <c r="D2378" s="15">
        <v>100001182</v>
      </c>
      <c r="E2378" s="15" t="s">
        <v>1117</v>
      </c>
      <c r="F2378" s="15">
        <v>6034</v>
      </c>
      <c r="G2378" s="15">
        <v>335.29554999999999</v>
      </c>
      <c r="H2378" s="16" t="s">
        <v>1115</v>
      </c>
      <c r="I2378" s="16" t="s">
        <v>1116</v>
      </c>
      <c r="J2378" s="17">
        <v>5282807</v>
      </c>
      <c r="K2378" s="32">
        <v>1.1000000000000001</v>
      </c>
      <c r="L2378" s="25">
        <v>0.34549999999999997</v>
      </c>
      <c r="M2378" s="25" t="s">
        <v>2366</v>
      </c>
      <c r="N2378" s="30">
        <v>35</v>
      </c>
    </row>
    <row r="2379" spans="1:14" x14ac:dyDescent="0.2">
      <c r="A2379" s="14" t="s">
        <v>1002</v>
      </c>
      <c r="B2379" s="14" t="s">
        <v>1075</v>
      </c>
      <c r="C2379" s="14" t="s">
        <v>1118</v>
      </c>
      <c r="D2379" s="15">
        <v>1231</v>
      </c>
      <c r="E2379" s="15" t="s">
        <v>1121</v>
      </c>
      <c r="F2379" s="15">
        <v>5730</v>
      </c>
      <c r="G2379" s="15">
        <v>307.26425</v>
      </c>
      <c r="H2379" s="16" t="s">
        <v>1119</v>
      </c>
      <c r="I2379" s="16" t="s">
        <v>1120</v>
      </c>
      <c r="J2379" s="17">
        <v>6439848</v>
      </c>
      <c r="K2379" s="32">
        <v>1</v>
      </c>
      <c r="L2379" s="25">
        <v>0.35360000000000003</v>
      </c>
      <c r="M2379" s="25" t="s">
        <v>2366</v>
      </c>
      <c r="N2379" s="30">
        <v>35</v>
      </c>
    </row>
    <row r="2380" spans="1:14" x14ac:dyDescent="0.2">
      <c r="A2380" s="14" t="s">
        <v>1002</v>
      </c>
      <c r="B2380" s="14" t="s">
        <v>1075</v>
      </c>
      <c r="C2380" s="14" t="s">
        <v>1122</v>
      </c>
      <c r="D2380" s="15">
        <v>100001472</v>
      </c>
      <c r="E2380" s="15" t="s">
        <v>1124</v>
      </c>
      <c r="F2380" s="15">
        <v>5650</v>
      </c>
      <c r="G2380" s="15">
        <v>305.24860000000001</v>
      </c>
      <c r="H2380" s="14"/>
      <c r="I2380" s="16" t="s">
        <v>1123</v>
      </c>
      <c r="J2380" s="17">
        <v>5312531</v>
      </c>
      <c r="K2380" s="32">
        <v>2.4900000000000002</v>
      </c>
      <c r="L2380" s="25">
        <v>0.22689999999999999</v>
      </c>
      <c r="M2380" s="25" t="s">
        <v>2366</v>
      </c>
      <c r="N2380" s="30">
        <v>35</v>
      </c>
    </row>
    <row r="2381" spans="1:14" x14ac:dyDescent="0.2">
      <c r="A2381" s="14" t="s">
        <v>1002</v>
      </c>
      <c r="B2381" s="14" t="s">
        <v>1125</v>
      </c>
      <c r="C2381" s="14" t="s">
        <v>1126</v>
      </c>
      <c r="D2381" s="15">
        <v>100000806</v>
      </c>
      <c r="E2381" s="15" t="s">
        <v>1128</v>
      </c>
      <c r="F2381" s="15">
        <v>2570</v>
      </c>
      <c r="G2381" s="15">
        <v>115.07644999999999</v>
      </c>
      <c r="H2381" s="14"/>
      <c r="I2381" s="16" t="s">
        <v>1127</v>
      </c>
      <c r="J2381" s="17">
        <v>12587</v>
      </c>
      <c r="K2381" s="32"/>
      <c r="L2381" s="25"/>
      <c r="M2381" s="25" t="s">
        <v>2366</v>
      </c>
      <c r="N2381" s="30">
        <v>35</v>
      </c>
    </row>
    <row r="2382" spans="1:14" x14ac:dyDescent="0.2">
      <c r="A2382" s="14" t="s">
        <v>1002</v>
      </c>
      <c r="B2382" s="14" t="s">
        <v>1125</v>
      </c>
      <c r="C2382" s="14" t="s">
        <v>1129</v>
      </c>
      <c r="D2382" s="15">
        <v>100002344</v>
      </c>
      <c r="E2382" s="15" t="s">
        <v>1130</v>
      </c>
      <c r="F2382" s="15">
        <v>5499</v>
      </c>
      <c r="G2382" s="15">
        <v>241.21729999999999</v>
      </c>
      <c r="H2382" s="14"/>
      <c r="I2382" s="14"/>
      <c r="J2382" s="17">
        <v>151014</v>
      </c>
      <c r="K2382" s="32">
        <v>0.9</v>
      </c>
      <c r="L2382" s="25">
        <v>0.40260000000000001</v>
      </c>
      <c r="M2382" s="25" t="s">
        <v>2366</v>
      </c>
      <c r="N2382" s="30">
        <v>35</v>
      </c>
    </row>
    <row r="2383" spans="1:14" x14ac:dyDescent="0.2">
      <c r="A2383" s="14" t="s">
        <v>1002</v>
      </c>
      <c r="B2383" s="14" t="s">
        <v>1125</v>
      </c>
      <c r="C2383" s="14" t="s">
        <v>1131</v>
      </c>
      <c r="D2383" s="15">
        <v>100002945</v>
      </c>
      <c r="E2383" s="15"/>
      <c r="F2383" s="15">
        <v>5695</v>
      </c>
      <c r="G2383" s="15">
        <v>269.24867999999998</v>
      </c>
      <c r="H2383" s="14"/>
      <c r="I2383" s="14"/>
      <c r="J2383" s="17">
        <v>17903417</v>
      </c>
      <c r="K2383" s="32">
        <v>1.61</v>
      </c>
      <c r="L2383" s="25">
        <v>0.193</v>
      </c>
      <c r="M2383" s="25" t="s">
        <v>2366</v>
      </c>
      <c r="N2383" s="30">
        <v>35</v>
      </c>
    </row>
    <row r="2384" spans="1:14" x14ac:dyDescent="0.2">
      <c r="A2384" s="14" t="s">
        <v>1002</v>
      </c>
      <c r="B2384" s="14" t="s">
        <v>1125</v>
      </c>
      <c r="C2384" s="14" t="s">
        <v>1132</v>
      </c>
      <c r="D2384" s="15">
        <v>100002356</v>
      </c>
      <c r="E2384" s="15" t="s">
        <v>1134</v>
      </c>
      <c r="F2384" s="15">
        <v>5993</v>
      </c>
      <c r="G2384" s="15">
        <v>297.2799</v>
      </c>
      <c r="H2384" s="14"/>
      <c r="I2384" s="16" t="s">
        <v>1133</v>
      </c>
      <c r="J2384" s="17">
        <v>3083779</v>
      </c>
      <c r="K2384" s="32">
        <v>1.45</v>
      </c>
      <c r="L2384" s="25">
        <v>0.25069999999999998</v>
      </c>
      <c r="M2384" s="25" t="s">
        <v>2366</v>
      </c>
      <c r="N2384" s="30">
        <v>35</v>
      </c>
    </row>
    <row r="2385" spans="1:14" x14ac:dyDescent="0.2">
      <c r="A2385" s="14" t="s">
        <v>1002</v>
      </c>
      <c r="B2385" s="14" t="s">
        <v>1135</v>
      </c>
      <c r="C2385" s="14" t="s">
        <v>1136</v>
      </c>
      <c r="D2385" s="15">
        <v>100004251</v>
      </c>
      <c r="E2385" s="15" t="s">
        <v>1138</v>
      </c>
      <c r="F2385" s="15">
        <v>2702</v>
      </c>
      <c r="G2385" s="15">
        <v>131.03497999999999</v>
      </c>
      <c r="H2385" s="14"/>
      <c r="I2385" s="16" t="s">
        <v>1137</v>
      </c>
      <c r="J2385" s="17">
        <v>11686</v>
      </c>
      <c r="K2385" s="31">
        <v>0.56000000000000005</v>
      </c>
      <c r="L2385" s="25">
        <v>6.0699999999999997E-2</v>
      </c>
      <c r="M2385" s="25" t="s">
        <v>2366</v>
      </c>
      <c r="N2385" s="30">
        <v>35</v>
      </c>
    </row>
    <row r="2386" spans="1:14" x14ac:dyDescent="0.2">
      <c r="A2386" s="14" t="s">
        <v>1002</v>
      </c>
      <c r="B2386" s="14" t="s">
        <v>1135</v>
      </c>
      <c r="C2386" s="14" t="s">
        <v>1139</v>
      </c>
      <c r="D2386" s="15">
        <v>100010834</v>
      </c>
      <c r="E2386" s="15"/>
      <c r="F2386" s="15">
        <v>2832</v>
      </c>
      <c r="G2386" s="15">
        <v>145.05063000000001</v>
      </c>
      <c r="H2386" s="14"/>
      <c r="I2386" s="16" t="s">
        <v>1140</v>
      </c>
      <c r="J2386" s="17"/>
      <c r="K2386" s="34">
        <v>0.62</v>
      </c>
      <c r="L2386" s="25">
        <v>0.129</v>
      </c>
      <c r="M2386" s="25" t="s">
        <v>2366</v>
      </c>
      <c r="N2386" s="30">
        <v>35</v>
      </c>
    </row>
    <row r="2387" spans="1:14" x14ac:dyDescent="0.2">
      <c r="A2387" s="14" t="s">
        <v>1002</v>
      </c>
      <c r="B2387" s="14" t="s">
        <v>1135</v>
      </c>
      <c r="C2387" s="14" t="s">
        <v>1141</v>
      </c>
      <c r="D2387" s="15">
        <v>100002070</v>
      </c>
      <c r="E2387" s="15" t="s">
        <v>1144</v>
      </c>
      <c r="F2387" s="15">
        <v>3352.8</v>
      </c>
      <c r="G2387" s="15">
        <v>147.02988999999999</v>
      </c>
      <c r="H2387" s="16" t="s">
        <v>1142</v>
      </c>
      <c r="I2387" s="16" t="s">
        <v>1143</v>
      </c>
      <c r="J2387" s="17">
        <v>43</v>
      </c>
      <c r="K2387" s="32">
        <v>0.86</v>
      </c>
      <c r="L2387" s="25">
        <v>0.37390000000000001</v>
      </c>
      <c r="M2387" s="25" t="s">
        <v>2366</v>
      </c>
      <c r="N2387" s="30">
        <v>35</v>
      </c>
    </row>
    <row r="2388" spans="1:14" x14ac:dyDescent="0.2">
      <c r="A2388" s="14" t="s">
        <v>1002</v>
      </c>
      <c r="B2388" s="14" t="s">
        <v>1135</v>
      </c>
      <c r="C2388" s="14" t="s">
        <v>1145</v>
      </c>
      <c r="D2388" s="15">
        <v>100002537</v>
      </c>
      <c r="E2388" s="15" t="s">
        <v>1148</v>
      </c>
      <c r="F2388" s="15">
        <v>3073</v>
      </c>
      <c r="G2388" s="15">
        <v>161.00916000000001</v>
      </c>
      <c r="H2388" s="16" t="s">
        <v>1146</v>
      </c>
      <c r="I2388" s="16" t="s">
        <v>1147</v>
      </c>
      <c r="J2388" s="17">
        <v>599</v>
      </c>
      <c r="K2388" s="32"/>
      <c r="L2388" s="25"/>
      <c r="M2388" s="25" t="s">
        <v>2366</v>
      </c>
      <c r="N2388" s="30">
        <v>35</v>
      </c>
    </row>
    <row r="2389" spans="1:14" x14ac:dyDescent="0.2">
      <c r="A2389" s="14" t="s">
        <v>1002</v>
      </c>
      <c r="B2389" s="14" t="s">
        <v>1135</v>
      </c>
      <c r="C2389" s="14" t="s">
        <v>1149</v>
      </c>
      <c r="D2389" s="15">
        <v>100000863</v>
      </c>
      <c r="E2389" s="15" t="s">
        <v>1152</v>
      </c>
      <c r="F2389" s="15">
        <v>3000</v>
      </c>
      <c r="G2389" s="15">
        <v>145.05063000000001</v>
      </c>
      <c r="H2389" s="16" t="s">
        <v>1150</v>
      </c>
      <c r="I2389" s="16" t="s">
        <v>1151</v>
      </c>
      <c r="J2389" s="17">
        <v>196</v>
      </c>
      <c r="K2389" s="32">
        <v>0.83</v>
      </c>
      <c r="L2389" s="25">
        <v>0.28070000000000001</v>
      </c>
      <c r="M2389" s="25" t="s">
        <v>2366</v>
      </c>
      <c r="N2389" s="30">
        <v>35</v>
      </c>
    </row>
    <row r="2390" spans="1:14" x14ac:dyDescent="0.2">
      <c r="A2390" s="14" t="s">
        <v>1002</v>
      </c>
      <c r="B2390" s="14" t="s">
        <v>1135</v>
      </c>
      <c r="C2390" s="14" t="s">
        <v>1153</v>
      </c>
      <c r="D2390" s="15">
        <v>100009325</v>
      </c>
      <c r="E2390" s="15" t="s">
        <v>1154</v>
      </c>
      <c r="F2390" s="15">
        <v>4135</v>
      </c>
      <c r="G2390" s="15">
        <v>189.04046</v>
      </c>
      <c r="H2390" s="14"/>
      <c r="I2390" s="14"/>
      <c r="J2390" s="17">
        <v>222467</v>
      </c>
      <c r="K2390" s="31">
        <v>0.46</v>
      </c>
      <c r="L2390" s="25">
        <v>6.0699999999999997E-2</v>
      </c>
      <c r="M2390" s="25" t="s">
        <v>2366</v>
      </c>
      <c r="N2390" s="30">
        <v>35</v>
      </c>
    </row>
    <row r="2391" spans="1:14" x14ac:dyDescent="0.2">
      <c r="A2391" s="14" t="s">
        <v>1002</v>
      </c>
      <c r="B2391" s="14" t="s">
        <v>1135</v>
      </c>
      <c r="C2391" s="14" t="s">
        <v>1155</v>
      </c>
      <c r="D2391" s="15">
        <v>100001153</v>
      </c>
      <c r="E2391" s="15" t="s">
        <v>1158</v>
      </c>
      <c r="F2391" s="15">
        <v>3000</v>
      </c>
      <c r="G2391" s="15">
        <v>161.04553999999999</v>
      </c>
      <c r="H2391" s="16" t="s">
        <v>1156</v>
      </c>
      <c r="I2391" s="16" t="s">
        <v>1157</v>
      </c>
      <c r="J2391" s="17">
        <v>193530</v>
      </c>
      <c r="K2391" s="35">
        <v>2.0699999999999998</v>
      </c>
      <c r="L2391" s="25">
        <v>8.5000000000000006E-2</v>
      </c>
      <c r="M2391" s="25" t="s">
        <v>2366</v>
      </c>
      <c r="N2391" s="30">
        <v>35</v>
      </c>
    </row>
    <row r="2392" spans="1:14" x14ac:dyDescent="0.2">
      <c r="A2392" s="14" t="s">
        <v>1002</v>
      </c>
      <c r="B2392" s="14" t="s">
        <v>1135</v>
      </c>
      <c r="C2392" s="14" t="s">
        <v>1159</v>
      </c>
      <c r="D2392" s="15">
        <v>100001765</v>
      </c>
      <c r="E2392" s="26">
        <v>422955</v>
      </c>
      <c r="F2392" s="15">
        <v>2865</v>
      </c>
      <c r="G2392" s="15">
        <v>159.06628000000001</v>
      </c>
      <c r="H2392" s="14"/>
      <c r="I2392" s="16" t="s">
        <v>1160</v>
      </c>
      <c r="J2392" s="17">
        <v>12292</v>
      </c>
      <c r="K2392" s="34">
        <v>0.3</v>
      </c>
      <c r="L2392" s="25">
        <v>0.12670000000000001</v>
      </c>
      <c r="M2392" s="25" t="s">
        <v>2366</v>
      </c>
      <c r="N2392" s="30">
        <v>35</v>
      </c>
    </row>
    <row r="2393" spans="1:14" x14ac:dyDescent="0.2">
      <c r="A2393" s="14" t="s">
        <v>1002</v>
      </c>
      <c r="B2393" s="14" t="s">
        <v>1135</v>
      </c>
      <c r="C2393" s="14" t="s">
        <v>1161</v>
      </c>
      <c r="D2393" s="15">
        <v>100000707</v>
      </c>
      <c r="E2393" s="15" t="s">
        <v>1164</v>
      </c>
      <c r="F2393" s="15">
        <v>2510</v>
      </c>
      <c r="G2393" s="15">
        <v>115.00368</v>
      </c>
      <c r="H2393" s="16" t="s">
        <v>1162</v>
      </c>
      <c r="I2393" s="16" t="s">
        <v>1163</v>
      </c>
      <c r="J2393" s="17">
        <v>444266</v>
      </c>
      <c r="K2393" s="35">
        <v>1.99</v>
      </c>
      <c r="L2393" s="25">
        <v>6.1699999999999998E-2</v>
      </c>
      <c r="M2393" s="25" t="s">
        <v>2366</v>
      </c>
      <c r="N2393" s="30">
        <v>35</v>
      </c>
    </row>
    <row r="2394" spans="1:14" x14ac:dyDescent="0.2">
      <c r="A2394" s="14" t="s">
        <v>1002</v>
      </c>
      <c r="B2394" s="14" t="s">
        <v>1135</v>
      </c>
      <c r="C2394" s="14" t="s">
        <v>1165</v>
      </c>
      <c r="D2394" s="15">
        <v>100000101</v>
      </c>
      <c r="E2394" s="15" t="s">
        <v>1168</v>
      </c>
      <c r="F2394" s="15">
        <v>2745</v>
      </c>
      <c r="G2394" s="15">
        <v>159.06628000000001</v>
      </c>
      <c r="H2394" s="16" t="s">
        <v>1166</v>
      </c>
      <c r="I2394" s="16" t="s">
        <v>1167</v>
      </c>
      <c r="J2394" s="17">
        <v>385</v>
      </c>
      <c r="K2394" s="32"/>
      <c r="L2394" s="25"/>
      <c r="M2394" s="25" t="s">
        <v>2366</v>
      </c>
      <c r="N2394" s="30">
        <v>35</v>
      </c>
    </row>
    <row r="2395" spans="1:14" x14ac:dyDescent="0.2">
      <c r="A2395" s="14" t="s">
        <v>1002</v>
      </c>
      <c r="B2395" s="14" t="s">
        <v>1135</v>
      </c>
      <c r="C2395" s="14" t="s">
        <v>1169</v>
      </c>
      <c r="D2395" s="15">
        <v>100000016</v>
      </c>
      <c r="E2395" s="15" t="s">
        <v>1172</v>
      </c>
      <c r="F2395" s="15">
        <v>804.3</v>
      </c>
      <c r="G2395" s="15">
        <v>173.08193</v>
      </c>
      <c r="H2395" s="16" t="s">
        <v>1170</v>
      </c>
      <c r="I2395" s="16" t="s">
        <v>1171</v>
      </c>
      <c r="J2395" s="17">
        <v>10457</v>
      </c>
      <c r="K2395" s="32">
        <v>1.27</v>
      </c>
      <c r="L2395" s="25">
        <v>0.3</v>
      </c>
      <c r="M2395" s="25" t="s">
        <v>2366</v>
      </c>
      <c r="N2395" s="30">
        <v>35</v>
      </c>
    </row>
    <row r="2396" spans="1:14" x14ac:dyDescent="0.2">
      <c r="A2396" s="14" t="s">
        <v>1002</v>
      </c>
      <c r="B2396" s="14" t="s">
        <v>1135</v>
      </c>
      <c r="C2396" s="14" t="s">
        <v>1173</v>
      </c>
      <c r="D2396" s="15">
        <v>2029</v>
      </c>
      <c r="E2396" s="15" t="s">
        <v>1176</v>
      </c>
      <c r="F2396" s="15">
        <v>1276</v>
      </c>
      <c r="G2396" s="15">
        <v>187.09757999999999</v>
      </c>
      <c r="H2396" s="16" t="s">
        <v>1174</v>
      </c>
      <c r="I2396" s="16" t="s">
        <v>1175</v>
      </c>
      <c r="J2396" s="17">
        <v>2266</v>
      </c>
      <c r="K2396" s="32">
        <v>1.65</v>
      </c>
      <c r="L2396" s="25">
        <v>0.21729999999999999</v>
      </c>
      <c r="M2396" s="25" t="s">
        <v>2366</v>
      </c>
      <c r="N2396" s="30">
        <v>35</v>
      </c>
    </row>
    <row r="2397" spans="1:14" x14ac:dyDescent="0.2">
      <c r="A2397" s="14" t="s">
        <v>1002</v>
      </c>
      <c r="B2397" s="14" t="s">
        <v>1135</v>
      </c>
      <c r="C2397" s="14" t="s">
        <v>1177</v>
      </c>
      <c r="D2397" s="15">
        <v>100001211</v>
      </c>
      <c r="E2397" s="15" t="s">
        <v>1180</v>
      </c>
      <c r="F2397" s="15">
        <v>1788</v>
      </c>
      <c r="G2397" s="15">
        <v>201.11322999999999</v>
      </c>
      <c r="H2397" s="16" t="s">
        <v>1178</v>
      </c>
      <c r="I2397" s="16" t="s">
        <v>1179</v>
      </c>
      <c r="J2397" s="17">
        <v>5192</v>
      </c>
      <c r="K2397" s="32">
        <v>0.83</v>
      </c>
      <c r="L2397" s="25">
        <v>0.34189999999999998</v>
      </c>
      <c r="M2397" s="25" t="s">
        <v>2366</v>
      </c>
      <c r="N2397" s="30">
        <v>35</v>
      </c>
    </row>
    <row r="2398" spans="1:14" x14ac:dyDescent="0.2">
      <c r="A2398" s="14" t="s">
        <v>1002</v>
      </c>
      <c r="B2398" s="14" t="s">
        <v>1135</v>
      </c>
      <c r="C2398" s="14" t="s">
        <v>1181</v>
      </c>
      <c r="D2398" s="15">
        <v>100001617</v>
      </c>
      <c r="E2398" s="15" t="s">
        <v>1183</v>
      </c>
      <c r="F2398" s="15">
        <v>2440</v>
      </c>
      <c r="G2398" s="15">
        <v>215.12888000000001</v>
      </c>
      <c r="H2398" s="14"/>
      <c r="I2398" s="16" t="s">
        <v>1182</v>
      </c>
      <c r="J2398" s="17">
        <v>15816</v>
      </c>
      <c r="K2398" s="32">
        <v>1.28</v>
      </c>
      <c r="L2398" s="25">
        <v>0.3241</v>
      </c>
      <c r="M2398" s="25" t="s">
        <v>2366</v>
      </c>
      <c r="N2398" s="30">
        <v>35</v>
      </c>
    </row>
    <row r="2399" spans="1:14" x14ac:dyDescent="0.2">
      <c r="A2399" s="14" t="s">
        <v>1002</v>
      </c>
      <c r="B2399" s="14" t="s">
        <v>1135</v>
      </c>
      <c r="C2399" s="14" t="s">
        <v>1184</v>
      </c>
      <c r="D2399" s="15">
        <v>100001102</v>
      </c>
      <c r="E2399" s="15" t="s">
        <v>1187</v>
      </c>
      <c r="F2399" s="15">
        <v>2990</v>
      </c>
      <c r="G2399" s="15">
        <v>229.14453</v>
      </c>
      <c r="H2399" s="16" t="s">
        <v>1185</v>
      </c>
      <c r="I2399" s="16" t="s">
        <v>1186</v>
      </c>
      <c r="J2399" s="17">
        <v>12736</v>
      </c>
      <c r="K2399" s="32">
        <v>0.54</v>
      </c>
      <c r="L2399" s="25">
        <v>0.23050000000000001</v>
      </c>
      <c r="M2399" s="25" t="s">
        <v>2366</v>
      </c>
      <c r="N2399" s="30">
        <v>35</v>
      </c>
    </row>
    <row r="2400" spans="1:14" x14ac:dyDescent="0.2">
      <c r="A2400" s="14" t="s">
        <v>1002</v>
      </c>
      <c r="B2400" s="14" t="s">
        <v>1188</v>
      </c>
      <c r="C2400" s="14" t="s">
        <v>1189</v>
      </c>
      <c r="D2400" s="15">
        <v>100004542</v>
      </c>
      <c r="E2400" s="15" t="s">
        <v>1190</v>
      </c>
      <c r="F2400" s="15">
        <v>3160</v>
      </c>
      <c r="G2400" s="15">
        <v>146.11756</v>
      </c>
      <c r="H2400" s="14"/>
      <c r="I2400" s="14"/>
      <c r="J2400" s="17">
        <v>227939</v>
      </c>
      <c r="K2400" s="32">
        <v>1.36</v>
      </c>
      <c r="L2400" s="25">
        <v>0.21929999999999999</v>
      </c>
      <c r="M2400" s="25" t="s">
        <v>2366</v>
      </c>
      <c r="N2400" s="30">
        <v>35</v>
      </c>
    </row>
    <row r="2401" spans="1:14" x14ac:dyDescent="0.2">
      <c r="A2401" s="14" t="s">
        <v>1002</v>
      </c>
      <c r="B2401" s="14" t="s">
        <v>1191</v>
      </c>
      <c r="C2401" s="14" t="s">
        <v>1192</v>
      </c>
      <c r="D2401" s="15">
        <v>100001526</v>
      </c>
      <c r="E2401" s="15" t="s">
        <v>1194</v>
      </c>
      <c r="F2401" s="15">
        <v>2086</v>
      </c>
      <c r="G2401" s="15">
        <v>248.11286999999999</v>
      </c>
      <c r="H2401" s="14"/>
      <c r="I2401" s="16" t="s">
        <v>1193</v>
      </c>
      <c r="J2401" s="17">
        <v>22833583</v>
      </c>
      <c r="K2401" s="32">
        <v>1.1399999999999999</v>
      </c>
      <c r="L2401" s="25">
        <v>0.27639999999999998</v>
      </c>
      <c r="M2401" s="25" t="s">
        <v>2366</v>
      </c>
      <c r="N2401" s="30">
        <v>35</v>
      </c>
    </row>
    <row r="2402" spans="1:14" x14ac:dyDescent="0.2">
      <c r="A2402" s="14" t="s">
        <v>1002</v>
      </c>
      <c r="B2402" s="14" t="s">
        <v>1191</v>
      </c>
      <c r="C2402" s="14" t="s">
        <v>1195</v>
      </c>
      <c r="D2402" s="15">
        <v>818</v>
      </c>
      <c r="E2402" s="15" t="s">
        <v>1198</v>
      </c>
      <c r="F2402" s="15">
        <v>3447</v>
      </c>
      <c r="G2402" s="15">
        <v>103.00368</v>
      </c>
      <c r="H2402" s="16" t="s">
        <v>1196</v>
      </c>
      <c r="I2402" s="16" t="s">
        <v>1197</v>
      </c>
      <c r="J2402" s="17">
        <v>867</v>
      </c>
      <c r="K2402" s="32">
        <v>1.75</v>
      </c>
      <c r="L2402" s="25">
        <v>0.17660000000000001</v>
      </c>
      <c r="M2402" s="25" t="s">
        <v>2366</v>
      </c>
      <c r="N2402" s="30">
        <v>35</v>
      </c>
    </row>
    <row r="2403" spans="1:14" x14ac:dyDescent="0.2">
      <c r="A2403" s="14" t="s">
        <v>1002</v>
      </c>
      <c r="B2403" s="14" t="s">
        <v>1191</v>
      </c>
      <c r="C2403" s="14" t="s">
        <v>1199</v>
      </c>
      <c r="D2403" s="15">
        <v>100001596</v>
      </c>
      <c r="E2403" s="15" t="s">
        <v>1201</v>
      </c>
      <c r="F2403" s="15">
        <v>2440</v>
      </c>
      <c r="G2403" s="15">
        <v>262.12851999999998</v>
      </c>
      <c r="H2403" s="14"/>
      <c r="I2403" s="16" t="s">
        <v>1200</v>
      </c>
      <c r="J2403" s="17">
        <v>53481628</v>
      </c>
      <c r="K2403" s="32"/>
      <c r="L2403" s="25"/>
      <c r="M2403" s="25" t="s">
        <v>2366</v>
      </c>
      <c r="N2403" s="30">
        <v>35</v>
      </c>
    </row>
    <row r="2404" spans="1:14" x14ac:dyDescent="0.2">
      <c r="A2404" s="14" t="s">
        <v>1002</v>
      </c>
      <c r="B2404" s="14" t="s">
        <v>1202</v>
      </c>
      <c r="C2404" s="14" t="s">
        <v>1203</v>
      </c>
      <c r="D2404" s="15">
        <v>100001054</v>
      </c>
      <c r="E2404" s="15" t="s">
        <v>1206</v>
      </c>
      <c r="F2404" s="15">
        <v>2860</v>
      </c>
      <c r="G2404" s="15">
        <v>232.15433999999999</v>
      </c>
      <c r="H2404" s="16" t="s">
        <v>1204</v>
      </c>
      <c r="I2404" s="16" t="s">
        <v>1205</v>
      </c>
      <c r="J2404" s="17">
        <v>439829</v>
      </c>
      <c r="K2404" s="32"/>
      <c r="L2404" s="25"/>
      <c r="M2404" s="25" t="s">
        <v>2366</v>
      </c>
      <c r="N2404" s="30">
        <v>35</v>
      </c>
    </row>
    <row r="2405" spans="1:14" x14ac:dyDescent="0.2">
      <c r="A2405" s="14" t="s">
        <v>1002</v>
      </c>
      <c r="B2405" s="14" t="s">
        <v>1202</v>
      </c>
      <c r="C2405" s="14" t="s">
        <v>1207</v>
      </c>
      <c r="D2405" s="15">
        <v>100001151</v>
      </c>
      <c r="E2405" s="15" t="s">
        <v>1209</v>
      </c>
      <c r="F2405" s="15">
        <v>1470</v>
      </c>
      <c r="G2405" s="15">
        <v>144.06661</v>
      </c>
      <c r="H2405" s="14"/>
      <c r="I2405" s="16" t="s">
        <v>1208</v>
      </c>
      <c r="J2405" s="17">
        <v>88412</v>
      </c>
      <c r="K2405" s="32"/>
      <c r="L2405" s="25"/>
      <c r="M2405" s="25" t="s">
        <v>2366</v>
      </c>
      <c r="N2405" s="30">
        <v>35</v>
      </c>
    </row>
    <row r="2406" spans="1:14" x14ac:dyDescent="0.2">
      <c r="A2406" s="14" t="s">
        <v>1002</v>
      </c>
      <c r="B2406" s="14" t="s">
        <v>1202</v>
      </c>
      <c r="C2406" s="14" t="s">
        <v>1210</v>
      </c>
      <c r="D2406" s="15">
        <v>100001162</v>
      </c>
      <c r="E2406" s="15" t="s">
        <v>1213</v>
      </c>
      <c r="F2406" s="15">
        <v>2590</v>
      </c>
      <c r="G2406" s="15">
        <v>218.13869</v>
      </c>
      <c r="H2406" s="16" t="s">
        <v>1211</v>
      </c>
      <c r="I2406" s="16" t="s">
        <v>1212</v>
      </c>
      <c r="J2406" s="17">
        <v>107738</v>
      </c>
      <c r="K2406" s="32"/>
      <c r="L2406" s="25"/>
      <c r="M2406" s="25" t="s">
        <v>2366</v>
      </c>
      <c r="N2406" s="30">
        <v>35</v>
      </c>
    </row>
    <row r="2407" spans="1:14" x14ac:dyDescent="0.2">
      <c r="A2407" s="14" t="s">
        <v>1002</v>
      </c>
      <c r="B2407" s="14" t="s">
        <v>1202</v>
      </c>
      <c r="C2407" s="14" t="s">
        <v>1214</v>
      </c>
      <c r="D2407" s="15">
        <v>100001150</v>
      </c>
      <c r="E2407" s="15" t="s">
        <v>1216</v>
      </c>
      <c r="F2407" s="15">
        <v>1502.5</v>
      </c>
      <c r="G2407" s="15">
        <v>130.05096</v>
      </c>
      <c r="H2407" s="14"/>
      <c r="I2407" s="16" t="s">
        <v>1215</v>
      </c>
      <c r="J2407" s="17">
        <v>98681</v>
      </c>
      <c r="K2407" s="32"/>
      <c r="L2407" s="25"/>
      <c r="M2407" s="25" t="s">
        <v>2366</v>
      </c>
      <c r="N2407" s="30">
        <v>35</v>
      </c>
    </row>
    <row r="2408" spans="1:14" x14ac:dyDescent="0.2">
      <c r="A2408" s="14" t="s">
        <v>1002</v>
      </c>
      <c r="B2408" s="14" t="s">
        <v>1217</v>
      </c>
      <c r="C2408" s="14" t="s">
        <v>1218</v>
      </c>
      <c r="D2408" s="15">
        <v>100000802</v>
      </c>
      <c r="E2408" s="15" t="s">
        <v>1221</v>
      </c>
      <c r="F2408" s="15">
        <v>2282</v>
      </c>
      <c r="G2408" s="15">
        <v>204.12304</v>
      </c>
      <c r="H2408" s="16" t="s">
        <v>1219</v>
      </c>
      <c r="I2408" s="16" t="s">
        <v>1220</v>
      </c>
      <c r="J2408" s="17">
        <v>1</v>
      </c>
      <c r="K2408" s="32">
        <v>0.87</v>
      </c>
      <c r="L2408" s="25">
        <v>0.36259999999999998</v>
      </c>
      <c r="M2408" s="25" t="s">
        <v>2366</v>
      </c>
      <c r="N2408" s="30">
        <v>35</v>
      </c>
    </row>
    <row r="2409" spans="1:14" x14ac:dyDescent="0.2">
      <c r="A2409" s="14" t="s">
        <v>1002</v>
      </c>
      <c r="B2409" s="14" t="s">
        <v>1217</v>
      </c>
      <c r="C2409" s="14" t="s">
        <v>1222</v>
      </c>
      <c r="D2409" s="15">
        <v>100003926</v>
      </c>
      <c r="E2409" s="15"/>
      <c r="F2409" s="15">
        <v>2400</v>
      </c>
      <c r="G2409" s="15">
        <v>248.14924999999999</v>
      </c>
      <c r="H2409" s="14"/>
      <c r="I2409" s="16" t="s">
        <v>1223</v>
      </c>
      <c r="J2409" s="17">
        <v>53481617</v>
      </c>
      <c r="K2409" s="32"/>
      <c r="L2409" s="25"/>
      <c r="M2409" s="25" t="s">
        <v>2366</v>
      </c>
      <c r="N2409" s="30">
        <v>35</v>
      </c>
    </row>
    <row r="2410" spans="1:14" x14ac:dyDescent="0.2">
      <c r="A2410" s="14" t="s">
        <v>1002</v>
      </c>
      <c r="B2410" s="14" t="s">
        <v>1217</v>
      </c>
      <c r="C2410" s="14" t="s">
        <v>1224</v>
      </c>
      <c r="D2410" s="15">
        <v>100009271</v>
      </c>
      <c r="E2410" s="15"/>
      <c r="F2410" s="15">
        <v>2340</v>
      </c>
      <c r="G2410" s="15">
        <v>248.14924999999999</v>
      </c>
      <c r="H2410" s="14"/>
      <c r="I2410" s="16" t="s">
        <v>1223</v>
      </c>
      <c r="J2410" s="17"/>
      <c r="K2410" s="32"/>
      <c r="L2410" s="25"/>
      <c r="M2410" s="25" t="s">
        <v>2366</v>
      </c>
      <c r="N2410" s="30">
        <v>35</v>
      </c>
    </row>
    <row r="2411" spans="1:14" x14ac:dyDescent="0.2">
      <c r="A2411" s="14" t="s">
        <v>1002</v>
      </c>
      <c r="B2411" s="14" t="s">
        <v>1217</v>
      </c>
      <c r="C2411" s="14" t="s">
        <v>1225</v>
      </c>
      <c r="D2411" s="15">
        <v>100000776</v>
      </c>
      <c r="E2411" s="15" t="s">
        <v>1229</v>
      </c>
      <c r="F2411" s="15">
        <v>1425</v>
      </c>
      <c r="G2411" s="15">
        <v>400.34213999999997</v>
      </c>
      <c r="H2411" s="16" t="s">
        <v>1227</v>
      </c>
      <c r="I2411" s="16" t="s">
        <v>1228</v>
      </c>
      <c r="J2411" s="17">
        <v>461</v>
      </c>
      <c r="K2411" s="32"/>
      <c r="L2411" s="25"/>
      <c r="M2411" s="25" t="s">
        <v>2366</v>
      </c>
      <c r="N2411" s="30">
        <v>35</v>
      </c>
    </row>
    <row r="2412" spans="1:14" x14ac:dyDescent="0.2">
      <c r="A2412" s="14" t="s">
        <v>1002</v>
      </c>
      <c r="B2412" s="14" t="s">
        <v>1217</v>
      </c>
      <c r="C2412" s="14" t="s">
        <v>1230</v>
      </c>
      <c r="D2412" s="15">
        <v>100001391</v>
      </c>
      <c r="E2412" s="15" t="s">
        <v>1232</v>
      </c>
      <c r="F2412" s="15">
        <v>1485</v>
      </c>
      <c r="G2412" s="15">
        <v>428.37344000000002</v>
      </c>
      <c r="H2412" s="14"/>
      <c r="I2412" s="16" t="s">
        <v>1231</v>
      </c>
      <c r="J2412" s="17">
        <v>6426855</v>
      </c>
      <c r="K2412" s="32"/>
      <c r="L2412" s="25"/>
      <c r="M2412" s="25" t="s">
        <v>2366</v>
      </c>
      <c r="N2412" s="30">
        <v>35</v>
      </c>
    </row>
    <row r="2413" spans="1:14" x14ac:dyDescent="0.2">
      <c r="A2413" s="14" t="s">
        <v>1002</v>
      </c>
      <c r="B2413" s="14" t="s">
        <v>1217</v>
      </c>
      <c r="C2413" s="14" t="s">
        <v>1233</v>
      </c>
      <c r="D2413" s="15">
        <v>100006614</v>
      </c>
      <c r="E2413" s="15"/>
      <c r="F2413" s="15">
        <v>2558</v>
      </c>
      <c r="G2413" s="15">
        <v>290.15982000000002</v>
      </c>
      <c r="H2413" s="14"/>
      <c r="I2413" s="16" t="s">
        <v>1234</v>
      </c>
      <c r="J2413" s="17">
        <v>71296139</v>
      </c>
      <c r="K2413" s="32"/>
      <c r="L2413" s="25"/>
      <c r="M2413" s="25" t="s">
        <v>2366</v>
      </c>
      <c r="N2413" s="30">
        <v>35</v>
      </c>
    </row>
    <row r="2414" spans="1:14" x14ac:dyDescent="0.2">
      <c r="A2414" s="14" t="s">
        <v>1002</v>
      </c>
      <c r="B2414" s="14" t="s">
        <v>1217</v>
      </c>
      <c r="C2414" s="14" t="s">
        <v>1235</v>
      </c>
      <c r="D2414" s="15">
        <v>100015833</v>
      </c>
      <c r="E2414" s="15"/>
      <c r="F2414" s="15">
        <v>1512</v>
      </c>
      <c r="G2414" s="15">
        <v>456.40474</v>
      </c>
      <c r="H2414" s="14"/>
      <c r="I2414" s="16" t="s">
        <v>1236</v>
      </c>
      <c r="J2414" s="17"/>
      <c r="K2414" s="32"/>
      <c r="L2414" s="25"/>
      <c r="M2414" s="25" t="s">
        <v>2366</v>
      </c>
      <c r="N2414" s="30">
        <v>35</v>
      </c>
    </row>
    <row r="2415" spans="1:14" x14ac:dyDescent="0.2">
      <c r="A2415" s="14" t="s">
        <v>1002</v>
      </c>
      <c r="B2415" s="14" t="s">
        <v>1237</v>
      </c>
      <c r="C2415" s="14" t="s">
        <v>1238</v>
      </c>
      <c r="D2415" s="15">
        <v>100001662</v>
      </c>
      <c r="E2415" s="15" t="s">
        <v>1241</v>
      </c>
      <c r="F2415" s="15">
        <v>2052</v>
      </c>
      <c r="G2415" s="15">
        <v>146.11756</v>
      </c>
      <c r="H2415" s="16" t="s">
        <v>1239</v>
      </c>
      <c r="I2415" s="16" t="s">
        <v>1240</v>
      </c>
      <c r="J2415" s="17">
        <v>134</v>
      </c>
      <c r="K2415" s="32">
        <v>0.63</v>
      </c>
      <c r="L2415" s="25">
        <v>0.17660000000000001</v>
      </c>
      <c r="M2415" s="25" t="s">
        <v>2366</v>
      </c>
      <c r="N2415" s="30">
        <v>35</v>
      </c>
    </row>
    <row r="2416" spans="1:14" x14ac:dyDescent="0.2">
      <c r="A2416" s="14" t="s">
        <v>1002</v>
      </c>
      <c r="B2416" s="14" t="s">
        <v>1237</v>
      </c>
      <c r="C2416" s="14" t="s">
        <v>1242</v>
      </c>
      <c r="D2416" s="15">
        <v>100000007</v>
      </c>
      <c r="E2416" s="15" t="s">
        <v>1245</v>
      </c>
      <c r="F2416" s="15">
        <v>1978</v>
      </c>
      <c r="G2416" s="15">
        <v>162.11247</v>
      </c>
      <c r="H2416" s="16" t="s">
        <v>1243</v>
      </c>
      <c r="I2416" s="16" t="s">
        <v>1244</v>
      </c>
      <c r="J2416" s="17">
        <v>10917</v>
      </c>
      <c r="K2416" s="32">
        <v>1.01</v>
      </c>
      <c r="L2416" s="25">
        <v>0.41689999999999999</v>
      </c>
      <c r="M2416" s="25" t="s">
        <v>2366</v>
      </c>
      <c r="N2416" s="30">
        <v>35</v>
      </c>
    </row>
    <row r="2417" spans="1:14" x14ac:dyDescent="0.2">
      <c r="A2417" s="14" t="s">
        <v>1002</v>
      </c>
      <c r="B2417" s="14" t="s">
        <v>1246</v>
      </c>
      <c r="C2417" s="14" t="s">
        <v>1247</v>
      </c>
      <c r="D2417" s="15">
        <v>254</v>
      </c>
      <c r="E2417" s="15" t="s">
        <v>1250</v>
      </c>
      <c r="F2417" s="15">
        <v>1443.3</v>
      </c>
      <c r="G2417" s="15">
        <v>103.04007</v>
      </c>
      <c r="H2417" s="16" t="s">
        <v>1248</v>
      </c>
      <c r="I2417" s="16" t="s">
        <v>1249</v>
      </c>
      <c r="J2417" s="17">
        <v>441</v>
      </c>
      <c r="K2417" s="32">
        <v>1.1200000000000001</v>
      </c>
      <c r="L2417" s="25">
        <v>0.34710000000000002</v>
      </c>
      <c r="M2417" s="25" t="s">
        <v>2366</v>
      </c>
      <c r="N2417" s="30">
        <v>35</v>
      </c>
    </row>
    <row r="2418" spans="1:14" x14ac:dyDescent="0.2">
      <c r="A2418" s="14" t="s">
        <v>1002</v>
      </c>
      <c r="B2418" s="14" t="s">
        <v>1251</v>
      </c>
      <c r="C2418" s="14" t="s">
        <v>1252</v>
      </c>
      <c r="D2418" s="15">
        <v>100001507</v>
      </c>
      <c r="E2418" s="15" t="s">
        <v>1255</v>
      </c>
      <c r="F2418" s="15">
        <v>1148</v>
      </c>
      <c r="G2418" s="15">
        <v>87.044060000000002</v>
      </c>
      <c r="H2418" s="16" t="s">
        <v>1253</v>
      </c>
      <c r="I2418" s="16" t="s">
        <v>1254</v>
      </c>
      <c r="J2418" s="17">
        <v>10413</v>
      </c>
      <c r="K2418" s="32">
        <v>0.71</v>
      </c>
      <c r="L2418" s="25">
        <v>0.24329999999999999</v>
      </c>
      <c r="M2418" s="25" t="s">
        <v>2366</v>
      </c>
      <c r="N2418" s="30">
        <v>35</v>
      </c>
    </row>
    <row r="2419" spans="1:14" x14ac:dyDescent="0.2">
      <c r="A2419" s="14" t="s">
        <v>1002</v>
      </c>
      <c r="B2419" s="14" t="s">
        <v>1251</v>
      </c>
      <c r="C2419" s="14" t="s">
        <v>1256</v>
      </c>
      <c r="D2419" s="15">
        <v>100001579</v>
      </c>
      <c r="E2419" s="15" t="s">
        <v>1258</v>
      </c>
      <c r="F2419" s="15">
        <v>5511.2</v>
      </c>
      <c r="G2419" s="15">
        <v>271.22786000000002</v>
      </c>
      <c r="H2419" s="14"/>
      <c r="I2419" s="16" t="s">
        <v>1257</v>
      </c>
      <c r="J2419" s="17">
        <v>92836</v>
      </c>
      <c r="K2419" s="32">
        <v>1.55</v>
      </c>
      <c r="L2419" s="25">
        <v>0.24809999999999999</v>
      </c>
      <c r="M2419" s="25" t="s">
        <v>2366</v>
      </c>
      <c r="N2419" s="30">
        <v>35</v>
      </c>
    </row>
    <row r="2420" spans="1:14" x14ac:dyDescent="0.2">
      <c r="A2420" s="14" t="s">
        <v>1002</v>
      </c>
      <c r="B2420" s="14" t="s">
        <v>1251</v>
      </c>
      <c r="C2420" s="14" t="s">
        <v>1259</v>
      </c>
      <c r="D2420" s="15">
        <v>1239</v>
      </c>
      <c r="E2420" s="15" t="s">
        <v>1261</v>
      </c>
      <c r="F2420" s="15">
        <v>5695</v>
      </c>
      <c r="G2420" s="15">
        <v>299.25916999999998</v>
      </c>
      <c r="H2420" s="16" t="s">
        <v>1260</v>
      </c>
      <c r="I2420" s="14"/>
      <c r="J2420" s="17">
        <v>69417</v>
      </c>
      <c r="K2420" s="35">
        <v>2.2999999999999998</v>
      </c>
      <c r="L2420" s="25">
        <v>7.46E-2</v>
      </c>
      <c r="M2420" s="25" t="s">
        <v>2366</v>
      </c>
      <c r="N2420" s="30">
        <v>35</v>
      </c>
    </row>
    <row r="2421" spans="1:14" x14ac:dyDescent="0.2">
      <c r="A2421" s="14" t="s">
        <v>1002</v>
      </c>
      <c r="B2421" s="14" t="s">
        <v>1251</v>
      </c>
      <c r="C2421" s="14" t="s">
        <v>1262</v>
      </c>
      <c r="D2421" s="15">
        <v>100001143</v>
      </c>
      <c r="E2421" s="15" t="s">
        <v>1264</v>
      </c>
      <c r="F2421" s="15">
        <v>1892</v>
      </c>
      <c r="G2421" s="15">
        <v>191.09139999999999</v>
      </c>
      <c r="H2421" s="14"/>
      <c r="I2421" s="16" t="s">
        <v>1263</v>
      </c>
      <c r="J2421" s="17">
        <v>22328017</v>
      </c>
      <c r="K2421" s="32"/>
      <c r="L2421" s="25"/>
      <c r="M2421" s="25" t="s">
        <v>2366</v>
      </c>
      <c r="N2421" s="30">
        <v>35</v>
      </c>
    </row>
    <row r="2422" spans="1:14" x14ac:dyDescent="0.2">
      <c r="A2422" s="14" t="s">
        <v>1002</v>
      </c>
      <c r="B2422" s="14" t="s">
        <v>1251</v>
      </c>
      <c r="C2422" s="14" t="s">
        <v>1265</v>
      </c>
      <c r="D2422" s="15">
        <v>100006367</v>
      </c>
      <c r="E2422" s="15" t="s">
        <v>1266</v>
      </c>
      <c r="F2422" s="15">
        <v>1725</v>
      </c>
      <c r="G2422" s="15">
        <v>131.07136</v>
      </c>
      <c r="H2422" s="14"/>
      <c r="I2422" s="14"/>
      <c r="J2422" s="17">
        <v>151492</v>
      </c>
      <c r="K2422" s="32">
        <v>0.78</v>
      </c>
      <c r="L2422" s="25">
        <v>0.25459999999999999</v>
      </c>
      <c r="M2422" s="25" t="s">
        <v>2366</v>
      </c>
      <c r="N2422" s="30">
        <v>35</v>
      </c>
    </row>
    <row r="2423" spans="1:14" x14ac:dyDescent="0.2">
      <c r="A2423" s="14" t="s">
        <v>1002</v>
      </c>
      <c r="B2423" s="14" t="s">
        <v>1251</v>
      </c>
      <c r="C2423" s="14" t="s">
        <v>1267</v>
      </c>
      <c r="D2423" s="15">
        <v>100000773</v>
      </c>
      <c r="E2423" s="15" t="s">
        <v>1269</v>
      </c>
      <c r="F2423" s="15">
        <v>3446</v>
      </c>
      <c r="G2423" s="15">
        <v>159.10265999999999</v>
      </c>
      <c r="H2423" s="14"/>
      <c r="I2423" s="16" t="s">
        <v>1268</v>
      </c>
      <c r="J2423" s="17">
        <v>26613</v>
      </c>
      <c r="K2423" s="32"/>
      <c r="L2423" s="25"/>
      <c r="M2423" s="25" t="s">
        <v>2366</v>
      </c>
      <c r="N2423" s="30">
        <v>35</v>
      </c>
    </row>
    <row r="2424" spans="1:14" x14ac:dyDescent="0.2">
      <c r="A2424" s="14" t="s">
        <v>1002</v>
      </c>
      <c r="B2424" s="14" t="s">
        <v>1251</v>
      </c>
      <c r="C2424" s="14" t="s">
        <v>1270</v>
      </c>
      <c r="D2424" s="15">
        <v>100001145</v>
      </c>
      <c r="E2424" s="15" t="s">
        <v>1272</v>
      </c>
      <c r="F2424" s="15">
        <v>1282</v>
      </c>
      <c r="G2424" s="15">
        <v>217.10813999999999</v>
      </c>
      <c r="H2424" s="14"/>
      <c r="I2424" s="16" t="s">
        <v>1271</v>
      </c>
      <c r="J2424" s="17">
        <v>3017884</v>
      </c>
      <c r="K2424" s="32">
        <v>0.9</v>
      </c>
      <c r="L2424" s="25">
        <v>0.36559999999999998</v>
      </c>
      <c r="M2424" s="25" t="s">
        <v>2366</v>
      </c>
      <c r="N2424" s="30">
        <v>35</v>
      </c>
    </row>
    <row r="2425" spans="1:14" x14ac:dyDescent="0.2">
      <c r="A2425" s="14" t="s">
        <v>1002</v>
      </c>
      <c r="B2425" s="14" t="s">
        <v>1251</v>
      </c>
      <c r="C2425" s="14" t="s">
        <v>1273</v>
      </c>
      <c r="D2425" s="15">
        <v>100001148</v>
      </c>
      <c r="E2425" s="15" t="s">
        <v>1275</v>
      </c>
      <c r="F2425" s="15">
        <v>1267</v>
      </c>
      <c r="G2425" s="15">
        <v>131.07136</v>
      </c>
      <c r="H2425" s="14"/>
      <c r="I2425" s="16" t="s">
        <v>1274</v>
      </c>
      <c r="J2425" s="17">
        <v>170748</v>
      </c>
      <c r="K2425" s="32">
        <v>1.1200000000000001</v>
      </c>
      <c r="L2425" s="25">
        <v>0.3574</v>
      </c>
      <c r="M2425" s="25" t="s">
        <v>2366</v>
      </c>
      <c r="N2425" s="30">
        <v>35</v>
      </c>
    </row>
    <row r="2426" spans="1:14" x14ac:dyDescent="0.2">
      <c r="A2426" s="14" t="s">
        <v>1002</v>
      </c>
      <c r="B2426" s="14" t="s">
        <v>1251</v>
      </c>
      <c r="C2426" s="14" t="s">
        <v>1276</v>
      </c>
      <c r="D2426" s="15">
        <v>100000956</v>
      </c>
      <c r="E2426" s="15" t="s">
        <v>1278</v>
      </c>
      <c r="F2426" s="15">
        <v>2300.4</v>
      </c>
      <c r="G2426" s="15">
        <v>159.10265999999999</v>
      </c>
      <c r="H2426" s="14"/>
      <c r="I2426" s="16" t="s">
        <v>1277</v>
      </c>
      <c r="J2426" s="17">
        <v>69820</v>
      </c>
      <c r="K2426" s="32">
        <v>1.43</v>
      </c>
      <c r="L2426" s="25">
        <v>0.1633</v>
      </c>
      <c r="M2426" s="25" t="s">
        <v>2366</v>
      </c>
      <c r="N2426" s="30">
        <v>35</v>
      </c>
    </row>
    <row r="2427" spans="1:14" x14ac:dyDescent="0.2">
      <c r="A2427" s="14" t="s">
        <v>1002</v>
      </c>
      <c r="B2427" s="14" t="s">
        <v>1251</v>
      </c>
      <c r="C2427" s="14" t="s">
        <v>1279</v>
      </c>
      <c r="D2427" s="15">
        <v>100002196</v>
      </c>
      <c r="E2427" s="15"/>
      <c r="F2427" s="15">
        <v>5275</v>
      </c>
      <c r="G2427" s="15">
        <v>295.22825</v>
      </c>
      <c r="H2427" s="14"/>
      <c r="I2427" s="14"/>
      <c r="J2427" s="17">
        <v>43013</v>
      </c>
      <c r="K2427" s="32">
        <v>1.69</v>
      </c>
      <c r="L2427" s="25">
        <v>0.17660000000000001</v>
      </c>
      <c r="M2427" s="25" t="s">
        <v>2366</v>
      </c>
      <c r="N2427" s="30">
        <v>35</v>
      </c>
    </row>
    <row r="2428" spans="1:14" x14ac:dyDescent="0.2">
      <c r="A2428" s="14" t="s">
        <v>1002</v>
      </c>
      <c r="B2428" s="14" t="s">
        <v>1251</v>
      </c>
      <c r="C2428" s="14" t="s">
        <v>1280</v>
      </c>
      <c r="D2428" s="15">
        <v>100005852</v>
      </c>
      <c r="E2428" s="15"/>
      <c r="F2428" s="15">
        <v>5370</v>
      </c>
      <c r="G2428" s="15">
        <v>299.25916999999998</v>
      </c>
      <c r="H2428" s="14"/>
      <c r="I2428" s="16" t="s">
        <v>1281</v>
      </c>
      <c r="J2428" s="17">
        <v>9561835</v>
      </c>
      <c r="K2428" s="32">
        <v>0.55000000000000004</v>
      </c>
      <c r="L2428" s="25">
        <v>0.17910000000000001</v>
      </c>
      <c r="M2428" s="25" t="s">
        <v>2366</v>
      </c>
      <c r="N2428" s="30">
        <v>35</v>
      </c>
    </row>
    <row r="2429" spans="1:14" x14ac:dyDescent="0.2">
      <c r="A2429" s="14" t="s">
        <v>1002</v>
      </c>
      <c r="B2429" s="14" t="s">
        <v>1282</v>
      </c>
      <c r="C2429" s="14" t="s">
        <v>1283</v>
      </c>
      <c r="D2429" s="15">
        <v>62</v>
      </c>
      <c r="E2429" s="15" t="s">
        <v>1286</v>
      </c>
      <c r="F2429" s="15">
        <v>5137</v>
      </c>
      <c r="G2429" s="15">
        <v>313.23842999999999</v>
      </c>
      <c r="H2429" s="16" t="s">
        <v>1284</v>
      </c>
      <c r="I2429" s="16" t="s">
        <v>1285</v>
      </c>
      <c r="J2429" s="17">
        <v>10236635</v>
      </c>
      <c r="K2429" s="32">
        <v>1.21</v>
      </c>
      <c r="L2429" s="25">
        <v>0.35</v>
      </c>
      <c r="M2429" s="25" t="s">
        <v>2366</v>
      </c>
      <c r="N2429" s="30">
        <v>35</v>
      </c>
    </row>
    <row r="2430" spans="1:14" x14ac:dyDescent="0.2">
      <c r="A2430" s="14" t="s">
        <v>1002</v>
      </c>
      <c r="B2430" s="14" t="s">
        <v>1282</v>
      </c>
      <c r="C2430" s="14" t="s">
        <v>1287</v>
      </c>
      <c r="D2430" s="15">
        <v>179</v>
      </c>
      <c r="E2430" s="15" t="s">
        <v>1290</v>
      </c>
      <c r="F2430" s="15">
        <v>5180</v>
      </c>
      <c r="G2430" s="15">
        <v>313.23842999999999</v>
      </c>
      <c r="H2430" s="16" t="s">
        <v>1288</v>
      </c>
      <c r="I2430" s="16" t="s">
        <v>1289</v>
      </c>
      <c r="J2430" s="17">
        <v>9966640</v>
      </c>
      <c r="K2430" s="32">
        <v>1.27</v>
      </c>
      <c r="L2430" s="25">
        <v>0.3372</v>
      </c>
      <c r="M2430" s="25" t="s">
        <v>2366</v>
      </c>
      <c r="N2430" s="30">
        <v>35</v>
      </c>
    </row>
    <row r="2431" spans="1:14" x14ac:dyDescent="0.2">
      <c r="A2431" s="14" t="s">
        <v>1002</v>
      </c>
      <c r="B2431" s="14" t="s">
        <v>1291</v>
      </c>
      <c r="C2431" s="14" t="s">
        <v>1292</v>
      </c>
      <c r="D2431" s="15">
        <v>1137</v>
      </c>
      <c r="E2431" s="15" t="s">
        <v>1294</v>
      </c>
      <c r="F2431" s="15">
        <v>1661</v>
      </c>
      <c r="G2431" s="15">
        <v>326.30536000000001</v>
      </c>
      <c r="H2431" s="14"/>
      <c r="I2431" s="16" t="s">
        <v>1293</v>
      </c>
      <c r="J2431" s="17">
        <v>5283454</v>
      </c>
      <c r="K2431" s="32">
        <v>1.69</v>
      </c>
      <c r="L2431" s="25">
        <v>0.24329999999999999</v>
      </c>
      <c r="M2431" s="25" t="s">
        <v>2366</v>
      </c>
      <c r="N2431" s="30">
        <v>35</v>
      </c>
    </row>
    <row r="2432" spans="1:14" x14ac:dyDescent="0.2">
      <c r="A2432" s="14" t="s">
        <v>1002</v>
      </c>
      <c r="B2432" s="14" t="s">
        <v>1291</v>
      </c>
      <c r="C2432" s="14" t="s">
        <v>1295</v>
      </c>
      <c r="D2432" s="15">
        <v>1489</v>
      </c>
      <c r="E2432" s="15" t="s">
        <v>1298</v>
      </c>
      <c r="F2432" s="15">
        <v>1643</v>
      </c>
      <c r="G2432" s="15">
        <v>300.28971000000001</v>
      </c>
      <c r="H2432" s="16" t="s">
        <v>1296</v>
      </c>
      <c r="I2432" s="16" t="s">
        <v>1297</v>
      </c>
      <c r="J2432" s="17">
        <v>4671</v>
      </c>
      <c r="K2432" s="32">
        <v>1.35</v>
      </c>
      <c r="L2432" s="25">
        <v>0.20649999999999999</v>
      </c>
      <c r="M2432" s="25" t="s">
        <v>2366</v>
      </c>
      <c r="N2432" s="30">
        <v>35</v>
      </c>
    </row>
    <row r="2433" spans="1:14" x14ac:dyDescent="0.2">
      <c r="A2433" s="14" t="s">
        <v>1002</v>
      </c>
      <c r="B2433" s="14" t="s">
        <v>1291</v>
      </c>
      <c r="C2433" s="14" t="s">
        <v>1299</v>
      </c>
      <c r="D2433" s="15">
        <v>100002254</v>
      </c>
      <c r="E2433" s="15" t="s">
        <v>1301</v>
      </c>
      <c r="F2433" s="15">
        <v>1787</v>
      </c>
      <c r="G2433" s="15">
        <v>328.32101</v>
      </c>
      <c r="H2433" s="14"/>
      <c r="I2433" s="16" t="s">
        <v>1300</v>
      </c>
      <c r="J2433" s="17">
        <v>27902</v>
      </c>
      <c r="K2433" s="32">
        <v>0.8</v>
      </c>
      <c r="L2433" s="25">
        <v>0.34329999999999999</v>
      </c>
      <c r="M2433" s="25" t="s">
        <v>2366</v>
      </c>
      <c r="N2433" s="30">
        <v>35</v>
      </c>
    </row>
    <row r="2434" spans="1:14" x14ac:dyDescent="0.2">
      <c r="A2434" s="14" t="s">
        <v>1002</v>
      </c>
      <c r="B2434" s="14" t="s">
        <v>1291</v>
      </c>
      <c r="C2434" s="14" t="s">
        <v>1302</v>
      </c>
      <c r="D2434" s="15">
        <v>100006726</v>
      </c>
      <c r="E2434" s="15" t="s">
        <v>1304</v>
      </c>
      <c r="F2434" s="15">
        <v>6150</v>
      </c>
      <c r="G2434" s="15">
        <v>322.27515</v>
      </c>
      <c r="H2434" s="14"/>
      <c r="I2434" s="16" t="s">
        <v>1303</v>
      </c>
      <c r="J2434" s="17">
        <v>5283446</v>
      </c>
      <c r="K2434" s="35">
        <v>5.36</v>
      </c>
      <c r="L2434" s="25">
        <v>1.1299999999999999E-2</v>
      </c>
      <c r="M2434" s="25" t="s">
        <v>2366</v>
      </c>
      <c r="N2434" s="30">
        <v>35</v>
      </c>
    </row>
    <row r="2435" spans="1:14" x14ac:dyDescent="0.2">
      <c r="A2435" s="14" t="s">
        <v>1002</v>
      </c>
      <c r="B2435" s="14" t="s">
        <v>1291</v>
      </c>
      <c r="C2435" s="14" t="s">
        <v>1305</v>
      </c>
      <c r="D2435" s="15">
        <v>100015853</v>
      </c>
      <c r="E2435" s="15"/>
      <c r="F2435" s="15">
        <v>1941</v>
      </c>
      <c r="G2435" s="15">
        <v>356.35230999999999</v>
      </c>
      <c r="H2435" s="14"/>
      <c r="I2435" s="14"/>
      <c r="J2435" s="17">
        <v>3787294</v>
      </c>
      <c r="K2435" s="32"/>
      <c r="L2435" s="25"/>
      <c r="M2435" s="25" t="s">
        <v>2366</v>
      </c>
      <c r="N2435" s="30">
        <v>35</v>
      </c>
    </row>
    <row r="2436" spans="1:14" x14ac:dyDescent="0.2">
      <c r="A2436" s="14" t="s">
        <v>1002</v>
      </c>
      <c r="B2436" s="14" t="s">
        <v>1291</v>
      </c>
      <c r="C2436" s="14" t="s">
        <v>1306</v>
      </c>
      <c r="D2436" s="15">
        <v>100015854</v>
      </c>
      <c r="E2436" s="15"/>
      <c r="F2436" s="15">
        <v>2164</v>
      </c>
      <c r="G2436" s="15">
        <v>384.38360999999998</v>
      </c>
      <c r="H2436" s="14"/>
      <c r="I2436" s="14"/>
      <c r="J2436" s="17">
        <v>3023585</v>
      </c>
      <c r="K2436" s="32"/>
      <c r="L2436" s="25"/>
      <c r="M2436" s="25" t="s">
        <v>2366</v>
      </c>
      <c r="N2436" s="30">
        <v>35</v>
      </c>
    </row>
    <row r="2437" spans="1:14" x14ac:dyDescent="0.2">
      <c r="A2437" s="14" t="s">
        <v>1002</v>
      </c>
      <c r="B2437" s="14" t="s">
        <v>1291</v>
      </c>
      <c r="C2437" s="14" t="s">
        <v>1307</v>
      </c>
      <c r="D2437" s="15">
        <v>100015855</v>
      </c>
      <c r="E2437" s="15"/>
      <c r="F2437" s="15">
        <v>2445</v>
      </c>
      <c r="G2437" s="15">
        <v>412.41491000000002</v>
      </c>
      <c r="H2437" s="14"/>
      <c r="I2437" s="14"/>
      <c r="J2437" s="17"/>
      <c r="K2437" s="32"/>
      <c r="L2437" s="25"/>
      <c r="M2437" s="25" t="s">
        <v>2366</v>
      </c>
      <c r="N2437" s="30">
        <v>35</v>
      </c>
    </row>
    <row r="2438" spans="1:14" x14ac:dyDescent="0.2">
      <c r="A2438" s="14" t="s">
        <v>1002</v>
      </c>
      <c r="B2438" s="14" t="s">
        <v>1308</v>
      </c>
      <c r="C2438" s="14" t="s">
        <v>1309</v>
      </c>
      <c r="D2438" s="15">
        <v>363</v>
      </c>
      <c r="E2438" s="15" t="s">
        <v>1312</v>
      </c>
      <c r="F2438" s="15">
        <v>3506.3</v>
      </c>
      <c r="G2438" s="15">
        <v>225.06159</v>
      </c>
      <c r="H2438" s="16" t="s">
        <v>1310</v>
      </c>
      <c r="I2438" s="16" t="s">
        <v>1311</v>
      </c>
      <c r="J2438" s="17">
        <v>892</v>
      </c>
      <c r="K2438" s="33">
        <v>2.38</v>
      </c>
      <c r="L2438" s="25">
        <v>0.1381</v>
      </c>
      <c r="M2438" s="25" t="s">
        <v>2366</v>
      </c>
      <c r="N2438" s="30">
        <v>35</v>
      </c>
    </row>
    <row r="2439" spans="1:14" x14ac:dyDescent="0.2">
      <c r="A2439" s="14" t="s">
        <v>1002</v>
      </c>
      <c r="B2439" s="14" t="s">
        <v>1308</v>
      </c>
      <c r="C2439" s="14" t="s">
        <v>1313</v>
      </c>
      <c r="D2439" s="15">
        <v>100001859</v>
      </c>
      <c r="E2439" s="15" t="s">
        <v>1316</v>
      </c>
      <c r="F2439" s="15">
        <v>3191.2</v>
      </c>
      <c r="G2439" s="15">
        <v>225.06159</v>
      </c>
      <c r="H2439" s="16" t="s">
        <v>1314</v>
      </c>
      <c r="I2439" s="16" t="s">
        <v>1315</v>
      </c>
      <c r="J2439" s="17"/>
      <c r="K2439" s="35">
        <v>3.16</v>
      </c>
      <c r="L2439" s="25">
        <v>8.7400000000000005E-2</v>
      </c>
      <c r="M2439" s="25" t="s">
        <v>2366</v>
      </c>
      <c r="N2439" s="30">
        <v>35</v>
      </c>
    </row>
    <row r="2440" spans="1:14" x14ac:dyDescent="0.2">
      <c r="A2440" s="14" t="s">
        <v>1002</v>
      </c>
      <c r="B2440" s="14" t="s">
        <v>1308</v>
      </c>
      <c r="C2440" s="14" t="s">
        <v>1317</v>
      </c>
      <c r="D2440" s="15">
        <v>100001860</v>
      </c>
      <c r="E2440" s="15" t="s">
        <v>1320</v>
      </c>
      <c r="F2440" s="15">
        <v>725</v>
      </c>
      <c r="G2440" s="15">
        <v>193.07176000000001</v>
      </c>
      <c r="H2440" s="16" t="s">
        <v>1318</v>
      </c>
      <c r="I2440" s="16" t="s">
        <v>1319</v>
      </c>
      <c r="J2440" s="17">
        <v>164619</v>
      </c>
      <c r="K2440" s="33">
        <v>5.55</v>
      </c>
      <c r="L2440" s="25">
        <v>0.12</v>
      </c>
      <c r="M2440" s="25" t="s">
        <v>2366</v>
      </c>
      <c r="N2440" s="30">
        <v>35</v>
      </c>
    </row>
    <row r="2441" spans="1:14" x14ac:dyDescent="0.2">
      <c r="A2441" s="14" t="s">
        <v>1002</v>
      </c>
      <c r="B2441" s="14" t="s">
        <v>1321</v>
      </c>
      <c r="C2441" s="14" t="s">
        <v>1322</v>
      </c>
      <c r="D2441" s="15">
        <v>1256</v>
      </c>
      <c r="E2441" s="15" t="s">
        <v>1325</v>
      </c>
      <c r="F2441" s="15">
        <v>1961</v>
      </c>
      <c r="G2441" s="15">
        <v>104.10699</v>
      </c>
      <c r="H2441" s="16" t="s">
        <v>1323</v>
      </c>
      <c r="I2441" s="16" t="s">
        <v>1324</v>
      </c>
      <c r="J2441" s="17">
        <v>305</v>
      </c>
      <c r="K2441" s="32">
        <v>0.93</v>
      </c>
      <c r="L2441" s="25">
        <v>0.41980000000000001</v>
      </c>
      <c r="M2441" s="25" t="s">
        <v>2366</v>
      </c>
      <c r="N2441" s="30">
        <v>35</v>
      </c>
    </row>
    <row r="2442" spans="1:14" x14ac:dyDescent="0.2">
      <c r="A2442" s="14" t="s">
        <v>1002</v>
      </c>
      <c r="B2442" s="14" t="s">
        <v>1321</v>
      </c>
      <c r="C2442" s="14" t="s">
        <v>1326</v>
      </c>
      <c r="D2442" s="15">
        <v>267</v>
      </c>
      <c r="E2442" s="15" t="s">
        <v>1329</v>
      </c>
      <c r="F2442" s="15">
        <v>700</v>
      </c>
      <c r="G2442" s="15">
        <v>184.07332</v>
      </c>
      <c r="H2442" s="16" t="s">
        <v>1327</v>
      </c>
      <c r="I2442" s="16" t="s">
        <v>1328</v>
      </c>
      <c r="J2442" s="17">
        <v>1014</v>
      </c>
      <c r="K2442" s="32">
        <v>0.78</v>
      </c>
      <c r="L2442" s="25">
        <v>0.34549999999999997</v>
      </c>
      <c r="M2442" s="25" t="s">
        <v>2366</v>
      </c>
      <c r="N2442" s="30">
        <v>35</v>
      </c>
    </row>
    <row r="2443" spans="1:14" x14ac:dyDescent="0.2">
      <c r="A2443" s="14" t="s">
        <v>1002</v>
      </c>
      <c r="B2443" s="14" t="s">
        <v>1321</v>
      </c>
      <c r="C2443" s="14" t="s">
        <v>1330</v>
      </c>
      <c r="D2443" s="15">
        <v>100000269</v>
      </c>
      <c r="E2443" s="15" t="s">
        <v>1333</v>
      </c>
      <c r="F2443" s="15">
        <v>672</v>
      </c>
      <c r="G2443" s="15">
        <v>258.11009999999999</v>
      </c>
      <c r="H2443" s="16" t="s">
        <v>1331</v>
      </c>
      <c r="I2443" s="16" t="s">
        <v>1332</v>
      </c>
      <c r="J2443" s="17">
        <v>71920</v>
      </c>
      <c r="K2443" s="32">
        <v>0.44</v>
      </c>
      <c r="L2443" s="25">
        <v>0.29049999999999998</v>
      </c>
      <c r="M2443" s="25" t="s">
        <v>2366</v>
      </c>
      <c r="N2443" s="30">
        <v>35</v>
      </c>
    </row>
    <row r="2444" spans="1:14" x14ac:dyDescent="0.2">
      <c r="A2444" s="14" t="s">
        <v>1002</v>
      </c>
      <c r="B2444" s="14" t="s">
        <v>1321</v>
      </c>
      <c r="C2444" s="14" t="s">
        <v>1334</v>
      </c>
      <c r="D2444" s="15">
        <v>100001620</v>
      </c>
      <c r="E2444" s="15" t="s">
        <v>1337</v>
      </c>
      <c r="F2444" s="15">
        <v>3075</v>
      </c>
      <c r="G2444" s="15">
        <v>214.04858999999999</v>
      </c>
      <c r="H2444" s="16" t="s">
        <v>1335</v>
      </c>
      <c r="I2444" s="16" t="s">
        <v>1336</v>
      </c>
      <c r="J2444" s="17">
        <v>123874</v>
      </c>
      <c r="K2444" s="32">
        <v>0.65</v>
      </c>
      <c r="L2444" s="25">
        <v>0.26679999999999998</v>
      </c>
      <c r="M2444" s="25" t="s">
        <v>2366</v>
      </c>
      <c r="N2444" s="30">
        <v>35</v>
      </c>
    </row>
    <row r="2445" spans="1:14" x14ac:dyDescent="0.2">
      <c r="A2445" s="14" t="s">
        <v>1002</v>
      </c>
      <c r="B2445" s="14" t="s">
        <v>1321</v>
      </c>
      <c r="C2445" s="14" t="s">
        <v>1338</v>
      </c>
      <c r="D2445" s="15">
        <v>100015666</v>
      </c>
      <c r="E2445" s="15"/>
      <c r="F2445" s="15">
        <v>577</v>
      </c>
      <c r="G2445" s="15">
        <v>260.05297999999999</v>
      </c>
      <c r="H2445" s="14"/>
      <c r="I2445" s="14"/>
      <c r="J2445" s="17">
        <v>3081457</v>
      </c>
      <c r="K2445" s="32"/>
      <c r="L2445" s="25"/>
      <c r="M2445" s="25" t="s">
        <v>2366</v>
      </c>
      <c r="N2445" s="30">
        <v>35</v>
      </c>
    </row>
    <row r="2446" spans="1:14" x14ac:dyDescent="0.2">
      <c r="A2446" s="14" t="s">
        <v>1002</v>
      </c>
      <c r="B2446" s="14" t="s">
        <v>1321</v>
      </c>
      <c r="C2446" s="14" t="s">
        <v>1339</v>
      </c>
      <c r="D2446" s="15">
        <v>100003397</v>
      </c>
      <c r="E2446" s="15" t="s">
        <v>1342</v>
      </c>
      <c r="F2446" s="15">
        <v>2100</v>
      </c>
      <c r="G2446" s="15">
        <v>76.075689999999994</v>
      </c>
      <c r="H2446" s="16" t="s">
        <v>1340</v>
      </c>
      <c r="I2446" s="16" t="s">
        <v>1341</v>
      </c>
      <c r="J2446" s="17">
        <v>1145</v>
      </c>
      <c r="K2446" s="35">
        <v>2.56</v>
      </c>
      <c r="L2446" s="25">
        <v>3.3000000000000002E-2</v>
      </c>
      <c r="M2446" s="25" t="s">
        <v>2366</v>
      </c>
      <c r="N2446" s="30">
        <v>35</v>
      </c>
    </row>
    <row r="2447" spans="1:14" x14ac:dyDescent="0.2">
      <c r="A2447" s="14" t="s">
        <v>1002</v>
      </c>
      <c r="B2447" s="14" t="s">
        <v>1321</v>
      </c>
      <c r="C2447" s="14" t="s">
        <v>1343</v>
      </c>
      <c r="D2447" s="15">
        <v>100001621</v>
      </c>
      <c r="E2447" s="15" t="s">
        <v>1344</v>
      </c>
      <c r="F2447" s="15">
        <v>3850</v>
      </c>
      <c r="G2447" s="15">
        <v>333.05921999999998</v>
      </c>
      <c r="H2447" s="14"/>
      <c r="I2447" s="14"/>
      <c r="J2447" s="17">
        <v>167572</v>
      </c>
      <c r="K2447" s="32">
        <v>0.99</v>
      </c>
      <c r="L2447" s="25">
        <v>0.3594</v>
      </c>
      <c r="M2447" s="25" t="s">
        <v>2366</v>
      </c>
      <c r="N2447" s="30">
        <v>35</v>
      </c>
    </row>
    <row r="2448" spans="1:14" x14ac:dyDescent="0.2">
      <c r="A2448" s="14" t="s">
        <v>1002</v>
      </c>
      <c r="B2448" s="14" t="s">
        <v>1321</v>
      </c>
      <c r="C2448" s="14" t="s">
        <v>1345</v>
      </c>
      <c r="D2448" s="15">
        <v>100000657</v>
      </c>
      <c r="E2448" s="15" t="s">
        <v>1348</v>
      </c>
      <c r="F2448" s="15">
        <v>2365</v>
      </c>
      <c r="G2448" s="15">
        <v>734.56943999999999</v>
      </c>
      <c r="H2448" s="16" t="s">
        <v>1346</v>
      </c>
      <c r="I2448" s="16" t="s">
        <v>1347</v>
      </c>
      <c r="J2448" s="17">
        <v>452110</v>
      </c>
      <c r="K2448" s="32">
        <v>0.93</v>
      </c>
      <c r="L2448" s="25">
        <v>0.38119999999999998</v>
      </c>
      <c r="M2448" s="25" t="s">
        <v>2366</v>
      </c>
      <c r="N2448" s="30">
        <v>35</v>
      </c>
    </row>
    <row r="2449" spans="1:14" x14ac:dyDescent="0.2">
      <c r="A2449" s="14" t="s">
        <v>1002</v>
      </c>
      <c r="B2449" s="14" t="s">
        <v>1321</v>
      </c>
      <c r="C2449" s="14" t="s">
        <v>1349</v>
      </c>
      <c r="D2449" s="15">
        <v>1539</v>
      </c>
      <c r="E2449" s="15" t="s">
        <v>1351</v>
      </c>
      <c r="F2449" s="15">
        <v>2358</v>
      </c>
      <c r="G2449" s="15">
        <v>760.58509000000004</v>
      </c>
      <c r="H2449" s="14"/>
      <c r="I2449" s="16" t="s">
        <v>1350</v>
      </c>
      <c r="J2449" s="17">
        <v>6436017</v>
      </c>
      <c r="K2449" s="32">
        <v>0.9</v>
      </c>
      <c r="L2449" s="25">
        <v>0.3533</v>
      </c>
      <c r="M2449" s="25" t="s">
        <v>2366</v>
      </c>
      <c r="N2449" s="30">
        <v>35</v>
      </c>
    </row>
    <row r="2450" spans="1:14" x14ac:dyDescent="0.2">
      <c r="A2450" s="14" t="s">
        <v>1002</v>
      </c>
      <c r="B2450" s="14" t="s">
        <v>1321</v>
      </c>
      <c r="C2450" s="14" t="s">
        <v>1352</v>
      </c>
      <c r="D2450" s="15">
        <v>1537</v>
      </c>
      <c r="E2450" s="15" t="s">
        <v>1354</v>
      </c>
      <c r="F2450" s="15">
        <v>2160</v>
      </c>
      <c r="G2450" s="15">
        <v>758.56943999999999</v>
      </c>
      <c r="H2450" s="14"/>
      <c r="I2450" s="16" t="s">
        <v>1353</v>
      </c>
      <c r="J2450" s="17">
        <v>5287971</v>
      </c>
      <c r="K2450" s="32">
        <v>0.91</v>
      </c>
      <c r="L2450" s="25">
        <v>0.35</v>
      </c>
      <c r="M2450" s="25" t="s">
        <v>2366</v>
      </c>
      <c r="N2450" s="30">
        <v>35</v>
      </c>
    </row>
    <row r="2451" spans="1:14" x14ac:dyDescent="0.2">
      <c r="A2451" s="14" t="s">
        <v>1002</v>
      </c>
      <c r="B2451" s="14" t="s">
        <v>1321</v>
      </c>
      <c r="C2451" s="14" t="s">
        <v>1355</v>
      </c>
      <c r="D2451" s="15">
        <v>100001869</v>
      </c>
      <c r="E2451" s="15" t="s">
        <v>1357</v>
      </c>
      <c r="F2451" s="15">
        <v>2300</v>
      </c>
      <c r="G2451" s="15">
        <v>810.60073999999997</v>
      </c>
      <c r="H2451" s="14"/>
      <c r="I2451" s="16" t="s">
        <v>1356</v>
      </c>
      <c r="J2451" s="17">
        <v>16219824</v>
      </c>
      <c r="K2451" s="32"/>
      <c r="L2451" s="25"/>
      <c r="M2451" s="25" t="s">
        <v>2366</v>
      </c>
      <c r="N2451" s="30">
        <v>35</v>
      </c>
    </row>
    <row r="2452" spans="1:14" x14ac:dyDescent="0.2">
      <c r="A2452" s="14" t="s">
        <v>1002</v>
      </c>
      <c r="B2452" s="14" t="s">
        <v>1321</v>
      </c>
      <c r="C2452" s="14" t="s">
        <v>1358</v>
      </c>
      <c r="D2452" s="15">
        <v>100008904</v>
      </c>
      <c r="E2452" s="15" t="s">
        <v>1360</v>
      </c>
      <c r="F2452" s="15">
        <v>2644</v>
      </c>
      <c r="G2452" s="15">
        <v>788.61639000000002</v>
      </c>
      <c r="H2452" s="14"/>
      <c r="I2452" s="16" t="s">
        <v>1359</v>
      </c>
      <c r="J2452" s="17"/>
      <c r="K2452" s="32">
        <v>0.65</v>
      </c>
      <c r="L2452" s="25">
        <v>0.3659</v>
      </c>
      <c r="M2452" s="25" t="s">
        <v>2366</v>
      </c>
      <c r="N2452" s="30">
        <v>35</v>
      </c>
    </row>
    <row r="2453" spans="1:14" x14ac:dyDescent="0.2">
      <c r="A2453" s="14" t="s">
        <v>1002</v>
      </c>
      <c r="B2453" s="14" t="s">
        <v>1321</v>
      </c>
      <c r="C2453" s="14" t="s">
        <v>1361</v>
      </c>
      <c r="D2453" s="15">
        <v>100009181</v>
      </c>
      <c r="E2453" s="15"/>
      <c r="F2453" s="15">
        <v>3711</v>
      </c>
      <c r="G2453" s="15">
        <v>882.60661000000005</v>
      </c>
      <c r="H2453" s="14"/>
      <c r="I2453" s="14"/>
      <c r="J2453" s="17"/>
      <c r="K2453" s="32"/>
      <c r="L2453" s="25"/>
      <c r="M2453" s="25" t="s">
        <v>2366</v>
      </c>
      <c r="N2453" s="30">
        <v>35</v>
      </c>
    </row>
    <row r="2454" spans="1:14" x14ac:dyDescent="0.2">
      <c r="A2454" s="14" t="s">
        <v>1002</v>
      </c>
      <c r="B2454" s="14" t="s">
        <v>1321</v>
      </c>
      <c r="C2454" s="14" t="s">
        <v>1362</v>
      </c>
      <c r="D2454" s="15">
        <v>100008914</v>
      </c>
      <c r="E2454" s="15" t="s">
        <v>1364</v>
      </c>
      <c r="F2454" s="15">
        <v>2091</v>
      </c>
      <c r="G2454" s="15">
        <v>782.56943999999999</v>
      </c>
      <c r="H2454" s="14"/>
      <c r="I2454" s="16" t="s">
        <v>1363</v>
      </c>
      <c r="J2454" s="17">
        <v>10747814</v>
      </c>
      <c r="K2454" s="32">
        <v>0.62</v>
      </c>
      <c r="L2454" s="25">
        <v>0.39069999999999999</v>
      </c>
      <c r="M2454" s="25" t="s">
        <v>2366</v>
      </c>
      <c r="N2454" s="30">
        <v>35</v>
      </c>
    </row>
    <row r="2455" spans="1:14" x14ac:dyDescent="0.2">
      <c r="A2455" s="14" t="s">
        <v>1002</v>
      </c>
      <c r="B2455" s="14" t="s">
        <v>1321</v>
      </c>
      <c r="C2455" s="14" t="s">
        <v>1365</v>
      </c>
      <c r="D2455" s="15">
        <v>100009343</v>
      </c>
      <c r="E2455" s="15"/>
      <c r="F2455" s="15">
        <v>1939</v>
      </c>
      <c r="G2455" s="15">
        <v>780.55377999999996</v>
      </c>
      <c r="H2455" s="14"/>
      <c r="I2455" s="16" t="s">
        <v>1366</v>
      </c>
      <c r="J2455" s="17"/>
      <c r="K2455" s="32"/>
      <c r="L2455" s="25"/>
      <c r="M2455" s="25" t="s">
        <v>2366</v>
      </c>
      <c r="N2455" s="30">
        <v>35</v>
      </c>
    </row>
    <row r="2456" spans="1:14" x14ac:dyDescent="0.2">
      <c r="A2456" s="14" t="s">
        <v>1002</v>
      </c>
      <c r="B2456" s="14" t="s">
        <v>1321</v>
      </c>
      <c r="C2456" s="14" t="s">
        <v>1367</v>
      </c>
      <c r="D2456" s="15">
        <v>100008984</v>
      </c>
      <c r="E2456" s="15"/>
      <c r="F2456" s="15">
        <v>2160</v>
      </c>
      <c r="G2456" s="15">
        <v>732.55377999999996</v>
      </c>
      <c r="H2456" s="14"/>
      <c r="I2456" s="16" t="s">
        <v>1368</v>
      </c>
      <c r="J2456" s="17"/>
      <c r="K2456" s="32">
        <v>0.75</v>
      </c>
      <c r="L2456" s="25">
        <v>0.36249999999999999</v>
      </c>
      <c r="M2456" s="25" t="s">
        <v>2366</v>
      </c>
      <c r="N2456" s="30">
        <v>35</v>
      </c>
    </row>
    <row r="2457" spans="1:14" x14ac:dyDescent="0.2">
      <c r="A2457" s="14" t="s">
        <v>1002</v>
      </c>
      <c r="B2457" s="14" t="s">
        <v>1321</v>
      </c>
      <c r="C2457" s="14" t="s">
        <v>1369</v>
      </c>
      <c r="D2457" s="15">
        <v>100000616</v>
      </c>
      <c r="E2457" s="15" t="s">
        <v>1371</v>
      </c>
      <c r="F2457" s="15">
        <v>3000</v>
      </c>
      <c r="G2457" s="15">
        <v>904.59096</v>
      </c>
      <c r="H2457" s="14"/>
      <c r="I2457" s="16" t="s">
        <v>1370</v>
      </c>
      <c r="J2457" s="17"/>
      <c r="K2457" s="32"/>
      <c r="L2457" s="25"/>
      <c r="M2457" s="25" t="s">
        <v>2366</v>
      </c>
      <c r="N2457" s="30">
        <v>35</v>
      </c>
    </row>
    <row r="2458" spans="1:14" x14ac:dyDescent="0.2">
      <c r="A2458" s="14" t="s">
        <v>1002</v>
      </c>
      <c r="B2458" s="14" t="s">
        <v>1321</v>
      </c>
      <c r="C2458" s="14" t="s">
        <v>1372</v>
      </c>
      <c r="D2458" s="15">
        <v>100008981</v>
      </c>
      <c r="E2458" s="15"/>
      <c r="F2458" s="15">
        <v>2165</v>
      </c>
      <c r="G2458" s="15">
        <v>784.58509000000004</v>
      </c>
      <c r="H2458" s="14"/>
      <c r="I2458" s="14"/>
      <c r="J2458" s="17"/>
      <c r="K2458" s="32">
        <v>1.63</v>
      </c>
      <c r="L2458" s="25">
        <v>0.23799999999999999</v>
      </c>
      <c r="M2458" s="25" t="s">
        <v>2366</v>
      </c>
      <c r="N2458" s="30">
        <v>35</v>
      </c>
    </row>
    <row r="2459" spans="1:14" x14ac:dyDescent="0.2">
      <c r="A2459" s="14" t="s">
        <v>1002</v>
      </c>
      <c r="B2459" s="14" t="s">
        <v>1321</v>
      </c>
      <c r="C2459" s="14" t="s">
        <v>1373</v>
      </c>
      <c r="D2459" s="15">
        <v>1528</v>
      </c>
      <c r="E2459" s="15"/>
      <c r="F2459" s="15">
        <v>2730</v>
      </c>
      <c r="G2459" s="15">
        <v>852.55966000000001</v>
      </c>
      <c r="H2459" s="14"/>
      <c r="I2459" s="16" t="s">
        <v>1374</v>
      </c>
      <c r="J2459" s="17"/>
      <c r="K2459" s="32"/>
      <c r="L2459" s="25"/>
      <c r="M2459" s="25" t="s">
        <v>2366</v>
      </c>
      <c r="N2459" s="30">
        <v>35</v>
      </c>
    </row>
    <row r="2460" spans="1:14" x14ac:dyDescent="0.2">
      <c r="A2460" s="14" t="s">
        <v>1002</v>
      </c>
      <c r="B2460" s="14" t="s">
        <v>1321</v>
      </c>
      <c r="C2460" s="14" t="s">
        <v>1375</v>
      </c>
      <c r="D2460" s="15">
        <v>100008994</v>
      </c>
      <c r="E2460" s="15"/>
      <c r="F2460" s="15">
        <v>3185</v>
      </c>
      <c r="G2460" s="15">
        <v>880.59096</v>
      </c>
      <c r="H2460" s="14"/>
      <c r="I2460" s="16" t="s">
        <v>1376</v>
      </c>
      <c r="J2460" s="17"/>
      <c r="K2460" s="32">
        <v>0.66</v>
      </c>
      <c r="L2460" s="25">
        <v>0.41980000000000001</v>
      </c>
      <c r="M2460" s="25" t="s">
        <v>2366</v>
      </c>
      <c r="N2460" s="30">
        <v>35</v>
      </c>
    </row>
    <row r="2461" spans="1:14" x14ac:dyDescent="0.2">
      <c r="A2461" s="14" t="s">
        <v>1002</v>
      </c>
      <c r="B2461" s="14" t="s">
        <v>1321</v>
      </c>
      <c r="C2461" s="14" t="s">
        <v>1377</v>
      </c>
      <c r="D2461" s="15">
        <v>1526</v>
      </c>
      <c r="E2461" s="15" t="s">
        <v>1379</v>
      </c>
      <c r="F2461" s="15">
        <v>2509</v>
      </c>
      <c r="G2461" s="15">
        <v>718.53813000000002</v>
      </c>
      <c r="H2461" s="14"/>
      <c r="I2461" s="16" t="s">
        <v>1378</v>
      </c>
      <c r="J2461" s="17">
        <v>5283496</v>
      </c>
      <c r="K2461" s="32">
        <v>0.7</v>
      </c>
      <c r="L2461" s="25">
        <v>0.36780000000000002</v>
      </c>
      <c r="M2461" s="25" t="s">
        <v>2366</v>
      </c>
      <c r="N2461" s="30">
        <v>35</v>
      </c>
    </row>
    <row r="2462" spans="1:14" x14ac:dyDescent="0.2">
      <c r="A2462" s="14" t="s">
        <v>1002</v>
      </c>
      <c r="B2462" s="14" t="s">
        <v>1321</v>
      </c>
      <c r="C2462" s="14" t="s">
        <v>1380</v>
      </c>
      <c r="D2462" s="15">
        <v>100008977</v>
      </c>
      <c r="E2462" s="15"/>
      <c r="F2462" s="15">
        <v>2424</v>
      </c>
      <c r="G2462" s="15">
        <v>768.55377999999996</v>
      </c>
      <c r="H2462" s="14"/>
      <c r="I2462" s="16" t="s">
        <v>1381</v>
      </c>
      <c r="J2462" s="17">
        <v>5289133</v>
      </c>
      <c r="K2462" s="32">
        <v>0.74</v>
      </c>
      <c r="L2462" s="25">
        <v>0.3644</v>
      </c>
      <c r="M2462" s="25" t="s">
        <v>2366</v>
      </c>
      <c r="N2462" s="30">
        <v>35</v>
      </c>
    </row>
    <row r="2463" spans="1:14" x14ac:dyDescent="0.2">
      <c r="A2463" s="14" t="s">
        <v>1002</v>
      </c>
      <c r="B2463" s="14" t="s">
        <v>1321</v>
      </c>
      <c r="C2463" s="14" t="s">
        <v>1382</v>
      </c>
      <c r="D2463" s="15">
        <v>100001856</v>
      </c>
      <c r="E2463" s="15"/>
      <c r="F2463" s="15">
        <v>2858</v>
      </c>
      <c r="G2463" s="15">
        <v>746.56943999999999</v>
      </c>
      <c r="H2463" s="14"/>
      <c r="I2463" s="16" t="s">
        <v>1383</v>
      </c>
      <c r="J2463" s="17"/>
      <c r="K2463" s="32">
        <v>0.71</v>
      </c>
      <c r="L2463" s="25">
        <v>0.36249999999999999</v>
      </c>
      <c r="M2463" s="25" t="s">
        <v>2366</v>
      </c>
      <c r="N2463" s="30">
        <v>35</v>
      </c>
    </row>
    <row r="2464" spans="1:14" x14ac:dyDescent="0.2">
      <c r="A2464" s="14" t="s">
        <v>1002</v>
      </c>
      <c r="B2464" s="14" t="s">
        <v>1321</v>
      </c>
      <c r="C2464" s="14" t="s">
        <v>1384</v>
      </c>
      <c r="D2464" s="15">
        <v>100008990</v>
      </c>
      <c r="E2464" s="15"/>
      <c r="F2464" s="15">
        <v>2198</v>
      </c>
      <c r="G2464" s="15">
        <v>740.52247999999997</v>
      </c>
      <c r="H2464" s="14"/>
      <c r="I2464" s="16" t="s">
        <v>1385</v>
      </c>
      <c r="J2464" s="17">
        <v>9546800</v>
      </c>
      <c r="K2464" s="32"/>
      <c r="L2464" s="25"/>
      <c r="M2464" s="25" t="s">
        <v>2366</v>
      </c>
      <c r="N2464" s="30">
        <v>35</v>
      </c>
    </row>
    <row r="2465" spans="1:14" x14ac:dyDescent="0.2">
      <c r="A2465" s="14" t="s">
        <v>1002</v>
      </c>
      <c r="B2465" s="14" t="s">
        <v>1321</v>
      </c>
      <c r="C2465" s="14" t="s">
        <v>1386</v>
      </c>
      <c r="D2465" s="15">
        <v>100001870</v>
      </c>
      <c r="E2465" s="15"/>
      <c r="F2465" s="15">
        <v>2275</v>
      </c>
      <c r="G2465" s="15">
        <v>716.52247999999997</v>
      </c>
      <c r="H2465" s="14"/>
      <c r="I2465" s="16" t="s">
        <v>1387</v>
      </c>
      <c r="J2465" s="17">
        <v>9546747</v>
      </c>
      <c r="K2465" s="32">
        <v>0.91</v>
      </c>
      <c r="L2465" s="25">
        <v>0.27900000000000003</v>
      </c>
      <c r="M2465" s="25" t="s">
        <v>2366</v>
      </c>
      <c r="N2465" s="30">
        <v>35</v>
      </c>
    </row>
    <row r="2466" spans="1:14" x14ac:dyDescent="0.2">
      <c r="A2466" s="14" t="s">
        <v>1002</v>
      </c>
      <c r="B2466" s="14" t="s">
        <v>1321</v>
      </c>
      <c r="C2466" s="14" t="s">
        <v>1388</v>
      </c>
      <c r="D2466" s="15">
        <v>100008976</v>
      </c>
      <c r="E2466" s="15"/>
      <c r="F2466" s="15">
        <v>2522</v>
      </c>
      <c r="G2466" s="15">
        <v>744.55377999999996</v>
      </c>
      <c r="H2466" s="14"/>
      <c r="I2466" s="16" t="s">
        <v>1389</v>
      </c>
      <c r="J2466" s="17">
        <v>9546749</v>
      </c>
      <c r="K2466" s="32">
        <v>1.1200000000000001</v>
      </c>
      <c r="L2466" s="25">
        <v>0.28339999999999999</v>
      </c>
      <c r="M2466" s="25" t="s">
        <v>2366</v>
      </c>
      <c r="N2466" s="30">
        <v>35</v>
      </c>
    </row>
    <row r="2467" spans="1:14" x14ac:dyDescent="0.2">
      <c r="A2467" s="14" t="s">
        <v>1002</v>
      </c>
      <c r="B2467" s="14" t="s">
        <v>1321</v>
      </c>
      <c r="C2467" s="14" t="s">
        <v>1390</v>
      </c>
      <c r="D2467" s="15">
        <v>100008921</v>
      </c>
      <c r="E2467" s="15" t="s">
        <v>1392</v>
      </c>
      <c r="F2467" s="15">
        <v>2653</v>
      </c>
      <c r="G2467" s="15">
        <v>762.60073999999997</v>
      </c>
      <c r="H2467" s="14"/>
      <c r="I2467" s="16" t="s">
        <v>1391</v>
      </c>
      <c r="J2467" s="17"/>
      <c r="K2467" s="32"/>
      <c r="L2467" s="25"/>
      <c r="M2467" s="25" t="s">
        <v>2366</v>
      </c>
      <c r="N2467" s="30">
        <v>35</v>
      </c>
    </row>
    <row r="2468" spans="1:14" x14ac:dyDescent="0.2">
      <c r="A2468" s="14" t="s">
        <v>1002</v>
      </c>
      <c r="B2468" s="14" t="s">
        <v>1321</v>
      </c>
      <c r="C2468" s="14" t="s">
        <v>1393</v>
      </c>
      <c r="D2468" s="15">
        <v>100008906</v>
      </c>
      <c r="E2468" s="26">
        <v>768593</v>
      </c>
      <c r="F2468" s="15">
        <v>2485</v>
      </c>
      <c r="G2468" s="15">
        <v>744.55377999999996</v>
      </c>
      <c r="H2468" s="14"/>
      <c r="I2468" s="14"/>
      <c r="J2468" s="17">
        <v>9546757</v>
      </c>
      <c r="K2468" s="32"/>
      <c r="L2468" s="25"/>
      <c r="M2468" s="25" t="s">
        <v>2366</v>
      </c>
      <c r="N2468" s="30">
        <v>35</v>
      </c>
    </row>
    <row r="2469" spans="1:14" x14ac:dyDescent="0.2">
      <c r="A2469" s="14" t="s">
        <v>1002</v>
      </c>
      <c r="B2469" s="14" t="s">
        <v>1321</v>
      </c>
      <c r="C2469" s="14" t="s">
        <v>1394</v>
      </c>
      <c r="D2469" s="15">
        <v>100009066</v>
      </c>
      <c r="E2469" s="15"/>
      <c r="F2469" s="15">
        <v>3140</v>
      </c>
      <c r="G2469" s="15">
        <v>854.57530999999994</v>
      </c>
      <c r="H2469" s="14"/>
      <c r="I2469" s="16" t="s">
        <v>1395</v>
      </c>
      <c r="J2469" s="17"/>
      <c r="K2469" s="32"/>
      <c r="L2469" s="25"/>
      <c r="M2469" s="25" t="s">
        <v>2366</v>
      </c>
      <c r="N2469" s="30">
        <v>35</v>
      </c>
    </row>
    <row r="2470" spans="1:14" x14ac:dyDescent="0.2">
      <c r="A2470" s="14" t="s">
        <v>1002</v>
      </c>
      <c r="B2470" s="14" t="s">
        <v>1321</v>
      </c>
      <c r="C2470" s="14" t="s">
        <v>1396</v>
      </c>
      <c r="D2470" s="15">
        <v>100008903</v>
      </c>
      <c r="E2470" s="15" t="s">
        <v>1398</v>
      </c>
      <c r="F2470" s="15">
        <v>2006</v>
      </c>
      <c r="G2470" s="15">
        <v>782.56943999999999</v>
      </c>
      <c r="H2470" s="14"/>
      <c r="I2470" s="16" t="s">
        <v>1397</v>
      </c>
      <c r="J2470" s="17">
        <v>5288075</v>
      </c>
      <c r="K2470" s="32">
        <v>1.21</v>
      </c>
      <c r="L2470" s="25">
        <v>0.28070000000000001</v>
      </c>
      <c r="M2470" s="25" t="s">
        <v>2366</v>
      </c>
      <c r="N2470" s="30">
        <v>35</v>
      </c>
    </row>
    <row r="2471" spans="1:14" x14ac:dyDescent="0.2">
      <c r="A2471" s="14" t="s">
        <v>1002</v>
      </c>
      <c r="B2471" s="14" t="s">
        <v>1321</v>
      </c>
      <c r="C2471" s="14" t="s">
        <v>1399</v>
      </c>
      <c r="D2471" s="15">
        <v>100009217</v>
      </c>
      <c r="E2471" s="15"/>
      <c r="F2471" s="15">
        <v>2083</v>
      </c>
      <c r="G2471" s="15">
        <v>740.52247999999997</v>
      </c>
      <c r="H2471" s="14"/>
      <c r="I2471" s="16" t="s">
        <v>1400</v>
      </c>
      <c r="J2471" s="17">
        <v>9546812</v>
      </c>
      <c r="K2471" s="32">
        <v>1.2</v>
      </c>
      <c r="L2471" s="25">
        <v>0.16009999999999999</v>
      </c>
      <c r="M2471" s="25" t="s">
        <v>2366</v>
      </c>
      <c r="N2471" s="30">
        <v>35</v>
      </c>
    </row>
    <row r="2472" spans="1:14" x14ac:dyDescent="0.2">
      <c r="A2472" s="14" t="s">
        <v>1002</v>
      </c>
      <c r="B2472" s="14" t="s">
        <v>1321</v>
      </c>
      <c r="C2472" s="14" t="s">
        <v>1401</v>
      </c>
      <c r="D2472" s="15">
        <v>100009078</v>
      </c>
      <c r="E2472" s="15"/>
      <c r="F2472" s="15">
        <v>2270</v>
      </c>
      <c r="G2472" s="15">
        <v>742.53813000000002</v>
      </c>
      <c r="H2472" s="14"/>
      <c r="I2472" s="16" t="s">
        <v>1402</v>
      </c>
      <c r="J2472" s="17">
        <v>9546753</v>
      </c>
      <c r="K2472" s="32">
        <v>1.26</v>
      </c>
      <c r="L2472" s="25">
        <v>0.219</v>
      </c>
      <c r="M2472" s="25" t="s">
        <v>2366</v>
      </c>
      <c r="N2472" s="30">
        <v>35</v>
      </c>
    </row>
    <row r="2473" spans="1:14" x14ac:dyDescent="0.2">
      <c r="A2473" s="14" t="s">
        <v>1002</v>
      </c>
      <c r="B2473" s="14" t="s">
        <v>1321</v>
      </c>
      <c r="C2473" s="14" t="s">
        <v>1403</v>
      </c>
      <c r="D2473" s="15">
        <v>100009131</v>
      </c>
      <c r="E2473" s="15"/>
      <c r="F2473" s="15">
        <v>1969</v>
      </c>
      <c r="G2473" s="15">
        <v>806.56943999999999</v>
      </c>
      <c r="H2473" s="14"/>
      <c r="I2473" s="16" t="s">
        <v>1404</v>
      </c>
      <c r="J2473" s="17"/>
      <c r="K2473" s="32"/>
      <c r="L2473" s="25"/>
      <c r="M2473" s="25" t="s">
        <v>2366</v>
      </c>
      <c r="N2473" s="30">
        <v>35</v>
      </c>
    </row>
    <row r="2474" spans="1:14" x14ac:dyDescent="0.2">
      <c r="A2474" s="14" t="s">
        <v>1002</v>
      </c>
      <c r="B2474" s="14" t="s">
        <v>1405</v>
      </c>
      <c r="C2474" s="14" t="s">
        <v>1406</v>
      </c>
      <c r="D2474" s="15">
        <v>100001263</v>
      </c>
      <c r="E2474" s="15" t="s">
        <v>1408</v>
      </c>
      <c r="F2474" s="15">
        <v>1525</v>
      </c>
      <c r="G2474" s="15">
        <v>496.33976999999999</v>
      </c>
      <c r="H2474" s="14"/>
      <c r="I2474" s="16" t="s">
        <v>1407</v>
      </c>
      <c r="J2474" s="17">
        <v>86554</v>
      </c>
      <c r="K2474" s="32">
        <v>0.95</v>
      </c>
      <c r="L2474" s="25">
        <v>0.3574</v>
      </c>
      <c r="M2474" s="25" t="s">
        <v>2366</v>
      </c>
      <c r="N2474" s="30">
        <v>35</v>
      </c>
    </row>
    <row r="2475" spans="1:14" x14ac:dyDescent="0.2">
      <c r="A2475" s="14" t="s">
        <v>1002</v>
      </c>
      <c r="B2475" s="14" t="s">
        <v>1405</v>
      </c>
      <c r="C2475" s="14" t="s">
        <v>1409</v>
      </c>
      <c r="D2475" s="15">
        <v>100001511</v>
      </c>
      <c r="E2475" s="15"/>
      <c r="F2475" s="15">
        <v>1450</v>
      </c>
      <c r="G2475" s="15">
        <v>494.32411999999999</v>
      </c>
      <c r="H2475" s="14"/>
      <c r="I2475" s="16" t="s">
        <v>1410</v>
      </c>
      <c r="J2475" s="17">
        <v>24779461</v>
      </c>
      <c r="K2475" s="32"/>
      <c r="L2475" s="25"/>
      <c r="M2475" s="25" t="s">
        <v>2366</v>
      </c>
      <c r="N2475" s="30">
        <v>35</v>
      </c>
    </row>
    <row r="2476" spans="1:14" x14ac:dyDescent="0.2">
      <c r="A2476" s="14" t="s">
        <v>1002</v>
      </c>
      <c r="B2476" s="14" t="s">
        <v>1405</v>
      </c>
      <c r="C2476" s="14" t="s">
        <v>1411</v>
      </c>
      <c r="D2476" s="15">
        <v>100001271</v>
      </c>
      <c r="E2476" s="15" t="s">
        <v>1413</v>
      </c>
      <c r="F2476" s="15">
        <v>1606</v>
      </c>
      <c r="G2476" s="15">
        <v>524.37107000000003</v>
      </c>
      <c r="H2476" s="14"/>
      <c r="I2476" s="16" t="s">
        <v>1412</v>
      </c>
      <c r="J2476" s="17">
        <v>497299</v>
      </c>
      <c r="K2476" s="32">
        <v>0.78</v>
      </c>
      <c r="L2476" s="25">
        <v>0.38119999999999998</v>
      </c>
      <c r="M2476" s="25" t="s">
        <v>2366</v>
      </c>
      <c r="N2476" s="30">
        <v>35</v>
      </c>
    </row>
    <row r="2477" spans="1:14" x14ac:dyDescent="0.2">
      <c r="A2477" s="14" t="s">
        <v>1002</v>
      </c>
      <c r="B2477" s="14" t="s">
        <v>1405</v>
      </c>
      <c r="C2477" s="14" t="s">
        <v>1414</v>
      </c>
      <c r="D2477" s="15">
        <v>100001272</v>
      </c>
      <c r="E2477" s="15" t="s">
        <v>1416</v>
      </c>
      <c r="F2477" s="15">
        <v>6250</v>
      </c>
      <c r="G2477" s="15">
        <v>596.3569</v>
      </c>
      <c r="H2477" s="14"/>
      <c r="I2477" s="16" t="s">
        <v>1415</v>
      </c>
      <c r="J2477" s="17">
        <v>16081932</v>
      </c>
      <c r="K2477" s="32"/>
      <c r="L2477" s="25"/>
      <c r="M2477" s="25" t="s">
        <v>2366</v>
      </c>
      <c r="N2477" s="30">
        <v>35</v>
      </c>
    </row>
    <row r="2478" spans="1:14" x14ac:dyDescent="0.2">
      <c r="A2478" s="14" t="s">
        <v>1002</v>
      </c>
      <c r="B2478" s="14" t="s">
        <v>1405</v>
      </c>
      <c r="C2478" s="14" t="s">
        <v>1417</v>
      </c>
      <c r="D2478" s="15">
        <v>100001395</v>
      </c>
      <c r="E2478" s="15"/>
      <c r="F2478" s="15">
        <v>1465</v>
      </c>
      <c r="G2478" s="15">
        <v>520.33977000000004</v>
      </c>
      <c r="H2478" s="16" t="s">
        <v>1418</v>
      </c>
      <c r="I2478" s="16" t="s">
        <v>1419</v>
      </c>
      <c r="J2478" s="17">
        <v>11988421</v>
      </c>
      <c r="K2478" s="32">
        <v>0.8</v>
      </c>
      <c r="L2478" s="25">
        <v>0.3241</v>
      </c>
      <c r="M2478" s="25" t="s">
        <v>2366</v>
      </c>
      <c r="N2478" s="30">
        <v>35</v>
      </c>
    </row>
    <row r="2479" spans="1:14" x14ac:dyDescent="0.2">
      <c r="A2479" s="14" t="s">
        <v>1002</v>
      </c>
      <c r="B2479" s="14" t="s">
        <v>1405</v>
      </c>
      <c r="C2479" s="14" t="s">
        <v>1420</v>
      </c>
      <c r="D2479" s="15">
        <v>100001567</v>
      </c>
      <c r="E2479" s="15" t="s">
        <v>1422</v>
      </c>
      <c r="F2479" s="15">
        <v>1544</v>
      </c>
      <c r="G2479" s="15">
        <v>454.29282000000001</v>
      </c>
      <c r="H2479" s="14"/>
      <c r="I2479" s="16" t="s">
        <v>1421</v>
      </c>
      <c r="J2479" s="17">
        <v>9547069</v>
      </c>
      <c r="K2479" s="32">
        <v>0.62</v>
      </c>
      <c r="L2479" s="25">
        <v>0.37709999999999999</v>
      </c>
      <c r="M2479" s="25" t="s">
        <v>2366</v>
      </c>
      <c r="N2479" s="30">
        <v>35</v>
      </c>
    </row>
    <row r="2480" spans="1:14" x14ac:dyDescent="0.2">
      <c r="A2480" s="14" t="s">
        <v>1002</v>
      </c>
      <c r="B2480" s="14" t="s">
        <v>1405</v>
      </c>
      <c r="C2480" s="14" t="s">
        <v>1423</v>
      </c>
      <c r="D2480" s="15">
        <v>100001461</v>
      </c>
      <c r="E2480" s="15" t="s">
        <v>1425</v>
      </c>
      <c r="F2480" s="15">
        <v>1626</v>
      </c>
      <c r="G2480" s="15">
        <v>482.32411999999999</v>
      </c>
      <c r="H2480" s="14"/>
      <c r="I2480" s="16" t="s">
        <v>1424</v>
      </c>
      <c r="J2480" s="17">
        <v>9547068</v>
      </c>
      <c r="K2480" s="32">
        <v>0.51</v>
      </c>
      <c r="L2480" s="25">
        <v>0.29799999999999999</v>
      </c>
      <c r="M2480" s="25" t="s">
        <v>2366</v>
      </c>
      <c r="N2480" s="30">
        <v>35</v>
      </c>
    </row>
    <row r="2481" spans="1:14" x14ac:dyDescent="0.2">
      <c r="A2481" s="14" t="s">
        <v>1002</v>
      </c>
      <c r="B2481" s="14" t="s">
        <v>1405</v>
      </c>
      <c r="C2481" s="14" t="s">
        <v>1426</v>
      </c>
      <c r="D2481" s="15">
        <v>100003901</v>
      </c>
      <c r="E2481" s="15"/>
      <c r="F2481" s="15">
        <v>6350</v>
      </c>
      <c r="G2481" s="15">
        <v>480.30955999999998</v>
      </c>
      <c r="H2481" s="14"/>
      <c r="I2481" s="16" t="s">
        <v>1427</v>
      </c>
      <c r="J2481" s="17"/>
      <c r="K2481" s="32"/>
      <c r="L2481" s="25"/>
      <c r="M2481" s="25" t="s">
        <v>2366</v>
      </c>
      <c r="N2481" s="30">
        <v>35</v>
      </c>
    </row>
    <row r="2482" spans="1:14" x14ac:dyDescent="0.2">
      <c r="A2482" s="14" t="s">
        <v>1002</v>
      </c>
      <c r="B2482" s="14" t="s">
        <v>1405</v>
      </c>
      <c r="C2482" s="14" t="s">
        <v>1428</v>
      </c>
      <c r="D2482" s="15">
        <v>100001569</v>
      </c>
      <c r="E2482" s="15" t="s">
        <v>1430</v>
      </c>
      <c r="F2482" s="15">
        <v>6125.1</v>
      </c>
      <c r="G2482" s="15">
        <v>478.29390999999998</v>
      </c>
      <c r="H2482" s="14"/>
      <c r="I2482" s="16" t="s">
        <v>1429</v>
      </c>
      <c r="J2482" s="17">
        <v>9547071</v>
      </c>
      <c r="K2482" s="35">
        <v>1.1000000000000001</v>
      </c>
      <c r="L2482" s="25">
        <v>8.6199999999999999E-2</v>
      </c>
      <c r="M2482" s="25" t="s">
        <v>2366</v>
      </c>
      <c r="N2482" s="30">
        <v>35</v>
      </c>
    </row>
    <row r="2483" spans="1:14" x14ac:dyDescent="0.2">
      <c r="A2483" s="14" t="s">
        <v>1002</v>
      </c>
      <c r="B2483" s="14" t="s">
        <v>1405</v>
      </c>
      <c r="C2483" s="14" t="s">
        <v>1431</v>
      </c>
      <c r="D2483" s="15">
        <v>100001570</v>
      </c>
      <c r="E2483" s="15"/>
      <c r="F2483" s="15">
        <v>5900</v>
      </c>
      <c r="G2483" s="15">
        <v>476.27825999999999</v>
      </c>
      <c r="H2483" s="14"/>
      <c r="I2483" s="16" t="s">
        <v>1432</v>
      </c>
      <c r="J2483" s="17">
        <v>52925130</v>
      </c>
      <c r="K2483" s="35">
        <v>1.21</v>
      </c>
      <c r="L2483" s="25">
        <v>7.46E-2</v>
      </c>
      <c r="M2483" s="25" t="s">
        <v>2366</v>
      </c>
      <c r="N2483" s="30">
        <v>35</v>
      </c>
    </row>
    <row r="2484" spans="1:14" x14ac:dyDescent="0.2">
      <c r="A2484" s="14" t="s">
        <v>1002</v>
      </c>
      <c r="B2484" s="14" t="s">
        <v>1405</v>
      </c>
      <c r="C2484" s="14" t="s">
        <v>1433</v>
      </c>
      <c r="D2484" s="15">
        <v>100001571</v>
      </c>
      <c r="E2484" s="15"/>
      <c r="F2484" s="15">
        <v>5874</v>
      </c>
      <c r="G2484" s="15">
        <v>500.27825999999999</v>
      </c>
      <c r="H2484" s="14"/>
      <c r="I2484" s="16" t="s">
        <v>1434</v>
      </c>
      <c r="J2484" s="17">
        <v>42607465</v>
      </c>
      <c r="K2484" s="32"/>
      <c r="L2484" s="25"/>
      <c r="M2484" s="25" t="s">
        <v>2366</v>
      </c>
      <c r="N2484" s="30">
        <v>35</v>
      </c>
    </row>
    <row r="2485" spans="1:14" x14ac:dyDescent="0.2">
      <c r="A2485" s="14" t="s">
        <v>1002</v>
      </c>
      <c r="B2485" s="14" t="s">
        <v>1405</v>
      </c>
      <c r="C2485" s="14" t="s">
        <v>1435</v>
      </c>
      <c r="D2485" s="15">
        <v>100001655</v>
      </c>
      <c r="E2485" s="15"/>
      <c r="F2485" s="15">
        <v>5564</v>
      </c>
      <c r="G2485" s="15">
        <v>571.28887999999995</v>
      </c>
      <c r="H2485" s="14"/>
      <c r="I2485" s="16" t="s">
        <v>1436</v>
      </c>
      <c r="J2485" s="17"/>
      <c r="K2485" s="32">
        <v>1.61</v>
      </c>
      <c r="L2485" s="25">
        <v>0.27300000000000002</v>
      </c>
      <c r="M2485" s="25" t="s">
        <v>2366</v>
      </c>
      <c r="N2485" s="30">
        <v>35</v>
      </c>
    </row>
    <row r="2486" spans="1:14" x14ac:dyDescent="0.2">
      <c r="A2486" s="14" t="s">
        <v>1002</v>
      </c>
      <c r="B2486" s="14" t="s">
        <v>1405</v>
      </c>
      <c r="C2486" s="14" t="s">
        <v>1437</v>
      </c>
      <c r="D2486" s="15">
        <v>100000656</v>
      </c>
      <c r="E2486" s="15" t="s">
        <v>1439</v>
      </c>
      <c r="F2486" s="15">
        <v>5794.3</v>
      </c>
      <c r="G2486" s="15">
        <v>599.32018000000005</v>
      </c>
      <c r="H2486" s="14"/>
      <c r="I2486" s="16" t="s">
        <v>1438</v>
      </c>
      <c r="J2486" s="17"/>
      <c r="K2486" s="32">
        <v>0.89</v>
      </c>
      <c r="L2486" s="25">
        <v>0.34549999999999997</v>
      </c>
      <c r="M2486" s="25" t="s">
        <v>2366</v>
      </c>
      <c r="N2486" s="30">
        <v>35</v>
      </c>
    </row>
    <row r="2487" spans="1:14" x14ac:dyDescent="0.2">
      <c r="A2487" s="14" t="s">
        <v>1002</v>
      </c>
      <c r="B2487" s="14" t="s">
        <v>1405</v>
      </c>
      <c r="C2487" s="14" t="s">
        <v>1440</v>
      </c>
      <c r="D2487" s="15">
        <v>100001777</v>
      </c>
      <c r="E2487" s="15"/>
      <c r="F2487" s="15">
        <v>5599</v>
      </c>
      <c r="G2487" s="15">
        <v>597.30453</v>
      </c>
      <c r="H2487" s="14"/>
      <c r="I2487" s="14"/>
      <c r="J2487" s="17"/>
      <c r="K2487" s="32"/>
      <c r="L2487" s="25"/>
      <c r="M2487" s="25" t="s">
        <v>2366</v>
      </c>
      <c r="N2487" s="30">
        <v>35</v>
      </c>
    </row>
    <row r="2488" spans="1:14" x14ac:dyDescent="0.2">
      <c r="A2488" s="14" t="s">
        <v>1002</v>
      </c>
      <c r="B2488" s="14" t="s">
        <v>1405</v>
      </c>
      <c r="C2488" s="14" t="s">
        <v>1441</v>
      </c>
      <c r="D2488" s="15">
        <v>100001778</v>
      </c>
      <c r="E2488" s="15"/>
      <c r="F2488" s="15">
        <v>5494</v>
      </c>
      <c r="G2488" s="15">
        <v>595.28887999999995</v>
      </c>
      <c r="H2488" s="14"/>
      <c r="I2488" s="14"/>
      <c r="J2488" s="17"/>
      <c r="K2488" s="32"/>
      <c r="L2488" s="25"/>
      <c r="M2488" s="25" t="s">
        <v>2366</v>
      </c>
      <c r="N2488" s="30">
        <v>35</v>
      </c>
    </row>
    <row r="2489" spans="1:14" x14ac:dyDescent="0.2">
      <c r="A2489" s="14" t="s">
        <v>1002</v>
      </c>
      <c r="B2489" s="14" t="s">
        <v>1405</v>
      </c>
      <c r="C2489" s="14" t="s">
        <v>1442</v>
      </c>
      <c r="D2489" s="15">
        <v>100004327</v>
      </c>
      <c r="E2489" s="15"/>
      <c r="F2489" s="15">
        <v>1634</v>
      </c>
      <c r="G2489" s="15">
        <v>526.31394999999998</v>
      </c>
      <c r="H2489" s="14"/>
      <c r="I2489" s="14"/>
      <c r="J2489" s="17">
        <v>9547101</v>
      </c>
      <c r="K2489" s="32">
        <v>1.1299999999999999</v>
      </c>
      <c r="L2489" s="25">
        <v>0.36899999999999999</v>
      </c>
      <c r="M2489" s="25" t="s">
        <v>2366</v>
      </c>
      <c r="N2489" s="30">
        <v>35</v>
      </c>
    </row>
    <row r="2490" spans="1:14" x14ac:dyDescent="0.2">
      <c r="A2490" s="14" t="s">
        <v>1002</v>
      </c>
      <c r="B2490" s="14" t="s">
        <v>1405</v>
      </c>
      <c r="C2490" s="14" t="s">
        <v>1443</v>
      </c>
      <c r="D2490" s="15">
        <v>100000630</v>
      </c>
      <c r="E2490" s="15" t="s">
        <v>1445</v>
      </c>
      <c r="F2490" s="15">
        <v>5607</v>
      </c>
      <c r="G2490" s="15">
        <v>522.28373999999997</v>
      </c>
      <c r="H2490" s="14"/>
      <c r="I2490" s="16" t="s">
        <v>1444</v>
      </c>
      <c r="J2490" s="17">
        <v>9547099</v>
      </c>
      <c r="K2490" s="32">
        <v>0.89</v>
      </c>
      <c r="L2490" s="25">
        <v>0.2492</v>
      </c>
      <c r="M2490" s="25" t="s">
        <v>2366</v>
      </c>
      <c r="N2490" s="30">
        <v>35</v>
      </c>
    </row>
    <row r="2491" spans="1:14" x14ac:dyDescent="0.2">
      <c r="A2491" s="14" t="s">
        <v>1002</v>
      </c>
      <c r="B2491" s="14" t="s">
        <v>1405</v>
      </c>
      <c r="C2491" s="14" t="s">
        <v>1446</v>
      </c>
      <c r="D2491" s="15">
        <v>100001445</v>
      </c>
      <c r="E2491" s="15" t="s">
        <v>1449</v>
      </c>
      <c r="F2491" s="15">
        <v>5600</v>
      </c>
      <c r="G2491" s="15">
        <v>409.23606000000001</v>
      </c>
      <c r="H2491" s="16" t="s">
        <v>1447</v>
      </c>
      <c r="I2491" s="16" t="s">
        <v>1448</v>
      </c>
      <c r="J2491" s="17">
        <v>6419701</v>
      </c>
      <c r="K2491" s="33">
        <v>2.4900000000000002</v>
      </c>
      <c r="L2491" s="25">
        <v>0.1484</v>
      </c>
      <c r="M2491" s="25" t="s">
        <v>2366</v>
      </c>
      <c r="N2491" s="30">
        <v>35</v>
      </c>
    </row>
    <row r="2492" spans="1:14" x14ac:dyDescent="0.2">
      <c r="A2492" s="14" t="s">
        <v>1002</v>
      </c>
      <c r="B2492" s="14" t="s">
        <v>1405</v>
      </c>
      <c r="C2492" s="14" t="s">
        <v>1450</v>
      </c>
      <c r="D2492" s="15">
        <v>100001738</v>
      </c>
      <c r="E2492" s="15"/>
      <c r="F2492" s="15">
        <v>5420</v>
      </c>
      <c r="G2492" s="15">
        <v>381.20476000000002</v>
      </c>
      <c r="H2492" s="14"/>
      <c r="I2492" s="14"/>
      <c r="J2492" s="17">
        <v>9547180</v>
      </c>
      <c r="K2492" s="32"/>
      <c r="L2492" s="25"/>
      <c r="M2492" s="25" t="s">
        <v>2366</v>
      </c>
      <c r="N2492" s="30">
        <v>35</v>
      </c>
    </row>
    <row r="2493" spans="1:14" x14ac:dyDescent="0.2">
      <c r="A2493" s="14" t="s">
        <v>1002</v>
      </c>
      <c r="B2493" s="14" t="s">
        <v>1405</v>
      </c>
      <c r="C2493" s="14" t="s">
        <v>1451</v>
      </c>
      <c r="D2493" s="15">
        <v>100001670</v>
      </c>
      <c r="E2493" s="15" t="s">
        <v>1452</v>
      </c>
      <c r="F2493" s="15">
        <v>5829</v>
      </c>
      <c r="G2493" s="15">
        <v>437.26736</v>
      </c>
      <c r="H2493" s="14"/>
      <c r="I2493" s="14"/>
      <c r="J2493" s="17">
        <v>89567</v>
      </c>
      <c r="K2493" s="32">
        <v>1.66</v>
      </c>
      <c r="L2493" s="25">
        <v>0.25069999999999998</v>
      </c>
      <c r="M2493" s="25" t="s">
        <v>2366</v>
      </c>
      <c r="N2493" s="30">
        <v>35</v>
      </c>
    </row>
    <row r="2494" spans="1:14" x14ac:dyDescent="0.2">
      <c r="A2494" s="14" t="s">
        <v>1002</v>
      </c>
      <c r="B2494" s="14" t="s">
        <v>1405</v>
      </c>
      <c r="C2494" s="14" t="s">
        <v>1453</v>
      </c>
      <c r="D2494" s="15">
        <v>100001671</v>
      </c>
      <c r="E2494" s="15" t="s">
        <v>1454</v>
      </c>
      <c r="F2494" s="15">
        <v>5615</v>
      </c>
      <c r="G2494" s="15">
        <v>435.25171</v>
      </c>
      <c r="H2494" s="14"/>
      <c r="I2494" s="14"/>
      <c r="J2494" s="17">
        <v>5497152</v>
      </c>
      <c r="K2494" s="32"/>
      <c r="L2494" s="25"/>
      <c r="M2494" s="25" t="s">
        <v>2366</v>
      </c>
      <c r="N2494" s="30">
        <v>35</v>
      </c>
    </row>
    <row r="2495" spans="1:14" x14ac:dyDescent="0.2">
      <c r="A2495" s="14" t="s">
        <v>1002</v>
      </c>
      <c r="B2495" s="14" t="s">
        <v>1405</v>
      </c>
      <c r="C2495" s="14" t="s">
        <v>1455</v>
      </c>
      <c r="D2495" s="15">
        <v>100005717</v>
      </c>
      <c r="E2495" s="15"/>
      <c r="F2495" s="15">
        <v>5570</v>
      </c>
      <c r="G2495" s="15">
        <v>483.27283999999997</v>
      </c>
      <c r="H2495" s="14"/>
      <c r="I2495" s="14"/>
      <c r="J2495" s="17">
        <v>3300276</v>
      </c>
      <c r="K2495" s="33">
        <v>2.02</v>
      </c>
      <c r="L2495" s="25">
        <v>0.107</v>
      </c>
      <c r="M2495" s="25" t="s">
        <v>2366</v>
      </c>
      <c r="N2495" s="30">
        <v>35</v>
      </c>
    </row>
    <row r="2496" spans="1:14" x14ac:dyDescent="0.2">
      <c r="A2496" s="14" t="s">
        <v>1002</v>
      </c>
      <c r="B2496" s="14" t="s">
        <v>1405</v>
      </c>
      <c r="C2496" s="14" t="s">
        <v>1456</v>
      </c>
      <c r="D2496" s="15">
        <v>100005805</v>
      </c>
      <c r="E2496" s="15"/>
      <c r="F2496" s="15">
        <v>5572</v>
      </c>
      <c r="G2496" s="15">
        <v>496.26808999999997</v>
      </c>
      <c r="H2496" s="14"/>
      <c r="I2496" s="14"/>
      <c r="J2496" s="17">
        <v>9547100</v>
      </c>
      <c r="K2496" s="32"/>
      <c r="L2496" s="25"/>
      <c r="M2496" s="25" t="s">
        <v>2366</v>
      </c>
      <c r="N2496" s="30">
        <v>35</v>
      </c>
    </row>
    <row r="2497" spans="1:14" x14ac:dyDescent="0.2">
      <c r="A2497" s="14" t="s">
        <v>1002</v>
      </c>
      <c r="B2497" s="14" t="s">
        <v>1405</v>
      </c>
      <c r="C2497" s="14" t="s">
        <v>1457</v>
      </c>
      <c r="D2497" s="15">
        <v>100001462</v>
      </c>
      <c r="E2497" s="15"/>
      <c r="F2497" s="15">
        <v>5816</v>
      </c>
      <c r="G2497" s="15">
        <v>511.30414000000002</v>
      </c>
      <c r="H2497" s="14"/>
      <c r="I2497" s="14"/>
      <c r="J2497" s="17"/>
      <c r="K2497" s="33">
        <v>1.81</v>
      </c>
      <c r="L2497" s="25">
        <v>0.129</v>
      </c>
      <c r="M2497" s="25" t="s">
        <v>2366</v>
      </c>
      <c r="N2497" s="30">
        <v>35</v>
      </c>
    </row>
    <row r="2498" spans="1:14" x14ac:dyDescent="0.2">
      <c r="A2498" s="14" t="s">
        <v>1002</v>
      </c>
      <c r="B2498" s="14" t="s">
        <v>1405</v>
      </c>
      <c r="C2498" s="14" t="s">
        <v>1458</v>
      </c>
      <c r="D2498" s="15">
        <v>100005716</v>
      </c>
      <c r="E2498" s="15"/>
      <c r="F2498" s="15">
        <v>5610</v>
      </c>
      <c r="G2498" s="15">
        <v>509.28849000000002</v>
      </c>
      <c r="H2498" s="14"/>
      <c r="I2498" s="14"/>
      <c r="J2498" s="17"/>
      <c r="K2498" s="32">
        <v>0.95</v>
      </c>
      <c r="L2498" s="25">
        <v>0.3034</v>
      </c>
      <c r="M2498" s="25" t="s">
        <v>2366</v>
      </c>
      <c r="N2498" s="30">
        <v>35</v>
      </c>
    </row>
    <row r="2499" spans="1:14" x14ac:dyDescent="0.2">
      <c r="A2499" s="14" t="s">
        <v>1002</v>
      </c>
      <c r="B2499" s="14" t="s">
        <v>1405</v>
      </c>
      <c r="C2499" s="14" t="s">
        <v>1459</v>
      </c>
      <c r="D2499" s="15">
        <v>100009227</v>
      </c>
      <c r="E2499" s="15"/>
      <c r="F2499" s="15">
        <v>5516</v>
      </c>
      <c r="G2499" s="15">
        <v>507.27283999999997</v>
      </c>
      <c r="H2499" s="14"/>
      <c r="I2499" s="14"/>
      <c r="J2499" s="17"/>
      <c r="K2499" s="32">
        <v>0.69</v>
      </c>
      <c r="L2499" s="25">
        <v>0.3528</v>
      </c>
      <c r="M2499" s="25" t="s">
        <v>2366</v>
      </c>
      <c r="N2499" s="30">
        <v>35</v>
      </c>
    </row>
    <row r="2500" spans="1:14" x14ac:dyDescent="0.2">
      <c r="A2500" s="14" t="s">
        <v>1002</v>
      </c>
      <c r="B2500" s="14" t="s">
        <v>1405</v>
      </c>
      <c r="C2500" s="14" t="s">
        <v>1460</v>
      </c>
      <c r="D2500" s="15">
        <v>100009082</v>
      </c>
      <c r="E2500" s="15"/>
      <c r="F2500" s="15">
        <v>1516</v>
      </c>
      <c r="G2500" s="15">
        <v>435.25062000000003</v>
      </c>
      <c r="H2500" s="14"/>
      <c r="I2500" s="16" t="s">
        <v>1461</v>
      </c>
      <c r="J2500" s="17"/>
      <c r="K2500" s="32"/>
      <c r="L2500" s="25"/>
      <c r="M2500" s="25" t="s">
        <v>2366</v>
      </c>
      <c r="N2500" s="30">
        <v>35</v>
      </c>
    </row>
    <row r="2501" spans="1:14" x14ac:dyDescent="0.2">
      <c r="A2501" s="14" t="s">
        <v>1002</v>
      </c>
      <c r="B2501" s="14" t="s">
        <v>1462</v>
      </c>
      <c r="C2501" s="14" t="s">
        <v>1463</v>
      </c>
      <c r="D2501" s="15">
        <v>100009005</v>
      </c>
      <c r="E2501" s="15"/>
      <c r="F2501" s="15">
        <v>2600</v>
      </c>
      <c r="G2501" s="15">
        <v>702.54322000000002</v>
      </c>
      <c r="H2501" s="14"/>
      <c r="I2501" s="16" t="s">
        <v>1464</v>
      </c>
      <c r="J2501" s="17"/>
      <c r="K2501" s="32">
        <v>1.36</v>
      </c>
      <c r="L2501" s="25">
        <v>0.24329999999999999</v>
      </c>
      <c r="M2501" s="25" t="s">
        <v>2366</v>
      </c>
      <c r="N2501" s="30">
        <v>35</v>
      </c>
    </row>
    <row r="2502" spans="1:14" x14ac:dyDescent="0.2">
      <c r="A2502" s="14" t="s">
        <v>1002</v>
      </c>
      <c r="B2502" s="14" t="s">
        <v>1462</v>
      </c>
      <c r="C2502" s="14" t="s">
        <v>1465</v>
      </c>
      <c r="D2502" s="15">
        <v>100009069</v>
      </c>
      <c r="E2502" s="15"/>
      <c r="F2502" s="15">
        <v>2351</v>
      </c>
      <c r="G2502" s="15">
        <v>700.52756999999997</v>
      </c>
      <c r="H2502" s="14"/>
      <c r="I2502" s="16" t="s">
        <v>1466</v>
      </c>
      <c r="J2502" s="17"/>
      <c r="K2502" s="32">
        <v>1.17</v>
      </c>
      <c r="L2502" s="25">
        <v>0.29310000000000003</v>
      </c>
      <c r="M2502" s="25" t="s">
        <v>2366</v>
      </c>
      <c r="N2502" s="30">
        <v>35</v>
      </c>
    </row>
    <row r="2503" spans="1:14" x14ac:dyDescent="0.2">
      <c r="A2503" s="14" t="s">
        <v>1002</v>
      </c>
      <c r="B2503" s="14" t="s">
        <v>1462</v>
      </c>
      <c r="C2503" s="14" t="s">
        <v>1467</v>
      </c>
      <c r="D2503" s="15">
        <v>100009002</v>
      </c>
      <c r="E2503" s="15"/>
      <c r="F2503" s="15">
        <v>2270</v>
      </c>
      <c r="G2503" s="15">
        <v>724.52756999999997</v>
      </c>
      <c r="H2503" s="14"/>
      <c r="I2503" s="16" t="s">
        <v>1468</v>
      </c>
      <c r="J2503" s="17"/>
      <c r="K2503" s="32">
        <v>1</v>
      </c>
      <c r="L2503" s="25">
        <v>0.3</v>
      </c>
      <c r="M2503" s="25" t="s">
        <v>2366</v>
      </c>
      <c r="N2503" s="30">
        <v>35</v>
      </c>
    </row>
    <row r="2504" spans="1:14" x14ac:dyDescent="0.2">
      <c r="A2504" s="14" t="s">
        <v>1002</v>
      </c>
      <c r="B2504" s="14" t="s">
        <v>1462</v>
      </c>
      <c r="C2504" s="14" t="s">
        <v>1469</v>
      </c>
      <c r="D2504" s="15">
        <v>100009007</v>
      </c>
      <c r="E2504" s="15"/>
      <c r="F2504" s="15">
        <v>2443</v>
      </c>
      <c r="G2504" s="15">
        <v>744.59016999999994</v>
      </c>
      <c r="H2504" s="14"/>
      <c r="I2504" s="14"/>
      <c r="J2504" s="17"/>
      <c r="K2504" s="32">
        <v>0.98</v>
      </c>
      <c r="L2504" s="25">
        <v>0.23769999999999999</v>
      </c>
      <c r="M2504" s="25" t="s">
        <v>2366</v>
      </c>
      <c r="N2504" s="30">
        <v>35</v>
      </c>
    </row>
    <row r="2505" spans="1:14" x14ac:dyDescent="0.2">
      <c r="A2505" s="14" t="s">
        <v>1002</v>
      </c>
      <c r="B2505" s="14" t="s">
        <v>1462</v>
      </c>
      <c r="C2505" s="14" t="s">
        <v>1470</v>
      </c>
      <c r="D2505" s="15">
        <v>100008919</v>
      </c>
      <c r="E2505" s="15" t="s">
        <v>1472</v>
      </c>
      <c r="F2505" s="15">
        <v>2950</v>
      </c>
      <c r="G2505" s="15">
        <v>730.57452000000001</v>
      </c>
      <c r="H2505" s="14"/>
      <c r="I2505" s="16" t="s">
        <v>1471</v>
      </c>
      <c r="J2505" s="17"/>
      <c r="K2505" s="32">
        <v>1.04</v>
      </c>
      <c r="L2505" s="25">
        <v>0.28339999999999999</v>
      </c>
      <c r="M2505" s="25" t="s">
        <v>2366</v>
      </c>
      <c r="N2505" s="30">
        <v>35</v>
      </c>
    </row>
    <row r="2506" spans="1:14" x14ac:dyDescent="0.2">
      <c r="A2506" s="14" t="s">
        <v>1002</v>
      </c>
      <c r="B2506" s="14" t="s">
        <v>1462</v>
      </c>
      <c r="C2506" s="14" t="s">
        <v>1473</v>
      </c>
      <c r="D2506" s="15">
        <v>100009225</v>
      </c>
      <c r="E2506" s="15"/>
      <c r="F2506" s="15">
        <v>2633</v>
      </c>
      <c r="G2506" s="15">
        <v>728.55886999999996</v>
      </c>
      <c r="H2506" s="14"/>
      <c r="I2506" s="16" t="s">
        <v>1474</v>
      </c>
      <c r="J2506" s="17"/>
      <c r="K2506" s="32">
        <v>0.95</v>
      </c>
      <c r="L2506" s="25">
        <v>0.3493</v>
      </c>
      <c r="M2506" s="25" t="s">
        <v>2366</v>
      </c>
      <c r="N2506" s="30">
        <v>35</v>
      </c>
    </row>
    <row r="2507" spans="1:14" x14ac:dyDescent="0.2">
      <c r="A2507" s="14" t="s">
        <v>1002</v>
      </c>
      <c r="B2507" s="14" t="s">
        <v>1462</v>
      </c>
      <c r="C2507" s="14" t="s">
        <v>1475</v>
      </c>
      <c r="D2507" s="15">
        <v>100009014</v>
      </c>
      <c r="E2507" s="15"/>
      <c r="F2507" s="15">
        <v>2154</v>
      </c>
      <c r="G2507" s="15">
        <v>766.57452000000001</v>
      </c>
      <c r="H2507" s="14"/>
      <c r="I2507" s="16" t="s">
        <v>1476</v>
      </c>
      <c r="J2507" s="17"/>
      <c r="K2507" s="32"/>
      <c r="L2507" s="25"/>
      <c r="M2507" s="25" t="s">
        <v>2366</v>
      </c>
      <c r="N2507" s="30">
        <v>35</v>
      </c>
    </row>
    <row r="2508" spans="1:14" x14ac:dyDescent="0.2">
      <c r="A2508" s="14" t="s">
        <v>1002</v>
      </c>
      <c r="B2508" s="14" t="s">
        <v>1462</v>
      </c>
      <c r="C2508" s="14" t="s">
        <v>1477</v>
      </c>
      <c r="D2508" s="15">
        <v>100009009</v>
      </c>
      <c r="E2508" s="15"/>
      <c r="F2508" s="15">
        <v>2226</v>
      </c>
      <c r="G2508" s="15">
        <v>742.57452000000001</v>
      </c>
      <c r="H2508" s="14"/>
      <c r="I2508" s="16" t="s">
        <v>1478</v>
      </c>
      <c r="J2508" s="17"/>
      <c r="K2508" s="32"/>
      <c r="L2508" s="25"/>
      <c r="M2508" s="25" t="s">
        <v>2366</v>
      </c>
      <c r="N2508" s="30">
        <v>35</v>
      </c>
    </row>
    <row r="2509" spans="1:14" x14ac:dyDescent="0.2">
      <c r="A2509" s="14" t="s">
        <v>1002</v>
      </c>
      <c r="B2509" s="14" t="s">
        <v>1462</v>
      </c>
      <c r="C2509" s="14" t="s">
        <v>1479</v>
      </c>
      <c r="D2509" s="15">
        <v>100008999</v>
      </c>
      <c r="E2509" s="15"/>
      <c r="F2509" s="15">
        <v>2511</v>
      </c>
      <c r="G2509" s="15">
        <v>752.55886999999996</v>
      </c>
      <c r="H2509" s="14"/>
      <c r="I2509" s="16" t="s">
        <v>1480</v>
      </c>
      <c r="J2509" s="17">
        <v>9547058</v>
      </c>
      <c r="K2509" s="32">
        <v>0.9</v>
      </c>
      <c r="L2509" s="25">
        <v>0.35</v>
      </c>
      <c r="M2509" s="25" t="s">
        <v>2366</v>
      </c>
      <c r="N2509" s="30">
        <v>35</v>
      </c>
    </row>
    <row r="2510" spans="1:14" x14ac:dyDescent="0.2">
      <c r="A2510" s="14" t="s">
        <v>1002</v>
      </c>
      <c r="B2510" s="14" t="s">
        <v>1481</v>
      </c>
      <c r="C2510" s="14" t="s">
        <v>1482</v>
      </c>
      <c r="D2510" s="15">
        <v>100002875</v>
      </c>
      <c r="E2510" s="15"/>
      <c r="F2510" s="15">
        <v>1547</v>
      </c>
      <c r="G2510" s="15">
        <v>480.34485000000001</v>
      </c>
      <c r="H2510" s="14"/>
      <c r="I2510" s="16" t="s">
        <v>1483</v>
      </c>
      <c r="J2510" s="17">
        <v>10917802</v>
      </c>
      <c r="K2510" s="32"/>
      <c r="L2510" s="25"/>
      <c r="M2510" s="25" t="s">
        <v>2366</v>
      </c>
      <c r="N2510" s="30">
        <v>35</v>
      </c>
    </row>
    <row r="2511" spans="1:14" x14ac:dyDescent="0.2">
      <c r="A2511" s="14" t="s">
        <v>1002</v>
      </c>
      <c r="B2511" s="14" t="s">
        <v>1481</v>
      </c>
      <c r="C2511" s="14" t="s">
        <v>1484</v>
      </c>
      <c r="D2511" s="15">
        <v>100003000</v>
      </c>
      <c r="E2511" s="15"/>
      <c r="F2511" s="15">
        <v>1558</v>
      </c>
      <c r="G2511" s="15">
        <v>438.29790000000003</v>
      </c>
      <c r="H2511" s="14"/>
      <c r="I2511" s="14"/>
      <c r="J2511" s="17"/>
      <c r="K2511" s="32">
        <v>0.71</v>
      </c>
      <c r="L2511" s="25">
        <v>0.41689999999999999</v>
      </c>
      <c r="M2511" s="25" t="s">
        <v>2366</v>
      </c>
      <c r="N2511" s="30">
        <v>35</v>
      </c>
    </row>
    <row r="2512" spans="1:14" x14ac:dyDescent="0.2">
      <c r="A2512" s="14" t="s">
        <v>1002</v>
      </c>
      <c r="B2512" s="14" t="s">
        <v>1481</v>
      </c>
      <c r="C2512" s="14" t="s">
        <v>1485</v>
      </c>
      <c r="D2512" s="15">
        <v>100005372</v>
      </c>
      <c r="E2512" s="15"/>
      <c r="F2512" s="15">
        <v>1566</v>
      </c>
      <c r="G2512" s="15">
        <v>464.31360000000001</v>
      </c>
      <c r="H2512" s="14"/>
      <c r="I2512" s="14"/>
      <c r="J2512" s="17"/>
      <c r="K2512" s="32">
        <v>0.88</v>
      </c>
      <c r="L2512" s="25">
        <v>0.4093</v>
      </c>
      <c r="M2512" s="25" t="s">
        <v>2366</v>
      </c>
      <c r="N2512" s="30">
        <v>35</v>
      </c>
    </row>
    <row r="2513" spans="1:14" x14ac:dyDescent="0.2">
      <c r="A2513" s="14" t="s">
        <v>1002</v>
      </c>
      <c r="B2513" s="14" t="s">
        <v>1481</v>
      </c>
      <c r="C2513" s="14" t="s">
        <v>1486</v>
      </c>
      <c r="D2513" s="15">
        <v>100003001</v>
      </c>
      <c r="E2513" s="15"/>
      <c r="F2513" s="15">
        <v>1649</v>
      </c>
      <c r="G2513" s="15">
        <v>466.32920000000001</v>
      </c>
      <c r="H2513" s="14"/>
      <c r="I2513" s="14"/>
      <c r="J2513" s="17"/>
      <c r="K2513" s="32">
        <v>0.8</v>
      </c>
      <c r="L2513" s="25">
        <v>0.36249999999999999</v>
      </c>
      <c r="M2513" s="25" t="s">
        <v>2366</v>
      </c>
      <c r="N2513" s="30">
        <v>35</v>
      </c>
    </row>
    <row r="2514" spans="1:14" x14ac:dyDescent="0.2">
      <c r="A2514" s="14" t="s">
        <v>1002</v>
      </c>
      <c r="B2514" s="14" t="s">
        <v>1481</v>
      </c>
      <c r="C2514" s="14" t="s">
        <v>1487</v>
      </c>
      <c r="D2514" s="15">
        <v>100009003</v>
      </c>
      <c r="E2514" s="15"/>
      <c r="F2514" s="15">
        <v>2324</v>
      </c>
      <c r="G2514" s="15">
        <v>726.54322000000002</v>
      </c>
      <c r="H2514" s="14"/>
      <c r="I2514" s="14"/>
      <c r="J2514" s="17"/>
      <c r="K2514" s="32">
        <v>1.19</v>
      </c>
      <c r="L2514" s="25">
        <v>0.35870000000000002</v>
      </c>
      <c r="M2514" s="25" t="s">
        <v>2366</v>
      </c>
      <c r="N2514" s="30">
        <v>35</v>
      </c>
    </row>
    <row r="2515" spans="1:14" x14ac:dyDescent="0.2">
      <c r="A2515" s="14" t="s">
        <v>1002</v>
      </c>
      <c r="B2515" s="14" t="s">
        <v>1488</v>
      </c>
      <c r="C2515" s="14" t="s">
        <v>1489</v>
      </c>
      <c r="D2515" s="15">
        <v>1254</v>
      </c>
      <c r="E2515" s="15" t="s">
        <v>1492</v>
      </c>
      <c r="F2515" s="15">
        <v>717</v>
      </c>
      <c r="G2515" s="15">
        <v>93.054630000000003</v>
      </c>
      <c r="H2515" s="16" t="s">
        <v>1490</v>
      </c>
      <c r="I2515" s="16" t="s">
        <v>1491</v>
      </c>
      <c r="J2515" s="17">
        <v>753</v>
      </c>
      <c r="K2515" s="32">
        <v>0.97</v>
      </c>
      <c r="L2515" s="25">
        <v>0.3644</v>
      </c>
      <c r="M2515" s="25" t="s">
        <v>2366</v>
      </c>
      <c r="N2515" s="30">
        <v>35</v>
      </c>
    </row>
    <row r="2516" spans="1:14" x14ac:dyDescent="0.2">
      <c r="A2516" s="14" t="s">
        <v>1002</v>
      </c>
      <c r="B2516" s="14" t="s">
        <v>1488</v>
      </c>
      <c r="C2516" s="14" t="s">
        <v>1493</v>
      </c>
      <c r="D2516" s="15">
        <v>100000258</v>
      </c>
      <c r="E2516" s="15" t="s">
        <v>1496</v>
      </c>
      <c r="F2516" s="15">
        <v>3938.7</v>
      </c>
      <c r="G2516" s="15">
        <v>171.00639000000001</v>
      </c>
      <c r="H2516" s="16" t="s">
        <v>1494</v>
      </c>
      <c r="I2516" s="16" t="s">
        <v>1495</v>
      </c>
      <c r="J2516" s="17">
        <v>754</v>
      </c>
      <c r="K2516" s="32"/>
      <c r="L2516" s="25"/>
      <c r="M2516" s="25" t="s">
        <v>2366</v>
      </c>
      <c r="N2516" s="30">
        <v>35</v>
      </c>
    </row>
    <row r="2517" spans="1:14" x14ac:dyDescent="0.2">
      <c r="A2517" s="14" t="s">
        <v>1002</v>
      </c>
      <c r="B2517" s="14" t="s">
        <v>1488</v>
      </c>
      <c r="C2517" s="14" t="s">
        <v>1497</v>
      </c>
      <c r="D2517" s="15">
        <v>100001619</v>
      </c>
      <c r="E2517" s="15"/>
      <c r="F2517" s="15">
        <v>2430</v>
      </c>
      <c r="G2517" s="15">
        <v>245.04317</v>
      </c>
      <c r="H2517" s="16" t="s">
        <v>1498</v>
      </c>
      <c r="I2517" s="14"/>
      <c r="J2517" s="17">
        <v>439964</v>
      </c>
      <c r="K2517" s="31">
        <v>0.41</v>
      </c>
      <c r="L2517" s="25">
        <v>2.64E-2</v>
      </c>
      <c r="M2517" s="25" t="s">
        <v>2366</v>
      </c>
      <c r="N2517" s="30">
        <v>35</v>
      </c>
    </row>
    <row r="2518" spans="1:14" x14ac:dyDescent="0.2">
      <c r="A2518" s="14" t="s">
        <v>1002</v>
      </c>
      <c r="B2518" s="14" t="s">
        <v>1499</v>
      </c>
      <c r="C2518" s="14" t="s">
        <v>1500</v>
      </c>
      <c r="D2518" s="15">
        <v>100001618</v>
      </c>
      <c r="E2518" s="15" t="s">
        <v>1503</v>
      </c>
      <c r="F2518" s="15">
        <v>6353.3</v>
      </c>
      <c r="G2518" s="15">
        <v>227.20162999999999</v>
      </c>
      <c r="H2518" s="16" t="s">
        <v>1501</v>
      </c>
      <c r="I2518" s="16" t="s">
        <v>1502</v>
      </c>
      <c r="J2518" s="17">
        <v>79050</v>
      </c>
      <c r="K2518" s="32"/>
      <c r="L2518" s="25"/>
      <c r="M2518" s="25" t="s">
        <v>2366</v>
      </c>
      <c r="N2518" s="30">
        <v>35</v>
      </c>
    </row>
    <row r="2519" spans="1:14" x14ac:dyDescent="0.2">
      <c r="A2519" s="14" t="s">
        <v>1002</v>
      </c>
      <c r="B2519" s="14" t="s">
        <v>1499</v>
      </c>
      <c r="C2519" s="14" t="s">
        <v>1504</v>
      </c>
      <c r="D2519" s="15">
        <v>100001408</v>
      </c>
      <c r="E2519" s="15" t="s">
        <v>1506</v>
      </c>
      <c r="F2519" s="15">
        <v>6230</v>
      </c>
      <c r="G2519" s="15">
        <v>227.20162999999999</v>
      </c>
      <c r="H2519" s="14"/>
      <c r="I2519" s="16" t="s">
        <v>1505</v>
      </c>
      <c r="J2519" s="17">
        <v>137938</v>
      </c>
      <c r="K2519" s="32"/>
      <c r="L2519" s="25"/>
      <c r="M2519" s="25" t="s">
        <v>2366</v>
      </c>
      <c r="N2519" s="30">
        <v>35</v>
      </c>
    </row>
    <row r="2520" spans="1:14" x14ac:dyDescent="0.2">
      <c r="A2520" s="14" t="s">
        <v>1002</v>
      </c>
      <c r="B2520" s="14" t="s">
        <v>1499</v>
      </c>
      <c r="C2520" s="14" t="s">
        <v>1507</v>
      </c>
      <c r="D2520" s="15">
        <v>100001431</v>
      </c>
      <c r="E2520" s="15" t="s">
        <v>1508</v>
      </c>
      <c r="F2520" s="15">
        <v>6200</v>
      </c>
      <c r="G2520" s="15">
        <v>241.21727999999999</v>
      </c>
      <c r="H2520" s="14"/>
      <c r="I2520" s="14"/>
      <c r="J2520" s="17">
        <v>190750</v>
      </c>
      <c r="K2520" s="35">
        <v>2.5499999999999998</v>
      </c>
      <c r="L2520" s="25">
        <v>8.6999999999999994E-2</v>
      </c>
      <c r="M2520" s="25" t="s">
        <v>2366</v>
      </c>
      <c r="N2520" s="30">
        <v>35</v>
      </c>
    </row>
    <row r="2521" spans="1:14" x14ac:dyDescent="0.2">
      <c r="A2521" s="14" t="s">
        <v>1002</v>
      </c>
      <c r="B2521" s="14" t="s">
        <v>1499</v>
      </c>
      <c r="C2521" s="14" t="s">
        <v>1509</v>
      </c>
      <c r="D2521" s="15">
        <v>100000827</v>
      </c>
      <c r="E2521" s="15" t="s">
        <v>1511</v>
      </c>
      <c r="F2521" s="15">
        <v>6550</v>
      </c>
      <c r="G2521" s="15">
        <v>255.23293000000001</v>
      </c>
      <c r="H2521" s="14"/>
      <c r="I2521" s="16" t="s">
        <v>1510</v>
      </c>
      <c r="J2521" s="17">
        <v>14900</v>
      </c>
      <c r="K2521" s="35">
        <v>3.25</v>
      </c>
      <c r="L2521" s="25">
        <v>1.43E-2</v>
      </c>
      <c r="M2521" s="25" t="s">
        <v>2366</v>
      </c>
      <c r="N2521" s="30">
        <v>35</v>
      </c>
    </row>
    <row r="2522" spans="1:14" x14ac:dyDescent="0.2">
      <c r="A2522" s="14" t="s">
        <v>1002</v>
      </c>
      <c r="B2522" s="14" t="s">
        <v>1499</v>
      </c>
      <c r="C2522" s="14" t="s">
        <v>1512</v>
      </c>
      <c r="D2522" s="15">
        <v>100001048</v>
      </c>
      <c r="E2522" s="15" t="s">
        <v>1514</v>
      </c>
      <c r="F2522" s="15">
        <v>6400</v>
      </c>
      <c r="G2522" s="15">
        <v>255.23293000000001</v>
      </c>
      <c r="H2522" s="14"/>
      <c r="I2522" s="16" t="s">
        <v>1513</v>
      </c>
      <c r="J2522" s="17">
        <v>123409</v>
      </c>
      <c r="K2522" s="32"/>
      <c r="L2522" s="25"/>
      <c r="M2522" s="25" t="s">
        <v>2366</v>
      </c>
      <c r="N2522" s="30">
        <v>35</v>
      </c>
    </row>
    <row r="2523" spans="1:14" x14ac:dyDescent="0.2">
      <c r="A2523" s="14" t="s">
        <v>1002</v>
      </c>
      <c r="B2523" s="14" t="s">
        <v>1499</v>
      </c>
      <c r="C2523" s="14" t="s">
        <v>1515</v>
      </c>
      <c r="D2523" s="15">
        <v>100000924</v>
      </c>
      <c r="E2523" s="15" t="s">
        <v>1517</v>
      </c>
      <c r="F2523" s="15">
        <v>6650</v>
      </c>
      <c r="G2523" s="15">
        <v>281.24858</v>
      </c>
      <c r="H2523" s="14"/>
      <c r="I2523" s="16" t="s">
        <v>1516</v>
      </c>
      <c r="J2523" s="17">
        <v>5283468</v>
      </c>
      <c r="K2523" s="35">
        <v>3.65</v>
      </c>
      <c r="L2523" s="25">
        <v>1.52E-2</v>
      </c>
      <c r="M2523" s="25" t="s">
        <v>2366</v>
      </c>
      <c r="N2523" s="30">
        <v>35</v>
      </c>
    </row>
    <row r="2524" spans="1:14" x14ac:dyDescent="0.2">
      <c r="A2524" s="14" t="s">
        <v>1002</v>
      </c>
      <c r="B2524" s="14" t="s">
        <v>1499</v>
      </c>
      <c r="C2524" s="14" t="s">
        <v>1518</v>
      </c>
      <c r="D2524" s="15">
        <v>100000943</v>
      </c>
      <c r="E2524" s="15" t="s">
        <v>1520</v>
      </c>
      <c r="F2524" s="15">
        <v>6500</v>
      </c>
      <c r="G2524" s="15">
        <v>281.24858</v>
      </c>
      <c r="H2524" s="14"/>
      <c r="I2524" s="16" t="s">
        <v>1519</v>
      </c>
      <c r="J2524" s="17">
        <v>5319879</v>
      </c>
      <c r="K2524" s="35">
        <v>5.14</v>
      </c>
      <c r="L2524" s="25">
        <v>9.5999999999999992E-3</v>
      </c>
      <c r="M2524" s="25" t="s">
        <v>2366</v>
      </c>
      <c r="N2524" s="30">
        <v>35</v>
      </c>
    </row>
    <row r="2525" spans="1:14" x14ac:dyDescent="0.2">
      <c r="A2525" s="14" t="s">
        <v>1002</v>
      </c>
      <c r="B2525" s="14" t="s">
        <v>1499</v>
      </c>
      <c r="C2525" s="14" t="s">
        <v>1521</v>
      </c>
      <c r="D2525" s="15">
        <v>100001040</v>
      </c>
      <c r="E2525" s="15" t="s">
        <v>1522</v>
      </c>
      <c r="F2525" s="15">
        <v>6477</v>
      </c>
      <c r="G2525" s="15">
        <v>279.23293000000001</v>
      </c>
      <c r="H2525" s="14"/>
      <c r="I2525" s="14"/>
      <c r="J2525" s="17">
        <v>5283469</v>
      </c>
      <c r="K2525" s="35">
        <v>5.89</v>
      </c>
      <c r="L2525" s="25">
        <v>4.3E-3</v>
      </c>
      <c r="M2525" s="25" t="s">
        <v>2366</v>
      </c>
      <c r="N2525" s="30">
        <v>35</v>
      </c>
    </row>
    <row r="2526" spans="1:14" x14ac:dyDescent="0.2">
      <c r="A2526" s="14" t="s">
        <v>1002</v>
      </c>
      <c r="B2526" s="14" t="s">
        <v>1499</v>
      </c>
      <c r="C2526" s="14" t="s">
        <v>1523</v>
      </c>
      <c r="D2526" s="15">
        <v>100000987</v>
      </c>
      <c r="E2526" s="15" t="s">
        <v>1525</v>
      </c>
      <c r="F2526" s="15">
        <v>6250</v>
      </c>
      <c r="G2526" s="15">
        <v>279.23293000000001</v>
      </c>
      <c r="H2526" s="14"/>
      <c r="I2526" s="16" t="s">
        <v>1524</v>
      </c>
      <c r="J2526" s="17">
        <v>5365676</v>
      </c>
      <c r="K2526" s="35">
        <v>5.84</v>
      </c>
      <c r="L2526" s="25">
        <v>4.3E-3</v>
      </c>
      <c r="M2526" s="25" t="s">
        <v>2366</v>
      </c>
      <c r="N2526" s="30">
        <v>35</v>
      </c>
    </row>
    <row r="2527" spans="1:14" x14ac:dyDescent="0.2">
      <c r="A2527" s="14" t="s">
        <v>1002</v>
      </c>
      <c r="B2527" s="14" t="s">
        <v>1499</v>
      </c>
      <c r="C2527" s="14" t="s">
        <v>1526</v>
      </c>
      <c r="D2527" s="15">
        <v>100001435</v>
      </c>
      <c r="E2527" s="15" t="s">
        <v>1528</v>
      </c>
      <c r="F2527" s="15">
        <v>6214</v>
      </c>
      <c r="G2527" s="15">
        <v>277.21728000000002</v>
      </c>
      <c r="H2527" s="14"/>
      <c r="I2527" s="16" t="s">
        <v>1527</v>
      </c>
      <c r="J2527" s="17">
        <v>53480978</v>
      </c>
      <c r="K2527" s="32"/>
      <c r="L2527" s="25"/>
      <c r="M2527" s="25" t="s">
        <v>2366</v>
      </c>
      <c r="N2527" s="30">
        <v>35</v>
      </c>
    </row>
    <row r="2528" spans="1:14" x14ac:dyDescent="0.2">
      <c r="A2528" s="14" t="s">
        <v>1002</v>
      </c>
      <c r="B2528" s="14" t="s">
        <v>1499</v>
      </c>
      <c r="C2528" s="14" t="s">
        <v>1529</v>
      </c>
      <c r="D2528" s="15">
        <v>100006121</v>
      </c>
      <c r="E2528" s="15"/>
      <c r="F2528" s="15">
        <v>6400</v>
      </c>
      <c r="G2528" s="15">
        <v>305.24858</v>
      </c>
      <c r="H2528" s="14"/>
      <c r="I2528" s="14"/>
      <c r="J2528" s="17"/>
      <c r="K2528" s="32"/>
      <c r="L2528" s="25"/>
      <c r="M2528" s="25" t="s">
        <v>2366</v>
      </c>
      <c r="N2528" s="30">
        <v>35</v>
      </c>
    </row>
    <row r="2529" spans="1:14" x14ac:dyDescent="0.2">
      <c r="A2529" s="14" t="s">
        <v>1002</v>
      </c>
      <c r="B2529" s="14" t="s">
        <v>1499</v>
      </c>
      <c r="C2529" s="14" t="s">
        <v>1530</v>
      </c>
      <c r="D2529" s="15">
        <v>100008952</v>
      </c>
      <c r="E2529" s="15"/>
      <c r="F2529" s="15">
        <v>6094</v>
      </c>
      <c r="G2529" s="15">
        <v>253.21727000000001</v>
      </c>
      <c r="H2529" s="14"/>
      <c r="I2529" s="16" t="s">
        <v>1531</v>
      </c>
      <c r="J2529" s="17"/>
      <c r="K2529" s="32"/>
      <c r="L2529" s="25"/>
      <c r="M2529" s="25" t="s">
        <v>2366</v>
      </c>
      <c r="N2529" s="30">
        <v>35</v>
      </c>
    </row>
    <row r="2530" spans="1:14" x14ac:dyDescent="0.2">
      <c r="A2530" s="14" t="s">
        <v>1002</v>
      </c>
      <c r="B2530" s="14" t="s">
        <v>1532</v>
      </c>
      <c r="C2530" s="14" t="s">
        <v>1533</v>
      </c>
      <c r="D2530" s="15">
        <v>100010934</v>
      </c>
      <c r="E2530" s="15"/>
      <c r="F2530" s="15">
        <v>3057</v>
      </c>
      <c r="G2530" s="15">
        <v>584.52485999999999</v>
      </c>
      <c r="H2530" s="14"/>
      <c r="I2530" s="14"/>
      <c r="J2530" s="17"/>
      <c r="K2530" s="32"/>
      <c r="L2530" s="25"/>
      <c r="M2530" s="25" t="s">
        <v>2366</v>
      </c>
      <c r="N2530" s="30">
        <v>35</v>
      </c>
    </row>
    <row r="2531" spans="1:14" x14ac:dyDescent="0.2">
      <c r="A2531" s="14" t="s">
        <v>1002</v>
      </c>
      <c r="B2531" s="14" t="s">
        <v>1532</v>
      </c>
      <c r="C2531" s="14" t="s">
        <v>1534</v>
      </c>
      <c r="D2531" s="15">
        <v>100010935</v>
      </c>
      <c r="E2531" s="15"/>
      <c r="F2531" s="15">
        <v>3183</v>
      </c>
      <c r="G2531" s="15">
        <v>584.52485999999999</v>
      </c>
      <c r="H2531" s="14"/>
      <c r="I2531" s="14"/>
      <c r="J2531" s="17"/>
      <c r="K2531" s="32"/>
      <c r="L2531" s="25"/>
      <c r="M2531" s="25" t="s">
        <v>2366</v>
      </c>
      <c r="N2531" s="30">
        <v>35</v>
      </c>
    </row>
    <row r="2532" spans="1:14" x14ac:dyDescent="0.2">
      <c r="A2532" s="14" t="s">
        <v>1002</v>
      </c>
      <c r="B2532" s="14" t="s">
        <v>1532</v>
      </c>
      <c r="C2532" s="14" t="s">
        <v>1535</v>
      </c>
      <c r="D2532" s="15">
        <v>100010940</v>
      </c>
      <c r="E2532" s="15"/>
      <c r="F2532" s="15">
        <v>2733</v>
      </c>
      <c r="G2532" s="15">
        <v>608.52485999999999</v>
      </c>
      <c r="H2532" s="14"/>
      <c r="I2532" s="14"/>
      <c r="J2532" s="17"/>
      <c r="K2532" s="32"/>
      <c r="L2532" s="25"/>
      <c r="M2532" s="25" t="s">
        <v>2366</v>
      </c>
      <c r="N2532" s="30">
        <v>35</v>
      </c>
    </row>
    <row r="2533" spans="1:14" x14ac:dyDescent="0.2">
      <c r="A2533" s="14" t="s">
        <v>1002</v>
      </c>
      <c r="B2533" s="14" t="s">
        <v>1532</v>
      </c>
      <c r="C2533" s="14" t="s">
        <v>1536</v>
      </c>
      <c r="D2533" s="15">
        <v>100002989</v>
      </c>
      <c r="E2533" s="15" t="s">
        <v>1538</v>
      </c>
      <c r="F2533" s="15">
        <v>3115</v>
      </c>
      <c r="G2533" s="15">
        <v>636.55615999999998</v>
      </c>
      <c r="H2533" s="14"/>
      <c r="I2533" s="16" t="s">
        <v>1537</v>
      </c>
      <c r="J2533" s="17"/>
      <c r="K2533" s="35">
        <v>2.4700000000000002</v>
      </c>
      <c r="L2533" s="25">
        <v>8.7099999999999997E-2</v>
      </c>
      <c r="M2533" s="25" t="s">
        <v>2366</v>
      </c>
      <c r="N2533" s="30">
        <v>35</v>
      </c>
    </row>
    <row r="2534" spans="1:14" x14ac:dyDescent="0.2">
      <c r="A2534" s="14" t="s">
        <v>1002</v>
      </c>
      <c r="B2534" s="14" t="s">
        <v>1532</v>
      </c>
      <c r="C2534" s="14" t="s">
        <v>1539</v>
      </c>
      <c r="D2534" s="15">
        <v>100002990</v>
      </c>
      <c r="E2534" s="15" t="s">
        <v>1540</v>
      </c>
      <c r="F2534" s="15">
        <v>3223</v>
      </c>
      <c r="G2534" s="15">
        <v>636.55615999999998</v>
      </c>
      <c r="H2534" s="14"/>
      <c r="I2534" s="16" t="s">
        <v>1537</v>
      </c>
      <c r="J2534" s="17"/>
      <c r="K2534" s="32">
        <v>1.66</v>
      </c>
      <c r="L2534" s="25">
        <v>0.16270000000000001</v>
      </c>
      <c r="M2534" s="25" t="s">
        <v>2366</v>
      </c>
      <c r="N2534" s="30">
        <v>35</v>
      </c>
    </row>
    <row r="2535" spans="1:14" x14ac:dyDescent="0.2">
      <c r="A2535" s="14" t="s">
        <v>1002</v>
      </c>
      <c r="B2535" s="14" t="s">
        <v>1532</v>
      </c>
      <c r="C2535" s="14" t="s">
        <v>1541</v>
      </c>
      <c r="D2535" s="15">
        <v>100010941</v>
      </c>
      <c r="E2535" s="15"/>
      <c r="F2535" s="15">
        <v>2689</v>
      </c>
      <c r="G2535" s="15">
        <v>634.54051000000004</v>
      </c>
      <c r="H2535" s="14"/>
      <c r="I2535" s="16" t="s">
        <v>1542</v>
      </c>
      <c r="J2535" s="17"/>
      <c r="K2535" s="32">
        <v>2.2000000000000002</v>
      </c>
      <c r="L2535" s="25">
        <v>0.21390000000000001</v>
      </c>
      <c r="M2535" s="25" t="s">
        <v>2366</v>
      </c>
      <c r="N2535" s="30">
        <v>35</v>
      </c>
    </row>
    <row r="2536" spans="1:14" x14ac:dyDescent="0.2">
      <c r="A2536" s="14" t="s">
        <v>1002</v>
      </c>
      <c r="B2536" s="14" t="s">
        <v>1532</v>
      </c>
      <c r="C2536" s="14" t="s">
        <v>1543</v>
      </c>
      <c r="D2536" s="15">
        <v>100010942</v>
      </c>
      <c r="E2536" s="15"/>
      <c r="F2536" s="15">
        <v>2760</v>
      </c>
      <c r="G2536" s="15">
        <v>634.54051000000004</v>
      </c>
      <c r="H2536" s="14"/>
      <c r="I2536" s="16" t="s">
        <v>1542</v>
      </c>
      <c r="J2536" s="17"/>
      <c r="K2536" s="32"/>
      <c r="L2536" s="25"/>
      <c r="M2536" s="25" t="s">
        <v>2366</v>
      </c>
      <c r="N2536" s="30">
        <v>35</v>
      </c>
    </row>
    <row r="2537" spans="1:14" x14ac:dyDescent="0.2">
      <c r="A2537" s="14" t="s">
        <v>1002</v>
      </c>
      <c r="B2537" s="14" t="s">
        <v>1532</v>
      </c>
      <c r="C2537" s="14" t="s">
        <v>1544</v>
      </c>
      <c r="D2537" s="15">
        <v>100010927</v>
      </c>
      <c r="E2537" s="15"/>
      <c r="F2537" s="15">
        <v>2478</v>
      </c>
      <c r="G2537" s="15">
        <v>632.52485999999999</v>
      </c>
      <c r="H2537" s="14"/>
      <c r="I2537" s="16" t="s">
        <v>1545</v>
      </c>
      <c r="J2537" s="17"/>
      <c r="K2537" s="32"/>
      <c r="L2537" s="25"/>
      <c r="M2537" s="25" t="s">
        <v>2366</v>
      </c>
      <c r="N2537" s="30">
        <v>35</v>
      </c>
    </row>
    <row r="2538" spans="1:14" x14ac:dyDescent="0.2">
      <c r="A2538" s="14" t="s">
        <v>1002</v>
      </c>
      <c r="B2538" s="14" t="s">
        <v>1532</v>
      </c>
      <c r="C2538" s="14" t="s">
        <v>1546</v>
      </c>
      <c r="D2538" s="15">
        <v>100015610</v>
      </c>
      <c r="E2538" s="15"/>
      <c r="F2538" s="15">
        <v>3180</v>
      </c>
      <c r="G2538" s="15">
        <v>558.50921000000005</v>
      </c>
      <c r="H2538" s="14"/>
      <c r="I2538" s="16" t="s">
        <v>1547</v>
      </c>
      <c r="J2538" s="17"/>
      <c r="K2538" s="32"/>
      <c r="L2538" s="25"/>
      <c r="M2538" s="25" t="s">
        <v>2366</v>
      </c>
      <c r="N2538" s="30">
        <v>35</v>
      </c>
    </row>
    <row r="2539" spans="1:14" x14ac:dyDescent="0.2">
      <c r="A2539" s="14" t="s">
        <v>1002</v>
      </c>
      <c r="B2539" s="14" t="s">
        <v>1532</v>
      </c>
      <c r="C2539" s="14" t="s">
        <v>1548</v>
      </c>
      <c r="D2539" s="15">
        <v>100010917</v>
      </c>
      <c r="E2539" s="15"/>
      <c r="F2539" s="15">
        <v>3695</v>
      </c>
      <c r="G2539" s="15">
        <v>612.55615999999998</v>
      </c>
      <c r="H2539" s="16" t="s">
        <v>1549</v>
      </c>
      <c r="I2539" s="16" t="s">
        <v>1550</v>
      </c>
      <c r="J2539" s="17"/>
      <c r="K2539" s="32">
        <v>0.64</v>
      </c>
      <c r="L2539" s="25">
        <v>0.1633</v>
      </c>
      <c r="M2539" s="25" t="s">
        <v>2366</v>
      </c>
      <c r="N2539" s="30">
        <v>35</v>
      </c>
    </row>
    <row r="2540" spans="1:14" x14ac:dyDescent="0.2">
      <c r="A2540" s="14" t="s">
        <v>1002</v>
      </c>
      <c r="B2540" s="14" t="s">
        <v>1532</v>
      </c>
      <c r="C2540" s="14" t="s">
        <v>1551</v>
      </c>
      <c r="D2540" s="15">
        <v>100010948</v>
      </c>
      <c r="E2540" s="15"/>
      <c r="F2540" s="15">
        <v>3734</v>
      </c>
      <c r="G2540" s="15">
        <v>586.54051000000004</v>
      </c>
      <c r="H2540" s="14"/>
      <c r="I2540" s="16" t="s">
        <v>1552</v>
      </c>
      <c r="J2540" s="17"/>
      <c r="K2540" s="32"/>
      <c r="L2540" s="25"/>
      <c r="M2540" s="25" t="s">
        <v>2366</v>
      </c>
      <c r="N2540" s="30">
        <v>35</v>
      </c>
    </row>
    <row r="2541" spans="1:14" x14ac:dyDescent="0.2">
      <c r="A2541" s="14" t="s">
        <v>1002</v>
      </c>
      <c r="B2541" s="14" t="s">
        <v>1532</v>
      </c>
      <c r="C2541" s="14" t="s">
        <v>1553</v>
      </c>
      <c r="D2541" s="15">
        <v>100009052</v>
      </c>
      <c r="E2541" s="15"/>
      <c r="F2541" s="15">
        <v>3080</v>
      </c>
      <c r="G2541" s="15">
        <v>610.54051000000004</v>
      </c>
      <c r="H2541" s="14"/>
      <c r="I2541" s="16" t="s">
        <v>1554</v>
      </c>
      <c r="J2541" s="17">
        <v>9543695</v>
      </c>
      <c r="K2541" s="32">
        <v>1.57</v>
      </c>
      <c r="L2541" s="25">
        <v>0.26679999999999998</v>
      </c>
      <c r="M2541" s="25" t="s">
        <v>2366</v>
      </c>
      <c r="N2541" s="30">
        <v>35</v>
      </c>
    </row>
    <row r="2542" spans="1:14" x14ac:dyDescent="0.2">
      <c r="A2542" s="14" t="s">
        <v>1002</v>
      </c>
      <c r="B2542" s="14" t="s">
        <v>1532</v>
      </c>
      <c r="C2542" s="14" t="s">
        <v>1555</v>
      </c>
      <c r="D2542" s="15">
        <v>100009055</v>
      </c>
      <c r="E2542" s="15"/>
      <c r="F2542" s="15">
        <v>3197</v>
      </c>
      <c r="G2542" s="15">
        <v>610.54051000000004</v>
      </c>
      <c r="H2542" s="14"/>
      <c r="I2542" s="16" t="s">
        <v>1554</v>
      </c>
      <c r="J2542" s="17"/>
      <c r="K2542" s="32">
        <v>0.95</v>
      </c>
      <c r="L2542" s="25">
        <v>0.41689999999999999</v>
      </c>
      <c r="M2542" s="25" t="s">
        <v>2366</v>
      </c>
      <c r="N2542" s="30">
        <v>35</v>
      </c>
    </row>
    <row r="2543" spans="1:14" x14ac:dyDescent="0.2">
      <c r="A2543" s="14" t="s">
        <v>1002</v>
      </c>
      <c r="B2543" s="14" t="s">
        <v>1532</v>
      </c>
      <c r="C2543" s="14" t="s">
        <v>1556</v>
      </c>
      <c r="D2543" s="15">
        <v>100010939</v>
      </c>
      <c r="E2543" s="15"/>
      <c r="F2543" s="15">
        <v>2834</v>
      </c>
      <c r="G2543" s="15">
        <v>608.52485999999999</v>
      </c>
      <c r="H2543" s="14"/>
      <c r="I2543" s="16" t="s">
        <v>1557</v>
      </c>
      <c r="J2543" s="17"/>
      <c r="K2543" s="32"/>
      <c r="L2543" s="25"/>
      <c r="M2543" s="25" t="s">
        <v>2366</v>
      </c>
      <c r="N2543" s="30">
        <v>35</v>
      </c>
    </row>
    <row r="2544" spans="1:14" x14ac:dyDescent="0.2">
      <c r="A2544" s="14" t="s">
        <v>1002</v>
      </c>
      <c r="B2544" s="14" t="s">
        <v>1532</v>
      </c>
      <c r="C2544" s="14" t="s">
        <v>1558</v>
      </c>
      <c r="D2544" s="15">
        <v>100010921</v>
      </c>
      <c r="E2544" s="15"/>
      <c r="F2544" s="15">
        <v>3762</v>
      </c>
      <c r="G2544" s="15">
        <v>638.57181000000003</v>
      </c>
      <c r="H2544" s="14"/>
      <c r="I2544" s="14"/>
      <c r="J2544" s="17"/>
      <c r="K2544" s="32">
        <v>1.1599999999999999</v>
      </c>
      <c r="L2544" s="25">
        <v>0.31929999999999997</v>
      </c>
      <c r="M2544" s="25" t="s">
        <v>2366</v>
      </c>
      <c r="N2544" s="30">
        <v>35</v>
      </c>
    </row>
    <row r="2545" spans="1:14" x14ac:dyDescent="0.2">
      <c r="A2545" s="14" t="s">
        <v>1002</v>
      </c>
      <c r="B2545" s="14" t="s">
        <v>1532</v>
      </c>
      <c r="C2545" s="14" t="s">
        <v>1559</v>
      </c>
      <c r="D2545" s="15">
        <v>100010919</v>
      </c>
      <c r="E2545" s="15"/>
      <c r="F2545" s="15">
        <v>3695</v>
      </c>
      <c r="G2545" s="15">
        <v>638.57181000000003</v>
      </c>
      <c r="H2545" s="14"/>
      <c r="I2545" s="16" t="s">
        <v>1560</v>
      </c>
      <c r="J2545" s="17"/>
      <c r="K2545" s="32">
        <v>1.44</v>
      </c>
      <c r="L2545" s="25">
        <v>0.2082</v>
      </c>
      <c r="M2545" s="25" t="s">
        <v>2366</v>
      </c>
      <c r="N2545" s="30">
        <v>35</v>
      </c>
    </row>
    <row r="2546" spans="1:14" x14ac:dyDescent="0.2">
      <c r="A2546" s="14" t="s">
        <v>1002</v>
      </c>
      <c r="B2546" s="14" t="s">
        <v>1561</v>
      </c>
      <c r="C2546" s="14" t="s">
        <v>1562</v>
      </c>
      <c r="D2546" s="15">
        <v>313</v>
      </c>
      <c r="E2546" s="15" t="s">
        <v>1565</v>
      </c>
      <c r="F2546" s="15">
        <v>1413</v>
      </c>
      <c r="G2546" s="15">
        <v>302.30536000000001</v>
      </c>
      <c r="H2546" s="16" t="s">
        <v>1563</v>
      </c>
      <c r="I2546" s="16" t="s">
        <v>1564</v>
      </c>
      <c r="J2546" s="17">
        <v>3126</v>
      </c>
      <c r="K2546" s="32">
        <v>0.74</v>
      </c>
      <c r="L2546" s="25">
        <v>0.28070000000000001</v>
      </c>
      <c r="M2546" s="25" t="s">
        <v>2366</v>
      </c>
      <c r="N2546" s="30">
        <v>35</v>
      </c>
    </row>
    <row r="2547" spans="1:14" x14ac:dyDescent="0.2">
      <c r="A2547" s="14" t="s">
        <v>1002</v>
      </c>
      <c r="B2547" s="14" t="s">
        <v>1561</v>
      </c>
      <c r="C2547" s="14" t="s">
        <v>1566</v>
      </c>
      <c r="D2547" s="15">
        <v>100001436</v>
      </c>
      <c r="E2547" s="15" t="s">
        <v>1569</v>
      </c>
      <c r="F2547" s="15">
        <v>1400</v>
      </c>
      <c r="G2547" s="15">
        <v>300.28971000000001</v>
      </c>
      <c r="H2547" s="16" t="s">
        <v>1567</v>
      </c>
      <c r="I2547" s="16" t="s">
        <v>1568</v>
      </c>
      <c r="J2547" s="17">
        <v>631</v>
      </c>
      <c r="K2547" s="32"/>
      <c r="L2547" s="25"/>
      <c r="M2547" s="25" t="s">
        <v>2366</v>
      </c>
      <c r="N2547" s="30">
        <v>35</v>
      </c>
    </row>
    <row r="2548" spans="1:14" x14ac:dyDescent="0.2">
      <c r="A2548" s="14" t="s">
        <v>1002</v>
      </c>
      <c r="B2548" s="14" t="s">
        <v>1561</v>
      </c>
      <c r="C2548" s="14" t="s">
        <v>1570</v>
      </c>
      <c r="D2548" s="15">
        <v>100009028</v>
      </c>
      <c r="E2548" s="15" t="s">
        <v>1572</v>
      </c>
      <c r="F2548" s="15">
        <v>3090</v>
      </c>
      <c r="G2548" s="15">
        <v>540.53503000000001</v>
      </c>
      <c r="H2548" s="14"/>
      <c r="I2548" s="16" t="s">
        <v>1571</v>
      </c>
      <c r="J2548" s="17">
        <v>5283572</v>
      </c>
      <c r="K2548" s="32">
        <v>0.96</v>
      </c>
      <c r="L2548" s="25">
        <v>0.36180000000000001</v>
      </c>
      <c r="M2548" s="25" t="s">
        <v>2366</v>
      </c>
      <c r="N2548" s="30">
        <v>35</v>
      </c>
    </row>
    <row r="2549" spans="1:14" x14ac:dyDescent="0.2">
      <c r="A2549" s="14" t="s">
        <v>1002</v>
      </c>
      <c r="B2549" s="14" t="s">
        <v>1561</v>
      </c>
      <c r="C2549" s="14" t="s">
        <v>1573</v>
      </c>
      <c r="D2549" s="15">
        <v>100015609</v>
      </c>
      <c r="E2549" s="15"/>
      <c r="F2549" s="15">
        <v>2490</v>
      </c>
      <c r="G2549" s="15">
        <v>536.50372000000004</v>
      </c>
      <c r="H2549" s="14"/>
      <c r="I2549" s="14"/>
      <c r="J2549" s="17"/>
      <c r="K2549" s="32"/>
      <c r="L2549" s="25"/>
      <c r="M2549" s="25" t="s">
        <v>2366</v>
      </c>
      <c r="N2549" s="30">
        <v>35</v>
      </c>
    </row>
    <row r="2550" spans="1:14" x14ac:dyDescent="0.2">
      <c r="A2550" s="14" t="s">
        <v>1002</v>
      </c>
      <c r="B2550" s="14" t="s">
        <v>1561</v>
      </c>
      <c r="C2550" s="14" t="s">
        <v>1574</v>
      </c>
      <c r="D2550" s="15">
        <v>100008954</v>
      </c>
      <c r="E2550" s="15"/>
      <c r="F2550" s="15">
        <v>2290</v>
      </c>
      <c r="G2550" s="15">
        <v>705.59050000000002</v>
      </c>
      <c r="H2550" s="14"/>
      <c r="I2550" s="14"/>
      <c r="J2550" s="17">
        <v>9939965</v>
      </c>
      <c r="K2550" s="32">
        <v>0.77</v>
      </c>
      <c r="L2550" s="25">
        <v>0.36559999999999998</v>
      </c>
      <c r="M2550" s="25" t="s">
        <v>2366</v>
      </c>
      <c r="N2550" s="30">
        <v>35</v>
      </c>
    </row>
    <row r="2551" spans="1:14" x14ac:dyDescent="0.2">
      <c r="A2551" s="14" t="s">
        <v>1002</v>
      </c>
      <c r="B2551" s="14" t="s">
        <v>1561</v>
      </c>
      <c r="C2551" s="14" t="s">
        <v>1575</v>
      </c>
      <c r="D2551" s="15">
        <v>100002107</v>
      </c>
      <c r="E2551" s="15" t="s">
        <v>1576</v>
      </c>
      <c r="F2551" s="15">
        <v>2168</v>
      </c>
      <c r="G2551" s="15">
        <v>703.57484999999997</v>
      </c>
      <c r="H2551" s="14"/>
      <c r="I2551" s="14"/>
      <c r="J2551" s="17">
        <v>9939941</v>
      </c>
      <c r="K2551" s="32">
        <v>1.07</v>
      </c>
      <c r="L2551" s="25">
        <v>0.34549999999999997</v>
      </c>
      <c r="M2551" s="25" t="s">
        <v>2366</v>
      </c>
      <c r="N2551" s="30">
        <v>35</v>
      </c>
    </row>
    <row r="2552" spans="1:14" x14ac:dyDescent="0.2">
      <c r="A2552" s="14" t="s">
        <v>1002</v>
      </c>
      <c r="B2552" s="14" t="s">
        <v>1561</v>
      </c>
      <c r="C2552" s="14" t="s">
        <v>1577</v>
      </c>
      <c r="D2552" s="15">
        <v>1538</v>
      </c>
      <c r="E2552" s="15" t="s">
        <v>1580</v>
      </c>
      <c r="F2552" s="15">
        <v>2400</v>
      </c>
      <c r="G2552" s="15">
        <v>731.60614999999996</v>
      </c>
      <c r="H2552" s="16" t="s">
        <v>1578</v>
      </c>
      <c r="I2552" s="16" t="s">
        <v>1579</v>
      </c>
      <c r="J2552" s="17">
        <v>6453725</v>
      </c>
      <c r="K2552" s="32">
        <v>0.96</v>
      </c>
      <c r="L2552" s="25">
        <v>0.4108</v>
      </c>
      <c r="M2552" s="25" t="s">
        <v>2366</v>
      </c>
      <c r="N2552" s="30">
        <v>35</v>
      </c>
    </row>
    <row r="2553" spans="1:14" x14ac:dyDescent="0.2">
      <c r="A2553" s="14" t="s">
        <v>1002</v>
      </c>
      <c r="B2553" s="14" t="s">
        <v>1561</v>
      </c>
      <c r="C2553" s="14" t="s">
        <v>1581</v>
      </c>
      <c r="D2553" s="15">
        <v>100006294</v>
      </c>
      <c r="E2553" s="15"/>
      <c r="F2553" s="15">
        <v>3083</v>
      </c>
      <c r="G2553" s="15">
        <v>787.66876000000002</v>
      </c>
      <c r="H2553" s="14"/>
      <c r="I2553" s="16" t="s">
        <v>1582</v>
      </c>
      <c r="J2553" s="17"/>
      <c r="K2553" s="32"/>
      <c r="L2553" s="25"/>
      <c r="M2553" s="25" t="s">
        <v>2366</v>
      </c>
      <c r="N2553" s="30">
        <v>35</v>
      </c>
    </row>
    <row r="2554" spans="1:14" x14ac:dyDescent="0.2">
      <c r="A2554" s="14" t="s">
        <v>1002</v>
      </c>
      <c r="B2554" s="14" t="s">
        <v>1561</v>
      </c>
      <c r="C2554" s="14" t="s">
        <v>1583</v>
      </c>
      <c r="D2554" s="15">
        <v>100004328</v>
      </c>
      <c r="E2554" s="15"/>
      <c r="F2554" s="15">
        <v>1998</v>
      </c>
      <c r="G2554" s="15">
        <v>675.54354999999998</v>
      </c>
      <c r="H2554" s="14"/>
      <c r="I2554" s="16" t="s">
        <v>1584</v>
      </c>
      <c r="J2554" s="17">
        <v>11433862</v>
      </c>
      <c r="K2554" s="32">
        <v>0.96</v>
      </c>
      <c r="L2554" s="25">
        <v>0.35870000000000002</v>
      </c>
      <c r="M2554" s="25" t="s">
        <v>2366</v>
      </c>
      <c r="N2554" s="30">
        <v>35</v>
      </c>
    </row>
    <row r="2555" spans="1:14" x14ac:dyDescent="0.2">
      <c r="A2555" s="14" t="s">
        <v>1002</v>
      </c>
      <c r="B2555" s="14" t="s">
        <v>1561</v>
      </c>
      <c r="C2555" s="14" t="s">
        <v>1585</v>
      </c>
      <c r="D2555" s="15">
        <v>100006314</v>
      </c>
      <c r="E2555" s="15" t="s">
        <v>1586</v>
      </c>
      <c r="F2555" s="15">
        <v>2082</v>
      </c>
      <c r="G2555" s="15">
        <v>689.55920000000003</v>
      </c>
      <c r="H2555" s="14"/>
      <c r="I2555" s="14"/>
      <c r="J2555" s="17"/>
      <c r="K2555" s="32">
        <v>1.26</v>
      </c>
      <c r="L2555" s="25">
        <v>0.34549999999999997</v>
      </c>
      <c r="M2555" s="25" t="s">
        <v>2366</v>
      </c>
      <c r="N2555" s="30">
        <v>35</v>
      </c>
    </row>
    <row r="2556" spans="1:14" x14ac:dyDescent="0.2">
      <c r="A2556" s="14" t="s">
        <v>1002</v>
      </c>
      <c r="B2556" s="14" t="s">
        <v>1561</v>
      </c>
      <c r="C2556" s="14" t="s">
        <v>1587</v>
      </c>
      <c r="D2556" s="15">
        <v>100008920</v>
      </c>
      <c r="E2556" s="15" t="s">
        <v>1588</v>
      </c>
      <c r="F2556" s="15">
        <v>2312</v>
      </c>
      <c r="G2556" s="15">
        <v>717.59050000000002</v>
      </c>
      <c r="H2556" s="14"/>
      <c r="I2556" s="14"/>
      <c r="J2556" s="17"/>
      <c r="K2556" s="32">
        <v>0.99</v>
      </c>
      <c r="L2556" s="25">
        <v>0.38119999999999998</v>
      </c>
      <c r="M2556" s="25" t="s">
        <v>2366</v>
      </c>
      <c r="N2556" s="30">
        <v>35</v>
      </c>
    </row>
    <row r="2557" spans="1:14" x14ac:dyDescent="0.2">
      <c r="A2557" s="14" t="s">
        <v>1002</v>
      </c>
      <c r="B2557" s="14" t="s">
        <v>1561</v>
      </c>
      <c r="C2557" s="14" t="s">
        <v>1589</v>
      </c>
      <c r="D2557" s="15">
        <v>100006290</v>
      </c>
      <c r="E2557" s="15"/>
      <c r="F2557" s="15">
        <v>2685</v>
      </c>
      <c r="G2557" s="15">
        <v>759.63750000000005</v>
      </c>
      <c r="H2557" s="14"/>
      <c r="I2557" s="16" t="s">
        <v>1590</v>
      </c>
      <c r="J2557" s="17"/>
      <c r="K2557" s="32">
        <v>0.76</v>
      </c>
      <c r="L2557" s="25">
        <v>0.3508</v>
      </c>
      <c r="M2557" s="25" t="s">
        <v>2366</v>
      </c>
      <c r="N2557" s="30">
        <v>35</v>
      </c>
    </row>
    <row r="2558" spans="1:14" x14ac:dyDescent="0.2">
      <c r="A2558" s="14" t="s">
        <v>1002</v>
      </c>
      <c r="B2558" s="14" t="s">
        <v>1561</v>
      </c>
      <c r="C2558" s="14" t="s">
        <v>1591</v>
      </c>
      <c r="D2558" s="15">
        <v>100008957</v>
      </c>
      <c r="E2558" s="15"/>
      <c r="F2558" s="15">
        <v>2635</v>
      </c>
      <c r="G2558" s="15">
        <v>811.66867999999999</v>
      </c>
      <c r="H2558" s="14"/>
      <c r="I2558" s="14"/>
      <c r="J2558" s="17"/>
      <c r="K2558" s="32"/>
      <c r="L2558" s="25"/>
      <c r="M2558" s="25" t="s">
        <v>2366</v>
      </c>
      <c r="N2558" s="30">
        <v>35</v>
      </c>
    </row>
    <row r="2559" spans="1:14" x14ac:dyDescent="0.2">
      <c r="A2559" s="14" t="s">
        <v>1002</v>
      </c>
      <c r="B2559" s="14" t="s">
        <v>1561</v>
      </c>
      <c r="C2559" s="14" t="s">
        <v>1592</v>
      </c>
      <c r="D2559" s="15">
        <v>297</v>
      </c>
      <c r="E2559" s="15" t="s">
        <v>1595</v>
      </c>
      <c r="F2559" s="15">
        <v>1393</v>
      </c>
      <c r="G2559" s="15">
        <v>300.28971000000001</v>
      </c>
      <c r="H2559" s="16" t="s">
        <v>1593</v>
      </c>
      <c r="I2559" s="16" t="s">
        <v>1594</v>
      </c>
      <c r="J2559" s="17">
        <v>5353955</v>
      </c>
      <c r="K2559" s="32">
        <v>1.19</v>
      </c>
      <c r="L2559" s="25">
        <v>0.3574</v>
      </c>
      <c r="M2559" s="25" t="s">
        <v>2366</v>
      </c>
      <c r="N2559" s="30">
        <v>35</v>
      </c>
    </row>
    <row r="2560" spans="1:14" x14ac:dyDescent="0.2">
      <c r="A2560" s="14" t="s">
        <v>1002</v>
      </c>
      <c r="B2560" s="14" t="s">
        <v>1561</v>
      </c>
      <c r="C2560" s="14" t="s">
        <v>1596</v>
      </c>
      <c r="D2560" s="15">
        <v>1302</v>
      </c>
      <c r="E2560" s="15" t="s">
        <v>1599</v>
      </c>
      <c r="F2560" s="15">
        <v>1578</v>
      </c>
      <c r="G2560" s="15">
        <v>342.30027000000001</v>
      </c>
      <c r="H2560" s="16" t="s">
        <v>1597</v>
      </c>
      <c r="I2560" s="16" t="s">
        <v>1598</v>
      </c>
      <c r="J2560" s="17">
        <v>5497136</v>
      </c>
      <c r="K2560" s="32">
        <v>0.63</v>
      </c>
      <c r="L2560" s="25">
        <v>0.29509999999999997</v>
      </c>
      <c r="M2560" s="25" t="s">
        <v>2366</v>
      </c>
      <c r="N2560" s="30">
        <v>35</v>
      </c>
    </row>
    <row r="2561" spans="1:14" x14ac:dyDescent="0.2">
      <c r="A2561" s="14" t="s">
        <v>1002</v>
      </c>
      <c r="B2561" s="14" t="s">
        <v>1561</v>
      </c>
      <c r="C2561" s="14" t="s">
        <v>1600</v>
      </c>
      <c r="D2561" s="15">
        <v>1518</v>
      </c>
      <c r="E2561" s="15" t="s">
        <v>1602</v>
      </c>
      <c r="F2561" s="15">
        <v>2893</v>
      </c>
      <c r="G2561" s="15">
        <v>538.51936999999998</v>
      </c>
      <c r="H2561" s="14"/>
      <c r="I2561" s="16" t="s">
        <v>1601</v>
      </c>
      <c r="J2561" s="17">
        <v>5283564</v>
      </c>
      <c r="K2561" s="32">
        <v>1.2</v>
      </c>
      <c r="L2561" s="25">
        <v>0.33979999999999999</v>
      </c>
      <c r="M2561" s="25" t="s">
        <v>2366</v>
      </c>
      <c r="N2561" s="30">
        <v>35</v>
      </c>
    </row>
    <row r="2562" spans="1:14" x14ac:dyDescent="0.2">
      <c r="A2562" s="14" t="s">
        <v>1002</v>
      </c>
      <c r="B2562" s="14" t="s">
        <v>1561</v>
      </c>
      <c r="C2562" s="14" t="s">
        <v>1603</v>
      </c>
      <c r="D2562" s="15">
        <v>1547</v>
      </c>
      <c r="E2562" s="15" t="s">
        <v>1604</v>
      </c>
      <c r="F2562" s="15">
        <v>3392</v>
      </c>
      <c r="G2562" s="15">
        <v>566.55066999999997</v>
      </c>
      <c r="H2562" s="14"/>
      <c r="I2562" s="16" t="s">
        <v>1598</v>
      </c>
      <c r="J2562" s="17">
        <v>5283565</v>
      </c>
      <c r="K2562" s="32">
        <v>0.95</v>
      </c>
      <c r="L2562" s="25">
        <v>0.3594</v>
      </c>
      <c r="M2562" s="25" t="s">
        <v>2366</v>
      </c>
      <c r="N2562" s="30">
        <v>35</v>
      </c>
    </row>
    <row r="2563" spans="1:14" x14ac:dyDescent="0.2">
      <c r="A2563" s="14" t="s">
        <v>1002</v>
      </c>
      <c r="B2563" s="14" t="s">
        <v>1561</v>
      </c>
      <c r="C2563" s="14" t="s">
        <v>1605</v>
      </c>
      <c r="D2563" s="15">
        <v>469</v>
      </c>
      <c r="E2563" s="15" t="s">
        <v>1608</v>
      </c>
      <c r="F2563" s="15">
        <v>1367</v>
      </c>
      <c r="G2563" s="15">
        <v>318.30027000000001</v>
      </c>
      <c r="H2563" s="16" t="s">
        <v>1606</v>
      </c>
      <c r="I2563" s="16" t="s">
        <v>1607</v>
      </c>
      <c r="J2563" s="17">
        <v>122121</v>
      </c>
      <c r="K2563" s="32">
        <v>1.31</v>
      </c>
      <c r="L2563" s="25">
        <v>0.20649999999999999</v>
      </c>
      <c r="M2563" s="25" t="s">
        <v>2366</v>
      </c>
      <c r="N2563" s="30">
        <v>35</v>
      </c>
    </row>
    <row r="2564" spans="1:14" x14ac:dyDescent="0.2">
      <c r="A2564" s="14" t="s">
        <v>1002</v>
      </c>
      <c r="B2564" s="14" t="s">
        <v>1561</v>
      </c>
      <c r="C2564" s="14" t="s">
        <v>1609</v>
      </c>
      <c r="D2564" s="15">
        <v>100009272</v>
      </c>
      <c r="E2564" s="15"/>
      <c r="F2564" s="15">
        <v>2623</v>
      </c>
      <c r="G2564" s="15">
        <v>700.57219999999995</v>
      </c>
      <c r="H2564" s="14"/>
      <c r="I2564" s="14"/>
      <c r="J2564" s="17"/>
      <c r="K2564" s="32">
        <v>1.03</v>
      </c>
      <c r="L2564" s="25">
        <v>0.40100000000000002</v>
      </c>
      <c r="M2564" s="25" t="s">
        <v>2366</v>
      </c>
      <c r="N2564" s="30">
        <v>35</v>
      </c>
    </row>
    <row r="2565" spans="1:14" x14ac:dyDescent="0.2">
      <c r="A2565" s="14" t="s">
        <v>1002</v>
      </c>
      <c r="B2565" s="14" t="s">
        <v>1561</v>
      </c>
      <c r="C2565" s="14" t="s">
        <v>1610</v>
      </c>
      <c r="D2565" s="15">
        <v>100001882</v>
      </c>
      <c r="E2565" s="15"/>
      <c r="F2565" s="15">
        <v>3053</v>
      </c>
      <c r="G2565" s="15">
        <v>728.60350000000005</v>
      </c>
      <c r="H2565" s="14"/>
      <c r="I2565" s="14"/>
      <c r="J2565" s="17"/>
      <c r="K2565" s="32">
        <v>1.04</v>
      </c>
      <c r="L2565" s="25">
        <v>0.40450000000000003</v>
      </c>
      <c r="M2565" s="25" t="s">
        <v>2366</v>
      </c>
      <c r="N2565" s="30">
        <v>35</v>
      </c>
    </row>
    <row r="2566" spans="1:14" x14ac:dyDescent="0.2">
      <c r="A2566" s="14" t="s">
        <v>1002</v>
      </c>
      <c r="B2566" s="14" t="s">
        <v>1561</v>
      </c>
      <c r="C2566" s="14" t="s">
        <v>1611</v>
      </c>
      <c r="D2566" s="15">
        <v>100015694</v>
      </c>
      <c r="E2566" s="15"/>
      <c r="F2566" s="15">
        <v>3134</v>
      </c>
      <c r="G2566" s="15">
        <v>730.61914999999999</v>
      </c>
      <c r="H2566" s="14"/>
      <c r="I2566" s="14"/>
      <c r="J2566" s="17">
        <v>6321364</v>
      </c>
      <c r="K2566" s="32"/>
      <c r="L2566" s="25"/>
      <c r="M2566" s="25" t="s">
        <v>2366</v>
      </c>
      <c r="N2566" s="30">
        <v>35</v>
      </c>
    </row>
    <row r="2567" spans="1:14" x14ac:dyDescent="0.2">
      <c r="A2567" s="14" t="s">
        <v>1002</v>
      </c>
      <c r="B2567" s="14" t="s">
        <v>1561</v>
      </c>
      <c r="C2567" s="14" t="s">
        <v>1612</v>
      </c>
      <c r="D2567" s="15">
        <v>100009030</v>
      </c>
      <c r="E2567" s="15" t="s">
        <v>1613</v>
      </c>
      <c r="F2567" s="15">
        <v>2527</v>
      </c>
      <c r="G2567" s="15">
        <v>862.62501999999995</v>
      </c>
      <c r="H2567" s="14"/>
      <c r="I2567" s="14"/>
      <c r="J2567" s="17"/>
      <c r="K2567" s="32">
        <v>1.69</v>
      </c>
      <c r="L2567" s="25">
        <v>0.20649999999999999</v>
      </c>
      <c r="M2567" s="25" t="s">
        <v>2366</v>
      </c>
      <c r="N2567" s="30">
        <v>35</v>
      </c>
    </row>
    <row r="2568" spans="1:14" x14ac:dyDescent="0.2">
      <c r="A2568" s="14" t="s">
        <v>1002</v>
      </c>
      <c r="B2568" s="14" t="s">
        <v>1561</v>
      </c>
      <c r="C2568" s="14" t="s">
        <v>1614</v>
      </c>
      <c r="D2568" s="15">
        <v>100009027</v>
      </c>
      <c r="E2568" s="15"/>
      <c r="F2568" s="15">
        <v>2362</v>
      </c>
      <c r="G2568" s="15">
        <v>733.62180000000001</v>
      </c>
      <c r="H2568" s="14"/>
      <c r="I2568" s="16" t="s">
        <v>1615</v>
      </c>
      <c r="J2568" s="17"/>
      <c r="K2568" s="32"/>
      <c r="L2568" s="25"/>
      <c r="M2568" s="25" t="s">
        <v>2366</v>
      </c>
      <c r="N2568" s="30">
        <v>35</v>
      </c>
    </row>
    <row r="2569" spans="1:14" x14ac:dyDescent="0.2">
      <c r="A2569" s="14" t="s">
        <v>1002</v>
      </c>
      <c r="B2569" s="14" t="s">
        <v>1561</v>
      </c>
      <c r="C2569" s="14" t="s">
        <v>1616</v>
      </c>
      <c r="D2569" s="15">
        <v>100015787</v>
      </c>
      <c r="E2569" s="15"/>
      <c r="F2569" s="15">
        <v>2330</v>
      </c>
      <c r="G2569" s="15">
        <v>745.62177999999994</v>
      </c>
      <c r="H2569" s="14"/>
      <c r="I2569" s="14"/>
      <c r="J2569" s="17"/>
      <c r="K2569" s="32"/>
      <c r="L2569" s="25"/>
      <c r="M2569" s="25" t="s">
        <v>2366</v>
      </c>
      <c r="N2569" s="30">
        <v>35</v>
      </c>
    </row>
    <row r="2570" spans="1:14" x14ac:dyDescent="0.2">
      <c r="A2570" s="14" t="s">
        <v>1002</v>
      </c>
      <c r="B2570" s="14" t="s">
        <v>1561</v>
      </c>
      <c r="C2570" s="14" t="s">
        <v>1617</v>
      </c>
      <c r="D2570" s="15">
        <v>100015643</v>
      </c>
      <c r="E2570" s="15" t="s">
        <v>1618</v>
      </c>
      <c r="F2570" s="15">
        <v>1350</v>
      </c>
      <c r="G2570" s="15">
        <v>298.27406000000002</v>
      </c>
      <c r="H2570" s="14"/>
      <c r="I2570" s="14"/>
      <c r="J2570" s="17">
        <v>6449795</v>
      </c>
      <c r="K2570" s="32"/>
      <c r="L2570" s="25"/>
      <c r="M2570" s="25" t="s">
        <v>2366</v>
      </c>
      <c r="N2570" s="30">
        <v>35</v>
      </c>
    </row>
    <row r="2571" spans="1:14" x14ac:dyDescent="0.2">
      <c r="A2571" s="14" t="s">
        <v>1002</v>
      </c>
      <c r="B2571" s="14" t="s">
        <v>1619</v>
      </c>
      <c r="C2571" s="14" t="s">
        <v>1620</v>
      </c>
      <c r="D2571" s="15">
        <v>112</v>
      </c>
      <c r="E2571" s="15" t="s">
        <v>1623</v>
      </c>
      <c r="F2571" s="15">
        <v>2700</v>
      </c>
      <c r="G2571" s="15">
        <v>161.04554999999999</v>
      </c>
      <c r="H2571" s="16" t="s">
        <v>1621</v>
      </c>
      <c r="I2571" s="16" t="s">
        <v>1622</v>
      </c>
      <c r="J2571" s="17">
        <v>1662</v>
      </c>
      <c r="K2571" s="35">
        <v>2.5</v>
      </c>
      <c r="L2571" s="25">
        <v>7.9600000000000004E-2</v>
      </c>
      <c r="M2571" s="25" t="s">
        <v>2366</v>
      </c>
      <c r="N2571" s="30">
        <v>35</v>
      </c>
    </row>
    <row r="2572" spans="1:14" x14ac:dyDescent="0.2">
      <c r="A2572" s="14" t="s">
        <v>1002</v>
      </c>
      <c r="B2572" s="14" t="s">
        <v>1619</v>
      </c>
      <c r="C2572" s="14" t="s">
        <v>1624</v>
      </c>
      <c r="D2572" s="15">
        <v>30</v>
      </c>
      <c r="E2572" s="15" t="s">
        <v>1627</v>
      </c>
      <c r="F2572" s="15">
        <v>1462</v>
      </c>
      <c r="G2572" s="15">
        <v>147.06628000000001</v>
      </c>
      <c r="H2572" s="16" t="s">
        <v>1625</v>
      </c>
      <c r="I2572" s="16" t="s">
        <v>1626</v>
      </c>
      <c r="J2572" s="17">
        <v>439230</v>
      </c>
      <c r="K2572" s="32">
        <v>1.66</v>
      </c>
      <c r="L2572" s="25">
        <v>0.1633</v>
      </c>
      <c r="M2572" s="25" t="s">
        <v>2366</v>
      </c>
      <c r="N2572" s="30">
        <v>35</v>
      </c>
    </row>
    <row r="2573" spans="1:14" x14ac:dyDescent="0.2">
      <c r="A2573" s="14" t="s">
        <v>1002</v>
      </c>
      <c r="B2573" s="14" t="s">
        <v>1619</v>
      </c>
      <c r="C2573" s="14" t="s">
        <v>1628</v>
      </c>
      <c r="D2573" s="15">
        <v>100000772</v>
      </c>
      <c r="E2573" s="15" t="s">
        <v>1630</v>
      </c>
      <c r="F2573" s="15">
        <v>1375</v>
      </c>
      <c r="G2573" s="15">
        <v>131.07026999999999</v>
      </c>
      <c r="H2573" s="14"/>
      <c r="I2573" s="16" t="s">
        <v>1629</v>
      </c>
      <c r="J2573" s="17">
        <v>10428</v>
      </c>
      <c r="K2573" s="32">
        <v>1.22</v>
      </c>
      <c r="L2573" s="25">
        <v>0.41689999999999999</v>
      </c>
      <c r="M2573" s="25" t="s">
        <v>2366</v>
      </c>
      <c r="N2573" s="30">
        <v>35</v>
      </c>
    </row>
    <row r="2574" spans="1:14" x14ac:dyDescent="0.2">
      <c r="A2574" s="14" t="s">
        <v>1002</v>
      </c>
      <c r="B2574" s="14" t="s">
        <v>1631</v>
      </c>
      <c r="C2574" s="14" t="s">
        <v>1632</v>
      </c>
      <c r="D2574" s="15">
        <v>395</v>
      </c>
      <c r="E2574" s="15" t="s">
        <v>1635</v>
      </c>
      <c r="F2574" s="15">
        <v>2687</v>
      </c>
      <c r="G2574" s="15">
        <v>409.38288999999997</v>
      </c>
      <c r="H2574" s="16" t="s">
        <v>1633</v>
      </c>
      <c r="I2574" s="16" t="s">
        <v>1634</v>
      </c>
      <c r="J2574" s="17">
        <v>246983</v>
      </c>
      <c r="K2574" s="32">
        <v>1.04</v>
      </c>
      <c r="L2574" s="25">
        <v>0.3508</v>
      </c>
      <c r="M2574" s="25" t="s">
        <v>2366</v>
      </c>
      <c r="N2574" s="30">
        <v>35</v>
      </c>
    </row>
    <row r="2575" spans="1:14" x14ac:dyDescent="0.2">
      <c r="A2575" s="14" t="s">
        <v>1002</v>
      </c>
      <c r="B2575" s="14" t="s">
        <v>1631</v>
      </c>
      <c r="C2575" s="14" t="s">
        <v>1636</v>
      </c>
      <c r="D2575" s="15">
        <v>266</v>
      </c>
      <c r="E2575" s="15" t="s">
        <v>1639</v>
      </c>
      <c r="F2575" s="15">
        <v>2707</v>
      </c>
      <c r="G2575" s="15">
        <v>369.35158999999999</v>
      </c>
      <c r="H2575" s="16" t="s">
        <v>1637</v>
      </c>
      <c r="I2575" s="16" t="s">
        <v>1638</v>
      </c>
      <c r="J2575" s="17">
        <v>11025495</v>
      </c>
      <c r="K2575" s="32">
        <v>1.1399999999999999</v>
      </c>
      <c r="L2575" s="25">
        <v>0.34549999999999997</v>
      </c>
      <c r="M2575" s="25" t="s">
        <v>2366</v>
      </c>
      <c r="N2575" s="30">
        <v>35</v>
      </c>
    </row>
    <row r="2576" spans="1:14" x14ac:dyDescent="0.2">
      <c r="A2576" s="14" t="s">
        <v>1002</v>
      </c>
      <c r="B2576" s="14" t="s">
        <v>1631</v>
      </c>
      <c r="C2576" s="14" t="s">
        <v>1640</v>
      </c>
      <c r="D2576" s="15">
        <v>100005346</v>
      </c>
      <c r="E2576" s="15" t="s">
        <v>1642</v>
      </c>
      <c r="F2576" s="15">
        <v>2850</v>
      </c>
      <c r="G2576" s="15">
        <v>371.36723999999998</v>
      </c>
      <c r="H2576" s="14"/>
      <c r="I2576" s="16" t="s">
        <v>1641</v>
      </c>
      <c r="J2576" s="17">
        <v>221122</v>
      </c>
      <c r="K2576" s="32">
        <v>0.67</v>
      </c>
      <c r="L2576" s="25">
        <v>0.25940000000000002</v>
      </c>
      <c r="M2576" s="25" t="s">
        <v>2366</v>
      </c>
      <c r="N2576" s="30">
        <v>35</v>
      </c>
    </row>
    <row r="2577" spans="1:14" x14ac:dyDescent="0.2">
      <c r="A2577" s="14" t="s">
        <v>1002</v>
      </c>
      <c r="B2577" s="14" t="s">
        <v>1631</v>
      </c>
      <c r="C2577" s="14" t="s">
        <v>1643</v>
      </c>
      <c r="D2577" s="15">
        <v>100002227</v>
      </c>
      <c r="E2577" s="15" t="s">
        <v>1646</v>
      </c>
      <c r="F2577" s="15">
        <v>2520</v>
      </c>
      <c r="G2577" s="15">
        <v>385.34649999999999</v>
      </c>
      <c r="H2577" s="16" t="s">
        <v>1644</v>
      </c>
      <c r="I2577" s="16" t="s">
        <v>1645</v>
      </c>
      <c r="J2577" s="17">
        <v>91477</v>
      </c>
      <c r="K2577" s="32">
        <v>1.02</v>
      </c>
      <c r="L2577" s="25">
        <v>0.3574</v>
      </c>
      <c r="M2577" s="25" t="s">
        <v>2366</v>
      </c>
      <c r="N2577" s="30">
        <v>35</v>
      </c>
    </row>
    <row r="2578" spans="1:14" x14ac:dyDescent="0.2">
      <c r="A2578" s="14" t="s">
        <v>1002</v>
      </c>
      <c r="B2578" s="14" t="s">
        <v>1631</v>
      </c>
      <c r="C2578" s="14" t="s">
        <v>1647</v>
      </c>
      <c r="D2578" s="15">
        <v>100001033</v>
      </c>
      <c r="E2578" s="15" t="s">
        <v>1650</v>
      </c>
      <c r="F2578" s="15">
        <v>3054</v>
      </c>
      <c r="G2578" s="15">
        <v>397.38288999999997</v>
      </c>
      <c r="H2578" s="16" t="s">
        <v>1648</v>
      </c>
      <c r="I2578" s="16" t="s">
        <v>1649</v>
      </c>
      <c r="J2578" s="17">
        <v>222284</v>
      </c>
      <c r="K2578" s="32">
        <v>1.57</v>
      </c>
      <c r="L2578" s="25">
        <v>0.17660000000000001</v>
      </c>
      <c r="M2578" s="25" t="s">
        <v>2366</v>
      </c>
      <c r="N2578" s="30">
        <v>35</v>
      </c>
    </row>
    <row r="2579" spans="1:14" x14ac:dyDescent="0.2">
      <c r="A2579" s="14" t="s">
        <v>1002</v>
      </c>
      <c r="B2579" s="14" t="s">
        <v>1631</v>
      </c>
      <c r="C2579" s="14" t="s">
        <v>1651</v>
      </c>
      <c r="D2579" s="15">
        <v>100000923</v>
      </c>
      <c r="E2579" s="15" t="s">
        <v>1654</v>
      </c>
      <c r="F2579" s="15">
        <v>2875</v>
      </c>
      <c r="G2579" s="15">
        <v>395.36723999999998</v>
      </c>
      <c r="H2579" s="16" t="s">
        <v>1652</v>
      </c>
      <c r="I2579" s="16" t="s">
        <v>1653</v>
      </c>
      <c r="J2579" s="17">
        <v>5280794</v>
      </c>
      <c r="K2579" s="32"/>
      <c r="L2579" s="25"/>
      <c r="M2579" s="25" t="s">
        <v>2366</v>
      </c>
      <c r="N2579" s="30">
        <v>35</v>
      </c>
    </row>
    <row r="2580" spans="1:14" x14ac:dyDescent="0.2">
      <c r="A2580" s="14" t="s">
        <v>1002</v>
      </c>
      <c r="B2580" s="14" t="s">
        <v>1631</v>
      </c>
      <c r="C2580" s="14" t="s">
        <v>1655</v>
      </c>
      <c r="D2580" s="15">
        <v>100001269</v>
      </c>
      <c r="E2580" s="15" t="s">
        <v>1658</v>
      </c>
      <c r="F2580" s="15">
        <v>2873</v>
      </c>
      <c r="G2580" s="15">
        <v>383.36723999999998</v>
      </c>
      <c r="H2580" s="16" t="s">
        <v>1656</v>
      </c>
      <c r="I2580" s="16" t="s">
        <v>1657</v>
      </c>
      <c r="J2580" s="17">
        <v>173183</v>
      </c>
      <c r="K2580" s="32">
        <v>1.49</v>
      </c>
      <c r="L2580" s="25">
        <v>0.23730000000000001</v>
      </c>
      <c r="M2580" s="25" t="s">
        <v>2366</v>
      </c>
      <c r="N2580" s="30">
        <v>35</v>
      </c>
    </row>
    <row r="2581" spans="1:14" x14ac:dyDescent="0.2">
      <c r="A2581" s="14" t="s">
        <v>1002</v>
      </c>
      <c r="B2581" s="14" t="s">
        <v>1631</v>
      </c>
      <c r="C2581" s="14" t="s">
        <v>1659</v>
      </c>
      <c r="D2581" s="15">
        <v>100001020</v>
      </c>
      <c r="E2581" s="15" t="s">
        <v>1662</v>
      </c>
      <c r="F2581" s="15">
        <v>2420</v>
      </c>
      <c r="G2581" s="15">
        <v>379.33593999999999</v>
      </c>
      <c r="H2581" s="16" t="s">
        <v>1660</v>
      </c>
      <c r="I2581" s="16" t="s">
        <v>1661</v>
      </c>
      <c r="J2581" s="17">
        <v>444679</v>
      </c>
      <c r="K2581" s="32"/>
      <c r="L2581" s="25"/>
      <c r="M2581" s="25" t="s">
        <v>2366</v>
      </c>
      <c r="N2581" s="30">
        <v>35</v>
      </c>
    </row>
    <row r="2582" spans="1:14" x14ac:dyDescent="0.2">
      <c r="A2582" s="14" t="s">
        <v>1002</v>
      </c>
      <c r="B2582" s="14" t="s">
        <v>1663</v>
      </c>
      <c r="C2582" s="14" t="s">
        <v>1664</v>
      </c>
      <c r="D2582" s="15">
        <v>136</v>
      </c>
      <c r="E2582" s="15" t="s">
        <v>1667</v>
      </c>
      <c r="F2582" s="15">
        <v>5165</v>
      </c>
      <c r="G2582" s="15">
        <v>407.28028999999998</v>
      </c>
      <c r="H2582" s="16" t="s">
        <v>1665</v>
      </c>
      <c r="I2582" s="16" t="s">
        <v>1666</v>
      </c>
      <c r="J2582" s="17">
        <v>221493</v>
      </c>
      <c r="K2582" s="33">
        <v>1.04</v>
      </c>
      <c r="L2582" s="25">
        <v>0.1517</v>
      </c>
      <c r="M2582" s="25" t="s">
        <v>2366</v>
      </c>
      <c r="N2582" s="30">
        <v>35</v>
      </c>
    </row>
    <row r="2583" spans="1:14" x14ac:dyDescent="0.2">
      <c r="A2583" s="14" t="s">
        <v>1002</v>
      </c>
      <c r="B2583" s="14" t="s">
        <v>1663</v>
      </c>
      <c r="C2583" s="14" t="s">
        <v>1668</v>
      </c>
      <c r="D2583" s="15">
        <v>1648</v>
      </c>
      <c r="E2583" s="15" t="s">
        <v>1671</v>
      </c>
      <c r="F2583" s="15">
        <v>5150</v>
      </c>
      <c r="G2583" s="15">
        <v>514.28439000000003</v>
      </c>
      <c r="H2583" s="16" t="s">
        <v>1669</v>
      </c>
      <c r="I2583" s="16" t="s">
        <v>1670</v>
      </c>
      <c r="J2583" s="17">
        <v>6675</v>
      </c>
      <c r="K2583" s="32"/>
      <c r="L2583" s="25"/>
      <c r="M2583" s="25" t="s">
        <v>2366</v>
      </c>
      <c r="N2583" s="30">
        <v>35</v>
      </c>
    </row>
    <row r="2584" spans="1:14" x14ac:dyDescent="0.2">
      <c r="A2584" s="14" t="s">
        <v>1002</v>
      </c>
      <c r="B2584" s="14" t="s">
        <v>1663</v>
      </c>
      <c r="C2584" s="14" t="s">
        <v>1672</v>
      </c>
      <c r="D2584" s="15">
        <v>1123</v>
      </c>
      <c r="E2584" s="15" t="s">
        <v>1675</v>
      </c>
      <c r="F2584" s="15">
        <v>5264</v>
      </c>
      <c r="G2584" s="15">
        <v>391.28537999999998</v>
      </c>
      <c r="H2584" s="16" t="s">
        <v>1673</v>
      </c>
      <c r="I2584" s="16" t="s">
        <v>1674</v>
      </c>
      <c r="J2584" s="17">
        <v>10133</v>
      </c>
      <c r="K2584" s="34">
        <v>0.75</v>
      </c>
      <c r="L2584" s="25">
        <v>0.1484</v>
      </c>
      <c r="M2584" s="25" t="s">
        <v>2366</v>
      </c>
      <c r="N2584" s="30">
        <v>35</v>
      </c>
    </row>
    <row r="2585" spans="1:14" x14ac:dyDescent="0.2">
      <c r="A2585" s="14" t="s">
        <v>1002</v>
      </c>
      <c r="B2585" s="14" t="s">
        <v>1663</v>
      </c>
      <c r="C2585" s="14" t="s">
        <v>1676</v>
      </c>
      <c r="D2585" s="15">
        <v>1628</v>
      </c>
      <c r="E2585" s="15" t="s">
        <v>1679</v>
      </c>
      <c r="F2585" s="15">
        <v>5236.1000000000004</v>
      </c>
      <c r="G2585" s="15">
        <v>448.30684000000002</v>
      </c>
      <c r="H2585" s="16" t="s">
        <v>1677</v>
      </c>
      <c r="I2585" s="16" t="s">
        <v>1678</v>
      </c>
      <c r="J2585" s="17">
        <v>12544</v>
      </c>
      <c r="K2585" s="32"/>
      <c r="L2585" s="25"/>
      <c r="M2585" s="25" t="s">
        <v>2366</v>
      </c>
      <c r="N2585" s="30">
        <v>35</v>
      </c>
    </row>
    <row r="2586" spans="1:14" x14ac:dyDescent="0.2">
      <c r="A2586" s="14" t="s">
        <v>1002</v>
      </c>
      <c r="B2586" s="14" t="s">
        <v>1663</v>
      </c>
      <c r="C2586" s="14" t="s">
        <v>1680</v>
      </c>
      <c r="D2586" s="15">
        <v>1629</v>
      </c>
      <c r="E2586" s="15" t="s">
        <v>1683</v>
      </c>
      <c r="F2586" s="15">
        <v>5250</v>
      </c>
      <c r="G2586" s="15">
        <v>498.28948000000003</v>
      </c>
      <c r="H2586" s="16" t="s">
        <v>1681</v>
      </c>
      <c r="I2586" s="16" t="s">
        <v>1682</v>
      </c>
      <c r="J2586" s="17">
        <v>387316</v>
      </c>
      <c r="K2586" s="35">
        <v>2.87</v>
      </c>
      <c r="L2586" s="25">
        <v>3.4000000000000002E-2</v>
      </c>
      <c r="M2586" s="25" t="s">
        <v>2366</v>
      </c>
      <c r="N2586" s="30">
        <v>35</v>
      </c>
    </row>
    <row r="2587" spans="1:14" x14ac:dyDescent="0.2">
      <c r="A2587" s="14" t="s">
        <v>1002</v>
      </c>
      <c r="B2587" s="14" t="s">
        <v>1684</v>
      </c>
      <c r="C2587" s="14" t="s">
        <v>1685</v>
      </c>
      <c r="D2587" s="15">
        <v>302</v>
      </c>
      <c r="E2587" s="15" t="s">
        <v>1688</v>
      </c>
      <c r="F2587" s="15">
        <v>5294</v>
      </c>
      <c r="G2587" s="15">
        <v>391.28537999999998</v>
      </c>
      <c r="H2587" s="16" t="s">
        <v>1686</v>
      </c>
      <c r="I2587" s="16" t="s">
        <v>1687</v>
      </c>
      <c r="J2587" s="17">
        <v>222528</v>
      </c>
      <c r="K2587" s="32">
        <v>0.37</v>
      </c>
      <c r="L2587" s="25">
        <v>0.34549999999999997</v>
      </c>
      <c r="M2587" s="25" t="s">
        <v>2366</v>
      </c>
      <c r="N2587" s="30">
        <v>35</v>
      </c>
    </row>
    <row r="2588" spans="1:14" x14ac:dyDescent="0.2">
      <c r="A2588" s="14" t="s">
        <v>1002</v>
      </c>
      <c r="B2588" s="14" t="s">
        <v>1684</v>
      </c>
      <c r="C2588" s="14" t="s">
        <v>1689</v>
      </c>
      <c r="D2588" s="15">
        <v>405</v>
      </c>
      <c r="E2588" s="15" t="s">
        <v>1692</v>
      </c>
      <c r="F2588" s="15">
        <v>5372</v>
      </c>
      <c r="G2588" s="15">
        <v>375.29047000000003</v>
      </c>
      <c r="H2588" s="16" t="s">
        <v>1690</v>
      </c>
      <c r="I2588" s="16" t="s">
        <v>1691</v>
      </c>
      <c r="J2588" s="17">
        <v>9903</v>
      </c>
      <c r="K2588" s="31">
        <v>0.01</v>
      </c>
      <c r="L2588" s="25">
        <v>1.52E-2</v>
      </c>
      <c r="M2588" s="25" t="s">
        <v>2366</v>
      </c>
      <c r="N2588" s="30">
        <v>35</v>
      </c>
    </row>
    <row r="2589" spans="1:14" x14ac:dyDescent="0.2">
      <c r="A2589" s="14" t="s">
        <v>1002</v>
      </c>
      <c r="B2589" s="14" t="s">
        <v>1684</v>
      </c>
      <c r="C2589" s="14" t="s">
        <v>1693</v>
      </c>
      <c r="D2589" s="15">
        <v>1135</v>
      </c>
      <c r="E2589" s="15" t="s">
        <v>1696</v>
      </c>
      <c r="F2589" s="15">
        <v>5055</v>
      </c>
      <c r="G2589" s="15">
        <v>391.28537999999998</v>
      </c>
      <c r="H2589" s="16" t="s">
        <v>1694</v>
      </c>
      <c r="I2589" s="16" t="s">
        <v>1695</v>
      </c>
      <c r="J2589" s="17">
        <v>31401</v>
      </c>
      <c r="K2589" s="32"/>
      <c r="L2589" s="25"/>
      <c r="M2589" s="25" t="s">
        <v>2366</v>
      </c>
      <c r="N2589" s="30">
        <v>35</v>
      </c>
    </row>
    <row r="2590" spans="1:14" x14ac:dyDescent="0.2">
      <c r="A2590" s="14" t="s">
        <v>1002</v>
      </c>
      <c r="B2590" s="14" t="s">
        <v>1684</v>
      </c>
      <c r="C2590" s="14" t="s">
        <v>1697</v>
      </c>
      <c r="D2590" s="15">
        <v>100002488</v>
      </c>
      <c r="E2590" s="15" t="s">
        <v>1700</v>
      </c>
      <c r="F2590" s="15">
        <v>4809</v>
      </c>
      <c r="G2590" s="15">
        <v>391.28537999999998</v>
      </c>
      <c r="H2590" s="16" t="s">
        <v>1698</v>
      </c>
      <c r="I2590" s="16" t="s">
        <v>1699</v>
      </c>
      <c r="J2590" s="17">
        <v>127601</v>
      </c>
      <c r="K2590" s="32"/>
      <c r="L2590" s="25"/>
      <c r="M2590" s="25" t="s">
        <v>2366</v>
      </c>
      <c r="N2590" s="30">
        <v>35</v>
      </c>
    </row>
    <row r="2591" spans="1:14" x14ac:dyDescent="0.2">
      <c r="A2591" s="14" t="s">
        <v>1002</v>
      </c>
      <c r="B2591" s="14" t="s">
        <v>1684</v>
      </c>
      <c r="C2591" s="14" t="s">
        <v>1701</v>
      </c>
      <c r="D2591" s="15">
        <v>100001067</v>
      </c>
      <c r="E2591" s="15" t="s">
        <v>1703</v>
      </c>
      <c r="F2591" s="15">
        <v>5360</v>
      </c>
      <c r="G2591" s="15">
        <v>373.27481999999998</v>
      </c>
      <c r="H2591" s="14"/>
      <c r="I2591" s="16" t="s">
        <v>1702</v>
      </c>
      <c r="J2591" s="17">
        <v>159623</v>
      </c>
      <c r="K2591" s="32"/>
      <c r="L2591" s="25"/>
      <c r="M2591" s="25" t="s">
        <v>2366</v>
      </c>
      <c r="N2591" s="30">
        <v>35</v>
      </c>
    </row>
    <row r="2592" spans="1:14" x14ac:dyDescent="0.2">
      <c r="A2592" s="14" t="s">
        <v>1002</v>
      </c>
      <c r="B2592" s="14" t="s">
        <v>1684</v>
      </c>
      <c r="C2592" s="14" t="s">
        <v>1704</v>
      </c>
      <c r="D2592" s="15">
        <v>100001068</v>
      </c>
      <c r="E2592" s="15" t="s">
        <v>1705</v>
      </c>
      <c r="F2592" s="15">
        <v>5033</v>
      </c>
      <c r="G2592" s="15">
        <v>389.26972999999998</v>
      </c>
      <c r="H2592" s="14"/>
      <c r="I2592" s="14"/>
      <c r="J2592" s="17">
        <v>164960</v>
      </c>
      <c r="K2592" s="32"/>
      <c r="L2592" s="25"/>
      <c r="M2592" s="25" t="s">
        <v>2366</v>
      </c>
      <c r="N2592" s="30">
        <v>35</v>
      </c>
    </row>
    <row r="2593" spans="1:14" x14ac:dyDescent="0.2">
      <c r="A2593" s="14" t="s">
        <v>1002</v>
      </c>
      <c r="B2593" s="14" t="s">
        <v>1684</v>
      </c>
      <c r="C2593" s="14" t="s">
        <v>1706</v>
      </c>
      <c r="D2593" s="15">
        <v>100001069</v>
      </c>
      <c r="E2593" s="15" t="s">
        <v>1708</v>
      </c>
      <c r="F2593" s="15">
        <v>5082</v>
      </c>
      <c r="G2593" s="15">
        <v>389.26972999999998</v>
      </c>
      <c r="H2593" s="14"/>
      <c r="I2593" s="16" t="s">
        <v>1707</v>
      </c>
      <c r="J2593" s="17">
        <v>444262</v>
      </c>
      <c r="K2593" s="32"/>
      <c r="L2593" s="25"/>
      <c r="M2593" s="25" t="s">
        <v>2366</v>
      </c>
      <c r="N2593" s="30">
        <v>35</v>
      </c>
    </row>
    <row r="2594" spans="1:14" x14ac:dyDescent="0.2">
      <c r="A2594" s="14" t="s">
        <v>1002</v>
      </c>
      <c r="B2594" s="14" t="s">
        <v>1684</v>
      </c>
      <c r="C2594" s="14" t="s">
        <v>1709</v>
      </c>
      <c r="D2594" s="15">
        <v>100001279</v>
      </c>
      <c r="E2594" s="15" t="s">
        <v>1712</v>
      </c>
      <c r="F2594" s="15">
        <v>5046</v>
      </c>
      <c r="G2594" s="15">
        <v>407.28028999999998</v>
      </c>
      <c r="H2594" s="16" t="s">
        <v>1710</v>
      </c>
      <c r="I2594" s="16" t="s">
        <v>1711</v>
      </c>
      <c r="J2594" s="17">
        <v>92805</v>
      </c>
      <c r="K2594" s="32"/>
      <c r="L2594" s="25"/>
      <c r="M2594" s="25" t="s">
        <v>2366</v>
      </c>
      <c r="N2594" s="30">
        <v>35</v>
      </c>
    </row>
    <row r="2595" spans="1:14" x14ac:dyDescent="0.2">
      <c r="A2595" s="14" t="s">
        <v>1002</v>
      </c>
      <c r="B2595" s="14" t="s">
        <v>1684</v>
      </c>
      <c r="C2595" s="14" t="s">
        <v>1713</v>
      </c>
      <c r="D2595" s="15">
        <v>100001072</v>
      </c>
      <c r="E2595" s="15" t="s">
        <v>1715</v>
      </c>
      <c r="F2595" s="15">
        <v>4871</v>
      </c>
      <c r="G2595" s="15">
        <v>405.26463999999999</v>
      </c>
      <c r="H2595" s="14"/>
      <c r="I2595" s="16" t="s">
        <v>1714</v>
      </c>
      <c r="J2595" s="17">
        <v>94235</v>
      </c>
      <c r="K2595" s="32"/>
      <c r="L2595" s="25"/>
      <c r="M2595" s="25" t="s">
        <v>2366</v>
      </c>
      <c r="N2595" s="30">
        <v>35</v>
      </c>
    </row>
    <row r="2596" spans="1:14" x14ac:dyDescent="0.2">
      <c r="A2596" s="14" t="s">
        <v>1002</v>
      </c>
      <c r="B2596" s="14" t="s">
        <v>1684</v>
      </c>
      <c r="C2596" s="14" t="s">
        <v>1716</v>
      </c>
      <c r="D2596" s="15">
        <v>100004182</v>
      </c>
      <c r="E2596" s="15" t="s">
        <v>1718</v>
      </c>
      <c r="F2596" s="15">
        <v>5205</v>
      </c>
      <c r="G2596" s="15">
        <v>373.27481999999998</v>
      </c>
      <c r="H2596" s="14"/>
      <c r="I2596" s="16" t="s">
        <v>1717</v>
      </c>
      <c r="J2596" s="17">
        <v>92997</v>
      </c>
      <c r="K2596" s="32"/>
      <c r="L2596" s="25"/>
      <c r="M2596" s="25" t="s">
        <v>2366</v>
      </c>
      <c r="N2596" s="30">
        <v>35</v>
      </c>
    </row>
    <row r="2597" spans="1:14" x14ac:dyDescent="0.2">
      <c r="A2597" s="14" t="s">
        <v>1002</v>
      </c>
      <c r="B2597" s="14" t="s">
        <v>1719</v>
      </c>
      <c r="C2597" s="14" t="s">
        <v>1720</v>
      </c>
      <c r="D2597" s="15">
        <v>100015735</v>
      </c>
      <c r="E2597" s="15"/>
      <c r="F2597" s="15">
        <v>2477</v>
      </c>
      <c r="G2597" s="15">
        <v>510.48808000000002</v>
      </c>
      <c r="H2597" s="14"/>
      <c r="I2597" s="14"/>
      <c r="J2597" s="17"/>
      <c r="K2597" s="32"/>
      <c r="L2597" s="25"/>
      <c r="M2597" s="25" t="s">
        <v>2366</v>
      </c>
      <c r="N2597" s="30">
        <v>35</v>
      </c>
    </row>
    <row r="2598" spans="1:14" x14ac:dyDescent="0.2">
      <c r="A2598" s="14" t="s">
        <v>1002</v>
      </c>
      <c r="B2598" s="14" t="s">
        <v>1719</v>
      </c>
      <c r="C2598" s="14" t="s">
        <v>1721</v>
      </c>
      <c r="D2598" s="15">
        <v>100015755</v>
      </c>
      <c r="E2598" s="15"/>
      <c r="F2598" s="15">
        <v>3920</v>
      </c>
      <c r="G2598" s="15">
        <v>594.58199000000002</v>
      </c>
      <c r="H2598" s="14"/>
      <c r="I2598" s="14"/>
      <c r="J2598" s="17"/>
      <c r="K2598" s="32"/>
      <c r="L2598" s="25"/>
      <c r="M2598" s="25" t="s">
        <v>2366</v>
      </c>
      <c r="N2598" s="30">
        <v>35</v>
      </c>
    </row>
    <row r="2599" spans="1:14" x14ac:dyDescent="0.2">
      <c r="A2599" s="14" t="s">
        <v>1002</v>
      </c>
      <c r="B2599" s="14" t="s">
        <v>1719</v>
      </c>
      <c r="C2599" s="14" t="s">
        <v>1722</v>
      </c>
      <c r="D2599" s="15">
        <v>100015870</v>
      </c>
      <c r="E2599" s="15"/>
      <c r="F2599" s="15">
        <v>1443</v>
      </c>
      <c r="G2599" s="15">
        <v>328.32100000000003</v>
      </c>
      <c r="H2599" s="14"/>
      <c r="I2599" s="14"/>
      <c r="J2599" s="17"/>
      <c r="K2599" s="32"/>
      <c r="L2599" s="25"/>
      <c r="M2599" s="25" t="s">
        <v>2366</v>
      </c>
      <c r="N2599" s="30">
        <v>35</v>
      </c>
    </row>
    <row r="2600" spans="1:14" x14ac:dyDescent="0.2">
      <c r="A2600" s="14" t="s">
        <v>1002</v>
      </c>
      <c r="B2600" s="14" t="s">
        <v>1723</v>
      </c>
      <c r="C2600" s="14" t="s">
        <v>1724</v>
      </c>
      <c r="D2600" s="15">
        <v>100010879</v>
      </c>
      <c r="E2600" s="15"/>
      <c r="F2600" s="15">
        <v>2415</v>
      </c>
      <c r="G2600" s="15">
        <v>796.59333000000004</v>
      </c>
      <c r="H2600" s="14"/>
      <c r="I2600" s="14"/>
      <c r="J2600" s="17">
        <v>6535011</v>
      </c>
      <c r="K2600" s="32"/>
      <c r="L2600" s="25"/>
      <c r="M2600" s="25" t="s">
        <v>2366</v>
      </c>
      <c r="N2600" s="30">
        <v>35</v>
      </c>
    </row>
    <row r="2601" spans="1:14" x14ac:dyDescent="0.2">
      <c r="A2601" s="14" t="s">
        <v>1002</v>
      </c>
      <c r="B2601" s="14" t="s">
        <v>1723</v>
      </c>
      <c r="C2601" s="14" t="s">
        <v>1725</v>
      </c>
      <c r="D2601" s="15">
        <v>100010874</v>
      </c>
      <c r="E2601" s="15"/>
      <c r="F2601" s="15">
        <v>2498</v>
      </c>
      <c r="G2601" s="15">
        <v>934.64615000000003</v>
      </c>
      <c r="H2601" s="14"/>
      <c r="I2601" s="14"/>
      <c r="J2601" s="17"/>
      <c r="K2601" s="32">
        <v>0.72</v>
      </c>
      <c r="L2601" s="25">
        <v>0.27300000000000002</v>
      </c>
      <c r="M2601" s="25" t="s">
        <v>2366</v>
      </c>
      <c r="N2601" s="30">
        <v>35</v>
      </c>
    </row>
    <row r="2602" spans="1:14" x14ac:dyDescent="0.2">
      <c r="A2602" s="14" t="s">
        <v>1002</v>
      </c>
      <c r="B2602" s="14" t="s">
        <v>1723</v>
      </c>
      <c r="C2602" s="14" t="s">
        <v>1726</v>
      </c>
      <c r="D2602" s="15">
        <v>100010893</v>
      </c>
      <c r="E2602" s="15"/>
      <c r="F2602" s="15">
        <v>2731</v>
      </c>
      <c r="G2602" s="15">
        <v>772.59333000000004</v>
      </c>
      <c r="H2602" s="14"/>
      <c r="I2602" s="14"/>
      <c r="J2602" s="17"/>
      <c r="K2602" s="31">
        <v>0.35</v>
      </c>
      <c r="L2602" s="25">
        <v>6.5100000000000005E-2</v>
      </c>
      <c r="M2602" s="25" t="s">
        <v>2366</v>
      </c>
      <c r="N2602" s="30">
        <v>35</v>
      </c>
    </row>
    <row r="2603" spans="1:14" x14ac:dyDescent="0.2">
      <c r="A2603" s="14" t="s">
        <v>1727</v>
      </c>
      <c r="B2603" s="14" t="s">
        <v>1728</v>
      </c>
      <c r="C2603" s="14" t="s">
        <v>1729</v>
      </c>
      <c r="D2603" s="15">
        <v>361</v>
      </c>
      <c r="E2603" s="15" t="s">
        <v>1732</v>
      </c>
      <c r="F2603" s="15">
        <v>1269</v>
      </c>
      <c r="G2603" s="15">
        <v>269.08805000000001</v>
      </c>
      <c r="H2603" s="16" t="s">
        <v>1730</v>
      </c>
      <c r="I2603" s="16" t="s">
        <v>1731</v>
      </c>
      <c r="J2603" s="17">
        <v>6021</v>
      </c>
      <c r="K2603" s="32">
        <v>1.53</v>
      </c>
      <c r="L2603" s="25">
        <v>0.27400000000000002</v>
      </c>
      <c r="M2603" s="25" t="s">
        <v>2366</v>
      </c>
      <c r="N2603" s="30">
        <v>35</v>
      </c>
    </row>
    <row r="2604" spans="1:14" x14ac:dyDescent="0.2">
      <c r="A2604" s="14" t="s">
        <v>1727</v>
      </c>
      <c r="B2604" s="14" t="s">
        <v>1728</v>
      </c>
      <c r="C2604" s="14" t="s">
        <v>1733</v>
      </c>
      <c r="D2604" s="15">
        <v>171</v>
      </c>
      <c r="E2604" s="15" t="s">
        <v>1736</v>
      </c>
      <c r="F2604" s="15">
        <v>1295</v>
      </c>
      <c r="G2604" s="15">
        <v>137.04579000000001</v>
      </c>
      <c r="H2604" s="16" t="s">
        <v>1734</v>
      </c>
      <c r="I2604" s="16" t="s">
        <v>1735</v>
      </c>
      <c r="J2604" s="17">
        <v>790</v>
      </c>
      <c r="K2604" s="32">
        <v>1.06</v>
      </c>
      <c r="L2604" s="25">
        <v>0.37709999999999999</v>
      </c>
      <c r="M2604" s="25" t="s">
        <v>2366</v>
      </c>
      <c r="N2604" s="30">
        <v>35</v>
      </c>
    </row>
    <row r="2605" spans="1:14" x14ac:dyDescent="0.2">
      <c r="A2605" s="14" t="s">
        <v>1727</v>
      </c>
      <c r="B2605" s="14" t="s">
        <v>1728</v>
      </c>
      <c r="C2605" s="14" t="s">
        <v>1737</v>
      </c>
      <c r="D2605" s="15">
        <v>1004</v>
      </c>
      <c r="E2605" s="15" t="s">
        <v>1740</v>
      </c>
      <c r="F2605" s="15">
        <v>1032</v>
      </c>
      <c r="G2605" s="15">
        <v>153.04070999999999</v>
      </c>
      <c r="H2605" s="16" t="s">
        <v>1738</v>
      </c>
      <c r="I2605" s="16" t="s">
        <v>1739</v>
      </c>
      <c r="J2605" s="17">
        <v>1188</v>
      </c>
      <c r="K2605" s="32">
        <v>0.72</v>
      </c>
      <c r="L2605" s="25">
        <v>0.26679999999999998</v>
      </c>
      <c r="M2605" s="25" t="s">
        <v>2366</v>
      </c>
      <c r="N2605" s="30">
        <v>35</v>
      </c>
    </row>
    <row r="2606" spans="1:14" x14ac:dyDescent="0.2">
      <c r="A2606" s="14" t="s">
        <v>1727</v>
      </c>
      <c r="B2606" s="14" t="s">
        <v>1728</v>
      </c>
      <c r="C2606" s="14" t="s">
        <v>1741</v>
      </c>
      <c r="D2606" s="15">
        <v>100000299</v>
      </c>
      <c r="E2606" s="15" t="s">
        <v>1744</v>
      </c>
      <c r="F2606" s="15">
        <v>1075</v>
      </c>
      <c r="G2606" s="15">
        <v>283.0684</v>
      </c>
      <c r="H2606" s="16" t="s">
        <v>1742</v>
      </c>
      <c r="I2606" s="16" t="s">
        <v>1743</v>
      </c>
      <c r="J2606" s="17">
        <v>64959</v>
      </c>
      <c r="K2606" s="32"/>
      <c r="L2606" s="25"/>
      <c r="M2606" s="25" t="s">
        <v>2366</v>
      </c>
      <c r="N2606" s="30">
        <v>35</v>
      </c>
    </row>
    <row r="2607" spans="1:14" x14ac:dyDescent="0.2">
      <c r="A2607" s="14" t="s">
        <v>1727</v>
      </c>
      <c r="B2607" s="14" t="s">
        <v>1728</v>
      </c>
      <c r="C2607" s="14" t="s">
        <v>1745</v>
      </c>
      <c r="D2607" s="15">
        <v>100000135</v>
      </c>
      <c r="E2607" s="15" t="s">
        <v>1748</v>
      </c>
      <c r="F2607" s="15">
        <v>1688</v>
      </c>
      <c r="G2607" s="15">
        <v>251.07857000000001</v>
      </c>
      <c r="H2607" s="16" t="s">
        <v>1746</v>
      </c>
      <c r="I2607" s="16" t="s">
        <v>1747</v>
      </c>
      <c r="J2607" s="17">
        <v>65058</v>
      </c>
      <c r="K2607" s="32">
        <v>0.96</v>
      </c>
      <c r="L2607" s="25">
        <v>0.41470000000000001</v>
      </c>
      <c r="M2607" s="25" t="s">
        <v>2366</v>
      </c>
      <c r="N2607" s="30">
        <v>35</v>
      </c>
    </row>
    <row r="2608" spans="1:14" x14ac:dyDescent="0.2">
      <c r="A2608" s="14" t="s">
        <v>1727</v>
      </c>
      <c r="B2608" s="14" t="s">
        <v>1728</v>
      </c>
      <c r="C2608" s="14" t="s">
        <v>1749</v>
      </c>
      <c r="D2608" s="15">
        <v>1134</v>
      </c>
      <c r="E2608" s="15" t="s">
        <v>1752</v>
      </c>
      <c r="F2608" s="15">
        <v>757.1</v>
      </c>
      <c r="G2608" s="15">
        <v>167.02106000000001</v>
      </c>
      <c r="H2608" s="16" t="s">
        <v>1750</v>
      </c>
      <c r="I2608" s="16" t="s">
        <v>1751</v>
      </c>
      <c r="J2608" s="17">
        <v>1175</v>
      </c>
      <c r="K2608" s="32">
        <v>0.5</v>
      </c>
      <c r="L2608" s="25">
        <v>0.28160000000000002</v>
      </c>
      <c r="M2608" s="25" t="s">
        <v>2366</v>
      </c>
      <c r="N2608" s="30">
        <v>35</v>
      </c>
    </row>
    <row r="2609" spans="1:14" x14ac:dyDescent="0.2">
      <c r="A2609" s="14" t="s">
        <v>1727</v>
      </c>
      <c r="B2609" s="14" t="s">
        <v>1753</v>
      </c>
      <c r="C2609" s="14" t="s">
        <v>1754</v>
      </c>
      <c r="D2609" s="15">
        <v>209</v>
      </c>
      <c r="E2609" s="15" t="s">
        <v>1757</v>
      </c>
      <c r="F2609" s="15">
        <v>1013</v>
      </c>
      <c r="G2609" s="15">
        <v>348.07037000000003</v>
      </c>
      <c r="H2609" s="16" t="s">
        <v>1755</v>
      </c>
      <c r="I2609" s="16" t="s">
        <v>1756</v>
      </c>
      <c r="J2609" s="17">
        <v>6083</v>
      </c>
      <c r="K2609" s="32">
        <v>1.48</v>
      </c>
      <c r="L2609" s="25">
        <v>0.35020000000000001</v>
      </c>
      <c r="M2609" s="25" t="s">
        <v>2366</v>
      </c>
      <c r="N2609" s="30">
        <v>35</v>
      </c>
    </row>
    <row r="2610" spans="1:14" x14ac:dyDescent="0.2">
      <c r="A2610" s="14" t="s">
        <v>1727</v>
      </c>
      <c r="B2610" s="14" t="s">
        <v>1753</v>
      </c>
      <c r="C2610" s="14" t="s">
        <v>1758</v>
      </c>
      <c r="D2610" s="15">
        <v>100001449</v>
      </c>
      <c r="E2610" s="15" t="s">
        <v>1761</v>
      </c>
      <c r="F2610" s="15">
        <v>1245</v>
      </c>
      <c r="G2610" s="15">
        <v>346.05579999999998</v>
      </c>
      <c r="H2610" s="16" t="s">
        <v>1759</v>
      </c>
      <c r="I2610" s="16" t="s">
        <v>1760</v>
      </c>
      <c r="J2610" s="17">
        <v>41211</v>
      </c>
      <c r="K2610" s="32"/>
      <c r="L2610" s="25"/>
      <c r="M2610" s="25" t="s">
        <v>2366</v>
      </c>
      <c r="N2610" s="30">
        <v>35</v>
      </c>
    </row>
    <row r="2611" spans="1:14" x14ac:dyDescent="0.2">
      <c r="A2611" s="14" t="s">
        <v>1727</v>
      </c>
      <c r="B2611" s="14" t="s">
        <v>1753</v>
      </c>
      <c r="C2611" s="14" t="s">
        <v>1762</v>
      </c>
      <c r="D2611" s="15">
        <v>100001694</v>
      </c>
      <c r="E2611" s="15" t="s">
        <v>1765</v>
      </c>
      <c r="F2611" s="15">
        <v>1497.7</v>
      </c>
      <c r="G2611" s="15">
        <v>346.05579999999998</v>
      </c>
      <c r="H2611" s="16" t="s">
        <v>1763</v>
      </c>
      <c r="I2611" s="16" t="s">
        <v>1764</v>
      </c>
      <c r="J2611" s="17">
        <v>94136</v>
      </c>
      <c r="K2611" s="32"/>
      <c r="L2611" s="25"/>
      <c r="M2611" s="25" t="s">
        <v>2366</v>
      </c>
      <c r="N2611" s="30">
        <v>35</v>
      </c>
    </row>
    <row r="2612" spans="1:14" x14ac:dyDescent="0.2">
      <c r="A2612" s="14" t="s">
        <v>1727</v>
      </c>
      <c r="B2612" s="14" t="s">
        <v>1753</v>
      </c>
      <c r="C2612" s="14" t="s">
        <v>1766</v>
      </c>
      <c r="D2612" s="15">
        <v>798</v>
      </c>
      <c r="E2612" s="15" t="s">
        <v>1769</v>
      </c>
      <c r="F2612" s="15">
        <v>2169</v>
      </c>
      <c r="G2612" s="15">
        <v>268.10404</v>
      </c>
      <c r="H2612" s="16" t="s">
        <v>1767</v>
      </c>
      <c r="I2612" s="16" t="s">
        <v>1768</v>
      </c>
      <c r="J2612" s="17">
        <v>60961</v>
      </c>
      <c r="K2612" s="32">
        <v>0.99</v>
      </c>
      <c r="L2612" s="25">
        <v>0.39169999999999999</v>
      </c>
      <c r="M2612" s="25" t="s">
        <v>2366</v>
      </c>
      <c r="N2612" s="30">
        <v>35</v>
      </c>
    </row>
    <row r="2613" spans="1:14" x14ac:dyDescent="0.2">
      <c r="A2613" s="14" t="s">
        <v>1727</v>
      </c>
      <c r="B2613" s="14" t="s">
        <v>1753</v>
      </c>
      <c r="C2613" s="14" t="s">
        <v>1770</v>
      </c>
      <c r="D2613" s="15">
        <v>880</v>
      </c>
      <c r="E2613" s="15" t="s">
        <v>1773</v>
      </c>
      <c r="F2613" s="15">
        <v>2221</v>
      </c>
      <c r="G2613" s="15">
        <v>136.06178</v>
      </c>
      <c r="H2613" s="16" t="s">
        <v>1771</v>
      </c>
      <c r="I2613" s="16" t="s">
        <v>1772</v>
      </c>
      <c r="J2613" s="17">
        <v>190</v>
      </c>
      <c r="K2613" s="32">
        <v>0.6</v>
      </c>
      <c r="L2613" s="25">
        <v>0.16639999999999999</v>
      </c>
      <c r="M2613" s="25" t="s">
        <v>2366</v>
      </c>
      <c r="N2613" s="30">
        <v>35</v>
      </c>
    </row>
    <row r="2614" spans="1:14" x14ac:dyDescent="0.2">
      <c r="A2614" s="14" t="s">
        <v>1727</v>
      </c>
      <c r="B2614" s="14" t="s">
        <v>1753</v>
      </c>
      <c r="C2614" s="14" t="s">
        <v>1774</v>
      </c>
      <c r="D2614" s="15">
        <v>54</v>
      </c>
      <c r="E2614" s="15" t="s">
        <v>1777</v>
      </c>
      <c r="F2614" s="15">
        <v>2133</v>
      </c>
      <c r="G2614" s="15">
        <v>150.07742999999999</v>
      </c>
      <c r="H2614" s="16" t="s">
        <v>1775</v>
      </c>
      <c r="I2614" s="16" t="s">
        <v>1776</v>
      </c>
      <c r="J2614" s="17">
        <v>78821</v>
      </c>
      <c r="K2614" s="32">
        <v>1.61</v>
      </c>
      <c r="L2614" s="25">
        <v>0.25069999999999998</v>
      </c>
      <c r="M2614" s="25" t="s">
        <v>2366</v>
      </c>
      <c r="N2614" s="30">
        <v>35</v>
      </c>
    </row>
    <row r="2615" spans="1:14" x14ac:dyDescent="0.2">
      <c r="A2615" s="14" t="s">
        <v>1727</v>
      </c>
      <c r="B2615" s="14" t="s">
        <v>1753</v>
      </c>
      <c r="C2615" s="14" t="s">
        <v>1778</v>
      </c>
      <c r="D2615" s="15">
        <v>100000485</v>
      </c>
      <c r="E2615" s="15" t="s">
        <v>1781</v>
      </c>
      <c r="F2615" s="15">
        <v>1284</v>
      </c>
      <c r="G2615" s="15">
        <v>332.07544999999999</v>
      </c>
      <c r="H2615" s="16" t="s">
        <v>1779</v>
      </c>
      <c r="I2615" s="16" t="s">
        <v>1780</v>
      </c>
      <c r="J2615" s="17">
        <v>12599</v>
      </c>
      <c r="K2615" s="32">
        <v>1.04</v>
      </c>
      <c r="L2615" s="25">
        <v>0.41689999999999999</v>
      </c>
      <c r="M2615" s="25" t="s">
        <v>2366</v>
      </c>
      <c r="N2615" s="30">
        <v>35</v>
      </c>
    </row>
    <row r="2616" spans="1:14" x14ac:dyDescent="0.2">
      <c r="A2616" s="14" t="s">
        <v>1727</v>
      </c>
      <c r="B2616" s="14" t="s">
        <v>1753</v>
      </c>
      <c r="C2616" s="14" t="s">
        <v>1782</v>
      </c>
      <c r="D2616" s="15">
        <v>211</v>
      </c>
      <c r="E2616" s="15" t="s">
        <v>1785</v>
      </c>
      <c r="F2616" s="15">
        <v>2252</v>
      </c>
      <c r="G2616" s="15">
        <v>252.10911999999999</v>
      </c>
      <c r="H2616" s="16" t="s">
        <v>1783</v>
      </c>
      <c r="I2616" s="16" t="s">
        <v>1784</v>
      </c>
      <c r="J2616" s="17">
        <v>13730</v>
      </c>
      <c r="K2616" s="32">
        <v>0.77</v>
      </c>
      <c r="L2616" s="25">
        <v>0.27300000000000002</v>
      </c>
      <c r="M2616" s="25" t="s">
        <v>2366</v>
      </c>
      <c r="N2616" s="30">
        <v>35</v>
      </c>
    </row>
    <row r="2617" spans="1:14" x14ac:dyDescent="0.2">
      <c r="A2617" s="14" t="s">
        <v>1727</v>
      </c>
      <c r="B2617" s="14" t="s">
        <v>1786</v>
      </c>
      <c r="C2617" s="14" t="s">
        <v>1787</v>
      </c>
      <c r="D2617" s="15">
        <v>347</v>
      </c>
      <c r="E2617" s="26">
        <v>1333479</v>
      </c>
      <c r="F2617" s="15">
        <v>800</v>
      </c>
      <c r="G2617" s="15">
        <v>364.06527999999997</v>
      </c>
      <c r="H2617" s="16" t="s">
        <v>1788</v>
      </c>
      <c r="I2617" s="16" t="s">
        <v>1789</v>
      </c>
      <c r="J2617" s="17">
        <v>6804</v>
      </c>
      <c r="K2617" s="32"/>
      <c r="L2617" s="25"/>
      <c r="M2617" s="25" t="s">
        <v>2366</v>
      </c>
      <c r="N2617" s="30">
        <v>35</v>
      </c>
    </row>
    <row r="2618" spans="1:14" x14ac:dyDescent="0.2">
      <c r="A2618" s="14" t="s">
        <v>1727</v>
      </c>
      <c r="B2618" s="14" t="s">
        <v>1786</v>
      </c>
      <c r="C2618" s="14" t="s">
        <v>1790</v>
      </c>
      <c r="D2618" s="15">
        <v>1099</v>
      </c>
      <c r="E2618" s="15" t="s">
        <v>1793</v>
      </c>
      <c r="F2618" s="15">
        <v>1728</v>
      </c>
      <c r="G2618" s="15">
        <v>284.09895</v>
      </c>
      <c r="H2618" s="16" t="s">
        <v>1791</v>
      </c>
      <c r="I2618" s="16" t="s">
        <v>1792</v>
      </c>
      <c r="J2618" s="17">
        <v>6802</v>
      </c>
      <c r="K2618" s="35">
        <v>8.57</v>
      </c>
      <c r="L2618" s="25">
        <v>1.6000000000000001E-3</v>
      </c>
      <c r="M2618" s="25" t="s">
        <v>2366</v>
      </c>
      <c r="N2618" s="30">
        <v>35</v>
      </c>
    </row>
    <row r="2619" spans="1:14" x14ac:dyDescent="0.2">
      <c r="A2619" s="14" t="s">
        <v>1727</v>
      </c>
      <c r="B2619" s="14" t="s">
        <v>1786</v>
      </c>
      <c r="C2619" s="14" t="s">
        <v>1794</v>
      </c>
      <c r="D2619" s="15">
        <v>172</v>
      </c>
      <c r="E2619" s="15" t="s">
        <v>1797</v>
      </c>
      <c r="F2619" s="15">
        <v>2032</v>
      </c>
      <c r="G2619" s="15">
        <v>152.05669</v>
      </c>
      <c r="H2619" s="16" t="s">
        <v>1795</v>
      </c>
      <c r="I2619" s="16" t="s">
        <v>1796</v>
      </c>
      <c r="J2619" s="17">
        <v>764</v>
      </c>
      <c r="K2619" s="35">
        <v>2.78</v>
      </c>
      <c r="L2619" s="25">
        <v>3.3700000000000001E-2</v>
      </c>
      <c r="M2619" s="25" t="s">
        <v>2366</v>
      </c>
      <c r="N2619" s="30">
        <v>35</v>
      </c>
    </row>
    <row r="2620" spans="1:14" x14ac:dyDescent="0.2">
      <c r="A2620" s="14" t="s">
        <v>1727</v>
      </c>
      <c r="B2620" s="14" t="s">
        <v>1786</v>
      </c>
      <c r="C2620" s="14" t="s">
        <v>1798</v>
      </c>
      <c r="D2620" s="15">
        <v>100001456</v>
      </c>
      <c r="E2620" s="15" t="s">
        <v>1801</v>
      </c>
      <c r="F2620" s="15">
        <v>1729.7</v>
      </c>
      <c r="G2620" s="15">
        <v>164.05778000000001</v>
      </c>
      <c r="H2620" s="16" t="s">
        <v>1799</v>
      </c>
      <c r="I2620" s="16" t="s">
        <v>1800</v>
      </c>
      <c r="J2620" s="17">
        <v>11361</v>
      </c>
      <c r="K2620" s="35">
        <v>3.39</v>
      </c>
      <c r="L2620" s="25">
        <v>1.8E-3</v>
      </c>
      <c r="M2620" s="25" t="s">
        <v>2366</v>
      </c>
      <c r="N2620" s="30">
        <v>35</v>
      </c>
    </row>
    <row r="2621" spans="1:14" x14ac:dyDescent="0.2">
      <c r="A2621" s="14" t="s">
        <v>1727</v>
      </c>
      <c r="B2621" s="14" t="s">
        <v>1786</v>
      </c>
      <c r="C2621" s="14" t="s">
        <v>1802</v>
      </c>
      <c r="D2621" s="15">
        <v>100002744</v>
      </c>
      <c r="E2621" s="15" t="s">
        <v>1805</v>
      </c>
      <c r="F2621" s="15">
        <v>951</v>
      </c>
      <c r="G2621" s="15">
        <v>168.05160000000001</v>
      </c>
      <c r="H2621" s="16" t="s">
        <v>1803</v>
      </c>
      <c r="I2621" s="16" t="s">
        <v>1804</v>
      </c>
      <c r="J2621" s="17">
        <v>65154</v>
      </c>
      <c r="K2621" s="32">
        <v>2.0699999999999998</v>
      </c>
      <c r="L2621" s="25">
        <v>0.219</v>
      </c>
      <c r="M2621" s="25" t="s">
        <v>2366</v>
      </c>
      <c r="N2621" s="30">
        <v>35</v>
      </c>
    </row>
    <row r="2622" spans="1:14" x14ac:dyDescent="0.2">
      <c r="A2622" s="14" t="s">
        <v>1727</v>
      </c>
      <c r="B2622" s="14" t="s">
        <v>1786</v>
      </c>
      <c r="C2622" s="14" t="s">
        <v>1806</v>
      </c>
      <c r="D2622" s="15">
        <v>100001546</v>
      </c>
      <c r="E2622" s="15" t="s">
        <v>1809</v>
      </c>
      <c r="F2622" s="15">
        <v>950</v>
      </c>
      <c r="G2622" s="15">
        <v>348.07035999999999</v>
      </c>
      <c r="H2622" s="16" t="s">
        <v>1807</v>
      </c>
      <c r="I2622" s="16" t="s">
        <v>1808</v>
      </c>
      <c r="J2622" s="17">
        <v>65059</v>
      </c>
      <c r="K2622" s="32"/>
      <c r="L2622" s="25"/>
      <c r="M2622" s="25" t="s">
        <v>2366</v>
      </c>
      <c r="N2622" s="30">
        <v>35</v>
      </c>
    </row>
    <row r="2623" spans="1:14" x14ac:dyDescent="0.2">
      <c r="A2623" s="14" t="s">
        <v>1727</v>
      </c>
      <c r="B2623" s="14" t="s">
        <v>1786</v>
      </c>
      <c r="C2623" s="14" t="s">
        <v>1810</v>
      </c>
      <c r="D2623" s="15">
        <v>348</v>
      </c>
      <c r="E2623" s="15" t="s">
        <v>1813</v>
      </c>
      <c r="F2623" s="15">
        <v>1890</v>
      </c>
      <c r="G2623" s="15">
        <v>268.10404</v>
      </c>
      <c r="H2623" s="16" t="s">
        <v>1811</v>
      </c>
      <c r="I2623" s="16" t="s">
        <v>1812</v>
      </c>
      <c r="J2623" s="17">
        <v>187790</v>
      </c>
      <c r="K2623" s="35">
        <v>2.88</v>
      </c>
      <c r="L2623" s="25">
        <v>1.52E-2</v>
      </c>
      <c r="M2623" s="25" t="s">
        <v>2366</v>
      </c>
      <c r="N2623" s="30">
        <v>35</v>
      </c>
    </row>
    <row r="2624" spans="1:14" x14ac:dyDescent="0.2">
      <c r="A2624" s="14" t="s">
        <v>1727</v>
      </c>
      <c r="B2624" s="14" t="s">
        <v>1814</v>
      </c>
      <c r="C2624" s="14" t="s">
        <v>1815</v>
      </c>
      <c r="D2624" s="15">
        <v>1108</v>
      </c>
      <c r="E2624" s="15" t="s">
        <v>1818</v>
      </c>
      <c r="F2624" s="15">
        <v>3800</v>
      </c>
      <c r="G2624" s="15">
        <v>175.03604000000001</v>
      </c>
      <c r="H2624" s="16" t="s">
        <v>1816</v>
      </c>
      <c r="I2624" s="16" t="s">
        <v>1817</v>
      </c>
      <c r="J2624" s="17">
        <v>93072</v>
      </c>
      <c r="K2624" s="32">
        <v>0.82</v>
      </c>
      <c r="L2624" s="25">
        <v>0.27639999999999998</v>
      </c>
      <c r="M2624" s="25" t="s">
        <v>2366</v>
      </c>
      <c r="N2624" s="30">
        <v>35</v>
      </c>
    </row>
    <row r="2625" spans="1:14" x14ac:dyDescent="0.2">
      <c r="A2625" s="14" t="s">
        <v>1727</v>
      </c>
      <c r="B2625" s="14" t="s">
        <v>1814</v>
      </c>
      <c r="C2625" s="14" t="s">
        <v>1819</v>
      </c>
      <c r="D2625" s="15">
        <v>923</v>
      </c>
      <c r="E2625" s="15" t="s">
        <v>1822</v>
      </c>
      <c r="F2625" s="15">
        <v>1910</v>
      </c>
      <c r="G2625" s="15">
        <v>157.02547999999999</v>
      </c>
      <c r="H2625" s="16" t="s">
        <v>1820</v>
      </c>
      <c r="I2625" s="16" t="s">
        <v>1821</v>
      </c>
      <c r="J2625" s="17">
        <v>648</v>
      </c>
      <c r="K2625" s="34">
        <v>0.44</v>
      </c>
      <c r="L2625" s="25">
        <v>0.1124</v>
      </c>
      <c r="M2625" s="25" t="s">
        <v>2366</v>
      </c>
      <c r="N2625" s="30">
        <v>35</v>
      </c>
    </row>
    <row r="2626" spans="1:14" x14ac:dyDescent="0.2">
      <c r="A2626" s="14" t="s">
        <v>1727</v>
      </c>
      <c r="B2626" s="14" t="s">
        <v>1814</v>
      </c>
      <c r="C2626" s="14" t="s">
        <v>1823</v>
      </c>
      <c r="D2626" s="15">
        <v>445</v>
      </c>
      <c r="E2626" s="15" t="s">
        <v>1826</v>
      </c>
      <c r="F2626" s="15">
        <v>1638.1</v>
      </c>
      <c r="G2626" s="15">
        <v>155.00982999999999</v>
      </c>
      <c r="H2626" s="16" t="s">
        <v>1824</v>
      </c>
      <c r="I2626" s="16" t="s">
        <v>1825</v>
      </c>
      <c r="J2626" s="17">
        <v>967</v>
      </c>
      <c r="K2626" s="32">
        <v>0.71</v>
      </c>
      <c r="L2626" s="25">
        <v>0.25069999999999998</v>
      </c>
      <c r="M2626" s="25" t="s">
        <v>2366</v>
      </c>
      <c r="N2626" s="30">
        <v>35</v>
      </c>
    </row>
    <row r="2627" spans="1:14" x14ac:dyDescent="0.2">
      <c r="A2627" s="14" t="s">
        <v>1727</v>
      </c>
      <c r="B2627" s="14" t="s">
        <v>1814</v>
      </c>
      <c r="C2627" s="14" t="s">
        <v>1827</v>
      </c>
      <c r="D2627" s="15">
        <v>100001416</v>
      </c>
      <c r="E2627" s="15" t="s">
        <v>1829</v>
      </c>
      <c r="F2627" s="15">
        <v>2250</v>
      </c>
      <c r="G2627" s="15">
        <v>287.05209000000002</v>
      </c>
      <c r="H2627" s="14"/>
      <c r="I2627" s="16" t="s">
        <v>1828</v>
      </c>
      <c r="J2627" s="17">
        <v>92751</v>
      </c>
      <c r="K2627" s="32"/>
      <c r="L2627" s="25"/>
      <c r="M2627" s="25" t="s">
        <v>2366</v>
      </c>
      <c r="N2627" s="30">
        <v>35</v>
      </c>
    </row>
    <row r="2628" spans="1:14" x14ac:dyDescent="0.2">
      <c r="A2628" s="14" t="s">
        <v>1727</v>
      </c>
      <c r="B2628" s="14" t="s">
        <v>1830</v>
      </c>
      <c r="C2628" s="14" t="s">
        <v>1831</v>
      </c>
      <c r="D2628" s="15">
        <v>869</v>
      </c>
      <c r="E2628" s="15" t="s">
        <v>1834</v>
      </c>
      <c r="F2628" s="15">
        <v>590</v>
      </c>
      <c r="G2628" s="15">
        <v>325.04315000000003</v>
      </c>
      <c r="H2628" s="16" t="s">
        <v>1832</v>
      </c>
      <c r="I2628" s="16" t="s">
        <v>1833</v>
      </c>
      <c r="J2628" s="17">
        <v>6030</v>
      </c>
      <c r="K2628" s="32"/>
      <c r="L2628" s="25"/>
      <c r="M2628" s="25" t="s">
        <v>2366</v>
      </c>
      <c r="N2628" s="30">
        <v>35</v>
      </c>
    </row>
    <row r="2629" spans="1:14" x14ac:dyDescent="0.2">
      <c r="A2629" s="14" t="s">
        <v>1727</v>
      </c>
      <c r="B2629" s="14" t="s">
        <v>1830</v>
      </c>
      <c r="C2629" s="14" t="s">
        <v>1835</v>
      </c>
      <c r="D2629" s="15">
        <v>535</v>
      </c>
      <c r="E2629" s="15" t="s">
        <v>1838</v>
      </c>
      <c r="F2629" s="15">
        <v>1457.6</v>
      </c>
      <c r="G2629" s="15">
        <v>243.06226000000001</v>
      </c>
      <c r="H2629" s="16" t="s">
        <v>1836</v>
      </c>
      <c r="I2629" s="16" t="s">
        <v>1837</v>
      </c>
      <c r="J2629" s="17">
        <v>6029</v>
      </c>
      <c r="K2629" s="35">
        <v>7.74</v>
      </c>
      <c r="L2629" s="25">
        <v>3.5999999999999998E-6</v>
      </c>
      <c r="M2629" s="25" t="s">
        <v>2366</v>
      </c>
      <c r="N2629" s="30">
        <v>35</v>
      </c>
    </row>
    <row r="2630" spans="1:14" x14ac:dyDescent="0.2">
      <c r="A2630" s="14" t="s">
        <v>1727</v>
      </c>
      <c r="B2630" s="14" t="s">
        <v>1830</v>
      </c>
      <c r="C2630" s="14" t="s">
        <v>1839</v>
      </c>
      <c r="D2630" s="15">
        <v>825</v>
      </c>
      <c r="E2630" s="15" t="s">
        <v>1842</v>
      </c>
      <c r="F2630" s="15">
        <v>827</v>
      </c>
      <c r="G2630" s="15">
        <v>113.03456</v>
      </c>
      <c r="H2630" s="16" t="s">
        <v>1840</v>
      </c>
      <c r="I2630" s="16" t="s">
        <v>1841</v>
      </c>
      <c r="J2630" s="17">
        <v>1174</v>
      </c>
      <c r="K2630" s="32">
        <v>0.7</v>
      </c>
      <c r="L2630" s="25">
        <v>0.23769999999999999</v>
      </c>
      <c r="M2630" s="25" t="s">
        <v>2366</v>
      </c>
      <c r="N2630" s="30">
        <v>35</v>
      </c>
    </row>
    <row r="2631" spans="1:14" x14ac:dyDescent="0.2">
      <c r="A2631" s="14" t="s">
        <v>1727</v>
      </c>
      <c r="B2631" s="14" t="s">
        <v>1830</v>
      </c>
      <c r="C2631" s="14" t="s">
        <v>1843</v>
      </c>
      <c r="D2631" s="15">
        <v>821</v>
      </c>
      <c r="E2631" s="15" t="s">
        <v>1846</v>
      </c>
      <c r="F2631" s="15">
        <v>1100</v>
      </c>
      <c r="G2631" s="15">
        <v>243.06226000000001</v>
      </c>
      <c r="H2631" s="16" t="s">
        <v>1844</v>
      </c>
      <c r="I2631" s="16" t="s">
        <v>1845</v>
      </c>
      <c r="J2631" s="17">
        <v>15047</v>
      </c>
      <c r="K2631" s="32">
        <v>1.3</v>
      </c>
      <c r="L2631" s="25">
        <v>0.36320000000000002</v>
      </c>
      <c r="M2631" s="25" t="s">
        <v>2366</v>
      </c>
      <c r="N2631" s="30">
        <v>35</v>
      </c>
    </row>
    <row r="2632" spans="1:14" x14ac:dyDescent="0.2">
      <c r="A2632" s="14" t="s">
        <v>1727</v>
      </c>
      <c r="B2632" s="14" t="s">
        <v>1830</v>
      </c>
      <c r="C2632" s="14" t="s">
        <v>1847</v>
      </c>
      <c r="D2632" s="15">
        <v>100001446</v>
      </c>
      <c r="E2632" s="15" t="s">
        <v>1849</v>
      </c>
      <c r="F2632" s="15">
        <v>1778.1</v>
      </c>
      <c r="G2632" s="15">
        <v>257.07790999999997</v>
      </c>
      <c r="H2632" s="14"/>
      <c r="I2632" s="16" t="s">
        <v>1848</v>
      </c>
      <c r="J2632" s="17">
        <v>445408</v>
      </c>
      <c r="K2632" s="35">
        <v>3.62</v>
      </c>
      <c r="L2632" s="25">
        <v>8.9899999999999994E-2</v>
      </c>
      <c r="M2632" s="25" t="s">
        <v>2366</v>
      </c>
      <c r="N2632" s="30">
        <v>35</v>
      </c>
    </row>
    <row r="2633" spans="1:14" x14ac:dyDescent="0.2">
      <c r="A2633" s="14" t="s">
        <v>1727</v>
      </c>
      <c r="B2633" s="14" t="s">
        <v>1830</v>
      </c>
      <c r="C2633" s="14" t="s">
        <v>1850</v>
      </c>
      <c r="D2633" s="15">
        <v>536</v>
      </c>
      <c r="E2633" s="15" t="s">
        <v>1853</v>
      </c>
      <c r="F2633" s="15">
        <v>1586</v>
      </c>
      <c r="G2633" s="15">
        <v>111.01997</v>
      </c>
      <c r="H2633" s="16" t="s">
        <v>1851</v>
      </c>
      <c r="I2633" s="16" t="s">
        <v>1852</v>
      </c>
      <c r="J2633" s="17">
        <v>13712</v>
      </c>
      <c r="K2633" s="32">
        <v>1.98</v>
      </c>
      <c r="L2633" s="25">
        <v>0.193</v>
      </c>
      <c r="M2633" s="25" t="s">
        <v>2366</v>
      </c>
      <c r="N2633" s="30">
        <v>35</v>
      </c>
    </row>
    <row r="2634" spans="1:14" x14ac:dyDescent="0.2">
      <c r="A2634" s="14" t="s">
        <v>1727</v>
      </c>
      <c r="B2634" s="14" t="s">
        <v>1830</v>
      </c>
      <c r="C2634" s="14" t="s">
        <v>1854</v>
      </c>
      <c r="D2634" s="15">
        <v>100000718</v>
      </c>
      <c r="E2634" s="26">
        <v>259232</v>
      </c>
      <c r="F2634" s="15">
        <v>1095</v>
      </c>
      <c r="G2634" s="15">
        <v>147.07642000000001</v>
      </c>
      <c r="H2634" s="14"/>
      <c r="I2634" s="14"/>
      <c r="J2634" s="17">
        <v>1571307</v>
      </c>
      <c r="K2634" s="32"/>
      <c r="L2634" s="25"/>
      <c r="M2634" s="25" t="s">
        <v>2366</v>
      </c>
      <c r="N2634" s="30">
        <v>35</v>
      </c>
    </row>
    <row r="2635" spans="1:14" x14ac:dyDescent="0.2">
      <c r="A2635" s="14" t="s">
        <v>1727</v>
      </c>
      <c r="B2635" s="14" t="s">
        <v>1830</v>
      </c>
      <c r="C2635" s="14" t="s">
        <v>1855</v>
      </c>
      <c r="D2635" s="15">
        <v>100001531</v>
      </c>
      <c r="E2635" s="15" t="s">
        <v>1858</v>
      </c>
      <c r="F2635" s="15">
        <v>1207</v>
      </c>
      <c r="G2635" s="15">
        <v>147.07642000000001</v>
      </c>
      <c r="H2635" s="16" t="s">
        <v>1856</v>
      </c>
      <c r="I2635" s="16" t="s">
        <v>1857</v>
      </c>
      <c r="J2635" s="17">
        <v>160663</v>
      </c>
      <c r="K2635" s="32"/>
      <c r="L2635" s="25"/>
      <c r="M2635" s="25" t="s">
        <v>2366</v>
      </c>
      <c r="N2635" s="30">
        <v>35</v>
      </c>
    </row>
    <row r="2636" spans="1:14" x14ac:dyDescent="0.2">
      <c r="A2636" s="14" t="s">
        <v>1727</v>
      </c>
      <c r="B2636" s="14" t="s">
        <v>1830</v>
      </c>
      <c r="C2636" s="14" t="s">
        <v>1859</v>
      </c>
      <c r="D2636" s="15">
        <v>1053</v>
      </c>
      <c r="E2636" s="15" t="s">
        <v>1862</v>
      </c>
      <c r="F2636" s="15">
        <v>875</v>
      </c>
      <c r="G2636" s="15">
        <v>133.06076999999999</v>
      </c>
      <c r="H2636" s="16" t="s">
        <v>1860</v>
      </c>
      <c r="I2636" s="16" t="s">
        <v>1861</v>
      </c>
      <c r="J2636" s="17">
        <v>111</v>
      </c>
      <c r="K2636" s="32">
        <v>0.83</v>
      </c>
      <c r="L2636" s="25">
        <v>0.29580000000000001</v>
      </c>
      <c r="M2636" s="25" t="s">
        <v>2366</v>
      </c>
      <c r="N2636" s="30">
        <v>35</v>
      </c>
    </row>
    <row r="2637" spans="1:14" x14ac:dyDescent="0.2">
      <c r="A2637" s="14" t="s">
        <v>1727</v>
      </c>
      <c r="B2637" s="14" t="s">
        <v>1830</v>
      </c>
      <c r="C2637" s="14" t="s">
        <v>1863</v>
      </c>
      <c r="D2637" s="15">
        <v>244</v>
      </c>
      <c r="E2637" s="15" t="s">
        <v>1866</v>
      </c>
      <c r="F2637" s="15">
        <v>1905</v>
      </c>
      <c r="G2637" s="15">
        <v>90.054959999999994</v>
      </c>
      <c r="H2637" s="16" t="s">
        <v>1864</v>
      </c>
      <c r="I2637" s="16" t="s">
        <v>1865</v>
      </c>
      <c r="J2637" s="17">
        <v>239</v>
      </c>
      <c r="K2637" s="35">
        <v>1.45</v>
      </c>
      <c r="L2637" s="25">
        <v>7.9100000000000004E-2</v>
      </c>
      <c r="M2637" s="25" t="s">
        <v>2366</v>
      </c>
      <c r="N2637" s="30">
        <v>35</v>
      </c>
    </row>
    <row r="2638" spans="1:14" x14ac:dyDescent="0.2">
      <c r="A2638" s="14" t="s">
        <v>1727</v>
      </c>
      <c r="B2638" s="14" t="s">
        <v>1830</v>
      </c>
      <c r="C2638" s="14" t="s">
        <v>1867</v>
      </c>
      <c r="D2638" s="15">
        <v>100002102</v>
      </c>
      <c r="E2638" s="15" t="s">
        <v>1869</v>
      </c>
      <c r="F2638" s="15">
        <v>1762.4</v>
      </c>
      <c r="G2638" s="15">
        <v>130.05096</v>
      </c>
      <c r="H2638" s="16" t="s">
        <v>1868</v>
      </c>
      <c r="I2638" s="14"/>
      <c r="J2638" s="17">
        <v>76406</v>
      </c>
      <c r="K2638" s="32">
        <v>1.33</v>
      </c>
      <c r="L2638" s="25">
        <v>0.33600000000000002</v>
      </c>
      <c r="M2638" s="25" t="s">
        <v>2366</v>
      </c>
      <c r="N2638" s="30">
        <v>35</v>
      </c>
    </row>
    <row r="2639" spans="1:14" x14ac:dyDescent="0.2">
      <c r="A2639" s="14" t="s">
        <v>1727</v>
      </c>
      <c r="B2639" s="14" t="s">
        <v>1870</v>
      </c>
      <c r="C2639" s="14" t="s">
        <v>1871</v>
      </c>
      <c r="D2639" s="15">
        <v>282</v>
      </c>
      <c r="E2639" s="15" t="s">
        <v>1874</v>
      </c>
      <c r="F2639" s="15">
        <v>835</v>
      </c>
      <c r="G2639" s="15">
        <v>324.05914000000001</v>
      </c>
      <c r="H2639" s="16" t="s">
        <v>1872</v>
      </c>
      <c r="I2639" s="16" t="s">
        <v>1873</v>
      </c>
      <c r="J2639" s="17">
        <v>6131</v>
      </c>
      <c r="K2639" s="32"/>
      <c r="L2639" s="25"/>
      <c r="M2639" s="25" t="s">
        <v>2366</v>
      </c>
      <c r="N2639" s="30">
        <v>35</v>
      </c>
    </row>
    <row r="2640" spans="1:14" x14ac:dyDescent="0.2">
      <c r="A2640" s="14" t="s">
        <v>1727</v>
      </c>
      <c r="B2640" s="14" t="s">
        <v>1870</v>
      </c>
      <c r="C2640" s="14" t="s">
        <v>1875</v>
      </c>
      <c r="D2640" s="15">
        <v>827</v>
      </c>
      <c r="E2640" s="15" t="s">
        <v>1878</v>
      </c>
      <c r="F2640" s="15">
        <v>2124</v>
      </c>
      <c r="G2640" s="15">
        <v>244.09280000000001</v>
      </c>
      <c r="H2640" s="16" t="s">
        <v>1876</v>
      </c>
      <c r="I2640" s="16" t="s">
        <v>1877</v>
      </c>
      <c r="J2640" s="17">
        <v>6175</v>
      </c>
      <c r="K2640" s="35">
        <v>3.97</v>
      </c>
      <c r="L2640" s="25">
        <v>3.0000000000000001E-3</v>
      </c>
      <c r="M2640" s="25" t="s">
        <v>2366</v>
      </c>
      <c r="N2640" s="30">
        <v>35</v>
      </c>
    </row>
    <row r="2641" spans="1:14" x14ac:dyDescent="0.2">
      <c r="A2641" s="14" t="s">
        <v>1727</v>
      </c>
      <c r="B2641" s="14" t="s">
        <v>1870</v>
      </c>
      <c r="C2641" s="14" t="s">
        <v>1879</v>
      </c>
      <c r="D2641" s="15">
        <v>881</v>
      </c>
      <c r="E2641" s="15" t="s">
        <v>1882</v>
      </c>
      <c r="F2641" s="15">
        <v>2060</v>
      </c>
      <c r="G2641" s="15">
        <v>112.05054</v>
      </c>
      <c r="H2641" s="16" t="s">
        <v>1880</v>
      </c>
      <c r="I2641" s="16" t="s">
        <v>1881</v>
      </c>
      <c r="J2641" s="17">
        <v>597</v>
      </c>
      <c r="K2641" s="32">
        <v>0.68</v>
      </c>
      <c r="L2641" s="25">
        <v>0.2392</v>
      </c>
      <c r="M2641" s="25" t="s">
        <v>2366</v>
      </c>
      <c r="N2641" s="30">
        <v>35</v>
      </c>
    </row>
    <row r="2642" spans="1:14" x14ac:dyDescent="0.2">
      <c r="A2642" s="14" t="s">
        <v>1727</v>
      </c>
      <c r="B2642" s="14" t="s">
        <v>1870</v>
      </c>
      <c r="C2642" s="14" t="s">
        <v>1883</v>
      </c>
      <c r="D2642" s="15">
        <v>298</v>
      </c>
      <c r="E2642" s="15" t="s">
        <v>1886</v>
      </c>
      <c r="F2642" s="15">
        <v>975</v>
      </c>
      <c r="G2642" s="15">
        <v>308.06421999999998</v>
      </c>
      <c r="H2642" s="16" t="s">
        <v>1884</v>
      </c>
      <c r="I2642" s="16" t="s">
        <v>1885</v>
      </c>
      <c r="J2642" s="17">
        <v>13945</v>
      </c>
      <c r="K2642" s="32">
        <v>1.89</v>
      </c>
      <c r="L2642" s="25">
        <v>0.2228</v>
      </c>
      <c r="M2642" s="25" t="s">
        <v>2366</v>
      </c>
      <c r="N2642" s="30">
        <v>35</v>
      </c>
    </row>
    <row r="2643" spans="1:14" x14ac:dyDescent="0.2">
      <c r="A2643" s="14" t="s">
        <v>1727</v>
      </c>
      <c r="B2643" s="14" t="s">
        <v>1870</v>
      </c>
      <c r="C2643" s="14" t="s">
        <v>1887</v>
      </c>
      <c r="D2643" s="15">
        <v>100000125</v>
      </c>
      <c r="E2643" s="15" t="s">
        <v>1890</v>
      </c>
      <c r="F2643" s="15">
        <v>2193</v>
      </c>
      <c r="G2643" s="15">
        <v>228.09789000000001</v>
      </c>
      <c r="H2643" s="16" t="s">
        <v>1888</v>
      </c>
      <c r="I2643" s="16" t="s">
        <v>1889</v>
      </c>
      <c r="J2643" s="17">
        <v>13711</v>
      </c>
      <c r="K2643" s="32">
        <v>1.71</v>
      </c>
      <c r="L2643" s="25">
        <v>0.16639999999999999</v>
      </c>
      <c r="M2643" s="25" t="s">
        <v>2366</v>
      </c>
      <c r="N2643" s="30">
        <v>35</v>
      </c>
    </row>
    <row r="2644" spans="1:14" x14ac:dyDescent="0.2">
      <c r="A2644" s="14" t="s">
        <v>1727</v>
      </c>
      <c r="B2644" s="14" t="s">
        <v>1870</v>
      </c>
      <c r="C2644" s="14" t="s">
        <v>1891</v>
      </c>
      <c r="D2644" s="15">
        <v>100002300</v>
      </c>
      <c r="E2644" s="15" t="s">
        <v>1894</v>
      </c>
      <c r="F2644" s="15">
        <v>2303</v>
      </c>
      <c r="G2644" s="15">
        <v>242.11354</v>
      </c>
      <c r="H2644" s="16" t="s">
        <v>1892</v>
      </c>
      <c r="I2644" s="16" t="s">
        <v>1893</v>
      </c>
      <c r="J2644" s="17">
        <v>440055</v>
      </c>
      <c r="K2644" s="32">
        <v>0.81</v>
      </c>
      <c r="L2644" s="25">
        <v>0.20530000000000001</v>
      </c>
      <c r="M2644" s="25" t="s">
        <v>2366</v>
      </c>
      <c r="N2644" s="30">
        <v>35</v>
      </c>
    </row>
    <row r="2645" spans="1:14" x14ac:dyDescent="0.2">
      <c r="A2645" s="14" t="s">
        <v>1727</v>
      </c>
      <c r="B2645" s="14" t="s">
        <v>1895</v>
      </c>
      <c r="C2645" s="14" t="s">
        <v>1896</v>
      </c>
      <c r="D2645" s="15">
        <v>1248</v>
      </c>
      <c r="E2645" s="15" t="s">
        <v>1899</v>
      </c>
      <c r="F2645" s="15">
        <v>883</v>
      </c>
      <c r="G2645" s="15">
        <v>321.04933</v>
      </c>
      <c r="H2645" s="16" t="s">
        <v>1897</v>
      </c>
      <c r="I2645" s="16" t="s">
        <v>1898</v>
      </c>
      <c r="J2645" s="17">
        <v>9700</v>
      </c>
      <c r="K2645" s="32">
        <v>1.06</v>
      </c>
      <c r="L2645" s="25">
        <v>0.41689999999999999</v>
      </c>
      <c r="M2645" s="25" t="s">
        <v>2366</v>
      </c>
      <c r="N2645" s="30">
        <v>35</v>
      </c>
    </row>
    <row r="2646" spans="1:14" x14ac:dyDescent="0.2">
      <c r="A2646" s="14" t="s">
        <v>1727</v>
      </c>
      <c r="B2646" s="14" t="s">
        <v>1895</v>
      </c>
      <c r="C2646" s="14" t="s">
        <v>1900</v>
      </c>
      <c r="D2646" s="15">
        <v>872</v>
      </c>
      <c r="E2646" s="15" t="s">
        <v>1903</v>
      </c>
      <c r="F2646" s="15">
        <v>1963.7</v>
      </c>
      <c r="G2646" s="15">
        <v>241.08299</v>
      </c>
      <c r="H2646" s="16" t="s">
        <v>1901</v>
      </c>
      <c r="I2646" s="16" t="s">
        <v>1902</v>
      </c>
      <c r="J2646" s="17">
        <v>5789</v>
      </c>
      <c r="K2646" s="35">
        <v>1.93</v>
      </c>
      <c r="L2646" s="25">
        <v>6.2E-2</v>
      </c>
      <c r="M2646" s="25" t="s">
        <v>2366</v>
      </c>
      <c r="N2646" s="30">
        <v>35</v>
      </c>
    </row>
    <row r="2647" spans="1:14" x14ac:dyDescent="0.2">
      <c r="A2647" s="14" t="s">
        <v>1727</v>
      </c>
      <c r="B2647" s="14" t="s">
        <v>1895</v>
      </c>
      <c r="C2647" s="14" t="s">
        <v>1904</v>
      </c>
      <c r="D2647" s="15">
        <v>882</v>
      </c>
      <c r="E2647" s="15" t="s">
        <v>1907</v>
      </c>
      <c r="F2647" s="15">
        <v>1654</v>
      </c>
      <c r="G2647" s="15">
        <v>125.03565</v>
      </c>
      <c r="H2647" s="16" t="s">
        <v>1905</v>
      </c>
      <c r="I2647" s="16" t="s">
        <v>1906</v>
      </c>
      <c r="J2647" s="17">
        <v>1135</v>
      </c>
      <c r="K2647" s="34">
        <v>0.51</v>
      </c>
      <c r="L2647" s="25">
        <v>0.10100000000000001</v>
      </c>
      <c r="M2647" s="25" t="s">
        <v>2366</v>
      </c>
      <c r="N2647" s="30">
        <v>35</v>
      </c>
    </row>
    <row r="2648" spans="1:14" x14ac:dyDescent="0.2">
      <c r="A2648" s="14" t="s">
        <v>1727</v>
      </c>
      <c r="B2648" s="14" t="s">
        <v>1895</v>
      </c>
      <c r="C2648" s="14" t="s">
        <v>1908</v>
      </c>
      <c r="D2648" s="15">
        <v>158</v>
      </c>
      <c r="E2648" s="15" t="s">
        <v>1911</v>
      </c>
      <c r="F2648" s="15">
        <v>1280</v>
      </c>
      <c r="G2648" s="15">
        <v>129.06585999999999</v>
      </c>
      <c r="H2648" s="16" t="s">
        <v>1909</v>
      </c>
      <c r="I2648" s="16" t="s">
        <v>1910</v>
      </c>
      <c r="J2648" s="17">
        <v>93556</v>
      </c>
      <c r="K2648" s="32"/>
      <c r="L2648" s="25"/>
      <c r="M2648" s="25" t="s">
        <v>2366</v>
      </c>
      <c r="N2648" s="30">
        <v>35</v>
      </c>
    </row>
    <row r="2649" spans="1:14" x14ac:dyDescent="0.2">
      <c r="A2649" s="14" t="s">
        <v>1727</v>
      </c>
      <c r="B2649" s="14" t="s">
        <v>1895</v>
      </c>
      <c r="C2649" s="14" t="s">
        <v>1912</v>
      </c>
      <c r="D2649" s="15">
        <v>1114</v>
      </c>
      <c r="E2649" s="15" t="s">
        <v>1915</v>
      </c>
      <c r="F2649" s="15">
        <v>2215</v>
      </c>
      <c r="G2649" s="15">
        <v>104.07061</v>
      </c>
      <c r="H2649" s="16" t="s">
        <v>1913</v>
      </c>
      <c r="I2649" s="16" t="s">
        <v>1914</v>
      </c>
      <c r="J2649" s="17">
        <v>64956</v>
      </c>
      <c r="K2649" s="32"/>
      <c r="L2649" s="25"/>
      <c r="M2649" s="25" t="s">
        <v>2366</v>
      </c>
      <c r="N2649" s="30">
        <v>35</v>
      </c>
    </row>
    <row r="2650" spans="1:14" x14ac:dyDescent="0.2">
      <c r="A2650" s="14" t="s">
        <v>1727</v>
      </c>
      <c r="B2650" s="14" t="s">
        <v>1916</v>
      </c>
      <c r="C2650" s="14" t="s">
        <v>1917</v>
      </c>
      <c r="D2650" s="15">
        <v>100001805</v>
      </c>
      <c r="E2650" s="15" t="s">
        <v>1919</v>
      </c>
      <c r="F2650" s="15">
        <v>544</v>
      </c>
      <c r="G2650" s="15">
        <v>112.99983</v>
      </c>
      <c r="H2650" s="14"/>
      <c r="I2650" s="16" t="s">
        <v>1918</v>
      </c>
      <c r="J2650" s="17">
        <v>13130</v>
      </c>
      <c r="K2650" s="32">
        <v>1.1000000000000001</v>
      </c>
      <c r="L2650" s="25">
        <v>0.36249999999999999</v>
      </c>
      <c r="M2650" s="25" t="s">
        <v>2366</v>
      </c>
      <c r="N2650" s="30">
        <v>35</v>
      </c>
    </row>
    <row r="2651" spans="1:14" x14ac:dyDescent="0.2">
      <c r="A2651" s="14" t="s">
        <v>1920</v>
      </c>
      <c r="B2651" s="14" t="s">
        <v>1921</v>
      </c>
      <c r="C2651" s="14" t="s">
        <v>1922</v>
      </c>
      <c r="D2651" s="15">
        <v>182</v>
      </c>
      <c r="E2651" s="15" t="s">
        <v>1925</v>
      </c>
      <c r="F2651" s="15">
        <v>845</v>
      </c>
      <c r="G2651" s="15">
        <v>168.02914000000001</v>
      </c>
      <c r="H2651" s="16" t="s">
        <v>1923</v>
      </c>
      <c r="I2651" s="16" t="s">
        <v>1924</v>
      </c>
      <c r="J2651" s="17">
        <v>1066</v>
      </c>
      <c r="K2651" s="32">
        <v>0.78</v>
      </c>
      <c r="L2651" s="25">
        <v>0.29649999999999999</v>
      </c>
      <c r="M2651" s="25" t="s">
        <v>2366</v>
      </c>
      <c r="N2651" s="30">
        <v>35</v>
      </c>
    </row>
    <row r="2652" spans="1:14" x14ac:dyDescent="0.2">
      <c r="A2652" s="14" t="s">
        <v>1920</v>
      </c>
      <c r="B2652" s="14" t="s">
        <v>1921</v>
      </c>
      <c r="C2652" s="14" t="s">
        <v>1926</v>
      </c>
      <c r="D2652" s="15">
        <v>567</v>
      </c>
      <c r="E2652" s="15" t="s">
        <v>1929</v>
      </c>
      <c r="F2652" s="15">
        <v>1673</v>
      </c>
      <c r="G2652" s="15">
        <v>124.03931</v>
      </c>
      <c r="H2652" s="16" t="s">
        <v>1927</v>
      </c>
      <c r="I2652" s="16" t="s">
        <v>1928</v>
      </c>
      <c r="J2652" s="17">
        <v>938</v>
      </c>
      <c r="K2652" s="32">
        <v>0.75</v>
      </c>
      <c r="L2652" s="25">
        <v>0.1764</v>
      </c>
      <c r="M2652" s="25" t="s">
        <v>2366</v>
      </c>
      <c r="N2652" s="30">
        <v>35</v>
      </c>
    </row>
    <row r="2653" spans="1:14" x14ac:dyDescent="0.2">
      <c r="A2653" s="14" t="s">
        <v>1920</v>
      </c>
      <c r="B2653" s="14" t="s">
        <v>1921</v>
      </c>
      <c r="C2653" s="14" t="s">
        <v>1930</v>
      </c>
      <c r="D2653" s="15">
        <v>100001316</v>
      </c>
      <c r="E2653" s="15" t="s">
        <v>206</v>
      </c>
      <c r="F2653" s="15">
        <v>1536</v>
      </c>
      <c r="G2653" s="15">
        <v>256.08157</v>
      </c>
      <c r="H2653" s="16" t="s">
        <v>1931</v>
      </c>
      <c r="I2653" s="16" t="s">
        <v>1932</v>
      </c>
      <c r="J2653" s="17">
        <v>161234</v>
      </c>
      <c r="K2653" s="35">
        <v>4.25</v>
      </c>
      <c r="L2653" s="25">
        <v>4.5699999999999998E-2</v>
      </c>
      <c r="M2653" s="25" t="s">
        <v>2366</v>
      </c>
      <c r="N2653" s="30">
        <v>35</v>
      </c>
    </row>
    <row r="2654" spans="1:14" x14ac:dyDescent="0.2">
      <c r="A2654" s="14" t="s">
        <v>1920</v>
      </c>
      <c r="B2654" s="14" t="s">
        <v>1921</v>
      </c>
      <c r="C2654" s="14" t="s">
        <v>1933</v>
      </c>
      <c r="D2654" s="15">
        <v>100001058</v>
      </c>
      <c r="E2654" s="15" t="s">
        <v>1936</v>
      </c>
      <c r="F2654" s="15">
        <v>648</v>
      </c>
      <c r="G2654" s="15">
        <v>336.04790000000003</v>
      </c>
      <c r="H2654" s="16" t="s">
        <v>1934</v>
      </c>
      <c r="I2654" s="16" t="s">
        <v>1935</v>
      </c>
      <c r="J2654" s="17">
        <v>5288991</v>
      </c>
      <c r="K2654" s="32"/>
      <c r="L2654" s="25"/>
      <c r="M2654" s="25" t="s">
        <v>2366</v>
      </c>
      <c r="N2654" s="30">
        <v>35</v>
      </c>
    </row>
    <row r="2655" spans="1:14" x14ac:dyDescent="0.2">
      <c r="A2655" s="14" t="s">
        <v>1920</v>
      </c>
      <c r="B2655" s="14" t="s">
        <v>1921</v>
      </c>
      <c r="C2655" s="14" t="s">
        <v>1937</v>
      </c>
      <c r="D2655" s="15">
        <v>432</v>
      </c>
      <c r="E2655" s="15" t="s">
        <v>1940</v>
      </c>
      <c r="F2655" s="15">
        <v>1942</v>
      </c>
      <c r="G2655" s="15">
        <v>123.05529</v>
      </c>
      <c r="H2655" s="16" t="s">
        <v>1938</v>
      </c>
      <c r="I2655" s="16" t="s">
        <v>1939</v>
      </c>
      <c r="J2655" s="17">
        <v>936</v>
      </c>
      <c r="K2655" s="32">
        <v>0.74</v>
      </c>
      <c r="L2655" s="25">
        <v>0.2303</v>
      </c>
      <c r="M2655" s="25" t="s">
        <v>2366</v>
      </c>
      <c r="N2655" s="30">
        <v>35</v>
      </c>
    </row>
    <row r="2656" spans="1:14" x14ac:dyDescent="0.2">
      <c r="A2656" s="14" t="s">
        <v>1920</v>
      </c>
      <c r="B2656" s="14" t="s">
        <v>1921</v>
      </c>
      <c r="C2656" s="14" t="s">
        <v>1941</v>
      </c>
      <c r="D2656" s="15">
        <v>1312</v>
      </c>
      <c r="E2656" s="15" t="s">
        <v>1944</v>
      </c>
      <c r="F2656" s="15">
        <v>766</v>
      </c>
      <c r="G2656" s="15">
        <v>335.06387999999998</v>
      </c>
      <c r="H2656" s="16" t="s">
        <v>1942</v>
      </c>
      <c r="I2656" s="16" t="s">
        <v>1943</v>
      </c>
      <c r="J2656" s="17">
        <v>14180</v>
      </c>
      <c r="K2656" s="32"/>
      <c r="L2656" s="25"/>
      <c r="M2656" s="25" t="s">
        <v>2366</v>
      </c>
      <c r="N2656" s="30">
        <v>35</v>
      </c>
    </row>
    <row r="2657" spans="1:14" x14ac:dyDescent="0.2">
      <c r="A2657" s="14" t="s">
        <v>1920</v>
      </c>
      <c r="B2657" s="14" t="s">
        <v>1921</v>
      </c>
      <c r="C2657" s="14" t="s">
        <v>1945</v>
      </c>
      <c r="D2657" s="15">
        <v>100001310</v>
      </c>
      <c r="E2657" s="15" t="s">
        <v>1948</v>
      </c>
      <c r="F2657" s="15">
        <v>2040</v>
      </c>
      <c r="G2657" s="15">
        <v>255.09755000000001</v>
      </c>
      <c r="H2657" s="16" t="s">
        <v>1946</v>
      </c>
      <c r="I2657" s="16" t="s">
        <v>1947</v>
      </c>
      <c r="J2657" s="17">
        <v>439924</v>
      </c>
      <c r="K2657" s="31">
        <v>0.56000000000000005</v>
      </c>
      <c r="L2657" s="25">
        <v>7.46E-2</v>
      </c>
      <c r="M2657" s="25" t="s">
        <v>2366</v>
      </c>
      <c r="N2657" s="30">
        <v>35</v>
      </c>
    </row>
    <row r="2658" spans="1:14" x14ac:dyDescent="0.2">
      <c r="A2658" s="14" t="s">
        <v>1920</v>
      </c>
      <c r="B2658" s="14" t="s">
        <v>1921</v>
      </c>
      <c r="C2658" s="14" t="s">
        <v>1949</v>
      </c>
      <c r="D2658" s="15">
        <v>55</v>
      </c>
      <c r="E2658" s="15" t="s">
        <v>1952</v>
      </c>
      <c r="F2658" s="15">
        <v>1940</v>
      </c>
      <c r="G2658" s="15">
        <v>137.07094000000001</v>
      </c>
      <c r="H2658" s="16" t="s">
        <v>1950</v>
      </c>
      <c r="I2658" s="16" t="s">
        <v>1951</v>
      </c>
      <c r="J2658" s="17">
        <v>10129985</v>
      </c>
      <c r="K2658" s="32">
        <v>1.22</v>
      </c>
      <c r="L2658" s="25">
        <v>0.38119999999999998</v>
      </c>
      <c r="M2658" s="25" t="s">
        <v>2366</v>
      </c>
      <c r="N2658" s="30">
        <v>35</v>
      </c>
    </row>
    <row r="2659" spans="1:14" x14ac:dyDescent="0.2">
      <c r="A2659" s="14" t="s">
        <v>1920</v>
      </c>
      <c r="B2659" s="14" t="s">
        <v>1921</v>
      </c>
      <c r="C2659" s="14" t="s">
        <v>1953</v>
      </c>
      <c r="D2659" s="15">
        <v>100000809</v>
      </c>
      <c r="E2659" s="15" t="s">
        <v>1956</v>
      </c>
      <c r="F2659" s="15">
        <v>2000</v>
      </c>
      <c r="G2659" s="15">
        <v>138.01965999999999</v>
      </c>
      <c r="H2659" s="16" t="s">
        <v>1954</v>
      </c>
      <c r="I2659" s="16" t="s">
        <v>1955</v>
      </c>
      <c r="J2659" s="17">
        <v>72924</v>
      </c>
      <c r="K2659" s="32">
        <v>0.7</v>
      </c>
      <c r="L2659" s="25">
        <v>0.20649999999999999</v>
      </c>
      <c r="M2659" s="25" t="s">
        <v>2366</v>
      </c>
      <c r="N2659" s="30">
        <v>35</v>
      </c>
    </row>
    <row r="2660" spans="1:14" x14ac:dyDescent="0.2">
      <c r="A2660" s="14" t="s">
        <v>1920</v>
      </c>
      <c r="B2660" s="14" t="s">
        <v>1921</v>
      </c>
      <c r="C2660" s="14" t="s">
        <v>1957</v>
      </c>
      <c r="D2660" s="15">
        <v>100001092</v>
      </c>
      <c r="E2660" s="15" t="s">
        <v>1960</v>
      </c>
      <c r="F2660" s="15">
        <v>1388</v>
      </c>
      <c r="G2660" s="15">
        <v>138.05495999999999</v>
      </c>
      <c r="H2660" s="16" t="s">
        <v>1958</v>
      </c>
      <c r="I2660" s="16" t="s">
        <v>1959</v>
      </c>
      <c r="J2660" s="17">
        <v>5570</v>
      </c>
      <c r="K2660" s="32">
        <v>1.71</v>
      </c>
      <c r="L2660" s="25">
        <v>0.3044</v>
      </c>
      <c r="M2660" s="25" t="s">
        <v>2366</v>
      </c>
      <c r="N2660" s="30">
        <v>35</v>
      </c>
    </row>
    <row r="2661" spans="1:14" x14ac:dyDescent="0.2">
      <c r="A2661" s="14" t="s">
        <v>1920</v>
      </c>
      <c r="B2661" s="14" t="s">
        <v>1961</v>
      </c>
      <c r="C2661" s="14" t="s">
        <v>1962</v>
      </c>
      <c r="D2661" s="15">
        <v>500</v>
      </c>
      <c r="E2661" s="15" t="s">
        <v>1965</v>
      </c>
      <c r="F2661" s="15">
        <v>2292</v>
      </c>
      <c r="G2661" s="15">
        <v>377.14557000000002</v>
      </c>
      <c r="H2661" s="16" t="s">
        <v>1963</v>
      </c>
      <c r="I2661" s="16" t="s">
        <v>1964</v>
      </c>
      <c r="J2661" s="17">
        <v>493570</v>
      </c>
      <c r="K2661" s="32">
        <v>0.98</v>
      </c>
      <c r="L2661" s="25">
        <v>0.38729999999999998</v>
      </c>
      <c r="M2661" s="25" t="s">
        <v>2366</v>
      </c>
      <c r="N2661" s="30">
        <v>35</v>
      </c>
    </row>
    <row r="2662" spans="1:14" x14ac:dyDescent="0.2">
      <c r="A2662" s="14" t="s">
        <v>1920</v>
      </c>
      <c r="B2662" s="14" t="s">
        <v>1961</v>
      </c>
      <c r="C2662" s="14" t="s">
        <v>1966</v>
      </c>
      <c r="D2662" s="15">
        <v>327</v>
      </c>
      <c r="E2662" s="15" t="s">
        <v>1969</v>
      </c>
      <c r="F2662" s="15">
        <v>2425</v>
      </c>
      <c r="G2662" s="15">
        <v>784.14985000000001</v>
      </c>
      <c r="H2662" s="16" t="s">
        <v>1967</v>
      </c>
      <c r="I2662" s="16" t="s">
        <v>1968</v>
      </c>
      <c r="J2662" s="17">
        <v>643975</v>
      </c>
      <c r="K2662" s="32">
        <v>0.66</v>
      </c>
      <c r="L2662" s="25">
        <v>0.16639999999999999</v>
      </c>
      <c r="M2662" s="25" t="s">
        <v>2366</v>
      </c>
      <c r="N2662" s="30">
        <v>35</v>
      </c>
    </row>
    <row r="2663" spans="1:14" x14ac:dyDescent="0.2">
      <c r="A2663" s="14" t="s">
        <v>1920</v>
      </c>
      <c r="B2663" s="14" t="s">
        <v>1961</v>
      </c>
      <c r="C2663" s="14" t="s">
        <v>1970</v>
      </c>
      <c r="D2663" s="15">
        <v>100000251</v>
      </c>
      <c r="E2663" s="15" t="s">
        <v>1973</v>
      </c>
      <c r="F2663" s="15">
        <v>2390</v>
      </c>
      <c r="G2663" s="15">
        <v>455.09733</v>
      </c>
      <c r="H2663" s="16" t="s">
        <v>1971</v>
      </c>
      <c r="I2663" s="16" t="s">
        <v>1972</v>
      </c>
      <c r="J2663" s="17">
        <v>710</v>
      </c>
      <c r="K2663" s="31">
        <v>0.56000000000000005</v>
      </c>
      <c r="L2663" s="25">
        <v>7.3599999999999999E-2</v>
      </c>
      <c r="M2663" s="25" t="s">
        <v>2366</v>
      </c>
      <c r="N2663" s="30">
        <v>35</v>
      </c>
    </row>
    <row r="2664" spans="1:14" x14ac:dyDescent="0.2">
      <c r="A2664" s="14" t="s">
        <v>1920</v>
      </c>
      <c r="B2664" s="14" t="s">
        <v>1974</v>
      </c>
      <c r="C2664" s="14" t="s">
        <v>1975</v>
      </c>
      <c r="D2664" s="15">
        <v>1024</v>
      </c>
      <c r="E2664" s="15" t="s">
        <v>1978</v>
      </c>
      <c r="F2664" s="15">
        <v>1667</v>
      </c>
      <c r="G2664" s="15">
        <v>220.11795000000001</v>
      </c>
      <c r="H2664" s="16" t="s">
        <v>1976</v>
      </c>
      <c r="I2664" s="16" t="s">
        <v>1977</v>
      </c>
      <c r="J2664" s="17">
        <v>6613</v>
      </c>
      <c r="K2664" s="31">
        <v>0.5</v>
      </c>
      <c r="L2664" s="25">
        <v>7.7499999999999999E-2</v>
      </c>
      <c r="M2664" s="25" t="s">
        <v>2366</v>
      </c>
      <c r="N2664" s="30">
        <v>35</v>
      </c>
    </row>
    <row r="2665" spans="1:14" x14ac:dyDescent="0.2">
      <c r="A2665" s="14" t="s">
        <v>1920</v>
      </c>
      <c r="B2665" s="14" t="s">
        <v>1974</v>
      </c>
      <c r="C2665" s="14" t="s">
        <v>1979</v>
      </c>
      <c r="D2665" s="15">
        <v>100001495</v>
      </c>
      <c r="E2665" s="15" t="s">
        <v>1981</v>
      </c>
      <c r="F2665" s="15">
        <v>2056</v>
      </c>
      <c r="G2665" s="15">
        <v>279.13731000000001</v>
      </c>
      <c r="H2665" s="16" t="s">
        <v>1980</v>
      </c>
      <c r="I2665" s="14"/>
      <c r="J2665" s="17">
        <v>439322</v>
      </c>
      <c r="K2665" s="32"/>
      <c r="L2665" s="25"/>
      <c r="M2665" s="25" t="s">
        <v>2366</v>
      </c>
      <c r="N2665" s="30">
        <v>35</v>
      </c>
    </row>
    <row r="2666" spans="1:14" x14ac:dyDescent="0.2">
      <c r="A2666" s="14" t="s">
        <v>1920</v>
      </c>
      <c r="B2666" s="14" t="s">
        <v>1982</v>
      </c>
      <c r="C2666" s="14" t="s">
        <v>1983</v>
      </c>
      <c r="D2666" s="15">
        <v>100001022</v>
      </c>
      <c r="E2666" s="15" t="s">
        <v>1986</v>
      </c>
      <c r="F2666" s="15">
        <v>2384</v>
      </c>
      <c r="G2666" s="15">
        <v>135.02988999999999</v>
      </c>
      <c r="H2666" s="16" t="s">
        <v>1984</v>
      </c>
      <c r="I2666" s="16" t="s">
        <v>1985</v>
      </c>
      <c r="J2666" s="17">
        <v>151152</v>
      </c>
      <c r="K2666" s="33">
        <v>5.61</v>
      </c>
      <c r="L2666" s="25">
        <v>0.1255</v>
      </c>
      <c r="M2666" s="25" t="s">
        <v>2366</v>
      </c>
      <c r="N2666" s="30">
        <v>35</v>
      </c>
    </row>
    <row r="2667" spans="1:14" x14ac:dyDescent="0.2">
      <c r="A2667" s="14" t="s">
        <v>1920</v>
      </c>
      <c r="B2667" s="14" t="s">
        <v>1982</v>
      </c>
      <c r="C2667" s="14" t="s">
        <v>1987</v>
      </c>
      <c r="D2667" s="15">
        <v>100000841</v>
      </c>
      <c r="E2667" s="15" t="s">
        <v>1990</v>
      </c>
      <c r="F2667" s="15">
        <v>603</v>
      </c>
      <c r="G2667" s="15">
        <v>88.988029999999995</v>
      </c>
      <c r="H2667" s="16" t="s">
        <v>1988</v>
      </c>
      <c r="I2667" s="16" t="s">
        <v>1989</v>
      </c>
      <c r="J2667" s="17">
        <v>971</v>
      </c>
      <c r="K2667" s="32">
        <v>1</v>
      </c>
      <c r="L2667" s="25">
        <v>0.38119999999999998</v>
      </c>
      <c r="M2667" s="25" t="s">
        <v>2366</v>
      </c>
      <c r="N2667" s="30">
        <v>35</v>
      </c>
    </row>
    <row r="2668" spans="1:14" x14ac:dyDescent="0.2">
      <c r="A2668" s="14" t="s">
        <v>1920</v>
      </c>
      <c r="B2668" s="14" t="s">
        <v>1982</v>
      </c>
      <c r="C2668" s="14" t="s">
        <v>1991</v>
      </c>
      <c r="D2668" s="15">
        <v>100001586</v>
      </c>
      <c r="E2668" s="15" t="s">
        <v>1994</v>
      </c>
      <c r="F2668" s="15">
        <v>2750</v>
      </c>
      <c r="G2668" s="15">
        <v>195.05101999999999</v>
      </c>
      <c r="H2668" s="16" t="s">
        <v>1992</v>
      </c>
      <c r="I2668" s="16" t="s">
        <v>1993</v>
      </c>
      <c r="J2668" s="17">
        <v>9794176</v>
      </c>
      <c r="K2668" s="32"/>
      <c r="L2668" s="25"/>
      <c r="M2668" s="25" t="s">
        <v>2366</v>
      </c>
      <c r="N2668" s="30">
        <v>35</v>
      </c>
    </row>
    <row r="2669" spans="1:14" x14ac:dyDescent="0.2">
      <c r="A2669" s="14" t="s">
        <v>1920</v>
      </c>
      <c r="B2669" s="14" t="s">
        <v>1995</v>
      </c>
      <c r="C2669" s="14" t="s">
        <v>1996</v>
      </c>
      <c r="D2669" s="15">
        <v>1105</v>
      </c>
      <c r="E2669" s="15" t="s">
        <v>1999</v>
      </c>
      <c r="F2669" s="15">
        <v>2522</v>
      </c>
      <c r="G2669" s="15">
        <v>430.37817999999999</v>
      </c>
      <c r="H2669" s="16" t="s">
        <v>1997</v>
      </c>
      <c r="I2669" s="16" t="s">
        <v>1998</v>
      </c>
      <c r="J2669" s="17">
        <v>14985</v>
      </c>
      <c r="K2669" s="32">
        <v>0.86</v>
      </c>
      <c r="L2669" s="25">
        <v>0.3574</v>
      </c>
      <c r="M2669" s="25" t="s">
        <v>2366</v>
      </c>
      <c r="N2669" s="30">
        <v>35</v>
      </c>
    </row>
    <row r="2670" spans="1:14" x14ac:dyDescent="0.2">
      <c r="A2670" s="14" t="s">
        <v>1920</v>
      </c>
      <c r="B2670" s="14" t="s">
        <v>1995</v>
      </c>
      <c r="C2670" s="14" t="s">
        <v>2000</v>
      </c>
      <c r="D2670" s="15">
        <v>100002328</v>
      </c>
      <c r="E2670" s="15" t="s">
        <v>2003</v>
      </c>
      <c r="F2670" s="15">
        <v>2702</v>
      </c>
      <c r="G2670" s="15">
        <v>490.42547999999999</v>
      </c>
      <c r="H2670" s="16" t="s">
        <v>2001</v>
      </c>
      <c r="I2670" s="16" t="s">
        <v>2002</v>
      </c>
      <c r="J2670" s="17">
        <v>2117</v>
      </c>
      <c r="K2670" s="32">
        <v>1.1299999999999999</v>
      </c>
      <c r="L2670" s="25">
        <v>0.26679999999999998</v>
      </c>
      <c r="M2670" s="25" t="s">
        <v>2366</v>
      </c>
      <c r="N2670" s="30">
        <v>35</v>
      </c>
    </row>
    <row r="2671" spans="1:14" x14ac:dyDescent="0.2">
      <c r="A2671" s="14" t="s">
        <v>1920</v>
      </c>
      <c r="B2671" s="14" t="s">
        <v>1995</v>
      </c>
      <c r="C2671" s="14" t="s">
        <v>2004</v>
      </c>
      <c r="D2671" s="15">
        <v>100001216</v>
      </c>
      <c r="E2671" s="15" t="s">
        <v>2007</v>
      </c>
      <c r="F2671" s="15">
        <v>2259</v>
      </c>
      <c r="G2671" s="15">
        <v>402.3492</v>
      </c>
      <c r="H2671" s="16" t="s">
        <v>2005</v>
      </c>
      <c r="I2671" s="16" t="s">
        <v>2006</v>
      </c>
      <c r="J2671" s="17">
        <v>92094</v>
      </c>
      <c r="K2671" s="32">
        <v>0.68</v>
      </c>
      <c r="L2671" s="25">
        <v>0.27400000000000002</v>
      </c>
      <c r="M2671" s="25" t="s">
        <v>2366</v>
      </c>
      <c r="N2671" s="30">
        <v>35</v>
      </c>
    </row>
    <row r="2672" spans="1:14" x14ac:dyDescent="0.2">
      <c r="A2672" s="14" t="s">
        <v>1920</v>
      </c>
      <c r="B2672" s="14" t="s">
        <v>1995</v>
      </c>
      <c r="C2672" s="14" t="s">
        <v>2008</v>
      </c>
      <c r="D2672" s="15">
        <v>100001979</v>
      </c>
      <c r="E2672" s="15" t="s">
        <v>2011</v>
      </c>
      <c r="F2672" s="15">
        <v>1986</v>
      </c>
      <c r="G2672" s="15">
        <v>424.33359999999999</v>
      </c>
      <c r="H2672" s="16" t="s">
        <v>2009</v>
      </c>
      <c r="I2672" s="16" t="s">
        <v>2010</v>
      </c>
      <c r="J2672" s="17">
        <v>5282347</v>
      </c>
      <c r="K2672" s="32">
        <v>0.86</v>
      </c>
      <c r="L2672" s="25">
        <v>0.36259999999999998</v>
      </c>
      <c r="M2672" s="25" t="s">
        <v>2366</v>
      </c>
      <c r="N2672" s="30">
        <v>35</v>
      </c>
    </row>
    <row r="2673" spans="1:14" x14ac:dyDescent="0.2">
      <c r="A2673" s="14" t="s">
        <v>1920</v>
      </c>
      <c r="B2673" s="14" t="s">
        <v>1995</v>
      </c>
      <c r="C2673" s="14" t="s">
        <v>2012</v>
      </c>
      <c r="D2673" s="15">
        <v>100001981</v>
      </c>
      <c r="E2673" s="15" t="s">
        <v>2015</v>
      </c>
      <c r="F2673" s="15">
        <v>1918</v>
      </c>
      <c r="G2673" s="15">
        <v>410.31790000000001</v>
      </c>
      <c r="H2673" s="16" t="s">
        <v>2013</v>
      </c>
      <c r="I2673" s="16" t="s">
        <v>2014</v>
      </c>
      <c r="J2673" s="17">
        <v>5282349</v>
      </c>
      <c r="K2673" s="32">
        <v>0.86</v>
      </c>
      <c r="L2673" s="25">
        <v>0.31580000000000003</v>
      </c>
      <c r="M2673" s="25" t="s">
        <v>2366</v>
      </c>
      <c r="N2673" s="30">
        <v>35</v>
      </c>
    </row>
    <row r="2674" spans="1:14" x14ac:dyDescent="0.2">
      <c r="A2674" s="14" t="s">
        <v>1920</v>
      </c>
      <c r="B2674" s="14" t="s">
        <v>1995</v>
      </c>
      <c r="C2674" s="14" t="s">
        <v>2016</v>
      </c>
      <c r="D2674" s="15">
        <v>100002094</v>
      </c>
      <c r="E2674" s="15" t="s">
        <v>2018</v>
      </c>
      <c r="F2674" s="15">
        <v>3843</v>
      </c>
      <c r="G2674" s="15">
        <v>263.12887999999998</v>
      </c>
      <c r="H2674" s="14"/>
      <c r="I2674" s="16" t="s">
        <v>2017</v>
      </c>
      <c r="J2674" s="17">
        <v>133098</v>
      </c>
      <c r="K2674" s="32">
        <v>1.18</v>
      </c>
      <c r="L2674" s="25">
        <v>0.36180000000000001</v>
      </c>
      <c r="M2674" s="25" t="s">
        <v>2366</v>
      </c>
      <c r="N2674" s="30">
        <v>35</v>
      </c>
    </row>
    <row r="2675" spans="1:14" x14ac:dyDescent="0.2">
      <c r="A2675" s="14" t="s">
        <v>1920</v>
      </c>
      <c r="B2675" s="14" t="s">
        <v>1995</v>
      </c>
      <c r="C2675" s="14" t="s">
        <v>2019</v>
      </c>
      <c r="D2675" s="15">
        <v>100002206</v>
      </c>
      <c r="E2675" s="15" t="s">
        <v>2021</v>
      </c>
      <c r="F2675" s="15">
        <v>4045</v>
      </c>
      <c r="G2675" s="15">
        <v>277.14452999999997</v>
      </c>
      <c r="H2675" s="14"/>
      <c r="I2675" s="16" t="s">
        <v>2020</v>
      </c>
      <c r="J2675" s="17">
        <v>9943542</v>
      </c>
      <c r="K2675" s="32"/>
      <c r="L2675" s="25"/>
      <c r="M2675" s="25" t="s">
        <v>2366</v>
      </c>
      <c r="N2675" s="30">
        <v>35</v>
      </c>
    </row>
    <row r="2676" spans="1:14" x14ac:dyDescent="0.2">
      <c r="A2676" s="14" t="s">
        <v>1920</v>
      </c>
      <c r="B2676" s="14" t="s">
        <v>1995</v>
      </c>
      <c r="C2676" s="14" t="s">
        <v>2022</v>
      </c>
      <c r="D2676" s="15">
        <v>100008998</v>
      </c>
      <c r="E2676" s="15"/>
      <c r="F2676" s="15">
        <v>2384</v>
      </c>
      <c r="G2676" s="15">
        <v>416.36426999999998</v>
      </c>
      <c r="H2676" s="14"/>
      <c r="I2676" s="14"/>
      <c r="J2676" s="17"/>
      <c r="K2676" s="32">
        <v>0.77</v>
      </c>
      <c r="L2676" s="25">
        <v>0.22689999999999999</v>
      </c>
      <c r="M2676" s="25" t="s">
        <v>2366</v>
      </c>
      <c r="N2676" s="30">
        <v>35</v>
      </c>
    </row>
    <row r="2677" spans="1:14" x14ac:dyDescent="0.2">
      <c r="A2677" s="14" t="s">
        <v>1920</v>
      </c>
      <c r="B2677" s="14" t="s">
        <v>2023</v>
      </c>
      <c r="C2677" s="14" t="s">
        <v>2024</v>
      </c>
      <c r="D2677" s="15">
        <v>100004216</v>
      </c>
      <c r="E2677" s="15" t="s">
        <v>2027</v>
      </c>
      <c r="F2677" s="15">
        <v>1805</v>
      </c>
      <c r="G2677" s="15">
        <v>164.05669</v>
      </c>
      <c r="H2677" s="16" t="s">
        <v>2025</v>
      </c>
      <c r="I2677" s="16" t="s">
        <v>2026</v>
      </c>
      <c r="J2677" s="17">
        <v>73000</v>
      </c>
      <c r="K2677" s="32"/>
      <c r="L2677" s="25"/>
      <c r="M2677" s="25" t="s">
        <v>2366</v>
      </c>
      <c r="N2677" s="30">
        <v>35</v>
      </c>
    </row>
    <row r="2678" spans="1:14" x14ac:dyDescent="0.2">
      <c r="A2678" s="14" t="s">
        <v>1920</v>
      </c>
      <c r="B2678" s="14" t="s">
        <v>2028</v>
      </c>
      <c r="C2678" s="14" t="s">
        <v>2029</v>
      </c>
      <c r="D2678" s="15">
        <v>100001386</v>
      </c>
      <c r="E2678" s="15" t="s">
        <v>2032</v>
      </c>
      <c r="F2678" s="15">
        <v>5325</v>
      </c>
      <c r="G2678" s="15">
        <v>632.17220999999995</v>
      </c>
      <c r="H2678" s="16" t="s">
        <v>2030</v>
      </c>
      <c r="I2678" s="16" t="s">
        <v>2031</v>
      </c>
      <c r="J2678" s="17">
        <v>26945</v>
      </c>
      <c r="K2678" s="32">
        <v>1.39</v>
      </c>
      <c r="L2678" s="25">
        <v>0.41689999999999999</v>
      </c>
      <c r="M2678" s="25" t="s">
        <v>2366</v>
      </c>
      <c r="N2678" s="30">
        <v>35</v>
      </c>
    </row>
    <row r="2679" spans="1:14" x14ac:dyDescent="0.2">
      <c r="A2679" s="14" t="s">
        <v>1920</v>
      </c>
      <c r="B2679" s="14" t="s">
        <v>2028</v>
      </c>
      <c r="C2679" s="14" t="s">
        <v>2033</v>
      </c>
      <c r="D2679" s="15">
        <v>1090</v>
      </c>
      <c r="E2679" s="15" t="s">
        <v>2036</v>
      </c>
      <c r="F2679" s="15">
        <v>1840</v>
      </c>
      <c r="G2679" s="15">
        <v>585.27076</v>
      </c>
      <c r="H2679" s="16" t="s">
        <v>2034</v>
      </c>
      <c r="I2679" s="16" t="s">
        <v>2035</v>
      </c>
      <c r="J2679" s="17">
        <v>5280352</v>
      </c>
      <c r="K2679" s="32">
        <v>1.56</v>
      </c>
      <c r="L2679" s="25">
        <v>0.3034</v>
      </c>
      <c r="M2679" s="25" t="s">
        <v>2366</v>
      </c>
      <c r="N2679" s="30">
        <v>35</v>
      </c>
    </row>
    <row r="2680" spans="1:14" x14ac:dyDescent="0.2">
      <c r="A2680" s="14" t="s">
        <v>1920</v>
      </c>
      <c r="B2680" s="14" t="s">
        <v>2028</v>
      </c>
      <c r="C2680" s="14" t="s">
        <v>2037</v>
      </c>
      <c r="D2680" s="15">
        <v>100001951</v>
      </c>
      <c r="E2680" s="15"/>
      <c r="F2680" s="15">
        <v>1270</v>
      </c>
      <c r="G2680" s="15">
        <v>585.27076</v>
      </c>
      <c r="H2680" s="14"/>
      <c r="I2680" s="16" t="s">
        <v>2038</v>
      </c>
      <c r="J2680" s="17">
        <v>5799469</v>
      </c>
      <c r="K2680" s="32"/>
      <c r="L2680" s="25"/>
      <c r="M2680" s="25" t="s">
        <v>2366</v>
      </c>
      <c r="N2680" s="30">
        <v>35</v>
      </c>
    </row>
    <row r="2681" spans="1:14" x14ac:dyDescent="0.2">
      <c r="A2681" s="14" t="s">
        <v>1920</v>
      </c>
      <c r="B2681" s="14" t="s">
        <v>2028</v>
      </c>
      <c r="C2681" s="14" t="s">
        <v>2039</v>
      </c>
      <c r="D2681" s="15">
        <v>250</v>
      </c>
      <c r="E2681" s="15" t="s">
        <v>2042</v>
      </c>
      <c r="F2681" s="15">
        <v>1016</v>
      </c>
      <c r="G2681" s="15">
        <v>583.25512000000003</v>
      </c>
      <c r="H2681" s="16" t="s">
        <v>2040</v>
      </c>
      <c r="I2681" s="16" t="s">
        <v>2041</v>
      </c>
      <c r="J2681" s="17">
        <v>5353439</v>
      </c>
      <c r="K2681" s="32">
        <v>1.38</v>
      </c>
      <c r="L2681" s="25">
        <v>0.25069999999999998</v>
      </c>
      <c r="M2681" s="25" t="s">
        <v>2366</v>
      </c>
      <c r="N2681" s="30">
        <v>35</v>
      </c>
    </row>
    <row r="2682" spans="1:14" x14ac:dyDescent="0.2">
      <c r="A2682" s="14" t="s">
        <v>1920</v>
      </c>
      <c r="B2682" s="14" t="s">
        <v>2028</v>
      </c>
      <c r="C2682" s="14" t="s">
        <v>2043</v>
      </c>
      <c r="D2682" s="15">
        <v>100001226</v>
      </c>
      <c r="E2682" s="15" t="s">
        <v>2046</v>
      </c>
      <c r="F2682" s="15">
        <v>4190</v>
      </c>
      <c r="G2682" s="15">
        <v>591.31880999999998</v>
      </c>
      <c r="H2682" s="16" t="s">
        <v>2044</v>
      </c>
      <c r="I2682" s="16" t="s">
        <v>2045</v>
      </c>
      <c r="J2682" s="17">
        <v>26818</v>
      </c>
      <c r="K2682" s="34">
        <v>0.31</v>
      </c>
      <c r="L2682" s="25">
        <v>0.1484</v>
      </c>
      <c r="M2682" s="25" t="s">
        <v>2366</v>
      </c>
      <c r="N2682" s="30">
        <v>35</v>
      </c>
    </row>
    <row r="2683" spans="1:14" x14ac:dyDescent="0.2">
      <c r="A2683" s="14" t="s">
        <v>1920</v>
      </c>
      <c r="B2683" s="14" t="s">
        <v>2028</v>
      </c>
      <c r="C2683" s="14" t="s">
        <v>2047</v>
      </c>
      <c r="D2683" s="15">
        <v>100002569</v>
      </c>
      <c r="E2683" s="15" t="s">
        <v>2050</v>
      </c>
      <c r="F2683" s="15">
        <v>935</v>
      </c>
      <c r="G2683" s="15">
        <v>589.30206999999996</v>
      </c>
      <c r="H2683" s="16" t="s">
        <v>2048</v>
      </c>
      <c r="I2683" s="16" t="s">
        <v>2049</v>
      </c>
      <c r="J2683" s="17">
        <v>6276321</v>
      </c>
      <c r="K2683" s="32">
        <v>0.56000000000000005</v>
      </c>
      <c r="L2683" s="25">
        <v>0.18440000000000001</v>
      </c>
      <c r="M2683" s="25" t="s">
        <v>2366</v>
      </c>
      <c r="N2683" s="30">
        <v>35</v>
      </c>
    </row>
    <row r="2684" spans="1:14" x14ac:dyDescent="0.2">
      <c r="A2684" s="14" t="s">
        <v>1920</v>
      </c>
      <c r="B2684" s="14" t="s">
        <v>2028</v>
      </c>
      <c r="C2684" s="14" t="s">
        <v>2051</v>
      </c>
      <c r="D2684" s="15">
        <v>100002568</v>
      </c>
      <c r="E2684" s="15" t="s">
        <v>2054</v>
      </c>
      <c r="F2684" s="15">
        <v>901</v>
      </c>
      <c r="G2684" s="15">
        <v>595.34902</v>
      </c>
      <c r="H2684" s="16" t="s">
        <v>2052</v>
      </c>
      <c r="I2684" s="16" t="s">
        <v>2053</v>
      </c>
      <c r="J2684" s="17">
        <v>5280818</v>
      </c>
      <c r="K2684" s="32">
        <v>0.08</v>
      </c>
      <c r="L2684" s="25">
        <v>0.249</v>
      </c>
      <c r="M2684" s="25" t="s">
        <v>2366</v>
      </c>
      <c r="N2684" s="30">
        <v>35</v>
      </c>
    </row>
    <row r="2685" spans="1:14" x14ac:dyDescent="0.2">
      <c r="A2685" s="14" t="s">
        <v>1920</v>
      </c>
      <c r="B2685" s="14" t="s">
        <v>2055</v>
      </c>
      <c r="C2685" s="14" t="s">
        <v>2056</v>
      </c>
      <c r="D2685" s="15">
        <v>873</v>
      </c>
      <c r="E2685" s="15" t="s">
        <v>2059</v>
      </c>
      <c r="F2685" s="15">
        <v>3050</v>
      </c>
      <c r="G2685" s="15">
        <v>265.11176</v>
      </c>
      <c r="H2685" s="16" t="s">
        <v>2057</v>
      </c>
      <c r="I2685" s="16" t="s">
        <v>2058</v>
      </c>
      <c r="J2685" s="17">
        <v>1130</v>
      </c>
      <c r="K2685" s="32">
        <v>0.69</v>
      </c>
      <c r="L2685" s="25">
        <v>0.26679999999999998</v>
      </c>
      <c r="M2685" s="25" t="s">
        <v>2366</v>
      </c>
      <c r="N2685" s="30">
        <v>35</v>
      </c>
    </row>
    <row r="2686" spans="1:14" x14ac:dyDescent="0.2">
      <c r="A2686" s="14" t="s">
        <v>1920</v>
      </c>
      <c r="B2686" s="14" t="s">
        <v>2055</v>
      </c>
      <c r="C2686" s="14" t="s">
        <v>2060</v>
      </c>
      <c r="D2686" s="15">
        <v>523</v>
      </c>
      <c r="E2686" s="15" t="s">
        <v>2063</v>
      </c>
      <c r="F2686" s="15">
        <v>2378</v>
      </c>
      <c r="G2686" s="15">
        <v>345.07808999999997</v>
      </c>
      <c r="H2686" s="16" t="s">
        <v>2061</v>
      </c>
      <c r="I2686" s="16" t="s">
        <v>2062</v>
      </c>
      <c r="J2686" s="17">
        <v>3382778</v>
      </c>
      <c r="K2686" s="32"/>
      <c r="L2686" s="25"/>
      <c r="M2686" s="25" t="s">
        <v>2366</v>
      </c>
      <c r="N2686" s="30">
        <v>35</v>
      </c>
    </row>
    <row r="2687" spans="1:14" x14ac:dyDescent="0.2">
      <c r="A2687" s="14" t="s">
        <v>1920</v>
      </c>
      <c r="B2687" s="14" t="s">
        <v>2055</v>
      </c>
      <c r="C2687" s="14" t="s">
        <v>2064</v>
      </c>
      <c r="D2687" s="15">
        <v>100000098</v>
      </c>
      <c r="E2687" s="15" t="s">
        <v>2066</v>
      </c>
      <c r="F2687" s="15">
        <v>2310</v>
      </c>
      <c r="G2687" s="15">
        <v>144.04777000000001</v>
      </c>
      <c r="H2687" s="16" t="s">
        <v>2065</v>
      </c>
      <c r="I2687" s="14"/>
      <c r="J2687" s="17">
        <v>1136</v>
      </c>
      <c r="K2687" s="32">
        <v>0.84</v>
      </c>
      <c r="L2687" s="25">
        <v>0.36020000000000002</v>
      </c>
      <c r="M2687" s="25" t="s">
        <v>2366</v>
      </c>
      <c r="N2687" s="30">
        <v>35</v>
      </c>
    </row>
    <row r="2688" spans="1:14" x14ac:dyDescent="0.2">
      <c r="A2688" s="14" t="s">
        <v>1920</v>
      </c>
      <c r="B2688" s="14" t="s">
        <v>2067</v>
      </c>
      <c r="C2688" s="14" t="s">
        <v>2068</v>
      </c>
      <c r="D2688" s="15">
        <v>498</v>
      </c>
      <c r="E2688" s="15" t="s">
        <v>2071</v>
      </c>
      <c r="F2688" s="15">
        <v>1636</v>
      </c>
      <c r="G2688" s="15">
        <v>269.22638999999998</v>
      </c>
      <c r="H2688" s="16" t="s">
        <v>2069</v>
      </c>
      <c r="I2688" s="16" t="s">
        <v>2070</v>
      </c>
      <c r="J2688" s="17">
        <v>445354</v>
      </c>
      <c r="K2688" s="32">
        <v>0.94</v>
      </c>
      <c r="L2688" s="25">
        <v>0.38119999999999998</v>
      </c>
      <c r="M2688" s="25" t="s">
        <v>2366</v>
      </c>
      <c r="N2688" s="30">
        <v>35</v>
      </c>
    </row>
    <row r="2689" spans="1:14" x14ac:dyDescent="0.2">
      <c r="A2689" s="14" t="s">
        <v>1920</v>
      </c>
      <c r="B2689" s="14" t="s">
        <v>2072</v>
      </c>
      <c r="C2689" s="14" t="s">
        <v>2073</v>
      </c>
      <c r="D2689" s="15">
        <v>936</v>
      </c>
      <c r="E2689" s="15" t="s">
        <v>2076</v>
      </c>
      <c r="F2689" s="15">
        <v>2442</v>
      </c>
      <c r="G2689" s="15">
        <v>170.08116999999999</v>
      </c>
      <c r="H2689" s="16" t="s">
        <v>2074</v>
      </c>
      <c r="I2689" s="16" t="s">
        <v>2075</v>
      </c>
      <c r="J2689" s="17">
        <v>1054</v>
      </c>
      <c r="K2689" s="32">
        <v>1.48</v>
      </c>
      <c r="L2689" s="25">
        <v>0.20649999999999999</v>
      </c>
      <c r="M2689" s="25" t="s">
        <v>2366</v>
      </c>
      <c r="N2689" s="30">
        <v>35</v>
      </c>
    </row>
    <row r="2690" spans="1:14" x14ac:dyDescent="0.2">
      <c r="A2690" s="14" t="s">
        <v>1920</v>
      </c>
      <c r="B2690" s="14" t="s">
        <v>2072</v>
      </c>
      <c r="C2690" s="14" t="s">
        <v>2077</v>
      </c>
      <c r="D2690" s="15">
        <v>568</v>
      </c>
      <c r="E2690" s="15" t="s">
        <v>2080</v>
      </c>
      <c r="F2690" s="15">
        <v>2975</v>
      </c>
      <c r="G2690" s="15">
        <v>169.09716</v>
      </c>
      <c r="H2690" s="16" t="s">
        <v>2078</v>
      </c>
      <c r="I2690" s="16" t="s">
        <v>2079</v>
      </c>
      <c r="J2690" s="17">
        <v>1052</v>
      </c>
      <c r="K2690" s="31">
        <v>0.35</v>
      </c>
      <c r="L2690" s="25">
        <v>7.2999999999999995E-2</v>
      </c>
      <c r="M2690" s="25" t="s">
        <v>2366</v>
      </c>
      <c r="N2690" s="30">
        <v>35</v>
      </c>
    </row>
    <row r="2691" spans="1:14" x14ac:dyDescent="0.2">
      <c r="A2691" s="14" t="s">
        <v>1920</v>
      </c>
      <c r="B2691" s="14" t="s">
        <v>2072</v>
      </c>
      <c r="C2691" s="14" t="s">
        <v>2081</v>
      </c>
      <c r="D2691" s="15">
        <v>493</v>
      </c>
      <c r="E2691" s="15" t="s">
        <v>2084</v>
      </c>
      <c r="F2691" s="15">
        <v>1932</v>
      </c>
      <c r="G2691" s="15">
        <v>249.06349</v>
      </c>
      <c r="H2691" s="16" t="s">
        <v>2082</v>
      </c>
      <c r="I2691" s="16" t="s">
        <v>2083</v>
      </c>
      <c r="J2691" s="17">
        <v>1053</v>
      </c>
      <c r="K2691" s="32"/>
      <c r="L2691" s="25"/>
      <c r="M2691" s="25" t="s">
        <v>2366</v>
      </c>
      <c r="N2691" s="30">
        <v>35</v>
      </c>
    </row>
    <row r="2692" spans="1:14" x14ac:dyDescent="0.2">
      <c r="A2692" s="14" t="s">
        <v>1920</v>
      </c>
      <c r="B2692" s="14" t="s">
        <v>2072</v>
      </c>
      <c r="C2692" s="14" t="s">
        <v>2085</v>
      </c>
      <c r="D2692" s="15">
        <v>491</v>
      </c>
      <c r="E2692" s="15" t="s">
        <v>2088</v>
      </c>
      <c r="F2692" s="15">
        <v>2343</v>
      </c>
      <c r="G2692" s="15">
        <v>168.06551999999999</v>
      </c>
      <c r="H2692" s="16" t="s">
        <v>2086</v>
      </c>
      <c r="I2692" s="16" t="s">
        <v>2087</v>
      </c>
      <c r="J2692" s="17">
        <v>1050</v>
      </c>
      <c r="K2692" s="32">
        <v>0.94</v>
      </c>
      <c r="L2692" s="25">
        <v>0.38579999999999998</v>
      </c>
      <c r="M2692" s="25" t="s">
        <v>2366</v>
      </c>
      <c r="N2692" s="30">
        <v>35</v>
      </c>
    </row>
    <row r="2693" spans="1:14" x14ac:dyDescent="0.2">
      <c r="A2693" s="14" t="s">
        <v>1920</v>
      </c>
      <c r="B2693" s="14" t="s">
        <v>2072</v>
      </c>
      <c r="C2693" s="14" t="s">
        <v>2089</v>
      </c>
      <c r="D2693" s="15">
        <v>100001121</v>
      </c>
      <c r="E2693" s="15" t="s">
        <v>2092</v>
      </c>
      <c r="F2693" s="15">
        <v>2185</v>
      </c>
      <c r="G2693" s="15">
        <v>182.04588000000001</v>
      </c>
      <c r="H2693" s="16" t="s">
        <v>2090</v>
      </c>
      <c r="I2693" s="16" t="s">
        <v>2091</v>
      </c>
      <c r="J2693" s="17">
        <v>6723</v>
      </c>
      <c r="K2693" s="32">
        <v>0.94</v>
      </c>
      <c r="L2693" s="25">
        <v>0.38119999999999998</v>
      </c>
      <c r="M2693" s="25" t="s">
        <v>2366</v>
      </c>
      <c r="N2693" s="30">
        <v>35</v>
      </c>
    </row>
    <row r="2694" spans="1:14" x14ac:dyDescent="0.2">
      <c r="A2694" s="14" t="s">
        <v>2093</v>
      </c>
      <c r="B2694" s="14" t="s">
        <v>2094</v>
      </c>
      <c r="C2694" s="14" t="s">
        <v>2095</v>
      </c>
      <c r="D2694" s="15">
        <v>100001423</v>
      </c>
      <c r="E2694" s="15" t="s">
        <v>2097</v>
      </c>
      <c r="F2694" s="15">
        <v>1475</v>
      </c>
      <c r="G2694" s="15">
        <v>194.04588000000001</v>
      </c>
      <c r="H2694" s="14"/>
      <c r="I2694" s="16" t="s">
        <v>2096</v>
      </c>
      <c r="J2694" s="17">
        <v>151012</v>
      </c>
      <c r="K2694" s="32"/>
      <c r="L2694" s="25"/>
      <c r="M2694" s="25" t="s">
        <v>2366</v>
      </c>
      <c r="N2694" s="30">
        <v>35</v>
      </c>
    </row>
    <row r="2695" spans="1:14" x14ac:dyDescent="0.2">
      <c r="A2695" s="14" t="s">
        <v>2093</v>
      </c>
      <c r="B2695" s="14" t="s">
        <v>2094</v>
      </c>
      <c r="C2695" s="14" t="s">
        <v>2098</v>
      </c>
      <c r="D2695" s="15">
        <v>1115</v>
      </c>
      <c r="E2695" s="15" t="s">
        <v>2101</v>
      </c>
      <c r="F2695" s="15">
        <v>772.7</v>
      </c>
      <c r="G2695" s="15">
        <v>167.03497999999999</v>
      </c>
      <c r="H2695" s="16" t="s">
        <v>2099</v>
      </c>
      <c r="I2695" s="16" t="s">
        <v>2100</v>
      </c>
      <c r="J2695" s="17">
        <v>328</v>
      </c>
      <c r="K2695" s="32">
        <v>0.75</v>
      </c>
      <c r="L2695" s="25">
        <v>0.2392</v>
      </c>
      <c r="M2695" s="25" t="s">
        <v>2366</v>
      </c>
      <c r="N2695" s="30">
        <v>35</v>
      </c>
    </row>
    <row r="2696" spans="1:14" x14ac:dyDescent="0.2">
      <c r="A2696" s="14" t="s">
        <v>2093</v>
      </c>
      <c r="B2696" s="14" t="s">
        <v>2094</v>
      </c>
      <c r="C2696" s="14" t="s">
        <v>2102</v>
      </c>
      <c r="D2696" s="15">
        <v>100000008</v>
      </c>
      <c r="E2696" s="15" t="s">
        <v>2105</v>
      </c>
      <c r="F2696" s="15">
        <v>1750</v>
      </c>
      <c r="G2696" s="15">
        <v>121.0295</v>
      </c>
      <c r="H2696" s="16" t="s">
        <v>2103</v>
      </c>
      <c r="I2696" s="16" t="s">
        <v>2104</v>
      </c>
      <c r="J2696" s="17">
        <v>243</v>
      </c>
      <c r="K2696" s="32">
        <v>1.33</v>
      </c>
      <c r="L2696" s="25">
        <v>0.32529999999999998</v>
      </c>
      <c r="M2696" s="25" t="s">
        <v>2366</v>
      </c>
      <c r="N2696" s="30">
        <v>35</v>
      </c>
    </row>
    <row r="2697" spans="1:14" x14ac:dyDescent="0.2">
      <c r="A2697" s="14" t="s">
        <v>2093</v>
      </c>
      <c r="B2697" s="14" t="s">
        <v>2094</v>
      </c>
      <c r="C2697" s="14" t="s">
        <v>2106</v>
      </c>
      <c r="D2697" s="15">
        <v>100000862</v>
      </c>
      <c r="E2697" s="15" t="s">
        <v>2109</v>
      </c>
      <c r="F2697" s="15">
        <v>1305</v>
      </c>
      <c r="G2697" s="15">
        <v>137.02440999999999</v>
      </c>
      <c r="H2697" s="16" t="s">
        <v>2107</v>
      </c>
      <c r="I2697" s="16" t="s">
        <v>2108</v>
      </c>
      <c r="J2697" s="17">
        <v>135</v>
      </c>
      <c r="K2697" s="35">
        <v>5.75</v>
      </c>
      <c r="L2697" s="25">
        <v>6.1000000000000004E-3</v>
      </c>
      <c r="M2697" s="25" t="s">
        <v>2366</v>
      </c>
      <c r="N2697" s="30">
        <v>35</v>
      </c>
    </row>
    <row r="2698" spans="1:14" x14ac:dyDescent="0.2">
      <c r="A2698" s="14" t="s">
        <v>2093</v>
      </c>
      <c r="B2698" s="14" t="s">
        <v>2094</v>
      </c>
      <c r="C2698" s="14" t="s">
        <v>2110</v>
      </c>
      <c r="D2698" s="15">
        <v>100000013</v>
      </c>
      <c r="E2698" s="15" t="s">
        <v>2113</v>
      </c>
      <c r="F2698" s="15">
        <v>1141</v>
      </c>
      <c r="G2698" s="15">
        <v>137.02441999999999</v>
      </c>
      <c r="H2698" s="16" t="s">
        <v>2111</v>
      </c>
      <c r="I2698" s="16" t="s">
        <v>2112</v>
      </c>
      <c r="J2698" s="17">
        <v>7420</v>
      </c>
      <c r="K2698" s="32">
        <v>0.76</v>
      </c>
      <c r="L2698" s="25">
        <v>0.34549999999999997</v>
      </c>
      <c r="M2698" s="25" t="s">
        <v>2366</v>
      </c>
      <c r="N2698" s="30">
        <v>35</v>
      </c>
    </row>
    <row r="2699" spans="1:14" x14ac:dyDescent="0.2">
      <c r="A2699" s="14" t="s">
        <v>2093</v>
      </c>
      <c r="B2699" s="14" t="s">
        <v>2094</v>
      </c>
      <c r="C2699" s="14" t="s">
        <v>2114</v>
      </c>
      <c r="D2699" s="15">
        <v>100001718</v>
      </c>
      <c r="E2699" s="15" t="s">
        <v>2116</v>
      </c>
      <c r="F2699" s="15">
        <v>1574</v>
      </c>
      <c r="G2699" s="15">
        <v>169.01424</v>
      </c>
      <c r="H2699" s="14"/>
      <c r="I2699" s="16" t="s">
        <v>2115</v>
      </c>
      <c r="J2699" s="17">
        <v>66520</v>
      </c>
      <c r="K2699" s="35">
        <v>2.67</v>
      </c>
      <c r="L2699" s="25">
        <v>6.0699999999999997E-2</v>
      </c>
      <c r="M2699" s="25" t="s">
        <v>2366</v>
      </c>
      <c r="N2699" s="30">
        <v>35</v>
      </c>
    </row>
    <row r="2700" spans="1:14" x14ac:dyDescent="0.2">
      <c r="A2700" s="14" t="s">
        <v>2093</v>
      </c>
      <c r="B2700" s="14" t="s">
        <v>2094</v>
      </c>
      <c r="C2700" s="14" t="s">
        <v>2117</v>
      </c>
      <c r="D2700" s="15">
        <v>100000440</v>
      </c>
      <c r="E2700" s="15" t="s">
        <v>2120</v>
      </c>
      <c r="F2700" s="15">
        <v>729</v>
      </c>
      <c r="G2700" s="15">
        <v>153.01933</v>
      </c>
      <c r="H2700" s="16" t="s">
        <v>2118</v>
      </c>
      <c r="I2700" s="16" t="s">
        <v>2119</v>
      </c>
      <c r="J2700" s="17">
        <v>72</v>
      </c>
      <c r="K2700" s="32"/>
      <c r="L2700" s="25"/>
      <c r="M2700" s="25" t="s">
        <v>2366</v>
      </c>
      <c r="N2700" s="30">
        <v>35</v>
      </c>
    </row>
    <row r="2701" spans="1:14" x14ac:dyDescent="0.2">
      <c r="A2701" s="14" t="s">
        <v>2093</v>
      </c>
      <c r="B2701" s="14" t="s">
        <v>2094</v>
      </c>
      <c r="C2701" s="14" t="s">
        <v>2121</v>
      </c>
      <c r="D2701" s="15">
        <v>100001605</v>
      </c>
      <c r="E2701" s="15" t="s">
        <v>2123</v>
      </c>
      <c r="F2701" s="15">
        <v>1906</v>
      </c>
      <c r="G2701" s="15">
        <v>188.98631</v>
      </c>
      <c r="H2701" s="14"/>
      <c r="I2701" s="16" t="s">
        <v>2122</v>
      </c>
      <c r="J2701" s="17">
        <v>3083879</v>
      </c>
      <c r="K2701" s="35">
        <v>4.2300000000000004</v>
      </c>
      <c r="L2701" s="25">
        <v>7.2999999999999995E-2</v>
      </c>
      <c r="M2701" s="25" t="s">
        <v>2366</v>
      </c>
      <c r="N2701" s="30">
        <v>35</v>
      </c>
    </row>
    <row r="2702" spans="1:14" x14ac:dyDescent="0.2">
      <c r="A2702" s="14" t="s">
        <v>2093</v>
      </c>
      <c r="B2702" s="14" t="s">
        <v>2094</v>
      </c>
      <c r="C2702" s="14" t="s">
        <v>2124</v>
      </c>
      <c r="D2702" s="15">
        <v>1276</v>
      </c>
      <c r="E2702" s="15" t="s">
        <v>2127</v>
      </c>
      <c r="F2702" s="15">
        <v>2040</v>
      </c>
      <c r="G2702" s="15">
        <v>121.0295</v>
      </c>
      <c r="H2702" s="16" t="s">
        <v>2125</v>
      </c>
      <c r="I2702" s="16" t="s">
        <v>2126</v>
      </c>
      <c r="J2702" s="17">
        <v>126</v>
      </c>
      <c r="K2702" s="32"/>
      <c r="L2702" s="25"/>
      <c r="M2702" s="25" t="s">
        <v>2366</v>
      </c>
      <c r="N2702" s="30">
        <v>35</v>
      </c>
    </row>
    <row r="2703" spans="1:14" x14ac:dyDescent="0.2">
      <c r="A2703" s="14" t="s">
        <v>2093</v>
      </c>
      <c r="B2703" s="14" t="s">
        <v>2094</v>
      </c>
      <c r="C2703" s="14" t="s">
        <v>2128</v>
      </c>
      <c r="D2703" s="15">
        <v>100001756</v>
      </c>
      <c r="E2703" s="15" t="s">
        <v>2130</v>
      </c>
      <c r="F2703" s="15">
        <v>3580</v>
      </c>
      <c r="G2703" s="15">
        <v>201.02269999999999</v>
      </c>
      <c r="H2703" s="16" t="s">
        <v>2129</v>
      </c>
      <c r="I2703" s="14"/>
      <c r="J2703" s="17"/>
      <c r="K2703" s="32">
        <v>0.7</v>
      </c>
      <c r="L2703" s="25">
        <v>0.27639999999999998</v>
      </c>
      <c r="M2703" s="25" t="s">
        <v>2366</v>
      </c>
      <c r="N2703" s="30">
        <v>35</v>
      </c>
    </row>
    <row r="2704" spans="1:14" x14ac:dyDescent="0.2">
      <c r="A2704" s="14" t="s">
        <v>2093</v>
      </c>
      <c r="B2704" s="14" t="s">
        <v>2094</v>
      </c>
      <c r="C2704" s="14" t="s">
        <v>2131</v>
      </c>
      <c r="D2704" s="15">
        <v>100001623</v>
      </c>
      <c r="E2704" s="15" t="s">
        <v>2134</v>
      </c>
      <c r="F2704" s="15">
        <v>2530</v>
      </c>
      <c r="G2704" s="15">
        <v>165.05571</v>
      </c>
      <c r="H2704" s="16" t="s">
        <v>2132</v>
      </c>
      <c r="I2704" s="16" t="s">
        <v>2133</v>
      </c>
      <c r="J2704" s="17">
        <v>873</v>
      </c>
      <c r="K2704" s="31">
        <v>0.48</v>
      </c>
      <c r="L2704" s="25">
        <v>4.5699999999999998E-2</v>
      </c>
      <c r="M2704" s="25" t="s">
        <v>2366</v>
      </c>
      <c r="N2704" s="30">
        <v>35</v>
      </c>
    </row>
    <row r="2705" spans="1:14" x14ac:dyDescent="0.2">
      <c r="A2705" s="14" t="s">
        <v>2093</v>
      </c>
      <c r="B2705" s="14" t="s">
        <v>2094</v>
      </c>
      <c r="C2705" s="14" t="s">
        <v>2135</v>
      </c>
      <c r="D2705" s="15">
        <v>100001315</v>
      </c>
      <c r="E2705" s="15" t="s">
        <v>2137</v>
      </c>
      <c r="F2705" s="15">
        <v>2890</v>
      </c>
      <c r="G2705" s="15">
        <v>187.00704999999999</v>
      </c>
      <c r="H2705" s="14"/>
      <c r="I2705" s="16" t="s">
        <v>2136</v>
      </c>
      <c r="J2705" s="17">
        <v>4615423</v>
      </c>
      <c r="K2705" s="32">
        <v>0.32</v>
      </c>
      <c r="L2705" s="25">
        <v>0.29799999999999999</v>
      </c>
      <c r="M2705" s="25" t="s">
        <v>2366</v>
      </c>
      <c r="N2705" s="30">
        <v>35</v>
      </c>
    </row>
    <row r="2706" spans="1:14" x14ac:dyDescent="0.2">
      <c r="A2706" s="14" t="s">
        <v>2093</v>
      </c>
      <c r="B2706" s="14" t="s">
        <v>2094</v>
      </c>
      <c r="C2706" s="14" t="s">
        <v>2138</v>
      </c>
      <c r="D2706" s="15">
        <v>100005391</v>
      </c>
      <c r="E2706" s="15" t="s">
        <v>2139</v>
      </c>
      <c r="F2706" s="15">
        <v>1294</v>
      </c>
      <c r="G2706" s="15">
        <v>245.01253</v>
      </c>
      <c r="H2706" s="14"/>
      <c r="I2706" s="14"/>
      <c r="J2706" s="17">
        <v>187488</v>
      </c>
      <c r="K2706" s="32"/>
      <c r="L2706" s="25"/>
      <c r="M2706" s="25" t="s">
        <v>2366</v>
      </c>
      <c r="N2706" s="30">
        <v>35</v>
      </c>
    </row>
    <row r="2707" spans="1:14" x14ac:dyDescent="0.2">
      <c r="A2707" s="14" t="s">
        <v>2093</v>
      </c>
      <c r="B2707" s="14" t="s">
        <v>2094</v>
      </c>
      <c r="C2707" s="14" t="s">
        <v>2140</v>
      </c>
      <c r="D2707" s="15">
        <v>100001622</v>
      </c>
      <c r="E2707" s="15" t="s">
        <v>2143</v>
      </c>
      <c r="F2707" s="15">
        <v>1797.3</v>
      </c>
      <c r="G2707" s="15">
        <v>165.05571</v>
      </c>
      <c r="H2707" s="16" t="s">
        <v>2141</v>
      </c>
      <c r="I2707" s="16" t="s">
        <v>2142</v>
      </c>
      <c r="J2707" s="17">
        <v>102526</v>
      </c>
      <c r="K2707" s="35">
        <v>3.81</v>
      </c>
      <c r="L2707" s="25">
        <v>6.7500000000000004E-2</v>
      </c>
      <c r="M2707" s="25" t="s">
        <v>2366</v>
      </c>
      <c r="N2707" s="30">
        <v>35</v>
      </c>
    </row>
    <row r="2708" spans="1:14" x14ac:dyDescent="0.2">
      <c r="A2708" s="14" t="s">
        <v>2093</v>
      </c>
      <c r="B2708" s="14" t="s">
        <v>2094</v>
      </c>
      <c r="C2708" s="14" t="s">
        <v>2144</v>
      </c>
      <c r="D2708" s="15">
        <v>100001624</v>
      </c>
      <c r="E2708" s="15" t="s">
        <v>2147</v>
      </c>
      <c r="F2708" s="15">
        <v>1980</v>
      </c>
      <c r="G2708" s="15">
        <v>165.05571</v>
      </c>
      <c r="H2708" s="16" t="s">
        <v>2145</v>
      </c>
      <c r="I2708" s="16" t="s">
        <v>2146</v>
      </c>
      <c r="J2708" s="17">
        <v>91</v>
      </c>
      <c r="K2708" s="32">
        <v>3.33</v>
      </c>
      <c r="L2708" s="25">
        <v>0.19289999999999999</v>
      </c>
      <c r="M2708" s="25" t="s">
        <v>2366</v>
      </c>
      <c r="N2708" s="30">
        <v>35</v>
      </c>
    </row>
    <row r="2709" spans="1:14" x14ac:dyDescent="0.2">
      <c r="A2709" s="14" t="s">
        <v>2093</v>
      </c>
      <c r="B2709" s="14" t="s">
        <v>2094</v>
      </c>
      <c r="C2709" s="14" t="s">
        <v>2148</v>
      </c>
      <c r="D2709" s="15">
        <v>100002914</v>
      </c>
      <c r="E2709" s="15" t="s">
        <v>2151</v>
      </c>
      <c r="F2709" s="15">
        <v>1670</v>
      </c>
      <c r="G2709" s="15">
        <v>165.05571</v>
      </c>
      <c r="H2709" s="16" t="s">
        <v>2149</v>
      </c>
      <c r="I2709" s="16" t="s">
        <v>2150</v>
      </c>
      <c r="J2709" s="17">
        <v>10394</v>
      </c>
      <c r="K2709" s="35">
        <v>6.21</v>
      </c>
      <c r="L2709" s="25">
        <v>1.7000000000000001E-2</v>
      </c>
      <c r="M2709" s="25" t="s">
        <v>2366</v>
      </c>
      <c r="N2709" s="30">
        <v>35</v>
      </c>
    </row>
    <row r="2710" spans="1:14" x14ac:dyDescent="0.2">
      <c r="A2710" s="14" t="s">
        <v>2093</v>
      </c>
      <c r="B2710" s="14" t="s">
        <v>2094</v>
      </c>
      <c r="C2710" s="14" t="s">
        <v>2152</v>
      </c>
      <c r="D2710" s="15">
        <v>100000010</v>
      </c>
      <c r="E2710" s="15" t="s">
        <v>2155</v>
      </c>
      <c r="F2710" s="15">
        <v>2860</v>
      </c>
      <c r="G2710" s="15">
        <v>149.0608</v>
      </c>
      <c r="H2710" s="16" t="s">
        <v>2153</v>
      </c>
      <c r="I2710" s="16" t="s">
        <v>2154</v>
      </c>
      <c r="J2710" s="17">
        <v>107</v>
      </c>
      <c r="K2710" s="31">
        <v>0.36</v>
      </c>
      <c r="L2710" s="25">
        <v>1.9E-2</v>
      </c>
      <c r="M2710" s="25" t="s">
        <v>2366</v>
      </c>
      <c r="N2710" s="30">
        <v>35</v>
      </c>
    </row>
    <row r="2711" spans="1:14" x14ac:dyDescent="0.2">
      <c r="A2711" s="14" t="s">
        <v>2093</v>
      </c>
      <c r="B2711" s="14" t="s">
        <v>2156</v>
      </c>
      <c r="C2711" s="14" t="s">
        <v>2157</v>
      </c>
      <c r="D2711" s="15">
        <v>100001400</v>
      </c>
      <c r="E2711" s="15" t="s">
        <v>2160</v>
      </c>
      <c r="F2711" s="15">
        <v>1099</v>
      </c>
      <c r="G2711" s="15">
        <v>181.03671</v>
      </c>
      <c r="H2711" s="16" t="s">
        <v>2158</v>
      </c>
      <c r="I2711" s="16" t="s">
        <v>2159</v>
      </c>
      <c r="J2711" s="17">
        <v>69726</v>
      </c>
      <c r="K2711" s="32"/>
      <c r="L2711" s="25"/>
      <c r="M2711" s="25" t="s">
        <v>2366</v>
      </c>
      <c r="N2711" s="30">
        <v>35</v>
      </c>
    </row>
    <row r="2712" spans="1:14" x14ac:dyDescent="0.2">
      <c r="A2712" s="14" t="s">
        <v>2093</v>
      </c>
      <c r="B2712" s="14" t="s">
        <v>2156</v>
      </c>
      <c r="C2712" s="14" t="s">
        <v>2161</v>
      </c>
      <c r="D2712" s="15">
        <v>100002241</v>
      </c>
      <c r="E2712" s="15" t="s">
        <v>2164</v>
      </c>
      <c r="F2712" s="15">
        <v>1138</v>
      </c>
      <c r="G2712" s="15">
        <v>181.03671</v>
      </c>
      <c r="H2712" s="16" t="s">
        <v>2162</v>
      </c>
      <c r="I2712" s="16" t="s">
        <v>2163</v>
      </c>
      <c r="J2712" s="17">
        <v>69160</v>
      </c>
      <c r="K2712" s="32"/>
      <c r="L2712" s="25"/>
      <c r="M2712" s="25" t="s">
        <v>2366</v>
      </c>
      <c r="N2712" s="30">
        <v>35</v>
      </c>
    </row>
    <row r="2713" spans="1:14" x14ac:dyDescent="0.2">
      <c r="A2713" s="14" t="s">
        <v>2093</v>
      </c>
      <c r="B2713" s="14" t="s">
        <v>2156</v>
      </c>
      <c r="C2713" s="14" t="s">
        <v>2165</v>
      </c>
      <c r="D2713" s="15">
        <v>100001405</v>
      </c>
      <c r="E2713" s="15" t="s">
        <v>2168</v>
      </c>
      <c r="F2713" s="15">
        <v>1568.8</v>
      </c>
      <c r="G2713" s="15">
        <v>165.04179999999999</v>
      </c>
      <c r="H2713" s="16" t="s">
        <v>2166</v>
      </c>
      <c r="I2713" s="16" t="s">
        <v>2167</v>
      </c>
      <c r="J2713" s="17">
        <v>80220</v>
      </c>
      <c r="K2713" s="35">
        <v>2.14</v>
      </c>
      <c r="L2713" s="25">
        <v>7.46E-2</v>
      </c>
      <c r="M2713" s="25" t="s">
        <v>2366</v>
      </c>
      <c r="N2713" s="30">
        <v>35</v>
      </c>
    </row>
    <row r="2714" spans="1:14" x14ac:dyDescent="0.2">
      <c r="A2714" s="14" t="s">
        <v>2093</v>
      </c>
      <c r="B2714" s="14" t="s">
        <v>2169</v>
      </c>
      <c r="C2714" s="14" t="s">
        <v>2170</v>
      </c>
      <c r="D2714" s="15">
        <v>100002362</v>
      </c>
      <c r="E2714" s="15" t="s">
        <v>2173</v>
      </c>
      <c r="F2714" s="15">
        <v>1896</v>
      </c>
      <c r="G2714" s="15">
        <v>127.03897000000001</v>
      </c>
      <c r="H2714" s="16" t="s">
        <v>2171</v>
      </c>
      <c r="I2714" s="16" t="s">
        <v>2172</v>
      </c>
      <c r="J2714" s="17">
        <v>8369</v>
      </c>
      <c r="K2714" s="32"/>
      <c r="L2714" s="25"/>
      <c r="M2714" s="25" t="s">
        <v>2366</v>
      </c>
      <c r="N2714" s="30">
        <v>35</v>
      </c>
    </row>
    <row r="2715" spans="1:14" x14ac:dyDescent="0.2">
      <c r="A2715" s="14" t="s">
        <v>2093</v>
      </c>
      <c r="B2715" s="14" t="s">
        <v>2169</v>
      </c>
      <c r="C2715" s="14" t="s">
        <v>2174</v>
      </c>
      <c r="D2715" s="15">
        <v>100002398</v>
      </c>
      <c r="E2715" s="15" t="s">
        <v>2177</v>
      </c>
      <c r="F2715" s="15">
        <v>2500</v>
      </c>
      <c r="G2715" s="15">
        <v>86.096429999999998</v>
      </c>
      <c r="H2715" s="16" t="s">
        <v>2175</v>
      </c>
      <c r="I2715" s="16" t="s">
        <v>2176</v>
      </c>
      <c r="J2715" s="17">
        <v>8082</v>
      </c>
      <c r="K2715" s="31">
        <v>0.2</v>
      </c>
      <c r="L2715" s="25">
        <v>5.4899999999999997E-2</v>
      </c>
      <c r="M2715" s="25" t="s">
        <v>2366</v>
      </c>
      <c r="N2715" s="30">
        <v>35</v>
      </c>
    </row>
    <row r="2716" spans="1:14" x14ac:dyDescent="0.2">
      <c r="A2716" s="14" t="s">
        <v>2093</v>
      </c>
      <c r="B2716" s="14" t="s">
        <v>2169</v>
      </c>
      <c r="C2716" s="14" t="s">
        <v>2178</v>
      </c>
      <c r="D2716" s="15">
        <v>100004295</v>
      </c>
      <c r="E2716" s="15" t="s">
        <v>2180</v>
      </c>
      <c r="F2716" s="15">
        <v>1675</v>
      </c>
      <c r="G2716" s="15">
        <v>100.07568999999999</v>
      </c>
      <c r="H2716" s="14"/>
      <c r="I2716" s="16" t="s">
        <v>2179</v>
      </c>
      <c r="J2716" s="17">
        <v>12665</v>
      </c>
      <c r="K2716" s="32"/>
      <c r="L2716" s="25"/>
      <c r="M2716" s="25" t="s">
        <v>2366</v>
      </c>
      <c r="N2716" s="30">
        <v>35</v>
      </c>
    </row>
    <row r="2717" spans="1:14" x14ac:dyDescent="0.2">
      <c r="A2717" s="14" t="s">
        <v>2093</v>
      </c>
      <c r="B2717" s="14" t="s">
        <v>2169</v>
      </c>
      <c r="C2717" s="14" t="s">
        <v>2181</v>
      </c>
      <c r="D2717" s="15">
        <v>100001042</v>
      </c>
      <c r="E2717" s="15" t="s">
        <v>2184</v>
      </c>
      <c r="F2717" s="15">
        <v>780</v>
      </c>
      <c r="G2717" s="15">
        <v>119.03498</v>
      </c>
      <c r="H2717" s="16" t="s">
        <v>2182</v>
      </c>
      <c r="I2717" s="16" t="s">
        <v>2183</v>
      </c>
      <c r="J2717" s="17">
        <v>94176</v>
      </c>
      <c r="K2717" s="32">
        <v>2.09</v>
      </c>
      <c r="L2717" s="25">
        <v>0.23050000000000001</v>
      </c>
      <c r="M2717" s="25" t="s">
        <v>2366</v>
      </c>
      <c r="N2717" s="30">
        <v>35</v>
      </c>
    </row>
    <row r="2718" spans="1:14" x14ac:dyDescent="0.2">
      <c r="A2718" s="14" t="s">
        <v>2093</v>
      </c>
      <c r="B2718" s="14" t="s">
        <v>2169</v>
      </c>
      <c r="C2718" s="14" t="s">
        <v>2185</v>
      </c>
      <c r="D2718" s="15">
        <v>100001221</v>
      </c>
      <c r="E2718" s="15" t="s">
        <v>2188</v>
      </c>
      <c r="F2718" s="15">
        <v>3754</v>
      </c>
      <c r="G2718" s="15">
        <v>269.04554000000002</v>
      </c>
      <c r="H2718" s="16" t="s">
        <v>2186</v>
      </c>
      <c r="I2718" s="16" t="s">
        <v>2187</v>
      </c>
      <c r="J2718" s="17">
        <v>5280961</v>
      </c>
      <c r="K2718" s="33">
        <v>3.36</v>
      </c>
      <c r="L2718" s="25">
        <v>0.15029999999999999</v>
      </c>
      <c r="M2718" s="25" t="s">
        <v>2366</v>
      </c>
      <c r="N2718" s="30">
        <v>35</v>
      </c>
    </row>
    <row r="2719" spans="1:14" x14ac:dyDescent="0.2">
      <c r="A2719" s="14" t="s">
        <v>2093</v>
      </c>
      <c r="B2719" s="14" t="s">
        <v>2169</v>
      </c>
      <c r="C2719" s="14" t="s">
        <v>2189</v>
      </c>
      <c r="D2719" s="15">
        <v>100004434</v>
      </c>
      <c r="E2719" s="15" t="s">
        <v>2190</v>
      </c>
      <c r="F2719" s="15">
        <v>3073</v>
      </c>
      <c r="G2719" s="15">
        <v>227.08151000000001</v>
      </c>
      <c r="H2719" s="14"/>
      <c r="I2719" s="14"/>
      <c r="J2719" s="17">
        <v>5406157</v>
      </c>
      <c r="K2719" s="32">
        <v>0.48</v>
      </c>
      <c r="L2719" s="25">
        <v>0.26579999999999998</v>
      </c>
      <c r="M2719" s="25" t="s">
        <v>2366</v>
      </c>
      <c r="N2719" s="30">
        <v>35</v>
      </c>
    </row>
    <row r="2720" spans="1:14" x14ac:dyDescent="0.2">
      <c r="A2720" s="14" t="s">
        <v>2093</v>
      </c>
      <c r="B2720" s="14" t="s">
        <v>2169</v>
      </c>
      <c r="C2720" s="14" t="s">
        <v>2191</v>
      </c>
      <c r="D2720" s="15">
        <v>100001634</v>
      </c>
      <c r="E2720" s="15" t="s">
        <v>2194</v>
      </c>
      <c r="F2720" s="15">
        <v>1100</v>
      </c>
      <c r="G2720" s="15">
        <v>167.03497999999999</v>
      </c>
      <c r="H2720" s="16" t="s">
        <v>2192</v>
      </c>
      <c r="I2720" s="16" t="s">
        <v>2193</v>
      </c>
      <c r="J2720" s="17">
        <v>8468</v>
      </c>
      <c r="K2720" s="35">
        <v>5.97</v>
      </c>
      <c r="L2720" s="25">
        <v>4.5499999999999999E-2</v>
      </c>
      <c r="M2720" s="25" t="s">
        <v>2366</v>
      </c>
      <c r="N2720" s="30">
        <v>35</v>
      </c>
    </row>
    <row r="2721" spans="1:14" x14ac:dyDescent="0.2">
      <c r="A2721" s="14" t="s">
        <v>2093</v>
      </c>
      <c r="B2721" s="14" t="s">
        <v>2169</v>
      </c>
      <c r="C2721" s="14" t="s">
        <v>2195</v>
      </c>
      <c r="D2721" s="15">
        <v>100002385</v>
      </c>
      <c r="E2721" s="15" t="s">
        <v>2197</v>
      </c>
      <c r="F2721" s="15">
        <v>2680</v>
      </c>
      <c r="G2721" s="15">
        <v>146.06003999999999</v>
      </c>
      <c r="H2721" s="16" t="s">
        <v>2196</v>
      </c>
      <c r="I2721" s="14"/>
      <c r="J2721" s="17">
        <v>6038</v>
      </c>
      <c r="K2721" s="31">
        <v>0.18</v>
      </c>
      <c r="L2721" s="25">
        <v>1.3100000000000001E-2</v>
      </c>
      <c r="M2721" s="25" t="s">
        <v>2366</v>
      </c>
      <c r="N2721" s="30">
        <v>35</v>
      </c>
    </row>
    <row r="2722" spans="1:14" x14ac:dyDescent="0.2">
      <c r="A2722" s="14" t="s">
        <v>2093</v>
      </c>
      <c r="B2722" s="14" t="s">
        <v>2169</v>
      </c>
      <c r="C2722" s="14" t="s">
        <v>2198</v>
      </c>
      <c r="D2722" s="15">
        <v>100002417</v>
      </c>
      <c r="E2722" s="15" t="s">
        <v>2201</v>
      </c>
      <c r="F2722" s="15">
        <v>1050</v>
      </c>
      <c r="G2722" s="15">
        <v>133.05063000000001</v>
      </c>
      <c r="H2722" s="16" t="s">
        <v>2199</v>
      </c>
      <c r="I2722" s="16" t="s">
        <v>2200</v>
      </c>
      <c r="J2722" s="17">
        <v>677</v>
      </c>
      <c r="K2722" s="33">
        <v>3.3</v>
      </c>
      <c r="L2722" s="25">
        <v>0.12479999999999999</v>
      </c>
      <c r="M2722" s="25" t="s">
        <v>2366</v>
      </c>
      <c r="N2722" s="30">
        <v>35</v>
      </c>
    </row>
    <row r="2723" spans="1:14" x14ac:dyDescent="0.2">
      <c r="A2723" s="14" t="s">
        <v>2093</v>
      </c>
      <c r="B2723" s="14" t="s">
        <v>2169</v>
      </c>
      <c r="C2723" s="14" t="s">
        <v>2202</v>
      </c>
      <c r="D2723" s="15">
        <v>100000146</v>
      </c>
      <c r="E2723" s="15" t="s">
        <v>2203</v>
      </c>
      <c r="F2723" s="15">
        <v>1695</v>
      </c>
      <c r="G2723" s="15">
        <v>168.02914000000001</v>
      </c>
      <c r="H2723" s="14"/>
      <c r="I2723" s="14"/>
      <c r="J2723" s="17">
        <v>10367</v>
      </c>
      <c r="K2723" s="32"/>
      <c r="L2723" s="25"/>
      <c r="M2723" s="25" t="s">
        <v>2366</v>
      </c>
      <c r="N2723" s="30">
        <v>35</v>
      </c>
    </row>
    <row r="2724" spans="1:14" x14ac:dyDescent="0.2">
      <c r="A2724" s="14" t="s">
        <v>2093</v>
      </c>
      <c r="B2724" s="14" t="s">
        <v>2169</v>
      </c>
      <c r="C2724" s="14" t="s">
        <v>2204</v>
      </c>
      <c r="D2724" s="15">
        <v>100004206</v>
      </c>
      <c r="E2724" s="15" t="s">
        <v>2206</v>
      </c>
      <c r="F2724" s="15">
        <v>2514</v>
      </c>
      <c r="G2724" s="15">
        <v>162.05495999999999</v>
      </c>
      <c r="H2724" s="16" t="s">
        <v>2205</v>
      </c>
      <c r="I2724" s="14"/>
      <c r="J2724" s="17">
        <v>97250</v>
      </c>
      <c r="K2724" s="31">
        <v>0.02</v>
      </c>
      <c r="L2724" s="25">
        <v>2.0000000000000001E-4</v>
      </c>
      <c r="M2724" s="25" t="s">
        <v>2366</v>
      </c>
      <c r="N2724" s="30">
        <v>35</v>
      </c>
    </row>
    <row r="2725" spans="1:14" x14ac:dyDescent="0.2">
      <c r="A2725" s="14" t="s">
        <v>2093</v>
      </c>
      <c r="B2725" s="14" t="s">
        <v>2169</v>
      </c>
      <c r="C2725" s="14" t="s">
        <v>2207</v>
      </c>
      <c r="D2725" s="15">
        <v>100000409</v>
      </c>
      <c r="E2725" s="15" t="s">
        <v>2210</v>
      </c>
      <c r="F2725" s="15">
        <v>2605</v>
      </c>
      <c r="G2725" s="15">
        <v>175.06119000000001</v>
      </c>
      <c r="H2725" s="16" t="s">
        <v>2208</v>
      </c>
      <c r="I2725" s="16" t="s">
        <v>2209</v>
      </c>
      <c r="J2725" s="17">
        <v>77</v>
      </c>
      <c r="K2725" s="32">
        <v>0.6</v>
      </c>
      <c r="L2725" s="25">
        <v>0.3574</v>
      </c>
      <c r="M2725" s="25" t="s">
        <v>2366</v>
      </c>
      <c r="N2725" s="30">
        <v>35</v>
      </c>
    </row>
    <row r="2726" spans="1:14" x14ac:dyDescent="0.2">
      <c r="A2726" s="14" t="s">
        <v>2093</v>
      </c>
      <c r="B2726" s="14" t="s">
        <v>2169</v>
      </c>
      <c r="C2726" s="14" t="s">
        <v>2211</v>
      </c>
      <c r="D2726" s="15">
        <v>100003109</v>
      </c>
      <c r="E2726" s="15" t="s">
        <v>2213</v>
      </c>
      <c r="F2726" s="15">
        <v>2378</v>
      </c>
      <c r="G2726" s="15">
        <v>192.06551999999999</v>
      </c>
      <c r="H2726" s="14"/>
      <c r="I2726" s="16" t="s">
        <v>2212</v>
      </c>
      <c r="J2726" s="17">
        <v>3080590</v>
      </c>
      <c r="K2726" s="35">
        <v>2.06</v>
      </c>
      <c r="L2726" s="25">
        <v>7.3599999999999999E-2</v>
      </c>
      <c r="M2726" s="25" t="s">
        <v>2366</v>
      </c>
      <c r="N2726" s="30">
        <v>35</v>
      </c>
    </row>
    <row r="2727" spans="1:14" x14ac:dyDescent="0.2">
      <c r="A2727" s="14" t="s">
        <v>2093</v>
      </c>
      <c r="B2727" s="14" t="s">
        <v>2169</v>
      </c>
      <c r="C2727" s="14" t="s">
        <v>2214</v>
      </c>
      <c r="D2727" s="15">
        <v>100002054</v>
      </c>
      <c r="E2727" s="15" t="s">
        <v>2216</v>
      </c>
      <c r="F2727" s="15">
        <v>785.4</v>
      </c>
      <c r="G2727" s="15">
        <v>153.01933</v>
      </c>
      <c r="H2727" s="14"/>
      <c r="I2727" s="16" t="s">
        <v>2215</v>
      </c>
      <c r="J2727" s="17">
        <v>7424</v>
      </c>
      <c r="K2727" s="32"/>
      <c r="L2727" s="25"/>
      <c r="M2727" s="25" t="s">
        <v>2366</v>
      </c>
      <c r="N2727" s="30">
        <v>35</v>
      </c>
    </row>
    <row r="2728" spans="1:14" x14ac:dyDescent="0.2">
      <c r="A2728" s="14" t="s">
        <v>2093</v>
      </c>
      <c r="B2728" s="14" t="s">
        <v>2169</v>
      </c>
      <c r="C2728" s="14" t="s">
        <v>2217</v>
      </c>
      <c r="D2728" s="15">
        <v>100003823</v>
      </c>
      <c r="E2728" s="15" t="s">
        <v>2219</v>
      </c>
      <c r="F2728" s="15">
        <v>2035</v>
      </c>
      <c r="G2728" s="15">
        <v>132.0444</v>
      </c>
      <c r="H2728" s="16" t="s">
        <v>2218</v>
      </c>
      <c r="I2728" s="14"/>
      <c r="J2728" s="17">
        <v>6097</v>
      </c>
      <c r="K2728" s="32">
        <v>1.1399999999999999</v>
      </c>
      <c r="L2728" s="25">
        <v>0.34329999999999999</v>
      </c>
      <c r="M2728" s="25" t="s">
        <v>2366</v>
      </c>
      <c r="N2728" s="30">
        <v>35</v>
      </c>
    </row>
    <row r="2729" spans="1:14" x14ac:dyDescent="0.2">
      <c r="A2729" s="14" t="s">
        <v>2093</v>
      </c>
      <c r="B2729" s="14" t="s">
        <v>2169</v>
      </c>
      <c r="C2729" s="14" t="s">
        <v>2220</v>
      </c>
      <c r="D2729" s="15">
        <v>338</v>
      </c>
      <c r="E2729" s="15" t="s">
        <v>2222</v>
      </c>
      <c r="F2729" s="15">
        <v>2922</v>
      </c>
      <c r="G2729" s="15">
        <v>195.05101999999999</v>
      </c>
      <c r="H2729" s="16" t="s">
        <v>1992</v>
      </c>
      <c r="I2729" s="16" t="s">
        <v>2221</v>
      </c>
      <c r="J2729" s="17">
        <v>10690</v>
      </c>
      <c r="K2729" s="32">
        <v>0.94</v>
      </c>
      <c r="L2729" s="25">
        <v>0.36559999999999998</v>
      </c>
      <c r="M2729" s="25" t="s">
        <v>2366</v>
      </c>
      <c r="N2729" s="30">
        <v>35</v>
      </c>
    </row>
    <row r="2730" spans="1:14" x14ac:dyDescent="0.2">
      <c r="A2730" s="14" t="s">
        <v>2093</v>
      </c>
      <c r="B2730" s="14" t="s">
        <v>2169</v>
      </c>
      <c r="C2730" s="14" t="s">
        <v>2223</v>
      </c>
      <c r="D2730" s="15">
        <v>100001825</v>
      </c>
      <c r="E2730" s="15" t="s">
        <v>2226</v>
      </c>
      <c r="F2730" s="15">
        <v>2990</v>
      </c>
      <c r="G2730" s="15">
        <v>271.06009999999998</v>
      </c>
      <c r="H2730" s="16" t="s">
        <v>2224</v>
      </c>
      <c r="I2730" s="16" t="s">
        <v>2225</v>
      </c>
      <c r="J2730" s="17">
        <v>5284649</v>
      </c>
      <c r="K2730" s="32">
        <v>1.61</v>
      </c>
      <c r="L2730" s="25">
        <v>0.31879999999999997</v>
      </c>
      <c r="M2730" s="25" t="s">
        <v>2366</v>
      </c>
      <c r="N2730" s="30">
        <v>35</v>
      </c>
    </row>
    <row r="2731" spans="1:14" x14ac:dyDescent="0.2">
      <c r="A2731" s="14" t="s">
        <v>2093</v>
      </c>
      <c r="B2731" s="14" t="s">
        <v>2169</v>
      </c>
      <c r="C2731" s="14" t="s">
        <v>2227</v>
      </c>
      <c r="D2731" s="15">
        <v>100001977</v>
      </c>
      <c r="E2731" s="15" t="s">
        <v>2229</v>
      </c>
      <c r="F2731" s="15">
        <v>2560</v>
      </c>
      <c r="G2731" s="15">
        <v>552.43257000000006</v>
      </c>
      <c r="H2731" s="14"/>
      <c r="I2731" s="16" t="s">
        <v>2228</v>
      </c>
      <c r="J2731" s="17">
        <v>6384256</v>
      </c>
      <c r="K2731" s="32"/>
      <c r="L2731" s="25"/>
      <c r="M2731" s="25" t="s">
        <v>2366</v>
      </c>
      <c r="N2731" s="30">
        <v>35</v>
      </c>
    </row>
    <row r="2732" spans="1:14" x14ac:dyDescent="0.2">
      <c r="A2732" s="14" t="s">
        <v>2093</v>
      </c>
      <c r="B2732" s="14" t="s">
        <v>2169</v>
      </c>
      <c r="C2732" s="14" t="s">
        <v>2230</v>
      </c>
      <c r="D2732" s="15">
        <v>100001411</v>
      </c>
      <c r="E2732" s="15" t="s">
        <v>2233</v>
      </c>
      <c r="F2732" s="15">
        <v>2145</v>
      </c>
      <c r="G2732" s="15">
        <v>132.07676000000001</v>
      </c>
      <c r="H2732" s="16" t="s">
        <v>2231</v>
      </c>
      <c r="I2732" s="16" t="s">
        <v>2232</v>
      </c>
      <c r="J2732" s="17">
        <v>67701</v>
      </c>
      <c r="K2732" s="32">
        <v>0.79</v>
      </c>
      <c r="L2732" s="25">
        <v>0.219</v>
      </c>
      <c r="M2732" s="25" t="s">
        <v>2366</v>
      </c>
      <c r="N2732" s="30">
        <v>35</v>
      </c>
    </row>
    <row r="2733" spans="1:14" x14ac:dyDescent="0.2">
      <c r="A2733" s="14" t="s">
        <v>2093</v>
      </c>
      <c r="B2733" s="14" t="s">
        <v>2169</v>
      </c>
      <c r="C2733" s="14" t="s">
        <v>2234</v>
      </c>
      <c r="D2733" s="15">
        <v>100001219</v>
      </c>
      <c r="E2733" s="15" t="s">
        <v>2237</v>
      </c>
      <c r="F2733" s="15">
        <v>3566</v>
      </c>
      <c r="G2733" s="15">
        <v>253.05063000000001</v>
      </c>
      <c r="H2733" s="16" t="s">
        <v>2235</v>
      </c>
      <c r="I2733" s="16" t="s">
        <v>2236</v>
      </c>
      <c r="J2733" s="17">
        <v>5281708</v>
      </c>
      <c r="K2733" s="35">
        <v>4.34</v>
      </c>
      <c r="L2733" s="25">
        <v>6.0699999999999997E-2</v>
      </c>
      <c r="M2733" s="25" t="s">
        <v>2366</v>
      </c>
      <c r="N2733" s="30">
        <v>35</v>
      </c>
    </row>
    <row r="2734" spans="1:14" x14ac:dyDescent="0.2">
      <c r="A2734" s="14" t="s">
        <v>2093</v>
      </c>
      <c r="B2734" s="14" t="s">
        <v>2169</v>
      </c>
      <c r="C2734" s="14" t="s">
        <v>2238</v>
      </c>
      <c r="D2734" s="15">
        <v>100003432</v>
      </c>
      <c r="E2734" s="15" t="s">
        <v>2239</v>
      </c>
      <c r="F2734" s="15">
        <v>1928</v>
      </c>
      <c r="G2734" s="15">
        <v>195.06628000000001</v>
      </c>
      <c r="H2734" s="14"/>
      <c r="I2734" s="14"/>
      <c r="J2734" s="17">
        <v>14340</v>
      </c>
      <c r="K2734" s="35">
        <v>6.24</v>
      </c>
      <c r="L2734" s="25">
        <v>5.4899999999999997E-2</v>
      </c>
      <c r="M2734" s="25" t="s">
        <v>2366</v>
      </c>
      <c r="N2734" s="30">
        <v>35</v>
      </c>
    </row>
    <row r="2735" spans="1:14" x14ac:dyDescent="0.2">
      <c r="A2735" s="14" t="s">
        <v>2093</v>
      </c>
      <c r="B2735" s="14" t="s">
        <v>2169</v>
      </c>
      <c r="C2735" s="14" t="s">
        <v>2240</v>
      </c>
      <c r="D2735" s="15">
        <v>100003070</v>
      </c>
      <c r="E2735" s="15" t="s">
        <v>2241</v>
      </c>
      <c r="F2735" s="15">
        <v>4515</v>
      </c>
      <c r="G2735" s="15">
        <v>297.11322999999999</v>
      </c>
      <c r="H2735" s="14"/>
      <c r="I2735" s="14"/>
      <c r="J2735" s="17">
        <v>10685477</v>
      </c>
      <c r="K2735" s="31">
        <v>0.19</v>
      </c>
      <c r="L2735" s="25">
        <v>1.7000000000000001E-2</v>
      </c>
      <c r="M2735" s="25" t="s">
        <v>2366</v>
      </c>
      <c r="N2735" s="30">
        <v>35</v>
      </c>
    </row>
    <row r="2736" spans="1:14" x14ac:dyDescent="0.2">
      <c r="A2736" s="14" t="s">
        <v>2093</v>
      </c>
      <c r="B2736" s="14" t="s">
        <v>2169</v>
      </c>
      <c r="C2736" s="14" t="s">
        <v>2242</v>
      </c>
      <c r="D2736" s="15">
        <v>100001725</v>
      </c>
      <c r="E2736" s="15" t="s">
        <v>2245</v>
      </c>
      <c r="F2736" s="15">
        <v>4565</v>
      </c>
      <c r="G2736" s="15">
        <v>241.08700999999999</v>
      </c>
      <c r="H2736" s="16" t="s">
        <v>2243</v>
      </c>
      <c r="I2736" s="16" t="s">
        <v>2244</v>
      </c>
      <c r="J2736" s="17">
        <v>91469</v>
      </c>
      <c r="K2736" s="32">
        <v>0.73</v>
      </c>
      <c r="L2736" s="25">
        <v>0.23139999999999999</v>
      </c>
      <c r="M2736" s="25" t="s">
        <v>2366</v>
      </c>
      <c r="N2736" s="30">
        <v>35</v>
      </c>
    </row>
    <row r="2737" spans="1:14" x14ac:dyDescent="0.2">
      <c r="A2737" s="14" t="s">
        <v>2093</v>
      </c>
      <c r="B2737" s="14" t="s">
        <v>2169</v>
      </c>
      <c r="C2737" s="14" t="s">
        <v>2246</v>
      </c>
      <c r="D2737" s="15">
        <v>100003429</v>
      </c>
      <c r="E2737" s="15"/>
      <c r="F2737" s="15">
        <v>3630</v>
      </c>
      <c r="G2737" s="15">
        <v>321.04383000000001</v>
      </c>
      <c r="H2737" s="14"/>
      <c r="I2737" s="14"/>
      <c r="J2737" s="17"/>
      <c r="K2737" s="32">
        <v>3.16</v>
      </c>
      <c r="L2737" s="25">
        <v>0.16689999999999999</v>
      </c>
      <c r="M2737" s="25" t="s">
        <v>2366</v>
      </c>
      <c r="N2737" s="30">
        <v>35</v>
      </c>
    </row>
    <row r="2738" spans="1:14" x14ac:dyDescent="0.2">
      <c r="A2738" s="14" t="s">
        <v>2093</v>
      </c>
      <c r="B2738" s="14" t="s">
        <v>2169</v>
      </c>
      <c r="C2738" s="14" t="s">
        <v>2247</v>
      </c>
      <c r="D2738" s="15">
        <v>100002154</v>
      </c>
      <c r="E2738" s="15" t="s">
        <v>2250</v>
      </c>
      <c r="F2738" s="15">
        <v>850</v>
      </c>
      <c r="G2738" s="15">
        <v>230.09577999999999</v>
      </c>
      <c r="H2738" s="16" t="s">
        <v>2248</v>
      </c>
      <c r="I2738" s="16" t="s">
        <v>2249</v>
      </c>
      <c r="J2738" s="17">
        <v>3032311</v>
      </c>
      <c r="K2738" s="32">
        <v>0.61</v>
      </c>
      <c r="L2738" s="25">
        <v>0.26679999999999998</v>
      </c>
      <c r="M2738" s="25" t="s">
        <v>2366</v>
      </c>
      <c r="N2738" s="30">
        <v>35</v>
      </c>
    </row>
    <row r="2739" spans="1:14" x14ac:dyDescent="0.2">
      <c r="A2739" s="14" t="s">
        <v>2093</v>
      </c>
      <c r="B2739" s="14" t="s">
        <v>2169</v>
      </c>
      <c r="C2739" s="14" t="s">
        <v>2251</v>
      </c>
      <c r="D2739" s="15">
        <v>100000846</v>
      </c>
      <c r="E2739" s="15" t="s">
        <v>2254</v>
      </c>
      <c r="F2739" s="15">
        <v>1491</v>
      </c>
      <c r="G2739" s="15">
        <v>167.05610999999999</v>
      </c>
      <c r="H2739" s="16" t="s">
        <v>2252</v>
      </c>
      <c r="I2739" s="16" t="s">
        <v>2253</v>
      </c>
      <c r="J2739" s="17">
        <v>222285</v>
      </c>
      <c r="K2739" s="35">
        <v>5.39</v>
      </c>
      <c r="L2739" s="25">
        <v>6.0699999999999997E-2</v>
      </c>
      <c r="M2739" s="25" t="s">
        <v>2366</v>
      </c>
      <c r="N2739" s="30">
        <v>35</v>
      </c>
    </row>
    <row r="2740" spans="1:14" x14ac:dyDescent="0.2">
      <c r="A2740" s="14" t="s">
        <v>2093</v>
      </c>
      <c r="B2740" s="14" t="s">
        <v>2169</v>
      </c>
      <c r="C2740" s="14" t="s">
        <v>2255</v>
      </c>
      <c r="D2740" s="15">
        <v>100001542</v>
      </c>
      <c r="E2740" s="15" t="s">
        <v>2258</v>
      </c>
      <c r="F2740" s="15">
        <v>1755</v>
      </c>
      <c r="G2740" s="15">
        <v>193.05063000000001</v>
      </c>
      <c r="H2740" s="16" t="s">
        <v>2256</v>
      </c>
      <c r="I2740" s="16" t="s">
        <v>2257</v>
      </c>
      <c r="J2740" s="17">
        <v>445858</v>
      </c>
      <c r="K2740" s="35">
        <v>5.85</v>
      </c>
      <c r="L2740" s="25">
        <v>3.6700000000000003E-2</v>
      </c>
      <c r="M2740" s="25" t="s">
        <v>2366</v>
      </c>
      <c r="N2740" s="30">
        <v>35</v>
      </c>
    </row>
    <row r="2741" spans="1:14" x14ac:dyDescent="0.2">
      <c r="A2741" s="14" t="s">
        <v>2093</v>
      </c>
      <c r="B2741" s="14" t="s">
        <v>2169</v>
      </c>
      <c r="C2741" s="14" t="s">
        <v>2259</v>
      </c>
      <c r="D2741" s="15">
        <v>100000873</v>
      </c>
      <c r="E2741" s="15" t="s">
        <v>2262</v>
      </c>
      <c r="F2741" s="15">
        <v>3527.2</v>
      </c>
      <c r="G2741" s="15">
        <v>193.03537</v>
      </c>
      <c r="H2741" s="16" t="s">
        <v>2260</v>
      </c>
      <c r="I2741" s="16" t="s">
        <v>2261</v>
      </c>
      <c r="J2741" s="17">
        <v>84740</v>
      </c>
      <c r="K2741" s="32"/>
      <c r="L2741" s="25"/>
      <c r="M2741" s="25" t="s">
        <v>2366</v>
      </c>
      <c r="N2741" s="30">
        <v>35</v>
      </c>
    </row>
    <row r="2742" spans="1:14" x14ac:dyDescent="0.2">
      <c r="A2742" s="14" t="s">
        <v>2093</v>
      </c>
      <c r="B2742" s="14" t="s">
        <v>2169</v>
      </c>
      <c r="C2742" s="14" t="s">
        <v>2263</v>
      </c>
      <c r="D2742" s="15">
        <v>100001222</v>
      </c>
      <c r="E2742" s="15" t="s">
        <v>2266</v>
      </c>
      <c r="F2742" s="15">
        <v>700</v>
      </c>
      <c r="G2742" s="15">
        <v>285.07575000000003</v>
      </c>
      <c r="H2742" s="16" t="s">
        <v>2264</v>
      </c>
      <c r="I2742" s="16" t="s">
        <v>2265</v>
      </c>
      <c r="J2742" s="17">
        <v>5317750</v>
      </c>
      <c r="K2742" s="32">
        <v>2.2000000000000002</v>
      </c>
      <c r="L2742" s="25">
        <v>0.27900000000000003</v>
      </c>
      <c r="M2742" s="25" t="s">
        <v>2366</v>
      </c>
      <c r="N2742" s="30">
        <v>35</v>
      </c>
    </row>
    <row r="2743" spans="1:14" x14ac:dyDescent="0.2">
      <c r="A2743" s="14" t="s">
        <v>2093</v>
      </c>
      <c r="B2743" s="14" t="s">
        <v>2169</v>
      </c>
      <c r="C2743" s="14" t="s">
        <v>2267</v>
      </c>
      <c r="D2743" s="15">
        <v>100000800</v>
      </c>
      <c r="E2743" s="15" t="s">
        <v>2269</v>
      </c>
      <c r="F2743" s="15">
        <v>2511</v>
      </c>
      <c r="G2743" s="15">
        <v>186.05605</v>
      </c>
      <c r="H2743" s="14"/>
      <c r="I2743" s="16" t="s">
        <v>2268</v>
      </c>
      <c r="J2743" s="17">
        <v>15030923</v>
      </c>
      <c r="K2743" s="32">
        <v>1</v>
      </c>
      <c r="L2743" s="25">
        <v>0.41689999999999999</v>
      </c>
      <c r="M2743" s="25" t="s">
        <v>2366</v>
      </c>
      <c r="N2743" s="30">
        <v>35</v>
      </c>
    </row>
    <row r="2744" spans="1:14" x14ac:dyDescent="0.2">
      <c r="A2744" s="14" t="s">
        <v>2093</v>
      </c>
      <c r="B2744" s="14" t="s">
        <v>2169</v>
      </c>
      <c r="C2744" s="14" t="s">
        <v>2270</v>
      </c>
      <c r="D2744" s="15">
        <v>100004318</v>
      </c>
      <c r="E2744" s="15" t="s">
        <v>2272</v>
      </c>
      <c r="F2744" s="15">
        <v>2575</v>
      </c>
      <c r="G2744" s="15">
        <v>134.06003999999999</v>
      </c>
      <c r="H2744" s="16" t="s">
        <v>2271</v>
      </c>
      <c r="I2744" s="14"/>
      <c r="J2744" s="17">
        <v>321710</v>
      </c>
      <c r="K2744" s="32">
        <v>0.59</v>
      </c>
      <c r="L2744" s="25">
        <v>0.20649999999999999</v>
      </c>
      <c r="M2744" s="25" t="s">
        <v>2366</v>
      </c>
      <c r="N2744" s="30">
        <v>35</v>
      </c>
    </row>
    <row r="2745" spans="1:14" x14ac:dyDescent="0.2">
      <c r="A2745" s="14" t="s">
        <v>2093</v>
      </c>
      <c r="B2745" s="14" t="s">
        <v>2169</v>
      </c>
      <c r="C2745" s="14" t="s">
        <v>2273</v>
      </c>
      <c r="D2745" s="15">
        <v>1104</v>
      </c>
      <c r="E2745" s="15" t="s">
        <v>2275</v>
      </c>
      <c r="F2745" s="15">
        <v>3339</v>
      </c>
      <c r="G2745" s="15">
        <v>190.08626000000001</v>
      </c>
      <c r="H2745" s="14"/>
      <c r="I2745" s="16" t="s">
        <v>2274</v>
      </c>
      <c r="J2745" s="17">
        <v>74706</v>
      </c>
      <c r="K2745" s="32">
        <v>1.47</v>
      </c>
      <c r="L2745" s="25">
        <v>0.17660000000000001</v>
      </c>
      <c r="M2745" s="25" t="s">
        <v>2366</v>
      </c>
      <c r="N2745" s="30">
        <v>35</v>
      </c>
    </row>
    <row r="2746" spans="1:14" x14ac:dyDescent="0.2">
      <c r="A2746" s="14" t="s">
        <v>2093</v>
      </c>
      <c r="B2746" s="14" t="s">
        <v>2169</v>
      </c>
      <c r="C2746" s="14" t="s">
        <v>2276</v>
      </c>
      <c r="D2746" s="15">
        <v>100000920</v>
      </c>
      <c r="E2746" s="15" t="s">
        <v>2279</v>
      </c>
      <c r="F2746" s="15">
        <v>3437</v>
      </c>
      <c r="G2746" s="15">
        <v>271.06119000000001</v>
      </c>
      <c r="H2746" s="16" t="s">
        <v>2277</v>
      </c>
      <c r="I2746" s="16" t="s">
        <v>2278</v>
      </c>
      <c r="J2746" s="17">
        <v>932</v>
      </c>
      <c r="K2746" s="35">
        <v>4.3499999999999996</v>
      </c>
      <c r="L2746" s="25">
        <v>1.2E-2</v>
      </c>
      <c r="M2746" s="25" t="s">
        <v>2366</v>
      </c>
      <c r="N2746" s="30">
        <v>35</v>
      </c>
    </row>
    <row r="2747" spans="1:14" x14ac:dyDescent="0.2">
      <c r="A2747" s="14" t="s">
        <v>2093</v>
      </c>
      <c r="B2747" s="14" t="s">
        <v>2169</v>
      </c>
      <c r="C2747" s="14" t="s">
        <v>2280</v>
      </c>
      <c r="D2747" s="15">
        <v>100000442</v>
      </c>
      <c r="E2747" s="15" t="s">
        <v>2283</v>
      </c>
      <c r="F2747" s="15">
        <v>2432.9</v>
      </c>
      <c r="G2747" s="15">
        <v>191.05610999999999</v>
      </c>
      <c r="H2747" s="16" t="s">
        <v>2281</v>
      </c>
      <c r="I2747" s="16" t="s">
        <v>2282</v>
      </c>
      <c r="J2747" s="17">
        <v>6508</v>
      </c>
      <c r="K2747" s="35">
        <v>1.94</v>
      </c>
      <c r="L2747" s="25">
        <v>6.0900000000000003E-2</v>
      </c>
      <c r="M2747" s="25" t="s">
        <v>2366</v>
      </c>
      <c r="N2747" s="30">
        <v>35</v>
      </c>
    </row>
    <row r="2748" spans="1:14" x14ac:dyDescent="0.2">
      <c r="A2748" s="14" t="s">
        <v>2093</v>
      </c>
      <c r="B2748" s="14" t="s">
        <v>2169</v>
      </c>
      <c r="C2748" s="14" t="s">
        <v>2284</v>
      </c>
      <c r="D2748" s="15">
        <v>100000869</v>
      </c>
      <c r="E2748" s="15" t="s">
        <v>2287</v>
      </c>
      <c r="F2748" s="15">
        <v>1973</v>
      </c>
      <c r="G2748" s="15">
        <v>223.06119000000001</v>
      </c>
      <c r="H2748" s="16" t="s">
        <v>2285</v>
      </c>
      <c r="I2748" s="16" t="s">
        <v>2286</v>
      </c>
      <c r="J2748" s="17">
        <v>637775</v>
      </c>
      <c r="K2748" s="35">
        <v>11.38</v>
      </c>
      <c r="L2748" s="25">
        <v>3.0000000000000001E-3</v>
      </c>
      <c r="M2748" s="25" t="s">
        <v>2366</v>
      </c>
      <c r="N2748" s="30">
        <v>35</v>
      </c>
    </row>
    <row r="2749" spans="1:14" x14ac:dyDescent="0.2">
      <c r="A2749" s="14" t="s">
        <v>2093</v>
      </c>
      <c r="B2749" s="14" t="s">
        <v>2169</v>
      </c>
      <c r="C2749" s="14" t="s">
        <v>2288</v>
      </c>
      <c r="D2749" s="15">
        <v>100004481</v>
      </c>
      <c r="E2749" s="15" t="s">
        <v>2291</v>
      </c>
      <c r="F2749" s="15">
        <v>5163</v>
      </c>
      <c r="G2749" s="15">
        <v>941.51153999999997</v>
      </c>
      <c r="H2749" s="16" t="s">
        <v>2289</v>
      </c>
      <c r="I2749" s="16" t="s">
        <v>2290</v>
      </c>
      <c r="J2749" s="17">
        <v>122097</v>
      </c>
      <c r="K2749" s="35">
        <v>10.17</v>
      </c>
      <c r="L2749" s="25">
        <v>1.9E-2</v>
      </c>
      <c r="M2749" s="25" t="s">
        <v>2366</v>
      </c>
      <c r="N2749" s="30">
        <v>35</v>
      </c>
    </row>
    <row r="2750" spans="1:14" x14ac:dyDescent="0.2">
      <c r="A2750" s="14" t="s">
        <v>2093</v>
      </c>
      <c r="B2750" s="14" t="s">
        <v>2169</v>
      </c>
      <c r="C2750" s="14" t="s">
        <v>2292</v>
      </c>
      <c r="D2750" s="15">
        <v>100004482</v>
      </c>
      <c r="E2750" s="15" t="s">
        <v>2295</v>
      </c>
      <c r="F2750" s="15">
        <v>5175</v>
      </c>
      <c r="G2750" s="15">
        <v>911.50097000000005</v>
      </c>
      <c r="H2750" s="16" t="s">
        <v>2293</v>
      </c>
      <c r="I2750" s="16" t="s">
        <v>2294</v>
      </c>
      <c r="J2750" s="17">
        <v>171435</v>
      </c>
      <c r="K2750" s="35">
        <v>10.23</v>
      </c>
      <c r="L2750" s="25">
        <v>1.7100000000000001E-2</v>
      </c>
      <c r="M2750" s="25" t="s">
        <v>2366</v>
      </c>
      <c r="N2750" s="30">
        <v>35</v>
      </c>
    </row>
    <row r="2751" spans="1:14" x14ac:dyDescent="0.2">
      <c r="A2751" s="14" t="s">
        <v>2093</v>
      </c>
      <c r="B2751" s="14" t="s">
        <v>2169</v>
      </c>
      <c r="C2751" s="14" t="s">
        <v>2296</v>
      </c>
      <c r="D2751" s="15">
        <v>100010905</v>
      </c>
      <c r="E2751" s="15"/>
      <c r="F2751" s="15">
        <v>5176</v>
      </c>
      <c r="G2751" s="15">
        <v>795.45362999999998</v>
      </c>
      <c r="H2751" s="16" t="s">
        <v>2297</v>
      </c>
      <c r="I2751" s="14"/>
      <c r="J2751" s="17"/>
      <c r="K2751" s="35">
        <v>36.380000000000003</v>
      </c>
      <c r="L2751" s="25">
        <v>1.6000000000000001E-3</v>
      </c>
      <c r="M2751" s="25" t="s">
        <v>2366</v>
      </c>
      <c r="N2751" s="30">
        <v>35</v>
      </c>
    </row>
    <row r="2752" spans="1:14" x14ac:dyDescent="0.2">
      <c r="A2752" s="14" t="s">
        <v>2093</v>
      </c>
      <c r="B2752" s="14" t="s">
        <v>2169</v>
      </c>
      <c r="C2752" s="14" t="s">
        <v>2298</v>
      </c>
      <c r="D2752" s="15">
        <v>100001296</v>
      </c>
      <c r="E2752" s="15" t="s">
        <v>2301</v>
      </c>
      <c r="F2752" s="15">
        <v>1440</v>
      </c>
      <c r="G2752" s="15">
        <v>144.10191</v>
      </c>
      <c r="H2752" s="16" t="s">
        <v>2299</v>
      </c>
      <c r="I2752" s="16" t="s">
        <v>2300</v>
      </c>
      <c r="J2752" s="17">
        <v>115244</v>
      </c>
      <c r="K2752" s="32">
        <v>1.81</v>
      </c>
      <c r="L2752" s="25">
        <v>0.15260000000000001</v>
      </c>
      <c r="M2752" s="25" t="s">
        <v>2366</v>
      </c>
      <c r="N2752" s="30">
        <v>35</v>
      </c>
    </row>
    <row r="2753" spans="1:14" x14ac:dyDescent="0.2">
      <c r="A2753" s="14" t="s">
        <v>2093</v>
      </c>
      <c r="B2753" s="14" t="s">
        <v>2169</v>
      </c>
      <c r="C2753" s="14" t="s">
        <v>2302</v>
      </c>
      <c r="D2753" s="15">
        <v>100001919</v>
      </c>
      <c r="E2753" s="15" t="s">
        <v>2305</v>
      </c>
      <c r="F2753" s="15">
        <v>1450</v>
      </c>
      <c r="G2753" s="15">
        <v>197.04553999999999</v>
      </c>
      <c r="H2753" s="16" t="s">
        <v>2303</v>
      </c>
      <c r="I2753" s="16" t="s">
        <v>2304</v>
      </c>
      <c r="J2753" s="17">
        <v>10742</v>
      </c>
      <c r="K2753" s="35">
        <v>4.95</v>
      </c>
      <c r="L2753" s="25">
        <v>6.0699999999999997E-2</v>
      </c>
      <c r="M2753" s="25" t="s">
        <v>2366</v>
      </c>
      <c r="N2753" s="30">
        <v>35</v>
      </c>
    </row>
    <row r="2754" spans="1:14" x14ac:dyDescent="0.2">
      <c r="A2754" s="14" t="s">
        <v>2093</v>
      </c>
      <c r="B2754" s="14" t="s">
        <v>2169</v>
      </c>
      <c r="C2754" s="14" t="s">
        <v>2306</v>
      </c>
      <c r="D2754" s="15">
        <v>100003493</v>
      </c>
      <c r="E2754" s="15" t="s">
        <v>2309</v>
      </c>
      <c r="F2754" s="15">
        <v>2716</v>
      </c>
      <c r="G2754" s="15">
        <v>137.0608</v>
      </c>
      <c r="H2754" s="16" t="s">
        <v>2307</v>
      </c>
      <c r="I2754" s="16" t="s">
        <v>2308</v>
      </c>
      <c r="J2754" s="17">
        <v>10393</v>
      </c>
      <c r="K2754" s="32">
        <v>0.66</v>
      </c>
      <c r="L2754" s="25">
        <v>0.2482</v>
      </c>
      <c r="M2754" s="25" t="s">
        <v>2366</v>
      </c>
      <c r="N2754" s="30">
        <v>35</v>
      </c>
    </row>
    <row r="2755" spans="1:14" x14ac:dyDescent="0.2">
      <c r="A2755" s="14" t="s">
        <v>2093</v>
      </c>
      <c r="B2755" s="14" t="s">
        <v>2169</v>
      </c>
      <c r="C2755" s="14" t="s">
        <v>2310</v>
      </c>
      <c r="D2755" s="15">
        <v>100005864</v>
      </c>
      <c r="E2755" s="15"/>
      <c r="F2755" s="15">
        <v>1070</v>
      </c>
      <c r="G2755" s="15">
        <v>193.0718</v>
      </c>
      <c r="H2755" s="14"/>
      <c r="I2755" s="14"/>
      <c r="J2755" s="17"/>
      <c r="K2755" s="32">
        <v>1.32</v>
      </c>
      <c r="L2755" s="25">
        <v>0.34329999999999999</v>
      </c>
      <c r="M2755" s="25" t="s">
        <v>2366</v>
      </c>
      <c r="N2755" s="30">
        <v>35</v>
      </c>
    </row>
    <row r="2756" spans="1:14" x14ac:dyDescent="0.2">
      <c r="A2756" s="14" t="s">
        <v>2093</v>
      </c>
      <c r="B2756" s="14" t="s">
        <v>2169</v>
      </c>
      <c r="C2756" s="14" t="s">
        <v>2311</v>
      </c>
      <c r="D2756" s="15">
        <v>100003072</v>
      </c>
      <c r="E2756" s="15" t="s">
        <v>2312</v>
      </c>
      <c r="F2756" s="15">
        <v>4327</v>
      </c>
      <c r="G2756" s="15">
        <v>301.14452999999997</v>
      </c>
      <c r="H2756" s="14"/>
      <c r="I2756" s="14"/>
      <c r="J2756" s="17">
        <v>123725</v>
      </c>
      <c r="K2756" s="32">
        <v>2.0099999999999998</v>
      </c>
      <c r="L2756" s="25">
        <v>0.38729999999999998</v>
      </c>
      <c r="M2756" s="25" t="s">
        <v>2366</v>
      </c>
      <c r="N2756" s="30">
        <v>35</v>
      </c>
    </row>
    <row r="2757" spans="1:14" x14ac:dyDescent="0.2">
      <c r="A2757" s="14" t="s">
        <v>2093</v>
      </c>
      <c r="B2757" s="14" t="s">
        <v>2169</v>
      </c>
      <c r="C2757" s="14" t="s">
        <v>2313</v>
      </c>
      <c r="D2757" s="15">
        <v>100001767</v>
      </c>
      <c r="E2757" s="15" t="s">
        <v>2315</v>
      </c>
      <c r="F2757" s="15">
        <v>2750</v>
      </c>
      <c r="G2757" s="15">
        <v>255.13394</v>
      </c>
      <c r="H2757" s="14"/>
      <c r="I2757" s="16" t="s">
        <v>2314</v>
      </c>
      <c r="J2757" s="17">
        <v>122228</v>
      </c>
      <c r="K2757" s="32">
        <v>1.26</v>
      </c>
      <c r="L2757" s="25">
        <v>0.17219999999999999</v>
      </c>
      <c r="M2757" s="25" t="s">
        <v>2366</v>
      </c>
      <c r="N2757" s="30">
        <v>35</v>
      </c>
    </row>
    <row r="2758" spans="1:14" x14ac:dyDescent="0.2">
      <c r="A2758" s="14" t="s">
        <v>2093</v>
      </c>
      <c r="B2758" s="14" t="s">
        <v>2169</v>
      </c>
      <c r="C2758" s="14" t="s">
        <v>2316</v>
      </c>
      <c r="D2758" s="15">
        <v>100006363</v>
      </c>
      <c r="E2758" s="15"/>
      <c r="F2758" s="15">
        <v>3330</v>
      </c>
      <c r="G2758" s="15">
        <v>333.00756000000001</v>
      </c>
      <c r="H2758" s="14"/>
      <c r="I2758" s="14"/>
      <c r="J2758" s="17"/>
      <c r="K2758" s="32"/>
      <c r="L2758" s="25"/>
      <c r="M2758" s="25" t="s">
        <v>2366</v>
      </c>
      <c r="N2758" s="30">
        <v>35</v>
      </c>
    </row>
    <row r="2759" spans="1:14" x14ac:dyDescent="0.2">
      <c r="A2759" s="14" t="s">
        <v>2093</v>
      </c>
      <c r="B2759" s="14" t="s">
        <v>2169</v>
      </c>
      <c r="C2759" s="14" t="s">
        <v>2317</v>
      </c>
      <c r="D2759" s="15">
        <v>100006362</v>
      </c>
      <c r="E2759" s="15"/>
      <c r="F2759" s="15">
        <v>2843</v>
      </c>
      <c r="G2759" s="15">
        <v>333.00743999999997</v>
      </c>
      <c r="H2759" s="14"/>
      <c r="I2759" s="14"/>
      <c r="J2759" s="17"/>
      <c r="K2759" s="32"/>
      <c r="L2759" s="25"/>
      <c r="M2759" s="25" t="s">
        <v>2366</v>
      </c>
      <c r="N2759" s="30">
        <v>35</v>
      </c>
    </row>
    <row r="2760" spans="1:14" x14ac:dyDescent="0.2">
      <c r="A2760" s="14" t="s">
        <v>2093</v>
      </c>
      <c r="B2760" s="14" t="s">
        <v>2169</v>
      </c>
      <c r="C2760" s="14" t="s">
        <v>2318</v>
      </c>
      <c r="D2760" s="15">
        <v>100001675</v>
      </c>
      <c r="E2760" s="15" t="s">
        <v>2321</v>
      </c>
      <c r="F2760" s="15">
        <v>1457</v>
      </c>
      <c r="G2760" s="15">
        <v>163.04006000000001</v>
      </c>
      <c r="H2760" s="16" t="s">
        <v>2319</v>
      </c>
      <c r="I2760" s="16" t="s">
        <v>2320</v>
      </c>
      <c r="J2760" s="17">
        <v>637542</v>
      </c>
      <c r="K2760" s="32"/>
      <c r="L2760" s="25"/>
      <c r="M2760" s="25" t="s">
        <v>2366</v>
      </c>
      <c r="N2760" s="30">
        <v>35</v>
      </c>
    </row>
    <row r="2761" spans="1:14" x14ac:dyDescent="0.2">
      <c r="A2761" s="14" t="s">
        <v>2093</v>
      </c>
      <c r="B2761" s="14" t="s">
        <v>2322</v>
      </c>
      <c r="C2761" s="14" t="s">
        <v>2323</v>
      </c>
      <c r="D2761" s="15">
        <v>100008986</v>
      </c>
      <c r="E2761" s="15"/>
      <c r="F2761" s="15">
        <v>2555</v>
      </c>
      <c r="G2761" s="15">
        <v>320.14523000000003</v>
      </c>
      <c r="H2761" s="14"/>
      <c r="I2761" s="14"/>
      <c r="J2761" s="17"/>
      <c r="K2761" s="32">
        <v>1.1200000000000001</v>
      </c>
      <c r="L2761" s="25">
        <v>0.3594</v>
      </c>
      <c r="M2761" s="25" t="s">
        <v>2366</v>
      </c>
      <c r="N2761" s="30">
        <v>35</v>
      </c>
    </row>
    <row r="2762" spans="1:14" x14ac:dyDescent="0.2">
      <c r="A2762" s="14" t="s">
        <v>2093</v>
      </c>
      <c r="B2762" s="14" t="s">
        <v>2324</v>
      </c>
      <c r="C2762" s="14" t="s">
        <v>2325</v>
      </c>
      <c r="D2762" s="15">
        <v>501</v>
      </c>
      <c r="E2762" s="15" t="s">
        <v>2328</v>
      </c>
      <c r="F2762" s="15">
        <v>802</v>
      </c>
      <c r="G2762" s="15">
        <v>137.02422000000001</v>
      </c>
      <c r="H2762" s="16" t="s">
        <v>2326</v>
      </c>
      <c r="I2762" s="16" t="s">
        <v>2327</v>
      </c>
      <c r="J2762" s="17">
        <v>338</v>
      </c>
      <c r="K2762" s="35">
        <v>1.91</v>
      </c>
      <c r="L2762" s="25">
        <v>2.8799999999999999E-2</v>
      </c>
      <c r="M2762" s="25" t="s">
        <v>2366</v>
      </c>
      <c r="N2762" s="30">
        <v>35</v>
      </c>
    </row>
    <row r="2763" spans="1:14" x14ac:dyDescent="0.2">
      <c r="A2763" s="14" t="s">
        <v>2093</v>
      </c>
      <c r="B2763" s="14" t="s">
        <v>2324</v>
      </c>
      <c r="C2763" s="14" t="s">
        <v>2329</v>
      </c>
      <c r="D2763" s="15">
        <v>100002324</v>
      </c>
      <c r="E2763" s="15" t="s">
        <v>2332</v>
      </c>
      <c r="F2763" s="15">
        <v>1490</v>
      </c>
      <c r="G2763" s="15">
        <v>180.03251</v>
      </c>
      <c r="H2763" s="16" t="s">
        <v>2330</v>
      </c>
      <c r="I2763" s="16" t="s">
        <v>2331</v>
      </c>
      <c r="J2763" s="17">
        <v>1080</v>
      </c>
      <c r="K2763" s="33">
        <v>2.04</v>
      </c>
      <c r="L2763" s="25">
        <v>0.1008</v>
      </c>
      <c r="M2763" s="25" t="s">
        <v>2366</v>
      </c>
      <c r="N2763" s="30">
        <v>35</v>
      </c>
    </row>
    <row r="2764" spans="1:14" x14ac:dyDescent="0.2">
      <c r="A2764" s="14" t="s">
        <v>2093</v>
      </c>
      <c r="B2764" s="14" t="s">
        <v>2324</v>
      </c>
      <c r="C2764" s="14" t="s">
        <v>2333</v>
      </c>
      <c r="D2764" s="15">
        <v>100001630</v>
      </c>
      <c r="E2764" s="15" t="s">
        <v>2336</v>
      </c>
      <c r="F2764" s="15">
        <v>1983</v>
      </c>
      <c r="G2764" s="15">
        <v>90.091340000000002</v>
      </c>
      <c r="H2764" s="16" t="s">
        <v>2334</v>
      </c>
      <c r="I2764" s="16" t="s">
        <v>2335</v>
      </c>
      <c r="J2764" s="17"/>
      <c r="K2764" s="32"/>
      <c r="L2764" s="25"/>
      <c r="M2764" s="25" t="s">
        <v>2366</v>
      </c>
      <c r="N2764" s="30">
        <v>35</v>
      </c>
    </row>
    <row r="2765" spans="1:14" x14ac:dyDescent="0.2">
      <c r="A2765" s="14" t="s">
        <v>2093</v>
      </c>
      <c r="B2765" s="14" t="s">
        <v>2337</v>
      </c>
      <c r="C2765" s="14" t="s">
        <v>2338</v>
      </c>
      <c r="D2765" s="15">
        <v>100002528</v>
      </c>
      <c r="E2765" s="15" t="s">
        <v>2341</v>
      </c>
      <c r="F2765" s="15">
        <v>616</v>
      </c>
      <c r="G2765" s="15">
        <v>96.960099999999997</v>
      </c>
      <c r="H2765" s="16" t="s">
        <v>2339</v>
      </c>
      <c r="I2765" s="16" t="s">
        <v>2340</v>
      </c>
      <c r="J2765" s="17">
        <v>1118</v>
      </c>
      <c r="K2765" s="32">
        <v>0.66</v>
      </c>
      <c r="L2765" s="25">
        <v>0.18690000000000001</v>
      </c>
      <c r="M2765" s="25" t="s">
        <v>2366</v>
      </c>
      <c r="N2765" s="30">
        <v>35</v>
      </c>
    </row>
    <row r="2766" spans="1:14" x14ac:dyDescent="0.2">
      <c r="A2766" s="14" t="s">
        <v>2093</v>
      </c>
      <c r="B2766" s="14" t="s">
        <v>2337</v>
      </c>
      <c r="C2766" s="14" t="s">
        <v>2342</v>
      </c>
      <c r="D2766" s="15">
        <v>100003265</v>
      </c>
      <c r="E2766" s="15" t="s">
        <v>2343</v>
      </c>
      <c r="F2766" s="15">
        <v>1600</v>
      </c>
      <c r="G2766" s="15">
        <v>158.08116999999999</v>
      </c>
      <c r="H2766" s="14"/>
      <c r="I2766" s="14"/>
      <c r="J2766" s="17">
        <v>3146688</v>
      </c>
      <c r="K2766" s="32"/>
      <c r="L2766" s="25"/>
      <c r="M2766" s="25" t="s">
        <v>2366</v>
      </c>
      <c r="N2766" s="30">
        <v>35</v>
      </c>
    </row>
    <row r="2767" spans="1:14" x14ac:dyDescent="0.2">
      <c r="A2767" s="14" t="s">
        <v>2093</v>
      </c>
      <c r="B2767" s="14" t="s">
        <v>2337</v>
      </c>
      <c r="C2767" s="14" t="s">
        <v>2344</v>
      </c>
      <c r="D2767" s="15">
        <v>100004284</v>
      </c>
      <c r="E2767" s="15" t="s">
        <v>2347</v>
      </c>
      <c r="F2767" s="15">
        <v>832</v>
      </c>
      <c r="G2767" s="15">
        <v>95.016130000000004</v>
      </c>
      <c r="H2767" s="16" t="s">
        <v>2345</v>
      </c>
      <c r="I2767" s="16" t="s">
        <v>2346</v>
      </c>
      <c r="J2767" s="17">
        <v>6213</v>
      </c>
      <c r="K2767" s="31">
        <v>0.44</v>
      </c>
      <c r="L2767" s="25">
        <v>3.3799999999999997E-2</v>
      </c>
      <c r="M2767" s="25" t="s">
        <v>2366</v>
      </c>
      <c r="N2767" s="30">
        <v>35</v>
      </c>
    </row>
    <row r="2768" spans="1:14" x14ac:dyDescent="0.2">
      <c r="A2768" s="14" t="s">
        <v>2093</v>
      </c>
      <c r="B2768" s="14" t="s">
        <v>2337</v>
      </c>
      <c r="C2768" s="14" t="s">
        <v>2348</v>
      </c>
      <c r="D2768" s="15">
        <v>100001635</v>
      </c>
      <c r="E2768" s="15" t="s">
        <v>2350</v>
      </c>
      <c r="F2768" s="15">
        <v>1980</v>
      </c>
      <c r="G2768" s="15">
        <v>143.08151000000001</v>
      </c>
      <c r="H2768" s="16" t="s">
        <v>2349</v>
      </c>
      <c r="I2768" s="14"/>
      <c r="J2768" s="17">
        <v>126041</v>
      </c>
      <c r="K2768" s="32">
        <v>1.82</v>
      </c>
      <c r="L2768" s="25">
        <v>0.27400000000000002</v>
      </c>
      <c r="M2768" s="25" t="s">
        <v>2366</v>
      </c>
      <c r="N2768" s="30">
        <v>35</v>
      </c>
    </row>
    <row r="2769" spans="1:14" x14ac:dyDescent="0.2">
      <c r="A2769" s="14" t="s">
        <v>2093</v>
      </c>
      <c r="B2769" s="14" t="s">
        <v>2337</v>
      </c>
      <c r="C2769" s="14" t="s">
        <v>2351</v>
      </c>
      <c r="D2769" s="15">
        <v>100004125</v>
      </c>
      <c r="E2769" s="15" t="s">
        <v>2352</v>
      </c>
      <c r="F2769" s="15">
        <v>2290</v>
      </c>
      <c r="G2769" s="15">
        <v>204.06997999999999</v>
      </c>
      <c r="H2769" s="14"/>
      <c r="I2769" s="14"/>
      <c r="J2769" s="17">
        <v>103692</v>
      </c>
      <c r="K2769" s="32">
        <v>0.64</v>
      </c>
      <c r="L2769" s="25">
        <v>0.19389999999999999</v>
      </c>
      <c r="M2769" s="25" t="s">
        <v>2366</v>
      </c>
      <c r="N2769" s="30">
        <v>35</v>
      </c>
    </row>
    <row r="2770" spans="1:14" x14ac:dyDescent="0.2">
      <c r="A2770" s="14" t="s">
        <v>2093</v>
      </c>
      <c r="B2770" s="14" t="s">
        <v>2337</v>
      </c>
      <c r="C2770" s="14" t="s">
        <v>2353</v>
      </c>
      <c r="D2770" s="15">
        <v>100003696</v>
      </c>
      <c r="E2770" s="15" t="s">
        <v>2355</v>
      </c>
      <c r="F2770" s="15">
        <v>2155</v>
      </c>
      <c r="G2770" s="15">
        <v>116.03532</v>
      </c>
      <c r="H2770" s="16" t="s">
        <v>2354</v>
      </c>
      <c r="I2770" s="14"/>
      <c r="J2770" s="17">
        <v>11439</v>
      </c>
      <c r="K2770" s="32">
        <v>0.75</v>
      </c>
      <c r="L2770" s="25">
        <v>0.193</v>
      </c>
      <c r="M2770" s="25" t="s">
        <v>2366</v>
      </c>
      <c r="N2770" s="30">
        <v>35</v>
      </c>
    </row>
    <row r="2771" spans="1:14" x14ac:dyDescent="0.2">
      <c r="A2771" s="14" t="s">
        <v>2093</v>
      </c>
      <c r="B2771" s="14" t="s">
        <v>2337</v>
      </c>
      <c r="C2771" s="14" t="s">
        <v>2356</v>
      </c>
      <c r="D2771" s="15">
        <v>100005258</v>
      </c>
      <c r="E2771" s="15" t="s">
        <v>2357</v>
      </c>
      <c r="F2771" s="15">
        <v>1759</v>
      </c>
      <c r="G2771" s="15">
        <v>181.05063000000001</v>
      </c>
      <c r="H2771" s="14"/>
      <c r="I2771" s="14"/>
      <c r="J2771" s="17">
        <v>96384</v>
      </c>
      <c r="K2771" s="34">
        <v>0.51</v>
      </c>
      <c r="L2771" s="25">
        <v>0.12479999999999999</v>
      </c>
      <c r="M2771" s="25" t="s">
        <v>2366</v>
      </c>
      <c r="N2771" s="30">
        <v>35</v>
      </c>
    </row>
    <row r="2772" spans="1:14" x14ac:dyDescent="0.2">
      <c r="A2772" s="14" t="s">
        <v>2093</v>
      </c>
      <c r="B2772" s="14" t="s">
        <v>2337</v>
      </c>
      <c r="C2772" s="14" t="s">
        <v>2358</v>
      </c>
      <c r="D2772" s="15">
        <v>100009413</v>
      </c>
      <c r="E2772" s="15" t="s">
        <v>2360</v>
      </c>
      <c r="F2772" s="15">
        <v>1403</v>
      </c>
      <c r="G2772" s="15">
        <v>178.05096</v>
      </c>
      <c r="H2772" s="16" t="s">
        <v>2359</v>
      </c>
      <c r="I2772" s="14"/>
      <c r="J2772" s="17">
        <v>19266</v>
      </c>
      <c r="K2772" s="32"/>
      <c r="L2772" s="25"/>
      <c r="M2772" s="25" t="s">
        <v>2366</v>
      </c>
      <c r="N2772" s="30">
        <v>35</v>
      </c>
    </row>
    <row r="2773" spans="1:14" x14ac:dyDescent="0.2">
      <c r="A2773" s="14" t="s">
        <v>2093</v>
      </c>
      <c r="B2773" s="14" t="s">
        <v>2337</v>
      </c>
      <c r="C2773" s="14" t="s">
        <v>2361</v>
      </c>
      <c r="D2773" s="15">
        <v>100009232</v>
      </c>
      <c r="E2773" s="15" t="s">
        <v>2362</v>
      </c>
      <c r="F2773" s="15">
        <v>1250</v>
      </c>
      <c r="G2773" s="15">
        <v>134.02703</v>
      </c>
      <c r="H2773" s="14"/>
      <c r="I2773" s="14"/>
      <c r="J2773" s="17">
        <v>93176</v>
      </c>
      <c r="K2773" s="32">
        <v>1.04</v>
      </c>
      <c r="L2773" s="25">
        <v>0.34350000000000003</v>
      </c>
      <c r="M2773" s="25" t="s">
        <v>2366</v>
      </c>
      <c r="N2773" s="30">
        <v>35</v>
      </c>
    </row>
    <row r="2774" spans="1:14" x14ac:dyDescent="0.2">
      <c r="A2774" s="14" t="s">
        <v>35</v>
      </c>
      <c r="B2774" s="14" t="s">
        <v>36</v>
      </c>
      <c r="C2774" s="14" t="s">
        <v>37</v>
      </c>
      <c r="D2774" s="15">
        <v>340</v>
      </c>
      <c r="E2774" s="15" t="s">
        <v>41</v>
      </c>
      <c r="F2774" s="15">
        <v>1375</v>
      </c>
      <c r="G2774" s="15">
        <v>76.03931</v>
      </c>
      <c r="H2774" s="16" t="s">
        <v>39</v>
      </c>
      <c r="I2774" s="16" t="s">
        <v>40</v>
      </c>
      <c r="J2774" s="17">
        <v>750</v>
      </c>
      <c r="K2774" s="32">
        <v>0.56000000000000005</v>
      </c>
      <c r="L2774" s="25">
        <v>0.23150000000000001</v>
      </c>
      <c r="M2774" s="25" t="s">
        <v>2365</v>
      </c>
      <c r="N2774" s="30">
        <v>78</v>
      </c>
    </row>
    <row r="2775" spans="1:14" x14ac:dyDescent="0.2">
      <c r="A2775" s="14" t="s">
        <v>35</v>
      </c>
      <c r="B2775" s="14" t="s">
        <v>36</v>
      </c>
      <c r="C2775" s="14" t="s">
        <v>42</v>
      </c>
      <c r="D2775" s="15">
        <v>100001006</v>
      </c>
      <c r="E2775" s="15" t="s">
        <v>44</v>
      </c>
      <c r="F2775" s="15">
        <v>826</v>
      </c>
      <c r="G2775" s="15">
        <v>118.04987</v>
      </c>
      <c r="H2775" s="14"/>
      <c r="I2775" s="16" t="s">
        <v>43</v>
      </c>
      <c r="J2775" s="17">
        <v>10972</v>
      </c>
      <c r="K2775" s="32">
        <v>0.69</v>
      </c>
      <c r="L2775" s="25">
        <v>0.28489999999999999</v>
      </c>
      <c r="M2775" s="25" t="s">
        <v>2365</v>
      </c>
      <c r="N2775" s="30">
        <v>78</v>
      </c>
    </row>
    <row r="2776" spans="1:14" x14ac:dyDescent="0.2">
      <c r="A2776" s="14" t="s">
        <v>35</v>
      </c>
      <c r="B2776" s="14" t="s">
        <v>36</v>
      </c>
      <c r="C2776" s="14" t="s">
        <v>45</v>
      </c>
      <c r="D2776" s="15">
        <v>1023</v>
      </c>
      <c r="E2776" s="15" t="s">
        <v>48</v>
      </c>
      <c r="F2776" s="15">
        <v>1280</v>
      </c>
      <c r="G2776" s="15">
        <v>90.054959999999994</v>
      </c>
      <c r="H2776" s="16" t="s">
        <v>46</v>
      </c>
      <c r="I2776" s="16" t="s">
        <v>47</v>
      </c>
      <c r="J2776" s="17">
        <v>1088</v>
      </c>
      <c r="K2776" s="31">
        <v>0.43</v>
      </c>
      <c r="L2776" s="25">
        <v>2.8500000000000001E-2</v>
      </c>
      <c r="M2776" s="25" t="s">
        <v>2365</v>
      </c>
      <c r="N2776" s="30">
        <v>78</v>
      </c>
    </row>
    <row r="2777" spans="1:14" x14ac:dyDescent="0.2">
      <c r="A2777" s="14" t="s">
        <v>35</v>
      </c>
      <c r="B2777" s="14" t="s">
        <v>36</v>
      </c>
      <c r="C2777" s="14" t="s">
        <v>49</v>
      </c>
      <c r="D2777" s="15">
        <v>806</v>
      </c>
      <c r="E2777" s="15" t="s">
        <v>52</v>
      </c>
      <c r="F2777" s="15">
        <v>1104</v>
      </c>
      <c r="G2777" s="15">
        <v>104.07061</v>
      </c>
      <c r="H2777" s="16" t="s">
        <v>50</v>
      </c>
      <c r="I2777" s="16" t="s">
        <v>51</v>
      </c>
      <c r="J2777" s="17">
        <v>673</v>
      </c>
      <c r="K2777" s="34">
        <v>0.71</v>
      </c>
      <c r="L2777" s="25">
        <v>0.1227</v>
      </c>
      <c r="M2777" s="25" t="s">
        <v>2365</v>
      </c>
      <c r="N2777" s="30">
        <v>78</v>
      </c>
    </row>
    <row r="2778" spans="1:14" x14ac:dyDescent="0.2">
      <c r="A2778" s="14" t="s">
        <v>35</v>
      </c>
      <c r="B2778" s="14" t="s">
        <v>36</v>
      </c>
      <c r="C2778" s="14" t="s">
        <v>53</v>
      </c>
      <c r="D2778" s="15">
        <v>799</v>
      </c>
      <c r="E2778" s="15" t="s">
        <v>56</v>
      </c>
      <c r="F2778" s="15">
        <v>1064</v>
      </c>
      <c r="G2778" s="15">
        <v>118.08626</v>
      </c>
      <c r="H2778" s="16" t="s">
        <v>54</v>
      </c>
      <c r="I2778" s="16" t="s">
        <v>55</v>
      </c>
      <c r="J2778" s="17">
        <v>247</v>
      </c>
      <c r="K2778" s="32">
        <v>1.32</v>
      </c>
      <c r="L2778" s="25">
        <v>0.44450000000000001</v>
      </c>
      <c r="M2778" s="25" t="s">
        <v>2365</v>
      </c>
      <c r="N2778" s="30">
        <v>78</v>
      </c>
    </row>
    <row r="2779" spans="1:14" x14ac:dyDescent="0.2">
      <c r="A2779" s="14" t="s">
        <v>35</v>
      </c>
      <c r="B2779" s="14" t="s">
        <v>36</v>
      </c>
      <c r="C2779" s="14" t="s">
        <v>57</v>
      </c>
      <c r="D2779" s="15">
        <v>503</v>
      </c>
      <c r="E2779" s="15" t="s">
        <v>60</v>
      </c>
      <c r="F2779" s="15">
        <v>1239</v>
      </c>
      <c r="G2779" s="15">
        <v>106.04987</v>
      </c>
      <c r="H2779" s="16" t="s">
        <v>58</v>
      </c>
      <c r="I2779" s="16" t="s">
        <v>59</v>
      </c>
      <c r="J2779" s="17">
        <v>5951</v>
      </c>
      <c r="K2779" s="32">
        <v>0.9</v>
      </c>
      <c r="L2779" s="25">
        <v>0.4708</v>
      </c>
      <c r="M2779" s="25" t="s">
        <v>2365</v>
      </c>
      <c r="N2779" s="30">
        <v>78</v>
      </c>
    </row>
    <row r="2780" spans="1:14" x14ac:dyDescent="0.2">
      <c r="A2780" s="14" t="s">
        <v>35</v>
      </c>
      <c r="B2780" s="14" t="s">
        <v>36</v>
      </c>
      <c r="C2780" s="14" t="s">
        <v>61</v>
      </c>
      <c r="D2780" s="15">
        <v>100001851</v>
      </c>
      <c r="E2780" s="15" t="s">
        <v>64</v>
      </c>
      <c r="F2780" s="15">
        <v>2000</v>
      </c>
      <c r="G2780" s="15">
        <v>146.04588000000001</v>
      </c>
      <c r="H2780" s="14"/>
      <c r="I2780" s="16" t="s">
        <v>63</v>
      </c>
      <c r="J2780" s="17">
        <v>65249</v>
      </c>
      <c r="K2780" s="34">
        <v>0.49</v>
      </c>
      <c r="L2780" s="25">
        <v>0.1225</v>
      </c>
      <c r="M2780" s="25" t="s">
        <v>2365</v>
      </c>
      <c r="N2780" s="30">
        <v>78</v>
      </c>
    </row>
    <row r="2781" spans="1:14" x14ac:dyDescent="0.2">
      <c r="A2781" s="14" t="s">
        <v>35</v>
      </c>
      <c r="B2781" s="14" t="s">
        <v>36</v>
      </c>
      <c r="C2781" s="14" t="s">
        <v>65</v>
      </c>
      <c r="D2781" s="15">
        <v>100009246</v>
      </c>
      <c r="E2781" s="15"/>
      <c r="F2781" s="15">
        <v>1652</v>
      </c>
      <c r="G2781" s="15">
        <v>120.06552000000001</v>
      </c>
      <c r="H2781" s="16" t="s">
        <v>66</v>
      </c>
      <c r="I2781" s="14"/>
      <c r="J2781" s="17">
        <v>94309</v>
      </c>
      <c r="K2781" s="32"/>
      <c r="L2781" s="25"/>
      <c r="M2781" s="25" t="s">
        <v>2365</v>
      </c>
      <c r="N2781" s="30">
        <v>78</v>
      </c>
    </row>
    <row r="2782" spans="1:14" x14ac:dyDescent="0.2">
      <c r="A2782" s="14" t="s">
        <v>35</v>
      </c>
      <c r="B2782" s="14" t="s">
        <v>36</v>
      </c>
      <c r="C2782" s="14" t="s">
        <v>67</v>
      </c>
      <c r="D2782" s="15">
        <v>564</v>
      </c>
      <c r="E2782" s="15" t="s">
        <v>70</v>
      </c>
      <c r="F2782" s="15">
        <v>1514</v>
      </c>
      <c r="G2782" s="15">
        <v>120.06552000000001</v>
      </c>
      <c r="H2782" s="16" t="s">
        <v>68</v>
      </c>
      <c r="I2782" s="16" t="s">
        <v>69</v>
      </c>
      <c r="J2782" s="17">
        <v>6288</v>
      </c>
      <c r="K2782" s="32">
        <v>0.81</v>
      </c>
      <c r="L2782" s="25">
        <v>0.36980000000000002</v>
      </c>
      <c r="M2782" s="25" t="s">
        <v>2365</v>
      </c>
      <c r="N2782" s="30">
        <v>78</v>
      </c>
    </row>
    <row r="2783" spans="1:14" x14ac:dyDescent="0.2">
      <c r="A2783" s="14" t="s">
        <v>35</v>
      </c>
      <c r="B2783" s="14" t="s">
        <v>36</v>
      </c>
      <c r="C2783" s="14" t="s">
        <v>71</v>
      </c>
      <c r="D2783" s="15">
        <v>100001274</v>
      </c>
      <c r="E2783" s="15" t="s">
        <v>73</v>
      </c>
      <c r="F2783" s="15">
        <v>821.6</v>
      </c>
      <c r="G2783" s="15">
        <v>160.06153</v>
      </c>
      <c r="H2783" s="14"/>
      <c r="I2783" s="14"/>
      <c r="J2783" s="17">
        <v>152204</v>
      </c>
      <c r="K2783" s="32">
        <v>0.64</v>
      </c>
      <c r="L2783" s="25">
        <v>0.16900000000000001</v>
      </c>
      <c r="M2783" s="25" t="s">
        <v>2365</v>
      </c>
      <c r="N2783" s="30">
        <v>78</v>
      </c>
    </row>
    <row r="2784" spans="1:14" x14ac:dyDescent="0.2">
      <c r="A2784" s="14" t="s">
        <v>35</v>
      </c>
      <c r="B2784" s="14" t="s">
        <v>36</v>
      </c>
      <c r="C2784" s="14" t="s">
        <v>74</v>
      </c>
      <c r="D2784" s="15">
        <v>100000272</v>
      </c>
      <c r="E2784" s="15" t="s">
        <v>77</v>
      </c>
      <c r="F2784" s="15">
        <v>2511.1</v>
      </c>
      <c r="G2784" s="15">
        <v>118.05096</v>
      </c>
      <c r="H2784" s="16" t="s">
        <v>75</v>
      </c>
      <c r="I2784" s="16" t="s">
        <v>76</v>
      </c>
      <c r="J2784" s="17">
        <v>99289</v>
      </c>
      <c r="K2784" s="31">
        <v>0.34</v>
      </c>
      <c r="L2784" s="25">
        <v>2.1399999999999999E-2</v>
      </c>
      <c r="M2784" s="25" t="s">
        <v>2365</v>
      </c>
      <c r="N2784" s="30">
        <v>78</v>
      </c>
    </row>
    <row r="2785" spans="1:14" x14ac:dyDescent="0.2">
      <c r="A2785" s="14" t="s">
        <v>35</v>
      </c>
      <c r="B2785" s="14" t="s">
        <v>36</v>
      </c>
      <c r="C2785" s="14" t="s">
        <v>78</v>
      </c>
      <c r="D2785" s="15">
        <v>100000458</v>
      </c>
      <c r="E2785" s="15" t="s">
        <v>81</v>
      </c>
      <c r="F2785" s="15">
        <v>2875.8</v>
      </c>
      <c r="G2785" s="15">
        <v>118.05096</v>
      </c>
      <c r="H2785" s="16" t="s">
        <v>79</v>
      </c>
      <c r="I2785" s="16" t="s">
        <v>80</v>
      </c>
      <c r="J2785" s="17">
        <v>12647</v>
      </c>
      <c r="K2785" s="32"/>
      <c r="L2785" s="25"/>
      <c r="M2785" s="25" t="s">
        <v>2365</v>
      </c>
      <c r="N2785" s="30">
        <v>78</v>
      </c>
    </row>
    <row r="2786" spans="1:14" x14ac:dyDescent="0.2">
      <c r="A2786" s="14" t="s">
        <v>35</v>
      </c>
      <c r="B2786" s="14" t="s">
        <v>36</v>
      </c>
      <c r="C2786" s="14" t="s">
        <v>82</v>
      </c>
      <c r="D2786" s="15">
        <v>100001129</v>
      </c>
      <c r="E2786" s="15" t="s">
        <v>84</v>
      </c>
      <c r="F2786" s="15">
        <v>2092</v>
      </c>
      <c r="G2786" s="15">
        <v>162.07608999999999</v>
      </c>
      <c r="H2786" s="16" t="s">
        <v>83</v>
      </c>
      <c r="I2786" s="14"/>
      <c r="J2786" s="17">
        <v>439389</v>
      </c>
      <c r="K2786" s="33">
        <v>1.85</v>
      </c>
      <c r="L2786" s="25">
        <v>0.15709999999999999</v>
      </c>
      <c r="M2786" s="25" t="s">
        <v>2365</v>
      </c>
      <c r="N2786" s="30">
        <v>78</v>
      </c>
    </row>
    <row r="2787" spans="1:14" x14ac:dyDescent="0.2">
      <c r="A2787" s="14" t="s">
        <v>35</v>
      </c>
      <c r="B2787" s="14" t="s">
        <v>85</v>
      </c>
      <c r="C2787" s="14" t="s">
        <v>86</v>
      </c>
      <c r="D2787" s="15">
        <v>811</v>
      </c>
      <c r="E2787" s="15" t="s">
        <v>89</v>
      </c>
      <c r="F2787" s="15">
        <v>1700</v>
      </c>
      <c r="G2787" s="15">
        <v>90.054959999999994</v>
      </c>
      <c r="H2787" s="16" t="s">
        <v>87</v>
      </c>
      <c r="I2787" s="16" t="s">
        <v>88</v>
      </c>
      <c r="J2787" s="17">
        <v>5950</v>
      </c>
      <c r="K2787" s="32">
        <v>0.85</v>
      </c>
      <c r="L2787" s="25">
        <v>0.36480000000000001</v>
      </c>
      <c r="M2787" s="25" t="s">
        <v>2365</v>
      </c>
      <c r="N2787" s="30">
        <v>78</v>
      </c>
    </row>
    <row r="2788" spans="1:14" x14ac:dyDescent="0.2">
      <c r="A2788" s="14" t="s">
        <v>35</v>
      </c>
      <c r="B2788" s="14" t="s">
        <v>85</v>
      </c>
      <c r="C2788" s="14" t="s">
        <v>90</v>
      </c>
      <c r="D2788" s="15">
        <v>1110</v>
      </c>
      <c r="E2788" s="15" t="s">
        <v>93</v>
      </c>
      <c r="F2788" s="15">
        <v>1564.8</v>
      </c>
      <c r="G2788" s="15">
        <v>130.05096</v>
      </c>
      <c r="H2788" s="16" t="s">
        <v>91</v>
      </c>
      <c r="I2788" s="16" t="s">
        <v>92</v>
      </c>
      <c r="J2788" s="17">
        <v>88064</v>
      </c>
      <c r="K2788" s="32">
        <v>1.18</v>
      </c>
      <c r="L2788" s="25">
        <v>0.34229999999999999</v>
      </c>
      <c r="M2788" s="25" t="s">
        <v>2365</v>
      </c>
      <c r="N2788" s="30">
        <v>78</v>
      </c>
    </row>
    <row r="2789" spans="1:14" x14ac:dyDescent="0.2">
      <c r="A2789" s="14" t="s">
        <v>35</v>
      </c>
      <c r="B2789" s="14" t="s">
        <v>85</v>
      </c>
      <c r="C2789" s="14" t="s">
        <v>94</v>
      </c>
      <c r="D2789" s="15">
        <v>100001823</v>
      </c>
      <c r="E2789" s="15" t="s">
        <v>97</v>
      </c>
      <c r="F2789" s="15">
        <v>1536</v>
      </c>
      <c r="G2789" s="15">
        <v>104.07061</v>
      </c>
      <c r="H2789" s="16" t="s">
        <v>95</v>
      </c>
      <c r="I2789" s="16" t="s">
        <v>96</v>
      </c>
      <c r="J2789" s="17">
        <v>5288725</v>
      </c>
      <c r="K2789" s="32"/>
      <c r="L2789" s="25"/>
      <c r="M2789" s="25" t="s">
        <v>2365</v>
      </c>
      <c r="N2789" s="30">
        <v>78</v>
      </c>
    </row>
    <row r="2790" spans="1:14" x14ac:dyDescent="0.2">
      <c r="A2790" s="14" t="s">
        <v>35</v>
      </c>
      <c r="B2790" s="14" t="s">
        <v>85</v>
      </c>
      <c r="C2790" s="14" t="s">
        <v>98</v>
      </c>
      <c r="D2790" s="15">
        <v>234</v>
      </c>
      <c r="E2790" s="15" t="s">
        <v>101</v>
      </c>
      <c r="F2790" s="15">
        <v>1165</v>
      </c>
      <c r="G2790" s="15">
        <v>134.04479000000001</v>
      </c>
      <c r="H2790" s="16" t="s">
        <v>99</v>
      </c>
      <c r="I2790" s="16" t="s">
        <v>100</v>
      </c>
      <c r="J2790" s="17">
        <v>5960</v>
      </c>
      <c r="K2790" s="32">
        <v>1.01</v>
      </c>
      <c r="L2790" s="25">
        <v>0.4733</v>
      </c>
      <c r="M2790" s="25" t="s">
        <v>2365</v>
      </c>
      <c r="N2790" s="30">
        <v>78</v>
      </c>
    </row>
    <row r="2791" spans="1:14" x14ac:dyDescent="0.2">
      <c r="A2791" s="14" t="s">
        <v>35</v>
      </c>
      <c r="B2791" s="14" t="s">
        <v>85</v>
      </c>
      <c r="C2791" s="14" t="s">
        <v>102</v>
      </c>
      <c r="D2791" s="15">
        <v>100000787</v>
      </c>
      <c r="E2791" s="15" t="s">
        <v>105</v>
      </c>
      <c r="F2791" s="15">
        <v>3143</v>
      </c>
      <c r="G2791" s="15">
        <v>174.04078999999999</v>
      </c>
      <c r="H2791" s="16" t="s">
        <v>103</v>
      </c>
      <c r="I2791" s="16" t="s">
        <v>104</v>
      </c>
      <c r="J2791" s="17">
        <v>65065</v>
      </c>
      <c r="K2791" s="32">
        <v>0.79</v>
      </c>
      <c r="L2791" s="25">
        <v>0.25679999999999997</v>
      </c>
      <c r="M2791" s="25" t="s">
        <v>2365</v>
      </c>
      <c r="N2791" s="30">
        <v>78</v>
      </c>
    </row>
    <row r="2792" spans="1:14" x14ac:dyDescent="0.2">
      <c r="A2792" s="14" t="s">
        <v>35</v>
      </c>
      <c r="B2792" s="14" t="s">
        <v>85</v>
      </c>
      <c r="C2792" s="14" t="s">
        <v>106</v>
      </c>
      <c r="D2792" s="15">
        <v>917</v>
      </c>
      <c r="E2792" s="15" t="s">
        <v>109</v>
      </c>
      <c r="F2792" s="15">
        <v>1225</v>
      </c>
      <c r="G2792" s="15">
        <v>133.06076999999999</v>
      </c>
      <c r="H2792" s="16" t="s">
        <v>107</v>
      </c>
      <c r="I2792" s="16" t="s">
        <v>108</v>
      </c>
      <c r="J2792" s="17">
        <v>6267</v>
      </c>
      <c r="K2792" s="32">
        <v>1.39</v>
      </c>
      <c r="L2792" s="25">
        <v>0.31680000000000003</v>
      </c>
      <c r="M2792" s="25" t="s">
        <v>2365</v>
      </c>
      <c r="N2792" s="30">
        <v>78</v>
      </c>
    </row>
    <row r="2793" spans="1:14" x14ac:dyDescent="0.2">
      <c r="A2793" s="14" t="s">
        <v>35</v>
      </c>
      <c r="B2793" s="14" t="s">
        <v>85</v>
      </c>
      <c r="C2793" s="14" t="s">
        <v>110</v>
      </c>
      <c r="D2793" s="15">
        <v>100001257</v>
      </c>
      <c r="E2793" s="15" t="s">
        <v>112</v>
      </c>
      <c r="F2793" s="15">
        <v>785</v>
      </c>
      <c r="G2793" s="15">
        <v>175.07133999999999</v>
      </c>
      <c r="H2793" s="14"/>
      <c r="I2793" s="16" t="s">
        <v>111</v>
      </c>
      <c r="J2793" s="17">
        <v>99715</v>
      </c>
      <c r="K2793" s="34">
        <v>0.74</v>
      </c>
      <c r="L2793" s="25">
        <v>0.16209999999999999</v>
      </c>
      <c r="M2793" s="25" t="s">
        <v>2365</v>
      </c>
      <c r="N2793" s="30">
        <v>78</v>
      </c>
    </row>
    <row r="2794" spans="1:14" x14ac:dyDescent="0.2">
      <c r="A2794" s="14" t="s">
        <v>35</v>
      </c>
      <c r="B2794" s="14" t="s">
        <v>113</v>
      </c>
      <c r="C2794" s="14" t="s">
        <v>114</v>
      </c>
      <c r="D2794" s="15">
        <v>561</v>
      </c>
      <c r="E2794" s="15" t="s">
        <v>117</v>
      </c>
      <c r="F2794" s="15">
        <v>1500</v>
      </c>
      <c r="G2794" s="15">
        <v>148.06044</v>
      </c>
      <c r="H2794" s="16" t="s">
        <v>115</v>
      </c>
      <c r="I2794" s="16" t="s">
        <v>116</v>
      </c>
      <c r="J2794" s="17">
        <v>611</v>
      </c>
      <c r="K2794" s="32">
        <v>0.82</v>
      </c>
      <c r="L2794" s="25">
        <v>0.27900000000000003</v>
      </c>
      <c r="M2794" s="25" t="s">
        <v>2365</v>
      </c>
      <c r="N2794" s="30">
        <v>78</v>
      </c>
    </row>
    <row r="2795" spans="1:14" x14ac:dyDescent="0.2">
      <c r="A2795" s="14" t="s">
        <v>35</v>
      </c>
      <c r="B2795" s="14" t="s">
        <v>113</v>
      </c>
      <c r="C2795" s="14" t="s">
        <v>118</v>
      </c>
      <c r="D2795" s="15">
        <v>563</v>
      </c>
      <c r="E2795" s="15" t="s">
        <v>121</v>
      </c>
      <c r="F2795" s="15">
        <v>1291</v>
      </c>
      <c r="G2795" s="15">
        <v>147.07642000000001</v>
      </c>
      <c r="H2795" s="16" t="s">
        <v>119</v>
      </c>
      <c r="I2795" s="16" t="s">
        <v>120</v>
      </c>
      <c r="J2795" s="17">
        <v>5961</v>
      </c>
      <c r="K2795" s="32">
        <v>1.1299999999999999</v>
      </c>
      <c r="L2795" s="25">
        <v>0.35310000000000002</v>
      </c>
      <c r="M2795" s="25" t="s">
        <v>2365</v>
      </c>
      <c r="N2795" s="30">
        <v>78</v>
      </c>
    </row>
    <row r="2796" spans="1:14" x14ac:dyDescent="0.2">
      <c r="A2796" s="14" t="s">
        <v>35</v>
      </c>
      <c r="B2796" s="14" t="s">
        <v>113</v>
      </c>
      <c r="C2796" s="14" t="s">
        <v>122</v>
      </c>
      <c r="D2796" s="15">
        <v>100000282</v>
      </c>
      <c r="E2796" s="26">
        <v>1430871</v>
      </c>
      <c r="F2796" s="15">
        <v>1050</v>
      </c>
      <c r="G2796" s="15">
        <v>190.071</v>
      </c>
      <c r="H2796" s="16" t="s">
        <v>123</v>
      </c>
      <c r="I2796" s="16" t="s">
        <v>124</v>
      </c>
      <c r="J2796" s="17">
        <v>70914</v>
      </c>
      <c r="K2796" s="32">
        <v>0.85</v>
      </c>
      <c r="L2796" s="25">
        <v>0.2676</v>
      </c>
      <c r="M2796" s="25" t="s">
        <v>2365</v>
      </c>
      <c r="N2796" s="30">
        <v>78</v>
      </c>
    </row>
    <row r="2797" spans="1:14" x14ac:dyDescent="0.2">
      <c r="A2797" s="14" t="s">
        <v>35</v>
      </c>
      <c r="B2797" s="14" t="s">
        <v>113</v>
      </c>
      <c r="C2797" s="14" t="s">
        <v>125</v>
      </c>
      <c r="D2797" s="15">
        <v>100001253</v>
      </c>
      <c r="E2797" s="15" t="s">
        <v>128</v>
      </c>
      <c r="F2797" s="15">
        <v>845</v>
      </c>
      <c r="G2797" s="15">
        <v>189.08698999999999</v>
      </c>
      <c r="H2797" s="16" t="s">
        <v>126</v>
      </c>
      <c r="I2797" s="16" t="s">
        <v>127</v>
      </c>
      <c r="J2797" s="17">
        <v>182230</v>
      </c>
      <c r="K2797" s="32">
        <v>0.9</v>
      </c>
      <c r="L2797" s="25">
        <v>0.25929999999999997</v>
      </c>
      <c r="M2797" s="25" t="s">
        <v>2365</v>
      </c>
      <c r="N2797" s="30">
        <v>78</v>
      </c>
    </row>
    <row r="2798" spans="1:14" x14ac:dyDescent="0.2">
      <c r="A2798" s="14" t="s">
        <v>35</v>
      </c>
      <c r="B2798" s="14" t="s">
        <v>113</v>
      </c>
      <c r="C2798" s="14" t="s">
        <v>129</v>
      </c>
      <c r="D2798" s="15">
        <v>100001131</v>
      </c>
      <c r="E2798" s="15" t="s">
        <v>131</v>
      </c>
      <c r="F2798" s="15">
        <v>1300</v>
      </c>
      <c r="G2798" s="15">
        <v>162.07608999999999</v>
      </c>
      <c r="H2798" s="16" t="s">
        <v>130</v>
      </c>
      <c r="I2798" s="14"/>
      <c r="J2798" s="17">
        <v>439377</v>
      </c>
      <c r="K2798" s="32"/>
      <c r="L2798" s="25"/>
      <c r="M2798" s="25" t="s">
        <v>2365</v>
      </c>
      <c r="N2798" s="30">
        <v>78</v>
      </c>
    </row>
    <row r="2799" spans="1:14" x14ac:dyDescent="0.2">
      <c r="A2799" s="14" t="s">
        <v>35</v>
      </c>
      <c r="B2799" s="14" t="s">
        <v>113</v>
      </c>
      <c r="C2799" s="14" t="s">
        <v>132</v>
      </c>
      <c r="D2799" s="15">
        <v>100002544</v>
      </c>
      <c r="E2799" s="15" t="s">
        <v>135</v>
      </c>
      <c r="F2799" s="15">
        <v>1141</v>
      </c>
      <c r="G2799" s="15">
        <v>164.05535</v>
      </c>
      <c r="H2799" s="16" t="s">
        <v>133</v>
      </c>
      <c r="I2799" s="16" t="s">
        <v>134</v>
      </c>
      <c r="J2799" s="17">
        <v>439902</v>
      </c>
      <c r="K2799" s="32"/>
      <c r="L2799" s="25"/>
      <c r="M2799" s="25" t="s">
        <v>2365</v>
      </c>
      <c r="N2799" s="30">
        <v>78</v>
      </c>
    </row>
    <row r="2800" spans="1:14" x14ac:dyDescent="0.2">
      <c r="A2800" s="14" t="s">
        <v>35</v>
      </c>
      <c r="B2800" s="14" t="s">
        <v>113</v>
      </c>
      <c r="C2800" s="14" t="s">
        <v>136</v>
      </c>
      <c r="D2800" s="15">
        <v>100001103</v>
      </c>
      <c r="E2800" s="15" t="s">
        <v>138</v>
      </c>
      <c r="F2800" s="15">
        <v>2170</v>
      </c>
      <c r="G2800" s="15">
        <v>162.07608999999999</v>
      </c>
      <c r="H2800" s="14"/>
      <c r="I2800" s="16" t="s">
        <v>137</v>
      </c>
      <c r="J2800" s="17">
        <v>68662</v>
      </c>
      <c r="K2800" s="34">
        <v>0.6</v>
      </c>
      <c r="L2800" s="25">
        <v>0.1225</v>
      </c>
      <c r="M2800" s="25" t="s">
        <v>2365</v>
      </c>
      <c r="N2800" s="30">
        <v>78</v>
      </c>
    </row>
    <row r="2801" spans="1:14" x14ac:dyDescent="0.2">
      <c r="A2801" s="14" t="s">
        <v>35</v>
      </c>
      <c r="B2801" s="14" t="s">
        <v>113</v>
      </c>
      <c r="C2801" s="14" t="s">
        <v>139</v>
      </c>
      <c r="D2801" s="15">
        <v>100001540</v>
      </c>
      <c r="E2801" s="15" t="s">
        <v>140</v>
      </c>
      <c r="F2801" s="15">
        <v>1900</v>
      </c>
      <c r="G2801" s="15">
        <v>129.06585999999999</v>
      </c>
      <c r="H2801" s="14"/>
      <c r="I2801" s="14"/>
      <c r="J2801" s="17">
        <v>134508</v>
      </c>
      <c r="K2801" s="33">
        <v>1.6</v>
      </c>
      <c r="L2801" s="25">
        <v>0.14349999999999999</v>
      </c>
      <c r="M2801" s="25" t="s">
        <v>2365</v>
      </c>
      <c r="N2801" s="30">
        <v>78</v>
      </c>
    </row>
    <row r="2802" spans="1:14" x14ac:dyDescent="0.2">
      <c r="A2802" s="14" t="s">
        <v>35</v>
      </c>
      <c r="B2802" s="14" t="s">
        <v>113</v>
      </c>
      <c r="C2802" s="14" t="s">
        <v>141</v>
      </c>
      <c r="D2802" s="15">
        <v>141</v>
      </c>
      <c r="E2802" s="15" t="s">
        <v>144</v>
      </c>
      <c r="F2802" s="15">
        <v>2048</v>
      </c>
      <c r="G2802" s="15">
        <v>104.07061</v>
      </c>
      <c r="H2802" s="16" t="s">
        <v>142</v>
      </c>
      <c r="I2802" s="16" t="s">
        <v>143</v>
      </c>
      <c r="J2802" s="17">
        <v>119</v>
      </c>
      <c r="K2802" s="32">
        <v>1.48</v>
      </c>
      <c r="L2802" s="25">
        <v>0.1744</v>
      </c>
      <c r="M2802" s="25" t="s">
        <v>2365</v>
      </c>
      <c r="N2802" s="30">
        <v>78</v>
      </c>
    </row>
    <row r="2803" spans="1:14" x14ac:dyDescent="0.2">
      <c r="A2803" s="14" t="s">
        <v>35</v>
      </c>
      <c r="B2803" s="14" t="s">
        <v>113</v>
      </c>
      <c r="C2803" s="14" t="s">
        <v>145</v>
      </c>
      <c r="D2803" s="15">
        <v>100003260</v>
      </c>
      <c r="E2803" s="26">
        <v>908055</v>
      </c>
      <c r="F2803" s="15">
        <v>2085</v>
      </c>
      <c r="G2803" s="15">
        <v>176.09173999999999</v>
      </c>
      <c r="H2803" s="14"/>
      <c r="I2803" s="16" t="s">
        <v>146</v>
      </c>
      <c r="J2803" s="17">
        <v>2572</v>
      </c>
      <c r="K2803" s="35">
        <v>1.81</v>
      </c>
      <c r="L2803" s="25">
        <v>3.7499999999999999E-2</v>
      </c>
      <c r="M2803" s="25" t="s">
        <v>2365</v>
      </c>
      <c r="N2803" s="30">
        <v>78</v>
      </c>
    </row>
    <row r="2804" spans="1:14" x14ac:dyDescent="0.2">
      <c r="A2804" s="14" t="s">
        <v>35</v>
      </c>
      <c r="B2804" s="14" t="s">
        <v>113</v>
      </c>
      <c r="C2804" s="14" t="s">
        <v>147</v>
      </c>
      <c r="D2804" s="15">
        <v>100003152</v>
      </c>
      <c r="E2804" s="15" t="s">
        <v>149</v>
      </c>
      <c r="F2804" s="15">
        <v>2109</v>
      </c>
      <c r="G2804" s="15">
        <v>118.08626</v>
      </c>
      <c r="H2804" s="16" t="s">
        <v>148</v>
      </c>
      <c r="I2804" s="14"/>
      <c r="J2804" s="17">
        <v>70703</v>
      </c>
      <c r="K2804" s="35">
        <v>1.77</v>
      </c>
      <c r="L2804" s="25">
        <v>0.1215</v>
      </c>
      <c r="M2804" s="25" t="s">
        <v>2365</v>
      </c>
      <c r="N2804" s="30">
        <v>78</v>
      </c>
    </row>
    <row r="2805" spans="1:14" x14ac:dyDescent="0.2">
      <c r="A2805" s="14" t="s">
        <v>35</v>
      </c>
      <c r="B2805" s="14" t="s">
        <v>150</v>
      </c>
      <c r="C2805" s="14" t="s">
        <v>151</v>
      </c>
      <c r="D2805" s="15">
        <v>355</v>
      </c>
      <c r="E2805" s="15" t="s">
        <v>154</v>
      </c>
      <c r="F2805" s="15">
        <v>755.9</v>
      </c>
      <c r="G2805" s="15">
        <v>154.06219999999999</v>
      </c>
      <c r="H2805" s="16" t="s">
        <v>152</v>
      </c>
      <c r="I2805" s="16" t="s">
        <v>153</v>
      </c>
      <c r="J2805" s="17">
        <v>6274</v>
      </c>
      <c r="K2805" s="32">
        <v>0.96</v>
      </c>
      <c r="L2805" s="25">
        <v>0.52010000000000001</v>
      </c>
      <c r="M2805" s="25" t="s">
        <v>2365</v>
      </c>
      <c r="N2805" s="30">
        <v>78</v>
      </c>
    </row>
    <row r="2806" spans="1:14" x14ac:dyDescent="0.2">
      <c r="A2806" s="14" t="s">
        <v>35</v>
      </c>
      <c r="B2806" s="14" t="s">
        <v>150</v>
      </c>
      <c r="C2806" s="14" t="s">
        <v>155</v>
      </c>
      <c r="D2806" s="15">
        <v>100001051</v>
      </c>
      <c r="E2806" s="15" t="s">
        <v>158</v>
      </c>
      <c r="F2806" s="15">
        <v>2755</v>
      </c>
      <c r="G2806" s="15">
        <v>170.09241</v>
      </c>
      <c r="H2806" s="16" t="s">
        <v>156</v>
      </c>
      <c r="I2806" s="16" t="s">
        <v>157</v>
      </c>
      <c r="J2806" s="17">
        <v>92105</v>
      </c>
      <c r="K2806" s="32"/>
      <c r="L2806" s="25"/>
      <c r="M2806" s="25" t="s">
        <v>2365</v>
      </c>
      <c r="N2806" s="30">
        <v>78</v>
      </c>
    </row>
    <row r="2807" spans="1:14" x14ac:dyDescent="0.2">
      <c r="A2807" s="14" t="s">
        <v>35</v>
      </c>
      <c r="B2807" s="14" t="s">
        <v>150</v>
      </c>
      <c r="C2807" s="14" t="s">
        <v>159</v>
      </c>
      <c r="D2807" s="15">
        <v>100000042</v>
      </c>
      <c r="E2807" s="15" t="s">
        <v>161</v>
      </c>
      <c r="F2807" s="15">
        <v>906.3</v>
      </c>
      <c r="G2807" s="15">
        <v>168.07785000000001</v>
      </c>
      <c r="H2807" s="16" t="s">
        <v>156</v>
      </c>
      <c r="I2807" s="16" t="s">
        <v>160</v>
      </c>
      <c r="J2807" s="17">
        <v>64969</v>
      </c>
      <c r="K2807" s="33">
        <v>1.96</v>
      </c>
      <c r="L2807" s="25">
        <v>0.1268</v>
      </c>
      <c r="M2807" s="25" t="s">
        <v>2365</v>
      </c>
      <c r="N2807" s="30">
        <v>78</v>
      </c>
    </row>
    <row r="2808" spans="1:14" x14ac:dyDescent="0.2">
      <c r="A2808" s="14" t="s">
        <v>35</v>
      </c>
      <c r="B2808" s="14" t="s">
        <v>150</v>
      </c>
      <c r="C2808" s="14" t="s">
        <v>162</v>
      </c>
      <c r="D2808" s="15">
        <v>100001293</v>
      </c>
      <c r="E2808" s="15" t="s">
        <v>165</v>
      </c>
      <c r="F2808" s="15">
        <v>2065</v>
      </c>
      <c r="G2808" s="15">
        <v>198.08732000000001</v>
      </c>
      <c r="H2808" s="16" t="s">
        <v>163</v>
      </c>
      <c r="I2808" s="16" t="s">
        <v>164</v>
      </c>
      <c r="J2808" s="17">
        <v>75619</v>
      </c>
      <c r="K2808" s="31">
        <v>0.48</v>
      </c>
      <c r="L2808" s="25">
        <v>2.1399999999999999E-2</v>
      </c>
      <c r="M2808" s="25" t="s">
        <v>2365</v>
      </c>
      <c r="N2808" s="30">
        <v>78</v>
      </c>
    </row>
    <row r="2809" spans="1:14" x14ac:dyDescent="0.2">
      <c r="A2809" s="14" t="s">
        <v>35</v>
      </c>
      <c r="B2809" s="14" t="s">
        <v>150</v>
      </c>
      <c r="C2809" s="14" t="s">
        <v>166</v>
      </c>
      <c r="D2809" s="15">
        <v>100002204</v>
      </c>
      <c r="E2809" s="15" t="s">
        <v>167</v>
      </c>
      <c r="F2809" s="15">
        <v>2056</v>
      </c>
      <c r="G2809" s="15">
        <v>212.10297</v>
      </c>
      <c r="H2809" s="14"/>
      <c r="I2809" s="14"/>
      <c r="J2809" s="17">
        <v>193270</v>
      </c>
      <c r="K2809" s="32">
        <v>1.37</v>
      </c>
      <c r="L2809" s="25">
        <v>0.2374</v>
      </c>
      <c r="M2809" s="25" t="s">
        <v>2365</v>
      </c>
      <c r="N2809" s="30">
        <v>78</v>
      </c>
    </row>
    <row r="2810" spans="1:14" x14ac:dyDescent="0.2">
      <c r="A2810" s="14" t="s">
        <v>35</v>
      </c>
      <c r="B2810" s="14" t="s">
        <v>150</v>
      </c>
      <c r="C2810" s="14" t="s">
        <v>168</v>
      </c>
      <c r="D2810" s="15">
        <v>100004299</v>
      </c>
      <c r="E2810" s="15"/>
      <c r="F2810" s="15">
        <v>2100</v>
      </c>
      <c r="G2810" s="15">
        <v>212.1028</v>
      </c>
      <c r="H2810" s="14"/>
      <c r="I2810" s="14"/>
      <c r="J2810" s="17">
        <v>193270</v>
      </c>
      <c r="K2810" s="32">
        <v>2.21</v>
      </c>
      <c r="L2810" s="25">
        <v>0.20169999999999999</v>
      </c>
      <c r="M2810" s="25" t="s">
        <v>2365</v>
      </c>
      <c r="N2810" s="30">
        <v>78</v>
      </c>
    </row>
    <row r="2811" spans="1:14" x14ac:dyDescent="0.2">
      <c r="A2811" s="14" t="s">
        <v>35</v>
      </c>
      <c r="B2811" s="14" t="s">
        <v>150</v>
      </c>
      <c r="C2811" s="14" t="s">
        <v>169</v>
      </c>
      <c r="D2811" s="15">
        <v>100002514</v>
      </c>
      <c r="E2811" s="15" t="s">
        <v>172</v>
      </c>
      <c r="F2811" s="15">
        <v>1045</v>
      </c>
      <c r="G2811" s="15">
        <v>173.05569</v>
      </c>
      <c r="H2811" s="16" t="s">
        <v>170</v>
      </c>
      <c r="I2811" s="16" t="s">
        <v>171</v>
      </c>
      <c r="J2811" s="17">
        <v>782</v>
      </c>
      <c r="K2811" s="35">
        <v>1.55</v>
      </c>
      <c r="L2811" s="25">
        <v>0.1004</v>
      </c>
      <c r="M2811" s="25" t="s">
        <v>2365</v>
      </c>
      <c r="N2811" s="30">
        <v>78</v>
      </c>
    </row>
    <row r="2812" spans="1:14" x14ac:dyDescent="0.2">
      <c r="A2812" s="14" t="s">
        <v>35</v>
      </c>
      <c r="B2812" s="14" t="s">
        <v>150</v>
      </c>
      <c r="C2812" s="14" t="s">
        <v>173</v>
      </c>
      <c r="D2812" s="15">
        <v>537</v>
      </c>
      <c r="E2812" s="15" t="s">
        <v>176</v>
      </c>
      <c r="F2812" s="15">
        <v>2285</v>
      </c>
      <c r="G2812" s="15">
        <v>139.05020999999999</v>
      </c>
      <c r="H2812" s="16" t="s">
        <v>174</v>
      </c>
      <c r="I2812" s="16" t="s">
        <v>175</v>
      </c>
      <c r="J2812" s="17">
        <v>736715</v>
      </c>
      <c r="K2812" s="32">
        <v>0.7</v>
      </c>
      <c r="L2812" s="25">
        <v>0.33360000000000001</v>
      </c>
      <c r="M2812" s="25" t="s">
        <v>2365</v>
      </c>
      <c r="N2812" s="30">
        <v>78</v>
      </c>
    </row>
    <row r="2813" spans="1:14" x14ac:dyDescent="0.2">
      <c r="A2813" s="14" t="s">
        <v>35</v>
      </c>
      <c r="B2813" s="14" t="s">
        <v>150</v>
      </c>
      <c r="C2813" s="14" t="s">
        <v>177</v>
      </c>
      <c r="D2813" s="15">
        <v>100003425</v>
      </c>
      <c r="E2813" s="15" t="s">
        <v>179</v>
      </c>
      <c r="F2813" s="15">
        <v>2406</v>
      </c>
      <c r="G2813" s="15">
        <v>139.05020999999999</v>
      </c>
      <c r="H2813" s="14"/>
      <c r="I2813" s="16" t="s">
        <v>178</v>
      </c>
      <c r="J2813" s="17">
        <v>1549103</v>
      </c>
      <c r="K2813" s="32"/>
      <c r="L2813" s="25"/>
      <c r="M2813" s="25" t="s">
        <v>2365</v>
      </c>
      <c r="N2813" s="30">
        <v>78</v>
      </c>
    </row>
    <row r="2814" spans="1:14" x14ac:dyDescent="0.2">
      <c r="A2814" s="14" t="s">
        <v>35</v>
      </c>
      <c r="B2814" s="14" t="s">
        <v>150</v>
      </c>
      <c r="C2814" s="14" t="s">
        <v>180</v>
      </c>
      <c r="D2814" s="15">
        <v>100003434</v>
      </c>
      <c r="E2814" s="15" t="s">
        <v>182</v>
      </c>
      <c r="F2814" s="15">
        <v>2263</v>
      </c>
      <c r="G2814" s="15">
        <v>141.06585999999999</v>
      </c>
      <c r="H2814" s="14"/>
      <c r="I2814" s="16" t="s">
        <v>181</v>
      </c>
      <c r="J2814" s="17">
        <v>70630</v>
      </c>
      <c r="K2814" s="32">
        <v>1.76</v>
      </c>
      <c r="L2814" s="25">
        <v>0.38200000000000001</v>
      </c>
      <c r="M2814" s="25" t="s">
        <v>2365</v>
      </c>
      <c r="N2814" s="30">
        <v>78</v>
      </c>
    </row>
    <row r="2815" spans="1:14" x14ac:dyDescent="0.2">
      <c r="A2815" s="14" t="s">
        <v>35</v>
      </c>
      <c r="B2815" s="14" t="s">
        <v>150</v>
      </c>
      <c r="C2815" s="14" t="s">
        <v>183</v>
      </c>
      <c r="D2815" s="15">
        <v>100002500</v>
      </c>
      <c r="E2815" s="15" t="s">
        <v>186</v>
      </c>
      <c r="F2815" s="15">
        <v>1880</v>
      </c>
      <c r="G2815" s="15">
        <v>175.07133999999999</v>
      </c>
      <c r="H2815" s="16" t="s">
        <v>184</v>
      </c>
      <c r="I2815" s="16" t="s">
        <v>185</v>
      </c>
      <c r="J2815" s="17">
        <v>439233</v>
      </c>
      <c r="K2815" s="32">
        <v>0.51</v>
      </c>
      <c r="L2815" s="25">
        <v>0.30130000000000001</v>
      </c>
      <c r="M2815" s="25" t="s">
        <v>2365</v>
      </c>
      <c r="N2815" s="30">
        <v>78</v>
      </c>
    </row>
    <row r="2816" spans="1:14" x14ac:dyDescent="0.2">
      <c r="A2816" s="14" t="s">
        <v>35</v>
      </c>
      <c r="B2816" s="14" t="s">
        <v>150</v>
      </c>
      <c r="C2816" s="14" t="s">
        <v>187</v>
      </c>
      <c r="D2816" s="15">
        <v>100000263</v>
      </c>
      <c r="E2816" s="15" t="s">
        <v>190</v>
      </c>
      <c r="F2816" s="15">
        <v>2040</v>
      </c>
      <c r="G2816" s="15">
        <v>157.06076999999999</v>
      </c>
      <c r="H2816" s="16" t="s">
        <v>188</v>
      </c>
      <c r="I2816" s="16" t="s">
        <v>189</v>
      </c>
      <c r="J2816" s="17">
        <v>440129</v>
      </c>
      <c r="K2816" s="32">
        <v>1.18</v>
      </c>
      <c r="L2816" s="25">
        <v>0.48559999999999998</v>
      </c>
      <c r="M2816" s="25" t="s">
        <v>2365</v>
      </c>
      <c r="N2816" s="30">
        <v>78</v>
      </c>
    </row>
    <row r="2817" spans="1:14" x14ac:dyDescent="0.2">
      <c r="A2817" s="14" t="s">
        <v>35</v>
      </c>
      <c r="B2817" s="14" t="s">
        <v>150</v>
      </c>
      <c r="C2817" s="14" t="s">
        <v>191</v>
      </c>
      <c r="D2817" s="15">
        <v>249</v>
      </c>
      <c r="E2817" s="15" t="s">
        <v>194</v>
      </c>
      <c r="F2817" s="15">
        <v>2942</v>
      </c>
      <c r="G2817" s="15">
        <v>227.11386999999999</v>
      </c>
      <c r="H2817" s="16" t="s">
        <v>192</v>
      </c>
      <c r="I2817" s="16" t="s">
        <v>193</v>
      </c>
      <c r="J2817" s="17">
        <v>439224</v>
      </c>
      <c r="K2817" s="32">
        <v>4.5599999999999996</v>
      </c>
      <c r="L2817" s="25">
        <v>0.18049999999999999</v>
      </c>
      <c r="M2817" s="25" t="s">
        <v>2365</v>
      </c>
      <c r="N2817" s="30">
        <v>78</v>
      </c>
    </row>
    <row r="2818" spans="1:14" x14ac:dyDescent="0.2">
      <c r="A2818" s="14" t="s">
        <v>35</v>
      </c>
      <c r="B2818" s="14" t="s">
        <v>150</v>
      </c>
      <c r="C2818" s="14" t="s">
        <v>195</v>
      </c>
      <c r="D2818" s="15">
        <v>354</v>
      </c>
      <c r="E2818" s="15" t="s">
        <v>198</v>
      </c>
      <c r="F2818" s="15">
        <v>3035</v>
      </c>
      <c r="G2818" s="15">
        <v>112.08693</v>
      </c>
      <c r="H2818" s="16" t="s">
        <v>196</v>
      </c>
      <c r="I2818" s="16" t="s">
        <v>197</v>
      </c>
      <c r="J2818" s="17">
        <v>774</v>
      </c>
      <c r="K2818" s="32">
        <v>1.68</v>
      </c>
      <c r="L2818" s="25">
        <v>0.27900000000000003</v>
      </c>
      <c r="M2818" s="25" t="s">
        <v>2365</v>
      </c>
      <c r="N2818" s="30">
        <v>78</v>
      </c>
    </row>
    <row r="2819" spans="1:14" x14ac:dyDescent="0.2">
      <c r="A2819" s="14" t="s">
        <v>35</v>
      </c>
      <c r="B2819" s="14" t="s">
        <v>150</v>
      </c>
      <c r="C2819" s="14" t="s">
        <v>199</v>
      </c>
      <c r="D2819" s="15">
        <v>100001204</v>
      </c>
      <c r="E2819" s="15" t="s">
        <v>202</v>
      </c>
      <c r="F2819" s="15">
        <v>3040</v>
      </c>
      <c r="G2819" s="15">
        <v>126.10258</v>
      </c>
      <c r="H2819" s="16" t="s">
        <v>200</v>
      </c>
      <c r="I2819" s="16" t="s">
        <v>201</v>
      </c>
      <c r="J2819" s="17">
        <v>3614</v>
      </c>
      <c r="K2819" s="32">
        <v>4.84</v>
      </c>
      <c r="L2819" s="25">
        <v>0.27900000000000003</v>
      </c>
      <c r="M2819" s="25" t="s">
        <v>2365</v>
      </c>
      <c r="N2819" s="30">
        <v>78</v>
      </c>
    </row>
    <row r="2820" spans="1:14" x14ac:dyDescent="0.2">
      <c r="A2820" s="14" t="s">
        <v>35</v>
      </c>
      <c r="B2820" s="14" t="s">
        <v>150</v>
      </c>
      <c r="C2820" s="14" t="s">
        <v>203</v>
      </c>
      <c r="D2820" s="15">
        <v>100001208</v>
      </c>
      <c r="E2820" s="15" t="s">
        <v>206</v>
      </c>
      <c r="F2820" s="15">
        <v>2064</v>
      </c>
      <c r="G2820" s="15">
        <v>141.06585999999999</v>
      </c>
      <c r="H2820" s="16" t="s">
        <v>204</v>
      </c>
      <c r="I2820" s="16" t="s">
        <v>205</v>
      </c>
      <c r="J2820" s="17">
        <v>75810</v>
      </c>
      <c r="K2820" s="32">
        <v>1.19</v>
      </c>
      <c r="L2820" s="25">
        <v>0.32200000000000001</v>
      </c>
      <c r="M2820" s="25" t="s">
        <v>2365</v>
      </c>
      <c r="N2820" s="30">
        <v>78</v>
      </c>
    </row>
    <row r="2821" spans="1:14" x14ac:dyDescent="0.2">
      <c r="A2821" s="14" t="s">
        <v>35</v>
      </c>
      <c r="B2821" s="14" t="s">
        <v>150</v>
      </c>
      <c r="C2821" s="14" t="s">
        <v>207</v>
      </c>
      <c r="D2821" s="15">
        <v>100001207</v>
      </c>
      <c r="E2821" s="15" t="s">
        <v>210</v>
      </c>
      <c r="F2821" s="15">
        <v>2055</v>
      </c>
      <c r="G2821" s="15">
        <v>127.05021000000001</v>
      </c>
      <c r="H2821" s="16" t="s">
        <v>208</v>
      </c>
      <c r="I2821" s="16" t="s">
        <v>209</v>
      </c>
      <c r="J2821" s="17">
        <v>96215</v>
      </c>
      <c r="K2821" s="32">
        <v>1.91</v>
      </c>
      <c r="L2821" s="25">
        <v>0.27379999999999999</v>
      </c>
      <c r="M2821" s="25" t="s">
        <v>2365</v>
      </c>
      <c r="N2821" s="30">
        <v>78</v>
      </c>
    </row>
    <row r="2822" spans="1:14" x14ac:dyDescent="0.2">
      <c r="A2822" s="14" t="s">
        <v>35</v>
      </c>
      <c r="B2822" s="14" t="s">
        <v>150</v>
      </c>
      <c r="C2822" s="14" t="s">
        <v>211</v>
      </c>
      <c r="D2822" s="15">
        <v>100006123</v>
      </c>
      <c r="E2822" s="15" t="s">
        <v>214</v>
      </c>
      <c r="F2822" s="15">
        <v>2287</v>
      </c>
      <c r="G2822" s="15">
        <v>154.09748999999999</v>
      </c>
      <c r="H2822" s="16" t="s">
        <v>212</v>
      </c>
      <c r="I2822" s="16" t="s">
        <v>213</v>
      </c>
      <c r="J2822" s="17">
        <v>69602</v>
      </c>
      <c r="K2822" s="32">
        <v>1.7</v>
      </c>
      <c r="L2822" s="25">
        <v>0.48380000000000001</v>
      </c>
      <c r="M2822" s="25" t="s">
        <v>2365</v>
      </c>
      <c r="N2822" s="30">
        <v>78</v>
      </c>
    </row>
    <row r="2823" spans="1:14" x14ac:dyDescent="0.2">
      <c r="A2823" s="14" t="s">
        <v>35</v>
      </c>
      <c r="B2823" s="14" t="s">
        <v>215</v>
      </c>
      <c r="C2823" s="14" t="s">
        <v>216</v>
      </c>
      <c r="D2823" s="15">
        <v>407</v>
      </c>
      <c r="E2823" s="15" t="s">
        <v>219</v>
      </c>
      <c r="F2823" s="15">
        <v>2850</v>
      </c>
      <c r="G2823" s="15">
        <v>147.11281</v>
      </c>
      <c r="H2823" s="16" t="s">
        <v>217</v>
      </c>
      <c r="I2823" s="16" t="s">
        <v>218</v>
      </c>
      <c r="J2823" s="17">
        <v>5962</v>
      </c>
      <c r="K2823" s="32">
        <v>0.9</v>
      </c>
      <c r="L2823" s="25">
        <v>0.44450000000000001</v>
      </c>
      <c r="M2823" s="25" t="s">
        <v>2365</v>
      </c>
      <c r="N2823" s="30">
        <v>78</v>
      </c>
    </row>
    <row r="2824" spans="1:14" x14ac:dyDescent="0.2">
      <c r="A2824" s="14" t="s">
        <v>35</v>
      </c>
      <c r="B2824" s="14" t="s">
        <v>215</v>
      </c>
      <c r="C2824" s="14" t="s">
        <v>220</v>
      </c>
      <c r="D2824" s="15">
        <v>100001721</v>
      </c>
      <c r="E2824" s="15" t="s">
        <v>223</v>
      </c>
      <c r="F2824" s="15">
        <v>3372.6</v>
      </c>
      <c r="G2824" s="15">
        <v>187.10881000000001</v>
      </c>
      <c r="H2824" s="16" t="s">
        <v>221</v>
      </c>
      <c r="I2824" s="16" t="s">
        <v>222</v>
      </c>
      <c r="J2824" s="17">
        <v>92907</v>
      </c>
      <c r="K2824" s="31">
        <v>0.59</v>
      </c>
      <c r="L2824" s="25">
        <v>9.3799999999999994E-2</v>
      </c>
      <c r="M2824" s="25" t="s">
        <v>2365</v>
      </c>
      <c r="N2824" s="30">
        <v>78</v>
      </c>
    </row>
    <row r="2825" spans="1:14" x14ac:dyDescent="0.2">
      <c r="A2825" s="14" t="s">
        <v>35</v>
      </c>
      <c r="B2825" s="14" t="s">
        <v>215</v>
      </c>
      <c r="C2825" s="14" t="s">
        <v>224</v>
      </c>
      <c r="D2825" s="15">
        <v>100001734</v>
      </c>
      <c r="E2825" s="15" t="s">
        <v>227</v>
      </c>
      <c r="F2825" s="15">
        <v>2612.6</v>
      </c>
      <c r="G2825" s="15">
        <v>187.10881000000001</v>
      </c>
      <c r="H2825" s="16" t="s">
        <v>225</v>
      </c>
      <c r="I2825" s="16" t="s">
        <v>226</v>
      </c>
      <c r="J2825" s="17">
        <v>92832</v>
      </c>
      <c r="K2825" s="31">
        <v>0.59</v>
      </c>
      <c r="L2825" s="25">
        <v>0.105</v>
      </c>
      <c r="M2825" s="25" t="s">
        <v>2365</v>
      </c>
      <c r="N2825" s="30">
        <v>78</v>
      </c>
    </row>
    <row r="2826" spans="1:14" x14ac:dyDescent="0.2">
      <c r="A2826" s="14" t="s">
        <v>35</v>
      </c>
      <c r="B2826" s="14" t="s">
        <v>215</v>
      </c>
      <c r="C2826" s="14" t="s">
        <v>228</v>
      </c>
      <c r="D2826" s="15">
        <v>100006124</v>
      </c>
      <c r="E2826" s="15" t="s">
        <v>229</v>
      </c>
      <c r="F2826" s="15">
        <v>1604</v>
      </c>
      <c r="G2826" s="15">
        <v>229.11938000000001</v>
      </c>
      <c r="H2826" s="14"/>
      <c r="I2826" s="14"/>
      <c r="J2826" s="17">
        <v>91827</v>
      </c>
      <c r="K2826" s="32">
        <v>0.97</v>
      </c>
      <c r="L2826" s="25">
        <v>0.54920000000000002</v>
      </c>
      <c r="M2826" s="25" t="s">
        <v>2365</v>
      </c>
      <c r="N2826" s="30">
        <v>78</v>
      </c>
    </row>
    <row r="2827" spans="1:14" x14ac:dyDescent="0.2">
      <c r="A2827" s="14" t="s">
        <v>35</v>
      </c>
      <c r="B2827" s="14" t="s">
        <v>215</v>
      </c>
      <c r="C2827" s="14" t="s">
        <v>230</v>
      </c>
      <c r="D2827" s="15">
        <v>100000486</v>
      </c>
      <c r="E2827" s="15" t="s">
        <v>231</v>
      </c>
      <c r="F2827" s="15">
        <v>1992</v>
      </c>
      <c r="G2827" s="15">
        <v>175.10772</v>
      </c>
      <c r="H2827" s="14"/>
      <c r="I2827" s="14"/>
      <c r="J2827" s="17">
        <v>70923</v>
      </c>
      <c r="K2827" s="32">
        <v>0.95</v>
      </c>
      <c r="L2827" s="25">
        <v>0.43780000000000002</v>
      </c>
      <c r="M2827" s="25" t="s">
        <v>2365</v>
      </c>
      <c r="N2827" s="30">
        <v>78</v>
      </c>
    </row>
    <row r="2828" spans="1:14" x14ac:dyDescent="0.2">
      <c r="A2828" s="14" t="s">
        <v>35</v>
      </c>
      <c r="B2828" s="14" t="s">
        <v>215</v>
      </c>
      <c r="C2828" s="14" t="s">
        <v>232</v>
      </c>
      <c r="D2828" s="15">
        <v>189</v>
      </c>
      <c r="E2828" s="15" t="s">
        <v>235</v>
      </c>
      <c r="F2828" s="15">
        <v>2825</v>
      </c>
      <c r="G2828" s="15">
        <v>189.15976000000001</v>
      </c>
      <c r="H2828" s="16" t="s">
        <v>233</v>
      </c>
      <c r="I2828" s="16" t="s">
        <v>234</v>
      </c>
      <c r="J2828" s="17">
        <v>440120</v>
      </c>
      <c r="K2828" s="35">
        <v>2.95</v>
      </c>
      <c r="L2828" s="25">
        <v>8.4599999999999995E-2</v>
      </c>
      <c r="M2828" s="25" t="s">
        <v>2365</v>
      </c>
      <c r="N2828" s="30">
        <v>78</v>
      </c>
    </row>
    <row r="2829" spans="1:14" x14ac:dyDescent="0.2">
      <c r="A2829" s="14" t="s">
        <v>35</v>
      </c>
      <c r="B2829" s="14" t="s">
        <v>215</v>
      </c>
      <c r="C2829" s="14" t="s">
        <v>236</v>
      </c>
      <c r="D2829" s="15">
        <v>100000054</v>
      </c>
      <c r="E2829" s="15" t="s">
        <v>239</v>
      </c>
      <c r="F2829" s="15">
        <v>2790</v>
      </c>
      <c r="G2829" s="15">
        <v>163.10772</v>
      </c>
      <c r="H2829" s="16" t="s">
        <v>237</v>
      </c>
      <c r="I2829" s="16" t="s">
        <v>238</v>
      </c>
      <c r="J2829" s="17">
        <v>1029</v>
      </c>
      <c r="K2829" s="32">
        <v>1.31</v>
      </c>
      <c r="L2829" s="25">
        <v>0.52559999999999996</v>
      </c>
      <c r="M2829" s="25" t="s">
        <v>2365</v>
      </c>
      <c r="N2829" s="30">
        <v>78</v>
      </c>
    </row>
    <row r="2830" spans="1:14" x14ac:dyDescent="0.2">
      <c r="A2830" s="14" t="s">
        <v>35</v>
      </c>
      <c r="B2830" s="14" t="s">
        <v>215</v>
      </c>
      <c r="C2830" s="14" t="s">
        <v>240</v>
      </c>
      <c r="D2830" s="15">
        <v>392</v>
      </c>
      <c r="E2830" s="15" t="s">
        <v>243</v>
      </c>
      <c r="F2830" s="15">
        <v>2530</v>
      </c>
      <c r="G2830" s="15">
        <v>277.13941999999997</v>
      </c>
      <c r="H2830" s="16" t="s">
        <v>241</v>
      </c>
      <c r="I2830" s="16" t="s">
        <v>242</v>
      </c>
      <c r="J2830" s="17">
        <v>160556</v>
      </c>
      <c r="K2830" s="32">
        <v>1.71</v>
      </c>
      <c r="L2830" s="25">
        <v>0.38790000000000002</v>
      </c>
      <c r="M2830" s="25" t="s">
        <v>2365</v>
      </c>
      <c r="N2830" s="30">
        <v>78</v>
      </c>
    </row>
    <row r="2831" spans="1:14" x14ac:dyDescent="0.2">
      <c r="A2831" s="14" t="s">
        <v>35</v>
      </c>
      <c r="B2831" s="14" t="s">
        <v>215</v>
      </c>
      <c r="C2831" s="14" t="s">
        <v>244</v>
      </c>
      <c r="D2831" s="15">
        <v>381</v>
      </c>
      <c r="E2831" s="15" t="s">
        <v>247</v>
      </c>
      <c r="F2831" s="15">
        <v>3500</v>
      </c>
      <c r="G2831" s="15">
        <v>160.06153</v>
      </c>
      <c r="H2831" s="16" t="s">
        <v>245</v>
      </c>
      <c r="I2831" s="16" t="s">
        <v>246</v>
      </c>
      <c r="J2831" s="17">
        <v>469</v>
      </c>
      <c r="K2831" s="32">
        <v>1.1100000000000001</v>
      </c>
      <c r="L2831" s="25">
        <v>0.3947</v>
      </c>
      <c r="M2831" s="25" t="s">
        <v>2365</v>
      </c>
      <c r="N2831" s="30">
        <v>78</v>
      </c>
    </row>
    <row r="2832" spans="1:14" x14ac:dyDescent="0.2">
      <c r="A2832" s="14" t="s">
        <v>35</v>
      </c>
      <c r="B2832" s="14" t="s">
        <v>215</v>
      </c>
      <c r="C2832" s="14" t="s">
        <v>248</v>
      </c>
      <c r="D2832" s="15">
        <v>339</v>
      </c>
      <c r="E2832" s="15" t="s">
        <v>251</v>
      </c>
      <c r="F2832" s="15">
        <v>2900</v>
      </c>
      <c r="G2832" s="15">
        <v>131.03497999999999</v>
      </c>
      <c r="H2832" s="16" t="s">
        <v>249</v>
      </c>
      <c r="I2832" s="16" t="s">
        <v>250</v>
      </c>
      <c r="J2832" s="17">
        <v>743</v>
      </c>
      <c r="K2832" s="32">
        <v>0.62</v>
      </c>
      <c r="L2832" s="25">
        <v>0.20219999999999999</v>
      </c>
      <c r="M2832" s="25" t="s">
        <v>2365</v>
      </c>
      <c r="N2832" s="30">
        <v>78</v>
      </c>
    </row>
    <row r="2833" spans="1:14" x14ac:dyDescent="0.2">
      <c r="A2833" s="14" t="s">
        <v>35</v>
      </c>
      <c r="B2833" s="14" t="s">
        <v>215</v>
      </c>
      <c r="C2833" s="14" t="s">
        <v>252</v>
      </c>
      <c r="D2833" s="15">
        <v>100001593</v>
      </c>
      <c r="E2833" s="15" t="s">
        <v>254</v>
      </c>
      <c r="F2833" s="15">
        <v>2393</v>
      </c>
      <c r="G2833" s="15">
        <v>276.14416999999997</v>
      </c>
      <c r="H2833" s="14"/>
      <c r="I2833" s="16" t="s">
        <v>253</v>
      </c>
      <c r="J2833" s="17">
        <v>71464488</v>
      </c>
      <c r="K2833" s="32">
        <v>1.3</v>
      </c>
      <c r="L2833" s="25">
        <v>0.31480000000000002</v>
      </c>
      <c r="M2833" s="25" t="s">
        <v>2365</v>
      </c>
      <c r="N2833" s="30">
        <v>78</v>
      </c>
    </row>
    <row r="2834" spans="1:14" x14ac:dyDescent="0.2">
      <c r="A2834" s="14" t="s">
        <v>35</v>
      </c>
      <c r="B2834" s="14" t="s">
        <v>215</v>
      </c>
      <c r="C2834" s="14" t="s">
        <v>255</v>
      </c>
      <c r="D2834" s="15">
        <v>1025</v>
      </c>
      <c r="E2834" s="15" t="s">
        <v>258</v>
      </c>
      <c r="F2834" s="15">
        <v>2200</v>
      </c>
      <c r="G2834" s="15">
        <v>130.08626000000001</v>
      </c>
      <c r="H2834" s="16" t="s">
        <v>256</v>
      </c>
      <c r="I2834" s="16" t="s">
        <v>257</v>
      </c>
      <c r="J2834" s="17">
        <v>849</v>
      </c>
      <c r="K2834" s="32">
        <v>0.83</v>
      </c>
      <c r="L2834" s="25">
        <v>0.54920000000000002</v>
      </c>
      <c r="M2834" s="25" t="s">
        <v>2365</v>
      </c>
      <c r="N2834" s="30">
        <v>78</v>
      </c>
    </row>
    <row r="2835" spans="1:14" x14ac:dyDescent="0.2">
      <c r="A2835" s="14" t="s">
        <v>35</v>
      </c>
      <c r="B2835" s="14" t="s">
        <v>215</v>
      </c>
      <c r="C2835" s="14" t="s">
        <v>259</v>
      </c>
      <c r="D2835" s="15">
        <v>100004499</v>
      </c>
      <c r="E2835" s="15" t="s">
        <v>261</v>
      </c>
      <c r="F2835" s="15">
        <v>964.5</v>
      </c>
      <c r="G2835" s="15">
        <v>142.05096</v>
      </c>
      <c r="H2835" s="14"/>
      <c r="I2835" s="16" t="s">
        <v>260</v>
      </c>
      <c r="J2835" s="17">
        <v>3014237</v>
      </c>
      <c r="K2835" s="31">
        <v>0.63</v>
      </c>
      <c r="L2835" s="25">
        <v>9.2100000000000001E-2</v>
      </c>
      <c r="M2835" s="25" t="s">
        <v>2365</v>
      </c>
      <c r="N2835" s="30">
        <v>78</v>
      </c>
    </row>
    <row r="2836" spans="1:14" x14ac:dyDescent="0.2">
      <c r="A2836" s="14" t="s">
        <v>35</v>
      </c>
      <c r="B2836" s="14" t="s">
        <v>215</v>
      </c>
      <c r="C2836" s="14" t="s">
        <v>262</v>
      </c>
      <c r="D2836" s="15">
        <v>100000110</v>
      </c>
      <c r="E2836" s="15" t="s">
        <v>265</v>
      </c>
      <c r="F2836" s="15">
        <v>3036</v>
      </c>
      <c r="G2836" s="15">
        <v>103.12298</v>
      </c>
      <c r="H2836" s="16" t="s">
        <v>263</v>
      </c>
      <c r="I2836" s="16" t="s">
        <v>264</v>
      </c>
      <c r="J2836" s="17">
        <v>273</v>
      </c>
      <c r="K2836" s="32">
        <v>0.48</v>
      </c>
      <c r="L2836" s="25">
        <v>0.44779999999999998</v>
      </c>
      <c r="M2836" s="25" t="s">
        <v>2365</v>
      </c>
      <c r="N2836" s="30">
        <v>78</v>
      </c>
    </row>
    <row r="2837" spans="1:14" x14ac:dyDescent="0.2">
      <c r="A2837" s="14" t="s">
        <v>35</v>
      </c>
      <c r="B2837" s="14" t="s">
        <v>215</v>
      </c>
      <c r="C2837" s="14" t="s">
        <v>266</v>
      </c>
      <c r="D2837" s="15">
        <v>100002249</v>
      </c>
      <c r="E2837" s="15" t="s">
        <v>268</v>
      </c>
      <c r="F2837" s="15">
        <v>2385</v>
      </c>
      <c r="G2837" s="15">
        <v>145.13354000000001</v>
      </c>
      <c r="H2837" s="14"/>
      <c r="I2837" s="16" t="s">
        <v>267</v>
      </c>
      <c r="J2837" s="17">
        <v>189087</v>
      </c>
      <c r="K2837" s="32">
        <v>0.41</v>
      </c>
      <c r="L2837" s="25">
        <v>0.44879999999999998</v>
      </c>
      <c r="M2837" s="25" t="s">
        <v>2365</v>
      </c>
      <c r="N2837" s="30">
        <v>78</v>
      </c>
    </row>
    <row r="2838" spans="1:14" x14ac:dyDescent="0.2">
      <c r="A2838" s="14" t="s">
        <v>35</v>
      </c>
      <c r="B2838" s="14" t="s">
        <v>215</v>
      </c>
      <c r="C2838" s="14" t="s">
        <v>269</v>
      </c>
      <c r="D2838" s="15">
        <v>100000454</v>
      </c>
      <c r="E2838" s="15" t="s">
        <v>272</v>
      </c>
      <c r="F2838" s="15">
        <v>2220</v>
      </c>
      <c r="G2838" s="15">
        <v>118.08626</v>
      </c>
      <c r="H2838" s="16" t="s">
        <v>270</v>
      </c>
      <c r="I2838" s="16" t="s">
        <v>271</v>
      </c>
      <c r="J2838" s="17">
        <v>138</v>
      </c>
      <c r="K2838" s="33">
        <v>1.82</v>
      </c>
      <c r="L2838" s="25">
        <v>0.12970000000000001</v>
      </c>
      <c r="M2838" s="25" t="s">
        <v>2365</v>
      </c>
      <c r="N2838" s="30">
        <v>78</v>
      </c>
    </row>
    <row r="2839" spans="1:14" x14ac:dyDescent="0.2">
      <c r="A2839" s="14" t="s">
        <v>35</v>
      </c>
      <c r="B2839" s="14" t="s">
        <v>273</v>
      </c>
      <c r="C2839" s="14" t="s">
        <v>274</v>
      </c>
      <c r="D2839" s="15">
        <v>460</v>
      </c>
      <c r="E2839" s="15" t="s">
        <v>277</v>
      </c>
      <c r="F2839" s="15">
        <v>2878</v>
      </c>
      <c r="G2839" s="15">
        <v>166.08626000000001</v>
      </c>
      <c r="H2839" s="16" t="s">
        <v>275</v>
      </c>
      <c r="I2839" s="16" t="s">
        <v>276</v>
      </c>
      <c r="J2839" s="17">
        <v>6140</v>
      </c>
      <c r="K2839" s="32">
        <v>1.01</v>
      </c>
      <c r="L2839" s="25">
        <v>0.52349999999999997</v>
      </c>
      <c r="M2839" s="25" t="s">
        <v>2365</v>
      </c>
      <c r="N2839" s="30">
        <v>78</v>
      </c>
    </row>
    <row r="2840" spans="1:14" x14ac:dyDescent="0.2">
      <c r="A2840" s="14" t="s">
        <v>35</v>
      </c>
      <c r="B2840" s="14" t="s">
        <v>273</v>
      </c>
      <c r="C2840" s="14" t="s">
        <v>278</v>
      </c>
      <c r="D2840" s="15">
        <v>100001256</v>
      </c>
      <c r="E2840" s="15" t="s">
        <v>281</v>
      </c>
      <c r="F2840" s="15">
        <v>2597</v>
      </c>
      <c r="G2840" s="15">
        <v>206.08225999999999</v>
      </c>
      <c r="H2840" s="16" t="s">
        <v>279</v>
      </c>
      <c r="I2840" s="16" t="s">
        <v>280</v>
      </c>
      <c r="J2840" s="17">
        <v>74839</v>
      </c>
      <c r="K2840" s="32">
        <v>0.51</v>
      </c>
      <c r="L2840" s="25">
        <v>0.3947</v>
      </c>
      <c r="M2840" s="25" t="s">
        <v>2365</v>
      </c>
      <c r="N2840" s="30">
        <v>78</v>
      </c>
    </row>
    <row r="2841" spans="1:14" x14ac:dyDescent="0.2">
      <c r="A2841" s="14" t="s">
        <v>35</v>
      </c>
      <c r="B2841" s="14" t="s">
        <v>273</v>
      </c>
      <c r="C2841" s="14" t="s">
        <v>282</v>
      </c>
      <c r="D2841" s="15">
        <v>241</v>
      </c>
      <c r="E2841" s="15" t="s">
        <v>285</v>
      </c>
      <c r="F2841" s="15">
        <v>2517.6</v>
      </c>
      <c r="G2841" s="15">
        <v>163.04006999999999</v>
      </c>
      <c r="H2841" s="16" t="s">
        <v>283</v>
      </c>
      <c r="I2841" s="16" t="s">
        <v>284</v>
      </c>
      <c r="J2841" s="17">
        <v>997</v>
      </c>
      <c r="K2841" s="32">
        <v>0.52</v>
      </c>
      <c r="L2841" s="25">
        <v>0.28799999999999998</v>
      </c>
      <c r="M2841" s="25" t="s">
        <v>2365</v>
      </c>
      <c r="N2841" s="30">
        <v>78</v>
      </c>
    </row>
    <row r="2842" spans="1:14" x14ac:dyDescent="0.2">
      <c r="A2842" s="14" t="s">
        <v>35</v>
      </c>
      <c r="B2842" s="14" t="s">
        <v>273</v>
      </c>
      <c r="C2842" s="14" t="s">
        <v>286</v>
      </c>
      <c r="D2842" s="15">
        <v>100000774</v>
      </c>
      <c r="E2842" s="15" t="s">
        <v>289</v>
      </c>
      <c r="F2842" s="15">
        <v>2208</v>
      </c>
      <c r="G2842" s="15">
        <v>165.05571</v>
      </c>
      <c r="H2842" s="16" t="s">
        <v>287</v>
      </c>
      <c r="I2842" s="16" t="s">
        <v>288</v>
      </c>
      <c r="J2842" s="17">
        <v>3848</v>
      </c>
      <c r="K2842" s="32">
        <v>0.88</v>
      </c>
      <c r="L2842" s="25">
        <v>0.54920000000000002</v>
      </c>
      <c r="M2842" s="25" t="s">
        <v>2365</v>
      </c>
      <c r="N2842" s="30">
        <v>78</v>
      </c>
    </row>
    <row r="2843" spans="1:14" x14ac:dyDescent="0.2">
      <c r="A2843" s="14" t="s">
        <v>35</v>
      </c>
      <c r="B2843" s="14" t="s">
        <v>273</v>
      </c>
      <c r="C2843" s="14" t="s">
        <v>290</v>
      </c>
      <c r="D2843" s="15">
        <v>1207</v>
      </c>
      <c r="E2843" s="15" t="s">
        <v>293</v>
      </c>
      <c r="F2843" s="15">
        <v>3065</v>
      </c>
      <c r="G2843" s="15">
        <v>122.09643</v>
      </c>
      <c r="H2843" s="16" t="s">
        <v>291</v>
      </c>
      <c r="I2843" s="16" t="s">
        <v>292</v>
      </c>
      <c r="J2843" s="17">
        <v>1001</v>
      </c>
      <c r="K2843" s="35">
        <v>5.19</v>
      </c>
      <c r="L2843" s="25">
        <v>9.2399999999999996E-2</v>
      </c>
      <c r="M2843" s="25" t="s">
        <v>2365</v>
      </c>
      <c r="N2843" s="30">
        <v>78</v>
      </c>
    </row>
    <row r="2844" spans="1:14" x14ac:dyDescent="0.2">
      <c r="A2844" s="14" t="s">
        <v>35</v>
      </c>
      <c r="B2844" s="14" t="s">
        <v>273</v>
      </c>
      <c r="C2844" s="14" t="s">
        <v>294</v>
      </c>
      <c r="D2844" s="15">
        <v>100000011</v>
      </c>
      <c r="E2844" s="15" t="s">
        <v>297</v>
      </c>
      <c r="F2844" s="15">
        <v>2150</v>
      </c>
      <c r="G2844" s="15">
        <v>135.04515000000001</v>
      </c>
      <c r="H2844" s="16" t="s">
        <v>295</v>
      </c>
      <c r="I2844" s="16" t="s">
        <v>296</v>
      </c>
      <c r="J2844" s="17">
        <v>999</v>
      </c>
      <c r="K2844" s="32">
        <v>0.65</v>
      </c>
      <c r="L2844" s="25">
        <v>0.4733</v>
      </c>
      <c r="M2844" s="25" t="s">
        <v>2365</v>
      </c>
      <c r="N2844" s="30">
        <v>78</v>
      </c>
    </row>
    <row r="2845" spans="1:14" x14ac:dyDescent="0.2">
      <c r="A2845" s="14" t="s">
        <v>35</v>
      </c>
      <c r="B2845" s="14" t="s">
        <v>273</v>
      </c>
      <c r="C2845" s="14" t="s">
        <v>298</v>
      </c>
      <c r="D2845" s="15">
        <v>144</v>
      </c>
      <c r="E2845" s="15" t="s">
        <v>301</v>
      </c>
      <c r="F2845" s="15">
        <v>1361.1</v>
      </c>
      <c r="G2845" s="15">
        <v>151.04006999999999</v>
      </c>
      <c r="H2845" s="16" t="s">
        <v>299</v>
      </c>
      <c r="I2845" s="16" t="s">
        <v>300</v>
      </c>
      <c r="J2845" s="17">
        <v>127</v>
      </c>
      <c r="K2845" s="32">
        <v>0.67</v>
      </c>
      <c r="L2845" s="25">
        <v>0.4703</v>
      </c>
      <c r="M2845" s="25" t="s">
        <v>2365</v>
      </c>
      <c r="N2845" s="30">
        <v>78</v>
      </c>
    </row>
    <row r="2846" spans="1:14" x14ac:dyDescent="0.2">
      <c r="A2846" s="14" t="s">
        <v>35</v>
      </c>
      <c r="B2846" s="14" t="s">
        <v>273</v>
      </c>
      <c r="C2846" s="14" t="s">
        <v>302</v>
      </c>
      <c r="D2846" s="15">
        <v>114</v>
      </c>
      <c r="E2846" s="15" t="s">
        <v>305</v>
      </c>
      <c r="F2846" s="15">
        <v>1220</v>
      </c>
      <c r="G2846" s="15">
        <v>151.04006999999999</v>
      </c>
      <c r="H2846" s="16" t="s">
        <v>303</v>
      </c>
      <c r="I2846" s="16" t="s">
        <v>304</v>
      </c>
      <c r="J2846" s="17">
        <v>12122</v>
      </c>
      <c r="K2846" s="32">
        <v>0.69</v>
      </c>
      <c r="L2846" s="25">
        <v>0.27900000000000003</v>
      </c>
      <c r="M2846" s="25" t="s">
        <v>2365</v>
      </c>
      <c r="N2846" s="30">
        <v>78</v>
      </c>
    </row>
    <row r="2847" spans="1:14" x14ac:dyDescent="0.2">
      <c r="A2847" s="14" t="s">
        <v>35</v>
      </c>
      <c r="B2847" s="14" t="s">
        <v>273</v>
      </c>
      <c r="C2847" s="14" t="s">
        <v>306</v>
      </c>
      <c r="D2847" s="15">
        <v>815</v>
      </c>
      <c r="E2847" s="15" t="s">
        <v>309</v>
      </c>
      <c r="F2847" s="15">
        <v>2430</v>
      </c>
      <c r="G2847" s="15">
        <v>182.08116999999999</v>
      </c>
      <c r="H2847" s="16" t="s">
        <v>307</v>
      </c>
      <c r="I2847" s="16" t="s">
        <v>308</v>
      </c>
      <c r="J2847" s="17">
        <v>6057</v>
      </c>
      <c r="K2847" s="32">
        <v>0.98</v>
      </c>
      <c r="L2847" s="25">
        <v>0.50780000000000003</v>
      </c>
      <c r="M2847" s="25" t="s">
        <v>2365</v>
      </c>
      <c r="N2847" s="30">
        <v>78</v>
      </c>
    </row>
    <row r="2848" spans="1:14" x14ac:dyDescent="0.2">
      <c r="A2848" s="14" t="s">
        <v>35</v>
      </c>
      <c r="B2848" s="14" t="s">
        <v>273</v>
      </c>
      <c r="C2848" s="14" t="s">
        <v>310</v>
      </c>
      <c r="D2848" s="15">
        <v>100001104</v>
      </c>
      <c r="E2848" s="15" t="s">
        <v>312</v>
      </c>
      <c r="F2848" s="15">
        <v>1680</v>
      </c>
      <c r="G2848" s="15">
        <v>222.07718</v>
      </c>
      <c r="H2848" s="14"/>
      <c r="I2848" s="16" t="s">
        <v>311</v>
      </c>
      <c r="J2848" s="17">
        <v>68310</v>
      </c>
      <c r="K2848" s="34">
        <v>0.28000000000000003</v>
      </c>
      <c r="L2848" s="25">
        <v>0.14099999999999999</v>
      </c>
      <c r="M2848" s="25" t="s">
        <v>2365</v>
      </c>
      <c r="N2848" s="30">
        <v>78</v>
      </c>
    </row>
    <row r="2849" spans="1:14" x14ac:dyDescent="0.2">
      <c r="A2849" s="14" t="s">
        <v>35</v>
      </c>
      <c r="B2849" s="14" t="s">
        <v>273</v>
      </c>
      <c r="C2849" s="14" t="s">
        <v>313</v>
      </c>
      <c r="D2849" s="15">
        <v>1133</v>
      </c>
      <c r="E2849" s="15" t="s">
        <v>316</v>
      </c>
      <c r="F2849" s="15">
        <v>2540</v>
      </c>
      <c r="G2849" s="15">
        <v>138.09134</v>
      </c>
      <c r="H2849" s="16" t="s">
        <v>314</v>
      </c>
      <c r="I2849" s="16" t="s">
        <v>315</v>
      </c>
      <c r="J2849" s="17">
        <v>5610</v>
      </c>
      <c r="K2849" s="32">
        <v>0.9</v>
      </c>
      <c r="L2849" s="25">
        <v>0.44450000000000001</v>
      </c>
      <c r="M2849" s="25" t="s">
        <v>2365</v>
      </c>
      <c r="N2849" s="30">
        <v>78</v>
      </c>
    </row>
    <row r="2850" spans="1:14" x14ac:dyDescent="0.2">
      <c r="A2850" s="14" t="s">
        <v>35</v>
      </c>
      <c r="B2850" s="14" t="s">
        <v>273</v>
      </c>
      <c r="C2850" s="14" t="s">
        <v>317</v>
      </c>
      <c r="D2850" s="15">
        <v>1141</v>
      </c>
      <c r="E2850" s="15" t="s">
        <v>320</v>
      </c>
      <c r="F2850" s="15">
        <v>1690.1</v>
      </c>
      <c r="G2850" s="15">
        <v>179.03497999999999</v>
      </c>
      <c r="H2850" s="16" t="s">
        <v>318</v>
      </c>
      <c r="I2850" s="16" t="s">
        <v>319</v>
      </c>
      <c r="J2850" s="17">
        <v>979</v>
      </c>
      <c r="K2850" s="32">
        <v>0.43</v>
      </c>
      <c r="L2850" s="25">
        <v>0.25309999999999999</v>
      </c>
      <c r="M2850" s="25" t="s">
        <v>2365</v>
      </c>
      <c r="N2850" s="30">
        <v>78</v>
      </c>
    </row>
    <row r="2851" spans="1:14" x14ac:dyDescent="0.2">
      <c r="A2851" s="14" t="s">
        <v>35</v>
      </c>
      <c r="B2851" s="14" t="s">
        <v>273</v>
      </c>
      <c r="C2851" s="14" t="s">
        <v>321</v>
      </c>
      <c r="D2851" s="15">
        <v>240</v>
      </c>
      <c r="E2851" s="15" t="s">
        <v>324</v>
      </c>
      <c r="F2851" s="15">
        <v>1379</v>
      </c>
      <c r="G2851" s="15">
        <v>181.05063000000001</v>
      </c>
      <c r="H2851" s="16" t="s">
        <v>322</v>
      </c>
      <c r="I2851" s="16" t="s">
        <v>323</v>
      </c>
      <c r="J2851" s="17">
        <v>9378</v>
      </c>
      <c r="K2851" s="32">
        <v>0.73</v>
      </c>
      <c r="L2851" s="25">
        <v>0.53249999999999997</v>
      </c>
      <c r="M2851" s="25" t="s">
        <v>2365</v>
      </c>
      <c r="N2851" s="30">
        <v>78</v>
      </c>
    </row>
    <row r="2852" spans="1:14" x14ac:dyDescent="0.2">
      <c r="A2852" s="14" t="s">
        <v>35</v>
      </c>
      <c r="B2852" s="14" t="s">
        <v>273</v>
      </c>
      <c r="C2852" s="14" t="s">
        <v>325</v>
      </c>
      <c r="D2852" s="15">
        <v>100001510</v>
      </c>
      <c r="E2852" s="15" t="s">
        <v>328</v>
      </c>
      <c r="F2852" s="15">
        <v>2156</v>
      </c>
      <c r="G2852" s="15">
        <v>172.9914</v>
      </c>
      <c r="H2852" s="16" t="s">
        <v>326</v>
      </c>
      <c r="I2852" s="16" t="s">
        <v>327</v>
      </c>
      <c r="J2852" s="17">
        <v>74426</v>
      </c>
      <c r="K2852" s="32"/>
      <c r="L2852" s="25"/>
      <c r="M2852" s="25" t="s">
        <v>2365</v>
      </c>
      <c r="N2852" s="30">
        <v>78</v>
      </c>
    </row>
    <row r="2853" spans="1:14" x14ac:dyDescent="0.2">
      <c r="A2853" s="14" t="s">
        <v>35</v>
      </c>
      <c r="B2853" s="14" t="s">
        <v>273</v>
      </c>
      <c r="C2853" s="14" t="s">
        <v>329</v>
      </c>
      <c r="D2853" s="15">
        <v>100000447</v>
      </c>
      <c r="E2853" s="15" t="s">
        <v>332</v>
      </c>
      <c r="F2853" s="15">
        <v>905</v>
      </c>
      <c r="G2853" s="15">
        <v>153.01933</v>
      </c>
      <c r="H2853" s="16" t="s">
        <v>330</v>
      </c>
      <c r="I2853" s="16" t="s">
        <v>331</v>
      </c>
      <c r="J2853" s="17">
        <v>3469</v>
      </c>
      <c r="K2853" s="35">
        <v>2.16</v>
      </c>
      <c r="L2853" s="25">
        <v>2.9399999999999999E-2</v>
      </c>
      <c r="M2853" s="25" t="s">
        <v>2365</v>
      </c>
      <c r="N2853" s="30">
        <v>78</v>
      </c>
    </row>
    <row r="2854" spans="1:14" x14ac:dyDescent="0.2">
      <c r="A2854" s="14" t="s">
        <v>35</v>
      </c>
      <c r="B2854" s="14" t="s">
        <v>273</v>
      </c>
      <c r="C2854" s="14" t="s">
        <v>333</v>
      </c>
      <c r="D2854" s="15">
        <v>235</v>
      </c>
      <c r="E2854" s="15" t="s">
        <v>336</v>
      </c>
      <c r="F2854" s="15">
        <v>858.6</v>
      </c>
      <c r="G2854" s="15">
        <v>151.04006000000001</v>
      </c>
      <c r="H2854" s="16" t="s">
        <v>334</v>
      </c>
      <c r="I2854" s="16" t="s">
        <v>335</v>
      </c>
      <c r="J2854" s="17">
        <v>11970</v>
      </c>
      <c r="K2854" s="31">
        <v>0.49</v>
      </c>
      <c r="L2854" s="25">
        <v>8.1000000000000003E-2</v>
      </c>
      <c r="M2854" s="25" t="s">
        <v>2365</v>
      </c>
      <c r="N2854" s="30">
        <v>78</v>
      </c>
    </row>
    <row r="2855" spans="1:14" x14ac:dyDescent="0.2">
      <c r="A2855" s="14" t="s">
        <v>35</v>
      </c>
      <c r="B2855" s="14" t="s">
        <v>273</v>
      </c>
      <c r="C2855" s="14" t="s">
        <v>337</v>
      </c>
      <c r="D2855" s="15">
        <v>100006361</v>
      </c>
      <c r="E2855" s="15"/>
      <c r="F2855" s="15">
        <v>1556.2</v>
      </c>
      <c r="G2855" s="15">
        <v>232.02844999999999</v>
      </c>
      <c r="H2855" s="16" t="s">
        <v>338</v>
      </c>
      <c r="I2855" s="16" t="s">
        <v>339</v>
      </c>
      <c r="J2855" s="17">
        <v>122136</v>
      </c>
      <c r="K2855" s="32"/>
      <c r="L2855" s="25"/>
      <c r="M2855" s="25" t="s">
        <v>2365</v>
      </c>
      <c r="N2855" s="30">
        <v>78</v>
      </c>
    </row>
    <row r="2856" spans="1:14" x14ac:dyDescent="0.2">
      <c r="A2856" s="14" t="s">
        <v>35</v>
      </c>
      <c r="B2856" s="14" t="s">
        <v>273</v>
      </c>
      <c r="C2856" s="14" t="s">
        <v>340</v>
      </c>
      <c r="D2856" s="15">
        <v>100006056</v>
      </c>
      <c r="E2856" s="15" t="s">
        <v>341</v>
      </c>
      <c r="F2856" s="15">
        <v>2360</v>
      </c>
      <c r="G2856" s="15">
        <v>192.06661</v>
      </c>
      <c r="H2856" s="14"/>
      <c r="I2856" s="14"/>
      <c r="J2856" s="17">
        <v>759256</v>
      </c>
      <c r="K2856" s="33">
        <v>1.57</v>
      </c>
      <c r="L2856" s="25">
        <v>0.1225</v>
      </c>
      <c r="M2856" s="25" t="s">
        <v>2365</v>
      </c>
      <c r="N2856" s="30">
        <v>78</v>
      </c>
    </row>
    <row r="2857" spans="1:14" x14ac:dyDescent="0.2">
      <c r="A2857" s="14" t="s">
        <v>35</v>
      </c>
      <c r="B2857" s="14" t="s">
        <v>342</v>
      </c>
      <c r="C2857" s="14" t="s">
        <v>343</v>
      </c>
      <c r="D2857" s="15">
        <v>565</v>
      </c>
      <c r="E2857" s="15" t="s">
        <v>346</v>
      </c>
      <c r="F2857" s="15">
        <v>2986</v>
      </c>
      <c r="G2857" s="15">
        <v>205.09716</v>
      </c>
      <c r="H2857" s="16" t="s">
        <v>344</v>
      </c>
      <c r="I2857" s="16" t="s">
        <v>345</v>
      </c>
      <c r="J2857" s="17">
        <v>6305</v>
      </c>
      <c r="K2857" s="32">
        <v>0.82</v>
      </c>
      <c r="L2857" s="25">
        <v>0.41899999999999998</v>
      </c>
      <c r="M2857" s="25" t="s">
        <v>2365</v>
      </c>
      <c r="N2857" s="30">
        <v>78</v>
      </c>
    </row>
    <row r="2858" spans="1:14" x14ac:dyDescent="0.2">
      <c r="A2858" s="14" t="s">
        <v>35</v>
      </c>
      <c r="B2858" s="14" t="s">
        <v>342</v>
      </c>
      <c r="C2858" s="14" t="s">
        <v>347</v>
      </c>
      <c r="D2858" s="15">
        <v>100001083</v>
      </c>
      <c r="E2858" s="15" t="s">
        <v>349</v>
      </c>
      <c r="F2858" s="15">
        <v>3205</v>
      </c>
      <c r="G2858" s="15">
        <v>190.08626000000001</v>
      </c>
      <c r="H2858" s="14"/>
      <c r="I2858" s="16" t="s">
        <v>348</v>
      </c>
      <c r="J2858" s="17">
        <v>3744</v>
      </c>
      <c r="K2858" s="32">
        <v>0.77</v>
      </c>
      <c r="L2858" s="25">
        <v>0.38150000000000001</v>
      </c>
      <c r="M2858" s="25" t="s">
        <v>2365</v>
      </c>
      <c r="N2858" s="30">
        <v>78</v>
      </c>
    </row>
    <row r="2859" spans="1:14" x14ac:dyDescent="0.2">
      <c r="A2859" s="14" t="s">
        <v>35</v>
      </c>
      <c r="B2859" s="14" t="s">
        <v>342</v>
      </c>
      <c r="C2859" s="14" t="s">
        <v>350</v>
      </c>
      <c r="D2859" s="15">
        <v>100002185</v>
      </c>
      <c r="E2859" s="15" t="s">
        <v>353</v>
      </c>
      <c r="F2859" s="15">
        <v>1708.8</v>
      </c>
      <c r="G2859" s="15">
        <v>160.04040000000001</v>
      </c>
      <c r="H2859" s="16" t="s">
        <v>351</v>
      </c>
      <c r="I2859" s="16" t="s">
        <v>352</v>
      </c>
      <c r="J2859" s="17">
        <v>69867</v>
      </c>
      <c r="K2859" s="31">
        <v>0.14000000000000001</v>
      </c>
      <c r="L2859" s="25">
        <v>2.5000000000000001E-3</v>
      </c>
      <c r="M2859" s="25" t="s">
        <v>2365</v>
      </c>
      <c r="N2859" s="30">
        <v>78</v>
      </c>
    </row>
    <row r="2860" spans="1:14" x14ac:dyDescent="0.2">
      <c r="A2860" s="14" t="s">
        <v>35</v>
      </c>
      <c r="B2860" s="14" t="s">
        <v>342</v>
      </c>
      <c r="C2860" s="14" t="s">
        <v>354</v>
      </c>
      <c r="D2860" s="15">
        <v>1095</v>
      </c>
      <c r="E2860" s="15" t="s">
        <v>357</v>
      </c>
      <c r="F2860" s="15">
        <v>3062</v>
      </c>
      <c r="G2860" s="15">
        <v>161.10732999999999</v>
      </c>
      <c r="H2860" s="16" t="s">
        <v>355</v>
      </c>
      <c r="I2860" s="16" t="s">
        <v>356</v>
      </c>
      <c r="J2860" s="17">
        <v>1150</v>
      </c>
      <c r="K2860" s="32">
        <v>1.28</v>
      </c>
      <c r="L2860" s="25">
        <v>0.29459999999999997</v>
      </c>
      <c r="M2860" s="25" t="s">
        <v>2365</v>
      </c>
      <c r="N2860" s="30">
        <v>78</v>
      </c>
    </row>
    <row r="2861" spans="1:14" x14ac:dyDescent="0.2">
      <c r="A2861" s="14" t="s">
        <v>35</v>
      </c>
      <c r="B2861" s="14" t="s">
        <v>342</v>
      </c>
      <c r="C2861" s="14" t="s">
        <v>358</v>
      </c>
      <c r="D2861" s="15">
        <v>100000463</v>
      </c>
      <c r="E2861" s="15" t="s">
        <v>361</v>
      </c>
      <c r="F2861" s="15">
        <v>2286</v>
      </c>
      <c r="G2861" s="15">
        <v>204.06661</v>
      </c>
      <c r="H2861" s="16" t="s">
        <v>359</v>
      </c>
      <c r="I2861" s="16" t="s">
        <v>360</v>
      </c>
      <c r="J2861" s="17">
        <v>92904</v>
      </c>
      <c r="K2861" s="32">
        <v>1</v>
      </c>
      <c r="L2861" s="25">
        <v>0.48920000000000002</v>
      </c>
      <c r="M2861" s="25" t="s">
        <v>2365</v>
      </c>
      <c r="N2861" s="30">
        <v>78</v>
      </c>
    </row>
    <row r="2862" spans="1:14" x14ac:dyDescent="0.2">
      <c r="A2862" s="14" t="s">
        <v>35</v>
      </c>
      <c r="B2862" s="14" t="s">
        <v>342</v>
      </c>
      <c r="C2862" s="14" t="s">
        <v>362</v>
      </c>
      <c r="D2862" s="15">
        <v>100001034</v>
      </c>
      <c r="E2862" s="15" t="s">
        <v>365</v>
      </c>
      <c r="F2862" s="15">
        <v>2200</v>
      </c>
      <c r="G2862" s="15">
        <v>174.05605</v>
      </c>
      <c r="H2862" s="16" t="s">
        <v>363</v>
      </c>
      <c r="I2862" s="16" t="s">
        <v>364</v>
      </c>
      <c r="J2862" s="17">
        <v>802</v>
      </c>
      <c r="K2862" s="32">
        <v>1.17</v>
      </c>
      <c r="L2862" s="25">
        <v>0.25540000000000002</v>
      </c>
      <c r="M2862" s="25" t="s">
        <v>2365</v>
      </c>
      <c r="N2862" s="30">
        <v>78</v>
      </c>
    </row>
    <row r="2863" spans="1:14" x14ac:dyDescent="0.2">
      <c r="A2863" s="14" t="s">
        <v>35</v>
      </c>
      <c r="B2863" s="14" t="s">
        <v>342</v>
      </c>
      <c r="C2863" s="14" t="s">
        <v>366</v>
      </c>
      <c r="D2863" s="15">
        <v>100000265</v>
      </c>
      <c r="E2863" s="15" t="s">
        <v>369</v>
      </c>
      <c r="F2863" s="15">
        <v>2739</v>
      </c>
      <c r="G2863" s="15">
        <v>209.09207000000001</v>
      </c>
      <c r="H2863" s="16" t="s">
        <v>367</v>
      </c>
      <c r="I2863" s="16" t="s">
        <v>368</v>
      </c>
      <c r="J2863" s="17">
        <v>161166</v>
      </c>
      <c r="K2863" s="33">
        <v>1.42</v>
      </c>
      <c r="L2863" s="25">
        <v>0.1444</v>
      </c>
      <c r="M2863" s="25" t="s">
        <v>2365</v>
      </c>
      <c r="N2863" s="30">
        <v>78</v>
      </c>
    </row>
    <row r="2864" spans="1:14" x14ac:dyDescent="0.2">
      <c r="A2864" s="14" t="s">
        <v>35</v>
      </c>
      <c r="B2864" s="14" t="s">
        <v>342</v>
      </c>
      <c r="C2864" s="14" t="s">
        <v>370</v>
      </c>
      <c r="D2864" s="15">
        <v>98</v>
      </c>
      <c r="E2864" s="15" t="s">
        <v>373</v>
      </c>
      <c r="F2864" s="15">
        <v>2224</v>
      </c>
      <c r="G2864" s="15">
        <v>188.03531000000001</v>
      </c>
      <c r="H2864" s="16" t="s">
        <v>371</v>
      </c>
      <c r="I2864" s="16" t="s">
        <v>372</v>
      </c>
      <c r="J2864" s="17">
        <v>3845</v>
      </c>
      <c r="K2864" s="32">
        <v>0.71</v>
      </c>
      <c r="L2864" s="25">
        <v>0.38350000000000001</v>
      </c>
      <c r="M2864" s="25" t="s">
        <v>2365</v>
      </c>
      <c r="N2864" s="30">
        <v>78</v>
      </c>
    </row>
    <row r="2865" spans="1:14" x14ac:dyDescent="0.2">
      <c r="A2865" s="14" t="s">
        <v>35</v>
      </c>
      <c r="B2865" s="14" t="s">
        <v>342</v>
      </c>
      <c r="C2865" s="14" t="s">
        <v>374</v>
      </c>
      <c r="D2865" s="15">
        <v>100004561</v>
      </c>
      <c r="E2865" s="15" t="s">
        <v>377</v>
      </c>
      <c r="F2865" s="15">
        <v>900</v>
      </c>
      <c r="G2865" s="15">
        <v>164.03531000000001</v>
      </c>
      <c r="H2865" s="16" t="s">
        <v>375</v>
      </c>
      <c r="I2865" s="16" t="s">
        <v>376</v>
      </c>
      <c r="J2865" s="17">
        <v>101399</v>
      </c>
      <c r="K2865" s="32"/>
      <c r="L2865" s="25"/>
      <c r="M2865" s="25" t="s">
        <v>2365</v>
      </c>
      <c r="N2865" s="30">
        <v>78</v>
      </c>
    </row>
    <row r="2866" spans="1:14" x14ac:dyDescent="0.2">
      <c r="A2866" s="14" t="s">
        <v>35</v>
      </c>
      <c r="B2866" s="14" t="s">
        <v>342</v>
      </c>
      <c r="C2866" s="14" t="s">
        <v>378</v>
      </c>
      <c r="D2866" s="15">
        <v>1258</v>
      </c>
      <c r="E2866" s="15" t="s">
        <v>381</v>
      </c>
      <c r="F2866" s="15">
        <v>2606</v>
      </c>
      <c r="G2866" s="15">
        <v>138.05495999999999</v>
      </c>
      <c r="H2866" s="16" t="s">
        <v>379</v>
      </c>
      <c r="I2866" s="16" t="s">
        <v>380</v>
      </c>
      <c r="J2866" s="17">
        <v>227</v>
      </c>
      <c r="K2866" s="32"/>
      <c r="L2866" s="25"/>
      <c r="M2866" s="25" t="s">
        <v>2365</v>
      </c>
      <c r="N2866" s="30">
        <v>78</v>
      </c>
    </row>
    <row r="2867" spans="1:14" x14ac:dyDescent="0.2">
      <c r="A2867" s="14" t="s">
        <v>35</v>
      </c>
      <c r="B2867" s="14" t="s">
        <v>342</v>
      </c>
      <c r="C2867" s="14" t="s">
        <v>382</v>
      </c>
      <c r="D2867" s="15">
        <v>243</v>
      </c>
      <c r="E2867" s="15" t="s">
        <v>385</v>
      </c>
      <c r="F2867" s="15">
        <v>2407</v>
      </c>
      <c r="G2867" s="15">
        <v>154.04987</v>
      </c>
      <c r="H2867" s="16" t="s">
        <v>383</v>
      </c>
      <c r="I2867" s="16" t="s">
        <v>384</v>
      </c>
      <c r="J2867" s="17">
        <v>86</v>
      </c>
      <c r="K2867" s="32"/>
      <c r="L2867" s="25"/>
      <c r="M2867" s="25" t="s">
        <v>2365</v>
      </c>
      <c r="N2867" s="30">
        <v>78</v>
      </c>
    </row>
    <row r="2868" spans="1:14" x14ac:dyDescent="0.2">
      <c r="A2868" s="14" t="s">
        <v>35</v>
      </c>
      <c r="B2868" s="14" t="s">
        <v>342</v>
      </c>
      <c r="C2868" s="14" t="s">
        <v>386</v>
      </c>
      <c r="D2868" s="15">
        <v>100000015</v>
      </c>
      <c r="E2868" s="15" t="s">
        <v>389</v>
      </c>
      <c r="F2868" s="15">
        <v>2236</v>
      </c>
      <c r="G2868" s="15">
        <v>206.04479000000001</v>
      </c>
      <c r="H2868" s="16" t="s">
        <v>387</v>
      </c>
      <c r="I2868" s="16" t="s">
        <v>388</v>
      </c>
      <c r="J2868" s="17">
        <v>5699</v>
      </c>
      <c r="K2868" s="32">
        <v>1.04</v>
      </c>
      <c r="L2868" s="25">
        <v>0.4733</v>
      </c>
      <c r="M2868" s="25" t="s">
        <v>2365</v>
      </c>
      <c r="N2868" s="30">
        <v>78</v>
      </c>
    </row>
    <row r="2869" spans="1:14" x14ac:dyDescent="0.2">
      <c r="A2869" s="14" t="s">
        <v>35</v>
      </c>
      <c r="B2869" s="14" t="s">
        <v>342</v>
      </c>
      <c r="C2869" s="14" t="s">
        <v>390</v>
      </c>
      <c r="D2869" s="15">
        <v>1022</v>
      </c>
      <c r="E2869" s="15" t="s">
        <v>393</v>
      </c>
      <c r="F2869" s="15">
        <v>910</v>
      </c>
      <c r="G2869" s="15">
        <v>124.03931</v>
      </c>
      <c r="H2869" s="16" t="s">
        <v>391</v>
      </c>
      <c r="I2869" s="16" t="s">
        <v>392</v>
      </c>
      <c r="J2869" s="17">
        <v>1018</v>
      </c>
      <c r="K2869" s="32">
        <v>1</v>
      </c>
      <c r="L2869" s="25">
        <v>0.52349999999999997</v>
      </c>
      <c r="M2869" s="25" t="s">
        <v>2365</v>
      </c>
      <c r="N2869" s="30">
        <v>78</v>
      </c>
    </row>
    <row r="2870" spans="1:14" x14ac:dyDescent="0.2">
      <c r="A2870" s="14" t="s">
        <v>35</v>
      </c>
      <c r="B2870" s="14" t="s">
        <v>342</v>
      </c>
      <c r="C2870" s="14" t="s">
        <v>394</v>
      </c>
      <c r="D2870" s="15">
        <v>71</v>
      </c>
      <c r="E2870" s="15" t="s">
        <v>397</v>
      </c>
      <c r="F2870" s="15">
        <v>1893</v>
      </c>
      <c r="G2870" s="15">
        <v>192.06551999999999</v>
      </c>
      <c r="H2870" s="16" t="s">
        <v>395</v>
      </c>
      <c r="I2870" s="16" t="s">
        <v>396</v>
      </c>
      <c r="J2870" s="17">
        <v>1826</v>
      </c>
      <c r="K2870" s="33">
        <v>1.91</v>
      </c>
      <c r="L2870" s="25">
        <v>0.16209999999999999</v>
      </c>
      <c r="M2870" s="25" t="s">
        <v>2365</v>
      </c>
      <c r="N2870" s="30">
        <v>78</v>
      </c>
    </row>
    <row r="2871" spans="1:14" x14ac:dyDescent="0.2">
      <c r="A2871" s="14" t="s">
        <v>35</v>
      </c>
      <c r="B2871" s="14" t="s">
        <v>342</v>
      </c>
      <c r="C2871" s="14" t="s">
        <v>398</v>
      </c>
      <c r="D2871" s="15">
        <v>504</v>
      </c>
      <c r="E2871" s="15" t="s">
        <v>401</v>
      </c>
      <c r="F2871" s="15">
        <v>2550</v>
      </c>
      <c r="G2871" s="15">
        <v>177.10223999999999</v>
      </c>
      <c r="H2871" s="16" t="s">
        <v>399</v>
      </c>
      <c r="I2871" s="16" t="s">
        <v>400</v>
      </c>
      <c r="J2871" s="17">
        <v>5202</v>
      </c>
      <c r="K2871" s="32">
        <v>0.41</v>
      </c>
      <c r="L2871" s="25">
        <v>0.2276</v>
      </c>
      <c r="M2871" s="25" t="s">
        <v>2365</v>
      </c>
      <c r="N2871" s="30">
        <v>78</v>
      </c>
    </row>
    <row r="2872" spans="1:14" x14ac:dyDescent="0.2">
      <c r="A2872" s="14" t="s">
        <v>35</v>
      </c>
      <c r="B2872" s="14" t="s">
        <v>342</v>
      </c>
      <c r="C2872" s="14" t="s">
        <v>402</v>
      </c>
      <c r="D2872" s="15">
        <v>193</v>
      </c>
      <c r="E2872" s="15" t="s">
        <v>405</v>
      </c>
      <c r="F2872" s="15">
        <v>1975</v>
      </c>
      <c r="G2872" s="15">
        <v>219.11281</v>
      </c>
      <c r="H2872" s="16" t="s">
        <v>403</v>
      </c>
      <c r="I2872" s="16" t="s">
        <v>404</v>
      </c>
      <c r="J2872" s="17">
        <v>903</v>
      </c>
      <c r="K2872" s="32">
        <v>0.84</v>
      </c>
      <c r="L2872" s="25">
        <v>0.27900000000000003</v>
      </c>
      <c r="M2872" s="25" t="s">
        <v>2365</v>
      </c>
      <c r="N2872" s="30">
        <v>78</v>
      </c>
    </row>
    <row r="2873" spans="1:14" x14ac:dyDescent="0.2">
      <c r="A2873" s="14" t="s">
        <v>35</v>
      </c>
      <c r="B2873" s="14" t="s">
        <v>406</v>
      </c>
      <c r="C2873" s="14" t="s">
        <v>407</v>
      </c>
      <c r="D2873" s="15">
        <v>397</v>
      </c>
      <c r="E2873" s="15" t="s">
        <v>410</v>
      </c>
      <c r="F2873" s="15">
        <v>2864</v>
      </c>
      <c r="G2873" s="15">
        <v>132.10191</v>
      </c>
      <c r="H2873" s="16" t="s">
        <v>408</v>
      </c>
      <c r="I2873" s="16" t="s">
        <v>409</v>
      </c>
      <c r="J2873" s="17">
        <v>6106</v>
      </c>
      <c r="K2873" s="32">
        <v>0.91</v>
      </c>
      <c r="L2873" s="25">
        <v>0.47120000000000001</v>
      </c>
      <c r="M2873" s="25" t="s">
        <v>2365</v>
      </c>
      <c r="N2873" s="30">
        <v>78</v>
      </c>
    </row>
    <row r="2874" spans="1:14" x14ac:dyDescent="0.2">
      <c r="A2874" s="14" t="s">
        <v>35</v>
      </c>
      <c r="B2874" s="14" t="s">
        <v>406</v>
      </c>
      <c r="C2874" s="14" t="s">
        <v>411</v>
      </c>
      <c r="D2874" s="15">
        <v>1082</v>
      </c>
      <c r="E2874" s="15" t="s">
        <v>414</v>
      </c>
      <c r="F2874" s="15">
        <v>2400</v>
      </c>
      <c r="G2874" s="15">
        <v>172.09791000000001</v>
      </c>
      <c r="H2874" s="16" t="s">
        <v>412</v>
      </c>
      <c r="I2874" s="16" t="s">
        <v>413</v>
      </c>
      <c r="J2874" s="17">
        <v>70912</v>
      </c>
      <c r="K2874" s="32">
        <v>0.33</v>
      </c>
      <c r="L2874" s="25">
        <v>0.28560000000000002</v>
      </c>
      <c r="M2874" s="25" t="s">
        <v>2365</v>
      </c>
      <c r="N2874" s="30">
        <v>78</v>
      </c>
    </row>
    <row r="2875" spans="1:14" x14ac:dyDescent="0.2">
      <c r="A2875" s="14" t="s">
        <v>35</v>
      </c>
      <c r="B2875" s="14" t="s">
        <v>406</v>
      </c>
      <c r="C2875" s="14" t="s">
        <v>415</v>
      </c>
      <c r="D2875" s="15">
        <v>100000551</v>
      </c>
      <c r="E2875" s="15" t="s">
        <v>418</v>
      </c>
      <c r="F2875" s="15">
        <v>2170</v>
      </c>
      <c r="G2875" s="15">
        <v>129.05571</v>
      </c>
      <c r="H2875" s="16" t="s">
        <v>416</v>
      </c>
      <c r="I2875" s="16" t="s">
        <v>417</v>
      </c>
      <c r="J2875" s="17">
        <v>70</v>
      </c>
      <c r="K2875" s="32">
        <v>0.44</v>
      </c>
      <c r="L2875" s="25">
        <v>0.22020000000000001</v>
      </c>
      <c r="M2875" s="25" t="s">
        <v>2365</v>
      </c>
      <c r="N2875" s="30">
        <v>78</v>
      </c>
    </row>
    <row r="2876" spans="1:14" x14ac:dyDescent="0.2">
      <c r="A2876" s="14" t="s">
        <v>35</v>
      </c>
      <c r="B2876" s="14" t="s">
        <v>406</v>
      </c>
      <c r="C2876" s="14" t="s">
        <v>419</v>
      </c>
      <c r="D2876" s="15">
        <v>100000706</v>
      </c>
      <c r="E2876" s="15" t="s">
        <v>422</v>
      </c>
      <c r="F2876" s="15">
        <v>1840</v>
      </c>
      <c r="G2876" s="15">
        <v>131.07136</v>
      </c>
      <c r="H2876" s="16" t="s">
        <v>420</v>
      </c>
      <c r="I2876" s="16" t="s">
        <v>421</v>
      </c>
      <c r="J2876" s="17">
        <v>83697</v>
      </c>
      <c r="K2876" s="32">
        <v>0.9</v>
      </c>
      <c r="L2876" s="25">
        <v>0.48380000000000001</v>
      </c>
      <c r="M2876" s="25" t="s">
        <v>2365</v>
      </c>
      <c r="N2876" s="30">
        <v>78</v>
      </c>
    </row>
    <row r="2877" spans="1:14" x14ac:dyDescent="0.2">
      <c r="A2877" s="14" t="s">
        <v>35</v>
      </c>
      <c r="B2877" s="14" t="s">
        <v>406</v>
      </c>
      <c r="C2877" s="14" t="s">
        <v>423</v>
      </c>
      <c r="D2877" s="15">
        <v>100000708</v>
      </c>
      <c r="E2877" s="15" t="s">
        <v>426</v>
      </c>
      <c r="F2877" s="15">
        <v>1564</v>
      </c>
      <c r="G2877" s="15">
        <v>101.0608</v>
      </c>
      <c r="H2877" s="16" t="s">
        <v>424</v>
      </c>
      <c r="I2877" s="16" t="s">
        <v>425</v>
      </c>
      <c r="J2877" s="17">
        <v>10430</v>
      </c>
      <c r="K2877" s="32">
        <v>0.62</v>
      </c>
      <c r="L2877" s="25">
        <v>0.16719999999999999</v>
      </c>
      <c r="M2877" s="25" t="s">
        <v>2365</v>
      </c>
      <c r="N2877" s="30">
        <v>78</v>
      </c>
    </row>
    <row r="2878" spans="1:14" x14ac:dyDescent="0.2">
      <c r="A2878" s="14" t="s">
        <v>35</v>
      </c>
      <c r="B2878" s="14" t="s">
        <v>406</v>
      </c>
      <c r="C2878" s="14" t="s">
        <v>427</v>
      </c>
      <c r="D2878" s="15">
        <v>100001452</v>
      </c>
      <c r="E2878" s="15" t="s">
        <v>429</v>
      </c>
      <c r="F2878" s="15">
        <v>1950</v>
      </c>
      <c r="G2878" s="15">
        <v>158.08225999999999</v>
      </c>
      <c r="H2878" s="14"/>
      <c r="I2878" s="16" t="s">
        <v>428</v>
      </c>
      <c r="J2878" s="17">
        <v>546304</v>
      </c>
      <c r="K2878" s="32">
        <v>0.83</v>
      </c>
      <c r="L2878" s="25">
        <v>0.31759999999999999</v>
      </c>
      <c r="M2878" s="25" t="s">
        <v>2365</v>
      </c>
      <c r="N2878" s="30">
        <v>78</v>
      </c>
    </row>
    <row r="2879" spans="1:14" x14ac:dyDescent="0.2">
      <c r="A2879" s="14" t="s">
        <v>35</v>
      </c>
      <c r="B2879" s="14" t="s">
        <v>406</v>
      </c>
      <c r="C2879" s="14" t="s">
        <v>430</v>
      </c>
      <c r="D2879" s="15">
        <v>100001393</v>
      </c>
      <c r="E2879" s="15" t="s">
        <v>432</v>
      </c>
      <c r="F2879" s="15">
        <v>3085</v>
      </c>
      <c r="G2879" s="15">
        <v>246.16999000000001</v>
      </c>
      <c r="H2879" s="14"/>
      <c r="I2879" s="16" t="s">
        <v>431</v>
      </c>
      <c r="J2879" s="17">
        <v>6426851</v>
      </c>
      <c r="K2879" s="32"/>
      <c r="L2879" s="25"/>
      <c r="M2879" s="25" t="s">
        <v>2365</v>
      </c>
      <c r="N2879" s="30">
        <v>78</v>
      </c>
    </row>
    <row r="2880" spans="1:14" x14ac:dyDescent="0.2">
      <c r="A2880" s="14" t="s">
        <v>35</v>
      </c>
      <c r="B2880" s="14" t="s">
        <v>406</v>
      </c>
      <c r="C2880" s="14" t="s">
        <v>433</v>
      </c>
      <c r="D2880" s="15">
        <v>1442</v>
      </c>
      <c r="E2880" s="15" t="s">
        <v>435</v>
      </c>
      <c r="F2880" s="15">
        <v>1149.8</v>
      </c>
      <c r="G2880" s="15">
        <v>117.05571999999999</v>
      </c>
      <c r="H2880" s="14"/>
      <c r="I2880" s="16" t="s">
        <v>434</v>
      </c>
      <c r="J2880" s="17">
        <v>69362</v>
      </c>
      <c r="K2880" s="32">
        <v>1.1399999999999999</v>
      </c>
      <c r="L2880" s="25">
        <v>0.35310000000000002</v>
      </c>
      <c r="M2880" s="25" t="s">
        <v>2365</v>
      </c>
      <c r="N2880" s="30">
        <v>78</v>
      </c>
    </row>
    <row r="2881" spans="1:14" x14ac:dyDescent="0.2">
      <c r="A2881" s="14" t="s">
        <v>35</v>
      </c>
      <c r="B2881" s="14" t="s">
        <v>406</v>
      </c>
      <c r="C2881" s="14" t="s">
        <v>436</v>
      </c>
      <c r="D2881" s="15">
        <v>100002458</v>
      </c>
      <c r="E2881" s="15" t="s">
        <v>438</v>
      </c>
      <c r="F2881" s="15">
        <v>2579.6</v>
      </c>
      <c r="G2881" s="15">
        <v>143.03497999999999</v>
      </c>
      <c r="H2881" s="14"/>
      <c r="I2881" s="16" t="s">
        <v>437</v>
      </c>
      <c r="J2881" s="17">
        <v>1551553</v>
      </c>
      <c r="K2881" s="32">
        <v>1.6</v>
      </c>
      <c r="L2881" s="25">
        <v>0.27900000000000003</v>
      </c>
      <c r="M2881" s="25" t="s">
        <v>2365</v>
      </c>
      <c r="N2881" s="30">
        <v>78</v>
      </c>
    </row>
    <row r="2882" spans="1:14" x14ac:dyDescent="0.2">
      <c r="A2882" s="14" t="s">
        <v>35</v>
      </c>
      <c r="B2882" s="14" t="s">
        <v>406</v>
      </c>
      <c r="C2882" s="14" t="s">
        <v>439</v>
      </c>
      <c r="D2882" s="15">
        <v>100005850</v>
      </c>
      <c r="E2882" s="15"/>
      <c r="F2882" s="15">
        <v>2675</v>
      </c>
      <c r="G2882" s="15">
        <v>290.15982000000002</v>
      </c>
      <c r="H2882" s="14"/>
      <c r="I2882" s="16" t="s">
        <v>440</v>
      </c>
      <c r="J2882" s="17">
        <v>128145</v>
      </c>
      <c r="K2882" s="32"/>
      <c r="L2882" s="25"/>
      <c r="M2882" s="25" t="s">
        <v>2365</v>
      </c>
      <c r="N2882" s="30">
        <v>78</v>
      </c>
    </row>
    <row r="2883" spans="1:14" x14ac:dyDescent="0.2">
      <c r="A2883" s="14" t="s">
        <v>35</v>
      </c>
      <c r="B2883" s="14" t="s">
        <v>406</v>
      </c>
      <c r="C2883" s="14" t="s">
        <v>441</v>
      </c>
      <c r="D2883" s="15">
        <v>376</v>
      </c>
      <c r="E2883" s="15" t="s">
        <v>444</v>
      </c>
      <c r="F2883" s="15">
        <v>2800</v>
      </c>
      <c r="G2883" s="15">
        <v>132.10191</v>
      </c>
      <c r="H2883" s="16" t="s">
        <v>442</v>
      </c>
      <c r="I2883" s="16" t="s">
        <v>443</v>
      </c>
      <c r="J2883" s="17">
        <v>6306</v>
      </c>
      <c r="K2883" s="32">
        <v>0.82</v>
      </c>
      <c r="L2883" s="25">
        <v>0.38590000000000002</v>
      </c>
      <c r="M2883" s="25" t="s">
        <v>2365</v>
      </c>
      <c r="N2883" s="30">
        <v>78</v>
      </c>
    </row>
    <row r="2884" spans="1:14" x14ac:dyDescent="0.2">
      <c r="A2884" s="14" t="s">
        <v>35</v>
      </c>
      <c r="B2884" s="14" t="s">
        <v>406</v>
      </c>
      <c r="C2884" s="14" t="s">
        <v>445</v>
      </c>
      <c r="D2884" s="15">
        <v>100001276</v>
      </c>
      <c r="E2884" s="15" t="s">
        <v>447</v>
      </c>
      <c r="F2884" s="15">
        <v>2325</v>
      </c>
      <c r="G2884" s="15">
        <v>172.09791000000001</v>
      </c>
      <c r="H2884" s="14"/>
      <c r="I2884" s="16" t="s">
        <v>446</v>
      </c>
      <c r="J2884" s="17">
        <v>2802421</v>
      </c>
      <c r="K2884" s="32">
        <v>0.35</v>
      </c>
      <c r="L2884" s="25">
        <v>0.2676</v>
      </c>
      <c r="M2884" s="25" t="s">
        <v>2365</v>
      </c>
      <c r="N2884" s="30">
        <v>78</v>
      </c>
    </row>
    <row r="2885" spans="1:14" x14ac:dyDescent="0.2">
      <c r="A2885" s="14" t="s">
        <v>35</v>
      </c>
      <c r="B2885" s="14" t="s">
        <v>406</v>
      </c>
      <c r="C2885" s="14" t="s">
        <v>448</v>
      </c>
      <c r="D2885" s="15">
        <v>100000036</v>
      </c>
      <c r="E2885" s="15" t="s">
        <v>451</v>
      </c>
      <c r="F2885" s="15">
        <v>2064.1999999999998</v>
      </c>
      <c r="G2885" s="15">
        <v>129.05572000000001</v>
      </c>
      <c r="H2885" s="16" t="s">
        <v>449</v>
      </c>
      <c r="I2885" s="16" t="s">
        <v>450</v>
      </c>
      <c r="J2885" s="17">
        <v>47</v>
      </c>
      <c r="K2885" s="32">
        <v>0.48</v>
      </c>
      <c r="L2885" s="25">
        <v>0.23580000000000001</v>
      </c>
      <c r="M2885" s="25" t="s">
        <v>2365</v>
      </c>
      <c r="N2885" s="30">
        <v>78</v>
      </c>
    </row>
    <row r="2886" spans="1:14" x14ac:dyDescent="0.2">
      <c r="A2886" s="14" t="s">
        <v>35</v>
      </c>
      <c r="B2886" s="14" t="s">
        <v>406</v>
      </c>
      <c r="C2886" s="14" t="s">
        <v>452</v>
      </c>
      <c r="D2886" s="15">
        <v>100001300</v>
      </c>
      <c r="E2886" s="15" t="s">
        <v>454</v>
      </c>
      <c r="F2886" s="15">
        <v>1052</v>
      </c>
      <c r="G2886" s="15">
        <v>117.05571</v>
      </c>
      <c r="H2886" s="14"/>
      <c r="I2886" s="16" t="s">
        <v>453</v>
      </c>
      <c r="J2886" s="17">
        <v>99823</v>
      </c>
      <c r="K2886" s="32">
        <v>1.18</v>
      </c>
      <c r="L2886" s="25">
        <v>0.25940000000000002</v>
      </c>
      <c r="M2886" s="25" t="s">
        <v>2365</v>
      </c>
      <c r="N2886" s="30">
        <v>78</v>
      </c>
    </row>
    <row r="2887" spans="1:14" x14ac:dyDescent="0.2">
      <c r="A2887" s="14" t="s">
        <v>35</v>
      </c>
      <c r="B2887" s="14" t="s">
        <v>406</v>
      </c>
      <c r="C2887" s="14" t="s">
        <v>455</v>
      </c>
      <c r="D2887" s="15">
        <v>100001509</v>
      </c>
      <c r="E2887" s="15" t="s">
        <v>457</v>
      </c>
      <c r="F2887" s="15">
        <v>3035</v>
      </c>
      <c r="G2887" s="15">
        <v>246.16999000000001</v>
      </c>
      <c r="H2887" s="14"/>
      <c r="I2887" s="16" t="s">
        <v>456</v>
      </c>
      <c r="J2887" s="17">
        <v>6426901</v>
      </c>
      <c r="K2887" s="32"/>
      <c r="L2887" s="25"/>
      <c r="M2887" s="25" t="s">
        <v>2365</v>
      </c>
      <c r="N2887" s="30">
        <v>78</v>
      </c>
    </row>
    <row r="2888" spans="1:14" x14ac:dyDescent="0.2">
      <c r="A2888" s="14" t="s">
        <v>35</v>
      </c>
      <c r="B2888" s="14" t="s">
        <v>406</v>
      </c>
      <c r="C2888" s="14" t="s">
        <v>458</v>
      </c>
      <c r="D2888" s="15">
        <v>100001170</v>
      </c>
      <c r="E2888" s="15" t="s">
        <v>460</v>
      </c>
      <c r="F2888" s="15">
        <v>975</v>
      </c>
      <c r="G2888" s="15">
        <v>117.05571</v>
      </c>
      <c r="H2888" s="14"/>
      <c r="I2888" s="16" t="s">
        <v>459</v>
      </c>
      <c r="J2888" s="17">
        <v>188979</v>
      </c>
      <c r="K2888" s="32">
        <v>1.36</v>
      </c>
      <c r="L2888" s="25">
        <v>0.32600000000000001</v>
      </c>
      <c r="M2888" s="25" t="s">
        <v>2365</v>
      </c>
      <c r="N2888" s="30">
        <v>78</v>
      </c>
    </row>
    <row r="2889" spans="1:14" x14ac:dyDescent="0.2">
      <c r="A2889" s="14" t="s">
        <v>35</v>
      </c>
      <c r="B2889" s="14" t="s">
        <v>406</v>
      </c>
      <c r="C2889" s="14" t="s">
        <v>461</v>
      </c>
      <c r="D2889" s="15">
        <v>2054</v>
      </c>
      <c r="E2889" s="15" t="s">
        <v>463</v>
      </c>
      <c r="F2889" s="15">
        <v>2785</v>
      </c>
      <c r="G2889" s="15">
        <v>131.03497999999999</v>
      </c>
      <c r="H2889" s="14"/>
      <c r="I2889" s="16" t="s">
        <v>462</v>
      </c>
      <c r="J2889" s="17">
        <v>11756</v>
      </c>
      <c r="K2889" s="32">
        <v>1</v>
      </c>
      <c r="L2889" s="25">
        <v>0.46439999999999998</v>
      </c>
      <c r="M2889" s="25" t="s">
        <v>2365</v>
      </c>
      <c r="N2889" s="30">
        <v>78</v>
      </c>
    </row>
    <row r="2890" spans="1:14" x14ac:dyDescent="0.2">
      <c r="A2890" s="14" t="s">
        <v>35</v>
      </c>
      <c r="B2890" s="14" t="s">
        <v>406</v>
      </c>
      <c r="C2890" s="14" t="s">
        <v>464</v>
      </c>
      <c r="D2890" s="15">
        <v>2051</v>
      </c>
      <c r="E2890" s="15" t="s">
        <v>466</v>
      </c>
      <c r="F2890" s="15">
        <v>2800</v>
      </c>
      <c r="G2890" s="15">
        <v>131.03497999999999</v>
      </c>
      <c r="H2890" s="14"/>
      <c r="I2890" s="16" t="s">
        <v>465</v>
      </c>
      <c r="J2890" s="17">
        <v>10349</v>
      </c>
      <c r="K2890" s="32">
        <v>0.77</v>
      </c>
      <c r="L2890" s="25">
        <v>0.38790000000000002</v>
      </c>
      <c r="M2890" s="25" t="s">
        <v>2365</v>
      </c>
      <c r="N2890" s="30">
        <v>78</v>
      </c>
    </row>
    <row r="2891" spans="1:14" x14ac:dyDescent="0.2">
      <c r="A2891" s="14" t="s">
        <v>35</v>
      </c>
      <c r="B2891" s="14" t="s">
        <v>406</v>
      </c>
      <c r="C2891" s="14" t="s">
        <v>467</v>
      </c>
      <c r="D2891" s="15">
        <v>566</v>
      </c>
      <c r="E2891" s="15" t="s">
        <v>470</v>
      </c>
      <c r="F2891" s="15">
        <v>2479</v>
      </c>
      <c r="G2891" s="15">
        <v>118.08626</v>
      </c>
      <c r="H2891" s="16" t="s">
        <v>468</v>
      </c>
      <c r="I2891" s="16" t="s">
        <v>469</v>
      </c>
      <c r="J2891" s="17">
        <v>6287</v>
      </c>
      <c r="K2891" s="32">
        <v>0.77</v>
      </c>
      <c r="L2891" s="25">
        <v>0.33889999999999998</v>
      </c>
      <c r="M2891" s="25" t="s">
        <v>2365</v>
      </c>
      <c r="N2891" s="30">
        <v>78</v>
      </c>
    </row>
    <row r="2892" spans="1:14" x14ac:dyDescent="0.2">
      <c r="A2892" s="14" t="s">
        <v>35</v>
      </c>
      <c r="B2892" s="14" t="s">
        <v>406</v>
      </c>
      <c r="C2892" s="14" t="s">
        <v>471</v>
      </c>
      <c r="D2892" s="15">
        <v>1084</v>
      </c>
      <c r="E2892" s="15" t="s">
        <v>473</v>
      </c>
      <c r="F2892" s="15">
        <v>1704</v>
      </c>
      <c r="G2892" s="15">
        <v>158.08225999999999</v>
      </c>
      <c r="H2892" s="14"/>
      <c r="I2892" s="16" t="s">
        <v>472</v>
      </c>
      <c r="J2892" s="17">
        <v>66789</v>
      </c>
      <c r="K2892" s="32">
        <v>0.44</v>
      </c>
      <c r="L2892" s="25">
        <v>0.25309999999999999</v>
      </c>
      <c r="M2892" s="25" t="s">
        <v>2365</v>
      </c>
      <c r="N2892" s="30">
        <v>78</v>
      </c>
    </row>
    <row r="2893" spans="1:14" x14ac:dyDescent="0.2">
      <c r="A2893" s="14" t="s">
        <v>35</v>
      </c>
      <c r="B2893" s="14" t="s">
        <v>406</v>
      </c>
      <c r="C2893" s="14" t="s">
        <v>474</v>
      </c>
      <c r="D2893" s="15">
        <v>100000936</v>
      </c>
      <c r="E2893" s="15" t="s">
        <v>477</v>
      </c>
      <c r="F2893" s="15">
        <v>911</v>
      </c>
      <c r="G2893" s="15">
        <v>115.04006</v>
      </c>
      <c r="H2893" s="16" t="s">
        <v>475</v>
      </c>
      <c r="I2893" s="16" t="s">
        <v>476</v>
      </c>
      <c r="J2893" s="17">
        <v>49</v>
      </c>
      <c r="K2893" s="32">
        <v>0.44</v>
      </c>
      <c r="L2893" s="25">
        <v>0.16209999999999999</v>
      </c>
      <c r="M2893" s="25" t="s">
        <v>2365</v>
      </c>
      <c r="N2893" s="30">
        <v>78</v>
      </c>
    </row>
    <row r="2894" spans="1:14" x14ac:dyDescent="0.2">
      <c r="A2894" s="14" t="s">
        <v>35</v>
      </c>
      <c r="B2894" s="14" t="s">
        <v>406</v>
      </c>
      <c r="C2894" s="14" t="s">
        <v>478</v>
      </c>
      <c r="D2894" s="15">
        <v>100001541</v>
      </c>
      <c r="E2894" s="15" t="s">
        <v>480</v>
      </c>
      <c r="F2894" s="15">
        <v>1800</v>
      </c>
      <c r="G2894" s="15">
        <v>131.07136</v>
      </c>
      <c r="H2894" s="14"/>
      <c r="I2894" s="16" t="s">
        <v>479</v>
      </c>
      <c r="J2894" s="17">
        <v>164623</v>
      </c>
      <c r="K2894" s="32">
        <v>0.86</v>
      </c>
      <c r="L2894" s="25">
        <v>0.52629999999999999</v>
      </c>
      <c r="M2894" s="25" t="s">
        <v>2365</v>
      </c>
      <c r="N2894" s="30">
        <v>78</v>
      </c>
    </row>
    <row r="2895" spans="1:14" x14ac:dyDescent="0.2">
      <c r="A2895" s="14" t="s">
        <v>35</v>
      </c>
      <c r="B2895" s="14" t="s">
        <v>406</v>
      </c>
      <c r="C2895" s="14" t="s">
        <v>481</v>
      </c>
      <c r="D2895" s="15">
        <v>100001590</v>
      </c>
      <c r="E2895" s="15" t="s">
        <v>483</v>
      </c>
      <c r="F2895" s="15">
        <v>1420</v>
      </c>
      <c r="G2895" s="15">
        <v>144.06661</v>
      </c>
      <c r="H2895" s="14"/>
      <c r="I2895" s="16" t="s">
        <v>482</v>
      </c>
      <c r="J2895" s="17">
        <v>10855600</v>
      </c>
      <c r="K2895" s="32">
        <v>1.0900000000000001</v>
      </c>
      <c r="L2895" s="25">
        <v>0.48409999999999997</v>
      </c>
      <c r="M2895" s="25" t="s">
        <v>2365</v>
      </c>
      <c r="N2895" s="30">
        <v>78</v>
      </c>
    </row>
    <row r="2896" spans="1:14" x14ac:dyDescent="0.2">
      <c r="A2896" s="14" t="s">
        <v>35</v>
      </c>
      <c r="B2896" s="14" t="s">
        <v>406</v>
      </c>
      <c r="C2896" s="14" t="s">
        <v>484</v>
      </c>
      <c r="D2896" s="15">
        <v>100010869</v>
      </c>
      <c r="E2896" s="15" t="s">
        <v>486</v>
      </c>
      <c r="F2896" s="15">
        <v>1318</v>
      </c>
      <c r="G2896" s="15">
        <v>133.05063000000001</v>
      </c>
      <c r="H2896" s="14"/>
      <c r="I2896" s="16" t="s">
        <v>485</v>
      </c>
      <c r="J2896" s="17">
        <v>301941</v>
      </c>
      <c r="K2896" s="32"/>
      <c r="L2896" s="25"/>
      <c r="M2896" s="25" t="s">
        <v>2365</v>
      </c>
      <c r="N2896" s="30">
        <v>78</v>
      </c>
    </row>
    <row r="2897" spans="1:14" x14ac:dyDescent="0.2">
      <c r="A2897" s="14" t="s">
        <v>35</v>
      </c>
      <c r="B2897" s="14" t="s">
        <v>487</v>
      </c>
      <c r="C2897" s="14" t="s">
        <v>488</v>
      </c>
      <c r="D2897" s="15">
        <v>415</v>
      </c>
      <c r="E2897" s="15" t="s">
        <v>491</v>
      </c>
      <c r="F2897" s="15">
        <v>2526</v>
      </c>
      <c r="G2897" s="15">
        <v>150.05833000000001</v>
      </c>
      <c r="H2897" s="16" t="s">
        <v>489</v>
      </c>
      <c r="I2897" s="16" t="s">
        <v>490</v>
      </c>
      <c r="J2897" s="17">
        <v>6137</v>
      </c>
      <c r="K2897" s="32">
        <v>0.98</v>
      </c>
      <c r="L2897" s="25">
        <v>0.54559999999999997</v>
      </c>
      <c r="M2897" s="25" t="s">
        <v>2365</v>
      </c>
      <c r="N2897" s="30">
        <v>78</v>
      </c>
    </row>
    <row r="2898" spans="1:14" x14ac:dyDescent="0.2">
      <c r="A2898" s="14" t="s">
        <v>35</v>
      </c>
      <c r="B2898" s="14" t="s">
        <v>487</v>
      </c>
      <c r="C2898" s="14" t="s">
        <v>492</v>
      </c>
      <c r="D2898" s="15">
        <v>1083</v>
      </c>
      <c r="E2898" s="15" t="s">
        <v>495</v>
      </c>
      <c r="F2898" s="15">
        <v>1787</v>
      </c>
      <c r="G2898" s="15">
        <v>190.05434</v>
      </c>
      <c r="H2898" s="16" t="s">
        <v>493</v>
      </c>
      <c r="I2898" s="16" t="s">
        <v>494</v>
      </c>
      <c r="J2898" s="17">
        <v>448580</v>
      </c>
      <c r="K2898" s="32">
        <v>0.75</v>
      </c>
      <c r="L2898" s="25">
        <v>0.26190000000000002</v>
      </c>
      <c r="M2898" s="25" t="s">
        <v>2365</v>
      </c>
      <c r="N2898" s="30">
        <v>78</v>
      </c>
    </row>
    <row r="2899" spans="1:14" x14ac:dyDescent="0.2">
      <c r="A2899" s="14" t="s">
        <v>35</v>
      </c>
      <c r="B2899" s="14" t="s">
        <v>487</v>
      </c>
      <c r="C2899" s="14" t="s">
        <v>496</v>
      </c>
      <c r="D2899" s="15">
        <v>194</v>
      </c>
      <c r="E2899" s="15" t="s">
        <v>499</v>
      </c>
      <c r="F2899" s="15">
        <v>1543.8</v>
      </c>
      <c r="G2899" s="15">
        <v>176.03869</v>
      </c>
      <c r="H2899" s="16" t="s">
        <v>497</v>
      </c>
      <c r="I2899" s="16" t="s">
        <v>498</v>
      </c>
      <c r="J2899" s="17">
        <v>439750</v>
      </c>
      <c r="K2899" s="35">
        <v>2.11</v>
      </c>
      <c r="L2899" s="25">
        <v>1.9400000000000001E-2</v>
      </c>
      <c r="M2899" s="25" t="s">
        <v>2365</v>
      </c>
      <c r="N2899" s="30">
        <v>78</v>
      </c>
    </row>
    <row r="2900" spans="1:14" x14ac:dyDescent="0.2">
      <c r="A2900" s="14" t="s">
        <v>35</v>
      </c>
      <c r="B2900" s="14" t="s">
        <v>487</v>
      </c>
      <c r="C2900" s="14" t="s">
        <v>500</v>
      </c>
      <c r="D2900" s="15">
        <v>100000039</v>
      </c>
      <c r="E2900" s="15" t="s">
        <v>503</v>
      </c>
      <c r="F2900" s="15">
        <v>1272</v>
      </c>
      <c r="G2900" s="15">
        <v>166.05324999999999</v>
      </c>
      <c r="H2900" s="16" t="s">
        <v>501</v>
      </c>
      <c r="I2900" s="16" t="s">
        <v>502</v>
      </c>
      <c r="J2900" s="17">
        <v>158980</v>
      </c>
      <c r="K2900" s="32">
        <v>0.98</v>
      </c>
      <c r="L2900" s="25">
        <v>0.51859999999999995</v>
      </c>
      <c r="M2900" s="25" t="s">
        <v>2365</v>
      </c>
      <c r="N2900" s="30">
        <v>78</v>
      </c>
    </row>
    <row r="2901" spans="1:14" x14ac:dyDescent="0.2">
      <c r="A2901" s="14" t="s">
        <v>35</v>
      </c>
      <c r="B2901" s="14" t="s">
        <v>487</v>
      </c>
      <c r="C2901" s="14" t="s">
        <v>504</v>
      </c>
      <c r="D2901" s="15">
        <v>100005463</v>
      </c>
      <c r="E2901" s="15" t="s">
        <v>505</v>
      </c>
      <c r="F2901" s="15">
        <v>880</v>
      </c>
      <c r="G2901" s="15">
        <v>208.06380999999999</v>
      </c>
      <c r="H2901" s="14"/>
      <c r="I2901" s="14"/>
      <c r="J2901" s="17">
        <v>193368</v>
      </c>
      <c r="K2901" s="32">
        <v>0.91</v>
      </c>
      <c r="L2901" s="25">
        <v>0.48920000000000002</v>
      </c>
      <c r="M2901" s="25" t="s">
        <v>2365</v>
      </c>
      <c r="N2901" s="30">
        <v>78</v>
      </c>
    </row>
    <row r="2902" spans="1:14" x14ac:dyDescent="0.2">
      <c r="A2902" s="14" t="s">
        <v>35</v>
      </c>
      <c r="B2902" s="14" t="s">
        <v>487</v>
      </c>
      <c r="C2902" s="14" t="s">
        <v>506</v>
      </c>
      <c r="D2902" s="15">
        <v>100003712</v>
      </c>
      <c r="E2902" s="15" t="s">
        <v>509</v>
      </c>
      <c r="F2902" s="15">
        <v>1635</v>
      </c>
      <c r="G2902" s="15">
        <v>147.01213000000001</v>
      </c>
      <c r="H2902" s="16" t="s">
        <v>507</v>
      </c>
      <c r="I2902" s="16" t="s">
        <v>508</v>
      </c>
      <c r="J2902" s="17">
        <v>473</v>
      </c>
      <c r="K2902" s="32">
        <v>0.45</v>
      </c>
      <c r="L2902" s="25">
        <v>0.23330000000000001</v>
      </c>
      <c r="M2902" s="25" t="s">
        <v>2365</v>
      </c>
      <c r="N2902" s="30">
        <v>78</v>
      </c>
    </row>
    <row r="2903" spans="1:14" x14ac:dyDescent="0.2">
      <c r="A2903" s="14" t="s">
        <v>35</v>
      </c>
      <c r="B2903" s="14" t="s">
        <v>487</v>
      </c>
      <c r="C2903" s="14" t="s">
        <v>510</v>
      </c>
      <c r="D2903" s="15">
        <v>310</v>
      </c>
      <c r="E2903" s="15" t="s">
        <v>513</v>
      </c>
      <c r="F2903" s="15">
        <v>2270</v>
      </c>
      <c r="G2903" s="15">
        <v>223.07471000000001</v>
      </c>
      <c r="H2903" s="16" t="s">
        <v>511</v>
      </c>
      <c r="I2903" s="16" t="s">
        <v>512</v>
      </c>
      <c r="J2903" s="17">
        <v>439258</v>
      </c>
      <c r="K2903" s="32"/>
      <c r="L2903" s="25"/>
      <c r="M2903" s="25" t="s">
        <v>2365</v>
      </c>
      <c r="N2903" s="30">
        <v>78</v>
      </c>
    </row>
    <row r="2904" spans="1:14" x14ac:dyDescent="0.2">
      <c r="A2904" s="14" t="s">
        <v>35</v>
      </c>
      <c r="B2904" s="14" t="s">
        <v>487</v>
      </c>
      <c r="C2904" s="14" t="s">
        <v>514</v>
      </c>
      <c r="D2904" s="15">
        <v>796</v>
      </c>
      <c r="E2904" s="15" t="s">
        <v>517</v>
      </c>
      <c r="F2904" s="15">
        <v>940</v>
      </c>
      <c r="G2904" s="15">
        <v>101.02442000000001</v>
      </c>
      <c r="H2904" s="16" t="s">
        <v>515</v>
      </c>
      <c r="I2904" s="16" t="s">
        <v>516</v>
      </c>
      <c r="J2904" s="17">
        <v>58</v>
      </c>
      <c r="K2904" s="32"/>
      <c r="L2904" s="25"/>
      <c r="M2904" s="25" t="s">
        <v>2365</v>
      </c>
      <c r="N2904" s="30">
        <v>78</v>
      </c>
    </row>
    <row r="2905" spans="1:14" x14ac:dyDescent="0.2">
      <c r="A2905" s="14" t="s">
        <v>35</v>
      </c>
      <c r="B2905" s="14" t="s">
        <v>487</v>
      </c>
      <c r="C2905" s="14" t="s">
        <v>518</v>
      </c>
      <c r="D2905" s="15">
        <v>800</v>
      </c>
      <c r="E2905" s="15" t="s">
        <v>521</v>
      </c>
      <c r="F2905" s="15">
        <v>1488</v>
      </c>
      <c r="G2905" s="15">
        <v>122.02703</v>
      </c>
      <c r="H2905" s="16" t="s">
        <v>519</v>
      </c>
      <c r="I2905" s="16" t="s">
        <v>520</v>
      </c>
      <c r="J2905" s="17">
        <v>5862</v>
      </c>
      <c r="K2905" s="32">
        <v>0.86</v>
      </c>
      <c r="L2905" s="25">
        <v>0.31759999999999999</v>
      </c>
      <c r="M2905" s="25" t="s">
        <v>2365</v>
      </c>
      <c r="N2905" s="30">
        <v>78</v>
      </c>
    </row>
    <row r="2906" spans="1:14" x14ac:dyDescent="0.2">
      <c r="A2906" s="14" t="s">
        <v>35</v>
      </c>
      <c r="B2906" s="14" t="s">
        <v>487</v>
      </c>
      <c r="C2906" s="14" t="s">
        <v>522</v>
      </c>
      <c r="D2906" s="15">
        <v>100002749</v>
      </c>
      <c r="E2906" s="15" t="s">
        <v>524</v>
      </c>
      <c r="F2906" s="15">
        <v>1955</v>
      </c>
      <c r="G2906" s="15">
        <v>119.01613</v>
      </c>
      <c r="H2906" s="14"/>
      <c r="I2906" s="16" t="s">
        <v>523</v>
      </c>
      <c r="J2906" s="17">
        <v>24417</v>
      </c>
      <c r="K2906" s="32">
        <v>0.55000000000000004</v>
      </c>
      <c r="L2906" s="25">
        <v>0.2676</v>
      </c>
      <c r="M2906" s="25" t="s">
        <v>2365</v>
      </c>
      <c r="N2906" s="30">
        <v>78</v>
      </c>
    </row>
    <row r="2907" spans="1:14" x14ac:dyDescent="0.2">
      <c r="A2907" s="14" t="s">
        <v>35</v>
      </c>
      <c r="B2907" s="14" t="s">
        <v>487</v>
      </c>
      <c r="C2907" s="14" t="s">
        <v>525</v>
      </c>
      <c r="D2907" s="15">
        <v>100000808</v>
      </c>
      <c r="E2907" s="15" t="s">
        <v>528</v>
      </c>
      <c r="F2907" s="15">
        <v>2273</v>
      </c>
      <c r="G2907" s="15">
        <v>199.96928</v>
      </c>
      <c r="H2907" s="16" t="s">
        <v>526</v>
      </c>
      <c r="I2907" s="16" t="s">
        <v>527</v>
      </c>
      <c r="J2907" s="17">
        <v>115015</v>
      </c>
      <c r="K2907" s="32">
        <v>1.78</v>
      </c>
      <c r="L2907" s="25">
        <v>0.41489999999999999</v>
      </c>
      <c r="M2907" s="25" t="s">
        <v>2365</v>
      </c>
      <c r="N2907" s="30">
        <v>78</v>
      </c>
    </row>
    <row r="2908" spans="1:14" x14ac:dyDescent="0.2">
      <c r="A2908" s="14" t="s">
        <v>35</v>
      </c>
      <c r="B2908" s="14" t="s">
        <v>487</v>
      </c>
      <c r="C2908" s="14" t="s">
        <v>529</v>
      </c>
      <c r="D2908" s="15">
        <v>279</v>
      </c>
      <c r="E2908" s="15" t="s">
        <v>532</v>
      </c>
      <c r="F2908" s="15">
        <v>2000</v>
      </c>
      <c r="G2908" s="15">
        <v>241.03112999999999</v>
      </c>
      <c r="H2908" s="16" t="s">
        <v>530</v>
      </c>
      <c r="I2908" s="16" t="s">
        <v>531</v>
      </c>
      <c r="J2908" s="17">
        <v>67678</v>
      </c>
      <c r="K2908" s="32">
        <v>0.86</v>
      </c>
      <c r="L2908" s="25">
        <v>0.44450000000000001</v>
      </c>
      <c r="M2908" s="25" t="s">
        <v>2365</v>
      </c>
      <c r="N2908" s="30">
        <v>78</v>
      </c>
    </row>
    <row r="2909" spans="1:14" x14ac:dyDescent="0.2">
      <c r="A2909" s="14" t="s">
        <v>35</v>
      </c>
      <c r="B2909" s="14" t="s">
        <v>487</v>
      </c>
      <c r="C2909" s="14" t="s">
        <v>533</v>
      </c>
      <c r="D2909" s="15">
        <v>100002113</v>
      </c>
      <c r="E2909" s="15" t="s">
        <v>536</v>
      </c>
      <c r="F2909" s="15">
        <v>597</v>
      </c>
      <c r="G2909" s="15">
        <v>154.01686000000001</v>
      </c>
      <c r="H2909" s="16" t="s">
        <v>534</v>
      </c>
      <c r="I2909" s="16" t="s">
        <v>535</v>
      </c>
      <c r="J2909" s="17">
        <v>109</v>
      </c>
      <c r="K2909" s="32">
        <v>2.88</v>
      </c>
      <c r="L2909" s="25">
        <v>0.16900000000000001</v>
      </c>
      <c r="M2909" s="25" t="s">
        <v>2365</v>
      </c>
      <c r="N2909" s="30">
        <v>78</v>
      </c>
    </row>
    <row r="2910" spans="1:14" x14ac:dyDescent="0.2">
      <c r="A2910" s="14" t="s">
        <v>35</v>
      </c>
      <c r="B2910" s="14" t="s">
        <v>487</v>
      </c>
      <c r="C2910" s="14" t="s">
        <v>537</v>
      </c>
      <c r="D2910" s="15">
        <v>358</v>
      </c>
      <c r="E2910" s="15" t="s">
        <v>540</v>
      </c>
      <c r="F2910" s="15">
        <v>724</v>
      </c>
      <c r="G2910" s="15">
        <v>110.02703</v>
      </c>
      <c r="H2910" s="16" t="s">
        <v>538</v>
      </c>
      <c r="I2910" s="16" t="s">
        <v>539</v>
      </c>
      <c r="J2910" s="17">
        <v>107812</v>
      </c>
      <c r="K2910" s="32">
        <v>0.57999999999999996</v>
      </c>
      <c r="L2910" s="25">
        <v>0.34410000000000002</v>
      </c>
      <c r="M2910" s="25" t="s">
        <v>2365</v>
      </c>
      <c r="N2910" s="30">
        <v>78</v>
      </c>
    </row>
    <row r="2911" spans="1:14" x14ac:dyDescent="0.2">
      <c r="A2911" s="14" t="s">
        <v>35</v>
      </c>
      <c r="B2911" s="14" t="s">
        <v>487</v>
      </c>
      <c r="C2911" s="14" t="s">
        <v>541</v>
      </c>
      <c r="D2911" s="15">
        <v>512</v>
      </c>
      <c r="E2911" s="15" t="s">
        <v>544</v>
      </c>
      <c r="F2911" s="15">
        <v>660</v>
      </c>
      <c r="G2911" s="15">
        <v>126.02195</v>
      </c>
      <c r="H2911" s="16" t="s">
        <v>542</v>
      </c>
      <c r="I2911" s="16" t="s">
        <v>543</v>
      </c>
      <c r="J2911" s="17">
        <v>1123</v>
      </c>
      <c r="K2911" s="32">
        <v>0.44</v>
      </c>
      <c r="L2911" s="25">
        <v>0.2676</v>
      </c>
      <c r="M2911" s="25" t="s">
        <v>2365</v>
      </c>
      <c r="N2911" s="30">
        <v>78</v>
      </c>
    </row>
    <row r="2912" spans="1:14" x14ac:dyDescent="0.2">
      <c r="A2912" s="14" t="s">
        <v>35</v>
      </c>
      <c r="B2912" s="14" t="s">
        <v>487</v>
      </c>
      <c r="C2912" s="14" t="s">
        <v>545</v>
      </c>
      <c r="D2912" s="15">
        <v>100005466</v>
      </c>
      <c r="E2912" s="15"/>
      <c r="F2912" s="15">
        <v>800</v>
      </c>
      <c r="G2912" s="15">
        <v>166.01795000000001</v>
      </c>
      <c r="H2912" s="14"/>
      <c r="I2912" s="14"/>
      <c r="J2912" s="17">
        <v>159864</v>
      </c>
      <c r="K2912" s="32">
        <v>0.88</v>
      </c>
      <c r="L2912" s="25">
        <v>0.54239999999999999</v>
      </c>
      <c r="M2912" s="25" t="s">
        <v>2365</v>
      </c>
      <c r="N2912" s="30">
        <v>78</v>
      </c>
    </row>
    <row r="2913" spans="1:14" x14ac:dyDescent="0.2">
      <c r="A2913" s="14" t="s">
        <v>35</v>
      </c>
      <c r="B2913" s="14" t="s">
        <v>487</v>
      </c>
      <c r="C2913" s="14" t="s">
        <v>546</v>
      </c>
      <c r="D2913" s="15">
        <v>382</v>
      </c>
      <c r="E2913" s="15" t="s">
        <v>549</v>
      </c>
      <c r="F2913" s="15">
        <v>570</v>
      </c>
      <c r="G2913" s="15">
        <v>170.01177999999999</v>
      </c>
      <c r="H2913" s="16" t="s">
        <v>547</v>
      </c>
      <c r="I2913" s="16" t="s">
        <v>548</v>
      </c>
      <c r="J2913" s="17">
        <v>72886</v>
      </c>
      <c r="K2913" s="32">
        <v>0.9</v>
      </c>
      <c r="L2913" s="25">
        <v>0.37580000000000002</v>
      </c>
      <c r="M2913" s="25" t="s">
        <v>2365</v>
      </c>
      <c r="N2913" s="30">
        <v>78</v>
      </c>
    </row>
    <row r="2914" spans="1:14" x14ac:dyDescent="0.2">
      <c r="A2914" s="14" t="s">
        <v>35</v>
      </c>
      <c r="B2914" s="14" t="s">
        <v>550</v>
      </c>
      <c r="C2914" s="14" t="s">
        <v>551</v>
      </c>
      <c r="D2914" s="15">
        <v>231</v>
      </c>
      <c r="E2914" s="15" t="s">
        <v>554</v>
      </c>
      <c r="F2914" s="15">
        <v>2825</v>
      </c>
      <c r="G2914" s="15">
        <v>175.11895999999999</v>
      </c>
      <c r="H2914" s="16" t="s">
        <v>552</v>
      </c>
      <c r="I2914" s="16" t="s">
        <v>553</v>
      </c>
      <c r="J2914" s="17">
        <v>232</v>
      </c>
      <c r="K2914" s="32">
        <v>1.18</v>
      </c>
      <c r="L2914" s="25">
        <v>0.47489999999999999</v>
      </c>
      <c r="M2914" s="25" t="s">
        <v>2365</v>
      </c>
      <c r="N2914" s="30">
        <v>78</v>
      </c>
    </row>
    <row r="2915" spans="1:14" x14ac:dyDescent="0.2">
      <c r="A2915" s="14" t="s">
        <v>35</v>
      </c>
      <c r="B2915" s="14" t="s">
        <v>550</v>
      </c>
      <c r="C2915" s="14" t="s">
        <v>555</v>
      </c>
      <c r="D2915" s="15">
        <v>232</v>
      </c>
      <c r="E2915" s="15" t="s">
        <v>558</v>
      </c>
      <c r="F2915" s="15">
        <v>2745</v>
      </c>
      <c r="G2915" s="15">
        <v>291.12992000000003</v>
      </c>
      <c r="H2915" s="16" t="s">
        <v>556</v>
      </c>
      <c r="I2915" s="16" t="s">
        <v>557</v>
      </c>
      <c r="J2915" s="17">
        <v>828</v>
      </c>
      <c r="K2915" s="32">
        <v>1.65</v>
      </c>
      <c r="L2915" s="25">
        <v>0.16900000000000001</v>
      </c>
      <c r="M2915" s="25" t="s">
        <v>2365</v>
      </c>
      <c r="N2915" s="30">
        <v>78</v>
      </c>
    </row>
    <row r="2916" spans="1:14" x14ac:dyDescent="0.2">
      <c r="A2916" s="14" t="s">
        <v>35</v>
      </c>
      <c r="B2916" s="14" t="s">
        <v>550</v>
      </c>
      <c r="C2916" s="14" t="s">
        <v>559</v>
      </c>
      <c r="D2916" s="15">
        <v>444</v>
      </c>
      <c r="E2916" s="15" t="s">
        <v>562</v>
      </c>
      <c r="F2916" s="15">
        <v>2800</v>
      </c>
      <c r="G2916" s="15">
        <v>133.09716</v>
      </c>
      <c r="H2916" s="16" t="s">
        <v>560</v>
      </c>
      <c r="I2916" s="16" t="s">
        <v>561</v>
      </c>
      <c r="J2916" s="17">
        <v>6262</v>
      </c>
      <c r="K2916" s="32">
        <v>1.06</v>
      </c>
      <c r="L2916" s="25">
        <v>0.50039999999999996</v>
      </c>
      <c r="M2916" s="25" t="s">
        <v>2365</v>
      </c>
      <c r="N2916" s="30">
        <v>78</v>
      </c>
    </row>
    <row r="2917" spans="1:14" x14ac:dyDescent="0.2">
      <c r="A2917" s="14" t="s">
        <v>35</v>
      </c>
      <c r="B2917" s="14" t="s">
        <v>550</v>
      </c>
      <c r="C2917" s="14" t="s">
        <v>563</v>
      </c>
      <c r="D2917" s="15">
        <v>100002082</v>
      </c>
      <c r="E2917" s="15" t="s">
        <v>566</v>
      </c>
      <c r="F2917" s="15">
        <v>2582</v>
      </c>
      <c r="G2917" s="15">
        <v>118.08626</v>
      </c>
      <c r="H2917" s="16" t="s">
        <v>564</v>
      </c>
      <c r="I2917" s="16" t="s">
        <v>565</v>
      </c>
      <c r="J2917" s="17">
        <v>824</v>
      </c>
      <c r="K2917" s="32"/>
      <c r="L2917" s="25"/>
      <c r="M2917" s="25" t="s">
        <v>2365</v>
      </c>
      <c r="N2917" s="30">
        <v>78</v>
      </c>
    </row>
    <row r="2918" spans="1:14" x14ac:dyDescent="0.2">
      <c r="A2918" s="14" t="s">
        <v>35</v>
      </c>
      <c r="B2918" s="14" t="s">
        <v>550</v>
      </c>
      <c r="C2918" s="14" t="s">
        <v>567</v>
      </c>
      <c r="D2918" s="15">
        <v>100002784</v>
      </c>
      <c r="E2918" s="26">
        <v>663193</v>
      </c>
      <c r="F2918" s="15">
        <v>1760</v>
      </c>
      <c r="G2918" s="15">
        <v>174.08732000000001</v>
      </c>
      <c r="H2918" s="16" t="s">
        <v>568</v>
      </c>
      <c r="I2918" s="16" t="s">
        <v>569</v>
      </c>
      <c r="J2918" s="17">
        <v>558</v>
      </c>
      <c r="K2918" s="32"/>
      <c r="L2918" s="25"/>
      <c r="M2918" s="25" t="s">
        <v>2365</v>
      </c>
      <c r="N2918" s="30">
        <v>78</v>
      </c>
    </row>
    <row r="2919" spans="1:14" x14ac:dyDescent="0.2">
      <c r="A2919" s="14" t="s">
        <v>35</v>
      </c>
      <c r="B2919" s="14" t="s">
        <v>550</v>
      </c>
      <c r="C2919" s="14" t="s">
        <v>570</v>
      </c>
      <c r="D2919" s="15">
        <v>391</v>
      </c>
      <c r="E2919" s="15" t="s">
        <v>573</v>
      </c>
      <c r="F2919" s="15">
        <v>1520</v>
      </c>
      <c r="G2919" s="15">
        <v>176.10297</v>
      </c>
      <c r="H2919" s="16" t="s">
        <v>571</v>
      </c>
      <c r="I2919" s="16" t="s">
        <v>572</v>
      </c>
      <c r="J2919" s="17">
        <v>9750</v>
      </c>
      <c r="K2919" s="32">
        <v>0.83</v>
      </c>
      <c r="L2919" s="25">
        <v>0.29370000000000002</v>
      </c>
      <c r="M2919" s="25" t="s">
        <v>2365</v>
      </c>
      <c r="N2919" s="30">
        <v>78</v>
      </c>
    </row>
    <row r="2920" spans="1:14" x14ac:dyDescent="0.2">
      <c r="A2920" s="14" t="s">
        <v>35</v>
      </c>
      <c r="B2920" s="14" t="s">
        <v>550</v>
      </c>
      <c r="C2920" s="14" t="s">
        <v>574</v>
      </c>
      <c r="D2920" s="15">
        <v>100000961</v>
      </c>
      <c r="E2920" s="15" t="s">
        <v>577</v>
      </c>
      <c r="F2920" s="15">
        <v>2882</v>
      </c>
      <c r="G2920" s="15">
        <v>189.13461000000001</v>
      </c>
      <c r="H2920" s="16" t="s">
        <v>575</v>
      </c>
      <c r="I2920" s="16" t="s">
        <v>576</v>
      </c>
      <c r="J2920" s="17">
        <v>9085</v>
      </c>
      <c r="K2920" s="32">
        <v>1.06</v>
      </c>
      <c r="L2920" s="25">
        <v>0.33889999999999998</v>
      </c>
      <c r="M2920" s="25" t="s">
        <v>2365</v>
      </c>
      <c r="N2920" s="30">
        <v>78</v>
      </c>
    </row>
    <row r="2921" spans="1:14" x14ac:dyDescent="0.2">
      <c r="A2921" s="14" t="s">
        <v>35</v>
      </c>
      <c r="B2921" s="14" t="s">
        <v>550</v>
      </c>
      <c r="C2921" s="14" t="s">
        <v>578</v>
      </c>
      <c r="D2921" s="15">
        <v>100000963</v>
      </c>
      <c r="E2921" s="15" t="s">
        <v>581</v>
      </c>
      <c r="F2921" s="15">
        <v>1908</v>
      </c>
      <c r="G2921" s="15">
        <v>190.11861999999999</v>
      </c>
      <c r="H2921" s="16" t="s">
        <v>579</v>
      </c>
      <c r="I2921" s="16" t="s">
        <v>580</v>
      </c>
      <c r="J2921" s="17">
        <v>65072</v>
      </c>
      <c r="K2921" s="32">
        <v>0.84</v>
      </c>
      <c r="L2921" s="25">
        <v>0.38529999999999998</v>
      </c>
      <c r="M2921" s="25" t="s">
        <v>2365</v>
      </c>
      <c r="N2921" s="30">
        <v>78</v>
      </c>
    </row>
    <row r="2922" spans="1:14" x14ac:dyDescent="0.2">
      <c r="A2922" s="14" t="s">
        <v>35</v>
      </c>
      <c r="B2922" s="14" t="s">
        <v>550</v>
      </c>
      <c r="C2922" s="14" t="s">
        <v>582</v>
      </c>
      <c r="D2922" s="15">
        <v>480</v>
      </c>
      <c r="E2922" s="15" t="s">
        <v>585</v>
      </c>
      <c r="F2922" s="15">
        <v>1603</v>
      </c>
      <c r="G2922" s="15">
        <v>116.07061</v>
      </c>
      <c r="H2922" s="16" t="s">
        <v>583</v>
      </c>
      <c r="I2922" s="16" t="s">
        <v>584</v>
      </c>
      <c r="J2922" s="17">
        <v>145742</v>
      </c>
      <c r="K2922" s="34">
        <v>0.59</v>
      </c>
      <c r="L2922" s="25">
        <v>0.13489999999999999</v>
      </c>
      <c r="M2922" s="25" t="s">
        <v>2365</v>
      </c>
      <c r="N2922" s="30">
        <v>78</v>
      </c>
    </row>
    <row r="2923" spans="1:14" x14ac:dyDescent="0.2">
      <c r="A2923" s="14" t="s">
        <v>35</v>
      </c>
      <c r="B2923" s="14" t="s">
        <v>550</v>
      </c>
      <c r="C2923" s="14" t="s">
        <v>586</v>
      </c>
      <c r="D2923" s="15">
        <v>100001810</v>
      </c>
      <c r="E2923" s="15" t="s">
        <v>589</v>
      </c>
      <c r="F2923" s="15">
        <v>2850</v>
      </c>
      <c r="G2923" s="15">
        <v>203.15026</v>
      </c>
      <c r="H2923" s="16" t="s">
        <v>587</v>
      </c>
      <c r="I2923" s="16" t="s">
        <v>588</v>
      </c>
      <c r="J2923" s="17">
        <v>123831</v>
      </c>
      <c r="K2923" s="32">
        <v>1.21</v>
      </c>
      <c r="L2923" s="25">
        <v>0.46439999999999998</v>
      </c>
      <c r="M2923" s="25" t="s">
        <v>2365</v>
      </c>
      <c r="N2923" s="30">
        <v>78</v>
      </c>
    </row>
    <row r="2924" spans="1:14" x14ac:dyDescent="0.2">
      <c r="A2924" s="14" t="s">
        <v>35</v>
      </c>
      <c r="B2924" s="14" t="s">
        <v>550</v>
      </c>
      <c r="C2924" s="14" t="s">
        <v>590</v>
      </c>
      <c r="D2924" s="15">
        <v>100001266</v>
      </c>
      <c r="E2924" s="15" t="s">
        <v>593</v>
      </c>
      <c r="F2924" s="15">
        <v>2245</v>
      </c>
      <c r="G2924" s="15">
        <v>217.12952000000001</v>
      </c>
      <c r="H2924" s="16" t="s">
        <v>591</v>
      </c>
      <c r="I2924" s="16" t="s">
        <v>592</v>
      </c>
      <c r="J2924" s="17">
        <v>67427</v>
      </c>
      <c r="K2924" s="34">
        <v>0.5</v>
      </c>
      <c r="L2924" s="25">
        <v>0.12970000000000001</v>
      </c>
      <c r="M2924" s="25" t="s">
        <v>2365</v>
      </c>
      <c r="N2924" s="30">
        <v>78</v>
      </c>
    </row>
    <row r="2925" spans="1:14" x14ac:dyDescent="0.2">
      <c r="A2925" s="14" t="s">
        <v>35</v>
      </c>
      <c r="B2925" s="14" t="s">
        <v>550</v>
      </c>
      <c r="C2925" s="14" t="s">
        <v>594</v>
      </c>
      <c r="D2925" s="15">
        <v>100001577</v>
      </c>
      <c r="E2925" s="15" t="s">
        <v>597</v>
      </c>
      <c r="F2925" s="15">
        <v>940</v>
      </c>
      <c r="G2925" s="15">
        <v>216.09898000000001</v>
      </c>
      <c r="H2925" s="16" t="s">
        <v>595</v>
      </c>
      <c r="I2925" s="16" t="s">
        <v>596</v>
      </c>
      <c r="J2925" s="17">
        <v>656979</v>
      </c>
      <c r="K2925" s="34">
        <v>0.64</v>
      </c>
      <c r="L2925" s="25">
        <v>0.16209999999999999</v>
      </c>
      <c r="M2925" s="25" t="s">
        <v>2365</v>
      </c>
      <c r="N2925" s="30">
        <v>78</v>
      </c>
    </row>
    <row r="2926" spans="1:14" x14ac:dyDescent="0.2">
      <c r="A2926" s="14" t="s">
        <v>35</v>
      </c>
      <c r="B2926" s="14" t="s">
        <v>550</v>
      </c>
      <c r="C2926" s="14" t="s">
        <v>598</v>
      </c>
      <c r="D2926" s="15">
        <v>100001334</v>
      </c>
      <c r="E2926" s="15" t="s">
        <v>599</v>
      </c>
      <c r="F2926" s="15">
        <v>1695</v>
      </c>
      <c r="G2926" s="15">
        <v>158.08116999999999</v>
      </c>
      <c r="H2926" s="14"/>
      <c r="I2926" s="14"/>
      <c r="J2926" s="17">
        <v>322640</v>
      </c>
      <c r="K2926" s="33">
        <v>1.64</v>
      </c>
      <c r="L2926" s="25">
        <v>0.15310000000000001</v>
      </c>
      <c r="M2926" s="25" t="s">
        <v>2365</v>
      </c>
      <c r="N2926" s="30">
        <v>78</v>
      </c>
    </row>
    <row r="2927" spans="1:14" x14ac:dyDescent="0.2">
      <c r="A2927" s="14" t="s">
        <v>35</v>
      </c>
      <c r="B2927" s="14" t="s">
        <v>550</v>
      </c>
      <c r="C2927" s="14" t="s">
        <v>600</v>
      </c>
      <c r="D2927" s="15">
        <v>100004523</v>
      </c>
      <c r="E2927" s="15"/>
      <c r="F2927" s="15">
        <v>1877</v>
      </c>
      <c r="G2927" s="15">
        <v>175.10772</v>
      </c>
      <c r="H2927" s="14"/>
      <c r="I2927" s="14"/>
      <c r="J2927" s="17">
        <v>9920500</v>
      </c>
      <c r="K2927" s="32">
        <v>0.7</v>
      </c>
      <c r="L2927" s="25">
        <v>0.1646</v>
      </c>
      <c r="M2927" s="25" t="s">
        <v>2365</v>
      </c>
      <c r="N2927" s="30">
        <v>78</v>
      </c>
    </row>
    <row r="2928" spans="1:14" x14ac:dyDescent="0.2">
      <c r="A2928" s="14" t="s">
        <v>35</v>
      </c>
      <c r="B2928" s="14" t="s">
        <v>550</v>
      </c>
      <c r="C2928" s="14" t="s">
        <v>601</v>
      </c>
      <c r="D2928" s="15">
        <v>100000285</v>
      </c>
      <c r="E2928" s="26">
        <v>1572591</v>
      </c>
      <c r="F2928" s="15">
        <v>2000</v>
      </c>
      <c r="G2928" s="15">
        <v>175.10772</v>
      </c>
      <c r="H2928" s="16" t="s">
        <v>602</v>
      </c>
      <c r="I2928" s="16" t="s">
        <v>603</v>
      </c>
      <c r="J2928" s="17">
        <v>439232</v>
      </c>
      <c r="K2928" s="32">
        <v>1.1200000000000001</v>
      </c>
      <c r="L2928" s="25">
        <v>0.41489999999999999</v>
      </c>
      <c r="M2928" s="25" t="s">
        <v>2365</v>
      </c>
      <c r="N2928" s="30">
        <v>78</v>
      </c>
    </row>
    <row r="2929" spans="1:14" x14ac:dyDescent="0.2">
      <c r="A2929" s="14" t="s">
        <v>35</v>
      </c>
      <c r="B2929" s="14" t="s">
        <v>550</v>
      </c>
      <c r="C2929" s="14" t="s">
        <v>604</v>
      </c>
      <c r="D2929" s="15">
        <v>1001</v>
      </c>
      <c r="E2929" s="15" t="s">
        <v>607</v>
      </c>
      <c r="F2929" s="15">
        <v>1064</v>
      </c>
      <c r="G2929" s="15">
        <v>132.06551999999999</v>
      </c>
      <c r="H2929" s="16" t="s">
        <v>605</v>
      </c>
      <c r="I2929" s="16" t="s">
        <v>606</v>
      </c>
      <c r="J2929" s="17">
        <v>5810</v>
      </c>
      <c r="K2929" s="32">
        <v>0.73</v>
      </c>
      <c r="L2929" s="25">
        <v>0.2142</v>
      </c>
      <c r="M2929" s="25" t="s">
        <v>2365</v>
      </c>
      <c r="N2929" s="30">
        <v>78</v>
      </c>
    </row>
    <row r="2930" spans="1:14" x14ac:dyDescent="0.2">
      <c r="A2930" s="14" t="s">
        <v>35</v>
      </c>
      <c r="B2930" s="14" t="s">
        <v>550</v>
      </c>
      <c r="C2930" s="14" t="s">
        <v>608</v>
      </c>
      <c r="D2930" s="15">
        <v>100001167</v>
      </c>
      <c r="E2930" s="15" t="s">
        <v>610</v>
      </c>
      <c r="F2930" s="15">
        <v>2128</v>
      </c>
      <c r="G2930" s="15">
        <v>229.11829</v>
      </c>
      <c r="H2930" s="14"/>
      <c r="I2930" s="16" t="s">
        <v>609</v>
      </c>
      <c r="J2930" s="17">
        <v>11673055</v>
      </c>
      <c r="K2930" s="32">
        <v>1.29</v>
      </c>
      <c r="L2930" s="25">
        <v>0.31359999999999999</v>
      </c>
      <c r="M2930" s="25" t="s">
        <v>2365</v>
      </c>
      <c r="N2930" s="30">
        <v>78</v>
      </c>
    </row>
    <row r="2931" spans="1:14" x14ac:dyDescent="0.2">
      <c r="A2931" s="14" t="s">
        <v>35</v>
      </c>
      <c r="B2931" s="14" t="s">
        <v>550</v>
      </c>
      <c r="C2931" s="14" t="s">
        <v>611</v>
      </c>
      <c r="D2931" s="15">
        <v>100001956</v>
      </c>
      <c r="E2931" s="15" t="s">
        <v>612</v>
      </c>
      <c r="F2931" s="15">
        <v>1335</v>
      </c>
      <c r="G2931" s="15">
        <v>130.08626000000001</v>
      </c>
      <c r="H2931" s="14"/>
      <c r="I2931" s="14"/>
      <c r="J2931" s="17">
        <v>557</v>
      </c>
      <c r="K2931" s="32">
        <v>2.35</v>
      </c>
      <c r="L2931" s="25">
        <v>0.1908</v>
      </c>
      <c r="M2931" s="25" t="s">
        <v>2365</v>
      </c>
      <c r="N2931" s="30">
        <v>78</v>
      </c>
    </row>
    <row r="2932" spans="1:14" x14ac:dyDescent="0.2">
      <c r="A2932" s="14" t="s">
        <v>35</v>
      </c>
      <c r="B2932" s="14" t="s">
        <v>550</v>
      </c>
      <c r="C2932" s="14" t="s">
        <v>613</v>
      </c>
      <c r="D2932" s="15">
        <v>100004488</v>
      </c>
      <c r="E2932" s="15" t="s">
        <v>616</v>
      </c>
      <c r="F2932" s="15">
        <v>2845</v>
      </c>
      <c r="G2932" s="15">
        <v>189.13461000000001</v>
      </c>
      <c r="H2932" s="16" t="s">
        <v>614</v>
      </c>
      <c r="I2932" s="16" t="s">
        <v>615</v>
      </c>
      <c r="J2932" s="17">
        <v>132862</v>
      </c>
      <c r="K2932" s="32">
        <v>0.69</v>
      </c>
      <c r="L2932" s="25">
        <v>0.3861</v>
      </c>
      <c r="M2932" s="25" t="s">
        <v>2365</v>
      </c>
      <c r="N2932" s="30">
        <v>78</v>
      </c>
    </row>
    <row r="2933" spans="1:14" x14ac:dyDescent="0.2">
      <c r="A2933" s="14" t="s">
        <v>35</v>
      </c>
      <c r="B2933" s="14" t="s">
        <v>550</v>
      </c>
      <c r="C2933" s="14" t="s">
        <v>617</v>
      </c>
      <c r="D2933" s="15">
        <v>100002769</v>
      </c>
      <c r="E2933" s="15" t="s">
        <v>619</v>
      </c>
      <c r="F2933" s="15">
        <v>2150</v>
      </c>
      <c r="G2933" s="15">
        <v>176.10297</v>
      </c>
      <c r="H2933" s="14"/>
      <c r="I2933" s="16" t="s">
        <v>618</v>
      </c>
      <c r="J2933" s="17">
        <v>160437</v>
      </c>
      <c r="K2933" s="32"/>
      <c r="L2933" s="25"/>
      <c r="M2933" s="25" t="s">
        <v>2365</v>
      </c>
      <c r="N2933" s="30">
        <v>78</v>
      </c>
    </row>
    <row r="2934" spans="1:14" x14ac:dyDescent="0.2">
      <c r="A2934" s="14" t="s">
        <v>35</v>
      </c>
      <c r="B2934" s="14" t="s">
        <v>620</v>
      </c>
      <c r="C2934" s="14" t="s">
        <v>621</v>
      </c>
      <c r="D2934" s="15">
        <v>344</v>
      </c>
      <c r="E2934" s="15" t="s">
        <v>624</v>
      </c>
      <c r="F2934" s="15">
        <v>1937</v>
      </c>
      <c r="G2934" s="15">
        <v>118.06111</v>
      </c>
      <c r="H2934" s="16" t="s">
        <v>622</v>
      </c>
      <c r="I2934" s="16" t="s">
        <v>623</v>
      </c>
      <c r="J2934" s="17">
        <v>763</v>
      </c>
      <c r="K2934" s="32">
        <v>1.45</v>
      </c>
      <c r="L2934" s="25">
        <v>0.35310000000000002</v>
      </c>
      <c r="M2934" s="25" t="s">
        <v>2365</v>
      </c>
      <c r="N2934" s="30">
        <v>78</v>
      </c>
    </row>
    <row r="2935" spans="1:14" x14ac:dyDescent="0.2">
      <c r="A2935" s="14" t="s">
        <v>35</v>
      </c>
      <c r="B2935" s="14" t="s">
        <v>620</v>
      </c>
      <c r="C2935" s="14" t="s">
        <v>625</v>
      </c>
      <c r="D2935" s="15">
        <v>1221</v>
      </c>
      <c r="E2935" s="15" t="s">
        <v>628</v>
      </c>
      <c r="F2935" s="15">
        <v>1947</v>
      </c>
      <c r="G2935" s="15">
        <v>132.07676000000001</v>
      </c>
      <c r="H2935" s="16" t="s">
        <v>626</v>
      </c>
      <c r="I2935" s="16" t="s">
        <v>627</v>
      </c>
      <c r="J2935" s="17">
        <v>586</v>
      </c>
      <c r="K2935" s="35">
        <v>4.43</v>
      </c>
      <c r="L2935" s="25">
        <v>2.5000000000000001E-2</v>
      </c>
      <c r="M2935" s="25" t="s">
        <v>2365</v>
      </c>
      <c r="N2935" s="30">
        <v>78</v>
      </c>
    </row>
    <row r="2936" spans="1:14" x14ac:dyDescent="0.2">
      <c r="A2936" s="14" t="s">
        <v>35</v>
      </c>
      <c r="B2936" s="14" t="s">
        <v>620</v>
      </c>
      <c r="C2936" s="14" t="s">
        <v>629</v>
      </c>
      <c r="D2936" s="15">
        <v>275</v>
      </c>
      <c r="E2936" s="15" t="s">
        <v>632</v>
      </c>
      <c r="F2936" s="15">
        <v>2055</v>
      </c>
      <c r="G2936" s="15">
        <v>114.06619000000001</v>
      </c>
      <c r="H2936" s="16" t="s">
        <v>630</v>
      </c>
      <c r="I2936" s="16" t="s">
        <v>631</v>
      </c>
      <c r="J2936" s="17">
        <v>588</v>
      </c>
      <c r="K2936" s="35">
        <v>5.2</v>
      </c>
      <c r="L2936" s="25">
        <v>7.6799999999999993E-2</v>
      </c>
      <c r="M2936" s="25" t="s">
        <v>2365</v>
      </c>
      <c r="N2936" s="30">
        <v>78</v>
      </c>
    </row>
    <row r="2937" spans="1:14" x14ac:dyDescent="0.2">
      <c r="A2937" s="14" t="s">
        <v>35</v>
      </c>
      <c r="B2937" s="14" t="s">
        <v>620</v>
      </c>
      <c r="C2937" s="14" t="s">
        <v>633</v>
      </c>
      <c r="D2937" s="15">
        <v>100002606</v>
      </c>
      <c r="E2937" s="15" t="s">
        <v>636</v>
      </c>
      <c r="F2937" s="15">
        <v>920</v>
      </c>
      <c r="G2937" s="15">
        <v>133.06076999999999</v>
      </c>
      <c r="H2937" s="16" t="s">
        <v>634</v>
      </c>
      <c r="I2937" s="16" t="s">
        <v>635</v>
      </c>
      <c r="J2937" s="17">
        <v>439375</v>
      </c>
      <c r="K2937" s="32"/>
      <c r="L2937" s="25"/>
      <c r="M2937" s="25" t="s">
        <v>2365</v>
      </c>
      <c r="N2937" s="30">
        <v>78</v>
      </c>
    </row>
    <row r="2938" spans="1:14" x14ac:dyDescent="0.2">
      <c r="A2938" s="14" t="s">
        <v>35</v>
      </c>
      <c r="B2938" s="14" t="s">
        <v>637</v>
      </c>
      <c r="C2938" s="14" t="s">
        <v>638</v>
      </c>
      <c r="D2938" s="15">
        <v>100000103</v>
      </c>
      <c r="E2938" s="15" t="s">
        <v>641</v>
      </c>
      <c r="F2938" s="15">
        <v>3057</v>
      </c>
      <c r="G2938" s="15">
        <v>131.12913</v>
      </c>
      <c r="H2938" s="16" t="s">
        <v>639</v>
      </c>
      <c r="I2938" s="16" t="s">
        <v>640</v>
      </c>
      <c r="J2938" s="17">
        <v>199</v>
      </c>
      <c r="K2938" s="32">
        <v>0.4</v>
      </c>
      <c r="L2938" s="25">
        <v>0.2676</v>
      </c>
      <c r="M2938" s="25" t="s">
        <v>2365</v>
      </c>
      <c r="N2938" s="30">
        <v>78</v>
      </c>
    </row>
    <row r="2939" spans="1:14" x14ac:dyDescent="0.2">
      <c r="A2939" s="14" t="s">
        <v>35</v>
      </c>
      <c r="B2939" s="14" t="s">
        <v>637</v>
      </c>
      <c r="C2939" s="14" t="s">
        <v>642</v>
      </c>
      <c r="D2939" s="15">
        <v>49</v>
      </c>
      <c r="E2939" s="15" t="s">
        <v>645</v>
      </c>
      <c r="F2939" s="15">
        <v>3027</v>
      </c>
      <c r="G2939" s="15">
        <v>89.107330000000005</v>
      </c>
      <c r="H2939" s="16" t="s">
        <v>643</v>
      </c>
      <c r="I2939" s="16" t="s">
        <v>644</v>
      </c>
      <c r="J2939" s="17">
        <v>1045</v>
      </c>
      <c r="K2939" s="32">
        <v>1.1499999999999999</v>
      </c>
      <c r="L2939" s="25">
        <v>0.52349999999999997</v>
      </c>
      <c r="M2939" s="25" t="s">
        <v>2365</v>
      </c>
      <c r="N2939" s="30">
        <v>78</v>
      </c>
    </row>
    <row r="2940" spans="1:14" x14ac:dyDescent="0.2">
      <c r="A2940" s="14" t="s">
        <v>35</v>
      </c>
      <c r="B2940" s="14" t="s">
        <v>637</v>
      </c>
      <c r="C2940" s="14" t="s">
        <v>646</v>
      </c>
      <c r="D2940" s="15">
        <v>50</v>
      </c>
      <c r="E2940" s="15" t="s">
        <v>649</v>
      </c>
      <c r="F2940" s="15">
        <v>3355</v>
      </c>
      <c r="G2940" s="15">
        <v>146.16517999999999</v>
      </c>
      <c r="H2940" s="16" t="s">
        <v>647</v>
      </c>
      <c r="I2940" s="16" t="s">
        <v>648</v>
      </c>
      <c r="J2940" s="17">
        <v>1102</v>
      </c>
      <c r="K2940" s="32">
        <v>0.86</v>
      </c>
      <c r="L2940" s="25">
        <v>0.46060000000000001</v>
      </c>
      <c r="M2940" s="25" t="s">
        <v>2365</v>
      </c>
      <c r="N2940" s="30">
        <v>78</v>
      </c>
    </row>
    <row r="2941" spans="1:14" x14ac:dyDescent="0.2">
      <c r="A2941" s="14" t="s">
        <v>35</v>
      </c>
      <c r="B2941" s="14" t="s">
        <v>637</v>
      </c>
      <c r="C2941" s="14" t="s">
        <v>650</v>
      </c>
      <c r="D2941" s="15">
        <v>100004541</v>
      </c>
      <c r="E2941" s="15" t="s">
        <v>651</v>
      </c>
      <c r="F2941" s="15">
        <v>1813</v>
      </c>
      <c r="G2941" s="15">
        <v>185.12845999999999</v>
      </c>
      <c r="H2941" s="14"/>
      <c r="I2941" s="14"/>
      <c r="J2941" s="17">
        <v>129397</v>
      </c>
      <c r="K2941" s="32">
        <v>0.72</v>
      </c>
      <c r="L2941" s="25">
        <v>0.17330000000000001</v>
      </c>
      <c r="M2941" s="25" t="s">
        <v>2365</v>
      </c>
      <c r="N2941" s="30">
        <v>78</v>
      </c>
    </row>
    <row r="2942" spans="1:14" x14ac:dyDescent="0.2">
      <c r="A2942" s="14" t="s">
        <v>35</v>
      </c>
      <c r="B2942" s="14" t="s">
        <v>637</v>
      </c>
      <c r="C2942" s="14" t="s">
        <v>652</v>
      </c>
      <c r="D2942" s="15">
        <v>1200</v>
      </c>
      <c r="E2942" s="15" t="s">
        <v>655</v>
      </c>
      <c r="F2942" s="15">
        <v>3356</v>
      </c>
      <c r="G2942" s="15">
        <v>245.23358999999999</v>
      </c>
      <c r="H2942" s="16" t="s">
        <v>653</v>
      </c>
      <c r="I2942" s="16" t="s">
        <v>654</v>
      </c>
      <c r="J2942" s="17">
        <v>916</v>
      </c>
      <c r="K2942" s="34">
        <v>0.56999999999999995</v>
      </c>
      <c r="L2942" s="25">
        <v>0.15110000000000001</v>
      </c>
      <c r="M2942" s="25" t="s">
        <v>2365</v>
      </c>
      <c r="N2942" s="30">
        <v>78</v>
      </c>
    </row>
    <row r="2943" spans="1:14" x14ac:dyDescent="0.2">
      <c r="A2943" s="14" t="s">
        <v>35</v>
      </c>
      <c r="B2943" s="14" t="s">
        <v>637</v>
      </c>
      <c r="C2943" s="14" t="s">
        <v>656</v>
      </c>
      <c r="D2943" s="15">
        <v>100002132</v>
      </c>
      <c r="E2943" s="15" t="s">
        <v>659</v>
      </c>
      <c r="F2943" s="15">
        <v>3105</v>
      </c>
      <c r="G2943" s="15">
        <v>287.24416000000002</v>
      </c>
      <c r="H2943" s="16" t="s">
        <v>657</v>
      </c>
      <c r="I2943" s="16" t="s">
        <v>658</v>
      </c>
      <c r="J2943" s="17">
        <v>132680</v>
      </c>
      <c r="K2943" s="32">
        <v>1.0900000000000001</v>
      </c>
      <c r="L2943" s="25">
        <v>0.52859999999999996</v>
      </c>
      <c r="M2943" s="25" t="s">
        <v>2365</v>
      </c>
      <c r="N2943" s="30">
        <v>78</v>
      </c>
    </row>
    <row r="2944" spans="1:14" x14ac:dyDescent="0.2">
      <c r="A2944" s="14" t="s">
        <v>35</v>
      </c>
      <c r="B2944" s="14" t="s">
        <v>637</v>
      </c>
      <c r="C2944" s="14" t="s">
        <v>660</v>
      </c>
      <c r="D2944" s="15">
        <v>212</v>
      </c>
      <c r="E2944" s="15" t="s">
        <v>663</v>
      </c>
      <c r="F2944" s="15">
        <v>2752</v>
      </c>
      <c r="G2944" s="15">
        <v>298.09683999999999</v>
      </c>
      <c r="H2944" s="16" t="s">
        <v>661</v>
      </c>
      <c r="I2944" s="16" t="s">
        <v>662</v>
      </c>
      <c r="J2944" s="17">
        <v>439176</v>
      </c>
      <c r="K2944" s="32"/>
      <c r="L2944" s="25"/>
      <c r="M2944" s="25" t="s">
        <v>2365</v>
      </c>
      <c r="N2944" s="30">
        <v>78</v>
      </c>
    </row>
    <row r="2945" spans="1:14" x14ac:dyDescent="0.2">
      <c r="A2945" s="14" t="s">
        <v>35</v>
      </c>
      <c r="B2945" s="14" t="s">
        <v>637</v>
      </c>
      <c r="C2945" s="14" t="s">
        <v>664</v>
      </c>
      <c r="D2945" s="15">
        <v>192</v>
      </c>
      <c r="E2945" s="15" t="s">
        <v>667</v>
      </c>
      <c r="F2945" s="15">
        <v>2230</v>
      </c>
      <c r="G2945" s="15">
        <v>131.11788999999999</v>
      </c>
      <c r="H2945" s="16" t="s">
        <v>665</v>
      </c>
      <c r="I2945" s="16" t="s">
        <v>666</v>
      </c>
      <c r="J2945" s="17">
        <v>122356</v>
      </c>
      <c r="K2945" s="32">
        <v>0.83</v>
      </c>
      <c r="L2945" s="25">
        <v>0.44450000000000001</v>
      </c>
      <c r="M2945" s="25" t="s">
        <v>2365</v>
      </c>
      <c r="N2945" s="30">
        <v>78</v>
      </c>
    </row>
    <row r="2946" spans="1:14" x14ac:dyDescent="0.2">
      <c r="A2946" s="14" t="s">
        <v>35</v>
      </c>
      <c r="B2946" s="14" t="s">
        <v>637</v>
      </c>
      <c r="C2946" s="14" t="s">
        <v>668</v>
      </c>
      <c r="D2946" s="15">
        <v>1113</v>
      </c>
      <c r="E2946" s="15" t="s">
        <v>671</v>
      </c>
      <c r="F2946" s="15">
        <v>1350</v>
      </c>
      <c r="G2946" s="15">
        <v>146.08116999999999</v>
      </c>
      <c r="H2946" s="16" t="s">
        <v>669</v>
      </c>
      <c r="I2946" s="16" t="s">
        <v>670</v>
      </c>
      <c r="J2946" s="17">
        <v>18189</v>
      </c>
      <c r="K2946" s="32">
        <v>1.44</v>
      </c>
      <c r="L2946" s="25">
        <v>0.27900000000000003</v>
      </c>
      <c r="M2946" s="25" t="s">
        <v>2365</v>
      </c>
      <c r="N2946" s="30">
        <v>78</v>
      </c>
    </row>
    <row r="2947" spans="1:14" x14ac:dyDescent="0.2">
      <c r="A2947" s="14" t="s">
        <v>35</v>
      </c>
      <c r="B2947" s="14" t="s">
        <v>672</v>
      </c>
      <c r="C2947" s="14" t="s">
        <v>673</v>
      </c>
      <c r="D2947" s="15">
        <v>100000715</v>
      </c>
      <c r="E2947" s="15" t="s">
        <v>676</v>
      </c>
      <c r="F2947" s="15">
        <v>2149</v>
      </c>
      <c r="G2947" s="15">
        <v>74.071269999999998</v>
      </c>
      <c r="H2947" s="16" t="s">
        <v>674</v>
      </c>
      <c r="I2947" s="16" t="s">
        <v>675</v>
      </c>
      <c r="J2947" s="17">
        <v>10111</v>
      </c>
      <c r="K2947" s="32">
        <v>1.28</v>
      </c>
      <c r="L2947" s="25">
        <v>0.35410000000000003</v>
      </c>
      <c r="M2947" s="25" t="s">
        <v>2365</v>
      </c>
      <c r="N2947" s="30">
        <v>78</v>
      </c>
    </row>
    <row r="2948" spans="1:14" x14ac:dyDescent="0.2">
      <c r="A2948" s="14" t="s">
        <v>35</v>
      </c>
      <c r="B2948" s="14" t="s">
        <v>672</v>
      </c>
      <c r="C2948" s="14" t="s">
        <v>677</v>
      </c>
      <c r="D2948" s="15">
        <v>100000096</v>
      </c>
      <c r="E2948" s="15" t="s">
        <v>680</v>
      </c>
      <c r="F2948" s="15">
        <v>2320</v>
      </c>
      <c r="G2948" s="15">
        <v>146.09241</v>
      </c>
      <c r="H2948" s="16" t="s">
        <v>678</v>
      </c>
      <c r="I2948" s="16" t="s">
        <v>679</v>
      </c>
      <c r="J2948" s="17">
        <v>500</v>
      </c>
      <c r="K2948" s="32">
        <v>0.99</v>
      </c>
      <c r="L2948" s="25">
        <v>0.46489999999999998</v>
      </c>
      <c r="M2948" s="25" t="s">
        <v>2365</v>
      </c>
      <c r="N2948" s="30">
        <v>78</v>
      </c>
    </row>
    <row r="2949" spans="1:14" x14ac:dyDescent="0.2">
      <c r="A2949" s="14" t="s">
        <v>35</v>
      </c>
      <c r="B2949" s="14" t="s">
        <v>672</v>
      </c>
      <c r="C2949" s="14" t="s">
        <v>681</v>
      </c>
      <c r="D2949" s="15">
        <v>100001212</v>
      </c>
      <c r="E2949" s="15" t="s">
        <v>684</v>
      </c>
      <c r="F2949" s="15">
        <v>1892</v>
      </c>
      <c r="G2949" s="15">
        <v>176.06658999999999</v>
      </c>
      <c r="H2949" s="16" t="s">
        <v>682</v>
      </c>
      <c r="I2949" s="16" t="s">
        <v>683</v>
      </c>
      <c r="J2949" s="17">
        <v>97856</v>
      </c>
      <c r="K2949" s="32"/>
      <c r="L2949" s="25"/>
      <c r="M2949" s="25" t="s">
        <v>2365</v>
      </c>
      <c r="N2949" s="30">
        <v>78</v>
      </c>
    </row>
    <row r="2950" spans="1:14" x14ac:dyDescent="0.2">
      <c r="A2950" s="14" t="s">
        <v>35</v>
      </c>
      <c r="B2950" s="14" t="s">
        <v>685</v>
      </c>
      <c r="C2950" s="14" t="s">
        <v>686</v>
      </c>
      <c r="D2950" s="15">
        <v>278</v>
      </c>
      <c r="E2950" s="15" t="s">
        <v>689</v>
      </c>
      <c r="F2950" s="15">
        <v>2132</v>
      </c>
      <c r="G2950" s="15">
        <v>179.04849999999999</v>
      </c>
      <c r="H2950" s="16" t="s">
        <v>687</v>
      </c>
      <c r="I2950" s="16" t="s">
        <v>688</v>
      </c>
      <c r="J2950" s="17">
        <v>439498</v>
      </c>
      <c r="K2950" s="33">
        <v>2.15</v>
      </c>
      <c r="L2950" s="25">
        <v>0.12709999999999999</v>
      </c>
      <c r="M2950" s="25" t="s">
        <v>2365</v>
      </c>
      <c r="N2950" s="30">
        <v>78</v>
      </c>
    </row>
    <row r="2951" spans="1:14" x14ac:dyDescent="0.2">
      <c r="A2951" s="14" t="s">
        <v>35</v>
      </c>
      <c r="B2951" s="14" t="s">
        <v>685</v>
      </c>
      <c r="C2951" s="14" t="s">
        <v>690</v>
      </c>
      <c r="D2951" s="15">
        <v>1021</v>
      </c>
      <c r="E2951" s="15" t="s">
        <v>693</v>
      </c>
      <c r="F2951" s="15">
        <v>738.5</v>
      </c>
      <c r="G2951" s="15">
        <v>128.03531000000001</v>
      </c>
      <c r="H2951" s="16" t="s">
        <v>691</v>
      </c>
      <c r="I2951" s="16" t="s">
        <v>692</v>
      </c>
      <c r="J2951" s="17">
        <v>7405</v>
      </c>
      <c r="K2951" s="34">
        <v>0.37</v>
      </c>
      <c r="L2951" s="25">
        <v>0.15140000000000001</v>
      </c>
      <c r="M2951" s="25" t="s">
        <v>2365</v>
      </c>
      <c r="N2951" s="30">
        <v>78</v>
      </c>
    </row>
    <row r="2952" spans="1:14" x14ac:dyDescent="0.2">
      <c r="A2952" s="14" t="s">
        <v>35</v>
      </c>
      <c r="B2952" s="14" t="s">
        <v>685</v>
      </c>
      <c r="C2952" s="14" t="s">
        <v>694</v>
      </c>
      <c r="D2952" s="15">
        <v>1128</v>
      </c>
      <c r="E2952" s="15" t="s">
        <v>697</v>
      </c>
      <c r="F2952" s="15">
        <v>2059</v>
      </c>
      <c r="G2952" s="15">
        <v>104.07061</v>
      </c>
      <c r="H2952" s="16" t="s">
        <v>695</v>
      </c>
      <c r="I2952" s="16" t="s">
        <v>696</v>
      </c>
      <c r="J2952" s="17">
        <v>439691</v>
      </c>
      <c r="K2952" s="34">
        <v>0.54</v>
      </c>
      <c r="L2952" s="25">
        <v>0.14099999999999999</v>
      </c>
      <c r="M2952" s="25" t="s">
        <v>2365</v>
      </c>
      <c r="N2952" s="30">
        <v>78</v>
      </c>
    </row>
    <row r="2953" spans="1:14" x14ac:dyDescent="0.2">
      <c r="A2953" s="14" t="s">
        <v>35</v>
      </c>
      <c r="B2953" s="14" t="s">
        <v>685</v>
      </c>
      <c r="C2953" s="14" t="s">
        <v>698</v>
      </c>
      <c r="D2953" s="15">
        <v>100008928</v>
      </c>
      <c r="E2953" s="15"/>
      <c r="F2953" s="15">
        <v>1258</v>
      </c>
      <c r="G2953" s="15">
        <v>103.04006</v>
      </c>
      <c r="H2953" s="14"/>
      <c r="I2953" s="14"/>
      <c r="J2953" s="17"/>
      <c r="K2953" s="35">
        <v>1.93</v>
      </c>
      <c r="L2953" s="25">
        <v>6.7699999999999996E-2</v>
      </c>
      <c r="M2953" s="25" t="s">
        <v>2365</v>
      </c>
      <c r="N2953" s="30">
        <v>78</v>
      </c>
    </row>
    <row r="2954" spans="1:14" x14ac:dyDescent="0.2">
      <c r="A2954" s="14" t="s">
        <v>699</v>
      </c>
      <c r="B2954" s="14" t="s">
        <v>700</v>
      </c>
      <c r="C2954" s="14" t="s">
        <v>701</v>
      </c>
      <c r="D2954" s="15">
        <v>100001843</v>
      </c>
      <c r="E2954" s="15" t="s">
        <v>703</v>
      </c>
      <c r="F2954" s="15">
        <v>1986</v>
      </c>
      <c r="G2954" s="15">
        <v>219.09755000000001</v>
      </c>
      <c r="H2954" s="14"/>
      <c r="I2954" s="16" t="s">
        <v>702</v>
      </c>
      <c r="J2954" s="17">
        <v>440103</v>
      </c>
      <c r="K2954" s="31">
        <v>0.46</v>
      </c>
      <c r="L2954" s="25">
        <v>2.8500000000000001E-2</v>
      </c>
      <c r="M2954" s="25" t="s">
        <v>2365</v>
      </c>
      <c r="N2954" s="30">
        <v>78</v>
      </c>
    </row>
    <row r="2955" spans="1:14" x14ac:dyDescent="0.2">
      <c r="A2955" s="14" t="s">
        <v>699</v>
      </c>
      <c r="B2955" s="14" t="s">
        <v>700</v>
      </c>
      <c r="C2955" s="14" t="s">
        <v>704</v>
      </c>
      <c r="D2955" s="15">
        <v>331</v>
      </c>
      <c r="E2955" s="15" t="s">
        <v>707</v>
      </c>
      <c r="F2955" s="15">
        <v>1775</v>
      </c>
      <c r="G2955" s="15">
        <v>277.10302999999999</v>
      </c>
      <c r="H2955" s="16" t="s">
        <v>705</v>
      </c>
      <c r="I2955" s="16" t="s">
        <v>706</v>
      </c>
      <c r="J2955" s="17">
        <v>92865</v>
      </c>
      <c r="K2955" s="32">
        <v>0.8</v>
      </c>
      <c r="L2955" s="25">
        <v>0.36299999999999999</v>
      </c>
      <c r="M2955" s="25" t="s">
        <v>2365</v>
      </c>
      <c r="N2955" s="30">
        <v>78</v>
      </c>
    </row>
    <row r="2956" spans="1:14" x14ac:dyDescent="0.2">
      <c r="A2956" s="14" t="s">
        <v>699</v>
      </c>
      <c r="B2956" s="14" t="s">
        <v>700</v>
      </c>
      <c r="C2956" s="14" t="s">
        <v>708</v>
      </c>
      <c r="D2956" s="15">
        <v>1140</v>
      </c>
      <c r="E2956" s="15" t="s">
        <v>711</v>
      </c>
      <c r="F2956" s="15">
        <v>1430</v>
      </c>
      <c r="G2956" s="15">
        <v>276.11901999999998</v>
      </c>
      <c r="H2956" s="16" t="s">
        <v>709</v>
      </c>
      <c r="I2956" s="16" t="s">
        <v>710</v>
      </c>
      <c r="J2956" s="17">
        <v>150914</v>
      </c>
      <c r="K2956" s="32">
        <v>0.52</v>
      </c>
      <c r="L2956" s="25">
        <v>0.2276</v>
      </c>
      <c r="M2956" s="25" t="s">
        <v>2365</v>
      </c>
      <c r="N2956" s="30">
        <v>78</v>
      </c>
    </row>
    <row r="2957" spans="1:14" x14ac:dyDescent="0.2">
      <c r="A2957" s="14" t="s">
        <v>699</v>
      </c>
      <c r="B2957" s="14" t="s">
        <v>700</v>
      </c>
      <c r="C2957" s="14" t="s">
        <v>712</v>
      </c>
      <c r="D2957" s="15">
        <v>100001294</v>
      </c>
      <c r="E2957" s="15" t="s">
        <v>714</v>
      </c>
      <c r="F2957" s="15">
        <v>1535</v>
      </c>
      <c r="G2957" s="15">
        <v>205.08189999999999</v>
      </c>
      <c r="H2957" s="14"/>
      <c r="I2957" s="16" t="s">
        <v>713</v>
      </c>
      <c r="J2957" s="17">
        <v>165527</v>
      </c>
      <c r="K2957" s="32">
        <v>0.94</v>
      </c>
      <c r="L2957" s="25">
        <v>0.48380000000000001</v>
      </c>
      <c r="M2957" s="25" t="s">
        <v>2365</v>
      </c>
      <c r="N2957" s="30">
        <v>78</v>
      </c>
    </row>
    <row r="2958" spans="1:14" x14ac:dyDescent="0.2">
      <c r="A2958" s="14" t="s">
        <v>699</v>
      </c>
      <c r="B2958" s="14" t="s">
        <v>700</v>
      </c>
      <c r="C2958" s="14" t="s">
        <v>715</v>
      </c>
      <c r="D2958" s="15">
        <v>1235</v>
      </c>
      <c r="E2958" s="15" t="s">
        <v>716</v>
      </c>
      <c r="F2958" s="15">
        <v>2740</v>
      </c>
      <c r="G2958" s="15">
        <v>285.11935</v>
      </c>
      <c r="H2958" s="14"/>
      <c r="I2958" s="14"/>
      <c r="J2958" s="17">
        <v>7017195</v>
      </c>
      <c r="K2958" s="32">
        <v>1.02</v>
      </c>
      <c r="L2958" s="25">
        <v>0.44779999999999998</v>
      </c>
      <c r="M2958" s="25" t="s">
        <v>2365</v>
      </c>
      <c r="N2958" s="30">
        <v>78</v>
      </c>
    </row>
    <row r="2959" spans="1:14" x14ac:dyDescent="0.2">
      <c r="A2959" s="14" t="s">
        <v>699</v>
      </c>
      <c r="B2959" s="14" t="s">
        <v>700</v>
      </c>
      <c r="C2959" s="14" t="s">
        <v>717</v>
      </c>
      <c r="D2959" s="15">
        <v>100001485</v>
      </c>
      <c r="E2959" s="15"/>
      <c r="F2959" s="15">
        <v>2940</v>
      </c>
      <c r="G2959" s="15">
        <v>261.14449999999999</v>
      </c>
      <c r="H2959" s="14"/>
      <c r="I2959" s="16" t="s">
        <v>718</v>
      </c>
      <c r="J2959" s="17">
        <v>14253342</v>
      </c>
      <c r="K2959" s="34">
        <v>0.28000000000000003</v>
      </c>
      <c r="L2959" s="25">
        <v>0.1371</v>
      </c>
      <c r="M2959" s="25" t="s">
        <v>2365</v>
      </c>
      <c r="N2959" s="30">
        <v>78</v>
      </c>
    </row>
    <row r="2960" spans="1:14" x14ac:dyDescent="0.2">
      <c r="A2960" s="14" t="s">
        <v>699</v>
      </c>
      <c r="B2960" s="14" t="s">
        <v>700</v>
      </c>
      <c r="C2960" s="14" t="s">
        <v>719</v>
      </c>
      <c r="D2960" s="15">
        <v>1268</v>
      </c>
      <c r="E2960" s="15" t="s">
        <v>721</v>
      </c>
      <c r="F2960" s="15">
        <v>1685</v>
      </c>
      <c r="G2960" s="15">
        <v>259.12993999999998</v>
      </c>
      <c r="H2960" s="14"/>
      <c r="I2960" s="16" t="s">
        <v>720</v>
      </c>
      <c r="J2960" s="17">
        <v>151023</v>
      </c>
      <c r="K2960" s="32"/>
      <c r="L2960" s="25"/>
      <c r="M2960" s="25" t="s">
        <v>2365</v>
      </c>
      <c r="N2960" s="30">
        <v>78</v>
      </c>
    </row>
    <row r="2961" spans="1:14" x14ac:dyDescent="0.2">
      <c r="A2961" s="14" t="s">
        <v>699</v>
      </c>
      <c r="B2961" s="14" t="s">
        <v>700</v>
      </c>
      <c r="C2961" s="14" t="s">
        <v>722</v>
      </c>
      <c r="D2961" s="15">
        <v>100010901</v>
      </c>
      <c r="E2961" s="15"/>
      <c r="F2961" s="15">
        <v>2784</v>
      </c>
      <c r="G2961" s="15">
        <v>276.15539999999999</v>
      </c>
      <c r="H2961" s="14"/>
      <c r="I2961" s="14"/>
      <c r="J2961" s="17">
        <v>65254</v>
      </c>
      <c r="K2961" s="32">
        <v>0.81</v>
      </c>
      <c r="L2961" s="25">
        <v>0.46439999999999998</v>
      </c>
      <c r="M2961" s="25" t="s">
        <v>2365</v>
      </c>
      <c r="N2961" s="30">
        <v>78</v>
      </c>
    </row>
    <row r="2962" spans="1:14" x14ac:dyDescent="0.2">
      <c r="A2962" s="14" t="s">
        <v>699</v>
      </c>
      <c r="B2962" s="14" t="s">
        <v>700</v>
      </c>
      <c r="C2962" s="14" t="s">
        <v>723</v>
      </c>
      <c r="D2962" s="15">
        <v>100001262</v>
      </c>
      <c r="E2962" s="15" t="s">
        <v>725</v>
      </c>
      <c r="F2962" s="15">
        <v>2717</v>
      </c>
      <c r="G2962" s="15">
        <v>276.15539999999999</v>
      </c>
      <c r="H2962" s="14"/>
      <c r="I2962" s="16" t="s">
        <v>724</v>
      </c>
      <c r="J2962" s="17">
        <v>7015685</v>
      </c>
      <c r="K2962" s="32">
        <v>1.65</v>
      </c>
      <c r="L2962" s="25">
        <v>0.3947</v>
      </c>
      <c r="M2962" s="25" t="s">
        <v>2365</v>
      </c>
      <c r="N2962" s="30">
        <v>78</v>
      </c>
    </row>
    <row r="2963" spans="1:14" x14ac:dyDescent="0.2">
      <c r="A2963" s="14" t="s">
        <v>699</v>
      </c>
      <c r="B2963" s="14" t="s">
        <v>700</v>
      </c>
      <c r="C2963" s="14" t="s">
        <v>726</v>
      </c>
      <c r="D2963" s="15">
        <v>100001313</v>
      </c>
      <c r="E2963" s="15" t="s">
        <v>728</v>
      </c>
      <c r="F2963" s="15">
        <v>2640</v>
      </c>
      <c r="G2963" s="15">
        <v>279.10091999999997</v>
      </c>
      <c r="H2963" s="14"/>
      <c r="I2963" s="16" t="s">
        <v>727</v>
      </c>
      <c r="J2963" s="17">
        <v>7009567</v>
      </c>
      <c r="K2963" s="32">
        <v>0.56999999999999995</v>
      </c>
      <c r="L2963" s="25">
        <v>0.44450000000000001</v>
      </c>
      <c r="M2963" s="25" t="s">
        <v>2365</v>
      </c>
      <c r="N2963" s="30">
        <v>78</v>
      </c>
    </row>
    <row r="2964" spans="1:14" x14ac:dyDescent="0.2">
      <c r="A2964" s="14" t="s">
        <v>699</v>
      </c>
      <c r="B2964" s="14" t="s">
        <v>700</v>
      </c>
      <c r="C2964" s="14" t="s">
        <v>729</v>
      </c>
      <c r="D2964" s="15">
        <v>100000491</v>
      </c>
      <c r="E2964" s="15" t="s">
        <v>731</v>
      </c>
      <c r="F2964" s="15">
        <v>2992</v>
      </c>
      <c r="G2964" s="15">
        <v>295.12885</v>
      </c>
      <c r="H2964" s="14"/>
      <c r="I2964" s="16" t="s">
        <v>730</v>
      </c>
      <c r="J2964" s="17">
        <v>111299</v>
      </c>
      <c r="K2964" s="32">
        <v>0.81</v>
      </c>
      <c r="L2964" s="25">
        <v>0.45269999999999999</v>
      </c>
      <c r="M2964" s="25" t="s">
        <v>2365</v>
      </c>
      <c r="N2964" s="30">
        <v>78</v>
      </c>
    </row>
    <row r="2965" spans="1:14" x14ac:dyDescent="0.2">
      <c r="A2965" s="14" t="s">
        <v>699</v>
      </c>
      <c r="B2965" s="14" t="s">
        <v>700</v>
      </c>
      <c r="C2965" s="14" t="s">
        <v>732</v>
      </c>
      <c r="D2965" s="15">
        <v>100001314</v>
      </c>
      <c r="E2965" s="15" t="s">
        <v>734</v>
      </c>
      <c r="F2965" s="15">
        <v>1750</v>
      </c>
      <c r="G2965" s="15">
        <v>249.10812000000001</v>
      </c>
      <c r="H2965" s="14"/>
      <c r="I2965" s="16" t="s">
        <v>733</v>
      </c>
      <c r="J2965" s="17">
        <v>76078708</v>
      </c>
      <c r="K2965" s="32">
        <v>0.69</v>
      </c>
      <c r="L2965" s="25">
        <v>0.35310000000000002</v>
      </c>
      <c r="M2965" s="25" t="s">
        <v>2365</v>
      </c>
      <c r="N2965" s="30">
        <v>78</v>
      </c>
    </row>
    <row r="2966" spans="1:14" x14ac:dyDescent="0.2">
      <c r="A2966" s="14" t="s">
        <v>699</v>
      </c>
      <c r="B2966" s="14" t="s">
        <v>700</v>
      </c>
      <c r="C2966" s="14" t="s">
        <v>735</v>
      </c>
      <c r="D2966" s="15">
        <v>1102</v>
      </c>
      <c r="E2966" s="15" t="s">
        <v>737</v>
      </c>
      <c r="F2966" s="15">
        <v>2508</v>
      </c>
      <c r="G2966" s="15">
        <v>311.12376999999998</v>
      </c>
      <c r="H2966" s="14"/>
      <c r="I2966" s="16" t="s">
        <v>736</v>
      </c>
      <c r="J2966" s="17">
        <v>94340</v>
      </c>
      <c r="K2966" s="32">
        <v>0.82</v>
      </c>
      <c r="L2966" s="25">
        <v>0.43780000000000002</v>
      </c>
      <c r="M2966" s="25" t="s">
        <v>2365</v>
      </c>
      <c r="N2966" s="30">
        <v>78</v>
      </c>
    </row>
    <row r="2967" spans="1:14" x14ac:dyDescent="0.2">
      <c r="A2967" s="14" t="s">
        <v>699</v>
      </c>
      <c r="B2967" s="14" t="s">
        <v>700</v>
      </c>
      <c r="C2967" s="14" t="s">
        <v>738</v>
      </c>
      <c r="D2967" s="15">
        <v>100001126</v>
      </c>
      <c r="E2967" s="15" t="s">
        <v>740</v>
      </c>
      <c r="F2967" s="15">
        <v>2700</v>
      </c>
      <c r="G2967" s="15">
        <v>247.12885</v>
      </c>
      <c r="H2967" s="14"/>
      <c r="I2967" s="16" t="s">
        <v>739</v>
      </c>
      <c r="J2967" s="17">
        <v>7015683</v>
      </c>
      <c r="K2967" s="32"/>
      <c r="L2967" s="25"/>
      <c r="M2967" s="25" t="s">
        <v>2365</v>
      </c>
      <c r="N2967" s="30">
        <v>78</v>
      </c>
    </row>
    <row r="2968" spans="1:14" x14ac:dyDescent="0.2">
      <c r="A2968" s="14" t="s">
        <v>699</v>
      </c>
      <c r="B2968" s="14" t="s">
        <v>741</v>
      </c>
      <c r="C2968" s="14" t="s">
        <v>742</v>
      </c>
      <c r="D2968" s="15">
        <v>100000044</v>
      </c>
      <c r="E2968" s="15" t="s">
        <v>745</v>
      </c>
      <c r="F2968" s="15">
        <v>2924</v>
      </c>
      <c r="G2968" s="15">
        <v>241.12952000000001</v>
      </c>
      <c r="H2968" s="16" t="s">
        <v>743</v>
      </c>
      <c r="I2968" s="16" t="s">
        <v>744</v>
      </c>
      <c r="J2968" s="17">
        <v>112072</v>
      </c>
      <c r="K2968" s="33">
        <v>3.45</v>
      </c>
      <c r="L2968" s="25">
        <v>0.1225</v>
      </c>
      <c r="M2968" s="25" t="s">
        <v>2365</v>
      </c>
      <c r="N2968" s="30">
        <v>78</v>
      </c>
    </row>
    <row r="2969" spans="1:14" x14ac:dyDescent="0.2">
      <c r="A2969" s="14" t="s">
        <v>699</v>
      </c>
      <c r="B2969" s="14" t="s">
        <v>746</v>
      </c>
      <c r="C2969" s="14" t="s">
        <v>747</v>
      </c>
      <c r="D2969" s="15">
        <v>100001890</v>
      </c>
      <c r="E2969" s="15" t="s">
        <v>749</v>
      </c>
      <c r="F2969" s="15">
        <v>3055</v>
      </c>
      <c r="G2969" s="15">
        <v>203.13901999999999</v>
      </c>
      <c r="H2969" s="14"/>
      <c r="I2969" s="16" t="s">
        <v>748</v>
      </c>
      <c r="J2969" s="17">
        <v>259583</v>
      </c>
      <c r="K2969" s="35">
        <v>4.43</v>
      </c>
      <c r="L2969" s="25">
        <v>1.5E-3</v>
      </c>
      <c r="M2969" s="25" t="s">
        <v>2365</v>
      </c>
      <c r="N2969" s="30">
        <v>78</v>
      </c>
    </row>
    <row r="2970" spans="1:14" x14ac:dyDescent="0.2">
      <c r="A2970" s="14" t="s">
        <v>699</v>
      </c>
      <c r="B2970" s="14" t="s">
        <v>746</v>
      </c>
      <c r="C2970" s="14" t="s">
        <v>750</v>
      </c>
      <c r="D2970" s="15">
        <v>100003160</v>
      </c>
      <c r="E2970" s="15"/>
      <c r="F2970" s="15">
        <v>3009</v>
      </c>
      <c r="G2970" s="15">
        <v>260.16048999999998</v>
      </c>
      <c r="H2970" s="14"/>
      <c r="I2970" s="16" t="s">
        <v>751</v>
      </c>
      <c r="J2970" s="17">
        <v>18218208</v>
      </c>
      <c r="K2970" s="32"/>
      <c r="L2970" s="25"/>
      <c r="M2970" s="25" t="s">
        <v>2365</v>
      </c>
      <c r="N2970" s="30">
        <v>78</v>
      </c>
    </row>
    <row r="2971" spans="1:14" x14ac:dyDescent="0.2">
      <c r="A2971" s="14" t="s">
        <v>699</v>
      </c>
      <c r="B2971" s="14" t="s">
        <v>746</v>
      </c>
      <c r="C2971" s="14" t="s">
        <v>752</v>
      </c>
      <c r="D2971" s="15">
        <v>100001790</v>
      </c>
      <c r="E2971" s="15" t="s">
        <v>754</v>
      </c>
      <c r="F2971" s="15">
        <v>3002</v>
      </c>
      <c r="G2971" s="15">
        <v>189.12336999999999</v>
      </c>
      <c r="H2971" s="14"/>
      <c r="I2971" s="16" t="s">
        <v>753</v>
      </c>
      <c r="J2971" s="17">
        <v>88079</v>
      </c>
      <c r="K2971" s="35">
        <v>2.5499999999999998</v>
      </c>
      <c r="L2971" s="25">
        <v>8.1000000000000003E-2</v>
      </c>
      <c r="M2971" s="25" t="s">
        <v>2365</v>
      </c>
      <c r="N2971" s="30">
        <v>78</v>
      </c>
    </row>
    <row r="2972" spans="1:14" x14ac:dyDescent="0.2">
      <c r="A2972" s="14" t="s">
        <v>699</v>
      </c>
      <c r="B2972" s="14" t="s">
        <v>746</v>
      </c>
      <c r="C2972" s="14" t="s">
        <v>755</v>
      </c>
      <c r="D2972" s="15">
        <v>100001258</v>
      </c>
      <c r="E2972" s="15" t="s">
        <v>758</v>
      </c>
      <c r="F2972" s="15">
        <v>3059</v>
      </c>
      <c r="G2972" s="15">
        <v>189.12336999999999</v>
      </c>
      <c r="H2972" s="16" t="s">
        <v>756</v>
      </c>
      <c r="I2972" s="16" t="s">
        <v>757</v>
      </c>
      <c r="J2972" s="17">
        <v>92843</v>
      </c>
      <c r="K2972" s="35">
        <v>2.73</v>
      </c>
      <c r="L2972" s="25">
        <v>2.1399999999999999E-2</v>
      </c>
      <c r="M2972" s="25" t="s">
        <v>2365</v>
      </c>
      <c r="N2972" s="30">
        <v>78</v>
      </c>
    </row>
    <row r="2973" spans="1:14" x14ac:dyDescent="0.2">
      <c r="A2973" s="14" t="s">
        <v>699</v>
      </c>
      <c r="B2973" s="14" t="s">
        <v>746</v>
      </c>
      <c r="C2973" s="14" t="s">
        <v>759</v>
      </c>
      <c r="D2973" s="15">
        <v>100000487</v>
      </c>
      <c r="E2973" s="15" t="s">
        <v>761</v>
      </c>
      <c r="F2973" s="15">
        <v>2734</v>
      </c>
      <c r="G2973" s="15">
        <v>175.10772</v>
      </c>
      <c r="H2973" s="14"/>
      <c r="I2973" s="16" t="s">
        <v>760</v>
      </c>
      <c r="J2973" s="17">
        <v>97417</v>
      </c>
      <c r="K2973" s="35">
        <v>2</v>
      </c>
      <c r="L2973" s="25">
        <v>6.3500000000000001E-2</v>
      </c>
      <c r="M2973" s="25" t="s">
        <v>2365</v>
      </c>
      <c r="N2973" s="30">
        <v>78</v>
      </c>
    </row>
    <row r="2974" spans="1:14" x14ac:dyDescent="0.2">
      <c r="A2974" s="14" t="s">
        <v>699</v>
      </c>
      <c r="B2974" s="14" t="s">
        <v>746</v>
      </c>
      <c r="C2974" s="14" t="s">
        <v>762</v>
      </c>
      <c r="D2974" s="15">
        <v>100003169</v>
      </c>
      <c r="E2974" s="15" t="s">
        <v>764</v>
      </c>
      <c r="F2974" s="15">
        <v>1992</v>
      </c>
      <c r="G2974" s="15">
        <v>187.10881000000001</v>
      </c>
      <c r="H2974" s="14"/>
      <c r="I2974" s="16" t="s">
        <v>763</v>
      </c>
      <c r="J2974" s="17">
        <v>342532</v>
      </c>
      <c r="K2974" s="35">
        <v>2.27</v>
      </c>
      <c r="L2974" s="25">
        <v>1.9599999999999999E-2</v>
      </c>
      <c r="M2974" s="25" t="s">
        <v>2365</v>
      </c>
      <c r="N2974" s="30">
        <v>78</v>
      </c>
    </row>
    <row r="2975" spans="1:14" x14ac:dyDescent="0.2">
      <c r="A2975" s="14" t="s">
        <v>699</v>
      </c>
      <c r="B2975" s="14" t="s">
        <v>746</v>
      </c>
      <c r="C2975" s="14" t="s">
        <v>765</v>
      </c>
      <c r="D2975" s="15">
        <v>100003179</v>
      </c>
      <c r="E2975" s="15" t="s">
        <v>767</v>
      </c>
      <c r="F2975" s="15">
        <v>2801</v>
      </c>
      <c r="G2975" s="15">
        <v>203.13901999999999</v>
      </c>
      <c r="H2975" s="14"/>
      <c r="I2975" s="16" t="s">
        <v>766</v>
      </c>
      <c r="J2975" s="17">
        <v>259321</v>
      </c>
      <c r="K2975" s="35">
        <v>3.14</v>
      </c>
      <c r="L2975" s="25">
        <v>1.0999999999999999E-2</v>
      </c>
      <c r="M2975" s="25" t="s">
        <v>2365</v>
      </c>
      <c r="N2975" s="30">
        <v>78</v>
      </c>
    </row>
    <row r="2976" spans="1:14" x14ac:dyDescent="0.2">
      <c r="A2976" s="14" t="s">
        <v>699</v>
      </c>
      <c r="B2976" s="14" t="s">
        <v>746</v>
      </c>
      <c r="C2976" s="14" t="s">
        <v>768</v>
      </c>
      <c r="D2976" s="15">
        <v>100003185</v>
      </c>
      <c r="E2976" s="15" t="s">
        <v>770</v>
      </c>
      <c r="F2976" s="15">
        <v>2778</v>
      </c>
      <c r="G2976" s="15">
        <v>189.12336999999999</v>
      </c>
      <c r="H2976" s="14"/>
      <c r="I2976" s="16" t="s">
        <v>769</v>
      </c>
      <c r="J2976" s="17">
        <v>79070</v>
      </c>
      <c r="K2976" s="35">
        <v>3.21</v>
      </c>
      <c r="L2976" s="25">
        <v>5.9999999999999995E-4</v>
      </c>
      <c r="M2976" s="25" t="s">
        <v>2365</v>
      </c>
      <c r="N2976" s="30">
        <v>78</v>
      </c>
    </row>
    <row r="2977" spans="1:14" x14ac:dyDescent="0.2">
      <c r="A2977" s="14" t="s">
        <v>699</v>
      </c>
      <c r="B2977" s="14" t="s">
        <v>746</v>
      </c>
      <c r="C2977" s="14" t="s">
        <v>771</v>
      </c>
      <c r="D2977" s="15">
        <v>100003196</v>
      </c>
      <c r="E2977" s="15" t="s">
        <v>773</v>
      </c>
      <c r="F2977" s="15">
        <v>3370</v>
      </c>
      <c r="G2977" s="15">
        <v>260.19686999999999</v>
      </c>
      <c r="H2977" s="14"/>
      <c r="I2977" s="16" t="s">
        <v>772</v>
      </c>
      <c r="J2977" s="17">
        <v>4682588</v>
      </c>
      <c r="K2977" s="35">
        <v>3.36</v>
      </c>
      <c r="L2977" s="25">
        <v>1E-3</v>
      </c>
      <c r="M2977" s="25" t="s">
        <v>2365</v>
      </c>
      <c r="N2977" s="30">
        <v>78</v>
      </c>
    </row>
    <row r="2978" spans="1:14" x14ac:dyDescent="0.2">
      <c r="A2978" s="14" t="s">
        <v>699</v>
      </c>
      <c r="B2978" s="14" t="s">
        <v>746</v>
      </c>
      <c r="C2978" s="14" t="s">
        <v>774</v>
      </c>
      <c r="D2978" s="15">
        <v>100003589</v>
      </c>
      <c r="E2978" s="15" t="s">
        <v>775</v>
      </c>
      <c r="F2978" s="15">
        <v>2909</v>
      </c>
      <c r="G2978" s="15">
        <v>237.12336999999999</v>
      </c>
      <c r="H2978" s="14"/>
      <c r="I2978" s="14"/>
      <c r="J2978" s="17">
        <v>5488196</v>
      </c>
      <c r="K2978" s="35">
        <v>2.25</v>
      </c>
      <c r="L2978" s="25">
        <v>8.1000000000000003E-2</v>
      </c>
      <c r="M2978" s="25" t="s">
        <v>2365</v>
      </c>
      <c r="N2978" s="30">
        <v>78</v>
      </c>
    </row>
    <row r="2979" spans="1:14" x14ac:dyDescent="0.2">
      <c r="A2979" s="14" t="s">
        <v>699</v>
      </c>
      <c r="B2979" s="14" t="s">
        <v>746</v>
      </c>
      <c r="C2979" s="14" t="s">
        <v>776</v>
      </c>
      <c r="D2979" s="15">
        <v>100003588</v>
      </c>
      <c r="E2979" s="15" t="s">
        <v>778</v>
      </c>
      <c r="F2979" s="15">
        <v>2898</v>
      </c>
      <c r="G2979" s="15">
        <v>223.10772</v>
      </c>
      <c r="H2979" s="14"/>
      <c r="I2979" s="16" t="s">
        <v>777</v>
      </c>
      <c r="J2979" s="17">
        <v>98207</v>
      </c>
      <c r="K2979" s="35">
        <v>2.84</v>
      </c>
      <c r="L2979" s="25">
        <v>3.7499999999999999E-2</v>
      </c>
      <c r="M2979" s="25" t="s">
        <v>2365</v>
      </c>
      <c r="N2979" s="30">
        <v>78</v>
      </c>
    </row>
    <row r="2980" spans="1:14" x14ac:dyDescent="0.2">
      <c r="A2980" s="14" t="s">
        <v>699</v>
      </c>
      <c r="B2980" s="14" t="s">
        <v>746</v>
      </c>
      <c r="C2980" s="14" t="s">
        <v>779</v>
      </c>
      <c r="D2980" s="15">
        <v>100003674</v>
      </c>
      <c r="E2980" s="15" t="s">
        <v>781</v>
      </c>
      <c r="F2980" s="15">
        <v>2136</v>
      </c>
      <c r="G2980" s="15">
        <v>173.09207000000001</v>
      </c>
      <c r="H2980" s="14"/>
      <c r="I2980" s="16" t="s">
        <v>780</v>
      </c>
      <c r="J2980" s="17">
        <v>6426709</v>
      </c>
      <c r="K2980" s="32">
        <v>1.22</v>
      </c>
      <c r="L2980" s="25">
        <v>0.25929999999999997</v>
      </c>
      <c r="M2980" s="25" t="s">
        <v>2365</v>
      </c>
      <c r="N2980" s="30">
        <v>78</v>
      </c>
    </row>
    <row r="2981" spans="1:14" x14ac:dyDescent="0.2">
      <c r="A2981" s="14" t="s">
        <v>699</v>
      </c>
      <c r="B2981" s="14" t="s">
        <v>746</v>
      </c>
      <c r="C2981" s="14" t="s">
        <v>782</v>
      </c>
      <c r="D2981" s="15">
        <v>100001125</v>
      </c>
      <c r="E2981" s="15" t="s">
        <v>784</v>
      </c>
      <c r="F2981" s="15">
        <v>3077</v>
      </c>
      <c r="G2981" s="15">
        <v>267.13394</v>
      </c>
      <c r="H2981" s="14"/>
      <c r="I2981" s="16" t="s">
        <v>783</v>
      </c>
      <c r="J2981" s="17">
        <v>4099799</v>
      </c>
      <c r="K2981" s="35">
        <v>3.04</v>
      </c>
      <c r="L2981" s="25">
        <v>1.2500000000000001E-2</v>
      </c>
      <c r="M2981" s="25" t="s">
        <v>2365</v>
      </c>
      <c r="N2981" s="30">
        <v>78</v>
      </c>
    </row>
    <row r="2982" spans="1:14" x14ac:dyDescent="0.2">
      <c r="A2982" s="14" t="s">
        <v>699</v>
      </c>
      <c r="B2982" s="14" t="s">
        <v>746</v>
      </c>
      <c r="C2982" s="14" t="s">
        <v>785</v>
      </c>
      <c r="D2982" s="15">
        <v>100003609</v>
      </c>
      <c r="E2982" s="15" t="s">
        <v>787</v>
      </c>
      <c r="F2982" s="15">
        <v>2930</v>
      </c>
      <c r="G2982" s="15">
        <v>262.11862000000002</v>
      </c>
      <c r="H2982" s="14"/>
      <c r="I2982" s="16" t="s">
        <v>786</v>
      </c>
      <c r="J2982" s="17">
        <v>263471</v>
      </c>
      <c r="K2982" s="35">
        <v>3.86</v>
      </c>
      <c r="L2982" s="25">
        <v>6.6600000000000006E-2</v>
      </c>
      <c r="M2982" s="25" t="s">
        <v>2365</v>
      </c>
      <c r="N2982" s="30">
        <v>78</v>
      </c>
    </row>
    <row r="2983" spans="1:14" x14ac:dyDescent="0.2">
      <c r="A2983" s="14" t="s">
        <v>699</v>
      </c>
      <c r="B2983" s="14" t="s">
        <v>746</v>
      </c>
      <c r="C2983" s="14" t="s">
        <v>788</v>
      </c>
      <c r="D2983" s="15">
        <v>100003598</v>
      </c>
      <c r="E2983" s="15" t="s">
        <v>790</v>
      </c>
      <c r="F2983" s="15">
        <v>1635</v>
      </c>
      <c r="G2983" s="15">
        <v>237.08807999999999</v>
      </c>
      <c r="H2983" s="14"/>
      <c r="I2983" s="16" t="s">
        <v>789</v>
      </c>
      <c r="J2983" s="17">
        <v>259323</v>
      </c>
      <c r="K2983" s="35">
        <v>2.61</v>
      </c>
      <c r="L2983" s="25">
        <v>5.7000000000000002E-2</v>
      </c>
      <c r="M2983" s="25" t="s">
        <v>2365</v>
      </c>
      <c r="N2983" s="30">
        <v>78</v>
      </c>
    </row>
    <row r="2984" spans="1:14" x14ac:dyDescent="0.2">
      <c r="A2984" s="14" t="s">
        <v>699</v>
      </c>
      <c r="B2984" s="14" t="s">
        <v>746</v>
      </c>
      <c r="C2984" s="14" t="s">
        <v>791</v>
      </c>
      <c r="D2984" s="15">
        <v>100003640</v>
      </c>
      <c r="E2984" s="15" t="s">
        <v>793</v>
      </c>
      <c r="F2984" s="15">
        <v>2295</v>
      </c>
      <c r="G2984" s="15">
        <v>246.14483999999999</v>
      </c>
      <c r="H2984" s="14"/>
      <c r="I2984" s="16" t="s">
        <v>792</v>
      </c>
      <c r="J2984" s="17">
        <v>5253209</v>
      </c>
      <c r="K2984" s="35">
        <v>3.57</v>
      </c>
      <c r="L2984" s="25">
        <v>3.2000000000000002E-3</v>
      </c>
      <c r="M2984" s="25" t="s">
        <v>2365</v>
      </c>
      <c r="N2984" s="30">
        <v>78</v>
      </c>
    </row>
    <row r="2985" spans="1:14" x14ac:dyDescent="0.2">
      <c r="A2985" s="14" t="s">
        <v>699</v>
      </c>
      <c r="B2985" s="14" t="s">
        <v>746</v>
      </c>
      <c r="C2985" s="14" t="s">
        <v>794</v>
      </c>
      <c r="D2985" s="15">
        <v>100003641</v>
      </c>
      <c r="E2985" s="15" t="s">
        <v>796</v>
      </c>
      <c r="F2985" s="15">
        <v>2444</v>
      </c>
      <c r="G2985" s="15">
        <v>175.10772</v>
      </c>
      <c r="H2985" s="14"/>
      <c r="I2985" s="16" t="s">
        <v>795</v>
      </c>
      <c r="J2985" s="17">
        <v>136487</v>
      </c>
      <c r="K2985" s="35">
        <v>2.3199999999999998</v>
      </c>
      <c r="L2985" s="25">
        <v>2.93E-2</v>
      </c>
      <c r="M2985" s="25" t="s">
        <v>2365</v>
      </c>
      <c r="N2985" s="30">
        <v>78</v>
      </c>
    </row>
    <row r="2986" spans="1:14" x14ac:dyDescent="0.2">
      <c r="A2986" s="14" t="s">
        <v>699</v>
      </c>
      <c r="B2986" s="14" t="s">
        <v>746</v>
      </c>
      <c r="C2986" s="14" t="s">
        <v>797</v>
      </c>
      <c r="D2986" s="15">
        <v>100003210</v>
      </c>
      <c r="E2986" s="15" t="s">
        <v>799</v>
      </c>
      <c r="F2986" s="15">
        <v>3138</v>
      </c>
      <c r="G2986" s="15">
        <v>231.17032</v>
      </c>
      <c r="H2986" s="14"/>
      <c r="I2986" s="16" t="s">
        <v>798</v>
      </c>
      <c r="J2986" s="17">
        <v>352039</v>
      </c>
      <c r="K2986" s="35">
        <v>4.71</v>
      </c>
      <c r="L2986" s="25">
        <v>1E-3</v>
      </c>
      <c r="M2986" s="25" t="s">
        <v>2365</v>
      </c>
      <c r="N2986" s="30">
        <v>78</v>
      </c>
    </row>
    <row r="2987" spans="1:14" x14ac:dyDescent="0.2">
      <c r="A2987" s="14" t="s">
        <v>699</v>
      </c>
      <c r="B2987" s="14" t="s">
        <v>746</v>
      </c>
      <c r="C2987" s="14" t="s">
        <v>800</v>
      </c>
      <c r="D2987" s="15">
        <v>100003183</v>
      </c>
      <c r="E2987" s="15"/>
      <c r="F2987" s="15">
        <v>2620</v>
      </c>
      <c r="G2987" s="15">
        <v>260.16050000000001</v>
      </c>
      <c r="H2987" s="14"/>
      <c r="I2987" s="16" t="s">
        <v>801</v>
      </c>
      <c r="J2987" s="17">
        <v>4305457</v>
      </c>
      <c r="K2987" s="32"/>
      <c r="L2987" s="25"/>
      <c r="M2987" s="25" t="s">
        <v>2365</v>
      </c>
      <c r="N2987" s="30">
        <v>78</v>
      </c>
    </row>
    <row r="2988" spans="1:14" x14ac:dyDescent="0.2">
      <c r="A2988" s="14" t="s">
        <v>802</v>
      </c>
      <c r="B2988" s="14" t="s">
        <v>803</v>
      </c>
      <c r="C2988" s="14" t="s">
        <v>804</v>
      </c>
      <c r="D2988" s="15">
        <v>572</v>
      </c>
      <c r="E2988" s="15" t="s">
        <v>807</v>
      </c>
      <c r="F2988" s="15">
        <v>2342</v>
      </c>
      <c r="G2988" s="15">
        <v>179.05610999999999</v>
      </c>
      <c r="H2988" s="16" t="s">
        <v>805</v>
      </c>
      <c r="I2988" s="16" t="s">
        <v>806</v>
      </c>
      <c r="J2988" s="17">
        <v>79025</v>
      </c>
      <c r="K2988" s="32">
        <v>1.97</v>
      </c>
      <c r="L2988" s="25">
        <v>0.16900000000000001</v>
      </c>
      <c r="M2988" s="25" t="s">
        <v>2365</v>
      </c>
      <c r="N2988" s="30">
        <v>78</v>
      </c>
    </row>
    <row r="2989" spans="1:14" x14ac:dyDescent="0.2">
      <c r="A2989" s="14" t="s">
        <v>802</v>
      </c>
      <c r="B2989" s="14" t="s">
        <v>803</v>
      </c>
      <c r="C2989" s="14" t="s">
        <v>808</v>
      </c>
      <c r="D2989" s="15">
        <v>291</v>
      </c>
      <c r="E2989" s="15" t="s">
        <v>811</v>
      </c>
      <c r="F2989" s="15">
        <v>4537</v>
      </c>
      <c r="G2989" s="15">
        <v>259.02244000000002</v>
      </c>
      <c r="H2989" s="16" t="s">
        <v>809</v>
      </c>
      <c r="I2989" s="16" t="s">
        <v>810</v>
      </c>
      <c r="J2989" s="17">
        <v>5958</v>
      </c>
      <c r="K2989" s="32">
        <v>1.97</v>
      </c>
      <c r="L2989" s="25">
        <v>0.26879999999999998</v>
      </c>
      <c r="M2989" s="25" t="s">
        <v>2365</v>
      </c>
      <c r="N2989" s="30">
        <v>78</v>
      </c>
    </row>
    <row r="2990" spans="1:14" x14ac:dyDescent="0.2">
      <c r="A2990" s="14" t="s">
        <v>802</v>
      </c>
      <c r="B2990" s="14" t="s">
        <v>803</v>
      </c>
      <c r="C2990" s="14" t="s">
        <v>812</v>
      </c>
      <c r="D2990" s="15">
        <v>309</v>
      </c>
      <c r="E2990" s="15" t="s">
        <v>815</v>
      </c>
      <c r="F2990" s="15">
        <v>603</v>
      </c>
      <c r="G2990" s="15">
        <v>168.99074999999999</v>
      </c>
      <c r="H2990" s="16" t="s">
        <v>813</v>
      </c>
      <c r="I2990" s="16" t="s">
        <v>814</v>
      </c>
      <c r="J2990" s="17">
        <v>668</v>
      </c>
      <c r="K2990" s="32">
        <v>0.84</v>
      </c>
      <c r="L2990" s="25">
        <v>0.46060000000000001</v>
      </c>
      <c r="M2990" s="25" t="s">
        <v>2365</v>
      </c>
      <c r="N2990" s="30">
        <v>78</v>
      </c>
    </row>
    <row r="2991" spans="1:14" x14ac:dyDescent="0.2">
      <c r="A2991" s="14" t="s">
        <v>802</v>
      </c>
      <c r="B2991" s="14" t="s">
        <v>803</v>
      </c>
      <c r="C2991" s="14" t="s">
        <v>816</v>
      </c>
      <c r="D2991" s="15">
        <v>132</v>
      </c>
      <c r="E2991" s="15" t="s">
        <v>819</v>
      </c>
      <c r="F2991" s="15">
        <v>583</v>
      </c>
      <c r="G2991" s="15">
        <v>184.98566</v>
      </c>
      <c r="H2991" s="16" t="s">
        <v>817</v>
      </c>
      <c r="I2991" s="16" t="s">
        <v>818</v>
      </c>
      <c r="J2991" s="17">
        <v>724</v>
      </c>
      <c r="K2991" s="32"/>
      <c r="L2991" s="25"/>
      <c r="M2991" s="25" t="s">
        <v>2365</v>
      </c>
      <c r="N2991" s="30">
        <v>78</v>
      </c>
    </row>
    <row r="2992" spans="1:14" x14ac:dyDescent="0.2">
      <c r="A2992" s="14" t="s">
        <v>802</v>
      </c>
      <c r="B2992" s="14" t="s">
        <v>803</v>
      </c>
      <c r="C2992" s="14" t="s">
        <v>820</v>
      </c>
      <c r="D2992" s="15">
        <v>823</v>
      </c>
      <c r="E2992" s="15" t="s">
        <v>823</v>
      </c>
      <c r="F2992" s="15">
        <v>1083</v>
      </c>
      <c r="G2992" s="15">
        <v>87.008769999999998</v>
      </c>
      <c r="H2992" s="16" t="s">
        <v>821</v>
      </c>
      <c r="I2992" s="16" t="s">
        <v>822</v>
      </c>
      <c r="J2992" s="17">
        <v>1060</v>
      </c>
      <c r="K2992" s="32">
        <v>1.19</v>
      </c>
      <c r="L2992" s="25">
        <v>0.25929999999999997</v>
      </c>
      <c r="M2992" s="25" t="s">
        <v>2365</v>
      </c>
      <c r="N2992" s="30">
        <v>78</v>
      </c>
    </row>
    <row r="2993" spans="1:14" x14ac:dyDescent="0.2">
      <c r="A2993" s="14" t="s">
        <v>802</v>
      </c>
      <c r="B2993" s="14" t="s">
        <v>803</v>
      </c>
      <c r="C2993" s="14" t="s">
        <v>824</v>
      </c>
      <c r="D2993" s="15">
        <v>482</v>
      </c>
      <c r="E2993" s="15" t="s">
        <v>827</v>
      </c>
      <c r="F2993" s="15">
        <v>1468.8</v>
      </c>
      <c r="G2993" s="15">
        <v>89.024420000000006</v>
      </c>
      <c r="H2993" s="16" t="s">
        <v>825</v>
      </c>
      <c r="I2993" s="16" t="s">
        <v>826</v>
      </c>
      <c r="J2993" s="17">
        <v>612</v>
      </c>
      <c r="K2993" s="35">
        <v>3.86</v>
      </c>
      <c r="L2993" s="25">
        <v>8.1000000000000003E-2</v>
      </c>
      <c r="M2993" s="25" t="s">
        <v>2365</v>
      </c>
      <c r="N2993" s="30">
        <v>78</v>
      </c>
    </row>
    <row r="2994" spans="1:14" x14ac:dyDescent="0.2">
      <c r="A2994" s="14" t="s">
        <v>802</v>
      </c>
      <c r="B2994" s="14" t="s">
        <v>803</v>
      </c>
      <c r="C2994" s="14" t="s">
        <v>828</v>
      </c>
      <c r="D2994" s="15">
        <v>1052</v>
      </c>
      <c r="E2994" s="15" t="s">
        <v>831</v>
      </c>
      <c r="F2994" s="15">
        <v>2070.4</v>
      </c>
      <c r="G2994" s="15">
        <v>105.01933</v>
      </c>
      <c r="H2994" s="16" t="s">
        <v>829</v>
      </c>
      <c r="I2994" s="16" t="s">
        <v>830</v>
      </c>
      <c r="J2994" s="17">
        <v>752</v>
      </c>
      <c r="K2994" s="32">
        <v>0.99</v>
      </c>
      <c r="L2994" s="25">
        <v>0.4899</v>
      </c>
      <c r="M2994" s="25" t="s">
        <v>2365</v>
      </c>
      <c r="N2994" s="30">
        <v>78</v>
      </c>
    </row>
    <row r="2995" spans="1:14" x14ac:dyDescent="0.2">
      <c r="A2995" s="14" t="s">
        <v>802</v>
      </c>
      <c r="B2995" s="14" t="s">
        <v>832</v>
      </c>
      <c r="C2995" s="14" t="s">
        <v>833</v>
      </c>
      <c r="D2995" s="15">
        <v>100001628</v>
      </c>
      <c r="E2995" s="15" t="s">
        <v>836</v>
      </c>
      <c r="F2995" s="15">
        <v>540</v>
      </c>
      <c r="G2995" s="15">
        <v>273.03699999999998</v>
      </c>
      <c r="H2995" s="16" t="s">
        <v>834</v>
      </c>
      <c r="I2995" s="16" t="s">
        <v>835</v>
      </c>
      <c r="J2995" s="17">
        <v>616</v>
      </c>
      <c r="K2995" s="32">
        <v>0.59</v>
      </c>
      <c r="L2995" s="25">
        <v>0.27900000000000003</v>
      </c>
      <c r="M2995" s="25" t="s">
        <v>2365</v>
      </c>
      <c r="N2995" s="30">
        <v>78</v>
      </c>
    </row>
    <row r="2996" spans="1:14" x14ac:dyDescent="0.2">
      <c r="A2996" s="14" t="s">
        <v>802</v>
      </c>
      <c r="B2996" s="14" t="s">
        <v>837</v>
      </c>
      <c r="C2996" s="14" t="s">
        <v>838</v>
      </c>
      <c r="D2996" s="15">
        <v>914</v>
      </c>
      <c r="E2996" s="15" t="s">
        <v>841</v>
      </c>
      <c r="F2996" s="15">
        <v>1508.2</v>
      </c>
      <c r="G2996" s="15">
        <v>195.05103</v>
      </c>
      <c r="H2996" s="16" t="s">
        <v>839</v>
      </c>
      <c r="I2996" s="16" t="s">
        <v>840</v>
      </c>
      <c r="J2996" s="17">
        <v>5779</v>
      </c>
      <c r="K2996" s="32">
        <v>0.65</v>
      </c>
      <c r="L2996" s="25">
        <v>0.1757</v>
      </c>
      <c r="M2996" s="25" t="s">
        <v>2365</v>
      </c>
      <c r="N2996" s="30">
        <v>78</v>
      </c>
    </row>
    <row r="2997" spans="1:14" x14ac:dyDescent="0.2">
      <c r="A2997" s="14" t="s">
        <v>802</v>
      </c>
      <c r="B2997" s="14" t="s">
        <v>837</v>
      </c>
      <c r="C2997" s="14" t="s">
        <v>842</v>
      </c>
      <c r="D2997" s="15">
        <v>100000406</v>
      </c>
      <c r="E2997" s="15" t="s">
        <v>845</v>
      </c>
      <c r="F2997" s="15">
        <v>1789.6</v>
      </c>
      <c r="G2997" s="15">
        <v>151.06119000000001</v>
      </c>
      <c r="H2997" s="16" t="s">
        <v>843</v>
      </c>
      <c r="I2997" s="16" t="s">
        <v>844</v>
      </c>
      <c r="J2997" s="17">
        <v>6912</v>
      </c>
      <c r="K2997" s="32">
        <v>1.07</v>
      </c>
      <c r="L2997" s="25">
        <v>0.48920000000000002</v>
      </c>
      <c r="M2997" s="25" t="s">
        <v>2365</v>
      </c>
      <c r="N2997" s="30">
        <v>78</v>
      </c>
    </row>
    <row r="2998" spans="1:14" x14ac:dyDescent="0.2">
      <c r="A2998" s="14" t="s">
        <v>802</v>
      </c>
      <c r="B2998" s="14" t="s">
        <v>837</v>
      </c>
      <c r="C2998" s="14" t="s">
        <v>846</v>
      </c>
      <c r="D2998" s="15">
        <v>100001007</v>
      </c>
      <c r="E2998" s="26">
        <v>1255190</v>
      </c>
      <c r="F2998" s="15">
        <v>2425</v>
      </c>
      <c r="G2998" s="15">
        <v>165.04046</v>
      </c>
      <c r="H2998" s="16" t="s">
        <v>847</v>
      </c>
      <c r="I2998" s="16" t="s">
        <v>848</v>
      </c>
      <c r="J2998" s="17">
        <v>5460677</v>
      </c>
      <c r="K2998" s="33">
        <v>12.34</v>
      </c>
      <c r="L2998" s="25">
        <v>0.12970000000000001</v>
      </c>
      <c r="M2998" s="25" t="s">
        <v>2365</v>
      </c>
      <c r="N2998" s="30">
        <v>78</v>
      </c>
    </row>
    <row r="2999" spans="1:14" x14ac:dyDescent="0.2">
      <c r="A2999" s="14" t="s">
        <v>802</v>
      </c>
      <c r="B2999" s="14" t="s">
        <v>837</v>
      </c>
      <c r="C2999" s="14" t="s">
        <v>849</v>
      </c>
      <c r="D2999" s="15">
        <v>826</v>
      </c>
      <c r="E2999" s="15" t="s">
        <v>852</v>
      </c>
      <c r="F2999" s="15">
        <v>1727</v>
      </c>
      <c r="G2999" s="15">
        <v>195.05103</v>
      </c>
      <c r="H2999" s="16" t="s">
        <v>850</v>
      </c>
      <c r="I2999" s="16" t="s">
        <v>851</v>
      </c>
      <c r="J2999" s="17">
        <v>135191</v>
      </c>
      <c r="K2999" s="33">
        <v>2.6</v>
      </c>
      <c r="L2999" s="25">
        <v>0.1225</v>
      </c>
      <c r="M2999" s="25" t="s">
        <v>2365</v>
      </c>
      <c r="N2999" s="30">
        <v>78</v>
      </c>
    </row>
    <row r="3000" spans="1:14" x14ac:dyDescent="0.2">
      <c r="A3000" s="14" t="s">
        <v>802</v>
      </c>
      <c r="B3000" s="14" t="s">
        <v>837</v>
      </c>
      <c r="C3000" s="14" t="s">
        <v>853</v>
      </c>
      <c r="D3000" s="15">
        <v>828</v>
      </c>
      <c r="E3000" s="15" t="s">
        <v>856</v>
      </c>
      <c r="F3000" s="15">
        <v>1804.5</v>
      </c>
      <c r="G3000" s="15">
        <v>195.05103</v>
      </c>
      <c r="H3000" s="16" t="s">
        <v>854</v>
      </c>
      <c r="I3000" s="16" t="s">
        <v>855</v>
      </c>
      <c r="J3000" s="17">
        <v>66308</v>
      </c>
      <c r="K3000" s="32">
        <v>2.09</v>
      </c>
      <c r="L3000" s="25">
        <v>0.3347</v>
      </c>
      <c r="M3000" s="25" t="s">
        <v>2365</v>
      </c>
      <c r="N3000" s="30">
        <v>78</v>
      </c>
    </row>
    <row r="3001" spans="1:14" x14ac:dyDescent="0.2">
      <c r="A3001" s="14" t="s">
        <v>802</v>
      </c>
      <c r="B3001" s="14" t="s">
        <v>837</v>
      </c>
      <c r="C3001" s="14" t="s">
        <v>857</v>
      </c>
      <c r="D3001" s="15">
        <v>918</v>
      </c>
      <c r="E3001" s="15" t="s">
        <v>860</v>
      </c>
      <c r="F3001" s="15">
        <v>750</v>
      </c>
      <c r="G3001" s="15">
        <v>164.0917</v>
      </c>
      <c r="H3001" s="16" t="s">
        <v>858</v>
      </c>
      <c r="I3001" s="16" t="s">
        <v>859</v>
      </c>
      <c r="J3001" s="17">
        <v>19466</v>
      </c>
      <c r="K3001" s="32">
        <v>2.89</v>
      </c>
      <c r="L3001" s="25">
        <v>0.32200000000000001</v>
      </c>
      <c r="M3001" s="25" t="s">
        <v>2365</v>
      </c>
      <c r="N3001" s="30">
        <v>78</v>
      </c>
    </row>
    <row r="3002" spans="1:14" x14ac:dyDescent="0.2">
      <c r="A3002" s="14" t="s">
        <v>802</v>
      </c>
      <c r="B3002" s="14" t="s">
        <v>837</v>
      </c>
      <c r="C3002" s="14" t="s">
        <v>861</v>
      </c>
      <c r="D3002" s="15">
        <v>909</v>
      </c>
      <c r="E3002" s="15" t="s">
        <v>864</v>
      </c>
      <c r="F3002" s="15">
        <v>764</v>
      </c>
      <c r="G3002" s="15">
        <v>117.05463</v>
      </c>
      <c r="H3002" s="16" t="s">
        <v>862</v>
      </c>
      <c r="I3002" s="16" t="s">
        <v>863</v>
      </c>
      <c r="J3002" s="17">
        <v>22833604</v>
      </c>
      <c r="K3002" s="32"/>
      <c r="L3002" s="25"/>
      <c r="M3002" s="25" t="s">
        <v>2365</v>
      </c>
      <c r="N3002" s="30">
        <v>78</v>
      </c>
    </row>
    <row r="3003" spans="1:14" x14ac:dyDescent="0.2">
      <c r="A3003" s="14" t="s">
        <v>802</v>
      </c>
      <c r="B3003" s="14" t="s">
        <v>837</v>
      </c>
      <c r="C3003" s="14" t="s">
        <v>865</v>
      </c>
      <c r="D3003" s="15">
        <v>100006430</v>
      </c>
      <c r="E3003" s="15"/>
      <c r="F3003" s="15">
        <v>1932.4</v>
      </c>
      <c r="G3003" s="15">
        <v>151.06120000000001</v>
      </c>
      <c r="H3003" s="16" t="s">
        <v>866</v>
      </c>
      <c r="I3003" s="14"/>
      <c r="J3003" s="17">
        <v>6912</v>
      </c>
      <c r="K3003" s="32">
        <v>3.02</v>
      </c>
      <c r="L3003" s="25">
        <v>0.25430000000000003</v>
      </c>
      <c r="M3003" s="25" t="s">
        <v>2365</v>
      </c>
      <c r="N3003" s="30">
        <v>78</v>
      </c>
    </row>
    <row r="3004" spans="1:14" x14ac:dyDescent="0.2">
      <c r="A3004" s="14" t="s">
        <v>802</v>
      </c>
      <c r="B3004" s="14" t="s">
        <v>837</v>
      </c>
      <c r="C3004" s="14" t="s">
        <v>867</v>
      </c>
      <c r="D3004" s="15">
        <v>100006122</v>
      </c>
      <c r="E3004" s="15"/>
      <c r="F3004" s="15">
        <v>1400</v>
      </c>
      <c r="G3004" s="15">
        <v>149.0455</v>
      </c>
      <c r="H3004" s="14"/>
      <c r="I3004" s="14"/>
      <c r="J3004" s="17">
        <v>5289590</v>
      </c>
      <c r="K3004" s="32">
        <v>1.62</v>
      </c>
      <c r="L3004" s="25">
        <v>0.33889999999999998</v>
      </c>
      <c r="M3004" s="25" t="s">
        <v>2365</v>
      </c>
      <c r="N3004" s="30">
        <v>78</v>
      </c>
    </row>
    <row r="3005" spans="1:14" x14ac:dyDescent="0.2">
      <c r="A3005" s="14" t="s">
        <v>802</v>
      </c>
      <c r="B3005" s="14" t="s">
        <v>837</v>
      </c>
      <c r="C3005" s="14" t="s">
        <v>868</v>
      </c>
      <c r="D3005" s="15">
        <v>100006115</v>
      </c>
      <c r="E3005" s="15"/>
      <c r="F3005" s="15">
        <v>2664.6</v>
      </c>
      <c r="G3005" s="15">
        <v>165.04046</v>
      </c>
      <c r="H3005" s="14"/>
      <c r="I3005" s="14"/>
      <c r="J3005" s="17"/>
      <c r="K3005" s="35">
        <v>8.3000000000000007</v>
      </c>
      <c r="L3005" s="25">
        <v>7.2400000000000006E-2</v>
      </c>
      <c r="M3005" s="25" t="s">
        <v>2365</v>
      </c>
      <c r="N3005" s="30">
        <v>78</v>
      </c>
    </row>
    <row r="3006" spans="1:14" x14ac:dyDescent="0.2">
      <c r="A3006" s="14" t="s">
        <v>802</v>
      </c>
      <c r="B3006" s="14" t="s">
        <v>837</v>
      </c>
      <c r="C3006" s="14" t="s">
        <v>869</v>
      </c>
      <c r="D3006" s="15">
        <v>100002619</v>
      </c>
      <c r="E3006" s="15" t="s">
        <v>871</v>
      </c>
      <c r="F3006" s="15">
        <v>681</v>
      </c>
      <c r="G3006" s="15">
        <v>228.10777999999999</v>
      </c>
      <c r="H3006" s="14"/>
      <c r="I3006" s="16" t="s">
        <v>870</v>
      </c>
      <c r="J3006" s="17">
        <v>5459879</v>
      </c>
      <c r="K3006" s="32">
        <v>0.74</v>
      </c>
      <c r="L3006" s="25">
        <v>0.2225</v>
      </c>
      <c r="M3006" s="25" t="s">
        <v>2365</v>
      </c>
      <c r="N3006" s="30">
        <v>78</v>
      </c>
    </row>
    <row r="3007" spans="1:14" x14ac:dyDescent="0.2">
      <c r="A3007" s="14" t="s">
        <v>802</v>
      </c>
      <c r="B3007" s="14" t="s">
        <v>872</v>
      </c>
      <c r="C3007" s="14" t="s">
        <v>873</v>
      </c>
      <c r="D3007" s="15">
        <v>100000276</v>
      </c>
      <c r="E3007" s="15" t="s">
        <v>876</v>
      </c>
      <c r="F3007" s="15">
        <v>812</v>
      </c>
      <c r="G3007" s="15">
        <v>503.16174999999998</v>
      </c>
      <c r="H3007" s="16" t="s">
        <v>874</v>
      </c>
      <c r="I3007" s="16" t="s">
        <v>875</v>
      </c>
      <c r="J3007" s="17">
        <v>439586</v>
      </c>
      <c r="K3007" s="33">
        <v>3.22</v>
      </c>
      <c r="L3007" s="25">
        <v>0.14099999999999999</v>
      </c>
      <c r="M3007" s="25" t="s">
        <v>2365</v>
      </c>
      <c r="N3007" s="30">
        <v>78</v>
      </c>
    </row>
    <row r="3008" spans="1:14" x14ac:dyDescent="0.2">
      <c r="A3008" s="14" t="s">
        <v>802</v>
      </c>
      <c r="B3008" s="14" t="s">
        <v>872</v>
      </c>
      <c r="C3008" s="14" t="s">
        <v>877</v>
      </c>
      <c r="D3008" s="15">
        <v>913</v>
      </c>
      <c r="E3008" s="15" t="s">
        <v>880</v>
      </c>
      <c r="F3008" s="15">
        <v>3329.4</v>
      </c>
      <c r="G3008" s="15">
        <v>387.11442</v>
      </c>
      <c r="H3008" s="16" t="s">
        <v>878</v>
      </c>
      <c r="I3008" s="16" t="s">
        <v>879</v>
      </c>
      <c r="J3008" s="17">
        <v>10991489</v>
      </c>
      <c r="K3008" s="32">
        <v>2.29</v>
      </c>
      <c r="L3008" s="25">
        <v>0.3347</v>
      </c>
      <c r="M3008" s="25" t="s">
        <v>2365</v>
      </c>
      <c r="N3008" s="30">
        <v>78</v>
      </c>
    </row>
    <row r="3009" spans="1:14" x14ac:dyDescent="0.2">
      <c r="A3009" s="14" t="s">
        <v>802</v>
      </c>
      <c r="B3009" s="14" t="s">
        <v>881</v>
      </c>
      <c r="C3009" s="14" t="s">
        <v>882</v>
      </c>
      <c r="D3009" s="15">
        <v>934</v>
      </c>
      <c r="E3009" s="15" t="s">
        <v>885</v>
      </c>
      <c r="F3009" s="15">
        <v>920</v>
      </c>
      <c r="G3009" s="15">
        <v>665.21459000000004</v>
      </c>
      <c r="H3009" s="16" t="s">
        <v>883</v>
      </c>
      <c r="I3009" s="16" t="s">
        <v>884</v>
      </c>
      <c r="J3009" s="17">
        <v>439531</v>
      </c>
      <c r="K3009" s="32"/>
      <c r="L3009" s="25"/>
      <c r="M3009" s="25" t="s">
        <v>2365</v>
      </c>
      <c r="N3009" s="30">
        <v>78</v>
      </c>
    </row>
    <row r="3010" spans="1:14" x14ac:dyDescent="0.2">
      <c r="A3010" s="14" t="s">
        <v>802</v>
      </c>
      <c r="B3010" s="14" t="s">
        <v>881</v>
      </c>
      <c r="C3010" s="14" t="s">
        <v>886</v>
      </c>
      <c r="D3010" s="15">
        <v>935</v>
      </c>
      <c r="E3010" s="15" t="s">
        <v>889</v>
      </c>
      <c r="F3010" s="15">
        <v>3092</v>
      </c>
      <c r="G3010" s="15">
        <v>387.11442</v>
      </c>
      <c r="H3010" s="16" t="s">
        <v>887</v>
      </c>
      <c r="I3010" s="16" t="s">
        <v>888</v>
      </c>
      <c r="J3010" s="17">
        <v>5988</v>
      </c>
      <c r="K3010" s="32"/>
      <c r="L3010" s="25"/>
      <c r="M3010" s="25" t="s">
        <v>2365</v>
      </c>
      <c r="N3010" s="30">
        <v>78</v>
      </c>
    </row>
    <row r="3011" spans="1:14" x14ac:dyDescent="0.2">
      <c r="A3011" s="14" t="s">
        <v>802</v>
      </c>
      <c r="B3011" s="14" t="s">
        <v>881</v>
      </c>
      <c r="C3011" s="14" t="s">
        <v>890</v>
      </c>
      <c r="D3011" s="15">
        <v>915</v>
      </c>
      <c r="E3011" s="15" t="s">
        <v>893</v>
      </c>
      <c r="F3011" s="15">
        <v>3495</v>
      </c>
      <c r="G3011" s="15">
        <v>387.11442</v>
      </c>
      <c r="H3011" s="16" t="s">
        <v>891</v>
      </c>
      <c r="I3011" s="16" t="s">
        <v>892</v>
      </c>
      <c r="J3011" s="17">
        <v>7427</v>
      </c>
      <c r="K3011" s="32"/>
      <c r="L3011" s="25"/>
      <c r="M3011" s="25" t="s">
        <v>2365</v>
      </c>
      <c r="N3011" s="30">
        <v>78</v>
      </c>
    </row>
    <row r="3012" spans="1:14" x14ac:dyDescent="0.2">
      <c r="A3012" s="14" t="s">
        <v>802</v>
      </c>
      <c r="B3012" s="14" t="s">
        <v>881</v>
      </c>
      <c r="C3012" s="14" t="s">
        <v>894</v>
      </c>
      <c r="D3012" s="15">
        <v>879</v>
      </c>
      <c r="E3012" s="15" t="s">
        <v>897</v>
      </c>
      <c r="F3012" s="15">
        <v>978</v>
      </c>
      <c r="G3012" s="15">
        <v>503.16176000000002</v>
      </c>
      <c r="H3012" s="16" t="s">
        <v>895</v>
      </c>
      <c r="I3012" s="16" t="s">
        <v>896</v>
      </c>
      <c r="J3012" s="17">
        <v>10542</v>
      </c>
      <c r="K3012" s="32"/>
      <c r="L3012" s="25"/>
      <c r="M3012" s="25" t="s">
        <v>2365</v>
      </c>
      <c r="N3012" s="30">
        <v>78</v>
      </c>
    </row>
    <row r="3013" spans="1:14" x14ac:dyDescent="0.2">
      <c r="A3013" s="14" t="s">
        <v>802</v>
      </c>
      <c r="B3013" s="14" t="s">
        <v>898</v>
      </c>
      <c r="C3013" s="14" t="s">
        <v>899</v>
      </c>
      <c r="D3013" s="15">
        <v>878</v>
      </c>
      <c r="E3013" s="15" t="s">
        <v>902</v>
      </c>
      <c r="F3013" s="15">
        <v>2022.2</v>
      </c>
      <c r="G3013" s="15">
        <v>225.06159</v>
      </c>
      <c r="H3013" s="16" t="s">
        <v>900</v>
      </c>
      <c r="I3013" s="16" t="s">
        <v>901</v>
      </c>
      <c r="J3013" s="17">
        <v>5984</v>
      </c>
      <c r="K3013" s="35">
        <v>6.48</v>
      </c>
      <c r="L3013" s="25">
        <v>0.1053</v>
      </c>
      <c r="M3013" s="25" t="s">
        <v>2365</v>
      </c>
      <c r="N3013" s="30">
        <v>78</v>
      </c>
    </row>
    <row r="3014" spans="1:14" x14ac:dyDescent="0.2">
      <c r="A3014" s="14" t="s">
        <v>802</v>
      </c>
      <c r="B3014" s="14" t="s">
        <v>898</v>
      </c>
      <c r="C3014" s="14" t="s">
        <v>903</v>
      </c>
      <c r="D3014" s="15">
        <v>100001740</v>
      </c>
      <c r="E3014" s="15"/>
      <c r="F3014" s="15">
        <v>2260</v>
      </c>
      <c r="G3014" s="15">
        <v>181.07176000000001</v>
      </c>
      <c r="H3014" s="16" t="s">
        <v>904</v>
      </c>
      <c r="I3014" s="16" t="s">
        <v>905</v>
      </c>
      <c r="J3014" s="17">
        <v>5780</v>
      </c>
      <c r="K3014" s="32">
        <v>1.18</v>
      </c>
      <c r="L3014" s="25">
        <v>0.46060000000000001</v>
      </c>
      <c r="M3014" s="25" t="s">
        <v>2365</v>
      </c>
      <c r="N3014" s="30">
        <v>78</v>
      </c>
    </row>
    <row r="3015" spans="1:14" x14ac:dyDescent="0.2">
      <c r="A3015" s="14" t="s">
        <v>802</v>
      </c>
      <c r="B3015" s="14" t="s">
        <v>898</v>
      </c>
      <c r="C3015" s="14" t="s">
        <v>906</v>
      </c>
      <c r="D3015" s="15">
        <v>803</v>
      </c>
      <c r="E3015" s="15" t="s">
        <v>909</v>
      </c>
      <c r="F3015" s="15">
        <v>2200</v>
      </c>
      <c r="G3015" s="15">
        <v>179.05610999999999</v>
      </c>
      <c r="H3015" s="16" t="s">
        <v>907</v>
      </c>
      <c r="I3015" s="16" t="s">
        <v>908</v>
      </c>
      <c r="J3015" s="17">
        <v>18950</v>
      </c>
      <c r="K3015" s="32">
        <v>2.13</v>
      </c>
      <c r="L3015" s="25">
        <v>0.27900000000000003</v>
      </c>
      <c r="M3015" s="25" t="s">
        <v>2365</v>
      </c>
      <c r="N3015" s="30">
        <v>78</v>
      </c>
    </row>
    <row r="3016" spans="1:14" x14ac:dyDescent="0.2">
      <c r="A3016" s="14" t="s">
        <v>802</v>
      </c>
      <c r="B3016" s="14" t="s">
        <v>898</v>
      </c>
      <c r="C3016" s="14" t="s">
        <v>910</v>
      </c>
      <c r="D3016" s="15">
        <v>1003</v>
      </c>
      <c r="E3016" s="15" t="s">
        <v>913</v>
      </c>
      <c r="F3016" s="15">
        <v>2309.6999999999998</v>
      </c>
      <c r="G3016" s="15">
        <v>181.07176000000001</v>
      </c>
      <c r="H3016" s="16" t="s">
        <v>911</v>
      </c>
      <c r="I3016" s="16" t="s">
        <v>912</v>
      </c>
      <c r="J3016" s="17">
        <v>11850</v>
      </c>
      <c r="K3016" s="35">
        <v>2.4900000000000002</v>
      </c>
      <c r="L3016" s="25">
        <v>8.1000000000000003E-2</v>
      </c>
      <c r="M3016" s="25" t="s">
        <v>2365</v>
      </c>
      <c r="N3016" s="30">
        <v>78</v>
      </c>
    </row>
    <row r="3017" spans="1:14" x14ac:dyDescent="0.2">
      <c r="A3017" s="14" t="s">
        <v>802</v>
      </c>
      <c r="B3017" s="14" t="s">
        <v>898</v>
      </c>
      <c r="C3017" s="14" t="s">
        <v>914</v>
      </c>
      <c r="D3017" s="15">
        <v>100001026</v>
      </c>
      <c r="E3017" s="15" t="s">
        <v>917</v>
      </c>
      <c r="F3017" s="15">
        <v>3085</v>
      </c>
      <c r="G3017" s="15">
        <v>195.05101999999999</v>
      </c>
      <c r="H3017" s="16" t="s">
        <v>915</v>
      </c>
      <c r="I3017" s="16" t="s">
        <v>916</v>
      </c>
      <c r="J3017" s="17">
        <v>128869</v>
      </c>
      <c r="K3017" s="33">
        <v>8</v>
      </c>
      <c r="L3017" s="25">
        <v>0.14099999999999999</v>
      </c>
      <c r="M3017" s="25" t="s">
        <v>2365</v>
      </c>
      <c r="N3017" s="30">
        <v>78</v>
      </c>
    </row>
    <row r="3018" spans="1:14" x14ac:dyDescent="0.2">
      <c r="A3018" s="14" t="s">
        <v>802</v>
      </c>
      <c r="B3018" s="14" t="s">
        <v>918</v>
      </c>
      <c r="C3018" s="14" t="s">
        <v>919</v>
      </c>
      <c r="D3018" s="15">
        <v>100000257</v>
      </c>
      <c r="E3018" s="15" t="s">
        <v>922</v>
      </c>
      <c r="F3018" s="15">
        <v>3233.3</v>
      </c>
      <c r="G3018" s="15">
        <v>193.03537</v>
      </c>
      <c r="H3018" s="16" t="s">
        <v>920</v>
      </c>
      <c r="I3018" s="16" t="s">
        <v>921</v>
      </c>
      <c r="J3018" s="17">
        <v>444791</v>
      </c>
      <c r="K3018" s="35">
        <v>2.67</v>
      </c>
      <c r="L3018" s="25">
        <v>8.4599999999999995E-2</v>
      </c>
      <c r="M3018" s="25" t="s">
        <v>2365</v>
      </c>
      <c r="N3018" s="30">
        <v>78</v>
      </c>
    </row>
    <row r="3019" spans="1:14" x14ac:dyDescent="0.2">
      <c r="A3019" s="14" t="s">
        <v>802</v>
      </c>
      <c r="B3019" s="14" t="s">
        <v>918</v>
      </c>
      <c r="C3019" s="14" t="s">
        <v>923</v>
      </c>
      <c r="D3019" s="15">
        <v>1213</v>
      </c>
      <c r="E3019" s="15" t="s">
        <v>926</v>
      </c>
      <c r="F3019" s="15">
        <v>4114</v>
      </c>
      <c r="G3019" s="15">
        <v>300.04899</v>
      </c>
      <c r="H3019" s="16" t="s">
        <v>924</v>
      </c>
      <c r="I3019" s="16" t="s">
        <v>925</v>
      </c>
      <c r="J3019" s="17">
        <v>439219</v>
      </c>
      <c r="K3019" s="32"/>
      <c r="L3019" s="25"/>
      <c r="M3019" s="25" t="s">
        <v>2365</v>
      </c>
      <c r="N3019" s="30">
        <v>78</v>
      </c>
    </row>
    <row r="3020" spans="1:14" x14ac:dyDescent="0.2">
      <c r="A3020" s="14" t="s">
        <v>802</v>
      </c>
      <c r="B3020" s="14" t="s">
        <v>918</v>
      </c>
      <c r="C3020" s="14" t="s">
        <v>927</v>
      </c>
      <c r="D3020" s="15">
        <v>1212</v>
      </c>
      <c r="E3020" s="15" t="s">
        <v>930</v>
      </c>
      <c r="F3020" s="15">
        <v>4052</v>
      </c>
      <c r="G3020" s="15">
        <v>300.04899</v>
      </c>
      <c r="H3020" s="16" t="s">
        <v>928</v>
      </c>
      <c r="I3020" s="16" t="s">
        <v>929</v>
      </c>
      <c r="J3020" s="17">
        <v>440364</v>
      </c>
      <c r="K3020" s="32"/>
      <c r="L3020" s="25"/>
      <c r="M3020" s="25" t="s">
        <v>2365</v>
      </c>
      <c r="N3020" s="30">
        <v>78</v>
      </c>
    </row>
    <row r="3021" spans="1:14" x14ac:dyDescent="0.2">
      <c r="A3021" s="14" t="s">
        <v>802</v>
      </c>
      <c r="B3021" s="14" t="s">
        <v>918</v>
      </c>
      <c r="C3021" s="14" t="s">
        <v>931</v>
      </c>
      <c r="D3021" s="15">
        <v>100000700</v>
      </c>
      <c r="E3021" s="15" t="s">
        <v>934</v>
      </c>
      <c r="F3021" s="15">
        <v>699.3</v>
      </c>
      <c r="G3021" s="15">
        <v>300.03946999999999</v>
      </c>
      <c r="H3021" s="16" t="s">
        <v>932</v>
      </c>
      <c r="I3021" s="16" t="s">
        <v>933</v>
      </c>
      <c r="J3021" s="17">
        <v>193456</v>
      </c>
      <c r="K3021" s="32">
        <v>2.57</v>
      </c>
      <c r="L3021" s="25">
        <v>0.185</v>
      </c>
      <c r="M3021" s="25" t="s">
        <v>2365</v>
      </c>
      <c r="N3021" s="30">
        <v>78</v>
      </c>
    </row>
    <row r="3022" spans="1:14" x14ac:dyDescent="0.2">
      <c r="A3022" s="14" t="s">
        <v>802</v>
      </c>
      <c r="B3022" s="14" t="s">
        <v>918</v>
      </c>
      <c r="C3022" s="14" t="s">
        <v>935</v>
      </c>
      <c r="D3022" s="15">
        <v>1162</v>
      </c>
      <c r="E3022" s="15" t="s">
        <v>938</v>
      </c>
      <c r="F3022" s="15">
        <v>660</v>
      </c>
      <c r="G3022" s="15">
        <v>310.11326000000003</v>
      </c>
      <c r="H3022" s="16" t="s">
        <v>936</v>
      </c>
      <c r="I3022" s="16" t="s">
        <v>937</v>
      </c>
      <c r="J3022" s="17">
        <v>439197</v>
      </c>
      <c r="K3022" s="32">
        <v>1.96</v>
      </c>
      <c r="L3022" s="25">
        <v>0.28489999999999999</v>
      </c>
      <c r="M3022" s="25" t="s">
        <v>2365</v>
      </c>
      <c r="N3022" s="30">
        <v>78</v>
      </c>
    </row>
    <row r="3023" spans="1:14" x14ac:dyDescent="0.2">
      <c r="A3023" s="14" t="s">
        <v>802</v>
      </c>
      <c r="B3023" s="14" t="s">
        <v>918</v>
      </c>
      <c r="C3023" s="14" t="s">
        <v>939</v>
      </c>
      <c r="D3023" s="15">
        <v>1216</v>
      </c>
      <c r="E3023" s="15" t="s">
        <v>942</v>
      </c>
      <c r="F3023" s="15">
        <v>759</v>
      </c>
      <c r="G3023" s="15">
        <v>219.09863999999999</v>
      </c>
      <c r="H3023" s="16" t="s">
        <v>940</v>
      </c>
      <c r="I3023" s="16" t="s">
        <v>941</v>
      </c>
      <c r="J3023" s="17">
        <v>439454</v>
      </c>
      <c r="K3023" s="35">
        <v>1.99</v>
      </c>
      <c r="L3023" s="25">
        <v>5.4300000000000001E-2</v>
      </c>
      <c r="M3023" s="25" t="s">
        <v>2365</v>
      </c>
      <c r="N3023" s="30">
        <v>78</v>
      </c>
    </row>
    <row r="3024" spans="1:14" x14ac:dyDescent="0.2">
      <c r="A3024" s="14" t="s">
        <v>802</v>
      </c>
      <c r="B3024" s="14" t="s">
        <v>918</v>
      </c>
      <c r="C3024" s="14" t="s">
        <v>943</v>
      </c>
      <c r="D3024" s="15">
        <v>100000283</v>
      </c>
      <c r="E3024" s="15" t="s">
        <v>946</v>
      </c>
      <c r="F3024" s="15">
        <v>860</v>
      </c>
      <c r="G3024" s="15">
        <v>292.10379</v>
      </c>
      <c r="H3024" s="16" t="s">
        <v>944</v>
      </c>
      <c r="I3024" s="16" t="s">
        <v>945</v>
      </c>
      <c r="J3024" s="17">
        <v>5462244</v>
      </c>
      <c r="K3024" s="32">
        <v>0.76</v>
      </c>
      <c r="L3024" s="25">
        <v>0.29370000000000002</v>
      </c>
      <c r="M3024" s="25" t="s">
        <v>2365</v>
      </c>
      <c r="N3024" s="30">
        <v>78</v>
      </c>
    </row>
    <row r="3025" spans="1:14" x14ac:dyDescent="0.2">
      <c r="A3025" s="14" t="s">
        <v>802</v>
      </c>
      <c r="B3025" s="14" t="s">
        <v>918</v>
      </c>
      <c r="C3025" s="14" t="s">
        <v>947</v>
      </c>
      <c r="D3025" s="15">
        <v>1215</v>
      </c>
      <c r="E3025" s="15" t="s">
        <v>950</v>
      </c>
      <c r="F3025" s="15">
        <v>1212</v>
      </c>
      <c r="G3025" s="15">
        <v>336.14015000000001</v>
      </c>
      <c r="H3025" s="16" t="s">
        <v>948</v>
      </c>
      <c r="I3025" s="16" t="s">
        <v>949</v>
      </c>
      <c r="J3025" s="17">
        <v>123826</v>
      </c>
      <c r="K3025" s="32">
        <v>1.35</v>
      </c>
      <c r="L3025" s="25">
        <v>0.4733</v>
      </c>
      <c r="M3025" s="25" t="s">
        <v>2365</v>
      </c>
      <c r="N3025" s="30">
        <v>78</v>
      </c>
    </row>
    <row r="3026" spans="1:14" x14ac:dyDescent="0.2">
      <c r="A3026" s="14" t="s">
        <v>802</v>
      </c>
      <c r="B3026" s="14" t="s">
        <v>918</v>
      </c>
      <c r="C3026" s="14" t="s">
        <v>951</v>
      </c>
      <c r="D3026" s="15">
        <v>100001320</v>
      </c>
      <c r="E3026" s="15" t="s">
        <v>953</v>
      </c>
      <c r="F3026" s="15">
        <v>2186</v>
      </c>
      <c r="G3026" s="15">
        <v>135.02988999999999</v>
      </c>
      <c r="H3026" s="14"/>
      <c r="I3026" s="16" t="s">
        <v>952</v>
      </c>
      <c r="J3026" s="17">
        <v>2781043</v>
      </c>
      <c r="K3026" s="35">
        <v>2.06</v>
      </c>
      <c r="L3026" s="25">
        <v>7.8100000000000003E-2</v>
      </c>
      <c r="M3026" s="25" t="s">
        <v>2365</v>
      </c>
      <c r="N3026" s="30">
        <v>78</v>
      </c>
    </row>
    <row r="3027" spans="1:14" x14ac:dyDescent="0.2">
      <c r="A3027" s="14" t="s">
        <v>802</v>
      </c>
      <c r="B3027" s="14" t="s">
        <v>918</v>
      </c>
      <c r="C3027" s="14" t="s">
        <v>954</v>
      </c>
      <c r="D3027" s="15">
        <v>100006435</v>
      </c>
      <c r="E3027" s="15"/>
      <c r="F3027" s="15">
        <v>715</v>
      </c>
      <c r="G3027" s="15">
        <v>222.09719999999999</v>
      </c>
      <c r="H3027" s="14"/>
      <c r="I3027" s="16" t="s">
        <v>955</v>
      </c>
      <c r="J3027" s="17">
        <v>24139</v>
      </c>
      <c r="K3027" s="32">
        <v>1.24</v>
      </c>
      <c r="L3027" s="25">
        <v>0.41589999999999999</v>
      </c>
      <c r="M3027" s="25" t="s">
        <v>2365</v>
      </c>
      <c r="N3027" s="30">
        <v>78</v>
      </c>
    </row>
    <row r="3028" spans="1:14" x14ac:dyDescent="0.2">
      <c r="A3028" s="14" t="s">
        <v>802</v>
      </c>
      <c r="B3028" s="14" t="s">
        <v>956</v>
      </c>
      <c r="C3028" s="14" t="s">
        <v>957</v>
      </c>
      <c r="D3028" s="15">
        <v>100001768</v>
      </c>
      <c r="E3028" s="26">
        <v>1404817</v>
      </c>
      <c r="F3028" s="15">
        <v>2500</v>
      </c>
      <c r="G3028" s="15">
        <v>205.11829</v>
      </c>
      <c r="H3028" s="14"/>
      <c r="I3028" s="14"/>
      <c r="J3028" s="17">
        <v>123800</v>
      </c>
      <c r="K3028" s="32">
        <v>1.5</v>
      </c>
      <c r="L3028" s="25">
        <v>0.25929999999999997</v>
      </c>
      <c r="M3028" s="25" t="s">
        <v>2365</v>
      </c>
      <c r="N3028" s="30">
        <v>78</v>
      </c>
    </row>
    <row r="3029" spans="1:14" x14ac:dyDescent="0.2">
      <c r="A3029" s="14" t="s">
        <v>958</v>
      </c>
      <c r="B3029" s="14" t="s">
        <v>959</v>
      </c>
      <c r="C3029" s="14" t="s">
        <v>960</v>
      </c>
      <c r="D3029" s="15">
        <v>1124</v>
      </c>
      <c r="E3029" s="15" t="s">
        <v>963</v>
      </c>
      <c r="F3029" s="15">
        <v>582</v>
      </c>
      <c r="G3029" s="15">
        <v>191.01973000000001</v>
      </c>
      <c r="H3029" s="16" t="s">
        <v>961</v>
      </c>
      <c r="I3029" s="16" t="s">
        <v>962</v>
      </c>
      <c r="J3029" s="17">
        <v>311</v>
      </c>
      <c r="K3029" s="35">
        <v>10.52</v>
      </c>
      <c r="L3029" s="25">
        <v>6.1100000000000002E-2</v>
      </c>
      <c r="M3029" s="25" t="s">
        <v>2365</v>
      </c>
      <c r="N3029" s="30">
        <v>78</v>
      </c>
    </row>
    <row r="3030" spans="1:14" x14ac:dyDescent="0.2">
      <c r="A3030" s="14" t="s">
        <v>958</v>
      </c>
      <c r="B3030" s="14" t="s">
        <v>959</v>
      </c>
      <c r="C3030" s="14" t="s">
        <v>964</v>
      </c>
      <c r="D3030" s="15">
        <v>93</v>
      </c>
      <c r="E3030" s="15" t="s">
        <v>967</v>
      </c>
      <c r="F3030" s="15">
        <v>2700</v>
      </c>
      <c r="G3030" s="15">
        <v>145.01425</v>
      </c>
      <c r="H3030" s="16" t="s">
        <v>965</v>
      </c>
      <c r="I3030" s="16" t="s">
        <v>966</v>
      </c>
      <c r="J3030" s="17">
        <v>51</v>
      </c>
      <c r="K3030" s="32">
        <v>0.61</v>
      </c>
      <c r="L3030" s="25">
        <v>0.34350000000000003</v>
      </c>
      <c r="M3030" s="25" t="s">
        <v>2365</v>
      </c>
      <c r="N3030" s="30">
        <v>78</v>
      </c>
    </row>
    <row r="3031" spans="1:14" x14ac:dyDescent="0.2">
      <c r="A3031" s="14" t="s">
        <v>958</v>
      </c>
      <c r="B3031" s="14" t="s">
        <v>959</v>
      </c>
      <c r="C3031" s="14" t="s">
        <v>968</v>
      </c>
      <c r="D3031" s="15">
        <v>100001948</v>
      </c>
      <c r="E3031" s="15" t="s">
        <v>970</v>
      </c>
      <c r="F3031" s="15">
        <v>2291</v>
      </c>
      <c r="G3031" s="15">
        <v>262.12851999999998</v>
      </c>
      <c r="H3031" s="14"/>
      <c r="I3031" s="16" t="s">
        <v>969</v>
      </c>
      <c r="J3031" s="17">
        <v>71464481</v>
      </c>
      <c r="K3031" s="32">
        <v>1.06</v>
      </c>
      <c r="L3031" s="25">
        <v>0.39829999999999999</v>
      </c>
      <c r="M3031" s="25" t="s">
        <v>2365</v>
      </c>
      <c r="N3031" s="30">
        <v>78</v>
      </c>
    </row>
    <row r="3032" spans="1:14" x14ac:dyDescent="0.2">
      <c r="A3032" s="14" t="s">
        <v>958</v>
      </c>
      <c r="B3032" s="14" t="s">
        <v>959</v>
      </c>
      <c r="C3032" s="14" t="s">
        <v>971</v>
      </c>
      <c r="D3032" s="15">
        <v>252</v>
      </c>
      <c r="E3032" s="15" t="s">
        <v>974</v>
      </c>
      <c r="F3032" s="15">
        <v>3149</v>
      </c>
      <c r="G3032" s="15">
        <v>117.01933</v>
      </c>
      <c r="H3032" s="16" t="s">
        <v>972</v>
      </c>
      <c r="I3032" s="16" t="s">
        <v>973</v>
      </c>
      <c r="J3032" s="17">
        <v>1110</v>
      </c>
      <c r="K3032" s="32">
        <v>1.2</v>
      </c>
      <c r="L3032" s="25">
        <v>0.35310000000000002</v>
      </c>
      <c r="M3032" s="25" t="s">
        <v>2365</v>
      </c>
      <c r="N3032" s="30">
        <v>78</v>
      </c>
    </row>
    <row r="3033" spans="1:14" x14ac:dyDescent="0.2">
      <c r="A3033" s="14" t="s">
        <v>958</v>
      </c>
      <c r="B3033" s="14" t="s">
        <v>959</v>
      </c>
      <c r="C3033" s="14" t="s">
        <v>975</v>
      </c>
      <c r="D3033" s="15">
        <v>330</v>
      </c>
      <c r="E3033" s="15" t="s">
        <v>978</v>
      </c>
      <c r="F3033" s="15">
        <v>3084</v>
      </c>
      <c r="G3033" s="15">
        <v>115.00368</v>
      </c>
      <c r="H3033" s="16" t="s">
        <v>976</v>
      </c>
      <c r="I3033" s="16" t="s">
        <v>977</v>
      </c>
      <c r="J3033" s="17">
        <v>444972</v>
      </c>
      <c r="K3033" s="32">
        <v>0.68</v>
      </c>
      <c r="L3033" s="25">
        <v>0.2339</v>
      </c>
      <c r="M3033" s="25" t="s">
        <v>2365</v>
      </c>
      <c r="N3033" s="30">
        <v>78</v>
      </c>
    </row>
    <row r="3034" spans="1:14" x14ac:dyDescent="0.2">
      <c r="A3034" s="14" t="s">
        <v>958</v>
      </c>
      <c r="B3034" s="14" t="s">
        <v>959</v>
      </c>
      <c r="C3034" s="14" t="s">
        <v>979</v>
      </c>
      <c r="D3034" s="15">
        <v>409</v>
      </c>
      <c r="E3034" s="15" t="s">
        <v>982</v>
      </c>
      <c r="F3034" s="15">
        <v>615.6</v>
      </c>
      <c r="G3034" s="15">
        <v>133.01425</v>
      </c>
      <c r="H3034" s="16" t="s">
        <v>980</v>
      </c>
      <c r="I3034" s="16" t="s">
        <v>981</v>
      </c>
      <c r="J3034" s="17">
        <v>525</v>
      </c>
      <c r="K3034" s="32">
        <v>0.68</v>
      </c>
      <c r="L3034" s="25">
        <v>0.25929999999999997</v>
      </c>
      <c r="M3034" s="25" t="s">
        <v>2365</v>
      </c>
      <c r="N3034" s="30">
        <v>78</v>
      </c>
    </row>
    <row r="3035" spans="1:14" x14ac:dyDescent="0.2">
      <c r="A3035" s="14" t="s">
        <v>958</v>
      </c>
      <c r="B3035" s="14" t="s">
        <v>959</v>
      </c>
      <c r="C3035" s="14" t="s">
        <v>983</v>
      </c>
      <c r="D3035" s="15">
        <v>100000455</v>
      </c>
      <c r="E3035" s="15" t="s">
        <v>986</v>
      </c>
      <c r="F3035" s="15">
        <v>2969</v>
      </c>
      <c r="G3035" s="15">
        <v>129.01933</v>
      </c>
      <c r="H3035" s="16" t="s">
        <v>984</v>
      </c>
      <c r="I3035" s="16" t="s">
        <v>985</v>
      </c>
      <c r="J3035" s="17">
        <v>811</v>
      </c>
      <c r="K3035" s="32">
        <v>1.66</v>
      </c>
      <c r="L3035" s="25">
        <v>0.44450000000000001</v>
      </c>
      <c r="M3035" s="25" t="s">
        <v>2365</v>
      </c>
      <c r="N3035" s="30">
        <v>78</v>
      </c>
    </row>
    <row r="3036" spans="1:14" x14ac:dyDescent="0.2">
      <c r="A3036" s="14" t="s">
        <v>958</v>
      </c>
      <c r="B3036" s="14" t="s">
        <v>959</v>
      </c>
      <c r="C3036" s="14" t="s">
        <v>987</v>
      </c>
      <c r="D3036" s="15">
        <v>2053</v>
      </c>
      <c r="E3036" s="15" t="s">
        <v>990</v>
      </c>
      <c r="F3036" s="15">
        <v>4200</v>
      </c>
      <c r="G3036" s="15">
        <v>175.02481</v>
      </c>
      <c r="H3036" s="16" t="s">
        <v>988</v>
      </c>
      <c r="I3036" s="16" t="s">
        <v>989</v>
      </c>
      <c r="J3036" s="17">
        <v>14925</v>
      </c>
      <c r="K3036" s="32">
        <v>1.03</v>
      </c>
      <c r="L3036" s="25">
        <v>0.48559999999999998</v>
      </c>
      <c r="M3036" s="25" t="s">
        <v>2365</v>
      </c>
      <c r="N3036" s="30">
        <v>78</v>
      </c>
    </row>
    <row r="3037" spans="1:14" x14ac:dyDescent="0.2">
      <c r="A3037" s="14" t="s">
        <v>958</v>
      </c>
      <c r="B3037" s="14" t="s">
        <v>959</v>
      </c>
      <c r="C3037" s="14" t="s">
        <v>991</v>
      </c>
      <c r="D3037" s="15">
        <v>100006438</v>
      </c>
      <c r="E3037" s="15"/>
      <c r="F3037" s="15">
        <v>2600</v>
      </c>
      <c r="G3037" s="15">
        <v>129.01939999999999</v>
      </c>
      <c r="H3037" s="14"/>
      <c r="I3037" s="14"/>
      <c r="J3037" s="17"/>
      <c r="K3037" s="32"/>
      <c r="L3037" s="25"/>
      <c r="M3037" s="25" t="s">
        <v>2365</v>
      </c>
      <c r="N3037" s="30">
        <v>78</v>
      </c>
    </row>
    <row r="3038" spans="1:14" x14ac:dyDescent="0.2">
      <c r="A3038" s="14" t="s">
        <v>958</v>
      </c>
      <c r="B3038" s="14" t="s">
        <v>959</v>
      </c>
      <c r="C3038" s="14" t="s">
        <v>992</v>
      </c>
      <c r="D3038" s="15">
        <v>100008929</v>
      </c>
      <c r="E3038" s="15"/>
      <c r="F3038" s="15">
        <v>575</v>
      </c>
      <c r="G3038" s="15">
        <v>205.03538</v>
      </c>
      <c r="H3038" s="14"/>
      <c r="I3038" s="14"/>
      <c r="J3038" s="17"/>
      <c r="K3038" s="32"/>
      <c r="L3038" s="25"/>
      <c r="M3038" s="25" t="s">
        <v>2365</v>
      </c>
      <c r="N3038" s="30">
        <v>78</v>
      </c>
    </row>
    <row r="3039" spans="1:14" x14ac:dyDescent="0.2">
      <c r="A3039" s="14" t="s">
        <v>958</v>
      </c>
      <c r="B3039" s="14" t="s">
        <v>993</v>
      </c>
      <c r="C3039" s="14" t="s">
        <v>994</v>
      </c>
      <c r="D3039" s="15">
        <v>1211</v>
      </c>
      <c r="E3039" s="15" t="s">
        <v>997</v>
      </c>
      <c r="F3039" s="15">
        <v>4013.9</v>
      </c>
      <c r="G3039" s="15">
        <v>138.98017999999999</v>
      </c>
      <c r="H3039" s="16" t="s">
        <v>995</v>
      </c>
      <c r="I3039" s="16" t="s">
        <v>996</v>
      </c>
      <c r="J3039" s="17">
        <v>186</v>
      </c>
      <c r="K3039" s="32">
        <v>0.97</v>
      </c>
      <c r="L3039" s="25">
        <v>0.51259999999999994</v>
      </c>
      <c r="M3039" s="25" t="s">
        <v>2365</v>
      </c>
      <c r="N3039" s="30">
        <v>78</v>
      </c>
    </row>
    <row r="3040" spans="1:14" x14ac:dyDescent="0.2">
      <c r="A3040" s="14" t="s">
        <v>958</v>
      </c>
      <c r="B3040" s="14" t="s">
        <v>993</v>
      </c>
      <c r="C3040" s="14" t="s">
        <v>998</v>
      </c>
      <c r="D3040" s="15">
        <v>461</v>
      </c>
      <c r="E3040" s="15" t="s">
        <v>1001</v>
      </c>
      <c r="F3040" s="15">
        <v>576</v>
      </c>
      <c r="G3040" s="15">
        <v>98.984179999999995</v>
      </c>
      <c r="H3040" s="16" t="s">
        <v>999</v>
      </c>
      <c r="I3040" s="16" t="s">
        <v>1000</v>
      </c>
      <c r="J3040" s="17">
        <v>1061</v>
      </c>
      <c r="K3040" s="32">
        <v>1.98</v>
      </c>
      <c r="L3040" s="25">
        <v>0.54220000000000002</v>
      </c>
      <c r="M3040" s="25" t="s">
        <v>2365</v>
      </c>
      <c r="N3040" s="30">
        <v>78</v>
      </c>
    </row>
    <row r="3041" spans="1:14" x14ac:dyDescent="0.2">
      <c r="A3041" s="14" t="s">
        <v>1002</v>
      </c>
      <c r="B3041" s="14" t="s">
        <v>1003</v>
      </c>
      <c r="C3041" s="14" t="s">
        <v>1004</v>
      </c>
      <c r="D3041" s="15">
        <v>1136</v>
      </c>
      <c r="E3041" s="15" t="s">
        <v>1007</v>
      </c>
      <c r="F3041" s="15">
        <v>1718</v>
      </c>
      <c r="G3041" s="15">
        <v>101.0608</v>
      </c>
      <c r="H3041" s="16" t="s">
        <v>1005</v>
      </c>
      <c r="I3041" s="16" t="s">
        <v>1006</v>
      </c>
      <c r="J3041" s="17">
        <v>7991</v>
      </c>
      <c r="K3041" s="32">
        <v>0.67</v>
      </c>
      <c r="L3041" s="25">
        <v>0.28799999999999998</v>
      </c>
      <c r="M3041" s="25" t="s">
        <v>2365</v>
      </c>
      <c r="N3041" s="30">
        <v>78</v>
      </c>
    </row>
    <row r="3042" spans="1:14" x14ac:dyDescent="0.2">
      <c r="A3042" s="14" t="s">
        <v>1002</v>
      </c>
      <c r="B3042" s="14" t="s">
        <v>1008</v>
      </c>
      <c r="C3042" s="14" t="s">
        <v>1009</v>
      </c>
      <c r="D3042" s="15">
        <v>926</v>
      </c>
      <c r="E3042" s="15" t="s">
        <v>1012</v>
      </c>
      <c r="F3042" s="15">
        <v>2713.7</v>
      </c>
      <c r="G3042" s="15">
        <v>115.07644999999999</v>
      </c>
      <c r="H3042" s="16" t="s">
        <v>1010</v>
      </c>
      <c r="I3042" s="16" t="s">
        <v>1011</v>
      </c>
      <c r="J3042" s="17">
        <v>8892</v>
      </c>
      <c r="K3042" s="31">
        <v>0.56000000000000005</v>
      </c>
      <c r="L3042" s="25">
        <v>9.06E-2</v>
      </c>
      <c r="M3042" s="25" t="s">
        <v>2365</v>
      </c>
      <c r="N3042" s="30">
        <v>78</v>
      </c>
    </row>
    <row r="3043" spans="1:14" x14ac:dyDescent="0.2">
      <c r="A3043" s="14" t="s">
        <v>1002</v>
      </c>
      <c r="B3043" s="14" t="s">
        <v>1008</v>
      </c>
      <c r="C3043" s="14" t="s">
        <v>1013</v>
      </c>
      <c r="D3043" s="15">
        <v>925</v>
      </c>
      <c r="E3043" s="15" t="s">
        <v>1016</v>
      </c>
      <c r="F3043" s="15">
        <v>3670</v>
      </c>
      <c r="G3043" s="15">
        <v>129.09209999999999</v>
      </c>
      <c r="H3043" s="16" t="s">
        <v>1014</v>
      </c>
      <c r="I3043" s="16" t="s">
        <v>1015</v>
      </c>
      <c r="J3043" s="17">
        <v>8094</v>
      </c>
      <c r="K3043" s="32"/>
      <c r="L3043" s="25"/>
      <c r="M3043" s="25" t="s">
        <v>2365</v>
      </c>
      <c r="N3043" s="30">
        <v>78</v>
      </c>
    </row>
    <row r="3044" spans="1:14" x14ac:dyDescent="0.2">
      <c r="A3044" s="14" t="s">
        <v>1002</v>
      </c>
      <c r="B3044" s="14" t="s">
        <v>1008</v>
      </c>
      <c r="C3044" s="14" t="s">
        <v>1017</v>
      </c>
      <c r="D3044" s="15">
        <v>932</v>
      </c>
      <c r="E3044" s="15" t="s">
        <v>1020</v>
      </c>
      <c r="F3044" s="15">
        <v>4362</v>
      </c>
      <c r="G3044" s="15">
        <v>143.10775000000001</v>
      </c>
      <c r="H3044" s="16" t="s">
        <v>1018</v>
      </c>
      <c r="I3044" s="16" t="s">
        <v>1019</v>
      </c>
      <c r="J3044" s="17">
        <v>379</v>
      </c>
      <c r="K3044" s="32"/>
      <c r="L3044" s="25"/>
      <c r="M3044" s="25" t="s">
        <v>2365</v>
      </c>
      <c r="N3044" s="30">
        <v>78</v>
      </c>
    </row>
    <row r="3045" spans="1:14" x14ac:dyDescent="0.2">
      <c r="A3045" s="14" t="s">
        <v>1002</v>
      </c>
      <c r="B3045" s="14" t="s">
        <v>1008</v>
      </c>
      <c r="C3045" s="14" t="s">
        <v>1021</v>
      </c>
      <c r="D3045" s="15">
        <v>888</v>
      </c>
      <c r="E3045" s="15" t="s">
        <v>1024</v>
      </c>
      <c r="F3045" s="15">
        <v>5090.7</v>
      </c>
      <c r="G3045" s="15">
        <v>171.13905</v>
      </c>
      <c r="H3045" s="16" t="s">
        <v>1022</v>
      </c>
      <c r="I3045" s="16" t="s">
        <v>1023</v>
      </c>
      <c r="J3045" s="17">
        <v>2969</v>
      </c>
      <c r="K3045" s="31">
        <v>0.43</v>
      </c>
      <c r="L3045" s="25">
        <v>9.2100000000000001E-2</v>
      </c>
      <c r="M3045" s="25" t="s">
        <v>2365</v>
      </c>
      <c r="N3045" s="30">
        <v>78</v>
      </c>
    </row>
    <row r="3046" spans="1:14" x14ac:dyDescent="0.2">
      <c r="A3046" s="14" t="s">
        <v>1002</v>
      </c>
      <c r="B3046" s="14" t="s">
        <v>1008</v>
      </c>
      <c r="C3046" s="14" t="s">
        <v>1025</v>
      </c>
      <c r="D3046" s="15">
        <v>100001232</v>
      </c>
      <c r="E3046" s="15" t="s">
        <v>1027</v>
      </c>
      <c r="F3046" s="15">
        <v>5224</v>
      </c>
      <c r="G3046" s="15">
        <v>197.15469999999999</v>
      </c>
      <c r="H3046" s="14"/>
      <c r="I3046" s="16" t="s">
        <v>1026</v>
      </c>
      <c r="J3046" s="17">
        <v>5312378</v>
      </c>
      <c r="K3046" s="32"/>
      <c r="L3046" s="25"/>
      <c r="M3046" s="25" t="s">
        <v>2365</v>
      </c>
      <c r="N3046" s="30">
        <v>78</v>
      </c>
    </row>
    <row r="3047" spans="1:14" x14ac:dyDescent="0.2">
      <c r="A3047" s="14" t="s">
        <v>1002</v>
      </c>
      <c r="B3047" s="14" t="s">
        <v>1028</v>
      </c>
      <c r="C3047" s="14" t="s">
        <v>1029</v>
      </c>
      <c r="D3047" s="15">
        <v>100001198</v>
      </c>
      <c r="E3047" s="15" t="s">
        <v>1032</v>
      </c>
      <c r="F3047" s="15">
        <v>5346.9</v>
      </c>
      <c r="G3047" s="15">
        <v>225.18600000000001</v>
      </c>
      <c r="H3047" s="16" t="s">
        <v>1030</v>
      </c>
      <c r="I3047" s="16" t="s">
        <v>1031</v>
      </c>
      <c r="J3047" s="17">
        <v>5281119</v>
      </c>
      <c r="K3047" s="32">
        <v>0.78</v>
      </c>
      <c r="L3047" s="25">
        <v>0.46100000000000002</v>
      </c>
      <c r="M3047" s="25" t="s">
        <v>2365</v>
      </c>
      <c r="N3047" s="30">
        <v>78</v>
      </c>
    </row>
    <row r="3048" spans="1:14" x14ac:dyDescent="0.2">
      <c r="A3048" s="14" t="s">
        <v>1002</v>
      </c>
      <c r="B3048" s="14" t="s">
        <v>1028</v>
      </c>
      <c r="C3048" s="14" t="s">
        <v>1033</v>
      </c>
      <c r="D3048" s="15">
        <v>980</v>
      </c>
      <c r="E3048" s="15" t="s">
        <v>1036</v>
      </c>
      <c r="F3048" s="15">
        <v>5521</v>
      </c>
      <c r="G3048" s="15">
        <v>241.21729999999999</v>
      </c>
      <c r="H3048" s="16" t="s">
        <v>1034</v>
      </c>
      <c r="I3048" s="16" t="s">
        <v>1035</v>
      </c>
      <c r="J3048" s="17">
        <v>13849</v>
      </c>
      <c r="K3048" s="32">
        <v>0.79</v>
      </c>
      <c r="L3048" s="25">
        <v>0.37580000000000002</v>
      </c>
      <c r="M3048" s="25" t="s">
        <v>2365</v>
      </c>
      <c r="N3048" s="30">
        <v>78</v>
      </c>
    </row>
    <row r="3049" spans="1:14" x14ac:dyDescent="0.2">
      <c r="A3049" s="14" t="s">
        <v>1002</v>
      </c>
      <c r="B3049" s="14" t="s">
        <v>1028</v>
      </c>
      <c r="C3049" s="14" t="s">
        <v>1037</v>
      </c>
      <c r="D3049" s="15">
        <v>424</v>
      </c>
      <c r="E3049" s="15" t="s">
        <v>1040</v>
      </c>
      <c r="F3049" s="15">
        <v>5618</v>
      </c>
      <c r="G3049" s="15">
        <v>255.23294999999999</v>
      </c>
      <c r="H3049" s="16" t="s">
        <v>1038</v>
      </c>
      <c r="I3049" s="16" t="s">
        <v>1039</v>
      </c>
      <c r="J3049" s="17">
        <v>985</v>
      </c>
      <c r="K3049" s="32"/>
      <c r="L3049" s="25"/>
      <c r="M3049" s="25" t="s">
        <v>2365</v>
      </c>
      <c r="N3049" s="30">
        <v>78</v>
      </c>
    </row>
    <row r="3050" spans="1:14" x14ac:dyDescent="0.2">
      <c r="A3050" s="14" t="s">
        <v>1002</v>
      </c>
      <c r="B3050" s="14" t="s">
        <v>1028</v>
      </c>
      <c r="C3050" s="14" t="s">
        <v>1041</v>
      </c>
      <c r="D3050" s="15">
        <v>452</v>
      </c>
      <c r="E3050" s="15" t="s">
        <v>1044</v>
      </c>
      <c r="F3050" s="15">
        <v>5475</v>
      </c>
      <c r="G3050" s="15">
        <v>253.21729999999999</v>
      </c>
      <c r="H3050" s="16" t="s">
        <v>1042</v>
      </c>
      <c r="I3050" s="16" t="s">
        <v>1043</v>
      </c>
      <c r="J3050" s="17">
        <v>445638</v>
      </c>
      <c r="K3050" s="32">
        <v>0.49</v>
      </c>
      <c r="L3050" s="25">
        <v>0.25929999999999997</v>
      </c>
      <c r="M3050" s="25" t="s">
        <v>2365</v>
      </c>
      <c r="N3050" s="30">
        <v>78</v>
      </c>
    </row>
    <row r="3051" spans="1:14" x14ac:dyDescent="0.2">
      <c r="A3051" s="14" t="s">
        <v>1002</v>
      </c>
      <c r="B3051" s="14" t="s">
        <v>1028</v>
      </c>
      <c r="C3051" s="14" t="s">
        <v>1045</v>
      </c>
      <c r="D3051" s="15">
        <v>891</v>
      </c>
      <c r="E3051" s="15" t="s">
        <v>1047</v>
      </c>
      <c r="F3051" s="15">
        <v>5731</v>
      </c>
      <c r="G3051" s="15">
        <v>269.24860000000001</v>
      </c>
      <c r="H3051" s="14"/>
      <c r="I3051" s="16" t="s">
        <v>1046</v>
      </c>
      <c r="J3051" s="17">
        <v>10465</v>
      </c>
      <c r="K3051" s="32">
        <v>1.1000000000000001</v>
      </c>
      <c r="L3051" s="25">
        <v>0.48409999999999997</v>
      </c>
      <c r="M3051" s="25" t="s">
        <v>2365</v>
      </c>
      <c r="N3051" s="30">
        <v>78</v>
      </c>
    </row>
    <row r="3052" spans="1:14" x14ac:dyDescent="0.2">
      <c r="A3052" s="14" t="s">
        <v>1002</v>
      </c>
      <c r="B3052" s="14" t="s">
        <v>1028</v>
      </c>
      <c r="C3052" s="14" t="s">
        <v>1048</v>
      </c>
      <c r="D3052" s="15">
        <v>100001278</v>
      </c>
      <c r="E3052" s="15" t="s">
        <v>1050</v>
      </c>
      <c r="F3052" s="15">
        <v>5555</v>
      </c>
      <c r="G3052" s="15">
        <v>267.23295000000002</v>
      </c>
      <c r="H3052" s="14"/>
      <c r="I3052" s="16" t="s">
        <v>1049</v>
      </c>
      <c r="J3052" s="17">
        <v>5312435</v>
      </c>
      <c r="K3052" s="32">
        <v>0.53</v>
      </c>
      <c r="L3052" s="25">
        <v>0.31390000000000001</v>
      </c>
      <c r="M3052" s="25" t="s">
        <v>2365</v>
      </c>
      <c r="N3052" s="30">
        <v>78</v>
      </c>
    </row>
    <row r="3053" spans="1:14" x14ac:dyDescent="0.2">
      <c r="A3053" s="14" t="s">
        <v>1002</v>
      </c>
      <c r="B3053" s="14" t="s">
        <v>1028</v>
      </c>
      <c r="C3053" s="14" t="s">
        <v>1051</v>
      </c>
      <c r="D3053" s="15">
        <v>439</v>
      </c>
      <c r="E3053" s="15" t="s">
        <v>1054</v>
      </c>
      <c r="F3053" s="15">
        <v>5872</v>
      </c>
      <c r="G3053" s="15">
        <v>283.26425</v>
      </c>
      <c r="H3053" s="16" t="s">
        <v>1052</v>
      </c>
      <c r="I3053" s="16" t="s">
        <v>1053</v>
      </c>
      <c r="J3053" s="17">
        <v>5281</v>
      </c>
      <c r="K3053" s="32">
        <v>1.1599999999999999</v>
      </c>
      <c r="L3053" s="25">
        <v>0.54559999999999997</v>
      </c>
      <c r="M3053" s="25" t="s">
        <v>2365</v>
      </c>
      <c r="N3053" s="30">
        <v>78</v>
      </c>
    </row>
    <row r="3054" spans="1:14" x14ac:dyDescent="0.2">
      <c r="A3054" s="14" t="s">
        <v>1002</v>
      </c>
      <c r="B3054" s="14" t="s">
        <v>1028</v>
      </c>
      <c r="C3054" s="14" t="s">
        <v>1055</v>
      </c>
      <c r="D3054" s="15">
        <v>892</v>
      </c>
      <c r="E3054" s="15" t="s">
        <v>1058</v>
      </c>
      <c r="F3054" s="15">
        <v>6068</v>
      </c>
      <c r="G3054" s="15">
        <v>297.2799</v>
      </c>
      <c r="H3054" s="16" t="s">
        <v>1056</v>
      </c>
      <c r="I3054" s="16" t="s">
        <v>1057</v>
      </c>
      <c r="J3054" s="17">
        <v>12591</v>
      </c>
      <c r="K3054" s="32">
        <v>1.43</v>
      </c>
      <c r="L3054" s="25">
        <v>0.44159999999999999</v>
      </c>
      <c r="M3054" s="25" t="s">
        <v>2365</v>
      </c>
      <c r="N3054" s="30">
        <v>78</v>
      </c>
    </row>
    <row r="3055" spans="1:14" x14ac:dyDescent="0.2">
      <c r="A3055" s="14" t="s">
        <v>1002</v>
      </c>
      <c r="B3055" s="14" t="s">
        <v>1028</v>
      </c>
      <c r="C3055" s="14" t="s">
        <v>1059</v>
      </c>
      <c r="D3055" s="15">
        <v>100001277</v>
      </c>
      <c r="E3055" s="15" t="s">
        <v>1061</v>
      </c>
      <c r="F3055" s="15">
        <v>5780</v>
      </c>
      <c r="G3055" s="15">
        <v>295.26425</v>
      </c>
      <c r="H3055" s="14"/>
      <c r="I3055" s="16" t="s">
        <v>1060</v>
      </c>
      <c r="J3055" s="17">
        <v>5312513</v>
      </c>
      <c r="K3055" s="32"/>
      <c r="L3055" s="25"/>
      <c r="M3055" s="25" t="s">
        <v>2365</v>
      </c>
      <c r="N3055" s="30">
        <v>78</v>
      </c>
    </row>
    <row r="3056" spans="1:14" x14ac:dyDescent="0.2">
      <c r="A3056" s="14" t="s">
        <v>1002</v>
      </c>
      <c r="B3056" s="14" t="s">
        <v>1028</v>
      </c>
      <c r="C3056" s="14" t="s">
        <v>1062</v>
      </c>
      <c r="D3056" s="15">
        <v>100015805</v>
      </c>
      <c r="E3056" s="15"/>
      <c r="F3056" s="15">
        <v>5824</v>
      </c>
      <c r="G3056" s="15">
        <v>295.26425</v>
      </c>
      <c r="H3056" s="14"/>
      <c r="I3056" s="14"/>
      <c r="J3056" s="17"/>
      <c r="K3056" s="32"/>
      <c r="L3056" s="25"/>
      <c r="M3056" s="25" t="s">
        <v>2365</v>
      </c>
      <c r="N3056" s="30">
        <v>78</v>
      </c>
    </row>
    <row r="3057" spans="1:14" x14ac:dyDescent="0.2">
      <c r="A3057" s="14" t="s">
        <v>1002</v>
      </c>
      <c r="B3057" s="14" t="s">
        <v>1028</v>
      </c>
      <c r="C3057" s="14" t="s">
        <v>1063</v>
      </c>
      <c r="D3057" s="15">
        <v>893</v>
      </c>
      <c r="E3057" s="15" t="s">
        <v>1066</v>
      </c>
      <c r="F3057" s="15">
        <v>6295</v>
      </c>
      <c r="G3057" s="15">
        <v>311.29554999999999</v>
      </c>
      <c r="H3057" s="16" t="s">
        <v>1064</v>
      </c>
      <c r="I3057" s="16" t="s">
        <v>1065</v>
      </c>
      <c r="J3057" s="17">
        <v>10467</v>
      </c>
      <c r="K3057" s="32">
        <v>1.22</v>
      </c>
      <c r="L3057" s="25">
        <v>0.5242</v>
      </c>
      <c r="M3057" s="25" t="s">
        <v>2365</v>
      </c>
      <c r="N3057" s="30">
        <v>78</v>
      </c>
    </row>
    <row r="3058" spans="1:14" x14ac:dyDescent="0.2">
      <c r="A3058" s="14" t="s">
        <v>1002</v>
      </c>
      <c r="B3058" s="14" t="s">
        <v>1028</v>
      </c>
      <c r="C3058" s="14" t="s">
        <v>1067</v>
      </c>
      <c r="D3058" s="15">
        <v>100001335</v>
      </c>
      <c r="E3058" s="15"/>
      <c r="F3058" s="15">
        <v>5950</v>
      </c>
      <c r="G3058" s="15">
        <v>309.2799</v>
      </c>
      <c r="H3058" s="16" t="s">
        <v>1068</v>
      </c>
      <c r="I3058" s="16" t="s">
        <v>1069</v>
      </c>
      <c r="J3058" s="17">
        <v>5282768</v>
      </c>
      <c r="K3058" s="32">
        <v>0.94</v>
      </c>
      <c r="L3058" s="25">
        <v>0.48409999999999997</v>
      </c>
      <c r="M3058" s="25" t="s">
        <v>2365</v>
      </c>
      <c r="N3058" s="30">
        <v>78</v>
      </c>
    </row>
    <row r="3059" spans="1:14" x14ac:dyDescent="0.2">
      <c r="A3059" s="14" t="s">
        <v>1002</v>
      </c>
      <c r="B3059" s="14" t="s">
        <v>1028</v>
      </c>
      <c r="C3059" s="14" t="s">
        <v>1070</v>
      </c>
      <c r="D3059" s="15">
        <v>1087</v>
      </c>
      <c r="E3059" s="15" t="s">
        <v>1073</v>
      </c>
      <c r="F3059" s="15">
        <v>6355.6</v>
      </c>
      <c r="G3059" s="15">
        <v>337.31119999999999</v>
      </c>
      <c r="H3059" s="16" t="s">
        <v>1071</v>
      </c>
      <c r="I3059" s="16" t="s">
        <v>1072</v>
      </c>
      <c r="J3059" s="17">
        <v>5281116</v>
      </c>
      <c r="K3059" s="32">
        <v>1.02</v>
      </c>
      <c r="L3059" s="25">
        <v>0.48920000000000002</v>
      </c>
      <c r="M3059" s="25" t="s">
        <v>2365</v>
      </c>
      <c r="N3059" s="30">
        <v>78</v>
      </c>
    </row>
    <row r="3060" spans="1:14" x14ac:dyDescent="0.2">
      <c r="A3060" s="14" t="s">
        <v>1002</v>
      </c>
      <c r="B3060" s="14" t="s">
        <v>1028</v>
      </c>
      <c r="C3060" s="14" t="s">
        <v>1074</v>
      </c>
      <c r="D3060" s="15">
        <v>100008930</v>
      </c>
      <c r="E3060" s="15"/>
      <c r="F3060" s="15">
        <v>5655</v>
      </c>
      <c r="G3060" s="15">
        <v>281.24860000000001</v>
      </c>
      <c r="H3060" s="14"/>
      <c r="I3060" s="14"/>
      <c r="J3060" s="17"/>
      <c r="K3060" s="32">
        <v>0.47</v>
      </c>
      <c r="L3060" s="25">
        <v>0.40589999999999998</v>
      </c>
      <c r="M3060" s="25" t="s">
        <v>2365</v>
      </c>
      <c r="N3060" s="30">
        <v>78</v>
      </c>
    </row>
    <row r="3061" spans="1:14" x14ac:dyDescent="0.2">
      <c r="A3061" s="14" t="s">
        <v>1002</v>
      </c>
      <c r="B3061" s="14" t="s">
        <v>1075</v>
      </c>
      <c r="C3061" s="14" t="s">
        <v>1076</v>
      </c>
      <c r="D3061" s="15">
        <v>2050</v>
      </c>
      <c r="E3061" s="15" t="s">
        <v>1079</v>
      </c>
      <c r="F3061" s="15">
        <v>5450</v>
      </c>
      <c r="G3061" s="15">
        <v>301.21730000000002</v>
      </c>
      <c r="H3061" s="16" t="s">
        <v>1077</v>
      </c>
      <c r="I3061" s="16" t="s">
        <v>1078</v>
      </c>
      <c r="J3061" s="17">
        <v>446284</v>
      </c>
      <c r="K3061" s="34">
        <v>0.15</v>
      </c>
      <c r="L3061" s="25">
        <v>0.16209999999999999</v>
      </c>
      <c r="M3061" s="25" t="s">
        <v>2365</v>
      </c>
      <c r="N3061" s="30">
        <v>78</v>
      </c>
    </row>
    <row r="3062" spans="1:14" x14ac:dyDescent="0.2">
      <c r="A3062" s="14" t="s">
        <v>1002</v>
      </c>
      <c r="B3062" s="14" t="s">
        <v>1075</v>
      </c>
      <c r="C3062" s="14" t="s">
        <v>1080</v>
      </c>
      <c r="D3062" s="15">
        <v>100001181</v>
      </c>
      <c r="E3062" s="15" t="s">
        <v>1083</v>
      </c>
      <c r="F3062" s="15">
        <v>5571</v>
      </c>
      <c r="G3062" s="15">
        <v>329.24860000000001</v>
      </c>
      <c r="H3062" s="16" t="s">
        <v>1081</v>
      </c>
      <c r="I3062" s="16" t="s">
        <v>1082</v>
      </c>
      <c r="J3062" s="17">
        <v>6441454</v>
      </c>
      <c r="K3062" s="32"/>
      <c r="L3062" s="25"/>
      <c r="M3062" s="25" t="s">
        <v>2365</v>
      </c>
      <c r="N3062" s="30">
        <v>78</v>
      </c>
    </row>
    <row r="3063" spans="1:14" x14ac:dyDescent="0.2">
      <c r="A3063" s="14" t="s">
        <v>1002</v>
      </c>
      <c r="B3063" s="14" t="s">
        <v>1075</v>
      </c>
      <c r="C3063" s="14" t="s">
        <v>1084</v>
      </c>
      <c r="D3063" s="15">
        <v>100000665</v>
      </c>
      <c r="E3063" s="15" t="s">
        <v>1087</v>
      </c>
      <c r="F3063" s="15">
        <v>5525</v>
      </c>
      <c r="G3063" s="15">
        <v>327.23295000000002</v>
      </c>
      <c r="H3063" s="16" t="s">
        <v>1085</v>
      </c>
      <c r="I3063" s="16" t="s">
        <v>1086</v>
      </c>
      <c r="J3063" s="17">
        <v>445580</v>
      </c>
      <c r="K3063" s="32"/>
      <c r="L3063" s="25"/>
      <c r="M3063" s="25" t="s">
        <v>2365</v>
      </c>
      <c r="N3063" s="30">
        <v>78</v>
      </c>
    </row>
    <row r="3064" spans="1:14" x14ac:dyDescent="0.2">
      <c r="A3064" s="14" t="s">
        <v>1002</v>
      </c>
      <c r="B3064" s="14" t="s">
        <v>1075</v>
      </c>
      <c r="C3064" s="14" t="s">
        <v>1088</v>
      </c>
      <c r="D3064" s="15">
        <v>100001195</v>
      </c>
      <c r="E3064" s="15" t="s">
        <v>1091</v>
      </c>
      <c r="F3064" s="15">
        <v>5823</v>
      </c>
      <c r="G3064" s="15">
        <v>333.2799</v>
      </c>
      <c r="H3064" s="16" t="s">
        <v>1089</v>
      </c>
      <c r="I3064" s="16" t="s">
        <v>1090</v>
      </c>
      <c r="J3064" s="17">
        <v>5312556</v>
      </c>
      <c r="K3064" s="32"/>
      <c r="L3064" s="25"/>
      <c r="M3064" s="25" t="s">
        <v>2365</v>
      </c>
      <c r="N3064" s="30">
        <v>78</v>
      </c>
    </row>
    <row r="3065" spans="1:14" x14ac:dyDescent="0.2">
      <c r="A3065" s="14" t="s">
        <v>1002</v>
      </c>
      <c r="B3065" s="14" t="s">
        <v>1075</v>
      </c>
      <c r="C3065" s="14" t="s">
        <v>1092</v>
      </c>
      <c r="D3065" s="15">
        <v>180</v>
      </c>
      <c r="E3065" s="15" t="s">
        <v>1095</v>
      </c>
      <c r="F3065" s="15">
        <v>5535</v>
      </c>
      <c r="G3065" s="15">
        <v>279.23295000000002</v>
      </c>
      <c r="H3065" s="16" t="s">
        <v>1093</v>
      </c>
      <c r="I3065" s="16" t="s">
        <v>1094</v>
      </c>
      <c r="J3065" s="17">
        <v>5280450</v>
      </c>
      <c r="K3065" s="32">
        <v>0.25</v>
      </c>
      <c r="L3065" s="25">
        <v>0.33560000000000001</v>
      </c>
      <c r="M3065" s="25" t="s">
        <v>2365</v>
      </c>
      <c r="N3065" s="30">
        <v>78</v>
      </c>
    </row>
    <row r="3066" spans="1:14" x14ac:dyDescent="0.2">
      <c r="A3066" s="14" t="s">
        <v>1002</v>
      </c>
      <c r="B3066" s="14" t="s">
        <v>1075</v>
      </c>
      <c r="C3066" s="14" t="s">
        <v>1096</v>
      </c>
      <c r="D3066" s="15">
        <v>100001337</v>
      </c>
      <c r="E3066" s="15"/>
      <c r="F3066" s="15">
        <v>5450</v>
      </c>
      <c r="G3066" s="15">
        <v>277.21730000000002</v>
      </c>
      <c r="H3066" s="16" t="s">
        <v>1097</v>
      </c>
      <c r="I3066" s="16" t="s">
        <v>1098</v>
      </c>
      <c r="J3066" s="17">
        <v>5280934</v>
      </c>
      <c r="K3066" s="32">
        <v>0.3</v>
      </c>
      <c r="L3066" s="25">
        <v>0.27900000000000003</v>
      </c>
      <c r="M3066" s="25" t="s">
        <v>2365</v>
      </c>
      <c r="N3066" s="30">
        <v>78</v>
      </c>
    </row>
    <row r="3067" spans="1:14" x14ac:dyDescent="0.2">
      <c r="A3067" s="14" t="s">
        <v>1002</v>
      </c>
      <c r="B3067" s="14" t="s">
        <v>1075</v>
      </c>
      <c r="C3067" s="14" t="s">
        <v>1099</v>
      </c>
      <c r="D3067" s="15">
        <v>100001739</v>
      </c>
      <c r="E3067" s="15" t="s">
        <v>1102</v>
      </c>
      <c r="F3067" s="15">
        <v>5596</v>
      </c>
      <c r="G3067" s="15">
        <v>305.24860000000001</v>
      </c>
      <c r="H3067" s="16" t="s">
        <v>1100</v>
      </c>
      <c r="I3067" s="16" t="s">
        <v>1101</v>
      </c>
      <c r="J3067" s="17">
        <v>5280581</v>
      </c>
      <c r="K3067" s="32">
        <v>0.56999999999999995</v>
      </c>
      <c r="L3067" s="25">
        <v>0.45910000000000001</v>
      </c>
      <c r="M3067" s="25" t="s">
        <v>2365</v>
      </c>
      <c r="N3067" s="30">
        <v>78</v>
      </c>
    </row>
    <row r="3068" spans="1:14" x14ac:dyDescent="0.2">
      <c r="A3068" s="14" t="s">
        <v>1002</v>
      </c>
      <c r="B3068" s="14" t="s">
        <v>1075</v>
      </c>
      <c r="C3068" s="14" t="s">
        <v>1103</v>
      </c>
      <c r="D3068" s="15">
        <v>229</v>
      </c>
      <c r="E3068" s="15" t="s">
        <v>1106</v>
      </c>
      <c r="F3068" s="15">
        <v>5535</v>
      </c>
      <c r="G3068" s="15">
        <v>303.23295000000002</v>
      </c>
      <c r="H3068" s="16" t="s">
        <v>1104</v>
      </c>
      <c r="I3068" s="16" t="s">
        <v>1105</v>
      </c>
      <c r="J3068" s="17">
        <v>444899</v>
      </c>
      <c r="K3068" s="32">
        <v>0.23</v>
      </c>
      <c r="L3068" s="25">
        <v>0.20519999999999999</v>
      </c>
      <c r="M3068" s="25" t="s">
        <v>2365</v>
      </c>
      <c r="N3068" s="30">
        <v>78</v>
      </c>
    </row>
    <row r="3069" spans="1:14" x14ac:dyDescent="0.2">
      <c r="A3069" s="14" t="s">
        <v>1002</v>
      </c>
      <c r="B3069" s="14" t="s">
        <v>1075</v>
      </c>
      <c r="C3069" s="14" t="s">
        <v>1107</v>
      </c>
      <c r="D3069" s="15">
        <v>100001193</v>
      </c>
      <c r="E3069" s="15" t="s">
        <v>1110</v>
      </c>
      <c r="F3069" s="15">
        <v>5678</v>
      </c>
      <c r="G3069" s="15">
        <v>331.26425</v>
      </c>
      <c r="H3069" s="16" t="s">
        <v>1108</v>
      </c>
      <c r="I3069" s="16" t="s">
        <v>1109</v>
      </c>
      <c r="J3069" s="17">
        <v>5497181</v>
      </c>
      <c r="K3069" s="32"/>
      <c r="L3069" s="25"/>
      <c r="M3069" s="25" t="s">
        <v>2365</v>
      </c>
      <c r="N3069" s="30">
        <v>78</v>
      </c>
    </row>
    <row r="3070" spans="1:14" x14ac:dyDescent="0.2">
      <c r="A3070" s="14" t="s">
        <v>1002</v>
      </c>
      <c r="B3070" s="14" t="s">
        <v>1075</v>
      </c>
      <c r="C3070" s="14" t="s">
        <v>1111</v>
      </c>
      <c r="D3070" s="15">
        <v>100001580</v>
      </c>
      <c r="E3070" s="15" t="s">
        <v>1113</v>
      </c>
      <c r="F3070" s="15">
        <v>5624.5</v>
      </c>
      <c r="G3070" s="15">
        <v>329.24860000000001</v>
      </c>
      <c r="H3070" s="16" t="s">
        <v>1081</v>
      </c>
      <c r="I3070" s="16" t="s">
        <v>1112</v>
      </c>
      <c r="J3070" s="17">
        <v>6441454</v>
      </c>
      <c r="K3070" s="32">
        <v>0.56999999999999995</v>
      </c>
      <c r="L3070" s="25">
        <v>0.44450000000000001</v>
      </c>
      <c r="M3070" s="25" t="s">
        <v>2365</v>
      </c>
      <c r="N3070" s="30">
        <v>78</v>
      </c>
    </row>
    <row r="3071" spans="1:14" x14ac:dyDescent="0.2">
      <c r="A3071" s="14" t="s">
        <v>1002</v>
      </c>
      <c r="B3071" s="14" t="s">
        <v>1075</v>
      </c>
      <c r="C3071" s="14" t="s">
        <v>1114</v>
      </c>
      <c r="D3071" s="15">
        <v>100001182</v>
      </c>
      <c r="E3071" s="15" t="s">
        <v>1117</v>
      </c>
      <c r="F3071" s="15">
        <v>6034</v>
      </c>
      <c r="G3071" s="15">
        <v>335.29554999999999</v>
      </c>
      <c r="H3071" s="16" t="s">
        <v>1115</v>
      </c>
      <c r="I3071" s="16" t="s">
        <v>1116</v>
      </c>
      <c r="J3071" s="17">
        <v>5282807</v>
      </c>
      <c r="K3071" s="32">
        <v>1.04</v>
      </c>
      <c r="L3071" s="25">
        <v>0.38200000000000001</v>
      </c>
      <c r="M3071" s="25" t="s">
        <v>2365</v>
      </c>
      <c r="N3071" s="30">
        <v>78</v>
      </c>
    </row>
    <row r="3072" spans="1:14" x14ac:dyDescent="0.2">
      <c r="A3072" s="14" t="s">
        <v>1002</v>
      </c>
      <c r="B3072" s="14" t="s">
        <v>1075</v>
      </c>
      <c r="C3072" s="14" t="s">
        <v>1118</v>
      </c>
      <c r="D3072" s="15">
        <v>1231</v>
      </c>
      <c r="E3072" s="15" t="s">
        <v>1121</v>
      </c>
      <c r="F3072" s="15">
        <v>5730</v>
      </c>
      <c r="G3072" s="15">
        <v>307.26425</v>
      </c>
      <c r="H3072" s="16" t="s">
        <v>1119</v>
      </c>
      <c r="I3072" s="16" t="s">
        <v>1120</v>
      </c>
      <c r="J3072" s="17">
        <v>6439848</v>
      </c>
      <c r="K3072" s="32">
        <v>0.75</v>
      </c>
      <c r="L3072" s="25">
        <v>0.47149999999999997</v>
      </c>
      <c r="M3072" s="25" t="s">
        <v>2365</v>
      </c>
      <c r="N3072" s="30">
        <v>78</v>
      </c>
    </row>
    <row r="3073" spans="1:14" x14ac:dyDescent="0.2">
      <c r="A3073" s="14" t="s">
        <v>1002</v>
      </c>
      <c r="B3073" s="14" t="s">
        <v>1075</v>
      </c>
      <c r="C3073" s="14" t="s">
        <v>1122</v>
      </c>
      <c r="D3073" s="15">
        <v>100001472</v>
      </c>
      <c r="E3073" s="15" t="s">
        <v>1124</v>
      </c>
      <c r="F3073" s="15">
        <v>5650</v>
      </c>
      <c r="G3073" s="15">
        <v>305.24860000000001</v>
      </c>
      <c r="H3073" s="14"/>
      <c r="I3073" s="16" t="s">
        <v>1123</v>
      </c>
      <c r="J3073" s="17">
        <v>5312531</v>
      </c>
      <c r="K3073" s="32">
        <v>0.28000000000000003</v>
      </c>
      <c r="L3073" s="25">
        <v>0.31480000000000002</v>
      </c>
      <c r="M3073" s="25" t="s">
        <v>2365</v>
      </c>
      <c r="N3073" s="30">
        <v>78</v>
      </c>
    </row>
    <row r="3074" spans="1:14" x14ac:dyDescent="0.2">
      <c r="A3074" s="14" t="s">
        <v>1002</v>
      </c>
      <c r="B3074" s="14" t="s">
        <v>1125</v>
      </c>
      <c r="C3074" s="14" t="s">
        <v>1126</v>
      </c>
      <c r="D3074" s="15">
        <v>100000806</v>
      </c>
      <c r="E3074" s="15" t="s">
        <v>1128</v>
      </c>
      <c r="F3074" s="15">
        <v>2570</v>
      </c>
      <c r="G3074" s="15">
        <v>115.07644999999999</v>
      </c>
      <c r="H3074" s="14"/>
      <c r="I3074" s="16" t="s">
        <v>1127</v>
      </c>
      <c r="J3074" s="17">
        <v>12587</v>
      </c>
      <c r="K3074" s="32"/>
      <c r="L3074" s="25"/>
      <c r="M3074" s="25" t="s">
        <v>2365</v>
      </c>
      <c r="N3074" s="30">
        <v>78</v>
      </c>
    </row>
    <row r="3075" spans="1:14" x14ac:dyDescent="0.2">
      <c r="A3075" s="14" t="s">
        <v>1002</v>
      </c>
      <c r="B3075" s="14" t="s">
        <v>1125</v>
      </c>
      <c r="C3075" s="14" t="s">
        <v>1129</v>
      </c>
      <c r="D3075" s="15">
        <v>100002344</v>
      </c>
      <c r="E3075" s="15" t="s">
        <v>1130</v>
      </c>
      <c r="F3075" s="15">
        <v>5499</v>
      </c>
      <c r="G3075" s="15">
        <v>241.21729999999999</v>
      </c>
      <c r="H3075" s="14"/>
      <c r="I3075" s="14"/>
      <c r="J3075" s="17">
        <v>151014</v>
      </c>
      <c r="K3075" s="32">
        <v>0.96</v>
      </c>
      <c r="L3075" s="25">
        <v>0.54920000000000002</v>
      </c>
      <c r="M3075" s="25" t="s">
        <v>2365</v>
      </c>
      <c r="N3075" s="30">
        <v>78</v>
      </c>
    </row>
    <row r="3076" spans="1:14" x14ac:dyDescent="0.2">
      <c r="A3076" s="14" t="s">
        <v>1002</v>
      </c>
      <c r="B3076" s="14" t="s">
        <v>1125</v>
      </c>
      <c r="C3076" s="14" t="s">
        <v>1131</v>
      </c>
      <c r="D3076" s="15">
        <v>100002945</v>
      </c>
      <c r="E3076" s="15"/>
      <c r="F3076" s="15">
        <v>5695</v>
      </c>
      <c r="G3076" s="15">
        <v>269.24867999999998</v>
      </c>
      <c r="H3076" s="14"/>
      <c r="I3076" s="14"/>
      <c r="J3076" s="17">
        <v>17903417</v>
      </c>
      <c r="K3076" s="32">
        <v>1.1399999999999999</v>
      </c>
      <c r="L3076" s="25">
        <v>0.48920000000000002</v>
      </c>
      <c r="M3076" s="25" t="s">
        <v>2365</v>
      </c>
      <c r="N3076" s="30">
        <v>78</v>
      </c>
    </row>
    <row r="3077" spans="1:14" x14ac:dyDescent="0.2">
      <c r="A3077" s="14" t="s">
        <v>1002</v>
      </c>
      <c r="B3077" s="14" t="s">
        <v>1125</v>
      </c>
      <c r="C3077" s="14" t="s">
        <v>1132</v>
      </c>
      <c r="D3077" s="15">
        <v>100002356</v>
      </c>
      <c r="E3077" s="15" t="s">
        <v>1134</v>
      </c>
      <c r="F3077" s="15">
        <v>5993</v>
      </c>
      <c r="G3077" s="15">
        <v>297.2799</v>
      </c>
      <c r="H3077" s="14"/>
      <c r="I3077" s="16" t="s">
        <v>1133</v>
      </c>
      <c r="J3077" s="17">
        <v>3083779</v>
      </c>
      <c r="K3077" s="32">
        <v>1.27</v>
      </c>
      <c r="L3077" s="25">
        <v>0.43780000000000002</v>
      </c>
      <c r="M3077" s="25" t="s">
        <v>2365</v>
      </c>
      <c r="N3077" s="30">
        <v>78</v>
      </c>
    </row>
    <row r="3078" spans="1:14" x14ac:dyDescent="0.2">
      <c r="A3078" s="14" t="s">
        <v>1002</v>
      </c>
      <c r="B3078" s="14" t="s">
        <v>1135</v>
      </c>
      <c r="C3078" s="14" t="s">
        <v>1136</v>
      </c>
      <c r="D3078" s="15">
        <v>100004251</v>
      </c>
      <c r="E3078" s="15" t="s">
        <v>1138</v>
      </c>
      <c r="F3078" s="15">
        <v>2702</v>
      </c>
      <c r="G3078" s="15">
        <v>131.03497999999999</v>
      </c>
      <c r="H3078" s="14"/>
      <c r="I3078" s="16" t="s">
        <v>1137</v>
      </c>
      <c r="J3078" s="17">
        <v>11686</v>
      </c>
      <c r="K3078" s="32">
        <v>0.88</v>
      </c>
      <c r="L3078" s="25">
        <v>0.3876</v>
      </c>
      <c r="M3078" s="25" t="s">
        <v>2365</v>
      </c>
      <c r="N3078" s="30">
        <v>78</v>
      </c>
    </row>
    <row r="3079" spans="1:14" x14ac:dyDescent="0.2">
      <c r="A3079" s="14" t="s">
        <v>1002</v>
      </c>
      <c r="B3079" s="14" t="s">
        <v>1135</v>
      </c>
      <c r="C3079" s="14" t="s">
        <v>1139</v>
      </c>
      <c r="D3079" s="15">
        <v>100010834</v>
      </c>
      <c r="E3079" s="15"/>
      <c r="F3079" s="15">
        <v>2832</v>
      </c>
      <c r="G3079" s="15">
        <v>145.05063000000001</v>
      </c>
      <c r="H3079" s="14"/>
      <c r="I3079" s="16" t="s">
        <v>1140</v>
      </c>
      <c r="J3079" s="17"/>
      <c r="K3079" s="32">
        <v>1.26</v>
      </c>
      <c r="L3079" s="25">
        <v>0.48559999999999998</v>
      </c>
      <c r="M3079" s="25" t="s">
        <v>2365</v>
      </c>
      <c r="N3079" s="30">
        <v>78</v>
      </c>
    </row>
    <row r="3080" spans="1:14" x14ac:dyDescent="0.2">
      <c r="A3080" s="14" t="s">
        <v>1002</v>
      </c>
      <c r="B3080" s="14" t="s">
        <v>1135</v>
      </c>
      <c r="C3080" s="14" t="s">
        <v>1141</v>
      </c>
      <c r="D3080" s="15">
        <v>100002070</v>
      </c>
      <c r="E3080" s="15" t="s">
        <v>1144</v>
      </c>
      <c r="F3080" s="15">
        <v>3352.8</v>
      </c>
      <c r="G3080" s="15">
        <v>147.02988999999999</v>
      </c>
      <c r="H3080" s="16" t="s">
        <v>1142</v>
      </c>
      <c r="I3080" s="16" t="s">
        <v>1143</v>
      </c>
      <c r="J3080" s="17">
        <v>43</v>
      </c>
      <c r="K3080" s="32">
        <v>0.87</v>
      </c>
      <c r="L3080" s="25">
        <v>0.3947</v>
      </c>
      <c r="M3080" s="25" t="s">
        <v>2365</v>
      </c>
      <c r="N3080" s="30">
        <v>78</v>
      </c>
    </row>
    <row r="3081" spans="1:14" x14ac:dyDescent="0.2">
      <c r="A3081" s="14" t="s">
        <v>1002</v>
      </c>
      <c r="B3081" s="14" t="s">
        <v>1135</v>
      </c>
      <c r="C3081" s="14" t="s">
        <v>1145</v>
      </c>
      <c r="D3081" s="15">
        <v>100002537</v>
      </c>
      <c r="E3081" s="15" t="s">
        <v>1148</v>
      </c>
      <c r="F3081" s="15">
        <v>3073</v>
      </c>
      <c r="G3081" s="15">
        <v>161.00916000000001</v>
      </c>
      <c r="H3081" s="16" t="s">
        <v>1146</v>
      </c>
      <c r="I3081" s="16" t="s">
        <v>1147</v>
      </c>
      <c r="J3081" s="17">
        <v>599</v>
      </c>
      <c r="K3081" s="32"/>
      <c r="L3081" s="25"/>
      <c r="M3081" s="25" t="s">
        <v>2365</v>
      </c>
      <c r="N3081" s="30">
        <v>78</v>
      </c>
    </row>
    <row r="3082" spans="1:14" x14ac:dyDescent="0.2">
      <c r="A3082" s="14" t="s">
        <v>1002</v>
      </c>
      <c r="B3082" s="14" t="s">
        <v>1135</v>
      </c>
      <c r="C3082" s="14" t="s">
        <v>1149</v>
      </c>
      <c r="D3082" s="15">
        <v>100000863</v>
      </c>
      <c r="E3082" s="15" t="s">
        <v>1152</v>
      </c>
      <c r="F3082" s="15">
        <v>3000</v>
      </c>
      <c r="G3082" s="15">
        <v>145.05063000000001</v>
      </c>
      <c r="H3082" s="16" t="s">
        <v>1150</v>
      </c>
      <c r="I3082" s="16" t="s">
        <v>1151</v>
      </c>
      <c r="J3082" s="17">
        <v>196</v>
      </c>
      <c r="K3082" s="31">
        <v>0.32</v>
      </c>
      <c r="L3082" s="25">
        <v>6.7000000000000002E-3</v>
      </c>
      <c r="M3082" s="25" t="s">
        <v>2365</v>
      </c>
      <c r="N3082" s="30">
        <v>78</v>
      </c>
    </row>
    <row r="3083" spans="1:14" x14ac:dyDescent="0.2">
      <c r="A3083" s="14" t="s">
        <v>1002</v>
      </c>
      <c r="B3083" s="14" t="s">
        <v>1135</v>
      </c>
      <c r="C3083" s="14" t="s">
        <v>1153</v>
      </c>
      <c r="D3083" s="15">
        <v>100009325</v>
      </c>
      <c r="E3083" s="15" t="s">
        <v>1154</v>
      </c>
      <c r="F3083" s="15">
        <v>4135</v>
      </c>
      <c r="G3083" s="15">
        <v>189.04046</v>
      </c>
      <c r="H3083" s="14"/>
      <c r="I3083" s="14"/>
      <c r="J3083" s="17">
        <v>222467</v>
      </c>
      <c r="K3083" s="32">
        <v>1.06</v>
      </c>
      <c r="L3083" s="25">
        <v>0.44779999999999998</v>
      </c>
      <c r="M3083" s="25" t="s">
        <v>2365</v>
      </c>
      <c r="N3083" s="30">
        <v>78</v>
      </c>
    </row>
    <row r="3084" spans="1:14" x14ac:dyDescent="0.2">
      <c r="A3084" s="14" t="s">
        <v>1002</v>
      </c>
      <c r="B3084" s="14" t="s">
        <v>1135</v>
      </c>
      <c r="C3084" s="14" t="s">
        <v>1155</v>
      </c>
      <c r="D3084" s="15">
        <v>100001153</v>
      </c>
      <c r="E3084" s="15" t="s">
        <v>1158</v>
      </c>
      <c r="F3084" s="15">
        <v>3000</v>
      </c>
      <c r="G3084" s="15">
        <v>161.04553999999999</v>
      </c>
      <c r="H3084" s="16" t="s">
        <v>1156</v>
      </c>
      <c r="I3084" s="16" t="s">
        <v>1157</v>
      </c>
      <c r="J3084" s="17">
        <v>193530</v>
      </c>
      <c r="K3084" s="32">
        <v>0.85</v>
      </c>
      <c r="L3084" s="25">
        <v>0.44450000000000001</v>
      </c>
      <c r="M3084" s="25" t="s">
        <v>2365</v>
      </c>
      <c r="N3084" s="30">
        <v>78</v>
      </c>
    </row>
    <row r="3085" spans="1:14" x14ac:dyDescent="0.2">
      <c r="A3085" s="14" t="s">
        <v>1002</v>
      </c>
      <c r="B3085" s="14" t="s">
        <v>1135</v>
      </c>
      <c r="C3085" s="14" t="s">
        <v>1159</v>
      </c>
      <c r="D3085" s="15">
        <v>100001765</v>
      </c>
      <c r="E3085" s="26">
        <v>422955</v>
      </c>
      <c r="F3085" s="15">
        <v>2865</v>
      </c>
      <c r="G3085" s="15">
        <v>159.06628000000001</v>
      </c>
      <c r="H3085" s="14"/>
      <c r="I3085" s="16" t="s">
        <v>1160</v>
      </c>
      <c r="J3085" s="17">
        <v>12292</v>
      </c>
      <c r="K3085" s="32">
        <v>0.63</v>
      </c>
      <c r="L3085" s="25">
        <v>0.34949999999999998</v>
      </c>
      <c r="M3085" s="25" t="s">
        <v>2365</v>
      </c>
      <c r="N3085" s="30">
        <v>78</v>
      </c>
    </row>
    <row r="3086" spans="1:14" x14ac:dyDescent="0.2">
      <c r="A3086" s="14" t="s">
        <v>1002</v>
      </c>
      <c r="B3086" s="14" t="s">
        <v>1135</v>
      </c>
      <c r="C3086" s="14" t="s">
        <v>1161</v>
      </c>
      <c r="D3086" s="15">
        <v>100000707</v>
      </c>
      <c r="E3086" s="15" t="s">
        <v>1164</v>
      </c>
      <c r="F3086" s="15">
        <v>2510</v>
      </c>
      <c r="G3086" s="15">
        <v>115.00368</v>
      </c>
      <c r="H3086" s="16" t="s">
        <v>1162</v>
      </c>
      <c r="I3086" s="16" t="s">
        <v>1163</v>
      </c>
      <c r="J3086" s="17">
        <v>444266</v>
      </c>
      <c r="K3086" s="32">
        <v>1.1399999999999999</v>
      </c>
      <c r="L3086" s="25">
        <v>0.31730000000000003</v>
      </c>
      <c r="M3086" s="25" t="s">
        <v>2365</v>
      </c>
      <c r="N3086" s="30">
        <v>78</v>
      </c>
    </row>
    <row r="3087" spans="1:14" x14ac:dyDescent="0.2">
      <c r="A3087" s="14" t="s">
        <v>1002</v>
      </c>
      <c r="B3087" s="14" t="s">
        <v>1135</v>
      </c>
      <c r="C3087" s="14" t="s">
        <v>1165</v>
      </c>
      <c r="D3087" s="15">
        <v>100000101</v>
      </c>
      <c r="E3087" s="15" t="s">
        <v>1168</v>
      </c>
      <c r="F3087" s="15">
        <v>2745</v>
      </c>
      <c r="G3087" s="15">
        <v>159.06628000000001</v>
      </c>
      <c r="H3087" s="16" t="s">
        <v>1166</v>
      </c>
      <c r="I3087" s="16" t="s">
        <v>1167</v>
      </c>
      <c r="J3087" s="17">
        <v>385</v>
      </c>
      <c r="K3087" s="32"/>
      <c r="L3087" s="25"/>
      <c r="M3087" s="25" t="s">
        <v>2365</v>
      </c>
      <c r="N3087" s="30">
        <v>78</v>
      </c>
    </row>
    <row r="3088" spans="1:14" x14ac:dyDescent="0.2">
      <c r="A3088" s="14" t="s">
        <v>1002</v>
      </c>
      <c r="B3088" s="14" t="s">
        <v>1135</v>
      </c>
      <c r="C3088" s="14" t="s">
        <v>1169</v>
      </c>
      <c r="D3088" s="15">
        <v>100000016</v>
      </c>
      <c r="E3088" s="15" t="s">
        <v>1172</v>
      </c>
      <c r="F3088" s="15">
        <v>804.3</v>
      </c>
      <c r="G3088" s="15">
        <v>173.08193</v>
      </c>
      <c r="H3088" s="16" t="s">
        <v>1170</v>
      </c>
      <c r="I3088" s="16" t="s">
        <v>1171</v>
      </c>
      <c r="J3088" s="17">
        <v>10457</v>
      </c>
      <c r="K3088" s="31">
        <v>0.33</v>
      </c>
      <c r="L3088" s="25">
        <v>2.5000000000000001E-3</v>
      </c>
      <c r="M3088" s="25" t="s">
        <v>2365</v>
      </c>
      <c r="N3088" s="30">
        <v>78</v>
      </c>
    </row>
    <row r="3089" spans="1:14" x14ac:dyDescent="0.2">
      <c r="A3089" s="14" t="s">
        <v>1002</v>
      </c>
      <c r="B3089" s="14" t="s">
        <v>1135</v>
      </c>
      <c r="C3089" s="14" t="s">
        <v>1173</v>
      </c>
      <c r="D3089" s="15">
        <v>2029</v>
      </c>
      <c r="E3089" s="15" t="s">
        <v>1176</v>
      </c>
      <c r="F3089" s="15">
        <v>1276</v>
      </c>
      <c r="G3089" s="15">
        <v>187.09757999999999</v>
      </c>
      <c r="H3089" s="16" t="s">
        <v>1174</v>
      </c>
      <c r="I3089" s="16" t="s">
        <v>1175</v>
      </c>
      <c r="J3089" s="17">
        <v>2266</v>
      </c>
      <c r="K3089" s="31">
        <v>0.28999999999999998</v>
      </c>
      <c r="L3089" s="25">
        <v>2E-3</v>
      </c>
      <c r="M3089" s="25" t="s">
        <v>2365</v>
      </c>
      <c r="N3089" s="30">
        <v>78</v>
      </c>
    </row>
    <row r="3090" spans="1:14" x14ac:dyDescent="0.2">
      <c r="A3090" s="14" t="s">
        <v>1002</v>
      </c>
      <c r="B3090" s="14" t="s">
        <v>1135</v>
      </c>
      <c r="C3090" s="14" t="s">
        <v>1177</v>
      </c>
      <c r="D3090" s="15">
        <v>100001211</v>
      </c>
      <c r="E3090" s="15" t="s">
        <v>1180</v>
      </c>
      <c r="F3090" s="15">
        <v>1788</v>
      </c>
      <c r="G3090" s="15">
        <v>201.11322999999999</v>
      </c>
      <c r="H3090" s="16" t="s">
        <v>1178</v>
      </c>
      <c r="I3090" s="16" t="s">
        <v>1179</v>
      </c>
      <c r="J3090" s="17">
        <v>5192</v>
      </c>
      <c r="K3090" s="31">
        <v>0.19</v>
      </c>
      <c r="L3090" s="25">
        <v>1E-3</v>
      </c>
      <c r="M3090" s="25" t="s">
        <v>2365</v>
      </c>
      <c r="N3090" s="30">
        <v>78</v>
      </c>
    </row>
    <row r="3091" spans="1:14" x14ac:dyDescent="0.2">
      <c r="A3091" s="14" t="s">
        <v>1002</v>
      </c>
      <c r="B3091" s="14" t="s">
        <v>1135</v>
      </c>
      <c r="C3091" s="14" t="s">
        <v>1181</v>
      </c>
      <c r="D3091" s="15">
        <v>100001617</v>
      </c>
      <c r="E3091" s="15" t="s">
        <v>1183</v>
      </c>
      <c r="F3091" s="15">
        <v>2440</v>
      </c>
      <c r="G3091" s="15">
        <v>215.12888000000001</v>
      </c>
      <c r="H3091" s="14"/>
      <c r="I3091" s="16" t="s">
        <v>1182</v>
      </c>
      <c r="J3091" s="17">
        <v>15816</v>
      </c>
      <c r="K3091" s="31">
        <v>0.19</v>
      </c>
      <c r="L3091" s="25">
        <v>5.9999999999999995E-4</v>
      </c>
      <c r="M3091" s="25" t="s">
        <v>2365</v>
      </c>
      <c r="N3091" s="30">
        <v>78</v>
      </c>
    </row>
    <row r="3092" spans="1:14" x14ac:dyDescent="0.2">
      <c r="A3092" s="14" t="s">
        <v>1002</v>
      </c>
      <c r="B3092" s="14" t="s">
        <v>1135</v>
      </c>
      <c r="C3092" s="14" t="s">
        <v>1184</v>
      </c>
      <c r="D3092" s="15">
        <v>100001102</v>
      </c>
      <c r="E3092" s="15" t="s">
        <v>1187</v>
      </c>
      <c r="F3092" s="15">
        <v>2990</v>
      </c>
      <c r="G3092" s="15">
        <v>229.14453</v>
      </c>
      <c r="H3092" s="16" t="s">
        <v>1185</v>
      </c>
      <c r="I3092" s="16" t="s">
        <v>1186</v>
      </c>
      <c r="J3092" s="17">
        <v>12736</v>
      </c>
      <c r="K3092" s="31">
        <v>0.24</v>
      </c>
      <c r="L3092" s="25">
        <v>2.93E-2</v>
      </c>
      <c r="M3092" s="25" t="s">
        <v>2365</v>
      </c>
      <c r="N3092" s="30">
        <v>78</v>
      </c>
    </row>
    <row r="3093" spans="1:14" x14ac:dyDescent="0.2">
      <c r="A3093" s="14" t="s">
        <v>1002</v>
      </c>
      <c r="B3093" s="14" t="s">
        <v>1188</v>
      </c>
      <c r="C3093" s="14" t="s">
        <v>1189</v>
      </c>
      <c r="D3093" s="15">
        <v>100004542</v>
      </c>
      <c r="E3093" s="15" t="s">
        <v>1190</v>
      </c>
      <c r="F3093" s="15">
        <v>3160</v>
      </c>
      <c r="G3093" s="15">
        <v>146.11756</v>
      </c>
      <c r="H3093" s="14"/>
      <c r="I3093" s="14"/>
      <c r="J3093" s="17">
        <v>227939</v>
      </c>
      <c r="K3093" s="34">
        <v>0.64</v>
      </c>
      <c r="L3093" s="25">
        <v>0.12970000000000001</v>
      </c>
      <c r="M3093" s="25" t="s">
        <v>2365</v>
      </c>
      <c r="N3093" s="30">
        <v>78</v>
      </c>
    </row>
    <row r="3094" spans="1:14" x14ac:dyDescent="0.2">
      <c r="A3094" s="14" t="s">
        <v>1002</v>
      </c>
      <c r="B3094" s="14" t="s">
        <v>1191</v>
      </c>
      <c r="C3094" s="14" t="s">
        <v>1192</v>
      </c>
      <c r="D3094" s="15">
        <v>100001526</v>
      </c>
      <c r="E3094" s="15" t="s">
        <v>1194</v>
      </c>
      <c r="F3094" s="15">
        <v>2086</v>
      </c>
      <c r="G3094" s="15">
        <v>248.11286999999999</v>
      </c>
      <c r="H3094" s="14"/>
      <c r="I3094" s="16" t="s">
        <v>1193</v>
      </c>
      <c r="J3094" s="17">
        <v>22833583</v>
      </c>
      <c r="K3094" s="32">
        <v>1.28</v>
      </c>
      <c r="L3094" s="25">
        <v>0.28560000000000002</v>
      </c>
      <c r="M3094" s="25" t="s">
        <v>2365</v>
      </c>
      <c r="N3094" s="30">
        <v>78</v>
      </c>
    </row>
    <row r="3095" spans="1:14" x14ac:dyDescent="0.2">
      <c r="A3095" s="14" t="s">
        <v>1002</v>
      </c>
      <c r="B3095" s="14" t="s">
        <v>1191</v>
      </c>
      <c r="C3095" s="14" t="s">
        <v>1195</v>
      </c>
      <c r="D3095" s="15">
        <v>818</v>
      </c>
      <c r="E3095" s="15" t="s">
        <v>1198</v>
      </c>
      <c r="F3095" s="15">
        <v>3447</v>
      </c>
      <c r="G3095" s="15">
        <v>103.00368</v>
      </c>
      <c r="H3095" s="16" t="s">
        <v>1196</v>
      </c>
      <c r="I3095" s="16" t="s">
        <v>1197</v>
      </c>
      <c r="J3095" s="17">
        <v>867</v>
      </c>
      <c r="K3095" s="35">
        <v>2.59</v>
      </c>
      <c r="L3095" s="25">
        <v>5.8400000000000001E-2</v>
      </c>
      <c r="M3095" s="25" t="s">
        <v>2365</v>
      </c>
      <c r="N3095" s="30">
        <v>78</v>
      </c>
    </row>
    <row r="3096" spans="1:14" x14ac:dyDescent="0.2">
      <c r="A3096" s="14" t="s">
        <v>1002</v>
      </c>
      <c r="B3096" s="14" t="s">
        <v>1191</v>
      </c>
      <c r="C3096" s="14" t="s">
        <v>1199</v>
      </c>
      <c r="D3096" s="15">
        <v>100001596</v>
      </c>
      <c r="E3096" s="15" t="s">
        <v>1201</v>
      </c>
      <c r="F3096" s="15">
        <v>2440</v>
      </c>
      <c r="G3096" s="15">
        <v>262.12851999999998</v>
      </c>
      <c r="H3096" s="14"/>
      <c r="I3096" s="16" t="s">
        <v>1200</v>
      </c>
      <c r="J3096" s="17">
        <v>53481628</v>
      </c>
      <c r="K3096" s="32"/>
      <c r="L3096" s="25"/>
      <c r="M3096" s="25" t="s">
        <v>2365</v>
      </c>
      <c r="N3096" s="30">
        <v>78</v>
      </c>
    </row>
    <row r="3097" spans="1:14" x14ac:dyDescent="0.2">
      <c r="A3097" s="14" t="s">
        <v>1002</v>
      </c>
      <c r="B3097" s="14" t="s">
        <v>1202</v>
      </c>
      <c r="C3097" s="14" t="s">
        <v>1203</v>
      </c>
      <c r="D3097" s="15">
        <v>100001054</v>
      </c>
      <c r="E3097" s="15" t="s">
        <v>1206</v>
      </c>
      <c r="F3097" s="15">
        <v>2860</v>
      </c>
      <c r="G3097" s="15">
        <v>232.15433999999999</v>
      </c>
      <c r="H3097" s="16" t="s">
        <v>1204</v>
      </c>
      <c r="I3097" s="16" t="s">
        <v>1205</v>
      </c>
      <c r="J3097" s="17">
        <v>439829</v>
      </c>
      <c r="K3097" s="32"/>
      <c r="L3097" s="25"/>
      <c r="M3097" s="25" t="s">
        <v>2365</v>
      </c>
      <c r="N3097" s="30">
        <v>78</v>
      </c>
    </row>
    <row r="3098" spans="1:14" x14ac:dyDescent="0.2">
      <c r="A3098" s="14" t="s">
        <v>1002</v>
      </c>
      <c r="B3098" s="14" t="s">
        <v>1202</v>
      </c>
      <c r="C3098" s="14" t="s">
        <v>1207</v>
      </c>
      <c r="D3098" s="15">
        <v>100001151</v>
      </c>
      <c r="E3098" s="15" t="s">
        <v>1209</v>
      </c>
      <c r="F3098" s="15">
        <v>1470</v>
      </c>
      <c r="G3098" s="15">
        <v>144.06661</v>
      </c>
      <c r="H3098" s="14"/>
      <c r="I3098" s="16" t="s">
        <v>1208</v>
      </c>
      <c r="J3098" s="17">
        <v>88412</v>
      </c>
      <c r="K3098" s="32"/>
      <c r="L3098" s="25"/>
      <c r="M3098" s="25" t="s">
        <v>2365</v>
      </c>
      <c r="N3098" s="30">
        <v>78</v>
      </c>
    </row>
    <row r="3099" spans="1:14" x14ac:dyDescent="0.2">
      <c r="A3099" s="14" t="s">
        <v>1002</v>
      </c>
      <c r="B3099" s="14" t="s">
        <v>1202</v>
      </c>
      <c r="C3099" s="14" t="s">
        <v>1210</v>
      </c>
      <c r="D3099" s="15">
        <v>100001162</v>
      </c>
      <c r="E3099" s="15" t="s">
        <v>1213</v>
      </c>
      <c r="F3099" s="15">
        <v>2590</v>
      </c>
      <c r="G3099" s="15">
        <v>218.13869</v>
      </c>
      <c r="H3099" s="16" t="s">
        <v>1211</v>
      </c>
      <c r="I3099" s="16" t="s">
        <v>1212</v>
      </c>
      <c r="J3099" s="17">
        <v>107738</v>
      </c>
      <c r="K3099" s="32"/>
      <c r="L3099" s="25"/>
      <c r="M3099" s="25" t="s">
        <v>2365</v>
      </c>
      <c r="N3099" s="30">
        <v>78</v>
      </c>
    </row>
    <row r="3100" spans="1:14" x14ac:dyDescent="0.2">
      <c r="A3100" s="14" t="s">
        <v>1002</v>
      </c>
      <c r="B3100" s="14" t="s">
        <v>1202</v>
      </c>
      <c r="C3100" s="14" t="s">
        <v>1214</v>
      </c>
      <c r="D3100" s="15">
        <v>100001150</v>
      </c>
      <c r="E3100" s="15" t="s">
        <v>1216</v>
      </c>
      <c r="F3100" s="15">
        <v>1502.5</v>
      </c>
      <c r="G3100" s="15">
        <v>130.05096</v>
      </c>
      <c r="H3100" s="14"/>
      <c r="I3100" s="16" t="s">
        <v>1215</v>
      </c>
      <c r="J3100" s="17">
        <v>98681</v>
      </c>
      <c r="K3100" s="32"/>
      <c r="L3100" s="25"/>
      <c r="M3100" s="25" t="s">
        <v>2365</v>
      </c>
      <c r="N3100" s="30">
        <v>78</v>
      </c>
    </row>
    <row r="3101" spans="1:14" x14ac:dyDescent="0.2">
      <c r="A3101" s="14" t="s">
        <v>1002</v>
      </c>
      <c r="B3101" s="14" t="s">
        <v>1217</v>
      </c>
      <c r="C3101" s="14" t="s">
        <v>1218</v>
      </c>
      <c r="D3101" s="15">
        <v>100000802</v>
      </c>
      <c r="E3101" s="15" t="s">
        <v>1221</v>
      </c>
      <c r="F3101" s="15">
        <v>2282</v>
      </c>
      <c r="G3101" s="15">
        <v>204.12304</v>
      </c>
      <c r="H3101" s="16" t="s">
        <v>1219</v>
      </c>
      <c r="I3101" s="16" t="s">
        <v>1220</v>
      </c>
      <c r="J3101" s="17">
        <v>1</v>
      </c>
      <c r="K3101" s="31">
        <v>0.38</v>
      </c>
      <c r="L3101" s="25">
        <v>2.64E-2</v>
      </c>
      <c r="M3101" s="25" t="s">
        <v>2365</v>
      </c>
      <c r="N3101" s="30">
        <v>78</v>
      </c>
    </row>
    <row r="3102" spans="1:14" x14ac:dyDescent="0.2">
      <c r="A3102" s="14" t="s">
        <v>1002</v>
      </c>
      <c r="B3102" s="14" t="s">
        <v>1217</v>
      </c>
      <c r="C3102" s="14" t="s">
        <v>1222</v>
      </c>
      <c r="D3102" s="15">
        <v>100003926</v>
      </c>
      <c r="E3102" s="15"/>
      <c r="F3102" s="15">
        <v>2400</v>
      </c>
      <c r="G3102" s="15">
        <v>248.14924999999999</v>
      </c>
      <c r="H3102" s="14"/>
      <c r="I3102" s="16" t="s">
        <v>1223</v>
      </c>
      <c r="J3102" s="17">
        <v>53481617</v>
      </c>
      <c r="K3102" s="32"/>
      <c r="L3102" s="25"/>
      <c r="M3102" s="25" t="s">
        <v>2365</v>
      </c>
      <c r="N3102" s="30">
        <v>78</v>
      </c>
    </row>
    <row r="3103" spans="1:14" x14ac:dyDescent="0.2">
      <c r="A3103" s="14" t="s">
        <v>1002</v>
      </c>
      <c r="B3103" s="14" t="s">
        <v>1217</v>
      </c>
      <c r="C3103" s="14" t="s">
        <v>1224</v>
      </c>
      <c r="D3103" s="15">
        <v>100009271</v>
      </c>
      <c r="E3103" s="15"/>
      <c r="F3103" s="15">
        <v>2340</v>
      </c>
      <c r="G3103" s="15">
        <v>248.14924999999999</v>
      </c>
      <c r="H3103" s="14"/>
      <c r="I3103" s="16" t="s">
        <v>1223</v>
      </c>
      <c r="J3103" s="17"/>
      <c r="K3103" s="32"/>
      <c r="L3103" s="25"/>
      <c r="M3103" s="25" t="s">
        <v>2365</v>
      </c>
      <c r="N3103" s="30">
        <v>78</v>
      </c>
    </row>
    <row r="3104" spans="1:14" x14ac:dyDescent="0.2">
      <c r="A3104" s="14" t="s">
        <v>1002</v>
      </c>
      <c r="B3104" s="14" t="s">
        <v>1217</v>
      </c>
      <c r="C3104" s="14" t="s">
        <v>1225</v>
      </c>
      <c r="D3104" s="15">
        <v>100000776</v>
      </c>
      <c r="E3104" s="15" t="s">
        <v>1229</v>
      </c>
      <c r="F3104" s="15">
        <v>1425</v>
      </c>
      <c r="G3104" s="15">
        <v>400.34213999999997</v>
      </c>
      <c r="H3104" s="16" t="s">
        <v>1227</v>
      </c>
      <c r="I3104" s="16" t="s">
        <v>1228</v>
      </c>
      <c r="J3104" s="17">
        <v>461</v>
      </c>
      <c r="K3104" s="32"/>
      <c r="L3104" s="25"/>
      <c r="M3104" s="25" t="s">
        <v>2365</v>
      </c>
      <c r="N3104" s="30">
        <v>78</v>
      </c>
    </row>
    <row r="3105" spans="1:14" x14ac:dyDescent="0.2">
      <c r="A3105" s="14" t="s">
        <v>1002</v>
      </c>
      <c r="B3105" s="14" t="s">
        <v>1217</v>
      </c>
      <c r="C3105" s="14" t="s">
        <v>1230</v>
      </c>
      <c r="D3105" s="15">
        <v>100001391</v>
      </c>
      <c r="E3105" s="15" t="s">
        <v>1232</v>
      </c>
      <c r="F3105" s="15">
        <v>1485</v>
      </c>
      <c r="G3105" s="15">
        <v>428.37344000000002</v>
      </c>
      <c r="H3105" s="14"/>
      <c r="I3105" s="16" t="s">
        <v>1231</v>
      </c>
      <c r="J3105" s="17">
        <v>6426855</v>
      </c>
      <c r="K3105" s="32"/>
      <c r="L3105" s="25"/>
      <c r="M3105" s="25" t="s">
        <v>2365</v>
      </c>
      <c r="N3105" s="30">
        <v>78</v>
      </c>
    </row>
    <row r="3106" spans="1:14" x14ac:dyDescent="0.2">
      <c r="A3106" s="14" t="s">
        <v>1002</v>
      </c>
      <c r="B3106" s="14" t="s">
        <v>1217</v>
      </c>
      <c r="C3106" s="14" t="s">
        <v>1233</v>
      </c>
      <c r="D3106" s="15">
        <v>100006614</v>
      </c>
      <c r="E3106" s="15"/>
      <c r="F3106" s="15">
        <v>2558</v>
      </c>
      <c r="G3106" s="15">
        <v>290.15982000000002</v>
      </c>
      <c r="H3106" s="14"/>
      <c r="I3106" s="16" t="s">
        <v>1234</v>
      </c>
      <c r="J3106" s="17">
        <v>71296139</v>
      </c>
      <c r="K3106" s="32"/>
      <c r="L3106" s="25"/>
      <c r="M3106" s="25" t="s">
        <v>2365</v>
      </c>
      <c r="N3106" s="30">
        <v>78</v>
      </c>
    </row>
    <row r="3107" spans="1:14" x14ac:dyDescent="0.2">
      <c r="A3107" s="14" t="s">
        <v>1002</v>
      </c>
      <c r="B3107" s="14" t="s">
        <v>1217</v>
      </c>
      <c r="C3107" s="14" t="s">
        <v>1235</v>
      </c>
      <c r="D3107" s="15">
        <v>100015833</v>
      </c>
      <c r="E3107" s="15"/>
      <c r="F3107" s="15">
        <v>1512</v>
      </c>
      <c r="G3107" s="15">
        <v>456.40474</v>
      </c>
      <c r="H3107" s="14"/>
      <c r="I3107" s="16" t="s">
        <v>1236</v>
      </c>
      <c r="J3107" s="17"/>
      <c r="K3107" s="32"/>
      <c r="L3107" s="25"/>
      <c r="M3107" s="25" t="s">
        <v>2365</v>
      </c>
      <c r="N3107" s="30">
        <v>78</v>
      </c>
    </row>
    <row r="3108" spans="1:14" x14ac:dyDescent="0.2">
      <c r="A3108" s="14" t="s">
        <v>1002</v>
      </c>
      <c r="B3108" s="14" t="s">
        <v>1237</v>
      </c>
      <c r="C3108" s="14" t="s">
        <v>1238</v>
      </c>
      <c r="D3108" s="15">
        <v>100001662</v>
      </c>
      <c r="E3108" s="15" t="s">
        <v>1241</v>
      </c>
      <c r="F3108" s="15">
        <v>2052</v>
      </c>
      <c r="G3108" s="15">
        <v>146.11756</v>
      </c>
      <c r="H3108" s="16" t="s">
        <v>1239</v>
      </c>
      <c r="I3108" s="16" t="s">
        <v>1240</v>
      </c>
      <c r="J3108" s="17">
        <v>134</v>
      </c>
      <c r="K3108" s="32">
        <v>0.82</v>
      </c>
      <c r="L3108" s="25">
        <v>0.35310000000000002</v>
      </c>
      <c r="M3108" s="25" t="s">
        <v>2365</v>
      </c>
      <c r="N3108" s="30">
        <v>78</v>
      </c>
    </row>
    <row r="3109" spans="1:14" x14ac:dyDescent="0.2">
      <c r="A3109" s="14" t="s">
        <v>1002</v>
      </c>
      <c r="B3109" s="14" t="s">
        <v>1237</v>
      </c>
      <c r="C3109" s="14" t="s">
        <v>1242</v>
      </c>
      <c r="D3109" s="15">
        <v>100000007</v>
      </c>
      <c r="E3109" s="15" t="s">
        <v>1245</v>
      </c>
      <c r="F3109" s="15">
        <v>1978</v>
      </c>
      <c r="G3109" s="15">
        <v>162.11247</v>
      </c>
      <c r="H3109" s="16" t="s">
        <v>1243</v>
      </c>
      <c r="I3109" s="16" t="s">
        <v>1244</v>
      </c>
      <c r="J3109" s="17">
        <v>10917</v>
      </c>
      <c r="K3109" s="32">
        <v>1.39</v>
      </c>
      <c r="L3109" s="25">
        <v>0.43780000000000002</v>
      </c>
      <c r="M3109" s="25" t="s">
        <v>2365</v>
      </c>
      <c r="N3109" s="30">
        <v>78</v>
      </c>
    </row>
    <row r="3110" spans="1:14" x14ac:dyDescent="0.2">
      <c r="A3110" s="14" t="s">
        <v>1002</v>
      </c>
      <c r="B3110" s="14" t="s">
        <v>1246</v>
      </c>
      <c r="C3110" s="14" t="s">
        <v>1247</v>
      </c>
      <c r="D3110" s="15">
        <v>254</v>
      </c>
      <c r="E3110" s="15" t="s">
        <v>1250</v>
      </c>
      <c r="F3110" s="15">
        <v>1443.3</v>
      </c>
      <c r="G3110" s="15">
        <v>103.04007</v>
      </c>
      <c r="H3110" s="16" t="s">
        <v>1248</v>
      </c>
      <c r="I3110" s="16" t="s">
        <v>1249</v>
      </c>
      <c r="J3110" s="17">
        <v>441</v>
      </c>
      <c r="K3110" s="32">
        <v>1.85</v>
      </c>
      <c r="L3110" s="25">
        <v>0.20480000000000001</v>
      </c>
      <c r="M3110" s="25" t="s">
        <v>2365</v>
      </c>
      <c r="N3110" s="30">
        <v>78</v>
      </c>
    </row>
    <row r="3111" spans="1:14" x14ac:dyDescent="0.2">
      <c r="A3111" s="14" t="s">
        <v>1002</v>
      </c>
      <c r="B3111" s="14" t="s">
        <v>1251</v>
      </c>
      <c r="C3111" s="14" t="s">
        <v>1252</v>
      </c>
      <c r="D3111" s="15">
        <v>100001507</v>
      </c>
      <c r="E3111" s="15" t="s">
        <v>1255</v>
      </c>
      <c r="F3111" s="15">
        <v>1148</v>
      </c>
      <c r="G3111" s="15">
        <v>87.044060000000002</v>
      </c>
      <c r="H3111" s="16" t="s">
        <v>1253</v>
      </c>
      <c r="I3111" s="16" t="s">
        <v>1254</v>
      </c>
      <c r="J3111" s="17">
        <v>10413</v>
      </c>
      <c r="K3111" s="32">
        <v>1.3</v>
      </c>
      <c r="L3111" s="25">
        <v>0.31409999999999999</v>
      </c>
      <c r="M3111" s="25" t="s">
        <v>2365</v>
      </c>
      <c r="N3111" s="30">
        <v>78</v>
      </c>
    </row>
    <row r="3112" spans="1:14" x14ac:dyDescent="0.2">
      <c r="A3112" s="14" t="s">
        <v>1002</v>
      </c>
      <c r="B3112" s="14" t="s">
        <v>1251</v>
      </c>
      <c r="C3112" s="14" t="s">
        <v>1256</v>
      </c>
      <c r="D3112" s="15">
        <v>100001579</v>
      </c>
      <c r="E3112" s="15" t="s">
        <v>1258</v>
      </c>
      <c r="F3112" s="15">
        <v>5511.2</v>
      </c>
      <c r="G3112" s="15">
        <v>271.22786000000002</v>
      </c>
      <c r="H3112" s="14"/>
      <c r="I3112" s="16" t="s">
        <v>1257</v>
      </c>
      <c r="J3112" s="17">
        <v>92836</v>
      </c>
      <c r="K3112" s="32">
        <v>0.78</v>
      </c>
      <c r="L3112" s="25">
        <v>0.4118</v>
      </c>
      <c r="M3112" s="25" t="s">
        <v>2365</v>
      </c>
      <c r="N3112" s="30">
        <v>78</v>
      </c>
    </row>
    <row r="3113" spans="1:14" x14ac:dyDescent="0.2">
      <c r="A3113" s="14" t="s">
        <v>1002</v>
      </c>
      <c r="B3113" s="14" t="s">
        <v>1251</v>
      </c>
      <c r="C3113" s="14" t="s">
        <v>1259</v>
      </c>
      <c r="D3113" s="15">
        <v>1239</v>
      </c>
      <c r="E3113" s="15" t="s">
        <v>1261</v>
      </c>
      <c r="F3113" s="15">
        <v>5695</v>
      </c>
      <c r="G3113" s="15">
        <v>299.25916999999998</v>
      </c>
      <c r="H3113" s="16" t="s">
        <v>1260</v>
      </c>
      <c r="I3113" s="14"/>
      <c r="J3113" s="17">
        <v>69417</v>
      </c>
      <c r="K3113" s="32">
        <v>1.24</v>
      </c>
      <c r="L3113" s="25">
        <v>0.48559999999999998</v>
      </c>
      <c r="M3113" s="25" t="s">
        <v>2365</v>
      </c>
      <c r="N3113" s="30">
        <v>78</v>
      </c>
    </row>
    <row r="3114" spans="1:14" x14ac:dyDescent="0.2">
      <c r="A3114" s="14" t="s">
        <v>1002</v>
      </c>
      <c r="B3114" s="14" t="s">
        <v>1251</v>
      </c>
      <c r="C3114" s="14" t="s">
        <v>1262</v>
      </c>
      <c r="D3114" s="15">
        <v>100001143</v>
      </c>
      <c r="E3114" s="15" t="s">
        <v>1264</v>
      </c>
      <c r="F3114" s="15">
        <v>1892</v>
      </c>
      <c r="G3114" s="15">
        <v>191.09139999999999</v>
      </c>
      <c r="H3114" s="14"/>
      <c r="I3114" s="16" t="s">
        <v>1263</v>
      </c>
      <c r="J3114" s="17">
        <v>22328017</v>
      </c>
      <c r="K3114" s="32"/>
      <c r="L3114" s="25"/>
      <c r="M3114" s="25" t="s">
        <v>2365</v>
      </c>
      <c r="N3114" s="30">
        <v>78</v>
      </c>
    </row>
    <row r="3115" spans="1:14" x14ac:dyDescent="0.2">
      <c r="A3115" s="14" t="s">
        <v>1002</v>
      </c>
      <c r="B3115" s="14" t="s">
        <v>1251</v>
      </c>
      <c r="C3115" s="14" t="s">
        <v>1265</v>
      </c>
      <c r="D3115" s="15">
        <v>100006367</v>
      </c>
      <c r="E3115" s="15" t="s">
        <v>1266</v>
      </c>
      <c r="F3115" s="15">
        <v>1725</v>
      </c>
      <c r="G3115" s="15">
        <v>131.07136</v>
      </c>
      <c r="H3115" s="14"/>
      <c r="I3115" s="14"/>
      <c r="J3115" s="17">
        <v>151492</v>
      </c>
      <c r="K3115" s="32">
        <v>1.01</v>
      </c>
      <c r="L3115" s="25">
        <v>0.48559999999999998</v>
      </c>
      <c r="M3115" s="25" t="s">
        <v>2365</v>
      </c>
      <c r="N3115" s="30">
        <v>78</v>
      </c>
    </row>
    <row r="3116" spans="1:14" x14ac:dyDescent="0.2">
      <c r="A3116" s="14" t="s">
        <v>1002</v>
      </c>
      <c r="B3116" s="14" t="s">
        <v>1251</v>
      </c>
      <c r="C3116" s="14" t="s">
        <v>1267</v>
      </c>
      <c r="D3116" s="15">
        <v>100000773</v>
      </c>
      <c r="E3116" s="15" t="s">
        <v>1269</v>
      </c>
      <c r="F3116" s="15">
        <v>3446</v>
      </c>
      <c r="G3116" s="15">
        <v>159.10265999999999</v>
      </c>
      <c r="H3116" s="14"/>
      <c r="I3116" s="16" t="s">
        <v>1268</v>
      </c>
      <c r="J3116" s="17">
        <v>26613</v>
      </c>
      <c r="K3116" s="32"/>
      <c r="L3116" s="25"/>
      <c r="M3116" s="25" t="s">
        <v>2365</v>
      </c>
      <c r="N3116" s="30">
        <v>78</v>
      </c>
    </row>
    <row r="3117" spans="1:14" x14ac:dyDescent="0.2">
      <c r="A3117" s="14" t="s">
        <v>1002</v>
      </c>
      <c r="B3117" s="14" t="s">
        <v>1251</v>
      </c>
      <c r="C3117" s="14" t="s">
        <v>1270</v>
      </c>
      <c r="D3117" s="15">
        <v>100001145</v>
      </c>
      <c r="E3117" s="15" t="s">
        <v>1272</v>
      </c>
      <c r="F3117" s="15">
        <v>1282</v>
      </c>
      <c r="G3117" s="15">
        <v>217.10813999999999</v>
      </c>
      <c r="H3117" s="14"/>
      <c r="I3117" s="16" t="s">
        <v>1271</v>
      </c>
      <c r="J3117" s="17">
        <v>3017884</v>
      </c>
      <c r="K3117" s="32">
        <v>1.41</v>
      </c>
      <c r="L3117" s="25">
        <v>0.20530000000000001</v>
      </c>
      <c r="M3117" s="25" t="s">
        <v>2365</v>
      </c>
      <c r="N3117" s="30">
        <v>78</v>
      </c>
    </row>
    <row r="3118" spans="1:14" x14ac:dyDescent="0.2">
      <c r="A3118" s="14" t="s">
        <v>1002</v>
      </c>
      <c r="B3118" s="14" t="s">
        <v>1251</v>
      </c>
      <c r="C3118" s="14" t="s">
        <v>1273</v>
      </c>
      <c r="D3118" s="15">
        <v>100001148</v>
      </c>
      <c r="E3118" s="15" t="s">
        <v>1275</v>
      </c>
      <c r="F3118" s="15">
        <v>1267</v>
      </c>
      <c r="G3118" s="15">
        <v>131.07136</v>
      </c>
      <c r="H3118" s="14"/>
      <c r="I3118" s="16" t="s">
        <v>1274</v>
      </c>
      <c r="J3118" s="17">
        <v>170748</v>
      </c>
      <c r="K3118" s="34">
        <v>0.52</v>
      </c>
      <c r="L3118" s="25">
        <v>0.1225</v>
      </c>
      <c r="M3118" s="25" t="s">
        <v>2365</v>
      </c>
      <c r="N3118" s="30">
        <v>78</v>
      </c>
    </row>
    <row r="3119" spans="1:14" x14ac:dyDescent="0.2">
      <c r="A3119" s="14" t="s">
        <v>1002</v>
      </c>
      <c r="B3119" s="14" t="s">
        <v>1251</v>
      </c>
      <c r="C3119" s="14" t="s">
        <v>1276</v>
      </c>
      <c r="D3119" s="15">
        <v>100000956</v>
      </c>
      <c r="E3119" s="15" t="s">
        <v>1278</v>
      </c>
      <c r="F3119" s="15">
        <v>2300.4</v>
      </c>
      <c r="G3119" s="15">
        <v>159.10265999999999</v>
      </c>
      <c r="H3119" s="14"/>
      <c r="I3119" s="16" t="s">
        <v>1277</v>
      </c>
      <c r="J3119" s="17">
        <v>69820</v>
      </c>
      <c r="K3119" s="31">
        <v>0.54</v>
      </c>
      <c r="L3119" s="25">
        <v>2.64E-2</v>
      </c>
      <c r="M3119" s="25" t="s">
        <v>2365</v>
      </c>
      <c r="N3119" s="30">
        <v>78</v>
      </c>
    </row>
    <row r="3120" spans="1:14" x14ac:dyDescent="0.2">
      <c r="A3120" s="14" t="s">
        <v>1002</v>
      </c>
      <c r="B3120" s="14" t="s">
        <v>1251</v>
      </c>
      <c r="C3120" s="14" t="s">
        <v>1279</v>
      </c>
      <c r="D3120" s="15">
        <v>100002196</v>
      </c>
      <c r="E3120" s="15"/>
      <c r="F3120" s="15">
        <v>5275</v>
      </c>
      <c r="G3120" s="15">
        <v>295.22825</v>
      </c>
      <c r="H3120" s="14"/>
      <c r="I3120" s="14"/>
      <c r="J3120" s="17">
        <v>43013</v>
      </c>
      <c r="K3120" s="32">
        <v>0.72</v>
      </c>
      <c r="L3120" s="25">
        <v>0.37109999999999999</v>
      </c>
      <c r="M3120" s="25" t="s">
        <v>2365</v>
      </c>
      <c r="N3120" s="30">
        <v>78</v>
      </c>
    </row>
    <row r="3121" spans="1:14" x14ac:dyDescent="0.2">
      <c r="A3121" s="14" t="s">
        <v>1002</v>
      </c>
      <c r="B3121" s="14" t="s">
        <v>1251</v>
      </c>
      <c r="C3121" s="14" t="s">
        <v>1280</v>
      </c>
      <c r="D3121" s="15">
        <v>100005852</v>
      </c>
      <c r="E3121" s="15"/>
      <c r="F3121" s="15">
        <v>5370</v>
      </c>
      <c r="G3121" s="15">
        <v>299.25916999999998</v>
      </c>
      <c r="H3121" s="14"/>
      <c r="I3121" s="16" t="s">
        <v>1281</v>
      </c>
      <c r="J3121" s="17">
        <v>9561835</v>
      </c>
      <c r="K3121" s="31">
        <v>0.46</v>
      </c>
      <c r="L3121" s="25">
        <v>0.1053</v>
      </c>
      <c r="M3121" s="25" t="s">
        <v>2365</v>
      </c>
      <c r="N3121" s="30">
        <v>78</v>
      </c>
    </row>
    <row r="3122" spans="1:14" x14ac:dyDescent="0.2">
      <c r="A3122" s="14" t="s">
        <v>1002</v>
      </c>
      <c r="B3122" s="14" t="s">
        <v>1282</v>
      </c>
      <c r="C3122" s="14" t="s">
        <v>1283</v>
      </c>
      <c r="D3122" s="15">
        <v>62</v>
      </c>
      <c r="E3122" s="15" t="s">
        <v>1286</v>
      </c>
      <c r="F3122" s="15">
        <v>5137</v>
      </c>
      <c r="G3122" s="15">
        <v>313.23842999999999</v>
      </c>
      <c r="H3122" s="16" t="s">
        <v>1284</v>
      </c>
      <c r="I3122" s="16" t="s">
        <v>1285</v>
      </c>
      <c r="J3122" s="17">
        <v>10236635</v>
      </c>
      <c r="K3122" s="32">
        <v>0.86</v>
      </c>
      <c r="L3122" s="25">
        <v>0.44409999999999999</v>
      </c>
      <c r="M3122" s="25" t="s">
        <v>2365</v>
      </c>
      <c r="N3122" s="30">
        <v>78</v>
      </c>
    </row>
    <row r="3123" spans="1:14" x14ac:dyDescent="0.2">
      <c r="A3123" s="14" t="s">
        <v>1002</v>
      </c>
      <c r="B3123" s="14" t="s">
        <v>1282</v>
      </c>
      <c r="C3123" s="14" t="s">
        <v>1287</v>
      </c>
      <c r="D3123" s="15">
        <v>179</v>
      </c>
      <c r="E3123" s="15" t="s">
        <v>1290</v>
      </c>
      <c r="F3123" s="15">
        <v>5180</v>
      </c>
      <c r="G3123" s="15">
        <v>313.23842999999999</v>
      </c>
      <c r="H3123" s="16" t="s">
        <v>1288</v>
      </c>
      <c r="I3123" s="16" t="s">
        <v>1289</v>
      </c>
      <c r="J3123" s="17">
        <v>9966640</v>
      </c>
      <c r="K3123" s="32">
        <v>0.78</v>
      </c>
      <c r="L3123" s="25">
        <v>0.35310000000000002</v>
      </c>
      <c r="M3123" s="25" t="s">
        <v>2365</v>
      </c>
      <c r="N3123" s="30">
        <v>78</v>
      </c>
    </row>
    <row r="3124" spans="1:14" x14ac:dyDescent="0.2">
      <c r="A3124" s="14" t="s">
        <v>1002</v>
      </c>
      <c r="B3124" s="14" t="s">
        <v>1291</v>
      </c>
      <c r="C3124" s="14" t="s">
        <v>1292</v>
      </c>
      <c r="D3124" s="15">
        <v>1137</v>
      </c>
      <c r="E3124" s="15" t="s">
        <v>1294</v>
      </c>
      <c r="F3124" s="15">
        <v>1661</v>
      </c>
      <c r="G3124" s="15">
        <v>326.30536000000001</v>
      </c>
      <c r="H3124" s="14"/>
      <c r="I3124" s="16" t="s">
        <v>1293</v>
      </c>
      <c r="J3124" s="17">
        <v>5283454</v>
      </c>
      <c r="K3124" s="32">
        <v>0.56000000000000005</v>
      </c>
      <c r="L3124" s="25">
        <v>0.2142</v>
      </c>
      <c r="M3124" s="25" t="s">
        <v>2365</v>
      </c>
      <c r="N3124" s="30">
        <v>78</v>
      </c>
    </row>
    <row r="3125" spans="1:14" x14ac:dyDescent="0.2">
      <c r="A3125" s="14" t="s">
        <v>1002</v>
      </c>
      <c r="B3125" s="14" t="s">
        <v>1291</v>
      </c>
      <c r="C3125" s="14" t="s">
        <v>1295</v>
      </c>
      <c r="D3125" s="15">
        <v>1489</v>
      </c>
      <c r="E3125" s="15" t="s">
        <v>1298</v>
      </c>
      <c r="F3125" s="15">
        <v>1643</v>
      </c>
      <c r="G3125" s="15">
        <v>300.28971000000001</v>
      </c>
      <c r="H3125" s="16" t="s">
        <v>1296</v>
      </c>
      <c r="I3125" s="16" t="s">
        <v>1297</v>
      </c>
      <c r="J3125" s="17">
        <v>4671</v>
      </c>
      <c r="K3125" s="31">
        <v>0.59</v>
      </c>
      <c r="L3125" s="25">
        <v>7.8100000000000003E-2</v>
      </c>
      <c r="M3125" s="25" t="s">
        <v>2365</v>
      </c>
      <c r="N3125" s="30">
        <v>78</v>
      </c>
    </row>
    <row r="3126" spans="1:14" x14ac:dyDescent="0.2">
      <c r="A3126" s="14" t="s">
        <v>1002</v>
      </c>
      <c r="B3126" s="14" t="s">
        <v>1291</v>
      </c>
      <c r="C3126" s="14" t="s">
        <v>1299</v>
      </c>
      <c r="D3126" s="15">
        <v>100002254</v>
      </c>
      <c r="E3126" s="15" t="s">
        <v>1301</v>
      </c>
      <c r="F3126" s="15">
        <v>1787</v>
      </c>
      <c r="G3126" s="15">
        <v>328.32101</v>
      </c>
      <c r="H3126" s="14"/>
      <c r="I3126" s="16" t="s">
        <v>1300</v>
      </c>
      <c r="J3126" s="17">
        <v>27902</v>
      </c>
      <c r="K3126" s="32">
        <v>0.72</v>
      </c>
      <c r="L3126" s="25">
        <v>0.1782</v>
      </c>
      <c r="M3126" s="25" t="s">
        <v>2365</v>
      </c>
      <c r="N3126" s="30">
        <v>78</v>
      </c>
    </row>
    <row r="3127" spans="1:14" x14ac:dyDescent="0.2">
      <c r="A3127" s="14" t="s">
        <v>1002</v>
      </c>
      <c r="B3127" s="14" t="s">
        <v>1291</v>
      </c>
      <c r="C3127" s="14" t="s">
        <v>1302</v>
      </c>
      <c r="D3127" s="15">
        <v>100006726</v>
      </c>
      <c r="E3127" s="15" t="s">
        <v>1304</v>
      </c>
      <c r="F3127" s="15">
        <v>6150</v>
      </c>
      <c r="G3127" s="15">
        <v>322.27515</v>
      </c>
      <c r="H3127" s="14"/>
      <c r="I3127" s="16" t="s">
        <v>1303</v>
      </c>
      <c r="J3127" s="17">
        <v>5283446</v>
      </c>
      <c r="K3127" s="32">
        <v>0.81</v>
      </c>
      <c r="L3127" s="25">
        <v>0.54920000000000002</v>
      </c>
      <c r="M3127" s="25" t="s">
        <v>2365</v>
      </c>
      <c r="N3127" s="30">
        <v>78</v>
      </c>
    </row>
    <row r="3128" spans="1:14" x14ac:dyDescent="0.2">
      <c r="A3128" s="14" t="s">
        <v>1002</v>
      </c>
      <c r="B3128" s="14" t="s">
        <v>1291</v>
      </c>
      <c r="C3128" s="14" t="s">
        <v>1305</v>
      </c>
      <c r="D3128" s="15">
        <v>100015853</v>
      </c>
      <c r="E3128" s="15"/>
      <c r="F3128" s="15">
        <v>1941</v>
      </c>
      <c r="G3128" s="15">
        <v>356.35230999999999</v>
      </c>
      <c r="H3128" s="14"/>
      <c r="I3128" s="14"/>
      <c r="J3128" s="17">
        <v>3787294</v>
      </c>
      <c r="K3128" s="32"/>
      <c r="L3128" s="25"/>
      <c r="M3128" s="25" t="s">
        <v>2365</v>
      </c>
      <c r="N3128" s="30">
        <v>78</v>
      </c>
    </row>
    <row r="3129" spans="1:14" x14ac:dyDescent="0.2">
      <c r="A3129" s="14" t="s">
        <v>1002</v>
      </c>
      <c r="B3129" s="14" t="s">
        <v>1291</v>
      </c>
      <c r="C3129" s="14" t="s">
        <v>1306</v>
      </c>
      <c r="D3129" s="15">
        <v>100015854</v>
      </c>
      <c r="E3129" s="15"/>
      <c r="F3129" s="15">
        <v>2164</v>
      </c>
      <c r="G3129" s="15">
        <v>384.38360999999998</v>
      </c>
      <c r="H3129" s="14"/>
      <c r="I3129" s="14"/>
      <c r="J3129" s="17">
        <v>3023585</v>
      </c>
      <c r="K3129" s="32"/>
      <c r="L3129" s="25"/>
      <c r="M3129" s="25" t="s">
        <v>2365</v>
      </c>
      <c r="N3129" s="30">
        <v>78</v>
      </c>
    </row>
    <row r="3130" spans="1:14" x14ac:dyDescent="0.2">
      <c r="A3130" s="14" t="s">
        <v>1002</v>
      </c>
      <c r="B3130" s="14" t="s">
        <v>1291</v>
      </c>
      <c r="C3130" s="14" t="s">
        <v>1307</v>
      </c>
      <c r="D3130" s="15">
        <v>100015855</v>
      </c>
      <c r="E3130" s="15"/>
      <c r="F3130" s="15">
        <v>2445</v>
      </c>
      <c r="G3130" s="15">
        <v>412.41491000000002</v>
      </c>
      <c r="H3130" s="14"/>
      <c r="I3130" s="14"/>
      <c r="J3130" s="17"/>
      <c r="K3130" s="32"/>
      <c r="L3130" s="25"/>
      <c r="M3130" s="25" t="s">
        <v>2365</v>
      </c>
      <c r="N3130" s="30">
        <v>78</v>
      </c>
    </row>
    <row r="3131" spans="1:14" x14ac:dyDescent="0.2">
      <c r="A3131" s="14" t="s">
        <v>1002</v>
      </c>
      <c r="B3131" s="14" t="s">
        <v>1308</v>
      </c>
      <c r="C3131" s="14" t="s">
        <v>1309</v>
      </c>
      <c r="D3131" s="15">
        <v>363</v>
      </c>
      <c r="E3131" s="15" t="s">
        <v>1312</v>
      </c>
      <c r="F3131" s="15">
        <v>3506.3</v>
      </c>
      <c r="G3131" s="15">
        <v>225.06159</v>
      </c>
      <c r="H3131" s="16" t="s">
        <v>1310</v>
      </c>
      <c r="I3131" s="16" t="s">
        <v>1311</v>
      </c>
      <c r="J3131" s="17">
        <v>892</v>
      </c>
      <c r="K3131" s="32">
        <v>2.11</v>
      </c>
      <c r="L3131" s="25">
        <v>0.43780000000000002</v>
      </c>
      <c r="M3131" s="25" t="s">
        <v>2365</v>
      </c>
      <c r="N3131" s="30">
        <v>78</v>
      </c>
    </row>
    <row r="3132" spans="1:14" x14ac:dyDescent="0.2">
      <c r="A3132" s="14" t="s">
        <v>1002</v>
      </c>
      <c r="B3132" s="14" t="s">
        <v>1308</v>
      </c>
      <c r="C3132" s="14" t="s">
        <v>1313</v>
      </c>
      <c r="D3132" s="15">
        <v>100001859</v>
      </c>
      <c r="E3132" s="15" t="s">
        <v>1316</v>
      </c>
      <c r="F3132" s="15">
        <v>3191.2</v>
      </c>
      <c r="G3132" s="15">
        <v>225.06159</v>
      </c>
      <c r="H3132" s="16" t="s">
        <v>1314</v>
      </c>
      <c r="I3132" s="16" t="s">
        <v>1315</v>
      </c>
      <c r="J3132" s="17"/>
      <c r="K3132" s="35">
        <v>7.07</v>
      </c>
      <c r="L3132" s="25">
        <v>6.1100000000000002E-2</v>
      </c>
      <c r="M3132" s="25" t="s">
        <v>2365</v>
      </c>
      <c r="N3132" s="30">
        <v>78</v>
      </c>
    </row>
    <row r="3133" spans="1:14" x14ac:dyDescent="0.2">
      <c r="A3133" s="14" t="s">
        <v>1002</v>
      </c>
      <c r="B3133" s="14" t="s">
        <v>1308</v>
      </c>
      <c r="C3133" s="14" t="s">
        <v>1317</v>
      </c>
      <c r="D3133" s="15">
        <v>100001860</v>
      </c>
      <c r="E3133" s="15" t="s">
        <v>1320</v>
      </c>
      <c r="F3133" s="15">
        <v>725</v>
      </c>
      <c r="G3133" s="15">
        <v>193.07176000000001</v>
      </c>
      <c r="H3133" s="16" t="s">
        <v>1318</v>
      </c>
      <c r="I3133" s="16" t="s">
        <v>1319</v>
      </c>
      <c r="J3133" s="17">
        <v>164619</v>
      </c>
      <c r="K3133" s="35">
        <v>29.33</v>
      </c>
      <c r="L3133" s="25">
        <v>0.105</v>
      </c>
      <c r="M3133" s="25" t="s">
        <v>2365</v>
      </c>
      <c r="N3133" s="30">
        <v>78</v>
      </c>
    </row>
    <row r="3134" spans="1:14" x14ac:dyDescent="0.2">
      <c r="A3134" s="14" t="s">
        <v>1002</v>
      </c>
      <c r="B3134" s="14" t="s">
        <v>1321</v>
      </c>
      <c r="C3134" s="14" t="s">
        <v>1322</v>
      </c>
      <c r="D3134" s="15">
        <v>1256</v>
      </c>
      <c r="E3134" s="15" t="s">
        <v>1325</v>
      </c>
      <c r="F3134" s="15">
        <v>1961</v>
      </c>
      <c r="G3134" s="15">
        <v>104.10699</v>
      </c>
      <c r="H3134" s="16" t="s">
        <v>1323</v>
      </c>
      <c r="I3134" s="16" t="s">
        <v>1324</v>
      </c>
      <c r="J3134" s="17">
        <v>305</v>
      </c>
      <c r="K3134" s="32">
        <v>0.47</v>
      </c>
      <c r="L3134" s="25">
        <v>0.16900000000000001</v>
      </c>
      <c r="M3134" s="25" t="s">
        <v>2365</v>
      </c>
      <c r="N3134" s="30">
        <v>78</v>
      </c>
    </row>
    <row r="3135" spans="1:14" x14ac:dyDescent="0.2">
      <c r="A3135" s="14" t="s">
        <v>1002</v>
      </c>
      <c r="B3135" s="14" t="s">
        <v>1321</v>
      </c>
      <c r="C3135" s="14" t="s">
        <v>1326</v>
      </c>
      <c r="D3135" s="15">
        <v>267</v>
      </c>
      <c r="E3135" s="15" t="s">
        <v>1329</v>
      </c>
      <c r="F3135" s="15">
        <v>700</v>
      </c>
      <c r="G3135" s="15">
        <v>184.07332</v>
      </c>
      <c r="H3135" s="16" t="s">
        <v>1327</v>
      </c>
      <c r="I3135" s="16" t="s">
        <v>1328</v>
      </c>
      <c r="J3135" s="17">
        <v>1014</v>
      </c>
      <c r="K3135" s="32">
        <v>0.55000000000000004</v>
      </c>
      <c r="L3135" s="25">
        <v>0.44159999999999999</v>
      </c>
      <c r="M3135" s="25" t="s">
        <v>2365</v>
      </c>
      <c r="N3135" s="30">
        <v>78</v>
      </c>
    </row>
    <row r="3136" spans="1:14" x14ac:dyDescent="0.2">
      <c r="A3136" s="14" t="s">
        <v>1002</v>
      </c>
      <c r="B3136" s="14" t="s">
        <v>1321</v>
      </c>
      <c r="C3136" s="14" t="s">
        <v>1330</v>
      </c>
      <c r="D3136" s="15">
        <v>100000269</v>
      </c>
      <c r="E3136" s="15" t="s">
        <v>1333</v>
      </c>
      <c r="F3136" s="15">
        <v>672</v>
      </c>
      <c r="G3136" s="15">
        <v>258.11009999999999</v>
      </c>
      <c r="H3136" s="16" t="s">
        <v>1331</v>
      </c>
      <c r="I3136" s="16" t="s">
        <v>1332</v>
      </c>
      <c r="J3136" s="17">
        <v>71920</v>
      </c>
      <c r="K3136" s="32">
        <v>0.53</v>
      </c>
      <c r="L3136" s="25">
        <v>0.25929999999999997</v>
      </c>
      <c r="M3136" s="25" t="s">
        <v>2365</v>
      </c>
      <c r="N3136" s="30">
        <v>78</v>
      </c>
    </row>
    <row r="3137" spans="1:14" x14ac:dyDescent="0.2">
      <c r="A3137" s="14" t="s">
        <v>1002</v>
      </c>
      <c r="B3137" s="14" t="s">
        <v>1321</v>
      </c>
      <c r="C3137" s="14" t="s">
        <v>1334</v>
      </c>
      <c r="D3137" s="15">
        <v>100001620</v>
      </c>
      <c r="E3137" s="15" t="s">
        <v>1337</v>
      </c>
      <c r="F3137" s="15">
        <v>3075</v>
      </c>
      <c r="G3137" s="15">
        <v>214.04858999999999</v>
      </c>
      <c r="H3137" s="16" t="s">
        <v>1335</v>
      </c>
      <c r="I3137" s="16" t="s">
        <v>1336</v>
      </c>
      <c r="J3137" s="17">
        <v>123874</v>
      </c>
      <c r="K3137" s="31">
        <v>0.38</v>
      </c>
      <c r="L3137" s="25">
        <v>9.5699999999999993E-2</v>
      </c>
      <c r="M3137" s="25" t="s">
        <v>2365</v>
      </c>
      <c r="N3137" s="30">
        <v>78</v>
      </c>
    </row>
    <row r="3138" spans="1:14" x14ac:dyDescent="0.2">
      <c r="A3138" s="14" t="s">
        <v>1002</v>
      </c>
      <c r="B3138" s="14" t="s">
        <v>1321</v>
      </c>
      <c r="C3138" s="14" t="s">
        <v>1338</v>
      </c>
      <c r="D3138" s="15">
        <v>100015666</v>
      </c>
      <c r="E3138" s="15"/>
      <c r="F3138" s="15">
        <v>577</v>
      </c>
      <c r="G3138" s="15">
        <v>260.05297999999999</v>
      </c>
      <c r="H3138" s="14"/>
      <c r="I3138" s="14"/>
      <c r="J3138" s="17">
        <v>3081457</v>
      </c>
      <c r="K3138" s="32"/>
      <c r="L3138" s="25"/>
      <c r="M3138" s="25" t="s">
        <v>2365</v>
      </c>
      <c r="N3138" s="30">
        <v>78</v>
      </c>
    </row>
    <row r="3139" spans="1:14" x14ac:dyDescent="0.2">
      <c r="A3139" s="14" t="s">
        <v>1002</v>
      </c>
      <c r="B3139" s="14" t="s">
        <v>1321</v>
      </c>
      <c r="C3139" s="14" t="s">
        <v>1339</v>
      </c>
      <c r="D3139" s="15">
        <v>100003397</v>
      </c>
      <c r="E3139" s="15" t="s">
        <v>1342</v>
      </c>
      <c r="F3139" s="15">
        <v>2100</v>
      </c>
      <c r="G3139" s="15">
        <v>76.075689999999994</v>
      </c>
      <c r="H3139" s="16" t="s">
        <v>1340</v>
      </c>
      <c r="I3139" s="16" t="s">
        <v>1341</v>
      </c>
      <c r="J3139" s="17">
        <v>1145</v>
      </c>
      <c r="K3139" s="32">
        <v>1.17</v>
      </c>
      <c r="L3139" s="25">
        <v>0.2676</v>
      </c>
      <c r="M3139" s="25" t="s">
        <v>2365</v>
      </c>
      <c r="N3139" s="30">
        <v>78</v>
      </c>
    </row>
    <row r="3140" spans="1:14" x14ac:dyDescent="0.2">
      <c r="A3140" s="14" t="s">
        <v>1002</v>
      </c>
      <c r="B3140" s="14" t="s">
        <v>1321</v>
      </c>
      <c r="C3140" s="14" t="s">
        <v>1343</v>
      </c>
      <c r="D3140" s="15">
        <v>100001621</v>
      </c>
      <c r="E3140" s="15" t="s">
        <v>1344</v>
      </c>
      <c r="F3140" s="15">
        <v>3850</v>
      </c>
      <c r="G3140" s="15">
        <v>333.05921999999998</v>
      </c>
      <c r="H3140" s="14"/>
      <c r="I3140" s="14"/>
      <c r="J3140" s="17">
        <v>167572</v>
      </c>
      <c r="K3140" s="32">
        <v>0.95</v>
      </c>
      <c r="L3140" s="25">
        <v>0.49099999999999999</v>
      </c>
      <c r="M3140" s="25" t="s">
        <v>2365</v>
      </c>
      <c r="N3140" s="30">
        <v>78</v>
      </c>
    </row>
    <row r="3141" spans="1:14" x14ac:dyDescent="0.2">
      <c r="A3141" s="14" t="s">
        <v>1002</v>
      </c>
      <c r="B3141" s="14" t="s">
        <v>1321</v>
      </c>
      <c r="C3141" s="14" t="s">
        <v>1345</v>
      </c>
      <c r="D3141" s="15">
        <v>100000657</v>
      </c>
      <c r="E3141" s="15" t="s">
        <v>1348</v>
      </c>
      <c r="F3141" s="15">
        <v>2365</v>
      </c>
      <c r="G3141" s="15">
        <v>734.56943999999999</v>
      </c>
      <c r="H3141" s="16" t="s">
        <v>1346</v>
      </c>
      <c r="I3141" s="16" t="s">
        <v>1347</v>
      </c>
      <c r="J3141" s="17">
        <v>452110</v>
      </c>
      <c r="K3141" s="32">
        <v>0.72</v>
      </c>
      <c r="L3141" s="25">
        <v>0.33889999999999998</v>
      </c>
      <c r="M3141" s="25" t="s">
        <v>2365</v>
      </c>
      <c r="N3141" s="30">
        <v>78</v>
      </c>
    </row>
    <row r="3142" spans="1:14" x14ac:dyDescent="0.2">
      <c r="A3142" s="14" t="s">
        <v>1002</v>
      </c>
      <c r="B3142" s="14" t="s">
        <v>1321</v>
      </c>
      <c r="C3142" s="14" t="s">
        <v>1349</v>
      </c>
      <c r="D3142" s="15">
        <v>1539</v>
      </c>
      <c r="E3142" s="15" t="s">
        <v>1351</v>
      </c>
      <c r="F3142" s="15">
        <v>2358</v>
      </c>
      <c r="G3142" s="15">
        <v>760.58509000000004</v>
      </c>
      <c r="H3142" s="14"/>
      <c r="I3142" s="16" t="s">
        <v>1350</v>
      </c>
      <c r="J3142" s="17">
        <v>6436017</v>
      </c>
      <c r="K3142" s="31">
        <v>0.13</v>
      </c>
      <c r="L3142" s="25">
        <v>9.5100000000000004E-2</v>
      </c>
      <c r="M3142" s="25" t="s">
        <v>2365</v>
      </c>
      <c r="N3142" s="30">
        <v>78</v>
      </c>
    </row>
    <row r="3143" spans="1:14" x14ac:dyDescent="0.2">
      <c r="A3143" s="14" t="s">
        <v>1002</v>
      </c>
      <c r="B3143" s="14" t="s">
        <v>1321</v>
      </c>
      <c r="C3143" s="14" t="s">
        <v>1352</v>
      </c>
      <c r="D3143" s="15">
        <v>1537</v>
      </c>
      <c r="E3143" s="15" t="s">
        <v>1354</v>
      </c>
      <c r="F3143" s="15">
        <v>2160</v>
      </c>
      <c r="G3143" s="15">
        <v>758.56943999999999</v>
      </c>
      <c r="H3143" s="14"/>
      <c r="I3143" s="16" t="s">
        <v>1353</v>
      </c>
      <c r="J3143" s="17">
        <v>5287971</v>
      </c>
      <c r="K3143" s="31">
        <v>0.1</v>
      </c>
      <c r="L3143" s="25">
        <v>0.1053</v>
      </c>
      <c r="M3143" s="25" t="s">
        <v>2365</v>
      </c>
      <c r="N3143" s="30">
        <v>78</v>
      </c>
    </row>
    <row r="3144" spans="1:14" x14ac:dyDescent="0.2">
      <c r="A3144" s="14" t="s">
        <v>1002</v>
      </c>
      <c r="B3144" s="14" t="s">
        <v>1321</v>
      </c>
      <c r="C3144" s="14" t="s">
        <v>1355</v>
      </c>
      <c r="D3144" s="15">
        <v>100001869</v>
      </c>
      <c r="E3144" s="15" t="s">
        <v>1357</v>
      </c>
      <c r="F3144" s="15">
        <v>2300</v>
      </c>
      <c r="G3144" s="15">
        <v>810.60073999999997</v>
      </c>
      <c r="H3144" s="14"/>
      <c r="I3144" s="16" t="s">
        <v>1356</v>
      </c>
      <c r="J3144" s="17">
        <v>16219824</v>
      </c>
      <c r="K3144" s="32"/>
      <c r="L3144" s="25"/>
      <c r="M3144" s="25" t="s">
        <v>2365</v>
      </c>
      <c r="N3144" s="30">
        <v>78</v>
      </c>
    </row>
    <row r="3145" spans="1:14" x14ac:dyDescent="0.2">
      <c r="A3145" s="14" t="s">
        <v>1002</v>
      </c>
      <c r="B3145" s="14" t="s">
        <v>1321</v>
      </c>
      <c r="C3145" s="14" t="s">
        <v>1358</v>
      </c>
      <c r="D3145" s="15">
        <v>100008904</v>
      </c>
      <c r="E3145" s="15" t="s">
        <v>1360</v>
      </c>
      <c r="F3145" s="15">
        <v>2644</v>
      </c>
      <c r="G3145" s="15">
        <v>788.61639000000002</v>
      </c>
      <c r="H3145" s="14"/>
      <c r="I3145" s="16" t="s">
        <v>1359</v>
      </c>
      <c r="J3145" s="17"/>
      <c r="K3145" s="31">
        <v>0.08</v>
      </c>
      <c r="L3145" s="25">
        <v>9.6699999999999994E-2</v>
      </c>
      <c r="M3145" s="25" t="s">
        <v>2365</v>
      </c>
      <c r="N3145" s="30">
        <v>78</v>
      </c>
    </row>
    <row r="3146" spans="1:14" x14ac:dyDescent="0.2">
      <c r="A3146" s="14" t="s">
        <v>1002</v>
      </c>
      <c r="B3146" s="14" t="s">
        <v>1321</v>
      </c>
      <c r="C3146" s="14" t="s">
        <v>1361</v>
      </c>
      <c r="D3146" s="15">
        <v>100009181</v>
      </c>
      <c r="E3146" s="15"/>
      <c r="F3146" s="15">
        <v>3711</v>
      </c>
      <c r="G3146" s="15">
        <v>882.60661000000005</v>
      </c>
      <c r="H3146" s="14"/>
      <c r="I3146" s="14"/>
      <c r="J3146" s="17"/>
      <c r="K3146" s="32"/>
      <c r="L3146" s="25"/>
      <c r="M3146" s="25" t="s">
        <v>2365</v>
      </c>
      <c r="N3146" s="30">
        <v>78</v>
      </c>
    </row>
    <row r="3147" spans="1:14" x14ac:dyDescent="0.2">
      <c r="A3147" s="14" t="s">
        <v>1002</v>
      </c>
      <c r="B3147" s="14" t="s">
        <v>1321</v>
      </c>
      <c r="C3147" s="14" t="s">
        <v>1362</v>
      </c>
      <c r="D3147" s="15">
        <v>100008914</v>
      </c>
      <c r="E3147" s="15" t="s">
        <v>1364</v>
      </c>
      <c r="F3147" s="15">
        <v>2091</v>
      </c>
      <c r="G3147" s="15">
        <v>782.56943999999999</v>
      </c>
      <c r="H3147" s="14"/>
      <c r="I3147" s="16" t="s">
        <v>1363</v>
      </c>
      <c r="J3147" s="17">
        <v>10747814</v>
      </c>
      <c r="K3147" s="34">
        <v>0.09</v>
      </c>
      <c r="L3147" s="25">
        <v>0.14099999999999999</v>
      </c>
      <c r="M3147" s="25" t="s">
        <v>2365</v>
      </c>
      <c r="N3147" s="30">
        <v>78</v>
      </c>
    </row>
    <row r="3148" spans="1:14" x14ac:dyDescent="0.2">
      <c r="A3148" s="14" t="s">
        <v>1002</v>
      </c>
      <c r="B3148" s="14" t="s">
        <v>1321</v>
      </c>
      <c r="C3148" s="14" t="s">
        <v>1365</v>
      </c>
      <c r="D3148" s="15">
        <v>100009343</v>
      </c>
      <c r="E3148" s="15"/>
      <c r="F3148" s="15">
        <v>1939</v>
      </c>
      <c r="G3148" s="15">
        <v>780.55377999999996</v>
      </c>
      <c r="H3148" s="14"/>
      <c r="I3148" s="16" t="s">
        <v>1366</v>
      </c>
      <c r="J3148" s="17"/>
      <c r="K3148" s="32"/>
      <c r="L3148" s="25"/>
      <c r="M3148" s="25" t="s">
        <v>2365</v>
      </c>
      <c r="N3148" s="30">
        <v>78</v>
      </c>
    </row>
    <row r="3149" spans="1:14" x14ac:dyDescent="0.2">
      <c r="A3149" s="14" t="s">
        <v>1002</v>
      </c>
      <c r="B3149" s="14" t="s">
        <v>1321</v>
      </c>
      <c r="C3149" s="14" t="s">
        <v>1367</v>
      </c>
      <c r="D3149" s="15">
        <v>100008984</v>
      </c>
      <c r="E3149" s="15"/>
      <c r="F3149" s="15">
        <v>2160</v>
      </c>
      <c r="G3149" s="15">
        <v>732.55377999999996</v>
      </c>
      <c r="H3149" s="14"/>
      <c r="I3149" s="16" t="s">
        <v>1368</v>
      </c>
      <c r="J3149" s="17"/>
      <c r="K3149" s="31">
        <v>7.0000000000000007E-2</v>
      </c>
      <c r="L3149" s="25">
        <v>8.1000000000000003E-2</v>
      </c>
      <c r="M3149" s="25" t="s">
        <v>2365</v>
      </c>
      <c r="N3149" s="30">
        <v>78</v>
      </c>
    </row>
    <row r="3150" spans="1:14" x14ac:dyDescent="0.2">
      <c r="A3150" s="14" t="s">
        <v>1002</v>
      </c>
      <c r="B3150" s="14" t="s">
        <v>1321</v>
      </c>
      <c r="C3150" s="14" t="s">
        <v>1369</v>
      </c>
      <c r="D3150" s="15">
        <v>100000616</v>
      </c>
      <c r="E3150" s="15" t="s">
        <v>1371</v>
      </c>
      <c r="F3150" s="15">
        <v>3000</v>
      </c>
      <c r="G3150" s="15">
        <v>904.59096</v>
      </c>
      <c r="H3150" s="14"/>
      <c r="I3150" s="16" t="s">
        <v>1370</v>
      </c>
      <c r="J3150" s="17"/>
      <c r="K3150" s="32"/>
      <c r="L3150" s="25"/>
      <c r="M3150" s="25" t="s">
        <v>2365</v>
      </c>
      <c r="N3150" s="30">
        <v>78</v>
      </c>
    </row>
    <row r="3151" spans="1:14" x14ac:dyDescent="0.2">
      <c r="A3151" s="14" t="s">
        <v>1002</v>
      </c>
      <c r="B3151" s="14" t="s">
        <v>1321</v>
      </c>
      <c r="C3151" s="14" t="s">
        <v>1372</v>
      </c>
      <c r="D3151" s="15">
        <v>100008981</v>
      </c>
      <c r="E3151" s="15"/>
      <c r="F3151" s="15">
        <v>2165</v>
      </c>
      <c r="G3151" s="15">
        <v>784.58509000000004</v>
      </c>
      <c r="H3151" s="14"/>
      <c r="I3151" s="14"/>
      <c r="J3151" s="17"/>
      <c r="K3151" s="31">
        <v>0.11</v>
      </c>
      <c r="L3151" s="25">
        <v>8.1000000000000003E-2</v>
      </c>
      <c r="M3151" s="25" t="s">
        <v>2365</v>
      </c>
      <c r="N3151" s="30">
        <v>78</v>
      </c>
    </row>
    <row r="3152" spans="1:14" x14ac:dyDescent="0.2">
      <c r="A3152" s="14" t="s">
        <v>1002</v>
      </c>
      <c r="B3152" s="14" t="s">
        <v>1321</v>
      </c>
      <c r="C3152" s="14" t="s">
        <v>1373</v>
      </c>
      <c r="D3152" s="15">
        <v>1528</v>
      </c>
      <c r="E3152" s="15"/>
      <c r="F3152" s="15">
        <v>2730</v>
      </c>
      <c r="G3152" s="15">
        <v>852.55966000000001</v>
      </c>
      <c r="H3152" s="14"/>
      <c r="I3152" s="16" t="s">
        <v>1374</v>
      </c>
      <c r="J3152" s="17"/>
      <c r="K3152" s="32"/>
      <c r="L3152" s="25"/>
      <c r="M3152" s="25" t="s">
        <v>2365</v>
      </c>
      <c r="N3152" s="30">
        <v>78</v>
      </c>
    </row>
    <row r="3153" spans="1:14" x14ac:dyDescent="0.2">
      <c r="A3153" s="14" t="s">
        <v>1002</v>
      </c>
      <c r="B3153" s="14" t="s">
        <v>1321</v>
      </c>
      <c r="C3153" s="14" t="s">
        <v>1375</v>
      </c>
      <c r="D3153" s="15">
        <v>100008994</v>
      </c>
      <c r="E3153" s="15"/>
      <c r="F3153" s="15">
        <v>3185</v>
      </c>
      <c r="G3153" s="15">
        <v>880.59096</v>
      </c>
      <c r="H3153" s="14"/>
      <c r="I3153" s="16" t="s">
        <v>1376</v>
      </c>
      <c r="J3153" s="17"/>
      <c r="K3153" s="31">
        <v>0.11</v>
      </c>
      <c r="L3153" s="25">
        <v>8.4599999999999995E-2</v>
      </c>
      <c r="M3153" s="25" t="s">
        <v>2365</v>
      </c>
      <c r="N3153" s="30">
        <v>78</v>
      </c>
    </row>
    <row r="3154" spans="1:14" x14ac:dyDescent="0.2">
      <c r="A3154" s="14" t="s">
        <v>1002</v>
      </c>
      <c r="B3154" s="14" t="s">
        <v>1321</v>
      </c>
      <c r="C3154" s="14" t="s">
        <v>1377</v>
      </c>
      <c r="D3154" s="15">
        <v>1526</v>
      </c>
      <c r="E3154" s="15" t="s">
        <v>1379</v>
      </c>
      <c r="F3154" s="15">
        <v>2509</v>
      </c>
      <c r="G3154" s="15">
        <v>718.53813000000002</v>
      </c>
      <c r="H3154" s="14"/>
      <c r="I3154" s="16" t="s">
        <v>1378</v>
      </c>
      <c r="J3154" s="17">
        <v>5283496</v>
      </c>
      <c r="K3154" s="31">
        <v>0.13</v>
      </c>
      <c r="L3154" s="25">
        <v>3.85E-2</v>
      </c>
      <c r="M3154" s="25" t="s">
        <v>2365</v>
      </c>
      <c r="N3154" s="30">
        <v>78</v>
      </c>
    </row>
    <row r="3155" spans="1:14" x14ac:dyDescent="0.2">
      <c r="A3155" s="14" t="s">
        <v>1002</v>
      </c>
      <c r="B3155" s="14" t="s">
        <v>1321</v>
      </c>
      <c r="C3155" s="14" t="s">
        <v>1380</v>
      </c>
      <c r="D3155" s="15">
        <v>100008977</v>
      </c>
      <c r="E3155" s="15"/>
      <c r="F3155" s="15">
        <v>2424</v>
      </c>
      <c r="G3155" s="15">
        <v>768.55377999999996</v>
      </c>
      <c r="H3155" s="14"/>
      <c r="I3155" s="16" t="s">
        <v>1381</v>
      </c>
      <c r="J3155" s="17">
        <v>5289133</v>
      </c>
      <c r="K3155" s="31">
        <v>0.11</v>
      </c>
      <c r="L3155" s="25">
        <v>0.1135</v>
      </c>
      <c r="M3155" s="25" t="s">
        <v>2365</v>
      </c>
      <c r="N3155" s="30">
        <v>78</v>
      </c>
    </row>
    <row r="3156" spans="1:14" x14ac:dyDescent="0.2">
      <c r="A3156" s="14" t="s">
        <v>1002</v>
      </c>
      <c r="B3156" s="14" t="s">
        <v>1321</v>
      </c>
      <c r="C3156" s="14" t="s">
        <v>1382</v>
      </c>
      <c r="D3156" s="15">
        <v>100001856</v>
      </c>
      <c r="E3156" s="15"/>
      <c r="F3156" s="15">
        <v>2858</v>
      </c>
      <c r="G3156" s="15">
        <v>746.56943999999999</v>
      </c>
      <c r="H3156" s="14"/>
      <c r="I3156" s="16" t="s">
        <v>1383</v>
      </c>
      <c r="J3156" s="17"/>
      <c r="K3156" s="31">
        <v>0.1</v>
      </c>
      <c r="L3156" s="25">
        <v>7.8100000000000003E-2</v>
      </c>
      <c r="M3156" s="25" t="s">
        <v>2365</v>
      </c>
      <c r="N3156" s="30">
        <v>78</v>
      </c>
    </row>
    <row r="3157" spans="1:14" x14ac:dyDescent="0.2">
      <c r="A3157" s="14" t="s">
        <v>1002</v>
      </c>
      <c r="B3157" s="14" t="s">
        <v>1321</v>
      </c>
      <c r="C3157" s="14" t="s">
        <v>1384</v>
      </c>
      <c r="D3157" s="15">
        <v>100008990</v>
      </c>
      <c r="E3157" s="15"/>
      <c r="F3157" s="15">
        <v>2198</v>
      </c>
      <c r="G3157" s="15">
        <v>740.52247999999997</v>
      </c>
      <c r="H3157" s="14"/>
      <c r="I3157" s="16" t="s">
        <v>1385</v>
      </c>
      <c r="J3157" s="17">
        <v>9546800</v>
      </c>
      <c r="K3157" s="32"/>
      <c r="L3157" s="25"/>
      <c r="M3157" s="25" t="s">
        <v>2365</v>
      </c>
      <c r="N3157" s="30">
        <v>78</v>
      </c>
    </row>
    <row r="3158" spans="1:14" x14ac:dyDescent="0.2">
      <c r="A3158" s="14" t="s">
        <v>1002</v>
      </c>
      <c r="B3158" s="14" t="s">
        <v>1321</v>
      </c>
      <c r="C3158" s="14" t="s">
        <v>1386</v>
      </c>
      <c r="D3158" s="15">
        <v>100001870</v>
      </c>
      <c r="E3158" s="15"/>
      <c r="F3158" s="15">
        <v>2275</v>
      </c>
      <c r="G3158" s="15">
        <v>716.52247999999997</v>
      </c>
      <c r="H3158" s="14"/>
      <c r="I3158" s="16" t="s">
        <v>1387</v>
      </c>
      <c r="J3158" s="17">
        <v>9546747</v>
      </c>
      <c r="K3158" s="31">
        <v>0.31</v>
      </c>
      <c r="L3158" s="25">
        <v>8.4099999999999994E-2</v>
      </c>
      <c r="M3158" s="25" t="s">
        <v>2365</v>
      </c>
      <c r="N3158" s="30">
        <v>78</v>
      </c>
    </row>
    <row r="3159" spans="1:14" x14ac:dyDescent="0.2">
      <c r="A3159" s="14" t="s">
        <v>1002</v>
      </c>
      <c r="B3159" s="14" t="s">
        <v>1321</v>
      </c>
      <c r="C3159" s="14" t="s">
        <v>1388</v>
      </c>
      <c r="D3159" s="15">
        <v>100008976</v>
      </c>
      <c r="E3159" s="15"/>
      <c r="F3159" s="15">
        <v>2522</v>
      </c>
      <c r="G3159" s="15">
        <v>744.55377999999996</v>
      </c>
      <c r="H3159" s="14"/>
      <c r="I3159" s="16" t="s">
        <v>1389</v>
      </c>
      <c r="J3159" s="17">
        <v>9546749</v>
      </c>
      <c r="K3159" s="31">
        <v>0.23</v>
      </c>
      <c r="L3159" s="25">
        <v>8.4099999999999994E-2</v>
      </c>
      <c r="M3159" s="25" t="s">
        <v>2365</v>
      </c>
      <c r="N3159" s="30">
        <v>78</v>
      </c>
    </row>
    <row r="3160" spans="1:14" x14ac:dyDescent="0.2">
      <c r="A3160" s="14" t="s">
        <v>1002</v>
      </c>
      <c r="B3160" s="14" t="s">
        <v>1321</v>
      </c>
      <c r="C3160" s="14" t="s">
        <v>1390</v>
      </c>
      <c r="D3160" s="15">
        <v>100008921</v>
      </c>
      <c r="E3160" s="15" t="s">
        <v>1392</v>
      </c>
      <c r="F3160" s="15">
        <v>2653</v>
      </c>
      <c r="G3160" s="15">
        <v>762.60073999999997</v>
      </c>
      <c r="H3160" s="14"/>
      <c r="I3160" s="16" t="s">
        <v>1391</v>
      </c>
      <c r="J3160" s="17"/>
      <c r="K3160" s="32"/>
      <c r="L3160" s="25"/>
      <c r="M3160" s="25" t="s">
        <v>2365</v>
      </c>
      <c r="N3160" s="30">
        <v>78</v>
      </c>
    </row>
    <row r="3161" spans="1:14" x14ac:dyDescent="0.2">
      <c r="A3161" s="14" t="s">
        <v>1002</v>
      </c>
      <c r="B3161" s="14" t="s">
        <v>1321</v>
      </c>
      <c r="C3161" s="14" t="s">
        <v>1393</v>
      </c>
      <c r="D3161" s="15">
        <v>100008906</v>
      </c>
      <c r="E3161" s="26">
        <v>768593</v>
      </c>
      <c r="F3161" s="15">
        <v>2485</v>
      </c>
      <c r="G3161" s="15">
        <v>744.55377999999996</v>
      </c>
      <c r="H3161" s="14"/>
      <c r="I3161" s="14"/>
      <c r="J3161" s="17">
        <v>9546757</v>
      </c>
      <c r="K3161" s="32"/>
      <c r="L3161" s="25"/>
      <c r="M3161" s="25" t="s">
        <v>2365</v>
      </c>
      <c r="N3161" s="30">
        <v>78</v>
      </c>
    </row>
    <row r="3162" spans="1:14" x14ac:dyDescent="0.2">
      <c r="A3162" s="14" t="s">
        <v>1002</v>
      </c>
      <c r="B3162" s="14" t="s">
        <v>1321</v>
      </c>
      <c r="C3162" s="14" t="s">
        <v>1394</v>
      </c>
      <c r="D3162" s="15">
        <v>100009066</v>
      </c>
      <c r="E3162" s="15"/>
      <c r="F3162" s="15">
        <v>3140</v>
      </c>
      <c r="G3162" s="15">
        <v>854.57530999999994</v>
      </c>
      <c r="H3162" s="14"/>
      <c r="I3162" s="16" t="s">
        <v>1395</v>
      </c>
      <c r="J3162" s="17"/>
      <c r="K3162" s="32"/>
      <c r="L3162" s="25"/>
      <c r="M3162" s="25" t="s">
        <v>2365</v>
      </c>
      <c r="N3162" s="30">
        <v>78</v>
      </c>
    </row>
    <row r="3163" spans="1:14" x14ac:dyDescent="0.2">
      <c r="A3163" s="14" t="s">
        <v>1002</v>
      </c>
      <c r="B3163" s="14" t="s">
        <v>1321</v>
      </c>
      <c r="C3163" s="14" t="s">
        <v>1396</v>
      </c>
      <c r="D3163" s="15">
        <v>100008903</v>
      </c>
      <c r="E3163" s="15" t="s">
        <v>1398</v>
      </c>
      <c r="F3163" s="15">
        <v>2006</v>
      </c>
      <c r="G3163" s="15">
        <v>782.56943999999999</v>
      </c>
      <c r="H3163" s="14"/>
      <c r="I3163" s="16" t="s">
        <v>1397</v>
      </c>
      <c r="J3163" s="17">
        <v>5288075</v>
      </c>
      <c r="K3163" s="31">
        <v>0.08</v>
      </c>
      <c r="L3163" s="25">
        <v>7.8100000000000003E-2</v>
      </c>
      <c r="M3163" s="25" t="s">
        <v>2365</v>
      </c>
      <c r="N3163" s="30">
        <v>78</v>
      </c>
    </row>
    <row r="3164" spans="1:14" x14ac:dyDescent="0.2">
      <c r="A3164" s="14" t="s">
        <v>1002</v>
      </c>
      <c r="B3164" s="14" t="s">
        <v>1321</v>
      </c>
      <c r="C3164" s="14" t="s">
        <v>1399</v>
      </c>
      <c r="D3164" s="15">
        <v>100009217</v>
      </c>
      <c r="E3164" s="15"/>
      <c r="F3164" s="15">
        <v>2083</v>
      </c>
      <c r="G3164" s="15">
        <v>740.52247999999997</v>
      </c>
      <c r="H3164" s="14"/>
      <c r="I3164" s="16" t="s">
        <v>1400</v>
      </c>
      <c r="J3164" s="17">
        <v>9546812</v>
      </c>
      <c r="K3164" s="31">
        <v>0.25</v>
      </c>
      <c r="L3164" s="25">
        <v>8.1000000000000003E-2</v>
      </c>
      <c r="M3164" s="25" t="s">
        <v>2365</v>
      </c>
      <c r="N3164" s="30">
        <v>78</v>
      </c>
    </row>
    <row r="3165" spans="1:14" x14ac:dyDescent="0.2">
      <c r="A3165" s="14" t="s">
        <v>1002</v>
      </c>
      <c r="B3165" s="14" t="s">
        <v>1321</v>
      </c>
      <c r="C3165" s="14" t="s">
        <v>1401</v>
      </c>
      <c r="D3165" s="15">
        <v>100009078</v>
      </c>
      <c r="E3165" s="15"/>
      <c r="F3165" s="15">
        <v>2270</v>
      </c>
      <c r="G3165" s="15">
        <v>742.53813000000002</v>
      </c>
      <c r="H3165" s="14"/>
      <c r="I3165" s="16" t="s">
        <v>1402</v>
      </c>
      <c r="J3165" s="17">
        <v>9546753</v>
      </c>
      <c r="K3165" s="31">
        <v>0.18</v>
      </c>
      <c r="L3165" s="25">
        <v>6.1100000000000002E-2</v>
      </c>
      <c r="M3165" s="25" t="s">
        <v>2365</v>
      </c>
      <c r="N3165" s="30">
        <v>78</v>
      </c>
    </row>
    <row r="3166" spans="1:14" x14ac:dyDescent="0.2">
      <c r="A3166" s="14" t="s">
        <v>1002</v>
      </c>
      <c r="B3166" s="14" t="s">
        <v>1321</v>
      </c>
      <c r="C3166" s="14" t="s">
        <v>1403</v>
      </c>
      <c r="D3166" s="15">
        <v>100009131</v>
      </c>
      <c r="E3166" s="15"/>
      <c r="F3166" s="15">
        <v>1969</v>
      </c>
      <c r="G3166" s="15">
        <v>806.56943999999999</v>
      </c>
      <c r="H3166" s="14"/>
      <c r="I3166" s="16" t="s">
        <v>1404</v>
      </c>
      <c r="J3166" s="17"/>
      <c r="K3166" s="32"/>
      <c r="L3166" s="25"/>
      <c r="M3166" s="25" t="s">
        <v>2365</v>
      </c>
      <c r="N3166" s="30">
        <v>78</v>
      </c>
    </row>
    <row r="3167" spans="1:14" x14ac:dyDescent="0.2">
      <c r="A3167" s="14" t="s">
        <v>1002</v>
      </c>
      <c r="B3167" s="14" t="s">
        <v>1405</v>
      </c>
      <c r="C3167" s="14" t="s">
        <v>1406</v>
      </c>
      <c r="D3167" s="15">
        <v>100001263</v>
      </c>
      <c r="E3167" s="15" t="s">
        <v>1408</v>
      </c>
      <c r="F3167" s="15">
        <v>1525</v>
      </c>
      <c r="G3167" s="15">
        <v>496.33976999999999</v>
      </c>
      <c r="H3167" s="14"/>
      <c r="I3167" s="16" t="s">
        <v>1407</v>
      </c>
      <c r="J3167" s="17">
        <v>86554</v>
      </c>
      <c r="K3167" s="32">
        <v>0.41</v>
      </c>
      <c r="L3167" s="25">
        <v>0.21279999999999999</v>
      </c>
      <c r="M3167" s="25" t="s">
        <v>2365</v>
      </c>
      <c r="N3167" s="30">
        <v>78</v>
      </c>
    </row>
    <row r="3168" spans="1:14" x14ac:dyDescent="0.2">
      <c r="A3168" s="14" t="s">
        <v>1002</v>
      </c>
      <c r="B3168" s="14" t="s">
        <v>1405</v>
      </c>
      <c r="C3168" s="14" t="s">
        <v>1409</v>
      </c>
      <c r="D3168" s="15">
        <v>100001511</v>
      </c>
      <c r="E3168" s="15"/>
      <c r="F3168" s="15">
        <v>1450</v>
      </c>
      <c r="G3168" s="15">
        <v>494.32411999999999</v>
      </c>
      <c r="H3168" s="14"/>
      <c r="I3168" s="16" t="s">
        <v>1410</v>
      </c>
      <c r="J3168" s="17">
        <v>24779461</v>
      </c>
      <c r="K3168" s="32"/>
      <c r="L3168" s="25"/>
      <c r="M3168" s="25" t="s">
        <v>2365</v>
      </c>
      <c r="N3168" s="30">
        <v>78</v>
      </c>
    </row>
    <row r="3169" spans="1:14" x14ac:dyDescent="0.2">
      <c r="A3169" s="14" t="s">
        <v>1002</v>
      </c>
      <c r="B3169" s="14" t="s">
        <v>1405</v>
      </c>
      <c r="C3169" s="14" t="s">
        <v>1411</v>
      </c>
      <c r="D3169" s="15">
        <v>100001271</v>
      </c>
      <c r="E3169" s="15" t="s">
        <v>1413</v>
      </c>
      <c r="F3169" s="15">
        <v>1606</v>
      </c>
      <c r="G3169" s="15">
        <v>524.37107000000003</v>
      </c>
      <c r="H3169" s="14"/>
      <c r="I3169" s="16" t="s">
        <v>1412</v>
      </c>
      <c r="J3169" s="17">
        <v>497299</v>
      </c>
      <c r="K3169" s="32">
        <v>0.61</v>
      </c>
      <c r="L3169" s="25">
        <v>0.32879999999999998</v>
      </c>
      <c r="M3169" s="25" t="s">
        <v>2365</v>
      </c>
      <c r="N3169" s="30">
        <v>78</v>
      </c>
    </row>
    <row r="3170" spans="1:14" x14ac:dyDescent="0.2">
      <c r="A3170" s="14" t="s">
        <v>1002</v>
      </c>
      <c r="B3170" s="14" t="s">
        <v>1405</v>
      </c>
      <c r="C3170" s="14" t="s">
        <v>1414</v>
      </c>
      <c r="D3170" s="15">
        <v>100001272</v>
      </c>
      <c r="E3170" s="15" t="s">
        <v>1416</v>
      </c>
      <c r="F3170" s="15">
        <v>6250</v>
      </c>
      <c r="G3170" s="15">
        <v>596.3569</v>
      </c>
      <c r="H3170" s="14"/>
      <c r="I3170" s="16" t="s">
        <v>1415</v>
      </c>
      <c r="J3170" s="17">
        <v>16081932</v>
      </c>
      <c r="K3170" s="32"/>
      <c r="L3170" s="25"/>
      <c r="M3170" s="25" t="s">
        <v>2365</v>
      </c>
      <c r="N3170" s="30">
        <v>78</v>
      </c>
    </row>
    <row r="3171" spans="1:14" x14ac:dyDescent="0.2">
      <c r="A3171" s="14" t="s">
        <v>1002</v>
      </c>
      <c r="B3171" s="14" t="s">
        <v>1405</v>
      </c>
      <c r="C3171" s="14" t="s">
        <v>1417</v>
      </c>
      <c r="D3171" s="15">
        <v>100001395</v>
      </c>
      <c r="E3171" s="15"/>
      <c r="F3171" s="15">
        <v>1465</v>
      </c>
      <c r="G3171" s="15">
        <v>520.33977000000004</v>
      </c>
      <c r="H3171" s="16" t="s">
        <v>1418</v>
      </c>
      <c r="I3171" s="16" t="s">
        <v>1419</v>
      </c>
      <c r="J3171" s="17">
        <v>11988421</v>
      </c>
      <c r="K3171" s="34">
        <v>0.4</v>
      </c>
      <c r="L3171" s="25">
        <v>0.15140000000000001</v>
      </c>
      <c r="M3171" s="25" t="s">
        <v>2365</v>
      </c>
      <c r="N3171" s="30">
        <v>78</v>
      </c>
    </row>
    <row r="3172" spans="1:14" x14ac:dyDescent="0.2">
      <c r="A3172" s="14" t="s">
        <v>1002</v>
      </c>
      <c r="B3172" s="14" t="s">
        <v>1405</v>
      </c>
      <c r="C3172" s="14" t="s">
        <v>1420</v>
      </c>
      <c r="D3172" s="15">
        <v>100001567</v>
      </c>
      <c r="E3172" s="15" t="s">
        <v>1422</v>
      </c>
      <c r="F3172" s="15">
        <v>1544</v>
      </c>
      <c r="G3172" s="15">
        <v>454.29282000000001</v>
      </c>
      <c r="H3172" s="14"/>
      <c r="I3172" s="16" t="s">
        <v>1421</v>
      </c>
      <c r="J3172" s="17">
        <v>9547069</v>
      </c>
      <c r="K3172" s="34">
        <v>0.32</v>
      </c>
      <c r="L3172" s="25">
        <v>0.1225</v>
      </c>
      <c r="M3172" s="25" t="s">
        <v>2365</v>
      </c>
      <c r="N3172" s="30">
        <v>78</v>
      </c>
    </row>
    <row r="3173" spans="1:14" x14ac:dyDescent="0.2">
      <c r="A3173" s="14" t="s">
        <v>1002</v>
      </c>
      <c r="B3173" s="14" t="s">
        <v>1405</v>
      </c>
      <c r="C3173" s="14" t="s">
        <v>1423</v>
      </c>
      <c r="D3173" s="15">
        <v>100001461</v>
      </c>
      <c r="E3173" s="15" t="s">
        <v>1425</v>
      </c>
      <c r="F3173" s="15">
        <v>1626</v>
      </c>
      <c r="G3173" s="15">
        <v>482.32411999999999</v>
      </c>
      <c r="H3173" s="14"/>
      <c r="I3173" s="16" t="s">
        <v>1424</v>
      </c>
      <c r="J3173" s="17">
        <v>9547068</v>
      </c>
      <c r="K3173" s="31">
        <v>0.15</v>
      </c>
      <c r="L3173" s="25">
        <v>8.1000000000000003E-2</v>
      </c>
      <c r="M3173" s="25" t="s">
        <v>2365</v>
      </c>
      <c r="N3173" s="30">
        <v>78</v>
      </c>
    </row>
    <row r="3174" spans="1:14" x14ac:dyDescent="0.2">
      <c r="A3174" s="14" t="s">
        <v>1002</v>
      </c>
      <c r="B3174" s="14" t="s">
        <v>1405</v>
      </c>
      <c r="C3174" s="14" t="s">
        <v>1426</v>
      </c>
      <c r="D3174" s="15">
        <v>100003901</v>
      </c>
      <c r="E3174" s="15"/>
      <c r="F3174" s="15">
        <v>6350</v>
      </c>
      <c r="G3174" s="15">
        <v>480.30955999999998</v>
      </c>
      <c r="H3174" s="14"/>
      <c r="I3174" s="16" t="s">
        <v>1427</v>
      </c>
      <c r="J3174" s="17"/>
      <c r="K3174" s="32"/>
      <c r="L3174" s="25"/>
      <c r="M3174" s="25" t="s">
        <v>2365</v>
      </c>
      <c r="N3174" s="30">
        <v>78</v>
      </c>
    </row>
    <row r="3175" spans="1:14" x14ac:dyDescent="0.2">
      <c r="A3175" s="14" t="s">
        <v>1002</v>
      </c>
      <c r="B3175" s="14" t="s">
        <v>1405</v>
      </c>
      <c r="C3175" s="14" t="s">
        <v>1428</v>
      </c>
      <c r="D3175" s="15">
        <v>100001569</v>
      </c>
      <c r="E3175" s="15" t="s">
        <v>1430</v>
      </c>
      <c r="F3175" s="15">
        <v>6125.1</v>
      </c>
      <c r="G3175" s="15">
        <v>478.29390999999998</v>
      </c>
      <c r="H3175" s="14"/>
      <c r="I3175" s="16" t="s">
        <v>1429</v>
      </c>
      <c r="J3175" s="17">
        <v>9547071</v>
      </c>
      <c r="K3175" s="32">
        <v>0.54</v>
      </c>
      <c r="L3175" s="25">
        <v>0.27360000000000001</v>
      </c>
      <c r="M3175" s="25" t="s">
        <v>2365</v>
      </c>
      <c r="N3175" s="30">
        <v>78</v>
      </c>
    </row>
    <row r="3176" spans="1:14" x14ac:dyDescent="0.2">
      <c r="A3176" s="14" t="s">
        <v>1002</v>
      </c>
      <c r="B3176" s="14" t="s">
        <v>1405</v>
      </c>
      <c r="C3176" s="14" t="s">
        <v>1431</v>
      </c>
      <c r="D3176" s="15">
        <v>100001570</v>
      </c>
      <c r="E3176" s="15"/>
      <c r="F3176" s="15">
        <v>5900</v>
      </c>
      <c r="G3176" s="15">
        <v>476.27825999999999</v>
      </c>
      <c r="H3176" s="14"/>
      <c r="I3176" s="16" t="s">
        <v>1432</v>
      </c>
      <c r="J3176" s="17">
        <v>52925130</v>
      </c>
      <c r="K3176" s="32">
        <v>0.94</v>
      </c>
      <c r="L3176" s="25">
        <v>0.40589999999999998</v>
      </c>
      <c r="M3176" s="25" t="s">
        <v>2365</v>
      </c>
      <c r="N3176" s="30">
        <v>78</v>
      </c>
    </row>
    <row r="3177" spans="1:14" x14ac:dyDescent="0.2">
      <c r="A3177" s="14" t="s">
        <v>1002</v>
      </c>
      <c r="B3177" s="14" t="s">
        <v>1405</v>
      </c>
      <c r="C3177" s="14" t="s">
        <v>1433</v>
      </c>
      <c r="D3177" s="15">
        <v>100001571</v>
      </c>
      <c r="E3177" s="15"/>
      <c r="F3177" s="15">
        <v>5874</v>
      </c>
      <c r="G3177" s="15">
        <v>500.27825999999999</v>
      </c>
      <c r="H3177" s="14"/>
      <c r="I3177" s="16" t="s">
        <v>1434</v>
      </c>
      <c r="J3177" s="17">
        <v>42607465</v>
      </c>
      <c r="K3177" s="32"/>
      <c r="L3177" s="25"/>
      <c r="M3177" s="25" t="s">
        <v>2365</v>
      </c>
      <c r="N3177" s="30">
        <v>78</v>
      </c>
    </row>
    <row r="3178" spans="1:14" x14ac:dyDescent="0.2">
      <c r="A3178" s="14" t="s">
        <v>1002</v>
      </c>
      <c r="B3178" s="14" t="s">
        <v>1405</v>
      </c>
      <c r="C3178" s="14" t="s">
        <v>1435</v>
      </c>
      <c r="D3178" s="15">
        <v>100001655</v>
      </c>
      <c r="E3178" s="15"/>
      <c r="F3178" s="15">
        <v>5564</v>
      </c>
      <c r="G3178" s="15">
        <v>571.28887999999995</v>
      </c>
      <c r="H3178" s="14"/>
      <c r="I3178" s="16" t="s">
        <v>1436</v>
      </c>
      <c r="J3178" s="17"/>
      <c r="K3178" s="32">
        <v>1.68</v>
      </c>
      <c r="L3178" s="25">
        <v>0.51349999999999996</v>
      </c>
      <c r="M3178" s="25" t="s">
        <v>2365</v>
      </c>
      <c r="N3178" s="30">
        <v>78</v>
      </c>
    </row>
    <row r="3179" spans="1:14" x14ac:dyDescent="0.2">
      <c r="A3179" s="14" t="s">
        <v>1002</v>
      </c>
      <c r="B3179" s="14" t="s">
        <v>1405</v>
      </c>
      <c r="C3179" s="14" t="s">
        <v>1437</v>
      </c>
      <c r="D3179" s="15">
        <v>100000656</v>
      </c>
      <c r="E3179" s="15" t="s">
        <v>1439</v>
      </c>
      <c r="F3179" s="15">
        <v>5794.3</v>
      </c>
      <c r="G3179" s="15">
        <v>599.32018000000005</v>
      </c>
      <c r="H3179" s="14"/>
      <c r="I3179" s="16" t="s">
        <v>1438</v>
      </c>
      <c r="J3179" s="17"/>
      <c r="K3179" s="32">
        <v>0.88</v>
      </c>
      <c r="L3179" s="25">
        <v>0.44159999999999999</v>
      </c>
      <c r="M3179" s="25" t="s">
        <v>2365</v>
      </c>
      <c r="N3179" s="30">
        <v>78</v>
      </c>
    </row>
    <row r="3180" spans="1:14" x14ac:dyDescent="0.2">
      <c r="A3180" s="14" t="s">
        <v>1002</v>
      </c>
      <c r="B3180" s="14" t="s">
        <v>1405</v>
      </c>
      <c r="C3180" s="14" t="s">
        <v>1440</v>
      </c>
      <c r="D3180" s="15">
        <v>100001777</v>
      </c>
      <c r="E3180" s="15"/>
      <c r="F3180" s="15">
        <v>5599</v>
      </c>
      <c r="G3180" s="15">
        <v>597.30453</v>
      </c>
      <c r="H3180" s="14"/>
      <c r="I3180" s="14"/>
      <c r="J3180" s="17"/>
      <c r="K3180" s="32"/>
      <c r="L3180" s="25"/>
      <c r="M3180" s="25" t="s">
        <v>2365</v>
      </c>
      <c r="N3180" s="30">
        <v>78</v>
      </c>
    </row>
    <row r="3181" spans="1:14" x14ac:dyDescent="0.2">
      <c r="A3181" s="14" t="s">
        <v>1002</v>
      </c>
      <c r="B3181" s="14" t="s">
        <v>1405</v>
      </c>
      <c r="C3181" s="14" t="s">
        <v>1441</v>
      </c>
      <c r="D3181" s="15">
        <v>100001778</v>
      </c>
      <c r="E3181" s="15"/>
      <c r="F3181" s="15">
        <v>5494</v>
      </c>
      <c r="G3181" s="15">
        <v>595.28887999999995</v>
      </c>
      <c r="H3181" s="14"/>
      <c r="I3181" s="14"/>
      <c r="J3181" s="17"/>
      <c r="K3181" s="32"/>
      <c r="L3181" s="25"/>
      <c r="M3181" s="25" t="s">
        <v>2365</v>
      </c>
      <c r="N3181" s="30">
        <v>78</v>
      </c>
    </row>
    <row r="3182" spans="1:14" x14ac:dyDescent="0.2">
      <c r="A3182" s="14" t="s">
        <v>1002</v>
      </c>
      <c r="B3182" s="14" t="s">
        <v>1405</v>
      </c>
      <c r="C3182" s="14" t="s">
        <v>1442</v>
      </c>
      <c r="D3182" s="15">
        <v>100004327</v>
      </c>
      <c r="E3182" s="15"/>
      <c r="F3182" s="15">
        <v>1634</v>
      </c>
      <c r="G3182" s="15">
        <v>526.31394999999998</v>
      </c>
      <c r="H3182" s="14"/>
      <c r="I3182" s="14"/>
      <c r="J3182" s="17">
        <v>9547101</v>
      </c>
      <c r="K3182" s="32">
        <v>0.51</v>
      </c>
      <c r="L3182" s="25">
        <v>0.23319999999999999</v>
      </c>
      <c r="M3182" s="25" t="s">
        <v>2365</v>
      </c>
      <c r="N3182" s="30">
        <v>78</v>
      </c>
    </row>
    <row r="3183" spans="1:14" x14ac:dyDescent="0.2">
      <c r="A3183" s="14" t="s">
        <v>1002</v>
      </c>
      <c r="B3183" s="14" t="s">
        <v>1405</v>
      </c>
      <c r="C3183" s="14" t="s">
        <v>1443</v>
      </c>
      <c r="D3183" s="15">
        <v>100000630</v>
      </c>
      <c r="E3183" s="15" t="s">
        <v>1445</v>
      </c>
      <c r="F3183" s="15">
        <v>5607</v>
      </c>
      <c r="G3183" s="15">
        <v>522.28373999999997</v>
      </c>
      <c r="H3183" s="14"/>
      <c r="I3183" s="16" t="s">
        <v>1444</v>
      </c>
      <c r="J3183" s="17">
        <v>9547099</v>
      </c>
      <c r="K3183" s="32">
        <v>1.03</v>
      </c>
      <c r="L3183" s="25">
        <v>0.4703</v>
      </c>
      <c r="M3183" s="25" t="s">
        <v>2365</v>
      </c>
      <c r="N3183" s="30">
        <v>78</v>
      </c>
    </row>
    <row r="3184" spans="1:14" x14ac:dyDescent="0.2">
      <c r="A3184" s="14" t="s">
        <v>1002</v>
      </c>
      <c r="B3184" s="14" t="s">
        <v>1405</v>
      </c>
      <c r="C3184" s="14" t="s">
        <v>1446</v>
      </c>
      <c r="D3184" s="15">
        <v>100001445</v>
      </c>
      <c r="E3184" s="15" t="s">
        <v>1449</v>
      </c>
      <c r="F3184" s="15">
        <v>5600</v>
      </c>
      <c r="G3184" s="15">
        <v>409.23606000000001</v>
      </c>
      <c r="H3184" s="16" t="s">
        <v>1447</v>
      </c>
      <c r="I3184" s="16" t="s">
        <v>1448</v>
      </c>
      <c r="J3184" s="17">
        <v>6419701</v>
      </c>
      <c r="K3184" s="32">
        <v>1.99</v>
      </c>
      <c r="L3184" s="25">
        <v>0.35310000000000002</v>
      </c>
      <c r="M3184" s="25" t="s">
        <v>2365</v>
      </c>
      <c r="N3184" s="30">
        <v>78</v>
      </c>
    </row>
    <row r="3185" spans="1:14" x14ac:dyDescent="0.2">
      <c r="A3185" s="14" t="s">
        <v>1002</v>
      </c>
      <c r="B3185" s="14" t="s">
        <v>1405</v>
      </c>
      <c r="C3185" s="14" t="s">
        <v>1450</v>
      </c>
      <c r="D3185" s="15">
        <v>100001738</v>
      </c>
      <c r="E3185" s="15"/>
      <c r="F3185" s="15">
        <v>5420</v>
      </c>
      <c r="G3185" s="15">
        <v>381.20476000000002</v>
      </c>
      <c r="H3185" s="14"/>
      <c r="I3185" s="14"/>
      <c r="J3185" s="17">
        <v>9547180</v>
      </c>
      <c r="K3185" s="32"/>
      <c r="L3185" s="25"/>
      <c r="M3185" s="25" t="s">
        <v>2365</v>
      </c>
      <c r="N3185" s="30">
        <v>78</v>
      </c>
    </row>
    <row r="3186" spans="1:14" x14ac:dyDescent="0.2">
      <c r="A3186" s="14" t="s">
        <v>1002</v>
      </c>
      <c r="B3186" s="14" t="s">
        <v>1405</v>
      </c>
      <c r="C3186" s="14" t="s">
        <v>1451</v>
      </c>
      <c r="D3186" s="15">
        <v>100001670</v>
      </c>
      <c r="E3186" s="15" t="s">
        <v>1452</v>
      </c>
      <c r="F3186" s="15">
        <v>5829</v>
      </c>
      <c r="G3186" s="15">
        <v>437.26736</v>
      </c>
      <c r="H3186" s="14"/>
      <c r="I3186" s="14"/>
      <c r="J3186" s="17">
        <v>89567</v>
      </c>
      <c r="K3186" s="32">
        <v>1.84</v>
      </c>
      <c r="L3186" s="25">
        <v>0.3876</v>
      </c>
      <c r="M3186" s="25" t="s">
        <v>2365</v>
      </c>
      <c r="N3186" s="30">
        <v>78</v>
      </c>
    </row>
    <row r="3187" spans="1:14" x14ac:dyDescent="0.2">
      <c r="A3187" s="14" t="s">
        <v>1002</v>
      </c>
      <c r="B3187" s="14" t="s">
        <v>1405</v>
      </c>
      <c r="C3187" s="14" t="s">
        <v>1453</v>
      </c>
      <c r="D3187" s="15">
        <v>100001671</v>
      </c>
      <c r="E3187" s="15" t="s">
        <v>1454</v>
      </c>
      <c r="F3187" s="15">
        <v>5615</v>
      </c>
      <c r="G3187" s="15">
        <v>435.25171</v>
      </c>
      <c r="H3187" s="14"/>
      <c r="I3187" s="14"/>
      <c r="J3187" s="17">
        <v>5497152</v>
      </c>
      <c r="K3187" s="32"/>
      <c r="L3187" s="25"/>
      <c r="M3187" s="25" t="s">
        <v>2365</v>
      </c>
      <c r="N3187" s="30">
        <v>78</v>
      </c>
    </row>
    <row r="3188" spans="1:14" x14ac:dyDescent="0.2">
      <c r="A3188" s="14" t="s">
        <v>1002</v>
      </c>
      <c r="B3188" s="14" t="s">
        <v>1405</v>
      </c>
      <c r="C3188" s="14" t="s">
        <v>1455</v>
      </c>
      <c r="D3188" s="15">
        <v>100005717</v>
      </c>
      <c r="E3188" s="15"/>
      <c r="F3188" s="15">
        <v>5570</v>
      </c>
      <c r="G3188" s="15">
        <v>483.27283999999997</v>
      </c>
      <c r="H3188" s="14"/>
      <c r="I3188" s="14"/>
      <c r="J3188" s="17">
        <v>3300276</v>
      </c>
      <c r="K3188" s="32">
        <v>1.72</v>
      </c>
      <c r="L3188" s="25">
        <v>0.38729999999999998</v>
      </c>
      <c r="M3188" s="25" t="s">
        <v>2365</v>
      </c>
      <c r="N3188" s="30">
        <v>78</v>
      </c>
    </row>
    <row r="3189" spans="1:14" x14ac:dyDescent="0.2">
      <c r="A3189" s="14" t="s">
        <v>1002</v>
      </c>
      <c r="B3189" s="14" t="s">
        <v>1405</v>
      </c>
      <c r="C3189" s="14" t="s">
        <v>1456</v>
      </c>
      <c r="D3189" s="15">
        <v>100005805</v>
      </c>
      <c r="E3189" s="15"/>
      <c r="F3189" s="15">
        <v>5572</v>
      </c>
      <c r="G3189" s="15">
        <v>496.26808999999997</v>
      </c>
      <c r="H3189" s="14"/>
      <c r="I3189" s="14"/>
      <c r="J3189" s="17">
        <v>9547100</v>
      </c>
      <c r="K3189" s="32"/>
      <c r="L3189" s="25"/>
      <c r="M3189" s="25" t="s">
        <v>2365</v>
      </c>
      <c r="N3189" s="30">
        <v>78</v>
      </c>
    </row>
    <row r="3190" spans="1:14" x14ac:dyDescent="0.2">
      <c r="A3190" s="14" t="s">
        <v>1002</v>
      </c>
      <c r="B3190" s="14" t="s">
        <v>1405</v>
      </c>
      <c r="C3190" s="14" t="s">
        <v>1457</v>
      </c>
      <c r="D3190" s="15">
        <v>100001462</v>
      </c>
      <c r="E3190" s="15"/>
      <c r="F3190" s="15">
        <v>5816</v>
      </c>
      <c r="G3190" s="15">
        <v>511.30414000000002</v>
      </c>
      <c r="H3190" s="14"/>
      <c r="I3190" s="14"/>
      <c r="J3190" s="17"/>
      <c r="K3190" s="32">
        <v>1.57</v>
      </c>
      <c r="L3190" s="25">
        <v>0.4239</v>
      </c>
      <c r="M3190" s="25" t="s">
        <v>2365</v>
      </c>
      <c r="N3190" s="30">
        <v>78</v>
      </c>
    </row>
    <row r="3191" spans="1:14" x14ac:dyDescent="0.2">
      <c r="A3191" s="14" t="s">
        <v>1002</v>
      </c>
      <c r="B3191" s="14" t="s">
        <v>1405</v>
      </c>
      <c r="C3191" s="14" t="s">
        <v>1458</v>
      </c>
      <c r="D3191" s="15">
        <v>100005716</v>
      </c>
      <c r="E3191" s="15"/>
      <c r="F3191" s="15">
        <v>5610</v>
      </c>
      <c r="G3191" s="15">
        <v>509.28849000000002</v>
      </c>
      <c r="H3191" s="14"/>
      <c r="I3191" s="14"/>
      <c r="J3191" s="17"/>
      <c r="K3191" s="32">
        <v>1.39</v>
      </c>
      <c r="L3191" s="25">
        <v>0.54579999999999995</v>
      </c>
      <c r="M3191" s="25" t="s">
        <v>2365</v>
      </c>
      <c r="N3191" s="30">
        <v>78</v>
      </c>
    </row>
    <row r="3192" spans="1:14" x14ac:dyDescent="0.2">
      <c r="A3192" s="14" t="s">
        <v>1002</v>
      </c>
      <c r="B3192" s="14" t="s">
        <v>1405</v>
      </c>
      <c r="C3192" s="14" t="s">
        <v>1459</v>
      </c>
      <c r="D3192" s="15">
        <v>100009227</v>
      </c>
      <c r="E3192" s="15"/>
      <c r="F3192" s="15">
        <v>5516</v>
      </c>
      <c r="G3192" s="15">
        <v>507.27283999999997</v>
      </c>
      <c r="H3192" s="14"/>
      <c r="I3192" s="14"/>
      <c r="J3192" s="17"/>
      <c r="K3192" s="32">
        <v>1.4</v>
      </c>
      <c r="L3192" s="25">
        <v>0.53249999999999997</v>
      </c>
      <c r="M3192" s="25" t="s">
        <v>2365</v>
      </c>
      <c r="N3192" s="30">
        <v>78</v>
      </c>
    </row>
    <row r="3193" spans="1:14" x14ac:dyDescent="0.2">
      <c r="A3193" s="14" t="s">
        <v>1002</v>
      </c>
      <c r="B3193" s="14" t="s">
        <v>1405</v>
      </c>
      <c r="C3193" s="14" t="s">
        <v>1460</v>
      </c>
      <c r="D3193" s="15">
        <v>100009082</v>
      </c>
      <c r="E3193" s="15"/>
      <c r="F3193" s="15">
        <v>1516</v>
      </c>
      <c r="G3193" s="15">
        <v>435.25062000000003</v>
      </c>
      <c r="H3193" s="14"/>
      <c r="I3193" s="16" t="s">
        <v>1461</v>
      </c>
      <c r="J3193" s="17"/>
      <c r="K3193" s="32"/>
      <c r="L3193" s="25"/>
      <c r="M3193" s="25" t="s">
        <v>2365</v>
      </c>
      <c r="N3193" s="30">
        <v>78</v>
      </c>
    </row>
    <row r="3194" spans="1:14" x14ac:dyDescent="0.2">
      <c r="A3194" s="14" t="s">
        <v>1002</v>
      </c>
      <c r="B3194" s="14" t="s">
        <v>1462</v>
      </c>
      <c r="C3194" s="14" t="s">
        <v>1463</v>
      </c>
      <c r="D3194" s="15">
        <v>100009005</v>
      </c>
      <c r="E3194" s="15"/>
      <c r="F3194" s="15">
        <v>2600</v>
      </c>
      <c r="G3194" s="15">
        <v>702.54322000000002</v>
      </c>
      <c r="H3194" s="14"/>
      <c r="I3194" s="16" t="s">
        <v>1464</v>
      </c>
      <c r="J3194" s="17"/>
      <c r="K3194" s="34">
        <v>0.43</v>
      </c>
      <c r="L3194" s="25">
        <v>0.14099999999999999</v>
      </c>
      <c r="M3194" s="25" t="s">
        <v>2365</v>
      </c>
      <c r="N3194" s="30">
        <v>78</v>
      </c>
    </row>
    <row r="3195" spans="1:14" x14ac:dyDescent="0.2">
      <c r="A3195" s="14" t="s">
        <v>1002</v>
      </c>
      <c r="B3195" s="14" t="s">
        <v>1462</v>
      </c>
      <c r="C3195" s="14" t="s">
        <v>1465</v>
      </c>
      <c r="D3195" s="15">
        <v>100009069</v>
      </c>
      <c r="E3195" s="15"/>
      <c r="F3195" s="15">
        <v>2351</v>
      </c>
      <c r="G3195" s="15">
        <v>700.52756999999997</v>
      </c>
      <c r="H3195" s="14"/>
      <c r="I3195" s="16" t="s">
        <v>1466</v>
      </c>
      <c r="J3195" s="17"/>
      <c r="K3195" s="31">
        <v>0.24</v>
      </c>
      <c r="L3195" s="25">
        <v>9.06E-2</v>
      </c>
      <c r="M3195" s="25" t="s">
        <v>2365</v>
      </c>
      <c r="N3195" s="30">
        <v>78</v>
      </c>
    </row>
    <row r="3196" spans="1:14" x14ac:dyDescent="0.2">
      <c r="A3196" s="14" t="s">
        <v>1002</v>
      </c>
      <c r="B3196" s="14" t="s">
        <v>1462</v>
      </c>
      <c r="C3196" s="14" t="s">
        <v>1467</v>
      </c>
      <c r="D3196" s="15">
        <v>100009002</v>
      </c>
      <c r="E3196" s="15"/>
      <c r="F3196" s="15">
        <v>2270</v>
      </c>
      <c r="G3196" s="15">
        <v>724.52756999999997</v>
      </c>
      <c r="H3196" s="14"/>
      <c r="I3196" s="16" t="s">
        <v>1468</v>
      </c>
      <c r="J3196" s="17"/>
      <c r="K3196" s="34">
        <v>0.23</v>
      </c>
      <c r="L3196" s="25">
        <v>0.153</v>
      </c>
      <c r="M3196" s="25" t="s">
        <v>2365</v>
      </c>
      <c r="N3196" s="30">
        <v>78</v>
      </c>
    </row>
    <row r="3197" spans="1:14" x14ac:dyDescent="0.2">
      <c r="A3197" s="14" t="s">
        <v>1002</v>
      </c>
      <c r="B3197" s="14" t="s">
        <v>1462</v>
      </c>
      <c r="C3197" s="14" t="s">
        <v>1469</v>
      </c>
      <c r="D3197" s="15">
        <v>100009007</v>
      </c>
      <c r="E3197" s="15"/>
      <c r="F3197" s="15">
        <v>2443</v>
      </c>
      <c r="G3197" s="15">
        <v>744.59016999999994</v>
      </c>
      <c r="H3197" s="14"/>
      <c r="I3197" s="14"/>
      <c r="J3197" s="17"/>
      <c r="K3197" s="31">
        <v>0.02</v>
      </c>
      <c r="L3197" s="25">
        <v>9.5999999999999992E-3</v>
      </c>
      <c r="M3197" s="25" t="s">
        <v>2365</v>
      </c>
      <c r="N3197" s="30">
        <v>78</v>
      </c>
    </row>
    <row r="3198" spans="1:14" x14ac:dyDescent="0.2">
      <c r="A3198" s="14" t="s">
        <v>1002</v>
      </c>
      <c r="B3198" s="14" t="s">
        <v>1462</v>
      </c>
      <c r="C3198" s="14" t="s">
        <v>1470</v>
      </c>
      <c r="D3198" s="15">
        <v>100008919</v>
      </c>
      <c r="E3198" s="15" t="s">
        <v>1472</v>
      </c>
      <c r="F3198" s="15">
        <v>2950</v>
      </c>
      <c r="G3198" s="15">
        <v>730.57452000000001</v>
      </c>
      <c r="H3198" s="14"/>
      <c r="I3198" s="16" t="s">
        <v>1471</v>
      </c>
      <c r="J3198" s="17"/>
      <c r="K3198" s="34">
        <v>0.25</v>
      </c>
      <c r="L3198" s="25">
        <v>0.1225</v>
      </c>
      <c r="M3198" s="25" t="s">
        <v>2365</v>
      </c>
      <c r="N3198" s="30">
        <v>78</v>
      </c>
    </row>
    <row r="3199" spans="1:14" x14ac:dyDescent="0.2">
      <c r="A3199" s="14" t="s">
        <v>1002</v>
      </c>
      <c r="B3199" s="14" t="s">
        <v>1462</v>
      </c>
      <c r="C3199" s="14" t="s">
        <v>1473</v>
      </c>
      <c r="D3199" s="15">
        <v>100009225</v>
      </c>
      <c r="E3199" s="15"/>
      <c r="F3199" s="15">
        <v>2633</v>
      </c>
      <c r="G3199" s="15">
        <v>728.55886999999996</v>
      </c>
      <c r="H3199" s="14"/>
      <c r="I3199" s="16" t="s">
        <v>1474</v>
      </c>
      <c r="J3199" s="17"/>
      <c r="K3199" s="31">
        <v>0.22</v>
      </c>
      <c r="L3199" s="25">
        <v>8.4599999999999995E-2</v>
      </c>
      <c r="M3199" s="25" t="s">
        <v>2365</v>
      </c>
      <c r="N3199" s="30">
        <v>78</v>
      </c>
    </row>
    <row r="3200" spans="1:14" x14ac:dyDescent="0.2">
      <c r="A3200" s="14" t="s">
        <v>1002</v>
      </c>
      <c r="B3200" s="14" t="s">
        <v>1462</v>
      </c>
      <c r="C3200" s="14" t="s">
        <v>1475</v>
      </c>
      <c r="D3200" s="15">
        <v>100009014</v>
      </c>
      <c r="E3200" s="15"/>
      <c r="F3200" s="15">
        <v>2154</v>
      </c>
      <c r="G3200" s="15">
        <v>766.57452000000001</v>
      </c>
      <c r="H3200" s="14"/>
      <c r="I3200" s="16" t="s">
        <v>1476</v>
      </c>
      <c r="J3200" s="17"/>
      <c r="K3200" s="32"/>
      <c r="L3200" s="25"/>
      <c r="M3200" s="25" t="s">
        <v>2365</v>
      </c>
      <c r="N3200" s="30">
        <v>78</v>
      </c>
    </row>
    <row r="3201" spans="1:14" x14ac:dyDescent="0.2">
      <c r="A3201" s="14" t="s">
        <v>1002</v>
      </c>
      <c r="B3201" s="14" t="s">
        <v>1462</v>
      </c>
      <c r="C3201" s="14" t="s">
        <v>1477</v>
      </c>
      <c r="D3201" s="15">
        <v>100009009</v>
      </c>
      <c r="E3201" s="15"/>
      <c r="F3201" s="15">
        <v>2226</v>
      </c>
      <c r="G3201" s="15">
        <v>742.57452000000001</v>
      </c>
      <c r="H3201" s="14"/>
      <c r="I3201" s="16" t="s">
        <v>1478</v>
      </c>
      <c r="J3201" s="17"/>
      <c r="K3201" s="32"/>
      <c r="L3201" s="25"/>
      <c r="M3201" s="25" t="s">
        <v>2365</v>
      </c>
      <c r="N3201" s="30">
        <v>78</v>
      </c>
    </row>
    <row r="3202" spans="1:14" x14ac:dyDescent="0.2">
      <c r="A3202" s="14" t="s">
        <v>1002</v>
      </c>
      <c r="B3202" s="14" t="s">
        <v>1462</v>
      </c>
      <c r="C3202" s="14" t="s">
        <v>1479</v>
      </c>
      <c r="D3202" s="15">
        <v>100008999</v>
      </c>
      <c r="E3202" s="15"/>
      <c r="F3202" s="15">
        <v>2511</v>
      </c>
      <c r="G3202" s="15">
        <v>752.55886999999996</v>
      </c>
      <c r="H3202" s="14"/>
      <c r="I3202" s="16" t="s">
        <v>1480</v>
      </c>
      <c r="J3202" s="17">
        <v>9547058</v>
      </c>
      <c r="K3202" s="31">
        <v>0.16</v>
      </c>
      <c r="L3202" s="25">
        <v>9.2100000000000001E-2</v>
      </c>
      <c r="M3202" s="25" t="s">
        <v>2365</v>
      </c>
      <c r="N3202" s="30">
        <v>78</v>
      </c>
    </row>
    <row r="3203" spans="1:14" x14ac:dyDescent="0.2">
      <c r="A3203" s="14" t="s">
        <v>1002</v>
      </c>
      <c r="B3203" s="14" t="s">
        <v>1481</v>
      </c>
      <c r="C3203" s="14" t="s">
        <v>1482</v>
      </c>
      <c r="D3203" s="15">
        <v>100002875</v>
      </c>
      <c r="E3203" s="15"/>
      <c r="F3203" s="15">
        <v>1547</v>
      </c>
      <c r="G3203" s="15">
        <v>480.34485000000001</v>
      </c>
      <c r="H3203" s="14"/>
      <c r="I3203" s="16" t="s">
        <v>1483</v>
      </c>
      <c r="J3203" s="17">
        <v>10917802</v>
      </c>
      <c r="K3203" s="32"/>
      <c r="L3203" s="25"/>
      <c r="M3203" s="25" t="s">
        <v>2365</v>
      </c>
      <c r="N3203" s="30">
        <v>78</v>
      </c>
    </row>
    <row r="3204" spans="1:14" x14ac:dyDescent="0.2">
      <c r="A3204" s="14" t="s">
        <v>1002</v>
      </c>
      <c r="B3204" s="14" t="s">
        <v>1481</v>
      </c>
      <c r="C3204" s="14" t="s">
        <v>1484</v>
      </c>
      <c r="D3204" s="15">
        <v>100003000</v>
      </c>
      <c r="E3204" s="15"/>
      <c r="F3204" s="15">
        <v>1558</v>
      </c>
      <c r="G3204" s="15">
        <v>438.29790000000003</v>
      </c>
      <c r="H3204" s="14"/>
      <c r="I3204" s="14"/>
      <c r="J3204" s="17"/>
      <c r="K3204" s="32">
        <v>0.42</v>
      </c>
      <c r="L3204" s="25">
        <v>0.1782</v>
      </c>
      <c r="M3204" s="25" t="s">
        <v>2365</v>
      </c>
      <c r="N3204" s="30">
        <v>78</v>
      </c>
    </row>
    <row r="3205" spans="1:14" x14ac:dyDescent="0.2">
      <c r="A3205" s="14" t="s">
        <v>1002</v>
      </c>
      <c r="B3205" s="14" t="s">
        <v>1481</v>
      </c>
      <c r="C3205" s="14" t="s">
        <v>1485</v>
      </c>
      <c r="D3205" s="15">
        <v>100005372</v>
      </c>
      <c r="E3205" s="15"/>
      <c r="F3205" s="15">
        <v>1566</v>
      </c>
      <c r="G3205" s="15">
        <v>464.31360000000001</v>
      </c>
      <c r="H3205" s="14"/>
      <c r="I3205" s="14"/>
      <c r="J3205" s="17"/>
      <c r="K3205" s="34">
        <v>0.3</v>
      </c>
      <c r="L3205" s="25">
        <v>0.153</v>
      </c>
      <c r="M3205" s="25" t="s">
        <v>2365</v>
      </c>
      <c r="N3205" s="30">
        <v>78</v>
      </c>
    </row>
    <row r="3206" spans="1:14" x14ac:dyDescent="0.2">
      <c r="A3206" s="14" t="s">
        <v>1002</v>
      </c>
      <c r="B3206" s="14" t="s">
        <v>1481</v>
      </c>
      <c r="C3206" s="14" t="s">
        <v>1486</v>
      </c>
      <c r="D3206" s="15">
        <v>100003001</v>
      </c>
      <c r="E3206" s="15"/>
      <c r="F3206" s="15">
        <v>1649</v>
      </c>
      <c r="G3206" s="15">
        <v>466.32920000000001</v>
      </c>
      <c r="H3206" s="14"/>
      <c r="I3206" s="14"/>
      <c r="J3206" s="17"/>
      <c r="K3206" s="31">
        <v>0.28999999999999998</v>
      </c>
      <c r="L3206" s="25">
        <v>9.06E-2</v>
      </c>
      <c r="M3206" s="25" t="s">
        <v>2365</v>
      </c>
      <c r="N3206" s="30">
        <v>78</v>
      </c>
    </row>
    <row r="3207" spans="1:14" x14ac:dyDescent="0.2">
      <c r="A3207" s="14" t="s">
        <v>1002</v>
      </c>
      <c r="B3207" s="14" t="s">
        <v>1481</v>
      </c>
      <c r="C3207" s="14" t="s">
        <v>1487</v>
      </c>
      <c r="D3207" s="15">
        <v>100009003</v>
      </c>
      <c r="E3207" s="15"/>
      <c r="F3207" s="15">
        <v>2324</v>
      </c>
      <c r="G3207" s="15">
        <v>726.54322000000002</v>
      </c>
      <c r="H3207" s="14"/>
      <c r="I3207" s="14"/>
      <c r="J3207" s="17"/>
      <c r="K3207" s="31">
        <v>0.26</v>
      </c>
      <c r="L3207" s="25">
        <v>0.1053</v>
      </c>
      <c r="M3207" s="25" t="s">
        <v>2365</v>
      </c>
      <c r="N3207" s="30">
        <v>78</v>
      </c>
    </row>
    <row r="3208" spans="1:14" x14ac:dyDescent="0.2">
      <c r="A3208" s="14" t="s">
        <v>1002</v>
      </c>
      <c r="B3208" s="14" t="s">
        <v>1488</v>
      </c>
      <c r="C3208" s="14" t="s">
        <v>1489</v>
      </c>
      <c r="D3208" s="15">
        <v>1254</v>
      </c>
      <c r="E3208" s="15" t="s">
        <v>1492</v>
      </c>
      <c r="F3208" s="15">
        <v>717</v>
      </c>
      <c r="G3208" s="15">
        <v>93.054630000000003</v>
      </c>
      <c r="H3208" s="16" t="s">
        <v>1490</v>
      </c>
      <c r="I3208" s="16" t="s">
        <v>1491</v>
      </c>
      <c r="J3208" s="17">
        <v>753</v>
      </c>
      <c r="K3208" s="34">
        <v>0.61</v>
      </c>
      <c r="L3208" s="25">
        <v>0.12970000000000001</v>
      </c>
      <c r="M3208" s="25" t="s">
        <v>2365</v>
      </c>
      <c r="N3208" s="30">
        <v>78</v>
      </c>
    </row>
    <row r="3209" spans="1:14" x14ac:dyDescent="0.2">
      <c r="A3209" s="14" t="s">
        <v>1002</v>
      </c>
      <c r="B3209" s="14" t="s">
        <v>1488</v>
      </c>
      <c r="C3209" s="14" t="s">
        <v>1493</v>
      </c>
      <c r="D3209" s="15">
        <v>100000258</v>
      </c>
      <c r="E3209" s="15" t="s">
        <v>1496</v>
      </c>
      <c r="F3209" s="15">
        <v>3938.7</v>
      </c>
      <c r="G3209" s="15">
        <v>171.00639000000001</v>
      </c>
      <c r="H3209" s="16" t="s">
        <v>1494</v>
      </c>
      <c r="I3209" s="16" t="s">
        <v>1495</v>
      </c>
      <c r="J3209" s="17">
        <v>754</v>
      </c>
      <c r="K3209" s="32"/>
      <c r="L3209" s="25"/>
      <c r="M3209" s="25" t="s">
        <v>2365</v>
      </c>
      <c r="N3209" s="30">
        <v>78</v>
      </c>
    </row>
    <row r="3210" spans="1:14" x14ac:dyDescent="0.2">
      <c r="A3210" s="14" t="s">
        <v>1002</v>
      </c>
      <c r="B3210" s="14" t="s">
        <v>1488</v>
      </c>
      <c r="C3210" s="14" t="s">
        <v>1497</v>
      </c>
      <c r="D3210" s="15">
        <v>100001619</v>
      </c>
      <c r="E3210" s="15"/>
      <c r="F3210" s="15">
        <v>2430</v>
      </c>
      <c r="G3210" s="15">
        <v>245.04317</v>
      </c>
      <c r="H3210" s="16" t="s">
        <v>1498</v>
      </c>
      <c r="I3210" s="14"/>
      <c r="J3210" s="17">
        <v>439964</v>
      </c>
      <c r="K3210" s="32">
        <v>0.92</v>
      </c>
      <c r="L3210" s="25">
        <v>0.54800000000000004</v>
      </c>
      <c r="M3210" s="25" t="s">
        <v>2365</v>
      </c>
      <c r="N3210" s="30">
        <v>78</v>
      </c>
    </row>
    <row r="3211" spans="1:14" x14ac:dyDescent="0.2">
      <c r="A3211" s="14" t="s">
        <v>1002</v>
      </c>
      <c r="B3211" s="14" t="s">
        <v>1499</v>
      </c>
      <c r="C3211" s="14" t="s">
        <v>1500</v>
      </c>
      <c r="D3211" s="15">
        <v>100001618</v>
      </c>
      <c r="E3211" s="15" t="s">
        <v>1503</v>
      </c>
      <c r="F3211" s="15">
        <v>6353.3</v>
      </c>
      <c r="G3211" s="15">
        <v>227.20162999999999</v>
      </c>
      <c r="H3211" s="16" t="s">
        <v>1501</v>
      </c>
      <c r="I3211" s="16" t="s">
        <v>1502</v>
      </c>
      <c r="J3211" s="17">
        <v>79050</v>
      </c>
      <c r="K3211" s="32"/>
      <c r="L3211" s="25"/>
      <c r="M3211" s="25" t="s">
        <v>2365</v>
      </c>
      <c r="N3211" s="30">
        <v>78</v>
      </c>
    </row>
    <row r="3212" spans="1:14" x14ac:dyDescent="0.2">
      <c r="A3212" s="14" t="s">
        <v>1002</v>
      </c>
      <c r="B3212" s="14" t="s">
        <v>1499</v>
      </c>
      <c r="C3212" s="14" t="s">
        <v>1504</v>
      </c>
      <c r="D3212" s="15">
        <v>100001408</v>
      </c>
      <c r="E3212" s="15" t="s">
        <v>1506</v>
      </c>
      <c r="F3212" s="15">
        <v>6230</v>
      </c>
      <c r="G3212" s="15">
        <v>227.20162999999999</v>
      </c>
      <c r="H3212" s="14"/>
      <c r="I3212" s="16" t="s">
        <v>1505</v>
      </c>
      <c r="J3212" s="17">
        <v>137938</v>
      </c>
      <c r="K3212" s="32"/>
      <c r="L3212" s="25"/>
      <c r="M3212" s="25" t="s">
        <v>2365</v>
      </c>
      <c r="N3212" s="30">
        <v>78</v>
      </c>
    </row>
    <row r="3213" spans="1:14" x14ac:dyDescent="0.2">
      <c r="A3213" s="14" t="s">
        <v>1002</v>
      </c>
      <c r="B3213" s="14" t="s">
        <v>1499</v>
      </c>
      <c r="C3213" s="14" t="s">
        <v>1507</v>
      </c>
      <c r="D3213" s="15">
        <v>100001431</v>
      </c>
      <c r="E3213" s="15" t="s">
        <v>1508</v>
      </c>
      <c r="F3213" s="15">
        <v>6200</v>
      </c>
      <c r="G3213" s="15">
        <v>241.21727999999999</v>
      </c>
      <c r="H3213" s="14"/>
      <c r="I3213" s="14"/>
      <c r="J3213" s="17">
        <v>190750</v>
      </c>
      <c r="K3213" s="32">
        <v>1.07</v>
      </c>
      <c r="L3213" s="25">
        <v>0.51429999999999998</v>
      </c>
      <c r="M3213" s="25" t="s">
        <v>2365</v>
      </c>
      <c r="N3213" s="30">
        <v>78</v>
      </c>
    </row>
    <row r="3214" spans="1:14" x14ac:dyDescent="0.2">
      <c r="A3214" s="14" t="s">
        <v>1002</v>
      </c>
      <c r="B3214" s="14" t="s">
        <v>1499</v>
      </c>
      <c r="C3214" s="14" t="s">
        <v>1509</v>
      </c>
      <c r="D3214" s="15">
        <v>100000827</v>
      </c>
      <c r="E3214" s="15" t="s">
        <v>1511</v>
      </c>
      <c r="F3214" s="15">
        <v>6550</v>
      </c>
      <c r="G3214" s="15">
        <v>255.23293000000001</v>
      </c>
      <c r="H3214" s="14"/>
      <c r="I3214" s="16" t="s">
        <v>1510</v>
      </c>
      <c r="J3214" s="17">
        <v>14900</v>
      </c>
      <c r="K3214" s="32">
        <v>1.47</v>
      </c>
      <c r="L3214" s="25">
        <v>0.2752</v>
      </c>
      <c r="M3214" s="25" t="s">
        <v>2365</v>
      </c>
      <c r="N3214" s="30">
        <v>78</v>
      </c>
    </row>
    <row r="3215" spans="1:14" x14ac:dyDescent="0.2">
      <c r="A3215" s="14" t="s">
        <v>1002</v>
      </c>
      <c r="B3215" s="14" t="s">
        <v>1499</v>
      </c>
      <c r="C3215" s="14" t="s">
        <v>1512</v>
      </c>
      <c r="D3215" s="15">
        <v>100001048</v>
      </c>
      <c r="E3215" s="15" t="s">
        <v>1514</v>
      </c>
      <c r="F3215" s="15">
        <v>6400</v>
      </c>
      <c r="G3215" s="15">
        <v>255.23293000000001</v>
      </c>
      <c r="H3215" s="14"/>
      <c r="I3215" s="16" t="s">
        <v>1513</v>
      </c>
      <c r="J3215" s="17">
        <v>123409</v>
      </c>
      <c r="K3215" s="32"/>
      <c r="L3215" s="25"/>
      <c r="M3215" s="25" t="s">
        <v>2365</v>
      </c>
      <c r="N3215" s="30">
        <v>78</v>
      </c>
    </row>
    <row r="3216" spans="1:14" x14ac:dyDescent="0.2">
      <c r="A3216" s="14" t="s">
        <v>1002</v>
      </c>
      <c r="B3216" s="14" t="s">
        <v>1499</v>
      </c>
      <c r="C3216" s="14" t="s">
        <v>1515</v>
      </c>
      <c r="D3216" s="15">
        <v>100000924</v>
      </c>
      <c r="E3216" s="15" t="s">
        <v>1517</v>
      </c>
      <c r="F3216" s="15">
        <v>6650</v>
      </c>
      <c r="G3216" s="15">
        <v>281.24858</v>
      </c>
      <c r="H3216" s="14"/>
      <c r="I3216" s="16" t="s">
        <v>1516</v>
      </c>
      <c r="J3216" s="17">
        <v>5283468</v>
      </c>
      <c r="K3216" s="32">
        <v>1.6</v>
      </c>
      <c r="L3216" s="25">
        <v>0.38269999999999998</v>
      </c>
      <c r="M3216" s="25" t="s">
        <v>2365</v>
      </c>
      <c r="N3216" s="30">
        <v>78</v>
      </c>
    </row>
    <row r="3217" spans="1:14" x14ac:dyDescent="0.2">
      <c r="A3217" s="14" t="s">
        <v>1002</v>
      </c>
      <c r="B3217" s="14" t="s">
        <v>1499</v>
      </c>
      <c r="C3217" s="14" t="s">
        <v>1518</v>
      </c>
      <c r="D3217" s="15">
        <v>100000943</v>
      </c>
      <c r="E3217" s="15" t="s">
        <v>1520</v>
      </c>
      <c r="F3217" s="15">
        <v>6500</v>
      </c>
      <c r="G3217" s="15">
        <v>281.24858</v>
      </c>
      <c r="H3217" s="14"/>
      <c r="I3217" s="16" t="s">
        <v>1519</v>
      </c>
      <c r="J3217" s="17">
        <v>5319879</v>
      </c>
      <c r="K3217" s="32">
        <v>1.61</v>
      </c>
      <c r="L3217" s="25">
        <v>0.3029</v>
      </c>
      <c r="M3217" s="25" t="s">
        <v>2365</v>
      </c>
      <c r="N3217" s="30">
        <v>78</v>
      </c>
    </row>
    <row r="3218" spans="1:14" x14ac:dyDescent="0.2">
      <c r="A3218" s="14" t="s">
        <v>1002</v>
      </c>
      <c r="B3218" s="14" t="s">
        <v>1499</v>
      </c>
      <c r="C3218" s="14" t="s">
        <v>1521</v>
      </c>
      <c r="D3218" s="15">
        <v>100001040</v>
      </c>
      <c r="E3218" s="15" t="s">
        <v>1522</v>
      </c>
      <c r="F3218" s="15">
        <v>6477</v>
      </c>
      <c r="G3218" s="15">
        <v>279.23293000000001</v>
      </c>
      <c r="H3218" s="14"/>
      <c r="I3218" s="14"/>
      <c r="J3218" s="17">
        <v>5283469</v>
      </c>
      <c r="K3218" s="32">
        <v>0.79</v>
      </c>
      <c r="L3218" s="25">
        <v>0.39179999999999998</v>
      </c>
      <c r="M3218" s="25" t="s">
        <v>2365</v>
      </c>
      <c r="N3218" s="30">
        <v>78</v>
      </c>
    </row>
    <row r="3219" spans="1:14" x14ac:dyDescent="0.2">
      <c r="A3219" s="14" t="s">
        <v>1002</v>
      </c>
      <c r="B3219" s="14" t="s">
        <v>1499</v>
      </c>
      <c r="C3219" s="14" t="s">
        <v>1523</v>
      </c>
      <c r="D3219" s="15">
        <v>100000987</v>
      </c>
      <c r="E3219" s="15" t="s">
        <v>1525</v>
      </c>
      <c r="F3219" s="15">
        <v>6250</v>
      </c>
      <c r="G3219" s="15">
        <v>279.23293000000001</v>
      </c>
      <c r="H3219" s="14"/>
      <c r="I3219" s="16" t="s">
        <v>1524</v>
      </c>
      <c r="J3219" s="17">
        <v>5365676</v>
      </c>
      <c r="K3219" s="32">
        <v>0.85</v>
      </c>
      <c r="L3219" s="25">
        <v>0.53059999999999996</v>
      </c>
      <c r="M3219" s="25" t="s">
        <v>2365</v>
      </c>
      <c r="N3219" s="30">
        <v>78</v>
      </c>
    </row>
    <row r="3220" spans="1:14" x14ac:dyDescent="0.2">
      <c r="A3220" s="14" t="s">
        <v>1002</v>
      </c>
      <c r="B3220" s="14" t="s">
        <v>1499</v>
      </c>
      <c r="C3220" s="14" t="s">
        <v>1526</v>
      </c>
      <c r="D3220" s="15">
        <v>100001435</v>
      </c>
      <c r="E3220" s="15" t="s">
        <v>1528</v>
      </c>
      <c r="F3220" s="15">
        <v>6214</v>
      </c>
      <c r="G3220" s="15">
        <v>277.21728000000002</v>
      </c>
      <c r="H3220" s="14"/>
      <c r="I3220" s="16" t="s">
        <v>1527</v>
      </c>
      <c r="J3220" s="17">
        <v>53480978</v>
      </c>
      <c r="K3220" s="32"/>
      <c r="L3220" s="25"/>
      <c r="M3220" s="25" t="s">
        <v>2365</v>
      </c>
      <c r="N3220" s="30">
        <v>78</v>
      </c>
    </row>
    <row r="3221" spans="1:14" x14ac:dyDescent="0.2">
      <c r="A3221" s="14" t="s">
        <v>1002</v>
      </c>
      <c r="B3221" s="14" t="s">
        <v>1499</v>
      </c>
      <c r="C3221" s="14" t="s">
        <v>1529</v>
      </c>
      <c r="D3221" s="15">
        <v>100006121</v>
      </c>
      <c r="E3221" s="15"/>
      <c r="F3221" s="15">
        <v>6400</v>
      </c>
      <c r="G3221" s="15">
        <v>305.24858</v>
      </c>
      <c r="H3221" s="14"/>
      <c r="I3221" s="14"/>
      <c r="J3221" s="17"/>
      <c r="K3221" s="32"/>
      <c r="L3221" s="25"/>
      <c r="M3221" s="25" t="s">
        <v>2365</v>
      </c>
      <c r="N3221" s="30">
        <v>78</v>
      </c>
    </row>
    <row r="3222" spans="1:14" x14ac:dyDescent="0.2">
      <c r="A3222" s="14" t="s">
        <v>1002</v>
      </c>
      <c r="B3222" s="14" t="s">
        <v>1499</v>
      </c>
      <c r="C3222" s="14" t="s">
        <v>1530</v>
      </c>
      <c r="D3222" s="15">
        <v>100008952</v>
      </c>
      <c r="E3222" s="15"/>
      <c r="F3222" s="15">
        <v>6094</v>
      </c>
      <c r="G3222" s="15">
        <v>253.21727000000001</v>
      </c>
      <c r="H3222" s="14"/>
      <c r="I3222" s="16" t="s">
        <v>1531</v>
      </c>
      <c r="J3222" s="17"/>
      <c r="K3222" s="32"/>
      <c r="L3222" s="25"/>
      <c r="M3222" s="25" t="s">
        <v>2365</v>
      </c>
      <c r="N3222" s="30">
        <v>78</v>
      </c>
    </row>
    <row r="3223" spans="1:14" x14ac:dyDescent="0.2">
      <c r="A3223" s="14" t="s">
        <v>1002</v>
      </c>
      <c r="B3223" s="14" t="s">
        <v>1532</v>
      </c>
      <c r="C3223" s="14" t="s">
        <v>1533</v>
      </c>
      <c r="D3223" s="15">
        <v>100010934</v>
      </c>
      <c r="E3223" s="15"/>
      <c r="F3223" s="15">
        <v>3057</v>
      </c>
      <c r="G3223" s="15">
        <v>584.52485999999999</v>
      </c>
      <c r="H3223" s="14"/>
      <c r="I3223" s="14"/>
      <c r="J3223" s="17"/>
      <c r="K3223" s="32"/>
      <c r="L3223" s="25"/>
      <c r="M3223" s="25" t="s">
        <v>2365</v>
      </c>
      <c r="N3223" s="30">
        <v>78</v>
      </c>
    </row>
    <row r="3224" spans="1:14" x14ac:dyDescent="0.2">
      <c r="A3224" s="14" t="s">
        <v>1002</v>
      </c>
      <c r="B3224" s="14" t="s">
        <v>1532</v>
      </c>
      <c r="C3224" s="14" t="s">
        <v>1534</v>
      </c>
      <c r="D3224" s="15">
        <v>100010935</v>
      </c>
      <c r="E3224" s="15"/>
      <c r="F3224" s="15">
        <v>3183</v>
      </c>
      <c r="G3224" s="15">
        <v>584.52485999999999</v>
      </c>
      <c r="H3224" s="14"/>
      <c r="I3224" s="14"/>
      <c r="J3224" s="17"/>
      <c r="K3224" s="32"/>
      <c r="L3224" s="25"/>
      <c r="M3224" s="25" t="s">
        <v>2365</v>
      </c>
      <c r="N3224" s="30">
        <v>78</v>
      </c>
    </row>
    <row r="3225" spans="1:14" x14ac:dyDescent="0.2">
      <c r="A3225" s="14" t="s">
        <v>1002</v>
      </c>
      <c r="B3225" s="14" t="s">
        <v>1532</v>
      </c>
      <c r="C3225" s="14" t="s">
        <v>1535</v>
      </c>
      <c r="D3225" s="15">
        <v>100010940</v>
      </c>
      <c r="E3225" s="15"/>
      <c r="F3225" s="15">
        <v>2733</v>
      </c>
      <c r="G3225" s="15">
        <v>608.52485999999999</v>
      </c>
      <c r="H3225" s="14"/>
      <c r="I3225" s="14"/>
      <c r="J3225" s="17"/>
      <c r="K3225" s="32"/>
      <c r="L3225" s="25"/>
      <c r="M3225" s="25" t="s">
        <v>2365</v>
      </c>
      <c r="N3225" s="30">
        <v>78</v>
      </c>
    </row>
    <row r="3226" spans="1:14" x14ac:dyDescent="0.2">
      <c r="A3226" s="14" t="s">
        <v>1002</v>
      </c>
      <c r="B3226" s="14" t="s">
        <v>1532</v>
      </c>
      <c r="C3226" s="14" t="s">
        <v>1536</v>
      </c>
      <c r="D3226" s="15">
        <v>100002989</v>
      </c>
      <c r="E3226" s="15" t="s">
        <v>1538</v>
      </c>
      <c r="F3226" s="15">
        <v>3115</v>
      </c>
      <c r="G3226" s="15">
        <v>636.55615999999998</v>
      </c>
      <c r="H3226" s="14"/>
      <c r="I3226" s="16" t="s">
        <v>1537</v>
      </c>
      <c r="J3226" s="17"/>
      <c r="K3226" s="32">
        <v>0.35</v>
      </c>
      <c r="L3226" s="25">
        <v>0.18640000000000001</v>
      </c>
      <c r="M3226" s="25" t="s">
        <v>2365</v>
      </c>
      <c r="N3226" s="30">
        <v>78</v>
      </c>
    </row>
    <row r="3227" spans="1:14" x14ac:dyDescent="0.2">
      <c r="A3227" s="14" t="s">
        <v>1002</v>
      </c>
      <c r="B3227" s="14" t="s">
        <v>1532</v>
      </c>
      <c r="C3227" s="14" t="s">
        <v>1539</v>
      </c>
      <c r="D3227" s="15">
        <v>100002990</v>
      </c>
      <c r="E3227" s="15" t="s">
        <v>1540</v>
      </c>
      <c r="F3227" s="15">
        <v>3223</v>
      </c>
      <c r="G3227" s="15">
        <v>636.55615999999998</v>
      </c>
      <c r="H3227" s="14"/>
      <c r="I3227" s="16" t="s">
        <v>1537</v>
      </c>
      <c r="J3227" s="17"/>
      <c r="K3227" s="32">
        <v>0.75</v>
      </c>
      <c r="L3227" s="25">
        <v>0.33360000000000001</v>
      </c>
      <c r="M3227" s="25" t="s">
        <v>2365</v>
      </c>
      <c r="N3227" s="30">
        <v>78</v>
      </c>
    </row>
    <row r="3228" spans="1:14" x14ac:dyDescent="0.2">
      <c r="A3228" s="14" t="s">
        <v>1002</v>
      </c>
      <c r="B3228" s="14" t="s">
        <v>1532</v>
      </c>
      <c r="C3228" s="14" t="s">
        <v>1541</v>
      </c>
      <c r="D3228" s="15">
        <v>100010941</v>
      </c>
      <c r="E3228" s="15"/>
      <c r="F3228" s="15">
        <v>2689</v>
      </c>
      <c r="G3228" s="15">
        <v>634.54051000000004</v>
      </c>
      <c r="H3228" s="14"/>
      <c r="I3228" s="16" t="s">
        <v>1542</v>
      </c>
      <c r="J3228" s="17"/>
      <c r="K3228" s="32">
        <v>0.33</v>
      </c>
      <c r="L3228" s="25">
        <v>0.2074</v>
      </c>
      <c r="M3228" s="25" t="s">
        <v>2365</v>
      </c>
      <c r="N3228" s="30">
        <v>78</v>
      </c>
    </row>
    <row r="3229" spans="1:14" x14ac:dyDescent="0.2">
      <c r="A3229" s="14" t="s">
        <v>1002</v>
      </c>
      <c r="B3229" s="14" t="s">
        <v>1532</v>
      </c>
      <c r="C3229" s="14" t="s">
        <v>1543</v>
      </c>
      <c r="D3229" s="15">
        <v>100010942</v>
      </c>
      <c r="E3229" s="15"/>
      <c r="F3229" s="15">
        <v>2760</v>
      </c>
      <c r="G3229" s="15">
        <v>634.54051000000004</v>
      </c>
      <c r="H3229" s="14"/>
      <c r="I3229" s="16" t="s">
        <v>1542</v>
      </c>
      <c r="J3229" s="17"/>
      <c r="K3229" s="32"/>
      <c r="L3229" s="25"/>
      <c r="M3229" s="25" t="s">
        <v>2365</v>
      </c>
      <c r="N3229" s="30">
        <v>78</v>
      </c>
    </row>
    <row r="3230" spans="1:14" x14ac:dyDescent="0.2">
      <c r="A3230" s="14" t="s">
        <v>1002</v>
      </c>
      <c r="B3230" s="14" t="s">
        <v>1532</v>
      </c>
      <c r="C3230" s="14" t="s">
        <v>1544</v>
      </c>
      <c r="D3230" s="15">
        <v>100010927</v>
      </c>
      <c r="E3230" s="15"/>
      <c r="F3230" s="15">
        <v>2478</v>
      </c>
      <c r="G3230" s="15">
        <v>632.52485999999999</v>
      </c>
      <c r="H3230" s="14"/>
      <c r="I3230" s="16" t="s">
        <v>1545</v>
      </c>
      <c r="J3230" s="17"/>
      <c r="K3230" s="32"/>
      <c r="L3230" s="25"/>
      <c r="M3230" s="25" t="s">
        <v>2365</v>
      </c>
      <c r="N3230" s="30">
        <v>78</v>
      </c>
    </row>
    <row r="3231" spans="1:14" x14ac:dyDescent="0.2">
      <c r="A3231" s="14" t="s">
        <v>1002</v>
      </c>
      <c r="B3231" s="14" t="s">
        <v>1532</v>
      </c>
      <c r="C3231" s="14" t="s">
        <v>1546</v>
      </c>
      <c r="D3231" s="15">
        <v>100015610</v>
      </c>
      <c r="E3231" s="15"/>
      <c r="F3231" s="15">
        <v>3180</v>
      </c>
      <c r="G3231" s="15">
        <v>558.50921000000005</v>
      </c>
      <c r="H3231" s="14"/>
      <c r="I3231" s="16" t="s">
        <v>1547</v>
      </c>
      <c r="J3231" s="17"/>
      <c r="K3231" s="32"/>
      <c r="L3231" s="25"/>
      <c r="M3231" s="25" t="s">
        <v>2365</v>
      </c>
      <c r="N3231" s="30">
        <v>78</v>
      </c>
    </row>
    <row r="3232" spans="1:14" x14ac:dyDescent="0.2">
      <c r="A3232" s="14" t="s">
        <v>1002</v>
      </c>
      <c r="B3232" s="14" t="s">
        <v>1532</v>
      </c>
      <c r="C3232" s="14" t="s">
        <v>1548</v>
      </c>
      <c r="D3232" s="15">
        <v>100010917</v>
      </c>
      <c r="E3232" s="15"/>
      <c r="F3232" s="15">
        <v>3695</v>
      </c>
      <c r="G3232" s="15">
        <v>612.55615999999998</v>
      </c>
      <c r="H3232" s="16" t="s">
        <v>1549</v>
      </c>
      <c r="I3232" s="16" t="s">
        <v>1550</v>
      </c>
      <c r="J3232" s="17"/>
      <c r="K3232" s="34">
        <v>0.59</v>
      </c>
      <c r="L3232" s="25">
        <v>0.15310000000000001</v>
      </c>
      <c r="M3232" s="25" t="s">
        <v>2365</v>
      </c>
      <c r="N3232" s="30">
        <v>78</v>
      </c>
    </row>
    <row r="3233" spans="1:14" x14ac:dyDescent="0.2">
      <c r="A3233" s="14" t="s">
        <v>1002</v>
      </c>
      <c r="B3233" s="14" t="s">
        <v>1532</v>
      </c>
      <c r="C3233" s="14" t="s">
        <v>1551</v>
      </c>
      <c r="D3233" s="15">
        <v>100010948</v>
      </c>
      <c r="E3233" s="15"/>
      <c r="F3233" s="15">
        <v>3734</v>
      </c>
      <c r="G3233" s="15">
        <v>586.54051000000004</v>
      </c>
      <c r="H3233" s="14"/>
      <c r="I3233" s="16" t="s">
        <v>1552</v>
      </c>
      <c r="J3233" s="17"/>
      <c r="K3233" s="32"/>
      <c r="L3233" s="25"/>
      <c r="M3233" s="25" t="s">
        <v>2365</v>
      </c>
      <c r="N3233" s="30">
        <v>78</v>
      </c>
    </row>
    <row r="3234" spans="1:14" x14ac:dyDescent="0.2">
      <c r="A3234" s="14" t="s">
        <v>1002</v>
      </c>
      <c r="B3234" s="14" t="s">
        <v>1532</v>
      </c>
      <c r="C3234" s="14" t="s">
        <v>1553</v>
      </c>
      <c r="D3234" s="15">
        <v>100009052</v>
      </c>
      <c r="E3234" s="15"/>
      <c r="F3234" s="15">
        <v>3080</v>
      </c>
      <c r="G3234" s="15">
        <v>610.54051000000004</v>
      </c>
      <c r="H3234" s="14"/>
      <c r="I3234" s="16" t="s">
        <v>1554</v>
      </c>
      <c r="J3234" s="17">
        <v>9543695</v>
      </c>
      <c r="K3234" s="31">
        <v>0.41</v>
      </c>
      <c r="L3234" s="25">
        <v>0.1169</v>
      </c>
      <c r="M3234" s="25" t="s">
        <v>2365</v>
      </c>
      <c r="N3234" s="30">
        <v>78</v>
      </c>
    </row>
    <row r="3235" spans="1:14" x14ac:dyDescent="0.2">
      <c r="A3235" s="14" t="s">
        <v>1002</v>
      </c>
      <c r="B3235" s="14" t="s">
        <v>1532</v>
      </c>
      <c r="C3235" s="14" t="s">
        <v>1555</v>
      </c>
      <c r="D3235" s="15">
        <v>100009055</v>
      </c>
      <c r="E3235" s="15"/>
      <c r="F3235" s="15">
        <v>3197</v>
      </c>
      <c r="G3235" s="15">
        <v>610.54051000000004</v>
      </c>
      <c r="H3235" s="14"/>
      <c r="I3235" s="16" t="s">
        <v>1554</v>
      </c>
      <c r="J3235" s="17"/>
      <c r="K3235" s="34">
        <v>0.62</v>
      </c>
      <c r="L3235" s="25">
        <v>0.1434</v>
      </c>
      <c r="M3235" s="25" t="s">
        <v>2365</v>
      </c>
      <c r="N3235" s="30">
        <v>78</v>
      </c>
    </row>
    <row r="3236" spans="1:14" x14ac:dyDescent="0.2">
      <c r="A3236" s="14" t="s">
        <v>1002</v>
      </c>
      <c r="B3236" s="14" t="s">
        <v>1532</v>
      </c>
      <c r="C3236" s="14" t="s">
        <v>1556</v>
      </c>
      <c r="D3236" s="15">
        <v>100010939</v>
      </c>
      <c r="E3236" s="15"/>
      <c r="F3236" s="15">
        <v>2834</v>
      </c>
      <c r="G3236" s="15">
        <v>608.52485999999999</v>
      </c>
      <c r="H3236" s="14"/>
      <c r="I3236" s="16" t="s">
        <v>1557</v>
      </c>
      <c r="J3236" s="17"/>
      <c r="K3236" s="32"/>
      <c r="L3236" s="25"/>
      <c r="M3236" s="25" t="s">
        <v>2365</v>
      </c>
      <c r="N3236" s="30">
        <v>78</v>
      </c>
    </row>
    <row r="3237" spans="1:14" x14ac:dyDescent="0.2">
      <c r="A3237" s="14" t="s">
        <v>1002</v>
      </c>
      <c r="B3237" s="14" t="s">
        <v>1532</v>
      </c>
      <c r="C3237" s="14" t="s">
        <v>1558</v>
      </c>
      <c r="D3237" s="15">
        <v>100010921</v>
      </c>
      <c r="E3237" s="15"/>
      <c r="F3237" s="15">
        <v>3762</v>
      </c>
      <c r="G3237" s="15">
        <v>638.57181000000003</v>
      </c>
      <c r="H3237" s="14"/>
      <c r="I3237" s="14"/>
      <c r="J3237" s="17"/>
      <c r="K3237" s="32">
        <v>0.45</v>
      </c>
      <c r="L3237" s="25">
        <v>0.2676</v>
      </c>
      <c r="M3237" s="25" t="s">
        <v>2365</v>
      </c>
      <c r="N3237" s="30">
        <v>78</v>
      </c>
    </row>
    <row r="3238" spans="1:14" x14ac:dyDescent="0.2">
      <c r="A3238" s="14" t="s">
        <v>1002</v>
      </c>
      <c r="B3238" s="14" t="s">
        <v>1532</v>
      </c>
      <c r="C3238" s="14" t="s">
        <v>1559</v>
      </c>
      <c r="D3238" s="15">
        <v>100010919</v>
      </c>
      <c r="E3238" s="15"/>
      <c r="F3238" s="15">
        <v>3695</v>
      </c>
      <c r="G3238" s="15">
        <v>638.57181000000003</v>
      </c>
      <c r="H3238" s="14"/>
      <c r="I3238" s="16" t="s">
        <v>1560</v>
      </c>
      <c r="J3238" s="17"/>
      <c r="K3238" s="32">
        <v>0.98</v>
      </c>
      <c r="L3238" s="25">
        <v>0.54579999999999995</v>
      </c>
      <c r="M3238" s="25" t="s">
        <v>2365</v>
      </c>
      <c r="N3238" s="30">
        <v>78</v>
      </c>
    </row>
    <row r="3239" spans="1:14" x14ac:dyDescent="0.2">
      <c r="A3239" s="14" t="s">
        <v>1002</v>
      </c>
      <c r="B3239" s="14" t="s">
        <v>1561</v>
      </c>
      <c r="C3239" s="14" t="s">
        <v>1562</v>
      </c>
      <c r="D3239" s="15">
        <v>313</v>
      </c>
      <c r="E3239" s="15" t="s">
        <v>1565</v>
      </c>
      <c r="F3239" s="15">
        <v>1413</v>
      </c>
      <c r="G3239" s="15">
        <v>302.30536000000001</v>
      </c>
      <c r="H3239" s="16" t="s">
        <v>1563</v>
      </c>
      <c r="I3239" s="16" t="s">
        <v>1564</v>
      </c>
      <c r="J3239" s="17">
        <v>3126</v>
      </c>
      <c r="K3239" s="32">
        <v>0.69</v>
      </c>
      <c r="L3239" s="25">
        <v>0.32369999999999999</v>
      </c>
      <c r="M3239" s="25" t="s">
        <v>2365</v>
      </c>
      <c r="N3239" s="30">
        <v>78</v>
      </c>
    </row>
    <row r="3240" spans="1:14" x14ac:dyDescent="0.2">
      <c r="A3240" s="14" t="s">
        <v>1002</v>
      </c>
      <c r="B3240" s="14" t="s">
        <v>1561</v>
      </c>
      <c r="C3240" s="14" t="s">
        <v>1566</v>
      </c>
      <c r="D3240" s="15">
        <v>100001436</v>
      </c>
      <c r="E3240" s="15" t="s">
        <v>1569</v>
      </c>
      <c r="F3240" s="15">
        <v>1400</v>
      </c>
      <c r="G3240" s="15">
        <v>300.28971000000001</v>
      </c>
      <c r="H3240" s="16" t="s">
        <v>1567</v>
      </c>
      <c r="I3240" s="16" t="s">
        <v>1568</v>
      </c>
      <c r="J3240" s="17">
        <v>631</v>
      </c>
      <c r="K3240" s="32"/>
      <c r="L3240" s="25"/>
      <c r="M3240" s="25" t="s">
        <v>2365</v>
      </c>
      <c r="N3240" s="30">
        <v>78</v>
      </c>
    </row>
    <row r="3241" spans="1:14" x14ac:dyDescent="0.2">
      <c r="A3241" s="14" t="s">
        <v>1002</v>
      </c>
      <c r="B3241" s="14" t="s">
        <v>1561</v>
      </c>
      <c r="C3241" s="14" t="s">
        <v>1570</v>
      </c>
      <c r="D3241" s="15">
        <v>100009028</v>
      </c>
      <c r="E3241" s="15" t="s">
        <v>1572</v>
      </c>
      <c r="F3241" s="15">
        <v>3090</v>
      </c>
      <c r="G3241" s="15">
        <v>540.53503000000001</v>
      </c>
      <c r="H3241" s="14"/>
      <c r="I3241" s="16" t="s">
        <v>1571</v>
      </c>
      <c r="J3241" s="17">
        <v>5283572</v>
      </c>
      <c r="K3241" s="31">
        <v>0.36</v>
      </c>
      <c r="L3241" s="25">
        <v>5.8400000000000001E-2</v>
      </c>
      <c r="M3241" s="25" t="s">
        <v>2365</v>
      </c>
      <c r="N3241" s="30">
        <v>78</v>
      </c>
    </row>
    <row r="3242" spans="1:14" x14ac:dyDescent="0.2">
      <c r="A3242" s="14" t="s">
        <v>1002</v>
      </c>
      <c r="B3242" s="14" t="s">
        <v>1561</v>
      </c>
      <c r="C3242" s="14" t="s">
        <v>1573</v>
      </c>
      <c r="D3242" s="15">
        <v>100015609</v>
      </c>
      <c r="E3242" s="15"/>
      <c r="F3242" s="15">
        <v>2490</v>
      </c>
      <c r="G3242" s="15">
        <v>536.50372000000004</v>
      </c>
      <c r="H3242" s="14"/>
      <c r="I3242" s="14"/>
      <c r="J3242" s="17"/>
      <c r="K3242" s="32"/>
      <c r="L3242" s="25"/>
      <c r="M3242" s="25" t="s">
        <v>2365</v>
      </c>
      <c r="N3242" s="30">
        <v>78</v>
      </c>
    </row>
    <row r="3243" spans="1:14" x14ac:dyDescent="0.2">
      <c r="A3243" s="14" t="s">
        <v>1002</v>
      </c>
      <c r="B3243" s="14" t="s">
        <v>1561</v>
      </c>
      <c r="C3243" s="14" t="s">
        <v>1574</v>
      </c>
      <c r="D3243" s="15">
        <v>100008954</v>
      </c>
      <c r="E3243" s="15"/>
      <c r="F3243" s="15">
        <v>2290</v>
      </c>
      <c r="G3243" s="15">
        <v>705.59050000000002</v>
      </c>
      <c r="H3243" s="14"/>
      <c r="I3243" s="14"/>
      <c r="J3243" s="17">
        <v>9939965</v>
      </c>
      <c r="K3243" s="32">
        <v>0.53</v>
      </c>
      <c r="L3243" s="25">
        <v>0.19969999999999999</v>
      </c>
      <c r="M3243" s="25" t="s">
        <v>2365</v>
      </c>
      <c r="N3243" s="30">
        <v>78</v>
      </c>
    </row>
    <row r="3244" spans="1:14" x14ac:dyDescent="0.2">
      <c r="A3244" s="14" t="s">
        <v>1002</v>
      </c>
      <c r="B3244" s="14" t="s">
        <v>1561</v>
      </c>
      <c r="C3244" s="14" t="s">
        <v>1575</v>
      </c>
      <c r="D3244" s="15">
        <v>100002107</v>
      </c>
      <c r="E3244" s="15" t="s">
        <v>1576</v>
      </c>
      <c r="F3244" s="15">
        <v>2168</v>
      </c>
      <c r="G3244" s="15">
        <v>703.57484999999997</v>
      </c>
      <c r="H3244" s="14"/>
      <c r="I3244" s="14"/>
      <c r="J3244" s="17">
        <v>9939941</v>
      </c>
      <c r="K3244" s="34">
        <v>0.35</v>
      </c>
      <c r="L3244" s="25">
        <v>0.1225</v>
      </c>
      <c r="M3244" s="25" t="s">
        <v>2365</v>
      </c>
      <c r="N3244" s="30">
        <v>78</v>
      </c>
    </row>
    <row r="3245" spans="1:14" x14ac:dyDescent="0.2">
      <c r="A3245" s="14" t="s">
        <v>1002</v>
      </c>
      <c r="B3245" s="14" t="s">
        <v>1561</v>
      </c>
      <c r="C3245" s="14" t="s">
        <v>1577</v>
      </c>
      <c r="D3245" s="15">
        <v>1538</v>
      </c>
      <c r="E3245" s="15" t="s">
        <v>1580</v>
      </c>
      <c r="F3245" s="15">
        <v>2400</v>
      </c>
      <c r="G3245" s="15">
        <v>731.60614999999996</v>
      </c>
      <c r="H3245" s="16" t="s">
        <v>1578</v>
      </c>
      <c r="I3245" s="16" t="s">
        <v>1579</v>
      </c>
      <c r="J3245" s="17">
        <v>6453725</v>
      </c>
      <c r="K3245" s="31">
        <v>0.24</v>
      </c>
      <c r="L3245" s="25">
        <v>9.2399999999999996E-2</v>
      </c>
      <c r="M3245" s="25" t="s">
        <v>2365</v>
      </c>
      <c r="N3245" s="30">
        <v>78</v>
      </c>
    </row>
    <row r="3246" spans="1:14" x14ac:dyDescent="0.2">
      <c r="A3246" s="14" t="s">
        <v>1002</v>
      </c>
      <c r="B3246" s="14" t="s">
        <v>1561</v>
      </c>
      <c r="C3246" s="14" t="s">
        <v>1581</v>
      </c>
      <c r="D3246" s="15">
        <v>100006294</v>
      </c>
      <c r="E3246" s="15"/>
      <c r="F3246" s="15">
        <v>3083</v>
      </c>
      <c r="G3246" s="15">
        <v>787.66876000000002</v>
      </c>
      <c r="H3246" s="14"/>
      <c r="I3246" s="16" t="s">
        <v>1582</v>
      </c>
      <c r="J3246" s="17"/>
      <c r="K3246" s="32"/>
      <c r="L3246" s="25"/>
      <c r="M3246" s="25" t="s">
        <v>2365</v>
      </c>
      <c r="N3246" s="30">
        <v>78</v>
      </c>
    </row>
    <row r="3247" spans="1:14" x14ac:dyDescent="0.2">
      <c r="A3247" s="14" t="s">
        <v>1002</v>
      </c>
      <c r="B3247" s="14" t="s">
        <v>1561</v>
      </c>
      <c r="C3247" s="14" t="s">
        <v>1583</v>
      </c>
      <c r="D3247" s="15">
        <v>100004328</v>
      </c>
      <c r="E3247" s="15"/>
      <c r="F3247" s="15">
        <v>1998</v>
      </c>
      <c r="G3247" s="15">
        <v>675.54354999999998</v>
      </c>
      <c r="H3247" s="14"/>
      <c r="I3247" s="16" t="s">
        <v>1584</v>
      </c>
      <c r="J3247" s="17">
        <v>11433862</v>
      </c>
      <c r="K3247" s="31">
        <v>0.27</v>
      </c>
      <c r="L3247" s="25">
        <v>0.1108</v>
      </c>
      <c r="M3247" s="25" t="s">
        <v>2365</v>
      </c>
      <c r="N3247" s="30">
        <v>78</v>
      </c>
    </row>
    <row r="3248" spans="1:14" x14ac:dyDescent="0.2">
      <c r="A3248" s="14" t="s">
        <v>1002</v>
      </c>
      <c r="B3248" s="14" t="s">
        <v>1561</v>
      </c>
      <c r="C3248" s="14" t="s">
        <v>1585</v>
      </c>
      <c r="D3248" s="15">
        <v>100006314</v>
      </c>
      <c r="E3248" s="15" t="s">
        <v>1586</v>
      </c>
      <c r="F3248" s="15">
        <v>2082</v>
      </c>
      <c r="G3248" s="15">
        <v>689.55920000000003</v>
      </c>
      <c r="H3248" s="14"/>
      <c r="I3248" s="14"/>
      <c r="J3248" s="17"/>
      <c r="K3248" s="31">
        <v>0.2</v>
      </c>
      <c r="L3248" s="25">
        <v>5.3199999999999997E-2</v>
      </c>
      <c r="M3248" s="25" t="s">
        <v>2365</v>
      </c>
      <c r="N3248" s="30">
        <v>78</v>
      </c>
    </row>
    <row r="3249" spans="1:14" x14ac:dyDescent="0.2">
      <c r="A3249" s="14" t="s">
        <v>1002</v>
      </c>
      <c r="B3249" s="14" t="s">
        <v>1561</v>
      </c>
      <c r="C3249" s="14" t="s">
        <v>1587</v>
      </c>
      <c r="D3249" s="15">
        <v>100008920</v>
      </c>
      <c r="E3249" s="15" t="s">
        <v>1588</v>
      </c>
      <c r="F3249" s="15">
        <v>2312</v>
      </c>
      <c r="G3249" s="15">
        <v>717.59050000000002</v>
      </c>
      <c r="H3249" s="14"/>
      <c r="I3249" s="14"/>
      <c r="J3249" s="17"/>
      <c r="K3249" s="31">
        <v>0.11</v>
      </c>
      <c r="L3249" s="25">
        <v>6.3E-2</v>
      </c>
      <c r="M3249" s="25" t="s">
        <v>2365</v>
      </c>
      <c r="N3249" s="30">
        <v>78</v>
      </c>
    </row>
    <row r="3250" spans="1:14" x14ac:dyDescent="0.2">
      <c r="A3250" s="14" t="s">
        <v>1002</v>
      </c>
      <c r="B3250" s="14" t="s">
        <v>1561</v>
      </c>
      <c r="C3250" s="14" t="s">
        <v>1589</v>
      </c>
      <c r="D3250" s="15">
        <v>100006290</v>
      </c>
      <c r="E3250" s="15"/>
      <c r="F3250" s="15">
        <v>2685</v>
      </c>
      <c r="G3250" s="15">
        <v>759.63750000000005</v>
      </c>
      <c r="H3250" s="14"/>
      <c r="I3250" s="16" t="s">
        <v>1590</v>
      </c>
      <c r="J3250" s="17"/>
      <c r="K3250" s="34">
        <v>0.28000000000000003</v>
      </c>
      <c r="L3250" s="25">
        <v>0.16209999999999999</v>
      </c>
      <c r="M3250" s="25" t="s">
        <v>2365</v>
      </c>
      <c r="N3250" s="30">
        <v>78</v>
      </c>
    </row>
    <row r="3251" spans="1:14" x14ac:dyDescent="0.2">
      <c r="A3251" s="14" t="s">
        <v>1002</v>
      </c>
      <c r="B3251" s="14" t="s">
        <v>1561</v>
      </c>
      <c r="C3251" s="14" t="s">
        <v>1591</v>
      </c>
      <c r="D3251" s="15">
        <v>100008957</v>
      </c>
      <c r="E3251" s="15"/>
      <c r="F3251" s="15">
        <v>2635</v>
      </c>
      <c r="G3251" s="15">
        <v>811.66867999999999</v>
      </c>
      <c r="H3251" s="14"/>
      <c r="I3251" s="14"/>
      <c r="J3251" s="17"/>
      <c r="K3251" s="32"/>
      <c r="L3251" s="25"/>
      <c r="M3251" s="25" t="s">
        <v>2365</v>
      </c>
      <c r="N3251" s="30">
        <v>78</v>
      </c>
    </row>
    <row r="3252" spans="1:14" x14ac:dyDescent="0.2">
      <c r="A3252" s="14" t="s">
        <v>1002</v>
      </c>
      <c r="B3252" s="14" t="s">
        <v>1561</v>
      </c>
      <c r="C3252" s="14" t="s">
        <v>1592</v>
      </c>
      <c r="D3252" s="15">
        <v>297</v>
      </c>
      <c r="E3252" s="15" t="s">
        <v>1595</v>
      </c>
      <c r="F3252" s="15">
        <v>1393</v>
      </c>
      <c r="G3252" s="15">
        <v>300.28971000000001</v>
      </c>
      <c r="H3252" s="16" t="s">
        <v>1593</v>
      </c>
      <c r="I3252" s="16" t="s">
        <v>1594</v>
      </c>
      <c r="J3252" s="17">
        <v>5353955</v>
      </c>
      <c r="K3252" s="32">
        <v>0.76</v>
      </c>
      <c r="L3252" s="25">
        <v>0.38790000000000002</v>
      </c>
      <c r="M3252" s="25" t="s">
        <v>2365</v>
      </c>
      <c r="N3252" s="30">
        <v>78</v>
      </c>
    </row>
    <row r="3253" spans="1:14" x14ac:dyDescent="0.2">
      <c r="A3253" s="14" t="s">
        <v>1002</v>
      </c>
      <c r="B3253" s="14" t="s">
        <v>1561</v>
      </c>
      <c r="C3253" s="14" t="s">
        <v>1596</v>
      </c>
      <c r="D3253" s="15">
        <v>1302</v>
      </c>
      <c r="E3253" s="15" t="s">
        <v>1599</v>
      </c>
      <c r="F3253" s="15">
        <v>1578</v>
      </c>
      <c r="G3253" s="15">
        <v>342.30027000000001</v>
      </c>
      <c r="H3253" s="16" t="s">
        <v>1597</v>
      </c>
      <c r="I3253" s="16" t="s">
        <v>1598</v>
      </c>
      <c r="J3253" s="17">
        <v>5497136</v>
      </c>
      <c r="K3253" s="31">
        <v>0.46</v>
      </c>
      <c r="L3253" s="25">
        <v>8.1000000000000003E-2</v>
      </c>
      <c r="M3253" s="25" t="s">
        <v>2365</v>
      </c>
      <c r="N3253" s="30">
        <v>78</v>
      </c>
    </row>
    <row r="3254" spans="1:14" x14ac:dyDescent="0.2">
      <c r="A3254" s="14" t="s">
        <v>1002</v>
      </c>
      <c r="B3254" s="14" t="s">
        <v>1561</v>
      </c>
      <c r="C3254" s="14" t="s">
        <v>1600</v>
      </c>
      <c r="D3254" s="15">
        <v>1518</v>
      </c>
      <c r="E3254" s="15" t="s">
        <v>1602</v>
      </c>
      <c r="F3254" s="15">
        <v>2893</v>
      </c>
      <c r="G3254" s="15">
        <v>538.51936999999998</v>
      </c>
      <c r="H3254" s="14"/>
      <c r="I3254" s="16" t="s">
        <v>1601</v>
      </c>
      <c r="J3254" s="17">
        <v>5283564</v>
      </c>
      <c r="K3254" s="31">
        <v>0.25</v>
      </c>
      <c r="L3254" s="25">
        <v>3.2800000000000003E-2</v>
      </c>
      <c r="M3254" s="25" t="s">
        <v>2365</v>
      </c>
      <c r="N3254" s="30">
        <v>78</v>
      </c>
    </row>
    <row r="3255" spans="1:14" x14ac:dyDescent="0.2">
      <c r="A3255" s="14" t="s">
        <v>1002</v>
      </c>
      <c r="B3255" s="14" t="s">
        <v>1561</v>
      </c>
      <c r="C3255" s="14" t="s">
        <v>1603</v>
      </c>
      <c r="D3255" s="15">
        <v>1547</v>
      </c>
      <c r="E3255" s="15" t="s">
        <v>1604</v>
      </c>
      <c r="F3255" s="15">
        <v>3392</v>
      </c>
      <c r="G3255" s="15">
        <v>566.55066999999997</v>
      </c>
      <c r="H3255" s="14"/>
      <c r="I3255" s="16" t="s">
        <v>1598</v>
      </c>
      <c r="J3255" s="17">
        <v>5283565</v>
      </c>
      <c r="K3255" s="31">
        <v>0.34</v>
      </c>
      <c r="L3255" s="25">
        <v>7.2800000000000004E-2</v>
      </c>
      <c r="M3255" s="25" t="s">
        <v>2365</v>
      </c>
      <c r="N3255" s="30">
        <v>78</v>
      </c>
    </row>
    <row r="3256" spans="1:14" x14ac:dyDescent="0.2">
      <c r="A3256" s="14" t="s">
        <v>1002</v>
      </c>
      <c r="B3256" s="14" t="s">
        <v>1561</v>
      </c>
      <c r="C3256" s="14" t="s">
        <v>1605</v>
      </c>
      <c r="D3256" s="15">
        <v>469</v>
      </c>
      <c r="E3256" s="15" t="s">
        <v>1608</v>
      </c>
      <c r="F3256" s="15">
        <v>1367</v>
      </c>
      <c r="G3256" s="15">
        <v>318.30027000000001</v>
      </c>
      <c r="H3256" s="16" t="s">
        <v>1606</v>
      </c>
      <c r="I3256" s="16" t="s">
        <v>1607</v>
      </c>
      <c r="J3256" s="17">
        <v>122121</v>
      </c>
      <c r="K3256" s="32">
        <v>1</v>
      </c>
      <c r="L3256" s="25">
        <v>0.46489999999999998</v>
      </c>
      <c r="M3256" s="25" t="s">
        <v>2365</v>
      </c>
      <c r="N3256" s="30">
        <v>78</v>
      </c>
    </row>
    <row r="3257" spans="1:14" x14ac:dyDescent="0.2">
      <c r="A3257" s="14" t="s">
        <v>1002</v>
      </c>
      <c r="B3257" s="14" t="s">
        <v>1561</v>
      </c>
      <c r="C3257" s="14" t="s">
        <v>1609</v>
      </c>
      <c r="D3257" s="15">
        <v>100009272</v>
      </c>
      <c r="E3257" s="15"/>
      <c r="F3257" s="15">
        <v>2623</v>
      </c>
      <c r="G3257" s="15">
        <v>700.57219999999995</v>
      </c>
      <c r="H3257" s="14"/>
      <c r="I3257" s="14"/>
      <c r="J3257" s="17"/>
      <c r="K3257" s="32">
        <v>0.71</v>
      </c>
      <c r="L3257" s="25">
        <v>0.25929999999999997</v>
      </c>
      <c r="M3257" s="25" t="s">
        <v>2365</v>
      </c>
      <c r="N3257" s="30">
        <v>78</v>
      </c>
    </row>
    <row r="3258" spans="1:14" x14ac:dyDescent="0.2">
      <c r="A3258" s="14" t="s">
        <v>1002</v>
      </c>
      <c r="B3258" s="14" t="s">
        <v>1561</v>
      </c>
      <c r="C3258" s="14" t="s">
        <v>1610</v>
      </c>
      <c r="D3258" s="15">
        <v>100001882</v>
      </c>
      <c r="E3258" s="15"/>
      <c r="F3258" s="15">
        <v>3053</v>
      </c>
      <c r="G3258" s="15">
        <v>728.60350000000005</v>
      </c>
      <c r="H3258" s="14"/>
      <c r="I3258" s="14"/>
      <c r="J3258" s="17"/>
      <c r="K3258" s="34">
        <v>0.35</v>
      </c>
      <c r="L3258" s="25">
        <v>0.13020000000000001</v>
      </c>
      <c r="M3258" s="25" t="s">
        <v>2365</v>
      </c>
      <c r="N3258" s="30">
        <v>78</v>
      </c>
    </row>
    <row r="3259" spans="1:14" x14ac:dyDescent="0.2">
      <c r="A3259" s="14" t="s">
        <v>1002</v>
      </c>
      <c r="B3259" s="14" t="s">
        <v>1561</v>
      </c>
      <c r="C3259" s="14" t="s">
        <v>1611</v>
      </c>
      <c r="D3259" s="15">
        <v>100015694</v>
      </c>
      <c r="E3259" s="15"/>
      <c r="F3259" s="15">
        <v>3134</v>
      </c>
      <c r="G3259" s="15">
        <v>730.61914999999999</v>
      </c>
      <c r="H3259" s="14"/>
      <c r="I3259" s="14"/>
      <c r="J3259" s="17">
        <v>6321364</v>
      </c>
      <c r="K3259" s="32"/>
      <c r="L3259" s="25"/>
      <c r="M3259" s="25" t="s">
        <v>2365</v>
      </c>
      <c r="N3259" s="30">
        <v>78</v>
      </c>
    </row>
    <row r="3260" spans="1:14" x14ac:dyDescent="0.2">
      <c r="A3260" s="14" t="s">
        <v>1002</v>
      </c>
      <c r="B3260" s="14" t="s">
        <v>1561</v>
      </c>
      <c r="C3260" s="14" t="s">
        <v>1612</v>
      </c>
      <c r="D3260" s="15">
        <v>100009030</v>
      </c>
      <c r="E3260" s="15" t="s">
        <v>1613</v>
      </c>
      <c r="F3260" s="15">
        <v>2527</v>
      </c>
      <c r="G3260" s="15">
        <v>862.62501999999995</v>
      </c>
      <c r="H3260" s="14"/>
      <c r="I3260" s="14"/>
      <c r="J3260" s="17"/>
      <c r="K3260" s="32">
        <v>1.24</v>
      </c>
      <c r="L3260" s="25">
        <v>0.31359999999999999</v>
      </c>
      <c r="M3260" s="25" t="s">
        <v>2365</v>
      </c>
      <c r="N3260" s="30">
        <v>78</v>
      </c>
    </row>
    <row r="3261" spans="1:14" x14ac:dyDescent="0.2">
      <c r="A3261" s="14" t="s">
        <v>1002</v>
      </c>
      <c r="B3261" s="14" t="s">
        <v>1561</v>
      </c>
      <c r="C3261" s="14" t="s">
        <v>1614</v>
      </c>
      <c r="D3261" s="15">
        <v>100009027</v>
      </c>
      <c r="E3261" s="15"/>
      <c r="F3261" s="15">
        <v>2362</v>
      </c>
      <c r="G3261" s="15">
        <v>733.62180000000001</v>
      </c>
      <c r="H3261" s="14"/>
      <c r="I3261" s="16" t="s">
        <v>1615</v>
      </c>
      <c r="J3261" s="17"/>
      <c r="K3261" s="32"/>
      <c r="L3261" s="25"/>
      <c r="M3261" s="25" t="s">
        <v>2365</v>
      </c>
      <c r="N3261" s="30">
        <v>78</v>
      </c>
    </row>
    <row r="3262" spans="1:14" x14ac:dyDescent="0.2">
      <c r="A3262" s="14" t="s">
        <v>1002</v>
      </c>
      <c r="B3262" s="14" t="s">
        <v>1561</v>
      </c>
      <c r="C3262" s="14" t="s">
        <v>1616</v>
      </c>
      <c r="D3262" s="15">
        <v>100015787</v>
      </c>
      <c r="E3262" s="15"/>
      <c r="F3262" s="15">
        <v>2330</v>
      </c>
      <c r="G3262" s="15">
        <v>745.62177999999994</v>
      </c>
      <c r="H3262" s="14"/>
      <c r="I3262" s="14"/>
      <c r="J3262" s="17"/>
      <c r="K3262" s="32"/>
      <c r="L3262" s="25"/>
      <c r="M3262" s="25" t="s">
        <v>2365</v>
      </c>
      <c r="N3262" s="30">
        <v>78</v>
      </c>
    </row>
    <row r="3263" spans="1:14" x14ac:dyDescent="0.2">
      <c r="A3263" s="14" t="s">
        <v>1002</v>
      </c>
      <c r="B3263" s="14" t="s">
        <v>1561</v>
      </c>
      <c r="C3263" s="14" t="s">
        <v>1617</v>
      </c>
      <c r="D3263" s="15">
        <v>100015643</v>
      </c>
      <c r="E3263" s="15" t="s">
        <v>1618</v>
      </c>
      <c r="F3263" s="15">
        <v>1350</v>
      </c>
      <c r="G3263" s="15">
        <v>298.27406000000002</v>
      </c>
      <c r="H3263" s="14"/>
      <c r="I3263" s="14"/>
      <c r="J3263" s="17">
        <v>6449795</v>
      </c>
      <c r="K3263" s="32"/>
      <c r="L3263" s="25"/>
      <c r="M3263" s="25" t="s">
        <v>2365</v>
      </c>
      <c r="N3263" s="30">
        <v>78</v>
      </c>
    </row>
    <row r="3264" spans="1:14" x14ac:dyDescent="0.2">
      <c r="A3264" s="14" t="s">
        <v>1002</v>
      </c>
      <c r="B3264" s="14" t="s">
        <v>1619</v>
      </c>
      <c r="C3264" s="14" t="s">
        <v>1620</v>
      </c>
      <c r="D3264" s="15">
        <v>112</v>
      </c>
      <c r="E3264" s="15" t="s">
        <v>1623</v>
      </c>
      <c r="F3264" s="15">
        <v>2700</v>
      </c>
      <c r="G3264" s="15">
        <v>161.04554999999999</v>
      </c>
      <c r="H3264" s="16" t="s">
        <v>1621</v>
      </c>
      <c r="I3264" s="16" t="s">
        <v>1622</v>
      </c>
      <c r="J3264" s="17">
        <v>1662</v>
      </c>
      <c r="K3264" s="35">
        <v>2.63</v>
      </c>
      <c r="L3264" s="25">
        <v>8.1000000000000003E-2</v>
      </c>
      <c r="M3264" s="25" t="s">
        <v>2365</v>
      </c>
      <c r="N3264" s="30">
        <v>78</v>
      </c>
    </row>
    <row r="3265" spans="1:14" x14ac:dyDescent="0.2">
      <c r="A3265" s="14" t="s">
        <v>1002</v>
      </c>
      <c r="B3265" s="14" t="s">
        <v>1619</v>
      </c>
      <c r="C3265" s="14" t="s">
        <v>1624</v>
      </c>
      <c r="D3265" s="15">
        <v>30</v>
      </c>
      <c r="E3265" s="15" t="s">
        <v>1627</v>
      </c>
      <c r="F3265" s="15">
        <v>1462</v>
      </c>
      <c r="G3265" s="15">
        <v>147.06628000000001</v>
      </c>
      <c r="H3265" s="16" t="s">
        <v>1625</v>
      </c>
      <c r="I3265" s="16" t="s">
        <v>1626</v>
      </c>
      <c r="J3265" s="17">
        <v>439230</v>
      </c>
      <c r="K3265" s="33">
        <v>1.55</v>
      </c>
      <c r="L3265" s="25">
        <v>0.1225</v>
      </c>
      <c r="M3265" s="25" t="s">
        <v>2365</v>
      </c>
      <c r="N3265" s="30">
        <v>78</v>
      </c>
    </row>
    <row r="3266" spans="1:14" x14ac:dyDescent="0.2">
      <c r="A3266" s="14" t="s">
        <v>1002</v>
      </c>
      <c r="B3266" s="14" t="s">
        <v>1619</v>
      </c>
      <c r="C3266" s="14" t="s">
        <v>1628</v>
      </c>
      <c r="D3266" s="15">
        <v>100000772</v>
      </c>
      <c r="E3266" s="15" t="s">
        <v>1630</v>
      </c>
      <c r="F3266" s="15">
        <v>1375</v>
      </c>
      <c r="G3266" s="15">
        <v>131.07026999999999</v>
      </c>
      <c r="H3266" s="14"/>
      <c r="I3266" s="16" t="s">
        <v>1629</v>
      </c>
      <c r="J3266" s="17">
        <v>10428</v>
      </c>
      <c r="K3266" s="32">
        <v>0.79</v>
      </c>
      <c r="L3266" s="25">
        <v>0.54559999999999997</v>
      </c>
      <c r="M3266" s="25" t="s">
        <v>2365</v>
      </c>
      <c r="N3266" s="30">
        <v>78</v>
      </c>
    </row>
    <row r="3267" spans="1:14" x14ac:dyDescent="0.2">
      <c r="A3267" s="14" t="s">
        <v>1002</v>
      </c>
      <c r="B3267" s="14" t="s">
        <v>1631</v>
      </c>
      <c r="C3267" s="14" t="s">
        <v>1632</v>
      </c>
      <c r="D3267" s="15">
        <v>395</v>
      </c>
      <c r="E3267" s="15" t="s">
        <v>1635</v>
      </c>
      <c r="F3267" s="15">
        <v>2687</v>
      </c>
      <c r="G3267" s="15">
        <v>409.38288999999997</v>
      </c>
      <c r="H3267" s="16" t="s">
        <v>1633</v>
      </c>
      <c r="I3267" s="16" t="s">
        <v>1634</v>
      </c>
      <c r="J3267" s="17">
        <v>246983</v>
      </c>
      <c r="K3267" s="32">
        <v>0.69</v>
      </c>
      <c r="L3267" s="25">
        <v>0.24360000000000001</v>
      </c>
      <c r="M3267" s="25" t="s">
        <v>2365</v>
      </c>
      <c r="N3267" s="30">
        <v>78</v>
      </c>
    </row>
    <row r="3268" spans="1:14" x14ac:dyDescent="0.2">
      <c r="A3268" s="14" t="s">
        <v>1002</v>
      </c>
      <c r="B3268" s="14" t="s">
        <v>1631</v>
      </c>
      <c r="C3268" s="14" t="s">
        <v>1636</v>
      </c>
      <c r="D3268" s="15">
        <v>266</v>
      </c>
      <c r="E3268" s="15" t="s">
        <v>1639</v>
      </c>
      <c r="F3268" s="15">
        <v>2707</v>
      </c>
      <c r="G3268" s="15">
        <v>369.35158999999999</v>
      </c>
      <c r="H3268" s="16" t="s">
        <v>1637</v>
      </c>
      <c r="I3268" s="16" t="s">
        <v>1638</v>
      </c>
      <c r="J3268" s="17">
        <v>11025495</v>
      </c>
      <c r="K3268" s="32">
        <v>0.77</v>
      </c>
      <c r="L3268" s="25">
        <v>0.25929999999999997</v>
      </c>
      <c r="M3268" s="25" t="s">
        <v>2365</v>
      </c>
      <c r="N3268" s="30">
        <v>78</v>
      </c>
    </row>
    <row r="3269" spans="1:14" x14ac:dyDescent="0.2">
      <c r="A3269" s="14" t="s">
        <v>1002</v>
      </c>
      <c r="B3269" s="14" t="s">
        <v>1631</v>
      </c>
      <c r="C3269" s="14" t="s">
        <v>1640</v>
      </c>
      <c r="D3269" s="15">
        <v>100005346</v>
      </c>
      <c r="E3269" s="15" t="s">
        <v>1642</v>
      </c>
      <c r="F3269" s="15">
        <v>2850</v>
      </c>
      <c r="G3269" s="15">
        <v>371.36723999999998</v>
      </c>
      <c r="H3269" s="14"/>
      <c r="I3269" s="16" t="s">
        <v>1641</v>
      </c>
      <c r="J3269" s="17">
        <v>221122</v>
      </c>
      <c r="K3269" s="32">
        <v>0.69</v>
      </c>
      <c r="L3269" s="25">
        <v>0.22420000000000001</v>
      </c>
      <c r="M3269" s="25" t="s">
        <v>2365</v>
      </c>
      <c r="N3269" s="30">
        <v>78</v>
      </c>
    </row>
    <row r="3270" spans="1:14" x14ac:dyDescent="0.2">
      <c r="A3270" s="14" t="s">
        <v>1002</v>
      </c>
      <c r="B3270" s="14" t="s">
        <v>1631</v>
      </c>
      <c r="C3270" s="14" t="s">
        <v>1643</v>
      </c>
      <c r="D3270" s="15">
        <v>100002227</v>
      </c>
      <c r="E3270" s="15" t="s">
        <v>1646</v>
      </c>
      <c r="F3270" s="15">
        <v>2520</v>
      </c>
      <c r="G3270" s="15">
        <v>385.34649999999999</v>
      </c>
      <c r="H3270" s="16" t="s">
        <v>1644</v>
      </c>
      <c r="I3270" s="16" t="s">
        <v>1645</v>
      </c>
      <c r="J3270" s="17">
        <v>91477</v>
      </c>
      <c r="K3270" s="32">
        <v>0.84</v>
      </c>
      <c r="L3270" s="25">
        <v>0.52349999999999997</v>
      </c>
      <c r="M3270" s="25" t="s">
        <v>2365</v>
      </c>
      <c r="N3270" s="30">
        <v>78</v>
      </c>
    </row>
    <row r="3271" spans="1:14" x14ac:dyDescent="0.2">
      <c r="A3271" s="14" t="s">
        <v>1002</v>
      </c>
      <c r="B3271" s="14" t="s">
        <v>1631</v>
      </c>
      <c r="C3271" s="14" t="s">
        <v>1647</v>
      </c>
      <c r="D3271" s="15">
        <v>100001033</v>
      </c>
      <c r="E3271" s="15" t="s">
        <v>1650</v>
      </c>
      <c r="F3271" s="15">
        <v>3054</v>
      </c>
      <c r="G3271" s="15">
        <v>397.38288999999997</v>
      </c>
      <c r="H3271" s="16" t="s">
        <v>1648</v>
      </c>
      <c r="I3271" s="16" t="s">
        <v>1649</v>
      </c>
      <c r="J3271" s="17">
        <v>222284</v>
      </c>
      <c r="K3271" s="32">
        <v>1.28</v>
      </c>
      <c r="L3271" s="25">
        <v>0.30690000000000001</v>
      </c>
      <c r="M3271" s="25" t="s">
        <v>2365</v>
      </c>
      <c r="N3271" s="30">
        <v>78</v>
      </c>
    </row>
    <row r="3272" spans="1:14" x14ac:dyDescent="0.2">
      <c r="A3272" s="14" t="s">
        <v>1002</v>
      </c>
      <c r="B3272" s="14" t="s">
        <v>1631</v>
      </c>
      <c r="C3272" s="14" t="s">
        <v>1651</v>
      </c>
      <c r="D3272" s="15">
        <v>100000923</v>
      </c>
      <c r="E3272" s="15" t="s">
        <v>1654</v>
      </c>
      <c r="F3272" s="15">
        <v>2875</v>
      </c>
      <c r="G3272" s="15">
        <v>395.36723999999998</v>
      </c>
      <c r="H3272" s="16" t="s">
        <v>1652</v>
      </c>
      <c r="I3272" s="16" t="s">
        <v>1653</v>
      </c>
      <c r="J3272" s="17">
        <v>5280794</v>
      </c>
      <c r="K3272" s="32"/>
      <c r="L3272" s="25"/>
      <c r="M3272" s="25" t="s">
        <v>2365</v>
      </c>
      <c r="N3272" s="30">
        <v>78</v>
      </c>
    </row>
    <row r="3273" spans="1:14" x14ac:dyDescent="0.2">
      <c r="A3273" s="14" t="s">
        <v>1002</v>
      </c>
      <c r="B3273" s="14" t="s">
        <v>1631</v>
      </c>
      <c r="C3273" s="14" t="s">
        <v>1655</v>
      </c>
      <c r="D3273" s="15">
        <v>100001269</v>
      </c>
      <c r="E3273" s="15" t="s">
        <v>1658</v>
      </c>
      <c r="F3273" s="15">
        <v>2873</v>
      </c>
      <c r="G3273" s="15">
        <v>383.36723999999998</v>
      </c>
      <c r="H3273" s="16" t="s">
        <v>1656</v>
      </c>
      <c r="I3273" s="16" t="s">
        <v>1657</v>
      </c>
      <c r="J3273" s="17">
        <v>173183</v>
      </c>
      <c r="K3273" s="32">
        <v>1.5</v>
      </c>
      <c r="L3273" s="25">
        <v>0.16900000000000001</v>
      </c>
      <c r="M3273" s="25" t="s">
        <v>2365</v>
      </c>
      <c r="N3273" s="30">
        <v>78</v>
      </c>
    </row>
    <row r="3274" spans="1:14" x14ac:dyDescent="0.2">
      <c r="A3274" s="14" t="s">
        <v>1002</v>
      </c>
      <c r="B3274" s="14" t="s">
        <v>1631</v>
      </c>
      <c r="C3274" s="14" t="s">
        <v>1659</v>
      </c>
      <c r="D3274" s="15">
        <v>100001020</v>
      </c>
      <c r="E3274" s="15" t="s">
        <v>1662</v>
      </c>
      <c r="F3274" s="15">
        <v>2420</v>
      </c>
      <c r="G3274" s="15">
        <v>379.33593999999999</v>
      </c>
      <c r="H3274" s="16" t="s">
        <v>1660</v>
      </c>
      <c r="I3274" s="16" t="s">
        <v>1661</v>
      </c>
      <c r="J3274" s="17">
        <v>444679</v>
      </c>
      <c r="K3274" s="32"/>
      <c r="L3274" s="25"/>
      <c r="M3274" s="25" t="s">
        <v>2365</v>
      </c>
      <c r="N3274" s="30">
        <v>78</v>
      </c>
    </row>
    <row r="3275" spans="1:14" x14ac:dyDescent="0.2">
      <c r="A3275" s="14" t="s">
        <v>1002</v>
      </c>
      <c r="B3275" s="14" t="s">
        <v>1663</v>
      </c>
      <c r="C3275" s="14" t="s">
        <v>1664</v>
      </c>
      <c r="D3275" s="15">
        <v>136</v>
      </c>
      <c r="E3275" s="15" t="s">
        <v>1667</v>
      </c>
      <c r="F3275" s="15">
        <v>5165</v>
      </c>
      <c r="G3275" s="15">
        <v>407.28028999999998</v>
      </c>
      <c r="H3275" s="16" t="s">
        <v>1665</v>
      </c>
      <c r="I3275" s="16" t="s">
        <v>1666</v>
      </c>
      <c r="J3275" s="17">
        <v>221493</v>
      </c>
      <c r="K3275" s="32">
        <v>2.4</v>
      </c>
      <c r="L3275" s="25">
        <v>0.30690000000000001</v>
      </c>
      <c r="M3275" s="25" t="s">
        <v>2365</v>
      </c>
      <c r="N3275" s="30">
        <v>78</v>
      </c>
    </row>
    <row r="3276" spans="1:14" x14ac:dyDescent="0.2">
      <c r="A3276" s="14" t="s">
        <v>1002</v>
      </c>
      <c r="B3276" s="14" t="s">
        <v>1663</v>
      </c>
      <c r="C3276" s="14" t="s">
        <v>1668</v>
      </c>
      <c r="D3276" s="15">
        <v>1648</v>
      </c>
      <c r="E3276" s="15" t="s">
        <v>1671</v>
      </c>
      <c r="F3276" s="15">
        <v>5150</v>
      </c>
      <c r="G3276" s="15">
        <v>514.28439000000003</v>
      </c>
      <c r="H3276" s="16" t="s">
        <v>1669</v>
      </c>
      <c r="I3276" s="16" t="s">
        <v>1670</v>
      </c>
      <c r="J3276" s="17">
        <v>6675</v>
      </c>
      <c r="K3276" s="32"/>
      <c r="L3276" s="25"/>
      <c r="M3276" s="25" t="s">
        <v>2365</v>
      </c>
      <c r="N3276" s="30">
        <v>78</v>
      </c>
    </row>
    <row r="3277" spans="1:14" x14ac:dyDescent="0.2">
      <c r="A3277" s="14" t="s">
        <v>1002</v>
      </c>
      <c r="B3277" s="14" t="s">
        <v>1663</v>
      </c>
      <c r="C3277" s="14" t="s">
        <v>1672</v>
      </c>
      <c r="D3277" s="15">
        <v>1123</v>
      </c>
      <c r="E3277" s="15" t="s">
        <v>1675</v>
      </c>
      <c r="F3277" s="15">
        <v>5264</v>
      </c>
      <c r="G3277" s="15">
        <v>391.28537999999998</v>
      </c>
      <c r="H3277" s="16" t="s">
        <v>1673</v>
      </c>
      <c r="I3277" s="16" t="s">
        <v>1674</v>
      </c>
      <c r="J3277" s="17">
        <v>10133</v>
      </c>
      <c r="K3277" s="32">
        <v>3.47</v>
      </c>
      <c r="L3277" s="25">
        <v>0.25929999999999997</v>
      </c>
      <c r="M3277" s="25" t="s">
        <v>2365</v>
      </c>
      <c r="N3277" s="30">
        <v>78</v>
      </c>
    </row>
    <row r="3278" spans="1:14" x14ac:dyDescent="0.2">
      <c r="A3278" s="14" t="s">
        <v>1002</v>
      </c>
      <c r="B3278" s="14" t="s">
        <v>1663</v>
      </c>
      <c r="C3278" s="14" t="s">
        <v>1676</v>
      </c>
      <c r="D3278" s="15">
        <v>1628</v>
      </c>
      <c r="E3278" s="15" t="s">
        <v>1679</v>
      </c>
      <c r="F3278" s="15">
        <v>5236.1000000000004</v>
      </c>
      <c r="G3278" s="15">
        <v>448.30684000000002</v>
      </c>
      <c r="H3278" s="16" t="s">
        <v>1677</v>
      </c>
      <c r="I3278" s="16" t="s">
        <v>1678</v>
      </c>
      <c r="J3278" s="17">
        <v>12544</v>
      </c>
      <c r="K3278" s="32"/>
      <c r="L3278" s="25"/>
      <c r="M3278" s="25" t="s">
        <v>2365</v>
      </c>
      <c r="N3278" s="30">
        <v>78</v>
      </c>
    </row>
    <row r="3279" spans="1:14" x14ac:dyDescent="0.2">
      <c r="A3279" s="14" t="s">
        <v>1002</v>
      </c>
      <c r="B3279" s="14" t="s">
        <v>1663</v>
      </c>
      <c r="C3279" s="14" t="s">
        <v>1680</v>
      </c>
      <c r="D3279" s="15">
        <v>1629</v>
      </c>
      <c r="E3279" s="15" t="s">
        <v>1683</v>
      </c>
      <c r="F3279" s="15">
        <v>5250</v>
      </c>
      <c r="G3279" s="15">
        <v>498.28948000000003</v>
      </c>
      <c r="H3279" s="16" t="s">
        <v>1681</v>
      </c>
      <c r="I3279" s="16" t="s">
        <v>1682</v>
      </c>
      <c r="J3279" s="17">
        <v>387316</v>
      </c>
      <c r="K3279" s="32">
        <v>2.0499999999999998</v>
      </c>
      <c r="L3279" s="25">
        <v>0.32019999999999998</v>
      </c>
      <c r="M3279" s="25" t="s">
        <v>2365</v>
      </c>
      <c r="N3279" s="30">
        <v>78</v>
      </c>
    </row>
    <row r="3280" spans="1:14" x14ac:dyDescent="0.2">
      <c r="A3280" s="14" t="s">
        <v>1002</v>
      </c>
      <c r="B3280" s="14" t="s">
        <v>1684</v>
      </c>
      <c r="C3280" s="14" t="s">
        <v>1685</v>
      </c>
      <c r="D3280" s="15">
        <v>302</v>
      </c>
      <c r="E3280" s="15" t="s">
        <v>1688</v>
      </c>
      <c r="F3280" s="15">
        <v>5294</v>
      </c>
      <c r="G3280" s="15">
        <v>391.28537999999998</v>
      </c>
      <c r="H3280" s="16" t="s">
        <v>1686</v>
      </c>
      <c r="I3280" s="16" t="s">
        <v>1687</v>
      </c>
      <c r="J3280" s="17">
        <v>222528</v>
      </c>
      <c r="K3280" s="34">
        <v>0.57999999999999996</v>
      </c>
      <c r="L3280" s="25">
        <v>0.14349999999999999</v>
      </c>
      <c r="M3280" s="25" t="s">
        <v>2365</v>
      </c>
      <c r="N3280" s="30">
        <v>78</v>
      </c>
    </row>
    <row r="3281" spans="1:14" x14ac:dyDescent="0.2">
      <c r="A3281" s="14" t="s">
        <v>1002</v>
      </c>
      <c r="B3281" s="14" t="s">
        <v>1684</v>
      </c>
      <c r="C3281" s="14" t="s">
        <v>1689</v>
      </c>
      <c r="D3281" s="15">
        <v>405</v>
      </c>
      <c r="E3281" s="15" t="s">
        <v>1692</v>
      </c>
      <c r="F3281" s="15">
        <v>5372</v>
      </c>
      <c r="G3281" s="15">
        <v>375.29047000000003</v>
      </c>
      <c r="H3281" s="16" t="s">
        <v>1690</v>
      </c>
      <c r="I3281" s="16" t="s">
        <v>1691</v>
      </c>
      <c r="J3281" s="17">
        <v>9903</v>
      </c>
      <c r="K3281" s="32">
        <v>0.5</v>
      </c>
      <c r="L3281" s="25">
        <v>0.39190000000000003</v>
      </c>
      <c r="M3281" s="25" t="s">
        <v>2365</v>
      </c>
      <c r="N3281" s="30">
        <v>78</v>
      </c>
    </row>
    <row r="3282" spans="1:14" x14ac:dyDescent="0.2">
      <c r="A3282" s="14" t="s">
        <v>1002</v>
      </c>
      <c r="B3282" s="14" t="s">
        <v>1684</v>
      </c>
      <c r="C3282" s="14" t="s">
        <v>1693</v>
      </c>
      <c r="D3282" s="15">
        <v>1135</v>
      </c>
      <c r="E3282" s="15" t="s">
        <v>1696</v>
      </c>
      <c r="F3282" s="15">
        <v>5055</v>
      </c>
      <c r="G3282" s="15">
        <v>391.28537999999998</v>
      </c>
      <c r="H3282" s="16" t="s">
        <v>1694</v>
      </c>
      <c r="I3282" s="16" t="s">
        <v>1695</v>
      </c>
      <c r="J3282" s="17">
        <v>31401</v>
      </c>
      <c r="K3282" s="32"/>
      <c r="L3282" s="25"/>
      <c r="M3282" s="25" t="s">
        <v>2365</v>
      </c>
      <c r="N3282" s="30">
        <v>78</v>
      </c>
    </row>
    <row r="3283" spans="1:14" x14ac:dyDescent="0.2">
      <c r="A3283" s="14" t="s">
        <v>1002</v>
      </c>
      <c r="B3283" s="14" t="s">
        <v>1684</v>
      </c>
      <c r="C3283" s="14" t="s">
        <v>1697</v>
      </c>
      <c r="D3283" s="15">
        <v>100002488</v>
      </c>
      <c r="E3283" s="15" t="s">
        <v>1700</v>
      </c>
      <c r="F3283" s="15">
        <v>4809</v>
      </c>
      <c r="G3283" s="15">
        <v>391.28537999999998</v>
      </c>
      <c r="H3283" s="16" t="s">
        <v>1698</v>
      </c>
      <c r="I3283" s="16" t="s">
        <v>1699</v>
      </c>
      <c r="J3283" s="17">
        <v>127601</v>
      </c>
      <c r="K3283" s="32"/>
      <c r="L3283" s="25"/>
      <c r="M3283" s="25" t="s">
        <v>2365</v>
      </c>
      <c r="N3283" s="30">
        <v>78</v>
      </c>
    </row>
    <row r="3284" spans="1:14" x14ac:dyDescent="0.2">
      <c r="A3284" s="14" t="s">
        <v>1002</v>
      </c>
      <c r="B3284" s="14" t="s">
        <v>1684</v>
      </c>
      <c r="C3284" s="14" t="s">
        <v>1701</v>
      </c>
      <c r="D3284" s="15">
        <v>100001067</v>
      </c>
      <c r="E3284" s="15" t="s">
        <v>1703</v>
      </c>
      <c r="F3284" s="15">
        <v>5360</v>
      </c>
      <c r="G3284" s="15">
        <v>373.27481999999998</v>
      </c>
      <c r="H3284" s="14"/>
      <c r="I3284" s="16" t="s">
        <v>1702</v>
      </c>
      <c r="J3284" s="17">
        <v>159623</v>
      </c>
      <c r="K3284" s="32"/>
      <c r="L3284" s="25"/>
      <c r="M3284" s="25" t="s">
        <v>2365</v>
      </c>
      <c r="N3284" s="30">
        <v>78</v>
      </c>
    </row>
    <row r="3285" spans="1:14" x14ac:dyDescent="0.2">
      <c r="A3285" s="14" t="s">
        <v>1002</v>
      </c>
      <c r="B3285" s="14" t="s">
        <v>1684</v>
      </c>
      <c r="C3285" s="14" t="s">
        <v>1704</v>
      </c>
      <c r="D3285" s="15">
        <v>100001068</v>
      </c>
      <c r="E3285" s="15" t="s">
        <v>1705</v>
      </c>
      <c r="F3285" s="15">
        <v>5033</v>
      </c>
      <c r="G3285" s="15">
        <v>389.26972999999998</v>
      </c>
      <c r="H3285" s="14"/>
      <c r="I3285" s="14"/>
      <c r="J3285" s="17">
        <v>164960</v>
      </c>
      <c r="K3285" s="32"/>
      <c r="L3285" s="25"/>
      <c r="M3285" s="25" t="s">
        <v>2365</v>
      </c>
      <c r="N3285" s="30">
        <v>78</v>
      </c>
    </row>
    <row r="3286" spans="1:14" x14ac:dyDescent="0.2">
      <c r="A3286" s="14" t="s">
        <v>1002</v>
      </c>
      <c r="B3286" s="14" t="s">
        <v>1684</v>
      </c>
      <c r="C3286" s="14" t="s">
        <v>1706</v>
      </c>
      <c r="D3286" s="15">
        <v>100001069</v>
      </c>
      <c r="E3286" s="15" t="s">
        <v>1708</v>
      </c>
      <c r="F3286" s="15">
        <v>5082</v>
      </c>
      <c r="G3286" s="15">
        <v>389.26972999999998</v>
      </c>
      <c r="H3286" s="14"/>
      <c r="I3286" s="16" t="s">
        <v>1707</v>
      </c>
      <c r="J3286" s="17">
        <v>444262</v>
      </c>
      <c r="K3286" s="32"/>
      <c r="L3286" s="25"/>
      <c r="M3286" s="25" t="s">
        <v>2365</v>
      </c>
      <c r="N3286" s="30">
        <v>78</v>
      </c>
    </row>
    <row r="3287" spans="1:14" x14ac:dyDescent="0.2">
      <c r="A3287" s="14" t="s">
        <v>1002</v>
      </c>
      <c r="B3287" s="14" t="s">
        <v>1684</v>
      </c>
      <c r="C3287" s="14" t="s">
        <v>1709</v>
      </c>
      <c r="D3287" s="15">
        <v>100001279</v>
      </c>
      <c r="E3287" s="15" t="s">
        <v>1712</v>
      </c>
      <c r="F3287" s="15">
        <v>5046</v>
      </c>
      <c r="G3287" s="15">
        <v>407.28028999999998</v>
      </c>
      <c r="H3287" s="16" t="s">
        <v>1710</v>
      </c>
      <c r="I3287" s="16" t="s">
        <v>1711</v>
      </c>
      <c r="J3287" s="17">
        <v>92805</v>
      </c>
      <c r="K3287" s="32"/>
      <c r="L3287" s="25"/>
      <c r="M3287" s="25" t="s">
        <v>2365</v>
      </c>
      <c r="N3287" s="30">
        <v>78</v>
      </c>
    </row>
    <row r="3288" spans="1:14" x14ac:dyDescent="0.2">
      <c r="A3288" s="14" t="s">
        <v>1002</v>
      </c>
      <c r="B3288" s="14" t="s">
        <v>1684</v>
      </c>
      <c r="C3288" s="14" t="s">
        <v>1713</v>
      </c>
      <c r="D3288" s="15">
        <v>100001072</v>
      </c>
      <c r="E3288" s="15" t="s">
        <v>1715</v>
      </c>
      <c r="F3288" s="15">
        <v>4871</v>
      </c>
      <c r="G3288" s="15">
        <v>405.26463999999999</v>
      </c>
      <c r="H3288" s="14"/>
      <c r="I3288" s="16" t="s">
        <v>1714</v>
      </c>
      <c r="J3288" s="17">
        <v>94235</v>
      </c>
      <c r="K3288" s="32"/>
      <c r="L3288" s="25"/>
      <c r="M3288" s="25" t="s">
        <v>2365</v>
      </c>
      <c r="N3288" s="30">
        <v>78</v>
      </c>
    </row>
    <row r="3289" spans="1:14" x14ac:dyDescent="0.2">
      <c r="A3289" s="14" t="s">
        <v>1002</v>
      </c>
      <c r="B3289" s="14" t="s">
        <v>1684</v>
      </c>
      <c r="C3289" s="14" t="s">
        <v>1716</v>
      </c>
      <c r="D3289" s="15">
        <v>100004182</v>
      </c>
      <c r="E3289" s="15" t="s">
        <v>1718</v>
      </c>
      <c r="F3289" s="15">
        <v>5205</v>
      </c>
      <c r="G3289" s="15">
        <v>373.27481999999998</v>
      </c>
      <c r="H3289" s="14"/>
      <c r="I3289" s="16" t="s">
        <v>1717</v>
      </c>
      <c r="J3289" s="17">
        <v>92997</v>
      </c>
      <c r="K3289" s="32"/>
      <c r="L3289" s="25"/>
      <c r="M3289" s="25" t="s">
        <v>2365</v>
      </c>
      <c r="N3289" s="30">
        <v>78</v>
      </c>
    </row>
    <row r="3290" spans="1:14" x14ac:dyDescent="0.2">
      <c r="A3290" s="14" t="s">
        <v>1002</v>
      </c>
      <c r="B3290" s="14" t="s">
        <v>1719</v>
      </c>
      <c r="C3290" s="14" t="s">
        <v>1720</v>
      </c>
      <c r="D3290" s="15">
        <v>100015735</v>
      </c>
      <c r="E3290" s="15"/>
      <c r="F3290" s="15">
        <v>2477</v>
      </c>
      <c r="G3290" s="15">
        <v>510.48808000000002</v>
      </c>
      <c r="H3290" s="14"/>
      <c r="I3290" s="14"/>
      <c r="J3290" s="17"/>
      <c r="K3290" s="32"/>
      <c r="L3290" s="25"/>
      <c r="M3290" s="25" t="s">
        <v>2365</v>
      </c>
      <c r="N3290" s="30">
        <v>78</v>
      </c>
    </row>
    <row r="3291" spans="1:14" x14ac:dyDescent="0.2">
      <c r="A3291" s="14" t="s">
        <v>1002</v>
      </c>
      <c r="B3291" s="14" t="s">
        <v>1719</v>
      </c>
      <c r="C3291" s="14" t="s">
        <v>1721</v>
      </c>
      <c r="D3291" s="15">
        <v>100015755</v>
      </c>
      <c r="E3291" s="15"/>
      <c r="F3291" s="15">
        <v>3920</v>
      </c>
      <c r="G3291" s="15">
        <v>594.58199000000002</v>
      </c>
      <c r="H3291" s="14"/>
      <c r="I3291" s="14"/>
      <c r="J3291" s="17"/>
      <c r="K3291" s="32"/>
      <c r="L3291" s="25"/>
      <c r="M3291" s="25" t="s">
        <v>2365</v>
      </c>
      <c r="N3291" s="30">
        <v>78</v>
      </c>
    </row>
    <row r="3292" spans="1:14" x14ac:dyDescent="0.2">
      <c r="A3292" s="14" t="s">
        <v>1002</v>
      </c>
      <c r="B3292" s="14" t="s">
        <v>1719</v>
      </c>
      <c r="C3292" s="14" t="s">
        <v>1722</v>
      </c>
      <c r="D3292" s="15">
        <v>100015870</v>
      </c>
      <c r="E3292" s="15"/>
      <c r="F3292" s="15">
        <v>1443</v>
      </c>
      <c r="G3292" s="15">
        <v>328.32100000000003</v>
      </c>
      <c r="H3292" s="14"/>
      <c r="I3292" s="14"/>
      <c r="J3292" s="17"/>
      <c r="K3292" s="32"/>
      <c r="L3292" s="25"/>
      <c r="M3292" s="25" t="s">
        <v>2365</v>
      </c>
      <c r="N3292" s="30">
        <v>78</v>
      </c>
    </row>
    <row r="3293" spans="1:14" x14ac:dyDescent="0.2">
      <c r="A3293" s="14" t="s">
        <v>1002</v>
      </c>
      <c r="B3293" s="14" t="s">
        <v>1723</v>
      </c>
      <c r="C3293" s="14" t="s">
        <v>1724</v>
      </c>
      <c r="D3293" s="15">
        <v>100010879</v>
      </c>
      <c r="E3293" s="15"/>
      <c r="F3293" s="15">
        <v>2415</v>
      </c>
      <c r="G3293" s="15">
        <v>796.59333000000004</v>
      </c>
      <c r="H3293" s="14"/>
      <c r="I3293" s="14"/>
      <c r="J3293" s="17">
        <v>6535011</v>
      </c>
      <c r="K3293" s="32"/>
      <c r="L3293" s="25"/>
      <c r="M3293" s="25" t="s">
        <v>2365</v>
      </c>
      <c r="N3293" s="30">
        <v>78</v>
      </c>
    </row>
    <row r="3294" spans="1:14" x14ac:dyDescent="0.2">
      <c r="A3294" s="14" t="s">
        <v>1002</v>
      </c>
      <c r="B3294" s="14" t="s">
        <v>1723</v>
      </c>
      <c r="C3294" s="14" t="s">
        <v>1725</v>
      </c>
      <c r="D3294" s="15">
        <v>100010874</v>
      </c>
      <c r="E3294" s="15"/>
      <c r="F3294" s="15">
        <v>2498</v>
      </c>
      <c r="G3294" s="15">
        <v>934.64615000000003</v>
      </c>
      <c r="H3294" s="14"/>
      <c r="I3294" s="14"/>
      <c r="J3294" s="17"/>
      <c r="K3294" s="32">
        <v>0.64</v>
      </c>
      <c r="L3294" s="25">
        <v>0.31409999999999999</v>
      </c>
      <c r="M3294" s="25" t="s">
        <v>2365</v>
      </c>
      <c r="N3294" s="30">
        <v>78</v>
      </c>
    </row>
    <row r="3295" spans="1:14" x14ac:dyDescent="0.2">
      <c r="A3295" s="14" t="s">
        <v>1002</v>
      </c>
      <c r="B3295" s="14" t="s">
        <v>1723</v>
      </c>
      <c r="C3295" s="14" t="s">
        <v>1726</v>
      </c>
      <c r="D3295" s="15">
        <v>100010893</v>
      </c>
      <c r="E3295" s="15"/>
      <c r="F3295" s="15">
        <v>2731</v>
      </c>
      <c r="G3295" s="15">
        <v>772.59333000000004</v>
      </c>
      <c r="H3295" s="14"/>
      <c r="I3295" s="14"/>
      <c r="J3295" s="17"/>
      <c r="K3295" s="32">
        <v>1.29</v>
      </c>
      <c r="L3295" s="25">
        <v>0.46489999999999998</v>
      </c>
      <c r="M3295" s="25" t="s">
        <v>2365</v>
      </c>
      <c r="N3295" s="30">
        <v>78</v>
      </c>
    </row>
    <row r="3296" spans="1:14" x14ac:dyDescent="0.2">
      <c r="A3296" s="14" t="s">
        <v>1727</v>
      </c>
      <c r="B3296" s="14" t="s">
        <v>1728</v>
      </c>
      <c r="C3296" s="14" t="s">
        <v>1729</v>
      </c>
      <c r="D3296" s="15">
        <v>361</v>
      </c>
      <c r="E3296" s="15" t="s">
        <v>1732</v>
      </c>
      <c r="F3296" s="15">
        <v>1269</v>
      </c>
      <c r="G3296" s="15">
        <v>269.08805000000001</v>
      </c>
      <c r="H3296" s="16" t="s">
        <v>1730</v>
      </c>
      <c r="I3296" s="16" t="s">
        <v>1731</v>
      </c>
      <c r="J3296" s="17">
        <v>6021</v>
      </c>
      <c r="K3296" s="32">
        <v>0.68</v>
      </c>
      <c r="L3296" s="25">
        <v>0.3347</v>
      </c>
      <c r="M3296" s="25" t="s">
        <v>2365</v>
      </c>
      <c r="N3296" s="30">
        <v>78</v>
      </c>
    </row>
    <row r="3297" spans="1:14" x14ac:dyDescent="0.2">
      <c r="A3297" s="14" t="s">
        <v>1727</v>
      </c>
      <c r="B3297" s="14" t="s">
        <v>1728</v>
      </c>
      <c r="C3297" s="14" t="s">
        <v>1733</v>
      </c>
      <c r="D3297" s="15">
        <v>171</v>
      </c>
      <c r="E3297" s="15" t="s">
        <v>1736</v>
      </c>
      <c r="F3297" s="15">
        <v>1295</v>
      </c>
      <c r="G3297" s="15">
        <v>137.04579000000001</v>
      </c>
      <c r="H3297" s="16" t="s">
        <v>1734</v>
      </c>
      <c r="I3297" s="16" t="s">
        <v>1735</v>
      </c>
      <c r="J3297" s="17">
        <v>790</v>
      </c>
      <c r="K3297" s="32">
        <v>0.87</v>
      </c>
      <c r="L3297" s="25">
        <v>0.44969999999999999</v>
      </c>
      <c r="M3297" s="25" t="s">
        <v>2365</v>
      </c>
      <c r="N3297" s="30">
        <v>78</v>
      </c>
    </row>
    <row r="3298" spans="1:14" x14ac:dyDescent="0.2">
      <c r="A3298" s="14" t="s">
        <v>1727</v>
      </c>
      <c r="B3298" s="14" t="s">
        <v>1728</v>
      </c>
      <c r="C3298" s="14" t="s">
        <v>1737</v>
      </c>
      <c r="D3298" s="15">
        <v>1004</v>
      </c>
      <c r="E3298" s="15" t="s">
        <v>1740</v>
      </c>
      <c r="F3298" s="15">
        <v>1032</v>
      </c>
      <c r="G3298" s="15">
        <v>153.04070999999999</v>
      </c>
      <c r="H3298" s="16" t="s">
        <v>1738</v>
      </c>
      <c r="I3298" s="16" t="s">
        <v>1739</v>
      </c>
      <c r="J3298" s="17">
        <v>1188</v>
      </c>
      <c r="K3298" s="34">
        <v>0.56000000000000005</v>
      </c>
      <c r="L3298" s="25">
        <v>0.16209999999999999</v>
      </c>
      <c r="M3298" s="25" t="s">
        <v>2365</v>
      </c>
      <c r="N3298" s="30">
        <v>78</v>
      </c>
    </row>
    <row r="3299" spans="1:14" x14ac:dyDescent="0.2">
      <c r="A3299" s="14" t="s">
        <v>1727</v>
      </c>
      <c r="B3299" s="14" t="s">
        <v>1728</v>
      </c>
      <c r="C3299" s="14" t="s">
        <v>1741</v>
      </c>
      <c r="D3299" s="15">
        <v>100000299</v>
      </c>
      <c r="E3299" s="15" t="s">
        <v>1744</v>
      </c>
      <c r="F3299" s="15">
        <v>1075</v>
      </c>
      <c r="G3299" s="15">
        <v>283.0684</v>
      </c>
      <c r="H3299" s="16" t="s">
        <v>1742</v>
      </c>
      <c r="I3299" s="16" t="s">
        <v>1743</v>
      </c>
      <c r="J3299" s="17">
        <v>64959</v>
      </c>
      <c r="K3299" s="32"/>
      <c r="L3299" s="25"/>
      <c r="M3299" s="25" t="s">
        <v>2365</v>
      </c>
      <c r="N3299" s="30">
        <v>78</v>
      </c>
    </row>
    <row r="3300" spans="1:14" x14ac:dyDescent="0.2">
      <c r="A3300" s="14" t="s">
        <v>1727</v>
      </c>
      <c r="B3300" s="14" t="s">
        <v>1728</v>
      </c>
      <c r="C3300" s="14" t="s">
        <v>1745</v>
      </c>
      <c r="D3300" s="15">
        <v>100000135</v>
      </c>
      <c r="E3300" s="15" t="s">
        <v>1748</v>
      </c>
      <c r="F3300" s="15">
        <v>1688</v>
      </c>
      <c r="G3300" s="15">
        <v>251.07857000000001</v>
      </c>
      <c r="H3300" s="16" t="s">
        <v>1746</v>
      </c>
      <c r="I3300" s="16" t="s">
        <v>1747</v>
      </c>
      <c r="J3300" s="17">
        <v>65058</v>
      </c>
      <c r="K3300" s="32">
        <v>0.85</v>
      </c>
      <c r="L3300" s="25">
        <v>0.43819999999999998</v>
      </c>
      <c r="M3300" s="25" t="s">
        <v>2365</v>
      </c>
      <c r="N3300" s="30">
        <v>78</v>
      </c>
    </row>
    <row r="3301" spans="1:14" x14ac:dyDescent="0.2">
      <c r="A3301" s="14" t="s">
        <v>1727</v>
      </c>
      <c r="B3301" s="14" t="s">
        <v>1728</v>
      </c>
      <c r="C3301" s="14" t="s">
        <v>1749</v>
      </c>
      <c r="D3301" s="15">
        <v>1134</v>
      </c>
      <c r="E3301" s="15" t="s">
        <v>1752</v>
      </c>
      <c r="F3301" s="15">
        <v>757.1</v>
      </c>
      <c r="G3301" s="15">
        <v>167.02106000000001</v>
      </c>
      <c r="H3301" s="16" t="s">
        <v>1750</v>
      </c>
      <c r="I3301" s="16" t="s">
        <v>1751</v>
      </c>
      <c r="J3301" s="17">
        <v>1175</v>
      </c>
      <c r="K3301" s="34">
        <v>0.11</v>
      </c>
      <c r="L3301" s="25">
        <v>0.1225</v>
      </c>
      <c r="M3301" s="25" t="s">
        <v>2365</v>
      </c>
      <c r="N3301" s="30">
        <v>78</v>
      </c>
    </row>
    <row r="3302" spans="1:14" x14ac:dyDescent="0.2">
      <c r="A3302" s="14" t="s">
        <v>1727</v>
      </c>
      <c r="B3302" s="14" t="s">
        <v>1753</v>
      </c>
      <c r="C3302" s="14" t="s">
        <v>1754</v>
      </c>
      <c r="D3302" s="15">
        <v>209</v>
      </c>
      <c r="E3302" s="15" t="s">
        <v>1757</v>
      </c>
      <c r="F3302" s="15">
        <v>1013</v>
      </c>
      <c r="G3302" s="15">
        <v>348.07037000000003</v>
      </c>
      <c r="H3302" s="16" t="s">
        <v>1755</v>
      </c>
      <c r="I3302" s="16" t="s">
        <v>1756</v>
      </c>
      <c r="J3302" s="17">
        <v>6083</v>
      </c>
      <c r="K3302" s="32">
        <v>0.53</v>
      </c>
      <c r="L3302" s="25">
        <v>0.20749999999999999</v>
      </c>
      <c r="M3302" s="25" t="s">
        <v>2365</v>
      </c>
      <c r="N3302" s="30">
        <v>78</v>
      </c>
    </row>
    <row r="3303" spans="1:14" x14ac:dyDescent="0.2">
      <c r="A3303" s="14" t="s">
        <v>1727</v>
      </c>
      <c r="B3303" s="14" t="s">
        <v>1753</v>
      </c>
      <c r="C3303" s="14" t="s">
        <v>1758</v>
      </c>
      <c r="D3303" s="15">
        <v>100001449</v>
      </c>
      <c r="E3303" s="15" t="s">
        <v>1761</v>
      </c>
      <c r="F3303" s="15">
        <v>1245</v>
      </c>
      <c r="G3303" s="15">
        <v>346.05579999999998</v>
      </c>
      <c r="H3303" s="16" t="s">
        <v>1759</v>
      </c>
      <c r="I3303" s="16" t="s">
        <v>1760</v>
      </c>
      <c r="J3303" s="17">
        <v>41211</v>
      </c>
      <c r="K3303" s="32"/>
      <c r="L3303" s="25"/>
      <c r="M3303" s="25" t="s">
        <v>2365</v>
      </c>
      <c r="N3303" s="30">
        <v>78</v>
      </c>
    </row>
    <row r="3304" spans="1:14" x14ac:dyDescent="0.2">
      <c r="A3304" s="14" t="s">
        <v>1727</v>
      </c>
      <c r="B3304" s="14" t="s">
        <v>1753</v>
      </c>
      <c r="C3304" s="14" t="s">
        <v>1762</v>
      </c>
      <c r="D3304" s="15">
        <v>100001694</v>
      </c>
      <c r="E3304" s="15" t="s">
        <v>1765</v>
      </c>
      <c r="F3304" s="15">
        <v>1497.7</v>
      </c>
      <c r="G3304" s="15">
        <v>346.05579999999998</v>
      </c>
      <c r="H3304" s="16" t="s">
        <v>1763</v>
      </c>
      <c r="I3304" s="16" t="s">
        <v>1764</v>
      </c>
      <c r="J3304" s="17">
        <v>94136</v>
      </c>
      <c r="K3304" s="32"/>
      <c r="L3304" s="25"/>
      <c r="M3304" s="25" t="s">
        <v>2365</v>
      </c>
      <c r="N3304" s="30">
        <v>78</v>
      </c>
    </row>
    <row r="3305" spans="1:14" x14ac:dyDescent="0.2">
      <c r="A3305" s="14" t="s">
        <v>1727</v>
      </c>
      <c r="B3305" s="14" t="s">
        <v>1753</v>
      </c>
      <c r="C3305" s="14" t="s">
        <v>1766</v>
      </c>
      <c r="D3305" s="15">
        <v>798</v>
      </c>
      <c r="E3305" s="15" t="s">
        <v>1769</v>
      </c>
      <c r="F3305" s="15">
        <v>2169</v>
      </c>
      <c r="G3305" s="15">
        <v>268.10404</v>
      </c>
      <c r="H3305" s="16" t="s">
        <v>1767</v>
      </c>
      <c r="I3305" s="16" t="s">
        <v>1768</v>
      </c>
      <c r="J3305" s="17">
        <v>60961</v>
      </c>
      <c r="K3305" s="32">
        <v>0.86</v>
      </c>
      <c r="L3305" s="25">
        <v>0.39379999999999998</v>
      </c>
      <c r="M3305" s="25" t="s">
        <v>2365</v>
      </c>
      <c r="N3305" s="30">
        <v>78</v>
      </c>
    </row>
    <row r="3306" spans="1:14" x14ac:dyDescent="0.2">
      <c r="A3306" s="14" t="s">
        <v>1727</v>
      </c>
      <c r="B3306" s="14" t="s">
        <v>1753</v>
      </c>
      <c r="C3306" s="14" t="s">
        <v>1770</v>
      </c>
      <c r="D3306" s="15">
        <v>880</v>
      </c>
      <c r="E3306" s="15" t="s">
        <v>1773</v>
      </c>
      <c r="F3306" s="15">
        <v>2221</v>
      </c>
      <c r="G3306" s="15">
        <v>136.06178</v>
      </c>
      <c r="H3306" s="16" t="s">
        <v>1771</v>
      </c>
      <c r="I3306" s="16" t="s">
        <v>1772</v>
      </c>
      <c r="J3306" s="17">
        <v>190</v>
      </c>
      <c r="K3306" s="32">
        <v>0.83</v>
      </c>
      <c r="L3306" s="25">
        <v>0.35010000000000002</v>
      </c>
      <c r="M3306" s="25" t="s">
        <v>2365</v>
      </c>
      <c r="N3306" s="30">
        <v>78</v>
      </c>
    </row>
    <row r="3307" spans="1:14" x14ac:dyDescent="0.2">
      <c r="A3307" s="14" t="s">
        <v>1727</v>
      </c>
      <c r="B3307" s="14" t="s">
        <v>1753</v>
      </c>
      <c r="C3307" s="14" t="s">
        <v>1774</v>
      </c>
      <c r="D3307" s="15">
        <v>54</v>
      </c>
      <c r="E3307" s="15" t="s">
        <v>1777</v>
      </c>
      <c r="F3307" s="15">
        <v>2133</v>
      </c>
      <c r="G3307" s="15">
        <v>150.07742999999999</v>
      </c>
      <c r="H3307" s="16" t="s">
        <v>1775</v>
      </c>
      <c r="I3307" s="16" t="s">
        <v>1776</v>
      </c>
      <c r="J3307" s="17">
        <v>78821</v>
      </c>
      <c r="K3307" s="34">
        <v>0.42</v>
      </c>
      <c r="L3307" s="25">
        <v>0.15310000000000001</v>
      </c>
      <c r="M3307" s="25" t="s">
        <v>2365</v>
      </c>
      <c r="N3307" s="30">
        <v>78</v>
      </c>
    </row>
    <row r="3308" spans="1:14" x14ac:dyDescent="0.2">
      <c r="A3308" s="14" t="s">
        <v>1727</v>
      </c>
      <c r="B3308" s="14" t="s">
        <v>1753</v>
      </c>
      <c r="C3308" s="14" t="s">
        <v>1778</v>
      </c>
      <c r="D3308" s="15">
        <v>100000485</v>
      </c>
      <c r="E3308" s="15" t="s">
        <v>1781</v>
      </c>
      <c r="F3308" s="15">
        <v>1284</v>
      </c>
      <c r="G3308" s="15">
        <v>332.07544999999999</v>
      </c>
      <c r="H3308" s="16" t="s">
        <v>1779</v>
      </c>
      <c r="I3308" s="16" t="s">
        <v>1780</v>
      </c>
      <c r="J3308" s="17">
        <v>12599</v>
      </c>
      <c r="K3308" s="32">
        <v>0.89</v>
      </c>
      <c r="L3308" s="25">
        <v>0.48349999999999999</v>
      </c>
      <c r="M3308" s="25" t="s">
        <v>2365</v>
      </c>
      <c r="N3308" s="30">
        <v>78</v>
      </c>
    </row>
    <row r="3309" spans="1:14" x14ac:dyDescent="0.2">
      <c r="A3309" s="14" t="s">
        <v>1727</v>
      </c>
      <c r="B3309" s="14" t="s">
        <v>1753</v>
      </c>
      <c r="C3309" s="14" t="s">
        <v>1782</v>
      </c>
      <c r="D3309" s="15">
        <v>211</v>
      </c>
      <c r="E3309" s="15" t="s">
        <v>1785</v>
      </c>
      <c r="F3309" s="15">
        <v>2252</v>
      </c>
      <c r="G3309" s="15">
        <v>252.10911999999999</v>
      </c>
      <c r="H3309" s="16" t="s">
        <v>1783</v>
      </c>
      <c r="I3309" s="16" t="s">
        <v>1784</v>
      </c>
      <c r="J3309" s="17">
        <v>13730</v>
      </c>
      <c r="K3309" s="32">
        <v>0.89</v>
      </c>
      <c r="L3309" s="25">
        <v>0.48559999999999998</v>
      </c>
      <c r="M3309" s="25" t="s">
        <v>2365</v>
      </c>
      <c r="N3309" s="30">
        <v>78</v>
      </c>
    </row>
    <row r="3310" spans="1:14" x14ac:dyDescent="0.2">
      <c r="A3310" s="14" t="s">
        <v>1727</v>
      </c>
      <c r="B3310" s="14" t="s">
        <v>1786</v>
      </c>
      <c r="C3310" s="14" t="s">
        <v>1787</v>
      </c>
      <c r="D3310" s="15">
        <v>347</v>
      </c>
      <c r="E3310" s="26">
        <v>1333479</v>
      </c>
      <c r="F3310" s="15">
        <v>800</v>
      </c>
      <c r="G3310" s="15">
        <v>364.06527999999997</v>
      </c>
      <c r="H3310" s="16" t="s">
        <v>1788</v>
      </c>
      <c r="I3310" s="16" t="s">
        <v>1789</v>
      </c>
      <c r="J3310" s="17">
        <v>6804</v>
      </c>
      <c r="K3310" s="32"/>
      <c r="L3310" s="25"/>
      <c r="M3310" s="25" t="s">
        <v>2365</v>
      </c>
      <c r="N3310" s="30">
        <v>78</v>
      </c>
    </row>
    <row r="3311" spans="1:14" x14ac:dyDescent="0.2">
      <c r="A3311" s="14" t="s">
        <v>1727</v>
      </c>
      <c r="B3311" s="14" t="s">
        <v>1786</v>
      </c>
      <c r="C3311" s="14" t="s">
        <v>1790</v>
      </c>
      <c r="D3311" s="15">
        <v>1099</v>
      </c>
      <c r="E3311" s="15" t="s">
        <v>1793</v>
      </c>
      <c r="F3311" s="15">
        <v>1728</v>
      </c>
      <c r="G3311" s="15">
        <v>284.09895</v>
      </c>
      <c r="H3311" s="16" t="s">
        <v>1791</v>
      </c>
      <c r="I3311" s="16" t="s">
        <v>1792</v>
      </c>
      <c r="J3311" s="17">
        <v>6802</v>
      </c>
      <c r="K3311" s="32">
        <v>1.39</v>
      </c>
      <c r="L3311" s="25">
        <v>0.43030000000000002</v>
      </c>
      <c r="M3311" s="25" t="s">
        <v>2365</v>
      </c>
      <c r="N3311" s="30">
        <v>78</v>
      </c>
    </row>
    <row r="3312" spans="1:14" x14ac:dyDescent="0.2">
      <c r="A3312" s="14" t="s">
        <v>1727</v>
      </c>
      <c r="B3312" s="14" t="s">
        <v>1786</v>
      </c>
      <c r="C3312" s="14" t="s">
        <v>1794</v>
      </c>
      <c r="D3312" s="15">
        <v>172</v>
      </c>
      <c r="E3312" s="15" t="s">
        <v>1797</v>
      </c>
      <c r="F3312" s="15">
        <v>2032</v>
      </c>
      <c r="G3312" s="15">
        <v>152.05669</v>
      </c>
      <c r="H3312" s="16" t="s">
        <v>1795</v>
      </c>
      <c r="I3312" s="16" t="s">
        <v>1796</v>
      </c>
      <c r="J3312" s="17">
        <v>764</v>
      </c>
      <c r="K3312" s="32">
        <v>0.98</v>
      </c>
      <c r="L3312" s="25">
        <v>0.38790000000000002</v>
      </c>
      <c r="M3312" s="25" t="s">
        <v>2365</v>
      </c>
      <c r="N3312" s="30">
        <v>78</v>
      </c>
    </row>
    <row r="3313" spans="1:14" x14ac:dyDescent="0.2">
      <c r="A3313" s="14" t="s">
        <v>1727</v>
      </c>
      <c r="B3313" s="14" t="s">
        <v>1786</v>
      </c>
      <c r="C3313" s="14" t="s">
        <v>1798</v>
      </c>
      <c r="D3313" s="15">
        <v>100001456</v>
      </c>
      <c r="E3313" s="15" t="s">
        <v>1801</v>
      </c>
      <c r="F3313" s="15">
        <v>1729.7</v>
      </c>
      <c r="G3313" s="15">
        <v>164.05778000000001</v>
      </c>
      <c r="H3313" s="16" t="s">
        <v>1799</v>
      </c>
      <c r="I3313" s="16" t="s">
        <v>1800</v>
      </c>
      <c r="J3313" s="17">
        <v>11361</v>
      </c>
      <c r="K3313" s="32">
        <v>0.63</v>
      </c>
      <c r="L3313" s="25">
        <v>0.27289999999999998</v>
      </c>
      <c r="M3313" s="25" t="s">
        <v>2365</v>
      </c>
      <c r="N3313" s="30">
        <v>78</v>
      </c>
    </row>
    <row r="3314" spans="1:14" x14ac:dyDescent="0.2">
      <c r="A3314" s="14" t="s">
        <v>1727</v>
      </c>
      <c r="B3314" s="14" t="s">
        <v>1786</v>
      </c>
      <c r="C3314" s="14" t="s">
        <v>1802</v>
      </c>
      <c r="D3314" s="15">
        <v>100002744</v>
      </c>
      <c r="E3314" s="15" t="s">
        <v>1805</v>
      </c>
      <c r="F3314" s="15">
        <v>951</v>
      </c>
      <c r="G3314" s="15">
        <v>168.05160000000001</v>
      </c>
      <c r="H3314" s="16" t="s">
        <v>1803</v>
      </c>
      <c r="I3314" s="16" t="s">
        <v>1804</v>
      </c>
      <c r="J3314" s="17">
        <v>65154</v>
      </c>
      <c r="K3314" s="32">
        <v>0.35</v>
      </c>
      <c r="L3314" s="25">
        <v>0.1908</v>
      </c>
      <c r="M3314" s="25" t="s">
        <v>2365</v>
      </c>
      <c r="N3314" s="30">
        <v>78</v>
      </c>
    </row>
    <row r="3315" spans="1:14" x14ac:dyDescent="0.2">
      <c r="A3315" s="14" t="s">
        <v>1727</v>
      </c>
      <c r="B3315" s="14" t="s">
        <v>1786</v>
      </c>
      <c r="C3315" s="14" t="s">
        <v>1806</v>
      </c>
      <c r="D3315" s="15">
        <v>100001546</v>
      </c>
      <c r="E3315" s="15" t="s">
        <v>1809</v>
      </c>
      <c r="F3315" s="15">
        <v>950</v>
      </c>
      <c r="G3315" s="15">
        <v>348.07035999999999</v>
      </c>
      <c r="H3315" s="16" t="s">
        <v>1807</v>
      </c>
      <c r="I3315" s="16" t="s">
        <v>1808</v>
      </c>
      <c r="J3315" s="17">
        <v>65059</v>
      </c>
      <c r="K3315" s="32"/>
      <c r="L3315" s="25"/>
      <c r="M3315" s="25" t="s">
        <v>2365</v>
      </c>
      <c r="N3315" s="30">
        <v>78</v>
      </c>
    </row>
    <row r="3316" spans="1:14" x14ac:dyDescent="0.2">
      <c r="A3316" s="14" t="s">
        <v>1727</v>
      </c>
      <c r="B3316" s="14" t="s">
        <v>1786</v>
      </c>
      <c r="C3316" s="14" t="s">
        <v>1810</v>
      </c>
      <c r="D3316" s="15">
        <v>348</v>
      </c>
      <c r="E3316" s="15" t="s">
        <v>1813</v>
      </c>
      <c r="F3316" s="15">
        <v>1890</v>
      </c>
      <c r="G3316" s="15">
        <v>268.10404</v>
      </c>
      <c r="H3316" s="16" t="s">
        <v>1811</v>
      </c>
      <c r="I3316" s="16" t="s">
        <v>1812</v>
      </c>
      <c r="J3316" s="17">
        <v>187790</v>
      </c>
      <c r="K3316" s="32">
        <v>0.87</v>
      </c>
      <c r="L3316" s="25">
        <v>0.52349999999999997</v>
      </c>
      <c r="M3316" s="25" t="s">
        <v>2365</v>
      </c>
      <c r="N3316" s="30">
        <v>78</v>
      </c>
    </row>
    <row r="3317" spans="1:14" x14ac:dyDescent="0.2">
      <c r="A3317" s="14" t="s">
        <v>1727</v>
      </c>
      <c r="B3317" s="14" t="s">
        <v>1814</v>
      </c>
      <c r="C3317" s="14" t="s">
        <v>1815</v>
      </c>
      <c r="D3317" s="15">
        <v>1108</v>
      </c>
      <c r="E3317" s="15" t="s">
        <v>1818</v>
      </c>
      <c r="F3317" s="15">
        <v>3800</v>
      </c>
      <c r="G3317" s="15">
        <v>175.03604000000001</v>
      </c>
      <c r="H3317" s="16" t="s">
        <v>1816</v>
      </c>
      <c r="I3317" s="16" t="s">
        <v>1817</v>
      </c>
      <c r="J3317" s="17">
        <v>93072</v>
      </c>
      <c r="K3317" s="32">
        <v>1.36</v>
      </c>
      <c r="L3317" s="25">
        <v>0.44779999999999998</v>
      </c>
      <c r="M3317" s="25" t="s">
        <v>2365</v>
      </c>
      <c r="N3317" s="30">
        <v>78</v>
      </c>
    </row>
    <row r="3318" spans="1:14" x14ac:dyDescent="0.2">
      <c r="A3318" s="14" t="s">
        <v>1727</v>
      </c>
      <c r="B3318" s="14" t="s">
        <v>1814</v>
      </c>
      <c r="C3318" s="14" t="s">
        <v>1819</v>
      </c>
      <c r="D3318" s="15">
        <v>923</v>
      </c>
      <c r="E3318" s="15" t="s">
        <v>1822</v>
      </c>
      <c r="F3318" s="15">
        <v>1910</v>
      </c>
      <c r="G3318" s="15">
        <v>157.02547999999999</v>
      </c>
      <c r="H3318" s="16" t="s">
        <v>1820</v>
      </c>
      <c r="I3318" s="16" t="s">
        <v>1821</v>
      </c>
      <c r="J3318" s="17">
        <v>648</v>
      </c>
      <c r="K3318" s="32">
        <v>3.35</v>
      </c>
      <c r="L3318" s="25">
        <v>0.37580000000000002</v>
      </c>
      <c r="M3318" s="25" t="s">
        <v>2365</v>
      </c>
      <c r="N3318" s="30">
        <v>78</v>
      </c>
    </row>
    <row r="3319" spans="1:14" x14ac:dyDescent="0.2">
      <c r="A3319" s="14" t="s">
        <v>1727</v>
      </c>
      <c r="B3319" s="14" t="s">
        <v>1814</v>
      </c>
      <c r="C3319" s="14" t="s">
        <v>1823</v>
      </c>
      <c r="D3319" s="15">
        <v>445</v>
      </c>
      <c r="E3319" s="15" t="s">
        <v>1826</v>
      </c>
      <c r="F3319" s="15">
        <v>1638.1</v>
      </c>
      <c r="G3319" s="15">
        <v>155.00982999999999</v>
      </c>
      <c r="H3319" s="16" t="s">
        <v>1824</v>
      </c>
      <c r="I3319" s="16" t="s">
        <v>1825</v>
      </c>
      <c r="J3319" s="17">
        <v>967</v>
      </c>
      <c r="K3319" s="32">
        <v>1.0900000000000001</v>
      </c>
      <c r="L3319" s="25">
        <v>0.4824</v>
      </c>
      <c r="M3319" s="25" t="s">
        <v>2365</v>
      </c>
      <c r="N3319" s="30">
        <v>78</v>
      </c>
    </row>
    <row r="3320" spans="1:14" x14ac:dyDescent="0.2">
      <c r="A3320" s="14" t="s">
        <v>1727</v>
      </c>
      <c r="B3320" s="14" t="s">
        <v>1814</v>
      </c>
      <c r="C3320" s="14" t="s">
        <v>1827</v>
      </c>
      <c r="D3320" s="15">
        <v>100001416</v>
      </c>
      <c r="E3320" s="15" t="s">
        <v>1829</v>
      </c>
      <c r="F3320" s="15">
        <v>2250</v>
      </c>
      <c r="G3320" s="15">
        <v>287.05209000000002</v>
      </c>
      <c r="H3320" s="14"/>
      <c r="I3320" s="16" t="s">
        <v>1828</v>
      </c>
      <c r="J3320" s="17">
        <v>92751</v>
      </c>
      <c r="K3320" s="32"/>
      <c r="L3320" s="25"/>
      <c r="M3320" s="25" t="s">
        <v>2365</v>
      </c>
      <c r="N3320" s="30">
        <v>78</v>
      </c>
    </row>
    <row r="3321" spans="1:14" x14ac:dyDescent="0.2">
      <c r="A3321" s="14" t="s">
        <v>1727</v>
      </c>
      <c r="B3321" s="14" t="s">
        <v>1830</v>
      </c>
      <c r="C3321" s="14" t="s">
        <v>1831</v>
      </c>
      <c r="D3321" s="15">
        <v>869</v>
      </c>
      <c r="E3321" s="15" t="s">
        <v>1834</v>
      </c>
      <c r="F3321" s="15">
        <v>590</v>
      </c>
      <c r="G3321" s="15">
        <v>325.04315000000003</v>
      </c>
      <c r="H3321" s="16" t="s">
        <v>1832</v>
      </c>
      <c r="I3321" s="16" t="s">
        <v>1833</v>
      </c>
      <c r="J3321" s="17">
        <v>6030</v>
      </c>
      <c r="K3321" s="32"/>
      <c r="L3321" s="25"/>
      <c r="M3321" s="25" t="s">
        <v>2365</v>
      </c>
      <c r="N3321" s="30">
        <v>78</v>
      </c>
    </row>
    <row r="3322" spans="1:14" x14ac:dyDescent="0.2">
      <c r="A3322" s="14" t="s">
        <v>1727</v>
      </c>
      <c r="B3322" s="14" t="s">
        <v>1830</v>
      </c>
      <c r="C3322" s="14" t="s">
        <v>1835</v>
      </c>
      <c r="D3322" s="15">
        <v>535</v>
      </c>
      <c r="E3322" s="15" t="s">
        <v>1838</v>
      </c>
      <c r="F3322" s="15">
        <v>1457.6</v>
      </c>
      <c r="G3322" s="15">
        <v>243.06226000000001</v>
      </c>
      <c r="H3322" s="16" t="s">
        <v>1836</v>
      </c>
      <c r="I3322" s="16" t="s">
        <v>1837</v>
      </c>
      <c r="J3322" s="17">
        <v>6029</v>
      </c>
      <c r="K3322" s="32">
        <v>1.23</v>
      </c>
      <c r="L3322" s="25">
        <v>0.53059999999999996</v>
      </c>
      <c r="M3322" s="25" t="s">
        <v>2365</v>
      </c>
      <c r="N3322" s="30">
        <v>78</v>
      </c>
    </row>
    <row r="3323" spans="1:14" x14ac:dyDescent="0.2">
      <c r="A3323" s="14" t="s">
        <v>1727</v>
      </c>
      <c r="B3323" s="14" t="s">
        <v>1830</v>
      </c>
      <c r="C3323" s="14" t="s">
        <v>1839</v>
      </c>
      <c r="D3323" s="15">
        <v>825</v>
      </c>
      <c r="E3323" s="15" t="s">
        <v>1842</v>
      </c>
      <c r="F3323" s="15">
        <v>827</v>
      </c>
      <c r="G3323" s="15">
        <v>113.03456</v>
      </c>
      <c r="H3323" s="16" t="s">
        <v>1840</v>
      </c>
      <c r="I3323" s="16" t="s">
        <v>1841</v>
      </c>
      <c r="J3323" s="17">
        <v>1174</v>
      </c>
      <c r="K3323" s="34">
        <v>0.53</v>
      </c>
      <c r="L3323" s="25">
        <v>0.1225</v>
      </c>
      <c r="M3323" s="25" t="s">
        <v>2365</v>
      </c>
      <c r="N3323" s="30">
        <v>78</v>
      </c>
    </row>
    <row r="3324" spans="1:14" x14ac:dyDescent="0.2">
      <c r="A3324" s="14" t="s">
        <v>1727</v>
      </c>
      <c r="B3324" s="14" t="s">
        <v>1830</v>
      </c>
      <c r="C3324" s="14" t="s">
        <v>1843</v>
      </c>
      <c r="D3324" s="15">
        <v>821</v>
      </c>
      <c r="E3324" s="15" t="s">
        <v>1846</v>
      </c>
      <c r="F3324" s="15">
        <v>1100</v>
      </c>
      <c r="G3324" s="15">
        <v>243.06226000000001</v>
      </c>
      <c r="H3324" s="16" t="s">
        <v>1844</v>
      </c>
      <c r="I3324" s="16" t="s">
        <v>1845</v>
      </c>
      <c r="J3324" s="17">
        <v>15047</v>
      </c>
      <c r="K3324" s="34">
        <v>0.47</v>
      </c>
      <c r="L3324" s="25">
        <v>0.1381</v>
      </c>
      <c r="M3324" s="25" t="s">
        <v>2365</v>
      </c>
      <c r="N3324" s="30">
        <v>78</v>
      </c>
    </row>
    <row r="3325" spans="1:14" x14ac:dyDescent="0.2">
      <c r="A3325" s="14" t="s">
        <v>1727</v>
      </c>
      <c r="B3325" s="14" t="s">
        <v>1830</v>
      </c>
      <c r="C3325" s="14" t="s">
        <v>1847</v>
      </c>
      <c r="D3325" s="15">
        <v>100001446</v>
      </c>
      <c r="E3325" s="15" t="s">
        <v>1849</v>
      </c>
      <c r="F3325" s="15">
        <v>1778.1</v>
      </c>
      <c r="G3325" s="15">
        <v>257.07790999999997</v>
      </c>
      <c r="H3325" s="14"/>
      <c r="I3325" s="16" t="s">
        <v>1848</v>
      </c>
      <c r="J3325" s="17">
        <v>445408</v>
      </c>
      <c r="K3325" s="32">
        <v>0.6</v>
      </c>
      <c r="L3325" s="25">
        <v>0.1646</v>
      </c>
      <c r="M3325" s="25" t="s">
        <v>2365</v>
      </c>
      <c r="N3325" s="30">
        <v>78</v>
      </c>
    </row>
    <row r="3326" spans="1:14" x14ac:dyDescent="0.2">
      <c r="A3326" s="14" t="s">
        <v>1727</v>
      </c>
      <c r="B3326" s="14" t="s">
        <v>1830</v>
      </c>
      <c r="C3326" s="14" t="s">
        <v>1850</v>
      </c>
      <c r="D3326" s="15">
        <v>536</v>
      </c>
      <c r="E3326" s="15" t="s">
        <v>1853</v>
      </c>
      <c r="F3326" s="15">
        <v>1586</v>
      </c>
      <c r="G3326" s="15">
        <v>111.01997</v>
      </c>
      <c r="H3326" s="16" t="s">
        <v>1851</v>
      </c>
      <c r="I3326" s="16" t="s">
        <v>1852</v>
      </c>
      <c r="J3326" s="17">
        <v>13712</v>
      </c>
      <c r="K3326" s="32">
        <v>0.55000000000000004</v>
      </c>
      <c r="L3326" s="25">
        <v>0.20530000000000001</v>
      </c>
      <c r="M3326" s="25" t="s">
        <v>2365</v>
      </c>
      <c r="N3326" s="30">
        <v>78</v>
      </c>
    </row>
    <row r="3327" spans="1:14" x14ac:dyDescent="0.2">
      <c r="A3327" s="14" t="s">
        <v>1727</v>
      </c>
      <c r="B3327" s="14" t="s">
        <v>1830</v>
      </c>
      <c r="C3327" s="14" t="s">
        <v>1854</v>
      </c>
      <c r="D3327" s="15">
        <v>100000718</v>
      </c>
      <c r="E3327" s="26">
        <v>259232</v>
      </c>
      <c r="F3327" s="15">
        <v>1095</v>
      </c>
      <c r="G3327" s="15">
        <v>147.07642000000001</v>
      </c>
      <c r="H3327" s="14"/>
      <c r="I3327" s="14"/>
      <c r="J3327" s="17">
        <v>1571307</v>
      </c>
      <c r="K3327" s="32"/>
      <c r="L3327" s="25"/>
      <c r="M3327" s="25" t="s">
        <v>2365</v>
      </c>
      <c r="N3327" s="30">
        <v>78</v>
      </c>
    </row>
    <row r="3328" spans="1:14" x14ac:dyDescent="0.2">
      <c r="A3328" s="14" t="s">
        <v>1727</v>
      </c>
      <c r="B3328" s="14" t="s">
        <v>1830</v>
      </c>
      <c r="C3328" s="14" t="s">
        <v>1855</v>
      </c>
      <c r="D3328" s="15">
        <v>100001531</v>
      </c>
      <c r="E3328" s="15" t="s">
        <v>1858</v>
      </c>
      <c r="F3328" s="15">
        <v>1207</v>
      </c>
      <c r="G3328" s="15">
        <v>147.07642000000001</v>
      </c>
      <c r="H3328" s="16" t="s">
        <v>1856</v>
      </c>
      <c r="I3328" s="16" t="s">
        <v>1857</v>
      </c>
      <c r="J3328" s="17">
        <v>160663</v>
      </c>
      <c r="K3328" s="32"/>
      <c r="L3328" s="25"/>
      <c r="M3328" s="25" t="s">
        <v>2365</v>
      </c>
      <c r="N3328" s="30">
        <v>78</v>
      </c>
    </row>
    <row r="3329" spans="1:14" x14ac:dyDescent="0.2">
      <c r="A3329" s="14" t="s">
        <v>1727</v>
      </c>
      <c r="B3329" s="14" t="s">
        <v>1830</v>
      </c>
      <c r="C3329" s="14" t="s">
        <v>1859</v>
      </c>
      <c r="D3329" s="15">
        <v>1053</v>
      </c>
      <c r="E3329" s="15" t="s">
        <v>1862</v>
      </c>
      <c r="F3329" s="15">
        <v>875</v>
      </c>
      <c r="G3329" s="15">
        <v>133.06076999999999</v>
      </c>
      <c r="H3329" s="16" t="s">
        <v>1860</v>
      </c>
      <c r="I3329" s="16" t="s">
        <v>1861</v>
      </c>
      <c r="J3329" s="17">
        <v>111</v>
      </c>
      <c r="K3329" s="32">
        <v>0.75</v>
      </c>
      <c r="L3329" s="25">
        <v>0.46839999999999998</v>
      </c>
      <c r="M3329" s="25" t="s">
        <v>2365</v>
      </c>
      <c r="N3329" s="30">
        <v>78</v>
      </c>
    </row>
    <row r="3330" spans="1:14" x14ac:dyDescent="0.2">
      <c r="A3330" s="14" t="s">
        <v>1727</v>
      </c>
      <c r="B3330" s="14" t="s">
        <v>1830</v>
      </c>
      <c r="C3330" s="14" t="s">
        <v>1863</v>
      </c>
      <c r="D3330" s="15">
        <v>244</v>
      </c>
      <c r="E3330" s="15" t="s">
        <v>1866</v>
      </c>
      <c r="F3330" s="15">
        <v>1905</v>
      </c>
      <c r="G3330" s="15">
        <v>90.054959999999994</v>
      </c>
      <c r="H3330" s="16" t="s">
        <v>1864</v>
      </c>
      <c r="I3330" s="16" t="s">
        <v>1865</v>
      </c>
      <c r="J3330" s="17">
        <v>239</v>
      </c>
      <c r="K3330" s="32">
        <v>1.27</v>
      </c>
      <c r="L3330" s="25">
        <v>0.25679999999999997</v>
      </c>
      <c r="M3330" s="25" t="s">
        <v>2365</v>
      </c>
      <c r="N3330" s="30">
        <v>78</v>
      </c>
    </row>
    <row r="3331" spans="1:14" x14ac:dyDescent="0.2">
      <c r="A3331" s="14" t="s">
        <v>1727</v>
      </c>
      <c r="B3331" s="14" t="s">
        <v>1830</v>
      </c>
      <c r="C3331" s="14" t="s">
        <v>1867</v>
      </c>
      <c r="D3331" s="15">
        <v>100002102</v>
      </c>
      <c r="E3331" s="15" t="s">
        <v>1869</v>
      </c>
      <c r="F3331" s="15">
        <v>1762.4</v>
      </c>
      <c r="G3331" s="15">
        <v>130.05096</v>
      </c>
      <c r="H3331" s="16" t="s">
        <v>1868</v>
      </c>
      <c r="I3331" s="14"/>
      <c r="J3331" s="17">
        <v>76406</v>
      </c>
      <c r="K3331" s="32">
        <v>0.97</v>
      </c>
      <c r="L3331" s="25">
        <v>0.3947</v>
      </c>
      <c r="M3331" s="25" t="s">
        <v>2365</v>
      </c>
      <c r="N3331" s="30">
        <v>78</v>
      </c>
    </row>
    <row r="3332" spans="1:14" x14ac:dyDescent="0.2">
      <c r="A3332" s="14" t="s">
        <v>1727</v>
      </c>
      <c r="B3332" s="14" t="s">
        <v>1870</v>
      </c>
      <c r="C3332" s="14" t="s">
        <v>1871</v>
      </c>
      <c r="D3332" s="15">
        <v>282</v>
      </c>
      <c r="E3332" s="15" t="s">
        <v>1874</v>
      </c>
      <c r="F3332" s="15">
        <v>835</v>
      </c>
      <c r="G3332" s="15">
        <v>324.05914000000001</v>
      </c>
      <c r="H3332" s="16" t="s">
        <v>1872</v>
      </c>
      <c r="I3332" s="16" t="s">
        <v>1873</v>
      </c>
      <c r="J3332" s="17">
        <v>6131</v>
      </c>
      <c r="K3332" s="32"/>
      <c r="L3332" s="25"/>
      <c r="M3332" s="25" t="s">
        <v>2365</v>
      </c>
      <c r="N3332" s="30">
        <v>78</v>
      </c>
    </row>
    <row r="3333" spans="1:14" x14ac:dyDescent="0.2">
      <c r="A3333" s="14" t="s">
        <v>1727</v>
      </c>
      <c r="B3333" s="14" t="s">
        <v>1870</v>
      </c>
      <c r="C3333" s="14" t="s">
        <v>1875</v>
      </c>
      <c r="D3333" s="15">
        <v>827</v>
      </c>
      <c r="E3333" s="15" t="s">
        <v>1878</v>
      </c>
      <c r="F3333" s="15">
        <v>2124</v>
      </c>
      <c r="G3333" s="15">
        <v>244.09280000000001</v>
      </c>
      <c r="H3333" s="16" t="s">
        <v>1876</v>
      </c>
      <c r="I3333" s="16" t="s">
        <v>1877</v>
      </c>
      <c r="J3333" s="17">
        <v>6175</v>
      </c>
      <c r="K3333" s="32">
        <v>0.81</v>
      </c>
      <c r="L3333" s="25">
        <v>0.31359999999999999</v>
      </c>
      <c r="M3333" s="25" t="s">
        <v>2365</v>
      </c>
      <c r="N3333" s="30">
        <v>78</v>
      </c>
    </row>
    <row r="3334" spans="1:14" x14ac:dyDescent="0.2">
      <c r="A3334" s="14" t="s">
        <v>1727</v>
      </c>
      <c r="B3334" s="14" t="s">
        <v>1870</v>
      </c>
      <c r="C3334" s="14" t="s">
        <v>1879</v>
      </c>
      <c r="D3334" s="15">
        <v>881</v>
      </c>
      <c r="E3334" s="15" t="s">
        <v>1882</v>
      </c>
      <c r="F3334" s="15">
        <v>2060</v>
      </c>
      <c r="G3334" s="15">
        <v>112.05054</v>
      </c>
      <c r="H3334" s="16" t="s">
        <v>1880</v>
      </c>
      <c r="I3334" s="16" t="s">
        <v>1881</v>
      </c>
      <c r="J3334" s="17">
        <v>597</v>
      </c>
      <c r="K3334" s="32">
        <v>0.63</v>
      </c>
      <c r="L3334" s="25">
        <v>0.17910000000000001</v>
      </c>
      <c r="M3334" s="25" t="s">
        <v>2365</v>
      </c>
      <c r="N3334" s="30">
        <v>78</v>
      </c>
    </row>
    <row r="3335" spans="1:14" x14ac:dyDescent="0.2">
      <c r="A3335" s="14" t="s">
        <v>1727</v>
      </c>
      <c r="B3335" s="14" t="s">
        <v>1870</v>
      </c>
      <c r="C3335" s="14" t="s">
        <v>1883</v>
      </c>
      <c r="D3335" s="15">
        <v>298</v>
      </c>
      <c r="E3335" s="15" t="s">
        <v>1886</v>
      </c>
      <c r="F3335" s="15">
        <v>975</v>
      </c>
      <c r="G3335" s="15">
        <v>308.06421999999998</v>
      </c>
      <c r="H3335" s="16" t="s">
        <v>1884</v>
      </c>
      <c r="I3335" s="16" t="s">
        <v>1885</v>
      </c>
      <c r="J3335" s="17">
        <v>13945</v>
      </c>
      <c r="K3335" s="32">
        <v>0.85</v>
      </c>
      <c r="L3335" s="25">
        <v>0.4899</v>
      </c>
      <c r="M3335" s="25" t="s">
        <v>2365</v>
      </c>
      <c r="N3335" s="30">
        <v>78</v>
      </c>
    </row>
    <row r="3336" spans="1:14" x14ac:dyDescent="0.2">
      <c r="A3336" s="14" t="s">
        <v>1727</v>
      </c>
      <c r="B3336" s="14" t="s">
        <v>1870</v>
      </c>
      <c r="C3336" s="14" t="s">
        <v>1887</v>
      </c>
      <c r="D3336" s="15">
        <v>100000125</v>
      </c>
      <c r="E3336" s="15" t="s">
        <v>1890</v>
      </c>
      <c r="F3336" s="15">
        <v>2193</v>
      </c>
      <c r="G3336" s="15">
        <v>228.09789000000001</v>
      </c>
      <c r="H3336" s="16" t="s">
        <v>1888</v>
      </c>
      <c r="I3336" s="16" t="s">
        <v>1889</v>
      </c>
      <c r="J3336" s="17">
        <v>13711</v>
      </c>
      <c r="K3336" s="32">
        <v>1.02</v>
      </c>
      <c r="L3336" s="25">
        <v>0.54920000000000002</v>
      </c>
      <c r="M3336" s="25" t="s">
        <v>2365</v>
      </c>
      <c r="N3336" s="30">
        <v>78</v>
      </c>
    </row>
    <row r="3337" spans="1:14" x14ac:dyDescent="0.2">
      <c r="A3337" s="14" t="s">
        <v>1727</v>
      </c>
      <c r="B3337" s="14" t="s">
        <v>1870</v>
      </c>
      <c r="C3337" s="14" t="s">
        <v>1891</v>
      </c>
      <c r="D3337" s="15">
        <v>100002300</v>
      </c>
      <c r="E3337" s="15" t="s">
        <v>1894</v>
      </c>
      <c r="F3337" s="15">
        <v>2303</v>
      </c>
      <c r="G3337" s="15">
        <v>242.11354</v>
      </c>
      <c r="H3337" s="16" t="s">
        <v>1892</v>
      </c>
      <c r="I3337" s="16" t="s">
        <v>1893</v>
      </c>
      <c r="J3337" s="17">
        <v>440055</v>
      </c>
      <c r="K3337" s="32">
        <v>1.1200000000000001</v>
      </c>
      <c r="L3337" s="25">
        <v>0.38</v>
      </c>
      <c r="M3337" s="25" t="s">
        <v>2365</v>
      </c>
      <c r="N3337" s="30">
        <v>78</v>
      </c>
    </row>
    <row r="3338" spans="1:14" x14ac:dyDescent="0.2">
      <c r="A3338" s="14" t="s">
        <v>1727</v>
      </c>
      <c r="B3338" s="14" t="s">
        <v>1895</v>
      </c>
      <c r="C3338" s="14" t="s">
        <v>1896</v>
      </c>
      <c r="D3338" s="15">
        <v>1248</v>
      </c>
      <c r="E3338" s="15" t="s">
        <v>1899</v>
      </c>
      <c r="F3338" s="15">
        <v>883</v>
      </c>
      <c r="G3338" s="15">
        <v>321.04933</v>
      </c>
      <c r="H3338" s="16" t="s">
        <v>1897</v>
      </c>
      <c r="I3338" s="16" t="s">
        <v>1898</v>
      </c>
      <c r="J3338" s="17">
        <v>9700</v>
      </c>
      <c r="K3338" s="32">
        <v>0.93</v>
      </c>
      <c r="L3338" s="25">
        <v>0.49759999999999999</v>
      </c>
      <c r="M3338" s="25" t="s">
        <v>2365</v>
      </c>
      <c r="N3338" s="30">
        <v>78</v>
      </c>
    </row>
    <row r="3339" spans="1:14" x14ac:dyDescent="0.2">
      <c r="A3339" s="14" t="s">
        <v>1727</v>
      </c>
      <c r="B3339" s="14" t="s">
        <v>1895</v>
      </c>
      <c r="C3339" s="14" t="s">
        <v>1900</v>
      </c>
      <c r="D3339" s="15">
        <v>872</v>
      </c>
      <c r="E3339" s="15" t="s">
        <v>1903</v>
      </c>
      <c r="F3339" s="15">
        <v>1963.7</v>
      </c>
      <c r="G3339" s="15">
        <v>241.08299</v>
      </c>
      <c r="H3339" s="16" t="s">
        <v>1901</v>
      </c>
      <c r="I3339" s="16" t="s">
        <v>1902</v>
      </c>
      <c r="J3339" s="17">
        <v>5789</v>
      </c>
      <c r="K3339" s="32">
        <v>0.71</v>
      </c>
      <c r="L3339" s="25">
        <v>0.2661</v>
      </c>
      <c r="M3339" s="25" t="s">
        <v>2365</v>
      </c>
      <c r="N3339" s="30">
        <v>78</v>
      </c>
    </row>
    <row r="3340" spans="1:14" x14ac:dyDescent="0.2">
      <c r="A3340" s="14" t="s">
        <v>1727</v>
      </c>
      <c r="B3340" s="14" t="s">
        <v>1895</v>
      </c>
      <c r="C3340" s="14" t="s">
        <v>1904</v>
      </c>
      <c r="D3340" s="15">
        <v>882</v>
      </c>
      <c r="E3340" s="15" t="s">
        <v>1907</v>
      </c>
      <c r="F3340" s="15">
        <v>1654</v>
      </c>
      <c r="G3340" s="15">
        <v>125.03565</v>
      </c>
      <c r="H3340" s="16" t="s">
        <v>1905</v>
      </c>
      <c r="I3340" s="16" t="s">
        <v>1906</v>
      </c>
      <c r="J3340" s="17">
        <v>1135</v>
      </c>
      <c r="K3340" s="31">
        <v>0.45</v>
      </c>
      <c r="L3340" s="25">
        <v>8.4599999999999995E-2</v>
      </c>
      <c r="M3340" s="25" t="s">
        <v>2365</v>
      </c>
      <c r="N3340" s="30">
        <v>78</v>
      </c>
    </row>
    <row r="3341" spans="1:14" x14ac:dyDescent="0.2">
      <c r="A3341" s="14" t="s">
        <v>1727</v>
      </c>
      <c r="B3341" s="14" t="s">
        <v>1895</v>
      </c>
      <c r="C3341" s="14" t="s">
        <v>1908</v>
      </c>
      <c r="D3341" s="15">
        <v>158</v>
      </c>
      <c r="E3341" s="15" t="s">
        <v>1911</v>
      </c>
      <c r="F3341" s="15">
        <v>1280</v>
      </c>
      <c r="G3341" s="15">
        <v>129.06585999999999</v>
      </c>
      <c r="H3341" s="16" t="s">
        <v>1909</v>
      </c>
      <c r="I3341" s="16" t="s">
        <v>1910</v>
      </c>
      <c r="J3341" s="17">
        <v>93556</v>
      </c>
      <c r="K3341" s="32"/>
      <c r="L3341" s="25"/>
      <c r="M3341" s="25" t="s">
        <v>2365</v>
      </c>
      <c r="N3341" s="30">
        <v>78</v>
      </c>
    </row>
    <row r="3342" spans="1:14" x14ac:dyDescent="0.2">
      <c r="A3342" s="14" t="s">
        <v>1727</v>
      </c>
      <c r="B3342" s="14" t="s">
        <v>1895</v>
      </c>
      <c r="C3342" s="14" t="s">
        <v>1912</v>
      </c>
      <c r="D3342" s="15">
        <v>1114</v>
      </c>
      <c r="E3342" s="15" t="s">
        <v>1915</v>
      </c>
      <c r="F3342" s="15">
        <v>2215</v>
      </c>
      <c r="G3342" s="15">
        <v>104.07061</v>
      </c>
      <c r="H3342" s="16" t="s">
        <v>1913</v>
      </c>
      <c r="I3342" s="16" t="s">
        <v>1914</v>
      </c>
      <c r="J3342" s="17">
        <v>64956</v>
      </c>
      <c r="K3342" s="32"/>
      <c r="L3342" s="25"/>
      <c r="M3342" s="25" t="s">
        <v>2365</v>
      </c>
      <c r="N3342" s="30">
        <v>78</v>
      </c>
    </row>
    <row r="3343" spans="1:14" x14ac:dyDescent="0.2">
      <c r="A3343" s="14" t="s">
        <v>1727</v>
      </c>
      <c r="B3343" s="14" t="s">
        <v>1916</v>
      </c>
      <c r="C3343" s="14" t="s">
        <v>1917</v>
      </c>
      <c r="D3343" s="15">
        <v>100001805</v>
      </c>
      <c r="E3343" s="15" t="s">
        <v>1919</v>
      </c>
      <c r="F3343" s="15">
        <v>544</v>
      </c>
      <c r="G3343" s="15">
        <v>112.99983</v>
      </c>
      <c r="H3343" s="14"/>
      <c r="I3343" s="16" t="s">
        <v>1918</v>
      </c>
      <c r="J3343" s="17">
        <v>13130</v>
      </c>
      <c r="K3343" s="32">
        <v>0.73</v>
      </c>
      <c r="L3343" s="25">
        <v>0.2276</v>
      </c>
      <c r="M3343" s="25" t="s">
        <v>2365</v>
      </c>
      <c r="N3343" s="30">
        <v>78</v>
      </c>
    </row>
    <row r="3344" spans="1:14" x14ac:dyDescent="0.2">
      <c r="A3344" s="14" t="s">
        <v>1920</v>
      </c>
      <c r="B3344" s="14" t="s">
        <v>1921</v>
      </c>
      <c r="C3344" s="14" t="s">
        <v>1922</v>
      </c>
      <c r="D3344" s="15">
        <v>182</v>
      </c>
      <c r="E3344" s="15" t="s">
        <v>1925</v>
      </c>
      <c r="F3344" s="15">
        <v>845</v>
      </c>
      <c r="G3344" s="15">
        <v>168.02914000000001</v>
      </c>
      <c r="H3344" s="16" t="s">
        <v>1923</v>
      </c>
      <c r="I3344" s="16" t="s">
        <v>1924</v>
      </c>
      <c r="J3344" s="17">
        <v>1066</v>
      </c>
      <c r="K3344" s="32">
        <v>1.64</v>
      </c>
      <c r="L3344" s="25">
        <v>0.47489999999999999</v>
      </c>
      <c r="M3344" s="25" t="s">
        <v>2365</v>
      </c>
      <c r="N3344" s="30">
        <v>78</v>
      </c>
    </row>
    <row r="3345" spans="1:14" x14ac:dyDescent="0.2">
      <c r="A3345" s="14" t="s">
        <v>1920</v>
      </c>
      <c r="B3345" s="14" t="s">
        <v>1921</v>
      </c>
      <c r="C3345" s="14" t="s">
        <v>1926</v>
      </c>
      <c r="D3345" s="15">
        <v>567</v>
      </c>
      <c r="E3345" s="15" t="s">
        <v>1929</v>
      </c>
      <c r="F3345" s="15">
        <v>1673</v>
      </c>
      <c r="G3345" s="15">
        <v>124.03931</v>
      </c>
      <c r="H3345" s="16" t="s">
        <v>1927</v>
      </c>
      <c r="I3345" s="16" t="s">
        <v>1928</v>
      </c>
      <c r="J3345" s="17">
        <v>938</v>
      </c>
      <c r="K3345" s="32">
        <v>0.87</v>
      </c>
      <c r="L3345" s="25">
        <v>0.39529999999999998</v>
      </c>
      <c r="M3345" s="25" t="s">
        <v>2365</v>
      </c>
      <c r="N3345" s="30">
        <v>78</v>
      </c>
    </row>
    <row r="3346" spans="1:14" x14ac:dyDescent="0.2">
      <c r="A3346" s="14" t="s">
        <v>1920</v>
      </c>
      <c r="B3346" s="14" t="s">
        <v>1921</v>
      </c>
      <c r="C3346" s="14" t="s">
        <v>1930</v>
      </c>
      <c r="D3346" s="15">
        <v>100001316</v>
      </c>
      <c r="E3346" s="15" t="s">
        <v>206</v>
      </c>
      <c r="F3346" s="15">
        <v>1536</v>
      </c>
      <c r="G3346" s="15">
        <v>256.08157</v>
      </c>
      <c r="H3346" s="16" t="s">
        <v>1931</v>
      </c>
      <c r="I3346" s="16" t="s">
        <v>1932</v>
      </c>
      <c r="J3346" s="17">
        <v>161234</v>
      </c>
      <c r="K3346" s="33">
        <v>4.05</v>
      </c>
      <c r="L3346" s="25">
        <v>0.1225</v>
      </c>
      <c r="M3346" s="25" t="s">
        <v>2365</v>
      </c>
      <c r="N3346" s="30">
        <v>78</v>
      </c>
    </row>
    <row r="3347" spans="1:14" x14ac:dyDescent="0.2">
      <c r="A3347" s="14" t="s">
        <v>1920</v>
      </c>
      <c r="B3347" s="14" t="s">
        <v>1921</v>
      </c>
      <c r="C3347" s="14" t="s">
        <v>1933</v>
      </c>
      <c r="D3347" s="15">
        <v>100001058</v>
      </c>
      <c r="E3347" s="15" t="s">
        <v>1936</v>
      </c>
      <c r="F3347" s="15">
        <v>648</v>
      </c>
      <c r="G3347" s="15">
        <v>336.04790000000003</v>
      </c>
      <c r="H3347" s="16" t="s">
        <v>1934</v>
      </c>
      <c r="I3347" s="16" t="s">
        <v>1935</v>
      </c>
      <c r="J3347" s="17">
        <v>5288991</v>
      </c>
      <c r="K3347" s="32"/>
      <c r="L3347" s="25"/>
      <c r="M3347" s="25" t="s">
        <v>2365</v>
      </c>
      <c r="N3347" s="30">
        <v>78</v>
      </c>
    </row>
    <row r="3348" spans="1:14" x14ac:dyDescent="0.2">
      <c r="A3348" s="14" t="s">
        <v>1920</v>
      </c>
      <c r="B3348" s="14" t="s">
        <v>1921</v>
      </c>
      <c r="C3348" s="14" t="s">
        <v>1937</v>
      </c>
      <c r="D3348" s="15">
        <v>432</v>
      </c>
      <c r="E3348" s="15" t="s">
        <v>1940</v>
      </c>
      <c r="F3348" s="15">
        <v>1942</v>
      </c>
      <c r="G3348" s="15">
        <v>123.05529</v>
      </c>
      <c r="H3348" s="16" t="s">
        <v>1938</v>
      </c>
      <c r="I3348" s="16" t="s">
        <v>1939</v>
      </c>
      <c r="J3348" s="17">
        <v>936</v>
      </c>
      <c r="K3348" s="32">
        <v>0.81</v>
      </c>
      <c r="L3348" s="25">
        <v>0.33889999999999998</v>
      </c>
      <c r="M3348" s="25" t="s">
        <v>2365</v>
      </c>
      <c r="N3348" s="30">
        <v>78</v>
      </c>
    </row>
    <row r="3349" spans="1:14" x14ac:dyDescent="0.2">
      <c r="A3349" s="14" t="s">
        <v>1920</v>
      </c>
      <c r="B3349" s="14" t="s">
        <v>1921</v>
      </c>
      <c r="C3349" s="14" t="s">
        <v>1941</v>
      </c>
      <c r="D3349" s="15">
        <v>1312</v>
      </c>
      <c r="E3349" s="15" t="s">
        <v>1944</v>
      </c>
      <c r="F3349" s="15">
        <v>766</v>
      </c>
      <c r="G3349" s="15">
        <v>335.06387999999998</v>
      </c>
      <c r="H3349" s="16" t="s">
        <v>1942</v>
      </c>
      <c r="I3349" s="16" t="s">
        <v>1943</v>
      </c>
      <c r="J3349" s="17">
        <v>14180</v>
      </c>
      <c r="K3349" s="32"/>
      <c r="L3349" s="25"/>
      <c r="M3349" s="25" t="s">
        <v>2365</v>
      </c>
      <c r="N3349" s="30">
        <v>78</v>
      </c>
    </row>
    <row r="3350" spans="1:14" x14ac:dyDescent="0.2">
      <c r="A3350" s="14" t="s">
        <v>1920</v>
      </c>
      <c r="B3350" s="14" t="s">
        <v>1921</v>
      </c>
      <c r="C3350" s="14" t="s">
        <v>1945</v>
      </c>
      <c r="D3350" s="15">
        <v>100001310</v>
      </c>
      <c r="E3350" s="15" t="s">
        <v>1948</v>
      </c>
      <c r="F3350" s="15">
        <v>2040</v>
      </c>
      <c r="G3350" s="15">
        <v>255.09755000000001</v>
      </c>
      <c r="H3350" s="16" t="s">
        <v>1946</v>
      </c>
      <c r="I3350" s="16" t="s">
        <v>1947</v>
      </c>
      <c r="J3350" s="17">
        <v>439924</v>
      </c>
      <c r="K3350" s="32">
        <v>0.84</v>
      </c>
      <c r="L3350" s="25">
        <v>0.38790000000000002</v>
      </c>
      <c r="M3350" s="25" t="s">
        <v>2365</v>
      </c>
      <c r="N3350" s="30">
        <v>78</v>
      </c>
    </row>
    <row r="3351" spans="1:14" x14ac:dyDescent="0.2">
      <c r="A3351" s="14" t="s">
        <v>1920</v>
      </c>
      <c r="B3351" s="14" t="s">
        <v>1921</v>
      </c>
      <c r="C3351" s="14" t="s">
        <v>1949</v>
      </c>
      <c r="D3351" s="15">
        <v>55</v>
      </c>
      <c r="E3351" s="15" t="s">
        <v>1952</v>
      </c>
      <c r="F3351" s="15">
        <v>1940</v>
      </c>
      <c r="G3351" s="15">
        <v>137.07094000000001</v>
      </c>
      <c r="H3351" s="16" t="s">
        <v>1950</v>
      </c>
      <c r="I3351" s="16" t="s">
        <v>1951</v>
      </c>
      <c r="J3351" s="17">
        <v>10129985</v>
      </c>
      <c r="K3351" s="35">
        <v>1.1299999999999999</v>
      </c>
      <c r="L3351" s="25">
        <v>0.1053</v>
      </c>
      <c r="M3351" s="25" t="s">
        <v>2365</v>
      </c>
      <c r="N3351" s="30">
        <v>78</v>
      </c>
    </row>
    <row r="3352" spans="1:14" x14ac:dyDescent="0.2">
      <c r="A3352" s="14" t="s">
        <v>1920</v>
      </c>
      <c r="B3352" s="14" t="s">
        <v>1921</v>
      </c>
      <c r="C3352" s="14" t="s">
        <v>1953</v>
      </c>
      <c r="D3352" s="15">
        <v>100000809</v>
      </c>
      <c r="E3352" s="15" t="s">
        <v>1956</v>
      </c>
      <c r="F3352" s="15">
        <v>2000</v>
      </c>
      <c r="G3352" s="15">
        <v>138.01965999999999</v>
      </c>
      <c r="H3352" s="16" t="s">
        <v>1954</v>
      </c>
      <c r="I3352" s="16" t="s">
        <v>1955</v>
      </c>
      <c r="J3352" s="17">
        <v>72924</v>
      </c>
      <c r="K3352" s="32">
        <v>1.43</v>
      </c>
      <c r="L3352" s="25">
        <v>0.53120000000000001</v>
      </c>
      <c r="M3352" s="25" t="s">
        <v>2365</v>
      </c>
      <c r="N3352" s="30">
        <v>78</v>
      </c>
    </row>
    <row r="3353" spans="1:14" x14ac:dyDescent="0.2">
      <c r="A3353" s="14" t="s">
        <v>1920</v>
      </c>
      <c r="B3353" s="14" t="s">
        <v>1921</v>
      </c>
      <c r="C3353" s="14" t="s">
        <v>1957</v>
      </c>
      <c r="D3353" s="15">
        <v>100001092</v>
      </c>
      <c r="E3353" s="15" t="s">
        <v>1960</v>
      </c>
      <c r="F3353" s="15">
        <v>1388</v>
      </c>
      <c r="G3353" s="15">
        <v>138.05495999999999</v>
      </c>
      <c r="H3353" s="16" t="s">
        <v>1958</v>
      </c>
      <c r="I3353" s="16" t="s">
        <v>1959</v>
      </c>
      <c r="J3353" s="17">
        <v>5570</v>
      </c>
      <c r="K3353" s="33">
        <v>1.37</v>
      </c>
      <c r="L3353" s="25">
        <v>0.1225</v>
      </c>
      <c r="M3353" s="25" t="s">
        <v>2365</v>
      </c>
      <c r="N3353" s="30">
        <v>78</v>
      </c>
    </row>
    <row r="3354" spans="1:14" x14ac:dyDescent="0.2">
      <c r="A3354" s="14" t="s">
        <v>1920</v>
      </c>
      <c r="B3354" s="14" t="s">
        <v>1961</v>
      </c>
      <c r="C3354" s="14" t="s">
        <v>1962</v>
      </c>
      <c r="D3354" s="15">
        <v>500</v>
      </c>
      <c r="E3354" s="15" t="s">
        <v>1965</v>
      </c>
      <c r="F3354" s="15">
        <v>2292</v>
      </c>
      <c r="G3354" s="15">
        <v>377.14557000000002</v>
      </c>
      <c r="H3354" s="16" t="s">
        <v>1963</v>
      </c>
      <c r="I3354" s="16" t="s">
        <v>1964</v>
      </c>
      <c r="J3354" s="17">
        <v>493570</v>
      </c>
      <c r="K3354" s="32">
        <v>0.68</v>
      </c>
      <c r="L3354" s="25">
        <v>0.17910000000000001</v>
      </c>
      <c r="M3354" s="25" t="s">
        <v>2365</v>
      </c>
      <c r="N3354" s="30">
        <v>78</v>
      </c>
    </row>
    <row r="3355" spans="1:14" x14ac:dyDescent="0.2">
      <c r="A3355" s="14" t="s">
        <v>1920</v>
      </c>
      <c r="B3355" s="14" t="s">
        <v>1961</v>
      </c>
      <c r="C3355" s="14" t="s">
        <v>1966</v>
      </c>
      <c r="D3355" s="15">
        <v>327</v>
      </c>
      <c r="E3355" s="15" t="s">
        <v>1969</v>
      </c>
      <c r="F3355" s="15">
        <v>2425</v>
      </c>
      <c r="G3355" s="15">
        <v>784.14985000000001</v>
      </c>
      <c r="H3355" s="16" t="s">
        <v>1967</v>
      </c>
      <c r="I3355" s="16" t="s">
        <v>1968</v>
      </c>
      <c r="J3355" s="17">
        <v>643975</v>
      </c>
      <c r="K3355" s="31">
        <v>0.49</v>
      </c>
      <c r="L3355" s="25">
        <v>7.2800000000000004E-2</v>
      </c>
      <c r="M3355" s="25" t="s">
        <v>2365</v>
      </c>
      <c r="N3355" s="30">
        <v>78</v>
      </c>
    </row>
    <row r="3356" spans="1:14" x14ac:dyDescent="0.2">
      <c r="A3356" s="14" t="s">
        <v>1920</v>
      </c>
      <c r="B3356" s="14" t="s">
        <v>1961</v>
      </c>
      <c r="C3356" s="14" t="s">
        <v>1970</v>
      </c>
      <c r="D3356" s="15">
        <v>100000251</v>
      </c>
      <c r="E3356" s="15" t="s">
        <v>1973</v>
      </c>
      <c r="F3356" s="15">
        <v>2390</v>
      </c>
      <c r="G3356" s="15">
        <v>455.09733</v>
      </c>
      <c r="H3356" s="16" t="s">
        <v>1971</v>
      </c>
      <c r="I3356" s="16" t="s">
        <v>1972</v>
      </c>
      <c r="J3356" s="17">
        <v>710</v>
      </c>
      <c r="K3356" s="32">
        <v>0.97</v>
      </c>
      <c r="L3356" s="25">
        <v>0.40529999999999999</v>
      </c>
      <c r="M3356" s="25" t="s">
        <v>2365</v>
      </c>
      <c r="N3356" s="30">
        <v>78</v>
      </c>
    </row>
    <row r="3357" spans="1:14" x14ac:dyDescent="0.2">
      <c r="A3357" s="14" t="s">
        <v>1920</v>
      </c>
      <c r="B3357" s="14" t="s">
        <v>1974</v>
      </c>
      <c r="C3357" s="14" t="s">
        <v>1975</v>
      </c>
      <c r="D3357" s="15">
        <v>1024</v>
      </c>
      <c r="E3357" s="15" t="s">
        <v>1978</v>
      </c>
      <c r="F3357" s="15">
        <v>1667</v>
      </c>
      <c r="G3357" s="15">
        <v>220.11795000000001</v>
      </c>
      <c r="H3357" s="16" t="s">
        <v>1976</v>
      </c>
      <c r="I3357" s="16" t="s">
        <v>1977</v>
      </c>
      <c r="J3357" s="17">
        <v>6613</v>
      </c>
      <c r="K3357" s="32">
        <v>0.73</v>
      </c>
      <c r="L3357" s="25">
        <v>0.28489999999999999</v>
      </c>
      <c r="M3357" s="25" t="s">
        <v>2365</v>
      </c>
      <c r="N3357" s="30">
        <v>78</v>
      </c>
    </row>
    <row r="3358" spans="1:14" x14ac:dyDescent="0.2">
      <c r="A3358" s="14" t="s">
        <v>1920</v>
      </c>
      <c r="B3358" s="14" t="s">
        <v>1974</v>
      </c>
      <c r="C3358" s="14" t="s">
        <v>1979</v>
      </c>
      <c r="D3358" s="15">
        <v>100001495</v>
      </c>
      <c r="E3358" s="15" t="s">
        <v>1981</v>
      </c>
      <c r="F3358" s="15">
        <v>2056</v>
      </c>
      <c r="G3358" s="15">
        <v>279.13731000000001</v>
      </c>
      <c r="H3358" s="16" t="s">
        <v>1980</v>
      </c>
      <c r="I3358" s="14"/>
      <c r="J3358" s="17">
        <v>439322</v>
      </c>
      <c r="K3358" s="32"/>
      <c r="L3358" s="25"/>
      <c r="M3358" s="25" t="s">
        <v>2365</v>
      </c>
      <c r="N3358" s="30">
        <v>78</v>
      </c>
    </row>
    <row r="3359" spans="1:14" x14ac:dyDescent="0.2">
      <c r="A3359" s="14" t="s">
        <v>1920</v>
      </c>
      <c r="B3359" s="14" t="s">
        <v>1982</v>
      </c>
      <c r="C3359" s="14" t="s">
        <v>1983</v>
      </c>
      <c r="D3359" s="15">
        <v>100001022</v>
      </c>
      <c r="E3359" s="15" t="s">
        <v>1986</v>
      </c>
      <c r="F3359" s="15">
        <v>2384</v>
      </c>
      <c r="G3359" s="15">
        <v>135.02988999999999</v>
      </c>
      <c r="H3359" s="16" t="s">
        <v>1984</v>
      </c>
      <c r="I3359" s="16" t="s">
        <v>1985</v>
      </c>
      <c r="J3359" s="17">
        <v>151152</v>
      </c>
      <c r="K3359" s="32">
        <v>3.93</v>
      </c>
      <c r="L3359" s="25">
        <v>0.20219999999999999</v>
      </c>
      <c r="M3359" s="25" t="s">
        <v>2365</v>
      </c>
      <c r="N3359" s="30">
        <v>78</v>
      </c>
    </row>
    <row r="3360" spans="1:14" x14ac:dyDescent="0.2">
      <c r="A3360" s="14" t="s">
        <v>1920</v>
      </c>
      <c r="B3360" s="14" t="s">
        <v>1982</v>
      </c>
      <c r="C3360" s="14" t="s">
        <v>1987</v>
      </c>
      <c r="D3360" s="15">
        <v>100000841</v>
      </c>
      <c r="E3360" s="15" t="s">
        <v>1990</v>
      </c>
      <c r="F3360" s="15">
        <v>603</v>
      </c>
      <c r="G3360" s="15">
        <v>88.988029999999995</v>
      </c>
      <c r="H3360" s="16" t="s">
        <v>1988</v>
      </c>
      <c r="I3360" s="16" t="s">
        <v>1989</v>
      </c>
      <c r="J3360" s="17">
        <v>971</v>
      </c>
      <c r="K3360" s="34">
        <v>0.68</v>
      </c>
      <c r="L3360" s="25">
        <v>0.16209999999999999</v>
      </c>
      <c r="M3360" s="25" t="s">
        <v>2365</v>
      </c>
      <c r="N3360" s="30">
        <v>78</v>
      </c>
    </row>
    <row r="3361" spans="1:14" x14ac:dyDescent="0.2">
      <c r="A3361" s="14" t="s">
        <v>1920</v>
      </c>
      <c r="B3361" s="14" t="s">
        <v>1982</v>
      </c>
      <c r="C3361" s="14" t="s">
        <v>1991</v>
      </c>
      <c r="D3361" s="15">
        <v>100001586</v>
      </c>
      <c r="E3361" s="15" t="s">
        <v>1994</v>
      </c>
      <c r="F3361" s="15">
        <v>2750</v>
      </c>
      <c r="G3361" s="15">
        <v>195.05101999999999</v>
      </c>
      <c r="H3361" s="16" t="s">
        <v>1992</v>
      </c>
      <c r="I3361" s="16" t="s">
        <v>1993</v>
      </c>
      <c r="J3361" s="17">
        <v>9794176</v>
      </c>
      <c r="K3361" s="32"/>
      <c r="L3361" s="25"/>
      <c r="M3361" s="25" t="s">
        <v>2365</v>
      </c>
      <c r="N3361" s="30">
        <v>78</v>
      </c>
    </row>
    <row r="3362" spans="1:14" x14ac:dyDescent="0.2">
      <c r="A3362" s="14" t="s">
        <v>1920</v>
      </c>
      <c r="B3362" s="14" t="s">
        <v>1995</v>
      </c>
      <c r="C3362" s="14" t="s">
        <v>1996</v>
      </c>
      <c r="D3362" s="15">
        <v>1105</v>
      </c>
      <c r="E3362" s="15" t="s">
        <v>1999</v>
      </c>
      <c r="F3362" s="15">
        <v>2522</v>
      </c>
      <c r="G3362" s="15">
        <v>430.37817999999999</v>
      </c>
      <c r="H3362" s="16" t="s">
        <v>1997</v>
      </c>
      <c r="I3362" s="16" t="s">
        <v>1998</v>
      </c>
      <c r="J3362" s="17">
        <v>14985</v>
      </c>
      <c r="K3362" s="32">
        <v>1.1100000000000001</v>
      </c>
      <c r="L3362" s="25">
        <v>0.39190000000000003</v>
      </c>
      <c r="M3362" s="25" t="s">
        <v>2365</v>
      </c>
      <c r="N3362" s="30">
        <v>78</v>
      </c>
    </row>
    <row r="3363" spans="1:14" x14ac:dyDescent="0.2">
      <c r="A3363" s="14" t="s">
        <v>1920</v>
      </c>
      <c r="B3363" s="14" t="s">
        <v>1995</v>
      </c>
      <c r="C3363" s="14" t="s">
        <v>2000</v>
      </c>
      <c r="D3363" s="15">
        <v>100002328</v>
      </c>
      <c r="E3363" s="15" t="s">
        <v>2003</v>
      </c>
      <c r="F3363" s="15">
        <v>2702</v>
      </c>
      <c r="G3363" s="15">
        <v>490.42547999999999</v>
      </c>
      <c r="H3363" s="16" t="s">
        <v>2001</v>
      </c>
      <c r="I3363" s="16" t="s">
        <v>2002</v>
      </c>
      <c r="J3363" s="17">
        <v>2117</v>
      </c>
      <c r="K3363" s="32">
        <v>0.95</v>
      </c>
      <c r="L3363" s="25">
        <v>0.48559999999999998</v>
      </c>
      <c r="M3363" s="25" t="s">
        <v>2365</v>
      </c>
      <c r="N3363" s="30">
        <v>78</v>
      </c>
    </row>
    <row r="3364" spans="1:14" x14ac:dyDescent="0.2">
      <c r="A3364" s="14" t="s">
        <v>1920</v>
      </c>
      <c r="B3364" s="14" t="s">
        <v>1995</v>
      </c>
      <c r="C3364" s="14" t="s">
        <v>2004</v>
      </c>
      <c r="D3364" s="15">
        <v>100001216</v>
      </c>
      <c r="E3364" s="15" t="s">
        <v>2007</v>
      </c>
      <c r="F3364" s="15">
        <v>2259</v>
      </c>
      <c r="G3364" s="15">
        <v>402.3492</v>
      </c>
      <c r="H3364" s="16" t="s">
        <v>2005</v>
      </c>
      <c r="I3364" s="16" t="s">
        <v>2006</v>
      </c>
      <c r="J3364" s="17">
        <v>92094</v>
      </c>
      <c r="K3364" s="32">
        <v>0.88</v>
      </c>
      <c r="L3364" s="25">
        <v>0.51259999999999994</v>
      </c>
      <c r="M3364" s="25" t="s">
        <v>2365</v>
      </c>
      <c r="N3364" s="30">
        <v>78</v>
      </c>
    </row>
    <row r="3365" spans="1:14" x14ac:dyDescent="0.2">
      <c r="A3365" s="14" t="s">
        <v>1920</v>
      </c>
      <c r="B3365" s="14" t="s">
        <v>1995</v>
      </c>
      <c r="C3365" s="14" t="s">
        <v>2008</v>
      </c>
      <c r="D3365" s="15">
        <v>100001979</v>
      </c>
      <c r="E3365" s="15" t="s">
        <v>2011</v>
      </c>
      <c r="F3365" s="15">
        <v>1986</v>
      </c>
      <c r="G3365" s="15">
        <v>424.33359999999999</v>
      </c>
      <c r="H3365" s="16" t="s">
        <v>2009</v>
      </c>
      <c r="I3365" s="16" t="s">
        <v>2010</v>
      </c>
      <c r="J3365" s="17">
        <v>5282347</v>
      </c>
      <c r="K3365" s="32">
        <v>1.04</v>
      </c>
      <c r="L3365" s="25">
        <v>0.48380000000000001</v>
      </c>
      <c r="M3365" s="25" t="s">
        <v>2365</v>
      </c>
      <c r="N3365" s="30">
        <v>78</v>
      </c>
    </row>
    <row r="3366" spans="1:14" x14ac:dyDescent="0.2">
      <c r="A3366" s="14" t="s">
        <v>1920</v>
      </c>
      <c r="B3366" s="14" t="s">
        <v>1995</v>
      </c>
      <c r="C3366" s="14" t="s">
        <v>2012</v>
      </c>
      <c r="D3366" s="15">
        <v>100001981</v>
      </c>
      <c r="E3366" s="15" t="s">
        <v>2015</v>
      </c>
      <c r="F3366" s="15">
        <v>1918</v>
      </c>
      <c r="G3366" s="15">
        <v>410.31790000000001</v>
      </c>
      <c r="H3366" s="16" t="s">
        <v>2013</v>
      </c>
      <c r="I3366" s="16" t="s">
        <v>2014</v>
      </c>
      <c r="J3366" s="17">
        <v>5282349</v>
      </c>
      <c r="K3366" s="32">
        <v>1.23</v>
      </c>
      <c r="L3366" s="25">
        <v>0.20219999999999999</v>
      </c>
      <c r="M3366" s="25" t="s">
        <v>2365</v>
      </c>
      <c r="N3366" s="30">
        <v>78</v>
      </c>
    </row>
    <row r="3367" spans="1:14" x14ac:dyDescent="0.2">
      <c r="A3367" s="14" t="s">
        <v>1920</v>
      </c>
      <c r="B3367" s="14" t="s">
        <v>1995</v>
      </c>
      <c r="C3367" s="14" t="s">
        <v>2016</v>
      </c>
      <c r="D3367" s="15">
        <v>100002094</v>
      </c>
      <c r="E3367" s="15" t="s">
        <v>2018</v>
      </c>
      <c r="F3367" s="15">
        <v>3843</v>
      </c>
      <c r="G3367" s="15">
        <v>263.12887999999998</v>
      </c>
      <c r="H3367" s="14"/>
      <c r="I3367" s="16" t="s">
        <v>2017</v>
      </c>
      <c r="J3367" s="17">
        <v>133098</v>
      </c>
      <c r="K3367" s="32">
        <v>0.66</v>
      </c>
      <c r="L3367" s="25">
        <v>0.34289999999999998</v>
      </c>
      <c r="M3367" s="25" t="s">
        <v>2365</v>
      </c>
      <c r="N3367" s="30">
        <v>78</v>
      </c>
    </row>
    <row r="3368" spans="1:14" x14ac:dyDescent="0.2">
      <c r="A3368" s="14" t="s">
        <v>1920</v>
      </c>
      <c r="B3368" s="14" t="s">
        <v>1995</v>
      </c>
      <c r="C3368" s="14" t="s">
        <v>2019</v>
      </c>
      <c r="D3368" s="15">
        <v>100002206</v>
      </c>
      <c r="E3368" s="15" t="s">
        <v>2021</v>
      </c>
      <c r="F3368" s="15">
        <v>4045</v>
      </c>
      <c r="G3368" s="15">
        <v>277.14452999999997</v>
      </c>
      <c r="H3368" s="14"/>
      <c r="I3368" s="16" t="s">
        <v>2020</v>
      </c>
      <c r="J3368" s="17">
        <v>9943542</v>
      </c>
      <c r="K3368" s="32"/>
      <c r="L3368" s="25"/>
      <c r="M3368" s="25" t="s">
        <v>2365</v>
      </c>
      <c r="N3368" s="30">
        <v>78</v>
      </c>
    </row>
    <row r="3369" spans="1:14" x14ac:dyDescent="0.2">
      <c r="A3369" s="14" t="s">
        <v>1920</v>
      </c>
      <c r="B3369" s="14" t="s">
        <v>1995</v>
      </c>
      <c r="C3369" s="14" t="s">
        <v>2022</v>
      </c>
      <c r="D3369" s="15">
        <v>100008998</v>
      </c>
      <c r="E3369" s="15"/>
      <c r="F3369" s="15">
        <v>2384</v>
      </c>
      <c r="G3369" s="15">
        <v>416.36426999999998</v>
      </c>
      <c r="H3369" s="14"/>
      <c r="I3369" s="14"/>
      <c r="J3369" s="17"/>
      <c r="K3369" s="32">
        <v>0.96</v>
      </c>
      <c r="L3369" s="25">
        <v>0.54579999999999995</v>
      </c>
      <c r="M3369" s="25" t="s">
        <v>2365</v>
      </c>
      <c r="N3369" s="30">
        <v>78</v>
      </c>
    </row>
    <row r="3370" spans="1:14" x14ac:dyDescent="0.2">
      <c r="A3370" s="14" t="s">
        <v>1920</v>
      </c>
      <c r="B3370" s="14" t="s">
        <v>2023</v>
      </c>
      <c r="C3370" s="14" t="s">
        <v>2024</v>
      </c>
      <c r="D3370" s="15">
        <v>100004216</v>
      </c>
      <c r="E3370" s="15" t="s">
        <v>2027</v>
      </c>
      <c r="F3370" s="15">
        <v>1805</v>
      </c>
      <c r="G3370" s="15">
        <v>164.05669</v>
      </c>
      <c r="H3370" s="16" t="s">
        <v>2025</v>
      </c>
      <c r="I3370" s="16" t="s">
        <v>2026</v>
      </c>
      <c r="J3370" s="17">
        <v>73000</v>
      </c>
      <c r="K3370" s="32"/>
      <c r="L3370" s="25"/>
      <c r="M3370" s="25" t="s">
        <v>2365</v>
      </c>
      <c r="N3370" s="30">
        <v>78</v>
      </c>
    </row>
    <row r="3371" spans="1:14" x14ac:dyDescent="0.2">
      <c r="A3371" s="14" t="s">
        <v>1920</v>
      </c>
      <c r="B3371" s="14" t="s">
        <v>2028</v>
      </c>
      <c r="C3371" s="14" t="s">
        <v>2029</v>
      </c>
      <c r="D3371" s="15">
        <v>100001386</v>
      </c>
      <c r="E3371" s="15" t="s">
        <v>2032</v>
      </c>
      <c r="F3371" s="15">
        <v>5325</v>
      </c>
      <c r="G3371" s="15">
        <v>632.17220999999995</v>
      </c>
      <c r="H3371" s="16" t="s">
        <v>2030</v>
      </c>
      <c r="I3371" s="16" t="s">
        <v>2031</v>
      </c>
      <c r="J3371" s="17">
        <v>26945</v>
      </c>
      <c r="K3371" s="32">
        <v>3.35</v>
      </c>
      <c r="L3371" s="25">
        <v>0.37359999999999999</v>
      </c>
      <c r="M3371" s="25" t="s">
        <v>2365</v>
      </c>
      <c r="N3371" s="30">
        <v>78</v>
      </c>
    </row>
    <row r="3372" spans="1:14" x14ac:dyDescent="0.2">
      <c r="A3372" s="14" t="s">
        <v>1920</v>
      </c>
      <c r="B3372" s="14" t="s">
        <v>2028</v>
      </c>
      <c r="C3372" s="14" t="s">
        <v>2033</v>
      </c>
      <c r="D3372" s="15">
        <v>1090</v>
      </c>
      <c r="E3372" s="15" t="s">
        <v>2036</v>
      </c>
      <c r="F3372" s="15">
        <v>1840</v>
      </c>
      <c r="G3372" s="15">
        <v>585.27076</v>
      </c>
      <c r="H3372" s="16" t="s">
        <v>2034</v>
      </c>
      <c r="I3372" s="16" t="s">
        <v>2035</v>
      </c>
      <c r="J3372" s="17">
        <v>5280352</v>
      </c>
      <c r="K3372" s="32">
        <v>2.06</v>
      </c>
      <c r="L3372" s="25">
        <v>0.2402</v>
      </c>
      <c r="M3372" s="25" t="s">
        <v>2365</v>
      </c>
      <c r="N3372" s="30">
        <v>78</v>
      </c>
    </row>
    <row r="3373" spans="1:14" x14ac:dyDescent="0.2">
      <c r="A3373" s="14" t="s">
        <v>1920</v>
      </c>
      <c r="B3373" s="14" t="s">
        <v>2028</v>
      </c>
      <c r="C3373" s="14" t="s">
        <v>2037</v>
      </c>
      <c r="D3373" s="15">
        <v>100001951</v>
      </c>
      <c r="E3373" s="15"/>
      <c r="F3373" s="15">
        <v>1270</v>
      </c>
      <c r="G3373" s="15">
        <v>585.27076</v>
      </c>
      <c r="H3373" s="14"/>
      <c r="I3373" s="16" t="s">
        <v>2038</v>
      </c>
      <c r="J3373" s="17">
        <v>5799469</v>
      </c>
      <c r="K3373" s="32"/>
      <c r="L3373" s="25"/>
      <c r="M3373" s="25" t="s">
        <v>2365</v>
      </c>
      <c r="N3373" s="30">
        <v>78</v>
      </c>
    </row>
    <row r="3374" spans="1:14" x14ac:dyDescent="0.2">
      <c r="A3374" s="14" t="s">
        <v>1920</v>
      </c>
      <c r="B3374" s="14" t="s">
        <v>2028</v>
      </c>
      <c r="C3374" s="14" t="s">
        <v>2039</v>
      </c>
      <c r="D3374" s="15">
        <v>250</v>
      </c>
      <c r="E3374" s="15" t="s">
        <v>2042</v>
      </c>
      <c r="F3374" s="15">
        <v>1016</v>
      </c>
      <c r="G3374" s="15">
        <v>583.25512000000003</v>
      </c>
      <c r="H3374" s="16" t="s">
        <v>2040</v>
      </c>
      <c r="I3374" s="16" t="s">
        <v>2041</v>
      </c>
      <c r="J3374" s="17">
        <v>5353439</v>
      </c>
      <c r="K3374" s="32">
        <v>1.1299999999999999</v>
      </c>
      <c r="L3374" s="25">
        <v>0.4703</v>
      </c>
      <c r="M3374" s="25" t="s">
        <v>2365</v>
      </c>
      <c r="N3374" s="30">
        <v>78</v>
      </c>
    </row>
    <row r="3375" spans="1:14" x14ac:dyDescent="0.2">
      <c r="A3375" s="14" t="s">
        <v>1920</v>
      </c>
      <c r="B3375" s="14" t="s">
        <v>2028</v>
      </c>
      <c r="C3375" s="14" t="s">
        <v>2043</v>
      </c>
      <c r="D3375" s="15">
        <v>100001226</v>
      </c>
      <c r="E3375" s="15" t="s">
        <v>2046</v>
      </c>
      <c r="F3375" s="15">
        <v>4190</v>
      </c>
      <c r="G3375" s="15">
        <v>591.31880999999998</v>
      </c>
      <c r="H3375" s="16" t="s">
        <v>2044</v>
      </c>
      <c r="I3375" s="16" t="s">
        <v>2045</v>
      </c>
      <c r="J3375" s="17">
        <v>26818</v>
      </c>
      <c r="K3375" s="32">
        <v>1.73</v>
      </c>
      <c r="L3375" s="25">
        <v>0.5242</v>
      </c>
      <c r="M3375" s="25" t="s">
        <v>2365</v>
      </c>
      <c r="N3375" s="30">
        <v>78</v>
      </c>
    </row>
    <row r="3376" spans="1:14" x14ac:dyDescent="0.2">
      <c r="A3376" s="14" t="s">
        <v>1920</v>
      </c>
      <c r="B3376" s="14" t="s">
        <v>2028</v>
      </c>
      <c r="C3376" s="14" t="s">
        <v>2047</v>
      </c>
      <c r="D3376" s="15">
        <v>100002569</v>
      </c>
      <c r="E3376" s="15" t="s">
        <v>2050</v>
      </c>
      <c r="F3376" s="15">
        <v>935</v>
      </c>
      <c r="G3376" s="15">
        <v>589.30206999999996</v>
      </c>
      <c r="H3376" s="16" t="s">
        <v>2048</v>
      </c>
      <c r="I3376" s="16" t="s">
        <v>2049</v>
      </c>
      <c r="J3376" s="17">
        <v>6276321</v>
      </c>
      <c r="K3376" s="32">
        <v>0.87</v>
      </c>
      <c r="L3376" s="25">
        <v>0.37109999999999999</v>
      </c>
      <c r="M3376" s="25" t="s">
        <v>2365</v>
      </c>
      <c r="N3376" s="30">
        <v>78</v>
      </c>
    </row>
    <row r="3377" spans="1:14" x14ac:dyDescent="0.2">
      <c r="A3377" s="14" t="s">
        <v>1920</v>
      </c>
      <c r="B3377" s="14" t="s">
        <v>2028</v>
      </c>
      <c r="C3377" s="14" t="s">
        <v>2051</v>
      </c>
      <c r="D3377" s="15">
        <v>100002568</v>
      </c>
      <c r="E3377" s="15" t="s">
        <v>2054</v>
      </c>
      <c r="F3377" s="15">
        <v>901</v>
      </c>
      <c r="G3377" s="15">
        <v>595.34902</v>
      </c>
      <c r="H3377" s="16" t="s">
        <v>2052</v>
      </c>
      <c r="I3377" s="16" t="s">
        <v>2053</v>
      </c>
      <c r="J3377" s="17">
        <v>5280818</v>
      </c>
      <c r="K3377" s="32">
        <v>1.03</v>
      </c>
      <c r="L3377" s="25">
        <v>0.34949999999999998</v>
      </c>
      <c r="M3377" s="25" t="s">
        <v>2365</v>
      </c>
      <c r="N3377" s="30">
        <v>78</v>
      </c>
    </row>
    <row r="3378" spans="1:14" x14ac:dyDescent="0.2">
      <c r="A3378" s="14" t="s">
        <v>1920</v>
      </c>
      <c r="B3378" s="14" t="s">
        <v>2055</v>
      </c>
      <c r="C3378" s="14" t="s">
        <v>2056</v>
      </c>
      <c r="D3378" s="15">
        <v>873</v>
      </c>
      <c r="E3378" s="15" t="s">
        <v>2059</v>
      </c>
      <c r="F3378" s="15">
        <v>3050</v>
      </c>
      <c r="G3378" s="15">
        <v>265.11176</v>
      </c>
      <c r="H3378" s="16" t="s">
        <v>2057</v>
      </c>
      <c r="I3378" s="16" t="s">
        <v>2058</v>
      </c>
      <c r="J3378" s="17">
        <v>1130</v>
      </c>
      <c r="K3378" s="31">
        <v>0.25</v>
      </c>
      <c r="L3378" s="25">
        <v>8.3000000000000001E-3</v>
      </c>
      <c r="M3378" s="25" t="s">
        <v>2365</v>
      </c>
      <c r="N3378" s="30">
        <v>78</v>
      </c>
    </row>
    <row r="3379" spans="1:14" x14ac:dyDescent="0.2">
      <c r="A3379" s="14" t="s">
        <v>1920</v>
      </c>
      <c r="B3379" s="14" t="s">
        <v>2055</v>
      </c>
      <c r="C3379" s="14" t="s">
        <v>2060</v>
      </c>
      <c r="D3379" s="15">
        <v>523</v>
      </c>
      <c r="E3379" s="15" t="s">
        <v>2063</v>
      </c>
      <c r="F3379" s="15">
        <v>2378</v>
      </c>
      <c r="G3379" s="15">
        <v>345.07808999999997</v>
      </c>
      <c r="H3379" s="16" t="s">
        <v>2061</v>
      </c>
      <c r="I3379" s="16" t="s">
        <v>2062</v>
      </c>
      <c r="J3379" s="17">
        <v>3382778</v>
      </c>
      <c r="K3379" s="32"/>
      <c r="L3379" s="25"/>
      <c r="M3379" s="25" t="s">
        <v>2365</v>
      </c>
      <c r="N3379" s="30">
        <v>78</v>
      </c>
    </row>
    <row r="3380" spans="1:14" x14ac:dyDescent="0.2">
      <c r="A3380" s="14" t="s">
        <v>1920</v>
      </c>
      <c r="B3380" s="14" t="s">
        <v>2055</v>
      </c>
      <c r="C3380" s="14" t="s">
        <v>2064</v>
      </c>
      <c r="D3380" s="15">
        <v>100000098</v>
      </c>
      <c r="E3380" s="15" t="s">
        <v>2066</v>
      </c>
      <c r="F3380" s="15">
        <v>2310</v>
      </c>
      <c r="G3380" s="15">
        <v>144.04777000000001</v>
      </c>
      <c r="H3380" s="16" t="s">
        <v>2065</v>
      </c>
      <c r="I3380" s="14"/>
      <c r="J3380" s="17">
        <v>1136</v>
      </c>
      <c r="K3380" s="35">
        <v>20.23</v>
      </c>
      <c r="L3380" s="25">
        <v>8.9999999999999998E-4</v>
      </c>
      <c r="M3380" s="25" t="s">
        <v>2365</v>
      </c>
      <c r="N3380" s="30">
        <v>78</v>
      </c>
    </row>
    <row r="3381" spans="1:14" x14ac:dyDescent="0.2">
      <c r="A3381" s="14" t="s">
        <v>1920</v>
      </c>
      <c r="B3381" s="14" t="s">
        <v>2067</v>
      </c>
      <c r="C3381" s="14" t="s">
        <v>2068</v>
      </c>
      <c r="D3381" s="15">
        <v>498</v>
      </c>
      <c r="E3381" s="15" t="s">
        <v>2071</v>
      </c>
      <c r="F3381" s="15">
        <v>1636</v>
      </c>
      <c r="G3381" s="15">
        <v>269.22638999999998</v>
      </c>
      <c r="H3381" s="16" t="s">
        <v>2069</v>
      </c>
      <c r="I3381" s="16" t="s">
        <v>2070</v>
      </c>
      <c r="J3381" s="17">
        <v>445354</v>
      </c>
      <c r="K3381" s="32">
        <v>0.68</v>
      </c>
      <c r="L3381" s="25">
        <v>0.31409999999999999</v>
      </c>
      <c r="M3381" s="25" t="s">
        <v>2365</v>
      </c>
      <c r="N3381" s="30">
        <v>78</v>
      </c>
    </row>
    <row r="3382" spans="1:14" x14ac:dyDescent="0.2">
      <c r="A3382" s="14" t="s">
        <v>1920</v>
      </c>
      <c r="B3382" s="14" t="s">
        <v>2072</v>
      </c>
      <c r="C3382" s="14" t="s">
        <v>2073</v>
      </c>
      <c r="D3382" s="15">
        <v>936</v>
      </c>
      <c r="E3382" s="15" t="s">
        <v>2076</v>
      </c>
      <c r="F3382" s="15">
        <v>2442</v>
      </c>
      <c r="G3382" s="15">
        <v>170.08116999999999</v>
      </c>
      <c r="H3382" s="16" t="s">
        <v>2074</v>
      </c>
      <c r="I3382" s="16" t="s">
        <v>2075</v>
      </c>
      <c r="J3382" s="17">
        <v>1054</v>
      </c>
      <c r="K3382" s="32">
        <v>1.23</v>
      </c>
      <c r="L3382" s="25">
        <v>0.35010000000000002</v>
      </c>
      <c r="M3382" s="25" t="s">
        <v>2365</v>
      </c>
      <c r="N3382" s="30">
        <v>78</v>
      </c>
    </row>
    <row r="3383" spans="1:14" x14ac:dyDescent="0.2">
      <c r="A3383" s="14" t="s">
        <v>1920</v>
      </c>
      <c r="B3383" s="14" t="s">
        <v>2072</v>
      </c>
      <c r="C3383" s="14" t="s">
        <v>2077</v>
      </c>
      <c r="D3383" s="15">
        <v>568</v>
      </c>
      <c r="E3383" s="15" t="s">
        <v>2080</v>
      </c>
      <c r="F3383" s="15">
        <v>2975</v>
      </c>
      <c r="G3383" s="15">
        <v>169.09716</v>
      </c>
      <c r="H3383" s="16" t="s">
        <v>2078</v>
      </c>
      <c r="I3383" s="16" t="s">
        <v>2079</v>
      </c>
      <c r="J3383" s="17">
        <v>1052</v>
      </c>
      <c r="K3383" s="31">
        <v>0.49</v>
      </c>
      <c r="L3383" s="25">
        <v>9.5699999999999993E-2</v>
      </c>
      <c r="M3383" s="25" t="s">
        <v>2365</v>
      </c>
      <c r="N3383" s="30">
        <v>78</v>
      </c>
    </row>
    <row r="3384" spans="1:14" x14ac:dyDescent="0.2">
      <c r="A3384" s="14" t="s">
        <v>1920</v>
      </c>
      <c r="B3384" s="14" t="s">
        <v>2072</v>
      </c>
      <c r="C3384" s="14" t="s">
        <v>2081</v>
      </c>
      <c r="D3384" s="15">
        <v>493</v>
      </c>
      <c r="E3384" s="15" t="s">
        <v>2084</v>
      </c>
      <c r="F3384" s="15">
        <v>1932</v>
      </c>
      <c r="G3384" s="15">
        <v>249.06349</v>
      </c>
      <c r="H3384" s="16" t="s">
        <v>2082</v>
      </c>
      <c r="I3384" s="16" t="s">
        <v>2083</v>
      </c>
      <c r="J3384" s="17">
        <v>1053</v>
      </c>
      <c r="K3384" s="32"/>
      <c r="L3384" s="25"/>
      <c r="M3384" s="25" t="s">
        <v>2365</v>
      </c>
      <c r="N3384" s="30">
        <v>78</v>
      </c>
    </row>
    <row r="3385" spans="1:14" x14ac:dyDescent="0.2">
      <c r="A3385" s="14" t="s">
        <v>1920</v>
      </c>
      <c r="B3385" s="14" t="s">
        <v>2072</v>
      </c>
      <c r="C3385" s="14" t="s">
        <v>2085</v>
      </c>
      <c r="D3385" s="15">
        <v>491</v>
      </c>
      <c r="E3385" s="15" t="s">
        <v>2088</v>
      </c>
      <c r="F3385" s="15">
        <v>2343</v>
      </c>
      <c r="G3385" s="15">
        <v>168.06551999999999</v>
      </c>
      <c r="H3385" s="16" t="s">
        <v>2086</v>
      </c>
      <c r="I3385" s="16" t="s">
        <v>2087</v>
      </c>
      <c r="J3385" s="17">
        <v>1050</v>
      </c>
      <c r="K3385" s="32">
        <v>0.73</v>
      </c>
      <c r="L3385" s="25">
        <v>0.25650000000000001</v>
      </c>
      <c r="M3385" s="25" t="s">
        <v>2365</v>
      </c>
      <c r="N3385" s="30">
        <v>78</v>
      </c>
    </row>
    <row r="3386" spans="1:14" x14ac:dyDescent="0.2">
      <c r="A3386" s="14" t="s">
        <v>1920</v>
      </c>
      <c r="B3386" s="14" t="s">
        <v>2072</v>
      </c>
      <c r="C3386" s="14" t="s">
        <v>2089</v>
      </c>
      <c r="D3386" s="15">
        <v>100001121</v>
      </c>
      <c r="E3386" s="15" t="s">
        <v>2092</v>
      </c>
      <c r="F3386" s="15">
        <v>2185</v>
      </c>
      <c r="G3386" s="15">
        <v>182.04588000000001</v>
      </c>
      <c r="H3386" s="16" t="s">
        <v>2090</v>
      </c>
      <c r="I3386" s="16" t="s">
        <v>2091</v>
      </c>
      <c r="J3386" s="17">
        <v>6723</v>
      </c>
      <c r="K3386" s="35">
        <v>2.13</v>
      </c>
      <c r="L3386" s="25">
        <v>9.5100000000000004E-2</v>
      </c>
      <c r="M3386" s="25" t="s">
        <v>2365</v>
      </c>
      <c r="N3386" s="30">
        <v>78</v>
      </c>
    </row>
    <row r="3387" spans="1:14" x14ac:dyDescent="0.2">
      <c r="A3387" s="14" t="s">
        <v>2093</v>
      </c>
      <c r="B3387" s="14" t="s">
        <v>2094</v>
      </c>
      <c r="C3387" s="14" t="s">
        <v>2095</v>
      </c>
      <c r="D3387" s="15">
        <v>100001423</v>
      </c>
      <c r="E3387" s="15" t="s">
        <v>2097</v>
      </c>
      <c r="F3387" s="15">
        <v>1475</v>
      </c>
      <c r="G3387" s="15">
        <v>194.04588000000001</v>
      </c>
      <c r="H3387" s="14"/>
      <c r="I3387" s="16" t="s">
        <v>2096</v>
      </c>
      <c r="J3387" s="17">
        <v>151012</v>
      </c>
      <c r="K3387" s="32"/>
      <c r="L3387" s="25"/>
      <c r="M3387" s="25" t="s">
        <v>2365</v>
      </c>
      <c r="N3387" s="30">
        <v>78</v>
      </c>
    </row>
    <row r="3388" spans="1:14" x14ac:dyDescent="0.2">
      <c r="A3388" s="14" t="s">
        <v>2093</v>
      </c>
      <c r="B3388" s="14" t="s">
        <v>2094</v>
      </c>
      <c r="C3388" s="14" t="s">
        <v>2098</v>
      </c>
      <c r="D3388" s="15">
        <v>1115</v>
      </c>
      <c r="E3388" s="15" t="s">
        <v>2101</v>
      </c>
      <c r="F3388" s="15">
        <v>772.7</v>
      </c>
      <c r="G3388" s="15">
        <v>167.03497999999999</v>
      </c>
      <c r="H3388" s="16" t="s">
        <v>2099</v>
      </c>
      <c r="I3388" s="16" t="s">
        <v>2100</v>
      </c>
      <c r="J3388" s="17">
        <v>328</v>
      </c>
      <c r="K3388" s="35">
        <v>1.81</v>
      </c>
      <c r="L3388" s="25">
        <v>8.1000000000000003E-2</v>
      </c>
      <c r="M3388" s="25" t="s">
        <v>2365</v>
      </c>
      <c r="N3388" s="30">
        <v>78</v>
      </c>
    </row>
    <row r="3389" spans="1:14" x14ac:dyDescent="0.2">
      <c r="A3389" s="14" t="s">
        <v>2093</v>
      </c>
      <c r="B3389" s="14" t="s">
        <v>2094</v>
      </c>
      <c r="C3389" s="14" t="s">
        <v>2102</v>
      </c>
      <c r="D3389" s="15">
        <v>100000008</v>
      </c>
      <c r="E3389" s="15" t="s">
        <v>2105</v>
      </c>
      <c r="F3389" s="15">
        <v>1750</v>
      </c>
      <c r="G3389" s="15">
        <v>121.0295</v>
      </c>
      <c r="H3389" s="16" t="s">
        <v>2103</v>
      </c>
      <c r="I3389" s="16" t="s">
        <v>2104</v>
      </c>
      <c r="J3389" s="17">
        <v>243</v>
      </c>
      <c r="K3389" s="32">
        <v>1.1299999999999999</v>
      </c>
      <c r="L3389" s="25">
        <v>0.48559999999999998</v>
      </c>
      <c r="M3389" s="25" t="s">
        <v>2365</v>
      </c>
      <c r="N3389" s="30">
        <v>78</v>
      </c>
    </row>
    <row r="3390" spans="1:14" x14ac:dyDescent="0.2">
      <c r="A3390" s="14" t="s">
        <v>2093</v>
      </c>
      <c r="B3390" s="14" t="s">
        <v>2094</v>
      </c>
      <c r="C3390" s="14" t="s">
        <v>2106</v>
      </c>
      <c r="D3390" s="15">
        <v>100000862</v>
      </c>
      <c r="E3390" s="15" t="s">
        <v>2109</v>
      </c>
      <c r="F3390" s="15">
        <v>1305</v>
      </c>
      <c r="G3390" s="15">
        <v>137.02440999999999</v>
      </c>
      <c r="H3390" s="16" t="s">
        <v>2107</v>
      </c>
      <c r="I3390" s="16" t="s">
        <v>2108</v>
      </c>
      <c r="J3390" s="17">
        <v>135</v>
      </c>
      <c r="K3390" s="35">
        <v>4.0199999999999996</v>
      </c>
      <c r="L3390" s="25">
        <v>5.2499999999999998E-2</v>
      </c>
      <c r="M3390" s="25" t="s">
        <v>2365</v>
      </c>
      <c r="N3390" s="30">
        <v>78</v>
      </c>
    </row>
    <row r="3391" spans="1:14" x14ac:dyDescent="0.2">
      <c r="A3391" s="14" t="s">
        <v>2093</v>
      </c>
      <c r="B3391" s="14" t="s">
        <v>2094</v>
      </c>
      <c r="C3391" s="14" t="s">
        <v>2110</v>
      </c>
      <c r="D3391" s="15">
        <v>100000013</v>
      </c>
      <c r="E3391" s="15" t="s">
        <v>2113</v>
      </c>
      <c r="F3391" s="15">
        <v>1141</v>
      </c>
      <c r="G3391" s="15">
        <v>137.02441999999999</v>
      </c>
      <c r="H3391" s="16" t="s">
        <v>2111</v>
      </c>
      <c r="I3391" s="16" t="s">
        <v>2112</v>
      </c>
      <c r="J3391" s="17">
        <v>7420</v>
      </c>
      <c r="K3391" s="32">
        <v>0.42</v>
      </c>
      <c r="L3391" s="25">
        <v>0.3947</v>
      </c>
      <c r="M3391" s="25" t="s">
        <v>2365</v>
      </c>
      <c r="N3391" s="30">
        <v>78</v>
      </c>
    </row>
    <row r="3392" spans="1:14" x14ac:dyDescent="0.2">
      <c r="A3392" s="14" t="s">
        <v>2093</v>
      </c>
      <c r="B3392" s="14" t="s">
        <v>2094</v>
      </c>
      <c r="C3392" s="14" t="s">
        <v>2114</v>
      </c>
      <c r="D3392" s="15">
        <v>100001718</v>
      </c>
      <c r="E3392" s="15" t="s">
        <v>2116</v>
      </c>
      <c r="F3392" s="15">
        <v>1574</v>
      </c>
      <c r="G3392" s="15">
        <v>169.01424</v>
      </c>
      <c r="H3392" s="14"/>
      <c r="I3392" s="16" t="s">
        <v>2115</v>
      </c>
      <c r="J3392" s="17">
        <v>66520</v>
      </c>
      <c r="K3392" s="35">
        <v>6.47</v>
      </c>
      <c r="L3392" s="25">
        <v>1.15E-2</v>
      </c>
      <c r="M3392" s="25" t="s">
        <v>2365</v>
      </c>
      <c r="N3392" s="30">
        <v>78</v>
      </c>
    </row>
    <row r="3393" spans="1:14" x14ac:dyDescent="0.2">
      <c r="A3393" s="14" t="s">
        <v>2093</v>
      </c>
      <c r="B3393" s="14" t="s">
        <v>2094</v>
      </c>
      <c r="C3393" s="14" t="s">
        <v>2117</v>
      </c>
      <c r="D3393" s="15">
        <v>100000440</v>
      </c>
      <c r="E3393" s="15" t="s">
        <v>2120</v>
      </c>
      <c r="F3393" s="15">
        <v>729</v>
      </c>
      <c r="G3393" s="15">
        <v>153.01933</v>
      </c>
      <c r="H3393" s="16" t="s">
        <v>2118</v>
      </c>
      <c r="I3393" s="16" t="s">
        <v>2119</v>
      </c>
      <c r="J3393" s="17">
        <v>72</v>
      </c>
      <c r="K3393" s="32"/>
      <c r="L3393" s="25"/>
      <c r="M3393" s="25" t="s">
        <v>2365</v>
      </c>
      <c r="N3393" s="30">
        <v>78</v>
      </c>
    </row>
    <row r="3394" spans="1:14" x14ac:dyDescent="0.2">
      <c r="A3394" s="14" t="s">
        <v>2093</v>
      </c>
      <c r="B3394" s="14" t="s">
        <v>2094</v>
      </c>
      <c r="C3394" s="14" t="s">
        <v>2121</v>
      </c>
      <c r="D3394" s="15">
        <v>100001605</v>
      </c>
      <c r="E3394" s="15" t="s">
        <v>2123</v>
      </c>
      <c r="F3394" s="15">
        <v>1906</v>
      </c>
      <c r="G3394" s="15">
        <v>188.98631</v>
      </c>
      <c r="H3394" s="14"/>
      <c r="I3394" s="16" t="s">
        <v>2122</v>
      </c>
      <c r="J3394" s="17">
        <v>3083879</v>
      </c>
      <c r="K3394" s="33">
        <v>7.16</v>
      </c>
      <c r="L3394" s="25">
        <v>0.1225</v>
      </c>
      <c r="M3394" s="25" t="s">
        <v>2365</v>
      </c>
      <c r="N3394" s="30">
        <v>78</v>
      </c>
    </row>
    <row r="3395" spans="1:14" x14ac:dyDescent="0.2">
      <c r="A3395" s="14" t="s">
        <v>2093</v>
      </c>
      <c r="B3395" s="14" t="s">
        <v>2094</v>
      </c>
      <c r="C3395" s="14" t="s">
        <v>2124</v>
      </c>
      <c r="D3395" s="15">
        <v>1276</v>
      </c>
      <c r="E3395" s="15" t="s">
        <v>2127</v>
      </c>
      <c r="F3395" s="15">
        <v>2040</v>
      </c>
      <c r="G3395" s="15">
        <v>121.0295</v>
      </c>
      <c r="H3395" s="16" t="s">
        <v>2125</v>
      </c>
      <c r="I3395" s="16" t="s">
        <v>2126</v>
      </c>
      <c r="J3395" s="17">
        <v>126</v>
      </c>
      <c r="K3395" s="32"/>
      <c r="L3395" s="25"/>
      <c r="M3395" s="25" t="s">
        <v>2365</v>
      </c>
      <c r="N3395" s="30">
        <v>78</v>
      </c>
    </row>
    <row r="3396" spans="1:14" x14ac:dyDescent="0.2">
      <c r="A3396" s="14" t="s">
        <v>2093</v>
      </c>
      <c r="B3396" s="14" t="s">
        <v>2094</v>
      </c>
      <c r="C3396" s="14" t="s">
        <v>2128</v>
      </c>
      <c r="D3396" s="15">
        <v>100001756</v>
      </c>
      <c r="E3396" s="15" t="s">
        <v>2130</v>
      </c>
      <c r="F3396" s="15">
        <v>3580</v>
      </c>
      <c r="G3396" s="15">
        <v>201.02269999999999</v>
      </c>
      <c r="H3396" s="16" t="s">
        <v>2129</v>
      </c>
      <c r="I3396" s="14"/>
      <c r="J3396" s="17"/>
      <c r="K3396" s="32">
        <v>3.33</v>
      </c>
      <c r="L3396" s="25">
        <v>0.33360000000000001</v>
      </c>
      <c r="M3396" s="25" t="s">
        <v>2365</v>
      </c>
      <c r="N3396" s="30">
        <v>78</v>
      </c>
    </row>
    <row r="3397" spans="1:14" x14ac:dyDescent="0.2">
      <c r="A3397" s="14" t="s">
        <v>2093</v>
      </c>
      <c r="B3397" s="14" t="s">
        <v>2094</v>
      </c>
      <c r="C3397" s="14" t="s">
        <v>2131</v>
      </c>
      <c r="D3397" s="15">
        <v>100001623</v>
      </c>
      <c r="E3397" s="15" t="s">
        <v>2134</v>
      </c>
      <c r="F3397" s="15">
        <v>2530</v>
      </c>
      <c r="G3397" s="15">
        <v>165.05571</v>
      </c>
      <c r="H3397" s="16" t="s">
        <v>2132</v>
      </c>
      <c r="I3397" s="16" t="s">
        <v>2133</v>
      </c>
      <c r="J3397" s="17">
        <v>873</v>
      </c>
      <c r="K3397" s="32">
        <v>0.74</v>
      </c>
      <c r="L3397" s="25">
        <v>0.2424</v>
      </c>
      <c r="M3397" s="25" t="s">
        <v>2365</v>
      </c>
      <c r="N3397" s="30">
        <v>78</v>
      </c>
    </row>
    <row r="3398" spans="1:14" x14ac:dyDescent="0.2">
      <c r="A3398" s="14" t="s">
        <v>2093</v>
      </c>
      <c r="B3398" s="14" t="s">
        <v>2094</v>
      </c>
      <c r="C3398" s="14" t="s">
        <v>2135</v>
      </c>
      <c r="D3398" s="15">
        <v>100001315</v>
      </c>
      <c r="E3398" s="15" t="s">
        <v>2137</v>
      </c>
      <c r="F3398" s="15">
        <v>2890</v>
      </c>
      <c r="G3398" s="15">
        <v>187.00704999999999</v>
      </c>
      <c r="H3398" s="14"/>
      <c r="I3398" s="16" t="s">
        <v>2136</v>
      </c>
      <c r="J3398" s="17">
        <v>4615423</v>
      </c>
      <c r="K3398" s="32">
        <v>1.97</v>
      </c>
      <c r="L3398" s="25">
        <v>0.3947</v>
      </c>
      <c r="M3398" s="25" t="s">
        <v>2365</v>
      </c>
      <c r="N3398" s="30">
        <v>78</v>
      </c>
    </row>
    <row r="3399" spans="1:14" x14ac:dyDescent="0.2">
      <c r="A3399" s="14" t="s">
        <v>2093</v>
      </c>
      <c r="B3399" s="14" t="s">
        <v>2094</v>
      </c>
      <c r="C3399" s="14" t="s">
        <v>2138</v>
      </c>
      <c r="D3399" s="15">
        <v>100005391</v>
      </c>
      <c r="E3399" s="15" t="s">
        <v>2139</v>
      </c>
      <c r="F3399" s="15">
        <v>1294</v>
      </c>
      <c r="G3399" s="15">
        <v>245.01253</v>
      </c>
      <c r="H3399" s="14"/>
      <c r="I3399" s="14"/>
      <c r="J3399" s="17">
        <v>187488</v>
      </c>
      <c r="K3399" s="32"/>
      <c r="L3399" s="25"/>
      <c r="M3399" s="25" t="s">
        <v>2365</v>
      </c>
      <c r="N3399" s="30">
        <v>78</v>
      </c>
    </row>
    <row r="3400" spans="1:14" x14ac:dyDescent="0.2">
      <c r="A3400" s="14" t="s">
        <v>2093</v>
      </c>
      <c r="B3400" s="14" t="s">
        <v>2094</v>
      </c>
      <c r="C3400" s="14" t="s">
        <v>2140</v>
      </c>
      <c r="D3400" s="15">
        <v>100001622</v>
      </c>
      <c r="E3400" s="15" t="s">
        <v>2143</v>
      </c>
      <c r="F3400" s="15">
        <v>1797.3</v>
      </c>
      <c r="G3400" s="15">
        <v>165.05571</v>
      </c>
      <c r="H3400" s="16" t="s">
        <v>2141</v>
      </c>
      <c r="I3400" s="16" t="s">
        <v>2142</v>
      </c>
      <c r="J3400" s="17">
        <v>102526</v>
      </c>
      <c r="K3400" s="32">
        <v>1.27</v>
      </c>
      <c r="L3400" s="25">
        <v>0.32200000000000001</v>
      </c>
      <c r="M3400" s="25" t="s">
        <v>2365</v>
      </c>
      <c r="N3400" s="30">
        <v>78</v>
      </c>
    </row>
    <row r="3401" spans="1:14" x14ac:dyDescent="0.2">
      <c r="A3401" s="14" t="s">
        <v>2093</v>
      </c>
      <c r="B3401" s="14" t="s">
        <v>2094</v>
      </c>
      <c r="C3401" s="14" t="s">
        <v>2144</v>
      </c>
      <c r="D3401" s="15">
        <v>100001624</v>
      </c>
      <c r="E3401" s="15" t="s">
        <v>2147</v>
      </c>
      <c r="F3401" s="15">
        <v>1980</v>
      </c>
      <c r="G3401" s="15">
        <v>165.05571</v>
      </c>
      <c r="H3401" s="16" t="s">
        <v>2145</v>
      </c>
      <c r="I3401" s="16" t="s">
        <v>2146</v>
      </c>
      <c r="J3401" s="17">
        <v>91</v>
      </c>
      <c r="K3401" s="35">
        <v>1.65</v>
      </c>
      <c r="L3401" s="25">
        <v>9.3799999999999994E-2</v>
      </c>
      <c r="M3401" s="25" t="s">
        <v>2365</v>
      </c>
      <c r="N3401" s="30">
        <v>78</v>
      </c>
    </row>
    <row r="3402" spans="1:14" x14ac:dyDescent="0.2">
      <c r="A3402" s="14" t="s">
        <v>2093</v>
      </c>
      <c r="B3402" s="14" t="s">
        <v>2094</v>
      </c>
      <c r="C3402" s="14" t="s">
        <v>2148</v>
      </c>
      <c r="D3402" s="15">
        <v>100002914</v>
      </c>
      <c r="E3402" s="15" t="s">
        <v>2151</v>
      </c>
      <c r="F3402" s="15">
        <v>1670</v>
      </c>
      <c r="G3402" s="15">
        <v>165.05571</v>
      </c>
      <c r="H3402" s="16" t="s">
        <v>2149</v>
      </c>
      <c r="I3402" s="16" t="s">
        <v>2150</v>
      </c>
      <c r="J3402" s="17">
        <v>10394</v>
      </c>
      <c r="K3402" s="33">
        <v>2.4</v>
      </c>
      <c r="L3402" s="25">
        <v>0.13020000000000001</v>
      </c>
      <c r="M3402" s="25" t="s">
        <v>2365</v>
      </c>
      <c r="N3402" s="30">
        <v>78</v>
      </c>
    </row>
    <row r="3403" spans="1:14" x14ac:dyDescent="0.2">
      <c r="A3403" s="14" t="s">
        <v>2093</v>
      </c>
      <c r="B3403" s="14" t="s">
        <v>2094</v>
      </c>
      <c r="C3403" s="14" t="s">
        <v>2152</v>
      </c>
      <c r="D3403" s="15">
        <v>100000010</v>
      </c>
      <c r="E3403" s="15" t="s">
        <v>2155</v>
      </c>
      <c r="F3403" s="15">
        <v>2860</v>
      </c>
      <c r="G3403" s="15">
        <v>149.0608</v>
      </c>
      <c r="H3403" s="16" t="s">
        <v>2153</v>
      </c>
      <c r="I3403" s="16" t="s">
        <v>2154</v>
      </c>
      <c r="J3403" s="17">
        <v>107</v>
      </c>
      <c r="K3403" s="32">
        <v>1.1399999999999999</v>
      </c>
      <c r="L3403" s="25">
        <v>0.54449999999999998</v>
      </c>
      <c r="M3403" s="25" t="s">
        <v>2365</v>
      </c>
      <c r="N3403" s="30">
        <v>78</v>
      </c>
    </row>
    <row r="3404" spans="1:14" x14ac:dyDescent="0.2">
      <c r="A3404" s="14" t="s">
        <v>2093</v>
      </c>
      <c r="B3404" s="14" t="s">
        <v>2156</v>
      </c>
      <c r="C3404" s="14" t="s">
        <v>2157</v>
      </c>
      <c r="D3404" s="15">
        <v>100001400</v>
      </c>
      <c r="E3404" s="15" t="s">
        <v>2160</v>
      </c>
      <c r="F3404" s="15">
        <v>1099</v>
      </c>
      <c r="G3404" s="15">
        <v>181.03671</v>
      </c>
      <c r="H3404" s="16" t="s">
        <v>2158</v>
      </c>
      <c r="I3404" s="16" t="s">
        <v>2159</v>
      </c>
      <c r="J3404" s="17">
        <v>69726</v>
      </c>
      <c r="K3404" s="32"/>
      <c r="L3404" s="25"/>
      <c r="M3404" s="25" t="s">
        <v>2365</v>
      </c>
      <c r="N3404" s="30">
        <v>78</v>
      </c>
    </row>
    <row r="3405" spans="1:14" x14ac:dyDescent="0.2">
      <c r="A3405" s="14" t="s">
        <v>2093</v>
      </c>
      <c r="B3405" s="14" t="s">
        <v>2156</v>
      </c>
      <c r="C3405" s="14" t="s">
        <v>2161</v>
      </c>
      <c r="D3405" s="15">
        <v>100002241</v>
      </c>
      <c r="E3405" s="15" t="s">
        <v>2164</v>
      </c>
      <c r="F3405" s="15">
        <v>1138</v>
      </c>
      <c r="G3405" s="15">
        <v>181.03671</v>
      </c>
      <c r="H3405" s="16" t="s">
        <v>2162</v>
      </c>
      <c r="I3405" s="16" t="s">
        <v>2163</v>
      </c>
      <c r="J3405" s="17">
        <v>69160</v>
      </c>
      <c r="K3405" s="32"/>
      <c r="L3405" s="25"/>
      <c r="M3405" s="25" t="s">
        <v>2365</v>
      </c>
      <c r="N3405" s="30">
        <v>78</v>
      </c>
    </row>
    <row r="3406" spans="1:14" x14ac:dyDescent="0.2">
      <c r="A3406" s="14" t="s">
        <v>2093</v>
      </c>
      <c r="B3406" s="14" t="s">
        <v>2156</v>
      </c>
      <c r="C3406" s="14" t="s">
        <v>2165</v>
      </c>
      <c r="D3406" s="15">
        <v>100001405</v>
      </c>
      <c r="E3406" s="15" t="s">
        <v>2168</v>
      </c>
      <c r="F3406" s="15">
        <v>1568.8</v>
      </c>
      <c r="G3406" s="15">
        <v>165.04179999999999</v>
      </c>
      <c r="H3406" s="16" t="s">
        <v>2166</v>
      </c>
      <c r="I3406" s="16" t="s">
        <v>2167</v>
      </c>
      <c r="J3406" s="17">
        <v>80220</v>
      </c>
      <c r="K3406" s="32">
        <v>2.67</v>
      </c>
      <c r="L3406" s="25">
        <v>0.19189999999999999</v>
      </c>
      <c r="M3406" s="25" t="s">
        <v>2365</v>
      </c>
      <c r="N3406" s="30">
        <v>78</v>
      </c>
    </row>
    <row r="3407" spans="1:14" x14ac:dyDescent="0.2">
      <c r="A3407" s="14" t="s">
        <v>2093</v>
      </c>
      <c r="B3407" s="14" t="s">
        <v>2169</v>
      </c>
      <c r="C3407" s="14" t="s">
        <v>2170</v>
      </c>
      <c r="D3407" s="15">
        <v>100002362</v>
      </c>
      <c r="E3407" s="15" t="s">
        <v>2173</v>
      </c>
      <c r="F3407" s="15">
        <v>1896</v>
      </c>
      <c r="G3407" s="15">
        <v>127.03897000000001</v>
      </c>
      <c r="H3407" s="16" t="s">
        <v>2171</v>
      </c>
      <c r="I3407" s="16" t="s">
        <v>2172</v>
      </c>
      <c r="J3407" s="17">
        <v>8369</v>
      </c>
      <c r="K3407" s="32"/>
      <c r="L3407" s="25"/>
      <c r="M3407" s="25" t="s">
        <v>2365</v>
      </c>
      <c r="N3407" s="30">
        <v>78</v>
      </c>
    </row>
    <row r="3408" spans="1:14" x14ac:dyDescent="0.2">
      <c r="A3408" s="14" t="s">
        <v>2093</v>
      </c>
      <c r="B3408" s="14" t="s">
        <v>2169</v>
      </c>
      <c r="C3408" s="14" t="s">
        <v>2174</v>
      </c>
      <c r="D3408" s="15">
        <v>100002398</v>
      </c>
      <c r="E3408" s="15" t="s">
        <v>2177</v>
      </c>
      <c r="F3408" s="15">
        <v>2500</v>
      </c>
      <c r="G3408" s="15">
        <v>86.096429999999998</v>
      </c>
      <c r="H3408" s="16" t="s">
        <v>2175</v>
      </c>
      <c r="I3408" s="16" t="s">
        <v>2176</v>
      </c>
      <c r="J3408" s="17">
        <v>8082</v>
      </c>
      <c r="K3408" s="32">
        <v>0.82</v>
      </c>
      <c r="L3408" s="25">
        <v>0.43059999999999998</v>
      </c>
      <c r="M3408" s="25" t="s">
        <v>2365</v>
      </c>
      <c r="N3408" s="30">
        <v>78</v>
      </c>
    </row>
    <row r="3409" spans="1:14" x14ac:dyDescent="0.2">
      <c r="A3409" s="14" t="s">
        <v>2093</v>
      </c>
      <c r="B3409" s="14" t="s">
        <v>2169</v>
      </c>
      <c r="C3409" s="14" t="s">
        <v>2178</v>
      </c>
      <c r="D3409" s="15">
        <v>100004295</v>
      </c>
      <c r="E3409" s="15" t="s">
        <v>2180</v>
      </c>
      <c r="F3409" s="15">
        <v>1675</v>
      </c>
      <c r="G3409" s="15">
        <v>100.07568999999999</v>
      </c>
      <c r="H3409" s="14"/>
      <c r="I3409" s="16" t="s">
        <v>2179</v>
      </c>
      <c r="J3409" s="17">
        <v>12665</v>
      </c>
      <c r="K3409" s="32"/>
      <c r="L3409" s="25"/>
      <c r="M3409" s="25" t="s">
        <v>2365</v>
      </c>
      <c r="N3409" s="30">
        <v>78</v>
      </c>
    </row>
    <row r="3410" spans="1:14" x14ac:dyDescent="0.2">
      <c r="A3410" s="14" t="s">
        <v>2093</v>
      </c>
      <c r="B3410" s="14" t="s">
        <v>2169</v>
      </c>
      <c r="C3410" s="14" t="s">
        <v>2181</v>
      </c>
      <c r="D3410" s="15">
        <v>100001042</v>
      </c>
      <c r="E3410" s="15" t="s">
        <v>2184</v>
      </c>
      <c r="F3410" s="15">
        <v>780</v>
      </c>
      <c r="G3410" s="15">
        <v>119.03498</v>
      </c>
      <c r="H3410" s="16" t="s">
        <v>2182</v>
      </c>
      <c r="I3410" s="16" t="s">
        <v>2183</v>
      </c>
      <c r="J3410" s="17">
        <v>94176</v>
      </c>
      <c r="K3410" s="32">
        <v>1.49</v>
      </c>
      <c r="L3410" s="25">
        <v>0.34229999999999999</v>
      </c>
      <c r="M3410" s="25" t="s">
        <v>2365</v>
      </c>
      <c r="N3410" s="30">
        <v>78</v>
      </c>
    </row>
    <row r="3411" spans="1:14" x14ac:dyDescent="0.2">
      <c r="A3411" s="14" t="s">
        <v>2093</v>
      </c>
      <c r="B3411" s="14" t="s">
        <v>2169</v>
      </c>
      <c r="C3411" s="14" t="s">
        <v>2185</v>
      </c>
      <c r="D3411" s="15">
        <v>100001221</v>
      </c>
      <c r="E3411" s="15" t="s">
        <v>2188</v>
      </c>
      <c r="F3411" s="15">
        <v>3754</v>
      </c>
      <c r="G3411" s="15">
        <v>269.04554000000002</v>
      </c>
      <c r="H3411" s="16" t="s">
        <v>2186</v>
      </c>
      <c r="I3411" s="16" t="s">
        <v>2187</v>
      </c>
      <c r="J3411" s="17">
        <v>5280961</v>
      </c>
      <c r="K3411" s="35">
        <v>9.9600000000000009</v>
      </c>
      <c r="L3411" s="25">
        <v>8.1000000000000003E-2</v>
      </c>
      <c r="M3411" s="25" t="s">
        <v>2365</v>
      </c>
      <c r="N3411" s="30">
        <v>78</v>
      </c>
    </row>
    <row r="3412" spans="1:14" x14ac:dyDescent="0.2">
      <c r="A3412" s="14" t="s">
        <v>2093</v>
      </c>
      <c r="B3412" s="14" t="s">
        <v>2169</v>
      </c>
      <c r="C3412" s="14" t="s">
        <v>2189</v>
      </c>
      <c r="D3412" s="15">
        <v>100004434</v>
      </c>
      <c r="E3412" s="15" t="s">
        <v>2190</v>
      </c>
      <c r="F3412" s="15">
        <v>3073</v>
      </c>
      <c r="G3412" s="15">
        <v>227.08151000000001</v>
      </c>
      <c r="H3412" s="14"/>
      <c r="I3412" s="14"/>
      <c r="J3412" s="17">
        <v>5406157</v>
      </c>
      <c r="K3412" s="32">
        <v>0.49</v>
      </c>
      <c r="L3412" s="25">
        <v>0.27900000000000003</v>
      </c>
      <c r="M3412" s="25" t="s">
        <v>2365</v>
      </c>
      <c r="N3412" s="30">
        <v>78</v>
      </c>
    </row>
    <row r="3413" spans="1:14" x14ac:dyDescent="0.2">
      <c r="A3413" s="14" t="s">
        <v>2093</v>
      </c>
      <c r="B3413" s="14" t="s">
        <v>2169</v>
      </c>
      <c r="C3413" s="14" t="s">
        <v>2191</v>
      </c>
      <c r="D3413" s="15">
        <v>100001634</v>
      </c>
      <c r="E3413" s="15" t="s">
        <v>2194</v>
      </c>
      <c r="F3413" s="15">
        <v>1100</v>
      </c>
      <c r="G3413" s="15">
        <v>167.03497999999999</v>
      </c>
      <c r="H3413" s="16" t="s">
        <v>2192</v>
      </c>
      <c r="I3413" s="16" t="s">
        <v>2193</v>
      </c>
      <c r="J3413" s="17">
        <v>8468</v>
      </c>
      <c r="K3413" s="35">
        <v>4.58</v>
      </c>
      <c r="L3413" s="25">
        <v>8.4599999999999995E-2</v>
      </c>
      <c r="M3413" s="25" t="s">
        <v>2365</v>
      </c>
      <c r="N3413" s="30">
        <v>78</v>
      </c>
    </row>
    <row r="3414" spans="1:14" x14ac:dyDescent="0.2">
      <c r="A3414" s="14" t="s">
        <v>2093</v>
      </c>
      <c r="B3414" s="14" t="s">
        <v>2169</v>
      </c>
      <c r="C3414" s="14" t="s">
        <v>2195</v>
      </c>
      <c r="D3414" s="15">
        <v>100002385</v>
      </c>
      <c r="E3414" s="15" t="s">
        <v>2197</v>
      </c>
      <c r="F3414" s="15">
        <v>2680</v>
      </c>
      <c r="G3414" s="15">
        <v>146.06003999999999</v>
      </c>
      <c r="H3414" s="16" t="s">
        <v>2196</v>
      </c>
      <c r="I3414" s="14"/>
      <c r="J3414" s="17">
        <v>6038</v>
      </c>
      <c r="K3414" s="31">
        <v>0.36</v>
      </c>
      <c r="L3414" s="25">
        <v>8.1000000000000003E-2</v>
      </c>
      <c r="M3414" s="25" t="s">
        <v>2365</v>
      </c>
      <c r="N3414" s="30">
        <v>78</v>
      </c>
    </row>
    <row r="3415" spans="1:14" x14ac:dyDescent="0.2">
      <c r="A3415" s="14" t="s">
        <v>2093</v>
      </c>
      <c r="B3415" s="14" t="s">
        <v>2169</v>
      </c>
      <c r="C3415" s="14" t="s">
        <v>2198</v>
      </c>
      <c r="D3415" s="15">
        <v>100002417</v>
      </c>
      <c r="E3415" s="15" t="s">
        <v>2201</v>
      </c>
      <c r="F3415" s="15">
        <v>1050</v>
      </c>
      <c r="G3415" s="15">
        <v>133.05063000000001</v>
      </c>
      <c r="H3415" s="16" t="s">
        <v>2199</v>
      </c>
      <c r="I3415" s="16" t="s">
        <v>2200</v>
      </c>
      <c r="J3415" s="17">
        <v>677</v>
      </c>
      <c r="K3415" s="32">
        <v>1.25</v>
      </c>
      <c r="L3415" s="25">
        <v>0.41899999999999998</v>
      </c>
      <c r="M3415" s="25" t="s">
        <v>2365</v>
      </c>
      <c r="N3415" s="30">
        <v>78</v>
      </c>
    </row>
    <row r="3416" spans="1:14" x14ac:dyDescent="0.2">
      <c r="A3416" s="14" t="s">
        <v>2093</v>
      </c>
      <c r="B3416" s="14" t="s">
        <v>2169</v>
      </c>
      <c r="C3416" s="14" t="s">
        <v>2202</v>
      </c>
      <c r="D3416" s="15">
        <v>100000146</v>
      </c>
      <c r="E3416" s="15" t="s">
        <v>2203</v>
      </c>
      <c r="F3416" s="15">
        <v>1695</v>
      </c>
      <c r="G3416" s="15">
        <v>168.02914000000001</v>
      </c>
      <c r="H3416" s="14"/>
      <c r="I3416" s="14"/>
      <c r="J3416" s="17">
        <v>10367</v>
      </c>
      <c r="K3416" s="32"/>
      <c r="L3416" s="25"/>
      <c r="M3416" s="25" t="s">
        <v>2365</v>
      </c>
      <c r="N3416" s="30">
        <v>78</v>
      </c>
    </row>
    <row r="3417" spans="1:14" x14ac:dyDescent="0.2">
      <c r="A3417" s="14" t="s">
        <v>2093</v>
      </c>
      <c r="B3417" s="14" t="s">
        <v>2169</v>
      </c>
      <c r="C3417" s="14" t="s">
        <v>2204</v>
      </c>
      <c r="D3417" s="15">
        <v>100004206</v>
      </c>
      <c r="E3417" s="15" t="s">
        <v>2206</v>
      </c>
      <c r="F3417" s="15">
        <v>2514</v>
      </c>
      <c r="G3417" s="15">
        <v>162.05495999999999</v>
      </c>
      <c r="H3417" s="16" t="s">
        <v>2205</v>
      </c>
      <c r="I3417" s="14"/>
      <c r="J3417" s="17">
        <v>97250</v>
      </c>
      <c r="K3417" s="31">
        <v>0.14000000000000001</v>
      </c>
      <c r="L3417" s="25">
        <v>3.2800000000000003E-2</v>
      </c>
      <c r="M3417" s="25" t="s">
        <v>2365</v>
      </c>
      <c r="N3417" s="30">
        <v>78</v>
      </c>
    </row>
    <row r="3418" spans="1:14" x14ac:dyDescent="0.2">
      <c r="A3418" s="14" t="s">
        <v>2093</v>
      </c>
      <c r="B3418" s="14" t="s">
        <v>2169</v>
      </c>
      <c r="C3418" s="14" t="s">
        <v>2207</v>
      </c>
      <c r="D3418" s="15">
        <v>100000409</v>
      </c>
      <c r="E3418" s="15" t="s">
        <v>2210</v>
      </c>
      <c r="F3418" s="15">
        <v>2605</v>
      </c>
      <c r="G3418" s="15">
        <v>175.06119000000001</v>
      </c>
      <c r="H3418" s="16" t="s">
        <v>2208</v>
      </c>
      <c r="I3418" s="16" t="s">
        <v>2209</v>
      </c>
      <c r="J3418" s="17">
        <v>77</v>
      </c>
      <c r="K3418" s="32">
        <v>1.83</v>
      </c>
      <c r="L3418" s="25">
        <v>0.25929999999999997</v>
      </c>
      <c r="M3418" s="25" t="s">
        <v>2365</v>
      </c>
      <c r="N3418" s="30">
        <v>78</v>
      </c>
    </row>
    <row r="3419" spans="1:14" x14ac:dyDescent="0.2">
      <c r="A3419" s="14" t="s">
        <v>2093</v>
      </c>
      <c r="B3419" s="14" t="s">
        <v>2169</v>
      </c>
      <c r="C3419" s="14" t="s">
        <v>2211</v>
      </c>
      <c r="D3419" s="15">
        <v>100003109</v>
      </c>
      <c r="E3419" s="15" t="s">
        <v>2213</v>
      </c>
      <c r="F3419" s="15">
        <v>2378</v>
      </c>
      <c r="G3419" s="15">
        <v>192.06551999999999</v>
      </c>
      <c r="H3419" s="14"/>
      <c r="I3419" s="16" t="s">
        <v>2212</v>
      </c>
      <c r="J3419" s="17">
        <v>3080590</v>
      </c>
      <c r="K3419" s="35">
        <v>2.39</v>
      </c>
      <c r="L3419" s="25">
        <v>2.64E-2</v>
      </c>
      <c r="M3419" s="25" t="s">
        <v>2365</v>
      </c>
      <c r="N3419" s="30">
        <v>78</v>
      </c>
    </row>
    <row r="3420" spans="1:14" x14ac:dyDescent="0.2">
      <c r="A3420" s="14" t="s">
        <v>2093</v>
      </c>
      <c r="B3420" s="14" t="s">
        <v>2169</v>
      </c>
      <c r="C3420" s="14" t="s">
        <v>2214</v>
      </c>
      <c r="D3420" s="15">
        <v>100002054</v>
      </c>
      <c r="E3420" s="15" t="s">
        <v>2216</v>
      </c>
      <c r="F3420" s="15">
        <v>785.4</v>
      </c>
      <c r="G3420" s="15">
        <v>153.01933</v>
      </c>
      <c r="H3420" s="14"/>
      <c r="I3420" s="16" t="s">
        <v>2215</v>
      </c>
      <c r="J3420" s="17">
        <v>7424</v>
      </c>
      <c r="K3420" s="32"/>
      <c r="L3420" s="25"/>
      <c r="M3420" s="25" t="s">
        <v>2365</v>
      </c>
      <c r="N3420" s="30">
        <v>78</v>
      </c>
    </row>
    <row r="3421" spans="1:14" x14ac:dyDescent="0.2">
      <c r="A3421" s="14" t="s">
        <v>2093</v>
      </c>
      <c r="B3421" s="14" t="s">
        <v>2169</v>
      </c>
      <c r="C3421" s="14" t="s">
        <v>2217</v>
      </c>
      <c r="D3421" s="15">
        <v>100003823</v>
      </c>
      <c r="E3421" s="15" t="s">
        <v>2219</v>
      </c>
      <c r="F3421" s="15">
        <v>2035</v>
      </c>
      <c r="G3421" s="15">
        <v>132.0444</v>
      </c>
      <c r="H3421" s="16" t="s">
        <v>2218</v>
      </c>
      <c r="I3421" s="14"/>
      <c r="J3421" s="17">
        <v>6097</v>
      </c>
      <c r="K3421" s="32">
        <v>1.21</v>
      </c>
      <c r="L3421" s="25">
        <v>0.5373</v>
      </c>
      <c r="M3421" s="25" t="s">
        <v>2365</v>
      </c>
      <c r="N3421" s="30">
        <v>78</v>
      </c>
    </row>
    <row r="3422" spans="1:14" x14ac:dyDescent="0.2">
      <c r="A3422" s="14" t="s">
        <v>2093</v>
      </c>
      <c r="B3422" s="14" t="s">
        <v>2169</v>
      </c>
      <c r="C3422" s="14" t="s">
        <v>2220</v>
      </c>
      <c r="D3422" s="15">
        <v>338</v>
      </c>
      <c r="E3422" s="15" t="s">
        <v>2222</v>
      </c>
      <c r="F3422" s="15">
        <v>2922</v>
      </c>
      <c r="G3422" s="15">
        <v>195.05101999999999</v>
      </c>
      <c r="H3422" s="16" t="s">
        <v>1992</v>
      </c>
      <c r="I3422" s="16" t="s">
        <v>2221</v>
      </c>
      <c r="J3422" s="17">
        <v>10690</v>
      </c>
      <c r="K3422" s="32">
        <v>1.22</v>
      </c>
      <c r="L3422" s="25">
        <v>0.43619999999999998</v>
      </c>
      <c r="M3422" s="25" t="s">
        <v>2365</v>
      </c>
      <c r="N3422" s="30">
        <v>78</v>
      </c>
    </row>
    <row r="3423" spans="1:14" x14ac:dyDescent="0.2">
      <c r="A3423" s="14" t="s">
        <v>2093</v>
      </c>
      <c r="B3423" s="14" t="s">
        <v>2169</v>
      </c>
      <c r="C3423" s="14" t="s">
        <v>2223</v>
      </c>
      <c r="D3423" s="15">
        <v>100001825</v>
      </c>
      <c r="E3423" s="15" t="s">
        <v>2226</v>
      </c>
      <c r="F3423" s="15">
        <v>2990</v>
      </c>
      <c r="G3423" s="15">
        <v>271.06009999999998</v>
      </c>
      <c r="H3423" s="16" t="s">
        <v>2224</v>
      </c>
      <c r="I3423" s="16" t="s">
        <v>2225</v>
      </c>
      <c r="J3423" s="17">
        <v>5284649</v>
      </c>
      <c r="K3423" s="33">
        <v>3.51</v>
      </c>
      <c r="L3423" s="25">
        <v>0.16209999999999999</v>
      </c>
      <c r="M3423" s="25" t="s">
        <v>2365</v>
      </c>
      <c r="N3423" s="30">
        <v>78</v>
      </c>
    </row>
    <row r="3424" spans="1:14" x14ac:dyDescent="0.2">
      <c r="A3424" s="14" t="s">
        <v>2093</v>
      </c>
      <c r="B3424" s="14" t="s">
        <v>2169</v>
      </c>
      <c r="C3424" s="14" t="s">
        <v>2227</v>
      </c>
      <c r="D3424" s="15">
        <v>100001977</v>
      </c>
      <c r="E3424" s="15" t="s">
        <v>2229</v>
      </c>
      <c r="F3424" s="15">
        <v>2560</v>
      </c>
      <c r="G3424" s="15">
        <v>552.43257000000006</v>
      </c>
      <c r="H3424" s="14"/>
      <c r="I3424" s="16" t="s">
        <v>2228</v>
      </c>
      <c r="J3424" s="17">
        <v>6384256</v>
      </c>
      <c r="K3424" s="32"/>
      <c r="L3424" s="25"/>
      <c r="M3424" s="25" t="s">
        <v>2365</v>
      </c>
      <c r="N3424" s="30">
        <v>78</v>
      </c>
    </row>
    <row r="3425" spans="1:14" x14ac:dyDescent="0.2">
      <c r="A3425" s="14" t="s">
        <v>2093</v>
      </c>
      <c r="B3425" s="14" t="s">
        <v>2169</v>
      </c>
      <c r="C3425" s="14" t="s">
        <v>2230</v>
      </c>
      <c r="D3425" s="15">
        <v>100001411</v>
      </c>
      <c r="E3425" s="15" t="s">
        <v>2233</v>
      </c>
      <c r="F3425" s="15">
        <v>2145</v>
      </c>
      <c r="G3425" s="15">
        <v>132.07676000000001</v>
      </c>
      <c r="H3425" s="16" t="s">
        <v>2231</v>
      </c>
      <c r="I3425" s="16" t="s">
        <v>2232</v>
      </c>
      <c r="J3425" s="17">
        <v>67701</v>
      </c>
      <c r="K3425" s="32">
        <v>1.1000000000000001</v>
      </c>
      <c r="L3425" s="25">
        <v>0.38269999999999998</v>
      </c>
      <c r="M3425" s="25" t="s">
        <v>2365</v>
      </c>
      <c r="N3425" s="30">
        <v>78</v>
      </c>
    </row>
    <row r="3426" spans="1:14" x14ac:dyDescent="0.2">
      <c r="A3426" s="14" t="s">
        <v>2093</v>
      </c>
      <c r="B3426" s="14" t="s">
        <v>2169</v>
      </c>
      <c r="C3426" s="14" t="s">
        <v>2234</v>
      </c>
      <c r="D3426" s="15">
        <v>100001219</v>
      </c>
      <c r="E3426" s="15" t="s">
        <v>2237</v>
      </c>
      <c r="F3426" s="15">
        <v>3566</v>
      </c>
      <c r="G3426" s="15">
        <v>253.05063000000001</v>
      </c>
      <c r="H3426" s="16" t="s">
        <v>2235</v>
      </c>
      <c r="I3426" s="16" t="s">
        <v>2236</v>
      </c>
      <c r="J3426" s="17">
        <v>5281708</v>
      </c>
      <c r="K3426" s="35">
        <v>17.73</v>
      </c>
      <c r="L3426" s="25">
        <v>8.1000000000000003E-2</v>
      </c>
      <c r="M3426" s="25" t="s">
        <v>2365</v>
      </c>
      <c r="N3426" s="30">
        <v>78</v>
      </c>
    </row>
    <row r="3427" spans="1:14" x14ac:dyDescent="0.2">
      <c r="A3427" s="14" t="s">
        <v>2093</v>
      </c>
      <c r="B3427" s="14" t="s">
        <v>2169</v>
      </c>
      <c r="C3427" s="14" t="s">
        <v>2238</v>
      </c>
      <c r="D3427" s="15">
        <v>100003432</v>
      </c>
      <c r="E3427" s="15" t="s">
        <v>2239</v>
      </c>
      <c r="F3427" s="15">
        <v>1928</v>
      </c>
      <c r="G3427" s="15">
        <v>195.06628000000001</v>
      </c>
      <c r="H3427" s="14"/>
      <c r="I3427" s="14"/>
      <c r="J3427" s="17">
        <v>14340</v>
      </c>
      <c r="K3427" s="35">
        <v>6.09</v>
      </c>
      <c r="L3427" s="25">
        <v>0.1053</v>
      </c>
      <c r="M3427" s="25" t="s">
        <v>2365</v>
      </c>
      <c r="N3427" s="30">
        <v>78</v>
      </c>
    </row>
    <row r="3428" spans="1:14" x14ac:dyDescent="0.2">
      <c r="A3428" s="14" t="s">
        <v>2093</v>
      </c>
      <c r="B3428" s="14" t="s">
        <v>2169</v>
      </c>
      <c r="C3428" s="14" t="s">
        <v>2240</v>
      </c>
      <c r="D3428" s="15">
        <v>100003070</v>
      </c>
      <c r="E3428" s="15" t="s">
        <v>2241</v>
      </c>
      <c r="F3428" s="15">
        <v>4515</v>
      </c>
      <c r="G3428" s="15">
        <v>297.11322999999999</v>
      </c>
      <c r="H3428" s="14"/>
      <c r="I3428" s="14"/>
      <c r="J3428" s="17">
        <v>10685477</v>
      </c>
      <c r="K3428" s="32">
        <v>0.47</v>
      </c>
      <c r="L3428" s="25">
        <v>0.25929999999999997</v>
      </c>
      <c r="M3428" s="25" t="s">
        <v>2365</v>
      </c>
      <c r="N3428" s="30">
        <v>78</v>
      </c>
    </row>
    <row r="3429" spans="1:14" x14ac:dyDescent="0.2">
      <c r="A3429" s="14" t="s">
        <v>2093</v>
      </c>
      <c r="B3429" s="14" t="s">
        <v>2169</v>
      </c>
      <c r="C3429" s="14" t="s">
        <v>2242</v>
      </c>
      <c r="D3429" s="15">
        <v>100001725</v>
      </c>
      <c r="E3429" s="15" t="s">
        <v>2245</v>
      </c>
      <c r="F3429" s="15">
        <v>4565</v>
      </c>
      <c r="G3429" s="15">
        <v>241.08700999999999</v>
      </c>
      <c r="H3429" s="16" t="s">
        <v>2243</v>
      </c>
      <c r="I3429" s="16" t="s">
        <v>2244</v>
      </c>
      <c r="J3429" s="17">
        <v>91469</v>
      </c>
      <c r="K3429" s="32">
        <v>0.93</v>
      </c>
      <c r="L3429" s="25">
        <v>0.54559999999999997</v>
      </c>
      <c r="M3429" s="25" t="s">
        <v>2365</v>
      </c>
      <c r="N3429" s="30">
        <v>78</v>
      </c>
    </row>
    <row r="3430" spans="1:14" x14ac:dyDescent="0.2">
      <c r="A3430" s="14" t="s">
        <v>2093</v>
      </c>
      <c r="B3430" s="14" t="s">
        <v>2169</v>
      </c>
      <c r="C3430" s="14" t="s">
        <v>2246</v>
      </c>
      <c r="D3430" s="15">
        <v>100003429</v>
      </c>
      <c r="E3430" s="15"/>
      <c r="F3430" s="15">
        <v>3630</v>
      </c>
      <c r="G3430" s="15">
        <v>321.04383000000001</v>
      </c>
      <c r="H3430" s="14"/>
      <c r="I3430" s="14"/>
      <c r="J3430" s="17"/>
      <c r="K3430" s="32">
        <v>6.85</v>
      </c>
      <c r="L3430" s="25">
        <v>0.1704</v>
      </c>
      <c r="M3430" s="25" t="s">
        <v>2365</v>
      </c>
      <c r="N3430" s="30">
        <v>78</v>
      </c>
    </row>
    <row r="3431" spans="1:14" x14ac:dyDescent="0.2">
      <c r="A3431" s="14" t="s">
        <v>2093</v>
      </c>
      <c r="B3431" s="14" t="s">
        <v>2169</v>
      </c>
      <c r="C3431" s="14" t="s">
        <v>2247</v>
      </c>
      <c r="D3431" s="15">
        <v>100002154</v>
      </c>
      <c r="E3431" s="15" t="s">
        <v>2250</v>
      </c>
      <c r="F3431" s="15">
        <v>850</v>
      </c>
      <c r="G3431" s="15">
        <v>230.09577999999999</v>
      </c>
      <c r="H3431" s="16" t="s">
        <v>2248</v>
      </c>
      <c r="I3431" s="16" t="s">
        <v>2249</v>
      </c>
      <c r="J3431" s="17">
        <v>3032311</v>
      </c>
      <c r="K3431" s="32">
        <v>1.64</v>
      </c>
      <c r="L3431" s="25">
        <v>0.20580000000000001</v>
      </c>
      <c r="M3431" s="25" t="s">
        <v>2365</v>
      </c>
      <c r="N3431" s="30">
        <v>78</v>
      </c>
    </row>
    <row r="3432" spans="1:14" x14ac:dyDescent="0.2">
      <c r="A3432" s="14" t="s">
        <v>2093</v>
      </c>
      <c r="B3432" s="14" t="s">
        <v>2169</v>
      </c>
      <c r="C3432" s="14" t="s">
        <v>2251</v>
      </c>
      <c r="D3432" s="15">
        <v>100000846</v>
      </c>
      <c r="E3432" s="15" t="s">
        <v>2254</v>
      </c>
      <c r="F3432" s="15">
        <v>1491</v>
      </c>
      <c r="G3432" s="15">
        <v>167.05610999999999</v>
      </c>
      <c r="H3432" s="16" t="s">
        <v>2252</v>
      </c>
      <c r="I3432" s="16" t="s">
        <v>2253</v>
      </c>
      <c r="J3432" s="17">
        <v>222285</v>
      </c>
      <c r="K3432" s="35">
        <v>5</v>
      </c>
      <c r="L3432" s="25">
        <v>9.5699999999999993E-2</v>
      </c>
      <c r="M3432" s="25" t="s">
        <v>2365</v>
      </c>
      <c r="N3432" s="30">
        <v>78</v>
      </c>
    </row>
    <row r="3433" spans="1:14" x14ac:dyDescent="0.2">
      <c r="A3433" s="14" t="s">
        <v>2093</v>
      </c>
      <c r="B3433" s="14" t="s">
        <v>2169</v>
      </c>
      <c r="C3433" s="14" t="s">
        <v>2255</v>
      </c>
      <c r="D3433" s="15">
        <v>100001542</v>
      </c>
      <c r="E3433" s="15" t="s">
        <v>2258</v>
      </c>
      <c r="F3433" s="15">
        <v>1755</v>
      </c>
      <c r="G3433" s="15">
        <v>193.05063000000001</v>
      </c>
      <c r="H3433" s="16" t="s">
        <v>2256</v>
      </c>
      <c r="I3433" s="16" t="s">
        <v>2257</v>
      </c>
      <c r="J3433" s="17">
        <v>445858</v>
      </c>
      <c r="K3433" s="32">
        <v>2.33</v>
      </c>
      <c r="L3433" s="25">
        <v>0.31359999999999999</v>
      </c>
      <c r="M3433" s="25" t="s">
        <v>2365</v>
      </c>
      <c r="N3433" s="30">
        <v>78</v>
      </c>
    </row>
    <row r="3434" spans="1:14" x14ac:dyDescent="0.2">
      <c r="A3434" s="14" t="s">
        <v>2093</v>
      </c>
      <c r="B3434" s="14" t="s">
        <v>2169</v>
      </c>
      <c r="C3434" s="14" t="s">
        <v>2259</v>
      </c>
      <c r="D3434" s="15">
        <v>100000873</v>
      </c>
      <c r="E3434" s="15" t="s">
        <v>2262</v>
      </c>
      <c r="F3434" s="15">
        <v>3527.2</v>
      </c>
      <c r="G3434" s="15">
        <v>193.03537</v>
      </c>
      <c r="H3434" s="16" t="s">
        <v>2260</v>
      </c>
      <c r="I3434" s="16" t="s">
        <v>2261</v>
      </c>
      <c r="J3434" s="17">
        <v>84740</v>
      </c>
      <c r="K3434" s="32"/>
      <c r="L3434" s="25"/>
      <c r="M3434" s="25" t="s">
        <v>2365</v>
      </c>
      <c r="N3434" s="30">
        <v>78</v>
      </c>
    </row>
    <row r="3435" spans="1:14" x14ac:dyDescent="0.2">
      <c r="A3435" s="14" t="s">
        <v>2093</v>
      </c>
      <c r="B3435" s="14" t="s">
        <v>2169</v>
      </c>
      <c r="C3435" s="14" t="s">
        <v>2263</v>
      </c>
      <c r="D3435" s="15">
        <v>100001222</v>
      </c>
      <c r="E3435" s="15" t="s">
        <v>2266</v>
      </c>
      <c r="F3435" s="15">
        <v>700</v>
      </c>
      <c r="G3435" s="15">
        <v>285.07575000000003</v>
      </c>
      <c r="H3435" s="16" t="s">
        <v>2264</v>
      </c>
      <c r="I3435" s="16" t="s">
        <v>2265</v>
      </c>
      <c r="J3435" s="17">
        <v>5317750</v>
      </c>
      <c r="K3435" s="33">
        <v>9.8699999999999992</v>
      </c>
      <c r="L3435" s="25">
        <v>0.1225</v>
      </c>
      <c r="M3435" s="25" t="s">
        <v>2365</v>
      </c>
      <c r="N3435" s="30">
        <v>78</v>
      </c>
    </row>
    <row r="3436" spans="1:14" x14ac:dyDescent="0.2">
      <c r="A3436" s="14" t="s">
        <v>2093</v>
      </c>
      <c r="B3436" s="14" t="s">
        <v>2169</v>
      </c>
      <c r="C3436" s="14" t="s">
        <v>2267</v>
      </c>
      <c r="D3436" s="15">
        <v>100000800</v>
      </c>
      <c r="E3436" s="15" t="s">
        <v>2269</v>
      </c>
      <c r="F3436" s="15">
        <v>2511</v>
      </c>
      <c r="G3436" s="15">
        <v>186.05605</v>
      </c>
      <c r="H3436" s="14"/>
      <c r="I3436" s="16" t="s">
        <v>2268</v>
      </c>
      <c r="J3436" s="17">
        <v>15030923</v>
      </c>
      <c r="K3436" s="32">
        <v>1.02</v>
      </c>
      <c r="L3436" s="25">
        <v>0.49759999999999999</v>
      </c>
      <c r="M3436" s="25" t="s">
        <v>2365</v>
      </c>
      <c r="N3436" s="30">
        <v>78</v>
      </c>
    </row>
    <row r="3437" spans="1:14" x14ac:dyDescent="0.2">
      <c r="A3437" s="14" t="s">
        <v>2093</v>
      </c>
      <c r="B3437" s="14" t="s">
        <v>2169</v>
      </c>
      <c r="C3437" s="14" t="s">
        <v>2270</v>
      </c>
      <c r="D3437" s="15">
        <v>100004318</v>
      </c>
      <c r="E3437" s="15" t="s">
        <v>2272</v>
      </c>
      <c r="F3437" s="15">
        <v>2575</v>
      </c>
      <c r="G3437" s="15">
        <v>134.06003999999999</v>
      </c>
      <c r="H3437" s="16" t="s">
        <v>2271</v>
      </c>
      <c r="I3437" s="14"/>
      <c r="J3437" s="17">
        <v>321710</v>
      </c>
      <c r="K3437" s="32">
        <v>1.25</v>
      </c>
      <c r="L3437" s="25">
        <v>0.48409999999999997</v>
      </c>
      <c r="M3437" s="25" t="s">
        <v>2365</v>
      </c>
      <c r="N3437" s="30">
        <v>78</v>
      </c>
    </row>
    <row r="3438" spans="1:14" x14ac:dyDescent="0.2">
      <c r="A3438" s="14" t="s">
        <v>2093</v>
      </c>
      <c r="B3438" s="14" t="s">
        <v>2169</v>
      </c>
      <c r="C3438" s="14" t="s">
        <v>2273</v>
      </c>
      <c r="D3438" s="15">
        <v>1104</v>
      </c>
      <c r="E3438" s="15" t="s">
        <v>2275</v>
      </c>
      <c r="F3438" s="15">
        <v>3339</v>
      </c>
      <c r="G3438" s="15">
        <v>190.08626000000001</v>
      </c>
      <c r="H3438" s="14"/>
      <c r="I3438" s="16" t="s">
        <v>2274</v>
      </c>
      <c r="J3438" s="17">
        <v>74706</v>
      </c>
      <c r="K3438" s="32">
        <v>0.67</v>
      </c>
      <c r="L3438" s="25">
        <v>0.27900000000000003</v>
      </c>
      <c r="M3438" s="25" t="s">
        <v>2365</v>
      </c>
      <c r="N3438" s="30">
        <v>78</v>
      </c>
    </row>
    <row r="3439" spans="1:14" x14ac:dyDescent="0.2">
      <c r="A3439" s="14" t="s">
        <v>2093</v>
      </c>
      <c r="B3439" s="14" t="s">
        <v>2169</v>
      </c>
      <c r="C3439" s="14" t="s">
        <v>2276</v>
      </c>
      <c r="D3439" s="15">
        <v>100000920</v>
      </c>
      <c r="E3439" s="15" t="s">
        <v>2279</v>
      </c>
      <c r="F3439" s="15">
        <v>3437</v>
      </c>
      <c r="G3439" s="15">
        <v>271.06119000000001</v>
      </c>
      <c r="H3439" s="16" t="s">
        <v>2277</v>
      </c>
      <c r="I3439" s="16" t="s">
        <v>2278</v>
      </c>
      <c r="J3439" s="17">
        <v>932</v>
      </c>
      <c r="K3439" s="35">
        <v>4.43</v>
      </c>
      <c r="L3439" s="25">
        <v>5.2600000000000001E-2</v>
      </c>
      <c r="M3439" s="25" t="s">
        <v>2365</v>
      </c>
      <c r="N3439" s="30">
        <v>78</v>
      </c>
    </row>
    <row r="3440" spans="1:14" x14ac:dyDescent="0.2">
      <c r="A3440" s="14" t="s">
        <v>2093</v>
      </c>
      <c r="B3440" s="14" t="s">
        <v>2169</v>
      </c>
      <c r="C3440" s="14" t="s">
        <v>2280</v>
      </c>
      <c r="D3440" s="15">
        <v>100000442</v>
      </c>
      <c r="E3440" s="15" t="s">
        <v>2283</v>
      </c>
      <c r="F3440" s="15">
        <v>2432.9</v>
      </c>
      <c r="G3440" s="15">
        <v>191.05610999999999</v>
      </c>
      <c r="H3440" s="16" t="s">
        <v>2281</v>
      </c>
      <c r="I3440" s="16" t="s">
        <v>2282</v>
      </c>
      <c r="J3440" s="17">
        <v>6508</v>
      </c>
      <c r="K3440" s="35">
        <v>3.46</v>
      </c>
      <c r="L3440" s="25">
        <v>3.2000000000000002E-3</v>
      </c>
      <c r="M3440" s="25" t="s">
        <v>2365</v>
      </c>
      <c r="N3440" s="30">
        <v>78</v>
      </c>
    </row>
    <row r="3441" spans="1:14" x14ac:dyDescent="0.2">
      <c r="A3441" s="14" t="s">
        <v>2093</v>
      </c>
      <c r="B3441" s="14" t="s">
        <v>2169</v>
      </c>
      <c r="C3441" s="14" t="s">
        <v>2284</v>
      </c>
      <c r="D3441" s="15">
        <v>100000869</v>
      </c>
      <c r="E3441" s="15" t="s">
        <v>2287</v>
      </c>
      <c r="F3441" s="15">
        <v>1973</v>
      </c>
      <c r="G3441" s="15">
        <v>223.06119000000001</v>
      </c>
      <c r="H3441" s="16" t="s">
        <v>2285</v>
      </c>
      <c r="I3441" s="16" t="s">
        <v>2286</v>
      </c>
      <c r="J3441" s="17">
        <v>637775</v>
      </c>
      <c r="K3441" s="33">
        <v>3.17</v>
      </c>
      <c r="L3441" s="25">
        <v>0.1225</v>
      </c>
      <c r="M3441" s="25" t="s">
        <v>2365</v>
      </c>
      <c r="N3441" s="30">
        <v>78</v>
      </c>
    </row>
    <row r="3442" spans="1:14" x14ac:dyDescent="0.2">
      <c r="A3442" s="14" t="s">
        <v>2093</v>
      </c>
      <c r="B3442" s="14" t="s">
        <v>2169</v>
      </c>
      <c r="C3442" s="14" t="s">
        <v>2288</v>
      </c>
      <c r="D3442" s="15">
        <v>100004481</v>
      </c>
      <c r="E3442" s="15" t="s">
        <v>2291</v>
      </c>
      <c r="F3442" s="15">
        <v>5163</v>
      </c>
      <c r="G3442" s="15">
        <v>941.51153999999997</v>
      </c>
      <c r="H3442" s="16" t="s">
        <v>2289</v>
      </c>
      <c r="I3442" s="16" t="s">
        <v>2290</v>
      </c>
      <c r="J3442" s="17">
        <v>122097</v>
      </c>
      <c r="K3442" s="35">
        <v>10.220000000000001</v>
      </c>
      <c r="L3442" s="25">
        <v>2.64E-2</v>
      </c>
      <c r="M3442" s="25" t="s">
        <v>2365</v>
      </c>
      <c r="N3442" s="30">
        <v>78</v>
      </c>
    </row>
    <row r="3443" spans="1:14" x14ac:dyDescent="0.2">
      <c r="A3443" s="14" t="s">
        <v>2093</v>
      </c>
      <c r="B3443" s="14" t="s">
        <v>2169</v>
      </c>
      <c r="C3443" s="14" t="s">
        <v>2292</v>
      </c>
      <c r="D3443" s="15">
        <v>100004482</v>
      </c>
      <c r="E3443" s="15" t="s">
        <v>2295</v>
      </c>
      <c r="F3443" s="15">
        <v>5175</v>
      </c>
      <c r="G3443" s="15">
        <v>911.50097000000005</v>
      </c>
      <c r="H3443" s="16" t="s">
        <v>2293</v>
      </c>
      <c r="I3443" s="16" t="s">
        <v>2294</v>
      </c>
      <c r="J3443" s="17">
        <v>171435</v>
      </c>
      <c r="K3443" s="35">
        <v>11.67</v>
      </c>
      <c r="L3443" s="25">
        <v>2.1399999999999999E-2</v>
      </c>
      <c r="M3443" s="25" t="s">
        <v>2365</v>
      </c>
      <c r="N3443" s="30">
        <v>78</v>
      </c>
    </row>
    <row r="3444" spans="1:14" x14ac:dyDescent="0.2">
      <c r="A3444" s="14" t="s">
        <v>2093</v>
      </c>
      <c r="B3444" s="14" t="s">
        <v>2169</v>
      </c>
      <c r="C3444" s="14" t="s">
        <v>2296</v>
      </c>
      <c r="D3444" s="15">
        <v>100010905</v>
      </c>
      <c r="E3444" s="15"/>
      <c r="F3444" s="15">
        <v>5176</v>
      </c>
      <c r="G3444" s="15">
        <v>795.45362999999998</v>
      </c>
      <c r="H3444" s="16" t="s">
        <v>2297</v>
      </c>
      <c r="I3444" s="14"/>
      <c r="J3444" s="17"/>
      <c r="K3444" s="35">
        <v>20.100000000000001</v>
      </c>
      <c r="L3444" s="25">
        <v>6.7000000000000002E-3</v>
      </c>
      <c r="M3444" s="25" t="s">
        <v>2365</v>
      </c>
      <c r="N3444" s="30">
        <v>78</v>
      </c>
    </row>
    <row r="3445" spans="1:14" x14ac:dyDescent="0.2">
      <c r="A3445" s="14" t="s">
        <v>2093</v>
      </c>
      <c r="B3445" s="14" t="s">
        <v>2169</v>
      </c>
      <c r="C3445" s="14" t="s">
        <v>2298</v>
      </c>
      <c r="D3445" s="15">
        <v>100001296</v>
      </c>
      <c r="E3445" s="15" t="s">
        <v>2301</v>
      </c>
      <c r="F3445" s="15">
        <v>1440</v>
      </c>
      <c r="G3445" s="15">
        <v>144.10191</v>
      </c>
      <c r="H3445" s="16" t="s">
        <v>2299</v>
      </c>
      <c r="I3445" s="16" t="s">
        <v>2300</v>
      </c>
      <c r="J3445" s="17">
        <v>115244</v>
      </c>
      <c r="K3445" s="33">
        <v>1.38</v>
      </c>
      <c r="L3445" s="25">
        <v>0.1225</v>
      </c>
      <c r="M3445" s="25" t="s">
        <v>2365</v>
      </c>
      <c r="N3445" s="30">
        <v>78</v>
      </c>
    </row>
    <row r="3446" spans="1:14" x14ac:dyDescent="0.2">
      <c r="A3446" s="14" t="s">
        <v>2093</v>
      </c>
      <c r="B3446" s="14" t="s">
        <v>2169</v>
      </c>
      <c r="C3446" s="14" t="s">
        <v>2302</v>
      </c>
      <c r="D3446" s="15">
        <v>100001919</v>
      </c>
      <c r="E3446" s="15" t="s">
        <v>2305</v>
      </c>
      <c r="F3446" s="15">
        <v>1450</v>
      </c>
      <c r="G3446" s="15">
        <v>197.04553999999999</v>
      </c>
      <c r="H3446" s="16" t="s">
        <v>2303</v>
      </c>
      <c r="I3446" s="16" t="s">
        <v>2304</v>
      </c>
      <c r="J3446" s="17">
        <v>10742</v>
      </c>
      <c r="K3446" s="35">
        <v>4.75</v>
      </c>
      <c r="L3446" s="25">
        <v>7.2400000000000006E-2</v>
      </c>
      <c r="M3446" s="25" t="s">
        <v>2365</v>
      </c>
      <c r="N3446" s="30">
        <v>78</v>
      </c>
    </row>
    <row r="3447" spans="1:14" x14ac:dyDescent="0.2">
      <c r="A3447" s="14" t="s">
        <v>2093</v>
      </c>
      <c r="B3447" s="14" t="s">
        <v>2169</v>
      </c>
      <c r="C3447" s="14" t="s">
        <v>2306</v>
      </c>
      <c r="D3447" s="15">
        <v>100003493</v>
      </c>
      <c r="E3447" s="15" t="s">
        <v>2309</v>
      </c>
      <c r="F3447" s="15">
        <v>2716</v>
      </c>
      <c r="G3447" s="15">
        <v>137.0608</v>
      </c>
      <c r="H3447" s="16" t="s">
        <v>2307</v>
      </c>
      <c r="I3447" s="16" t="s">
        <v>2308</v>
      </c>
      <c r="J3447" s="17">
        <v>10393</v>
      </c>
      <c r="K3447" s="31">
        <v>0.28999999999999998</v>
      </c>
      <c r="L3447" s="25">
        <v>3.85E-2</v>
      </c>
      <c r="M3447" s="25" t="s">
        <v>2365</v>
      </c>
      <c r="N3447" s="30">
        <v>78</v>
      </c>
    </row>
    <row r="3448" spans="1:14" x14ac:dyDescent="0.2">
      <c r="A3448" s="14" t="s">
        <v>2093</v>
      </c>
      <c r="B3448" s="14" t="s">
        <v>2169</v>
      </c>
      <c r="C3448" s="14" t="s">
        <v>2310</v>
      </c>
      <c r="D3448" s="15">
        <v>100005864</v>
      </c>
      <c r="E3448" s="15"/>
      <c r="F3448" s="15">
        <v>1070</v>
      </c>
      <c r="G3448" s="15">
        <v>193.0718</v>
      </c>
      <c r="H3448" s="14"/>
      <c r="I3448" s="14"/>
      <c r="J3448" s="17"/>
      <c r="K3448" s="32">
        <v>1.1100000000000001</v>
      </c>
      <c r="L3448" s="25">
        <v>0.53480000000000005</v>
      </c>
      <c r="M3448" s="25" t="s">
        <v>2365</v>
      </c>
      <c r="N3448" s="30">
        <v>78</v>
      </c>
    </row>
    <row r="3449" spans="1:14" x14ac:dyDescent="0.2">
      <c r="A3449" s="14" t="s">
        <v>2093</v>
      </c>
      <c r="B3449" s="14" t="s">
        <v>2169</v>
      </c>
      <c r="C3449" s="14" t="s">
        <v>2311</v>
      </c>
      <c r="D3449" s="15">
        <v>100003072</v>
      </c>
      <c r="E3449" s="15" t="s">
        <v>2312</v>
      </c>
      <c r="F3449" s="15">
        <v>4327</v>
      </c>
      <c r="G3449" s="15">
        <v>301.14452999999997</v>
      </c>
      <c r="H3449" s="14"/>
      <c r="I3449" s="14"/>
      <c r="J3449" s="17">
        <v>123725</v>
      </c>
      <c r="K3449" s="33">
        <v>1.92</v>
      </c>
      <c r="L3449" s="25">
        <v>0.1406</v>
      </c>
      <c r="M3449" s="25" t="s">
        <v>2365</v>
      </c>
      <c r="N3449" s="30">
        <v>78</v>
      </c>
    </row>
    <row r="3450" spans="1:14" x14ac:dyDescent="0.2">
      <c r="A3450" s="14" t="s">
        <v>2093</v>
      </c>
      <c r="B3450" s="14" t="s">
        <v>2169</v>
      </c>
      <c r="C3450" s="14" t="s">
        <v>2313</v>
      </c>
      <c r="D3450" s="15">
        <v>100001767</v>
      </c>
      <c r="E3450" s="15" t="s">
        <v>2315</v>
      </c>
      <c r="F3450" s="15">
        <v>2750</v>
      </c>
      <c r="G3450" s="15">
        <v>255.13394</v>
      </c>
      <c r="H3450" s="14"/>
      <c r="I3450" s="16" t="s">
        <v>2314</v>
      </c>
      <c r="J3450" s="17">
        <v>122228</v>
      </c>
      <c r="K3450" s="32">
        <v>1.1100000000000001</v>
      </c>
      <c r="L3450" s="25">
        <v>0.4889</v>
      </c>
      <c r="M3450" s="25" t="s">
        <v>2365</v>
      </c>
      <c r="N3450" s="30">
        <v>78</v>
      </c>
    </row>
    <row r="3451" spans="1:14" x14ac:dyDescent="0.2">
      <c r="A3451" s="14" t="s">
        <v>2093</v>
      </c>
      <c r="B3451" s="14" t="s">
        <v>2169</v>
      </c>
      <c r="C3451" s="14" t="s">
        <v>2316</v>
      </c>
      <c r="D3451" s="15">
        <v>100006363</v>
      </c>
      <c r="E3451" s="15"/>
      <c r="F3451" s="15">
        <v>3330</v>
      </c>
      <c r="G3451" s="15">
        <v>333.00756000000001</v>
      </c>
      <c r="H3451" s="14"/>
      <c r="I3451" s="14"/>
      <c r="J3451" s="17"/>
      <c r="K3451" s="32"/>
      <c r="L3451" s="25"/>
      <c r="M3451" s="25" t="s">
        <v>2365</v>
      </c>
      <c r="N3451" s="30">
        <v>78</v>
      </c>
    </row>
    <row r="3452" spans="1:14" x14ac:dyDescent="0.2">
      <c r="A3452" s="14" t="s">
        <v>2093</v>
      </c>
      <c r="B3452" s="14" t="s">
        <v>2169</v>
      </c>
      <c r="C3452" s="14" t="s">
        <v>2317</v>
      </c>
      <c r="D3452" s="15">
        <v>100006362</v>
      </c>
      <c r="E3452" s="15"/>
      <c r="F3452" s="15">
        <v>2843</v>
      </c>
      <c r="G3452" s="15">
        <v>333.00743999999997</v>
      </c>
      <c r="H3452" s="14"/>
      <c r="I3452" s="14"/>
      <c r="J3452" s="17"/>
      <c r="K3452" s="32"/>
      <c r="L3452" s="25"/>
      <c r="M3452" s="25" t="s">
        <v>2365</v>
      </c>
      <c r="N3452" s="30">
        <v>78</v>
      </c>
    </row>
    <row r="3453" spans="1:14" x14ac:dyDescent="0.2">
      <c r="A3453" s="14" t="s">
        <v>2093</v>
      </c>
      <c r="B3453" s="14" t="s">
        <v>2169</v>
      </c>
      <c r="C3453" s="14" t="s">
        <v>2318</v>
      </c>
      <c r="D3453" s="15">
        <v>100001675</v>
      </c>
      <c r="E3453" s="15" t="s">
        <v>2321</v>
      </c>
      <c r="F3453" s="15">
        <v>1457</v>
      </c>
      <c r="G3453" s="15">
        <v>163.04006000000001</v>
      </c>
      <c r="H3453" s="16" t="s">
        <v>2319</v>
      </c>
      <c r="I3453" s="16" t="s">
        <v>2320</v>
      </c>
      <c r="J3453" s="17">
        <v>637542</v>
      </c>
      <c r="K3453" s="32"/>
      <c r="L3453" s="25"/>
      <c r="M3453" s="25" t="s">
        <v>2365</v>
      </c>
      <c r="N3453" s="30">
        <v>78</v>
      </c>
    </row>
    <row r="3454" spans="1:14" x14ac:dyDescent="0.2">
      <c r="A3454" s="14" t="s">
        <v>2093</v>
      </c>
      <c r="B3454" s="14" t="s">
        <v>2322</v>
      </c>
      <c r="C3454" s="14" t="s">
        <v>2323</v>
      </c>
      <c r="D3454" s="15">
        <v>100008986</v>
      </c>
      <c r="E3454" s="15"/>
      <c r="F3454" s="15">
        <v>2555</v>
      </c>
      <c r="G3454" s="15">
        <v>320.14523000000003</v>
      </c>
      <c r="H3454" s="14"/>
      <c r="I3454" s="14"/>
      <c r="J3454" s="17"/>
      <c r="K3454" s="32">
        <v>0.95</v>
      </c>
      <c r="L3454" s="25">
        <v>0.48409999999999997</v>
      </c>
      <c r="M3454" s="25" t="s">
        <v>2365</v>
      </c>
      <c r="N3454" s="30">
        <v>78</v>
      </c>
    </row>
    <row r="3455" spans="1:14" x14ac:dyDescent="0.2">
      <c r="A3455" s="14" t="s">
        <v>2093</v>
      </c>
      <c r="B3455" s="14" t="s">
        <v>2324</v>
      </c>
      <c r="C3455" s="14" t="s">
        <v>2325</v>
      </c>
      <c r="D3455" s="15">
        <v>501</v>
      </c>
      <c r="E3455" s="15" t="s">
        <v>2328</v>
      </c>
      <c r="F3455" s="15">
        <v>802</v>
      </c>
      <c r="G3455" s="15">
        <v>137.02422000000001</v>
      </c>
      <c r="H3455" s="16" t="s">
        <v>2326</v>
      </c>
      <c r="I3455" s="16" t="s">
        <v>2327</v>
      </c>
      <c r="J3455" s="17">
        <v>338</v>
      </c>
      <c r="K3455" s="32">
        <v>0.96</v>
      </c>
      <c r="L3455" s="25">
        <v>0.5121</v>
      </c>
      <c r="M3455" s="25" t="s">
        <v>2365</v>
      </c>
      <c r="N3455" s="30">
        <v>78</v>
      </c>
    </row>
    <row r="3456" spans="1:14" x14ac:dyDescent="0.2">
      <c r="A3456" s="14" t="s">
        <v>2093</v>
      </c>
      <c r="B3456" s="14" t="s">
        <v>2324</v>
      </c>
      <c r="C3456" s="14" t="s">
        <v>2329</v>
      </c>
      <c r="D3456" s="15">
        <v>100002324</v>
      </c>
      <c r="E3456" s="15" t="s">
        <v>2332</v>
      </c>
      <c r="F3456" s="15">
        <v>1490</v>
      </c>
      <c r="G3456" s="15">
        <v>180.03251</v>
      </c>
      <c r="H3456" s="16" t="s">
        <v>2330</v>
      </c>
      <c r="I3456" s="16" t="s">
        <v>2331</v>
      </c>
      <c r="J3456" s="17">
        <v>1080</v>
      </c>
      <c r="K3456" s="33">
        <v>2.89</v>
      </c>
      <c r="L3456" s="25">
        <v>0.1225</v>
      </c>
      <c r="M3456" s="25" t="s">
        <v>2365</v>
      </c>
      <c r="N3456" s="30">
        <v>78</v>
      </c>
    </row>
    <row r="3457" spans="1:14" x14ac:dyDescent="0.2">
      <c r="A3457" s="14" t="s">
        <v>2093</v>
      </c>
      <c r="B3457" s="14" t="s">
        <v>2324</v>
      </c>
      <c r="C3457" s="14" t="s">
        <v>2333</v>
      </c>
      <c r="D3457" s="15">
        <v>100001630</v>
      </c>
      <c r="E3457" s="15" t="s">
        <v>2336</v>
      </c>
      <c r="F3457" s="15">
        <v>1983</v>
      </c>
      <c r="G3457" s="15">
        <v>90.091340000000002</v>
      </c>
      <c r="H3457" s="16" t="s">
        <v>2334</v>
      </c>
      <c r="I3457" s="16" t="s">
        <v>2335</v>
      </c>
      <c r="J3457" s="17"/>
      <c r="K3457" s="32"/>
      <c r="L3457" s="25"/>
      <c r="M3457" s="25" t="s">
        <v>2365</v>
      </c>
      <c r="N3457" s="30">
        <v>78</v>
      </c>
    </row>
    <row r="3458" spans="1:14" x14ac:dyDescent="0.2">
      <c r="A3458" s="14" t="s">
        <v>2093</v>
      </c>
      <c r="B3458" s="14" t="s">
        <v>2337</v>
      </c>
      <c r="C3458" s="14" t="s">
        <v>2338</v>
      </c>
      <c r="D3458" s="15">
        <v>100002528</v>
      </c>
      <c r="E3458" s="15" t="s">
        <v>2341</v>
      </c>
      <c r="F3458" s="15">
        <v>616</v>
      </c>
      <c r="G3458" s="15">
        <v>96.960099999999997</v>
      </c>
      <c r="H3458" s="16" t="s">
        <v>2339</v>
      </c>
      <c r="I3458" s="16" t="s">
        <v>2340</v>
      </c>
      <c r="J3458" s="17">
        <v>1118</v>
      </c>
      <c r="K3458" s="32">
        <v>0.84</v>
      </c>
      <c r="L3458" s="25">
        <v>0.39450000000000002</v>
      </c>
      <c r="M3458" s="25" t="s">
        <v>2365</v>
      </c>
      <c r="N3458" s="30">
        <v>78</v>
      </c>
    </row>
    <row r="3459" spans="1:14" x14ac:dyDescent="0.2">
      <c r="A3459" s="14" t="s">
        <v>2093</v>
      </c>
      <c r="B3459" s="14" t="s">
        <v>2337</v>
      </c>
      <c r="C3459" s="14" t="s">
        <v>2342</v>
      </c>
      <c r="D3459" s="15">
        <v>100003265</v>
      </c>
      <c r="E3459" s="15" t="s">
        <v>2343</v>
      </c>
      <c r="F3459" s="15">
        <v>1600</v>
      </c>
      <c r="G3459" s="15">
        <v>158.08116999999999</v>
      </c>
      <c r="H3459" s="14"/>
      <c r="I3459" s="14"/>
      <c r="J3459" s="17">
        <v>3146688</v>
      </c>
      <c r="K3459" s="32"/>
      <c r="L3459" s="25"/>
      <c r="M3459" s="25" t="s">
        <v>2365</v>
      </c>
      <c r="N3459" s="30">
        <v>78</v>
      </c>
    </row>
    <row r="3460" spans="1:14" x14ac:dyDescent="0.2">
      <c r="A3460" s="14" t="s">
        <v>2093</v>
      </c>
      <c r="B3460" s="14" t="s">
        <v>2337</v>
      </c>
      <c r="C3460" s="14" t="s">
        <v>2344</v>
      </c>
      <c r="D3460" s="15">
        <v>100004284</v>
      </c>
      <c r="E3460" s="15" t="s">
        <v>2347</v>
      </c>
      <c r="F3460" s="15">
        <v>832</v>
      </c>
      <c r="G3460" s="15">
        <v>95.016130000000004</v>
      </c>
      <c r="H3460" s="16" t="s">
        <v>2345</v>
      </c>
      <c r="I3460" s="16" t="s">
        <v>2346</v>
      </c>
      <c r="J3460" s="17">
        <v>6213</v>
      </c>
      <c r="K3460" s="32">
        <v>0.73</v>
      </c>
      <c r="L3460" s="25">
        <v>0.46439999999999998</v>
      </c>
      <c r="M3460" s="25" t="s">
        <v>2365</v>
      </c>
      <c r="N3460" s="30">
        <v>78</v>
      </c>
    </row>
    <row r="3461" spans="1:14" x14ac:dyDescent="0.2">
      <c r="A3461" s="14" t="s">
        <v>2093</v>
      </c>
      <c r="B3461" s="14" t="s">
        <v>2337</v>
      </c>
      <c r="C3461" s="14" t="s">
        <v>2348</v>
      </c>
      <c r="D3461" s="15">
        <v>100001635</v>
      </c>
      <c r="E3461" s="15" t="s">
        <v>2350</v>
      </c>
      <c r="F3461" s="15">
        <v>1980</v>
      </c>
      <c r="G3461" s="15">
        <v>143.08151000000001</v>
      </c>
      <c r="H3461" s="16" t="s">
        <v>2349</v>
      </c>
      <c r="I3461" s="14"/>
      <c r="J3461" s="17">
        <v>126041</v>
      </c>
      <c r="K3461" s="32">
        <v>1.07</v>
      </c>
      <c r="L3461" s="25">
        <v>0.314</v>
      </c>
      <c r="M3461" s="25" t="s">
        <v>2365</v>
      </c>
      <c r="N3461" s="30">
        <v>78</v>
      </c>
    </row>
    <row r="3462" spans="1:14" x14ac:dyDescent="0.2">
      <c r="A3462" s="14" t="s">
        <v>2093</v>
      </c>
      <c r="B3462" s="14" t="s">
        <v>2337</v>
      </c>
      <c r="C3462" s="14" t="s">
        <v>2351</v>
      </c>
      <c r="D3462" s="15">
        <v>100004125</v>
      </c>
      <c r="E3462" s="15" t="s">
        <v>2352</v>
      </c>
      <c r="F3462" s="15">
        <v>2290</v>
      </c>
      <c r="G3462" s="15">
        <v>204.06997999999999</v>
      </c>
      <c r="H3462" s="14"/>
      <c r="I3462" s="14"/>
      <c r="J3462" s="17">
        <v>103692</v>
      </c>
      <c r="K3462" s="31">
        <v>0.41</v>
      </c>
      <c r="L3462" s="25">
        <v>0.105</v>
      </c>
      <c r="M3462" s="25" t="s">
        <v>2365</v>
      </c>
      <c r="N3462" s="30">
        <v>78</v>
      </c>
    </row>
    <row r="3463" spans="1:14" x14ac:dyDescent="0.2">
      <c r="A3463" s="14" t="s">
        <v>2093</v>
      </c>
      <c r="B3463" s="14" t="s">
        <v>2337</v>
      </c>
      <c r="C3463" s="14" t="s">
        <v>2353</v>
      </c>
      <c r="D3463" s="15">
        <v>100003696</v>
      </c>
      <c r="E3463" s="15" t="s">
        <v>2355</v>
      </c>
      <c r="F3463" s="15">
        <v>2155</v>
      </c>
      <c r="G3463" s="15">
        <v>116.03532</v>
      </c>
      <c r="H3463" s="16" t="s">
        <v>2354</v>
      </c>
      <c r="I3463" s="14"/>
      <c r="J3463" s="17">
        <v>11439</v>
      </c>
      <c r="K3463" s="32">
        <v>0.69</v>
      </c>
      <c r="L3463" s="25">
        <v>0.182</v>
      </c>
      <c r="M3463" s="25" t="s">
        <v>2365</v>
      </c>
      <c r="N3463" s="30">
        <v>78</v>
      </c>
    </row>
    <row r="3464" spans="1:14" x14ac:dyDescent="0.2">
      <c r="A3464" s="14" t="s">
        <v>2093</v>
      </c>
      <c r="B3464" s="14" t="s">
        <v>2337</v>
      </c>
      <c r="C3464" s="14" t="s">
        <v>2356</v>
      </c>
      <c r="D3464" s="15">
        <v>100005258</v>
      </c>
      <c r="E3464" s="15" t="s">
        <v>2357</v>
      </c>
      <c r="F3464" s="15">
        <v>1759</v>
      </c>
      <c r="G3464" s="15">
        <v>181.05063000000001</v>
      </c>
      <c r="H3464" s="14"/>
      <c r="I3464" s="14"/>
      <c r="J3464" s="17">
        <v>96384</v>
      </c>
      <c r="K3464" s="32">
        <v>0.87</v>
      </c>
      <c r="L3464" s="25">
        <v>0.5242</v>
      </c>
      <c r="M3464" s="25" t="s">
        <v>2365</v>
      </c>
      <c r="N3464" s="30">
        <v>78</v>
      </c>
    </row>
    <row r="3465" spans="1:14" x14ac:dyDescent="0.2">
      <c r="A3465" s="14" t="s">
        <v>2093</v>
      </c>
      <c r="B3465" s="14" t="s">
        <v>2337</v>
      </c>
      <c r="C3465" s="14" t="s">
        <v>2358</v>
      </c>
      <c r="D3465" s="15">
        <v>100009413</v>
      </c>
      <c r="E3465" s="15" t="s">
        <v>2360</v>
      </c>
      <c r="F3465" s="15">
        <v>1403</v>
      </c>
      <c r="G3465" s="15">
        <v>178.05096</v>
      </c>
      <c r="H3465" s="16" t="s">
        <v>2359</v>
      </c>
      <c r="I3465" s="14"/>
      <c r="J3465" s="17">
        <v>19266</v>
      </c>
      <c r="K3465" s="32"/>
      <c r="L3465" s="25"/>
      <c r="M3465" s="25" t="s">
        <v>2365</v>
      </c>
      <c r="N3465" s="30">
        <v>78</v>
      </c>
    </row>
    <row r="3466" spans="1:14" x14ac:dyDescent="0.2">
      <c r="A3466" s="14" t="s">
        <v>2093</v>
      </c>
      <c r="B3466" s="14" t="s">
        <v>2337</v>
      </c>
      <c r="C3466" s="14" t="s">
        <v>2361</v>
      </c>
      <c r="D3466" s="15">
        <v>100009232</v>
      </c>
      <c r="E3466" s="15" t="s">
        <v>2362</v>
      </c>
      <c r="F3466" s="15">
        <v>1250</v>
      </c>
      <c r="G3466" s="15">
        <v>134.02703</v>
      </c>
      <c r="H3466" s="14"/>
      <c r="I3466" s="14"/>
      <c r="J3466" s="17">
        <v>93176</v>
      </c>
      <c r="K3466" s="32">
        <v>1.04</v>
      </c>
      <c r="L3466" s="25">
        <v>0.54859999999999998</v>
      </c>
      <c r="M3466" s="25" t="s">
        <v>2365</v>
      </c>
      <c r="N3466" s="30">
        <v>78</v>
      </c>
    </row>
    <row r="3467" spans="1:14" x14ac:dyDescent="0.2">
      <c r="A3467" s="14" t="s">
        <v>35</v>
      </c>
      <c r="B3467" s="14" t="s">
        <v>36</v>
      </c>
      <c r="C3467" s="14" t="s">
        <v>37</v>
      </c>
      <c r="D3467" s="15">
        <v>340</v>
      </c>
      <c r="E3467" s="15" t="s">
        <v>41</v>
      </c>
      <c r="F3467" s="15">
        <v>1375</v>
      </c>
      <c r="G3467" s="15">
        <v>76.03931</v>
      </c>
      <c r="H3467" s="16" t="s">
        <v>39</v>
      </c>
      <c r="I3467" s="16" t="s">
        <v>40</v>
      </c>
      <c r="J3467" s="17">
        <v>750</v>
      </c>
      <c r="K3467" s="32">
        <v>1.07</v>
      </c>
      <c r="L3467" s="25">
        <v>0.55210000000000004</v>
      </c>
      <c r="M3467" s="25" t="s">
        <v>2366</v>
      </c>
      <c r="N3467" s="30">
        <v>78</v>
      </c>
    </row>
    <row r="3468" spans="1:14" x14ac:dyDescent="0.2">
      <c r="A3468" s="14" t="s">
        <v>35</v>
      </c>
      <c r="B3468" s="14" t="s">
        <v>36</v>
      </c>
      <c r="C3468" s="14" t="s">
        <v>42</v>
      </c>
      <c r="D3468" s="15">
        <v>100001006</v>
      </c>
      <c r="E3468" s="15" t="s">
        <v>44</v>
      </c>
      <c r="F3468" s="15">
        <v>826</v>
      </c>
      <c r="G3468" s="15">
        <v>118.04987</v>
      </c>
      <c r="H3468" s="14"/>
      <c r="I3468" s="16" t="s">
        <v>43</v>
      </c>
      <c r="J3468" s="17">
        <v>10972</v>
      </c>
      <c r="K3468" s="31">
        <v>0.43</v>
      </c>
      <c r="L3468" s="25">
        <v>5.0200000000000002E-2</v>
      </c>
      <c r="M3468" s="25" t="s">
        <v>2366</v>
      </c>
      <c r="N3468" s="30">
        <v>78</v>
      </c>
    </row>
    <row r="3469" spans="1:14" x14ac:dyDescent="0.2">
      <c r="A3469" s="14" t="s">
        <v>35</v>
      </c>
      <c r="B3469" s="14" t="s">
        <v>36</v>
      </c>
      <c r="C3469" s="14" t="s">
        <v>45</v>
      </c>
      <c r="D3469" s="15">
        <v>1023</v>
      </c>
      <c r="E3469" s="15" t="s">
        <v>48</v>
      </c>
      <c r="F3469" s="15">
        <v>1280</v>
      </c>
      <c r="G3469" s="15">
        <v>90.054959999999994</v>
      </c>
      <c r="H3469" s="16" t="s">
        <v>46</v>
      </c>
      <c r="I3469" s="16" t="s">
        <v>47</v>
      </c>
      <c r="J3469" s="17">
        <v>1088</v>
      </c>
      <c r="K3469" s="34">
        <v>0.56000000000000005</v>
      </c>
      <c r="L3469" s="25">
        <v>0.20050000000000001</v>
      </c>
      <c r="M3469" s="25" t="s">
        <v>2366</v>
      </c>
      <c r="N3469" s="30">
        <v>78</v>
      </c>
    </row>
    <row r="3470" spans="1:14" x14ac:dyDescent="0.2">
      <c r="A3470" s="14" t="s">
        <v>35</v>
      </c>
      <c r="B3470" s="14" t="s">
        <v>36</v>
      </c>
      <c r="C3470" s="14" t="s">
        <v>49</v>
      </c>
      <c r="D3470" s="15">
        <v>806</v>
      </c>
      <c r="E3470" s="15" t="s">
        <v>52</v>
      </c>
      <c r="F3470" s="15">
        <v>1104</v>
      </c>
      <c r="G3470" s="15">
        <v>104.07061</v>
      </c>
      <c r="H3470" s="16" t="s">
        <v>50</v>
      </c>
      <c r="I3470" s="16" t="s">
        <v>51</v>
      </c>
      <c r="J3470" s="17">
        <v>673</v>
      </c>
      <c r="K3470" s="31">
        <v>0.5</v>
      </c>
      <c r="L3470" s="25">
        <v>2.6800000000000001E-2</v>
      </c>
      <c r="M3470" s="25" t="s">
        <v>2366</v>
      </c>
      <c r="N3470" s="30">
        <v>78</v>
      </c>
    </row>
    <row r="3471" spans="1:14" x14ac:dyDescent="0.2">
      <c r="A3471" s="14" t="s">
        <v>35</v>
      </c>
      <c r="B3471" s="14" t="s">
        <v>36</v>
      </c>
      <c r="C3471" s="14" t="s">
        <v>53</v>
      </c>
      <c r="D3471" s="15">
        <v>799</v>
      </c>
      <c r="E3471" s="15" t="s">
        <v>56</v>
      </c>
      <c r="F3471" s="15">
        <v>1064</v>
      </c>
      <c r="G3471" s="15">
        <v>118.08626</v>
      </c>
      <c r="H3471" s="16" t="s">
        <v>54</v>
      </c>
      <c r="I3471" s="16" t="s">
        <v>55</v>
      </c>
      <c r="J3471" s="17">
        <v>247</v>
      </c>
      <c r="K3471" s="32">
        <v>0.93</v>
      </c>
      <c r="L3471" s="25">
        <v>0.55120000000000002</v>
      </c>
      <c r="M3471" s="25" t="s">
        <v>2366</v>
      </c>
      <c r="N3471" s="30">
        <v>78</v>
      </c>
    </row>
    <row r="3472" spans="1:14" x14ac:dyDescent="0.2">
      <c r="A3472" s="14" t="s">
        <v>35</v>
      </c>
      <c r="B3472" s="14" t="s">
        <v>36</v>
      </c>
      <c r="C3472" s="14" t="s">
        <v>57</v>
      </c>
      <c r="D3472" s="15">
        <v>503</v>
      </c>
      <c r="E3472" s="15" t="s">
        <v>60</v>
      </c>
      <c r="F3472" s="15">
        <v>1239</v>
      </c>
      <c r="G3472" s="15">
        <v>106.04987</v>
      </c>
      <c r="H3472" s="16" t="s">
        <v>58</v>
      </c>
      <c r="I3472" s="16" t="s">
        <v>59</v>
      </c>
      <c r="J3472" s="17">
        <v>5951</v>
      </c>
      <c r="K3472" s="32">
        <v>1.43</v>
      </c>
      <c r="L3472" s="25">
        <v>0.28699999999999998</v>
      </c>
      <c r="M3472" s="25" t="s">
        <v>2366</v>
      </c>
      <c r="N3472" s="30">
        <v>78</v>
      </c>
    </row>
    <row r="3473" spans="1:14" x14ac:dyDescent="0.2">
      <c r="A3473" s="14" t="s">
        <v>35</v>
      </c>
      <c r="B3473" s="14" t="s">
        <v>36</v>
      </c>
      <c r="C3473" s="14" t="s">
        <v>61</v>
      </c>
      <c r="D3473" s="15">
        <v>100001851</v>
      </c>
      <c r="E3473" s="15" t="s">
        <v>64</v>
      </c>
      <c r="F3473" s="15">
        <v>2000</v>
      </c>
      <c r="G3473" s="15">
        <v>146.04588000000001</v>
      </c>
      <c r="H3473" s="14"/>
      <c r="I3473" s="16" t="s">
        <v>63</v>
      </c>
      <c r="J3473" s="17">
        <v>65249</v>
      </c>
      <c r="K3473" s="31">
        <v>0.52</v>
      </c>
      <c r="L3473" s="25">
        <v>0.14710000000000001</v>
      </c>
      <c r="M3473" s="25" t="s">
        <v>2366</v>
      </c>
      <c r="N3473" s="30">
        <v>78</v>
      </c>
    </row>
    <row r="3474" spans="1:14" x14ac:dyDescent="0.2">
      <c r="A3474" s="14" t="s">
        <v>35</v>
      </c>
      <c r="B3474" s="14" t="s">
        <v>36</v>
      </c>
      <c r="C3474" s="14" t="s">
        <v>65</v>
      </c>
      <c r="D3474" s="15">
        <v>100009246</v>
      </c>
      <c r="E3474" s="15"/>
      <c r="F3474" s="15">
        <v>1652</v>
      </c>
      <c r="G3474" s="15">
        <v>120.06552000000001</v>
      </c>
      <c r="H3474" s="16" t="s">
        <v>66</v>
      </c>
      <c r="I3474" s="14"/>
      <c r="J3474" s="17">
        <v>94309</v>
      </c>
      <c r="K3474" s="32"/>
      <c r="L3474" s="25"/>
      <c r="M3474" s="25" t="s">
        <v>2366</v>
      </c>
      <c r="N3474" s="30">
        <v>78</v>
      </c>
    </row>
    <row r="3475" spans="1:14" x14ac:dyDescent="0.2">
      <c r="A3475" s="14" t="s">
        <v>35</v>
      </c>
      <c r="B3475" s="14" t="s">
        <v>36</v>
      </c>
      <c r="C3475" s="14" t="s">
        <v>67</v>
      </c>
      <c r="D3475" s="15">
        <v>564</v>
      </c>
      <c r="E3475" s="15" t="s">
        <v>70</v>
      </c>
      <c r="F3475" s="15">
        <v>1514</v>
      </c>
      <c r="G3475" s="15">
        <v>120.06552000000001</v>
      </c>
      <c r="H3475" s="16" t="s">
        <v>68</v>
      </c>
      <c r="I3475" s="16" t="s">
        <v>69</v>
      </c>
      <c r="J3475" s="17">
        <v>6288</v>
      </c>
      <c r="K3475" s="32">
        <v>1.1100000000000001</v>
      </c>
      <c r="L3475" s="25">
        <v>0.55100000000000005</v>
      </c>
      <c r="M3475" s="25" t="s">
        <v>2366</v>
      </c>
      <c r="N3475" s="30">
        <v>78</v>
      </c>
    </row>
    <row r="3476" spans="1:14" x14ac:dyDescent="0.2">
      <c r="A3476" s="14" t="s">
        <v>35</v>
      </c>
      <c r="B3476" s="14" t="s">
        <v>36</v>
      </c>
      <c r="C3476" s="14" t="s">
        <v>71</v>
      </c>
      <c r="D3476" s="15">
        <v>100001274</v>
      </c>
      <c r="E3476" s="15" t="s">
        <v>73</v>
      </c>
      <c r="F3476" s="15">
        <v>821.6</v>
      </c>
      <c r="G3476" s="15">
        <v>160.06153</v>
      </c>
      <c r="H3476" s="14"/>
      <c r="I3476" s="14"/>
      <c r="J3476" s="17">
        <v>152204</v>
      </c>
      <c r="K3476" s="32">
        <v>0.63</v>
      </c>
      <c r="L3476" s="25">
        <v>0.25240000000000001</v>
      </c>
      <c r="M3476" s="25" t="s">
        <v>2366</v>
      </c>
      <c r="N3476" s="30">
        <v>78</v>
      </c>
    </row>
    <row r="3477" spans="1:14" x14ac:dyDescent="0.2">
      <c r="A3477" s="14" t="s">
        <v>35</v>
      </c>
      <c r="B3477" s="14" t="s">
        <v>36</v>
      </c>
      <c r="C3477" s="14" t="s">
        <v>74</v>
      </c>
      <c r="D3477" s="15">
        <v>100000272</v>
      </c>
      <c r="E3477" s="15" t="s">
        <v>77</v>
      </c>
      <c r="F3477" s="15">
        <v>2511.1</v>
      </c>
      <c r="G3477" s="15">
        <v>118.05096</v>
      </c>
      <c r="H3477" s="16" t="s">
        <v>75</v>
      </c>
      <c r="I3477" s="16" t="s">
        <v>76</v>
      </c>
      <c r="J3477" s="17">
        <v>99289</v>
      </c>
      <c r="K3477" s="32">
        <v>0.81</v>
      </c>
      <c r="L3477" s="25">
        <v>0.52680000000000005</v>
      </c>
      <c r="M3477" s="25" t="s">
        <v>2366</v>
      </c>
      <c r="N3477" s="30">
        <v>78</v>
      </c>
    </row>
    <row r="3478" spans="1:14" x14ac:dyDescent="0.2">
      <c r="A3478" s="14" t="s">
        <v>35</v>
      </c>
      <c r="B3478" s="14" t="s">
        <v>36</v>
      </c>
      <c r="C3478" s="14" t="s">
        <v>78</v>
      </c>
      <c r="D3478" s="15">
        <v>100000458</v>
      </c>
      <c r="E3478" s="15" t="s">
        <v>81</v>
      </c>
      <c r="F3478" s="15">
        <v>2875.8</v>
      </c>
      <c r="G3478" s="15">
        <v>118.05096</v>
      </c>
      <c r="H3478" s="16" t="s">
        <v>79</v>
      </c>
      <c r="I3478" s="16" t="s">
        <v>80</v>
      </c>
      <c r="J3478" s="17">
        <v>12647</v>
      </c>
      <c r="K3478" s="32"/>
      <c r="L3478" s="25"/>
      <c r="M3478" s="25" t="s">
        <v>2366</v>
      </c>
      <c r="N3478" s="30">
        <v>78</v>
      </c>
    </row>
    <row r="3479" spans="1:14" x14ac:dyDescent="0.2">
      <c r="A3479" s="14" t="s">
        <v>35</v>
      </c>
      <c r="B3479" s="14" t="s">
        <v>36</v>
      </c>
      <c r="C3479" s="14" t="s">
        <v>82</v>
      </c>
      <c r="D3479" s="15">
        <v>100001129</v>
      </c>
      <c r="E3479" s="15" t="s">
        <v>84</v>
      </c>
      <c r="F3479" s="15">
        <v>2092</v>
      </c>
      <c r="G3479" s="15">
        <v>162.07608999999999</v>
      </c>
      <c r="H3479" s="16" t="s">
        <v>83</v>
      </c>
      <c r="I3479" s="14"/>
      <c r="J3479" s="17">
        <v>439389</v>
      </c>
      <c r="K3479" s="32">
        <v>1.23</v>
      </c>
      <c r="L3479" s="25">
        <v>0.34649999999999997</v>
      </c>
      <c r="M3479" s="25" t="s">
        <v>2366</v>
      </c>
      <c r="N3479" s="30">
        <v>78</v>
      </c>
    </row>
    <row r="3480" spans="1:14" x14ac:dyDescent="0.2">
      <c r="A3480" s="14" t="s">
        <v>35</v>
      </c>
      <c r="B3480" s="14" t="s">
        <v>85</v>
      </c>
      <c r="C3480" s="14" t="s">
        <v>86</v>
      </c>
      <c r="D3480" s="15">
        <v>811</v>
      </c>
      <c r="E3480" s="15" t="s">
        <v>89</v>
      </c>
      <c r="F3480" s="15">
        <v>1700</v>
      </c>
      <c r="G3480" s="15">
        <v>90.054959999999994</v>
      </c>
      <c r="H3480" s="16" t="s">
        <v>87</v>
      </c>
      <c r="I3480" s="16" t="s">
        <v>88</v>
      </c>
      <c r="J3480" s="17">
        <v>5950</v>
      </c>
      <c r="K3480" s="32">
        <v>1.1299999999999999</v>
      </c>
      <c r="L3480" s="25">
        <v>0.47889999999999999</v>
      </c>
      <c r="M3480" s="25" t="s">
        <v>2366</v>
      </c>
      <c r="N3480" s="30">
        <v>78</v>
      </c>
    </row>
    <row r="3481" spans="1:14" x14ac:dyDescent="0.2">
      <c r="A3481" s="14" t="s">
        <v>35</v>
      </c>
      <c r="B3481" s="14" t="s">
        <v>85</v>
      </c>
      <c r="C3481" s="14" t="s">
        <v>90</v>
      </c>
      <c r="D3481" s="15">
        <v>1110</v>
      </c>
      <c r="E3481" s="15" t="s">
        <v>93</v>
      </c>
      <c r="F3481" s="15">
        <v>1564.8</v>
      </c>
      <c r="G3481" s="15">
        <v>130.05096</v>
      </c>
      <c r="H3481" s="16" t="s">
        <v>91</v>
      </c>
      <c r="I3481" s="16" t="s">
        <v>92</v>
      </c>
      <c r="J3481" s="17">
        <v>88064</v>
      </c>
      <c r="K3481" s="32">
        <v>1.2</v>
      </c>
      <c r="L3481" s="25">
        <v>0.42670000000000002</v>
      </c>
      <c r="M3481" s="25" t="s">
        <v>2366</v>
      </c>
      <c r="N3481" s="30">
        <v>78</v>
      </c>
    </row>
    <row r="3482" spans="1:14" x14ac:dyDescent="0.2">
      <c r="A3482" s="14" t="s">
        <v>35</v>
      </c>
      <c r="B3482" s="14" t="s">
        <v>85</v>
      </c>
      <c r="C3482" s="14" t="s">
        <v>94</v>
      </c>
      <c r="D3482" s="15">
        <v>100001823</v>
      </c>
      <c r="E3482" s="15" t="s">
        <v>97</v>
      </c>
      <c r="F3482" s="15">
        <v>1536</v>
      </c>
      <c r="G3482" s="15">
        <v>104.07061</v>
      </c>
      <c r="H3482" s="16" t="s">
        <v>95</v>
      </c>
      <c r="I3482" s="16" t="s">
        <v>96</v>
      </c>
      <c r="J3482" s="17">
        <v>5288725</v>
      </c>
      <c r="K3482" s="32"/>
      <c r="L3482" s="25"/>
      <c r="M3482" s="25" t="s">
        <v>2366</v>
      </c>
      <c r="N3482" s="30">
        <v>78</v>
      </c>
    </row>
    <row r="3483" spans="1:14" x14ac:dyDescent="0.2">
      <c r="A3483" s="14" t="s">
        <v>35</v>
      </c>
      <c r="B3483" s="14" t="s">
        <v>85</v>
      </c>
      <c r="C3483" s="14" t="s">
        <v>98</v>
      </c>
      <c r="D3483" s="15">
        <v>234</v>
      </c>
      <c r="E3483" s="15" t="s">
        <v>101</v>
      </c>
      <c r="F3483" s="15">
        <v>1165</v>
      </c>
      <c r="G3483" s="15">
        <v>134.04479000000001</v>
      </c>
      <c r="H3483" s="16" t="s">
        <v>99</v>
      </c>
      <c r="I3483" s="16" t="s">
        <v>100</v>
      </c>
      <c r="J3483" s="17">
        <v>5960</v>
      </c>
      <c r="K3483" s="32">
        <v>1.1299999999999999</v>
      </c>
      <c r="L3483" s="25">
        <v>0.42670000000000002</v>
      </c>
      <c r="M3483" s="25" t="s">
        <v>2366</v>
      </c>
      <c r="N3483" s="30">
        <v>78</v>
      </c>
    </row>
    <row r="3484" spans="1:14" x14ac:dyDescent="0.2">
      <c r="A3484" s="14" t="s">
        <v>35</v>
      </c>
      <c r="B3484" s="14" t="s">
        <v>85</v>
      </c>
      <c r="C3484" s="14" t="s">
        <v>102</v>
      </c>
      <c r="D3484" s="15">
        <v>100000787</v>
      </c>
      <c r="E3484" s="15" t="s">
        <v>105</v>
      </c>
      <c r="F3484" s="15">
        <v>3143</v>
      </c>
      <c r="G3484" s="15">
        <v>174.04078999999999</v>
      </c>
      <c r="H3484" s="16" t="s">
        <v>103</v>
      </c>
      <c r="I3484" s="16" t="s">
        <v>104</v>
      </c>
      <c r="J3484" s="17">
        <v>65065</v>
      </c>
      <c r="K3484" s="34">
        <v>0.61</v>
      </c>
      <c r="L3484" s="25">
        <v>0.19339999999999999</v>
      </c>
      <c r="M3484" s="25" t="s">
        <v>2366</v>
      </c>
      <c r="N3484" s="30">
        <v>78</v>
      </c>
    </row>
    <row r="3485" spans="1:14" x14ac:dyDescent="0.2">
      <c r="A3485" s="14" t="s">
        <v>35</v>
      </c>
      <c r="B3485" s="14" t="s">
        <v>85</v>
      </c>
      <c r="C3485" s="14" t="s">
        <v>106</v>
      </c>
      <c r="D3485" s="15">
        <v>917</v>
      </c>
      <c r="E3485" s="15" t="s">
        <v>109</v>
      </c>
      <c r="F3485" s="15">
        <v>1225</v>
      </c>
      <c r="G3485" s="15">
        <v>133.06076999999999</v>
      </c>
      <c r="H3485" s="16" t="s">
        <v>107</v>
      </c>
      <c r="I3485" s="16" t="s">
        <v>108</v>
      </c>
      <c r="J3485" s="17">
        <v>6267</v>
      </c>
      <c r="K3485" s="32">
        <v>1.49</v>
      </c>
      <c r="L3485" s="25">
        <v>0.39739999999999998</v>
      </c>
      <c r="M3485" s="25" t="s">
        <v>2366</v>
      </c>
      <c r="N3485" s="30">
        <v>78</v>
      </c>
    </row>
    <row r="3486" spans="1:14" x14ac:dyDescent="0.2">
      <c r="A3486" s="14" t="s">
        <v>35</v>
      </c>
      <c r="B3486" s="14" t="s">
        <v>85</v>
      </c>
      <c r="C3486" s="14" t="s">
        <v>110</v>
      </c>
      <c r="D3486" s="15">
        <v>100001257</v>
      </c>
      <c r="E3486" s="15" t="s">
        <v>112</v>
      </c>
      <c r="F3486" s="15">
        <v>785</v>
      </c>
      <c r="G3486" s="15">
        <v>175.07133999999999</v>
      </c>
      <c r="H3486" s="14"/>
      <c r="I3486" s="16" t="s">
        <v>111</v>
      </c>
      <c r="J3486" s="17">
        <v>99715</v>
      </c>
      <c r="K3486" s="32">
        <v>0.81</v>
      </c>
      <c r="L3486" s="25">
        <v>0.42799999999999999</v>
      </c>
      <c r="M3486" s="25" t="s">
        <v>2366</v>
      </c>
      <c r="N3486" s="30">
        <v>78</v>
      </c>
    </row>
    <row r="3487" spans="1:14" x14ac:dyDescent="0.2">
      <c r="A3487" s="14" t="s">
        <v>35</v>
      </c>
      <c r="B3487" s="14" t="s">
        <v>113</v>
      </c>
      <c r="C3487" s="14" t="s">
        <v>114</v>
      </c>
      <c r="D3487" s="15">
        <v>561</v>
      </c>
      <c r="E3487" s="15" t="s">
        <v>117</v>
      </c>
      <c r="F3487" s="15">
        <v>1500</v>
      </c>
      <c r="G3487" s="15">
        <v>148.06044</v>
      </c>
      <c r="H3487" s="16" t="s">
        <v>115</v>
      </c>
      <c r="I3487" s="16" t="s">
        <v>116</v>
      </c>
      <c r="J3487" s="17">
        <v>611</v>
      </c>
      <c r="K3487" s="32">
        <v>1.1499999999999999</v>
      </c>
      <c r="L3487" s="25">
        <v>0.3251</v>
      </c>
      <c r="M3487" s="25" t="s">
        <v>2366</v>
      </c>
      <c r="N3487" s="30">
        <v>78</v>
      </c>
    </row>
    <row r="3488" spans="1:14" x14ac:dyDescent="0.2">
      <c r="A3488" s="14" t="s">
        <v>35</v>
      </c>
      <c r="B3488" s="14" t="s">
        <v>113</v>
      </c>
      <c r="C3488" s="14" t="s">
        <v>118</v>
      </c>
      <c r="D3488" s="15">
        <v>563</v>
      </c>
      <c r="E3488" s="15" t="s">
        <v>121</v>
      </c>
      <c r="F3488" s="15">
        <v>1291</v>
      </c>
      <c r="G3488" s="15">
        <v>147.07642000000001</v>
      </c>
      <c r="H3488" s="16" t="s">
        <v>119</v>
      </c>
      <c r="I3488" s="16" t="s">
        <v>120</v>
      </c>
      <c r="J3488" s="17">
        <v>5961</v>
      </c>
      <c r="K3488" s="32">
        <v>1.1599999999999999</v>
      </c>
      <c r="L3488" s="25">
        <v>0.52680000000000005</v>
      </c>
      <c r="M3488" s="25" t="s">
        <v>2366</v>
      </c>
      <c r="N3488" s="30">
        <v>78</v>
      </c>
    </row>
    <row r="3489" spans="1:14" x14ac:dyDescent="0.2">
      <c r="A3489" s="14" t="s">
        <v>35</v>
      </c>
      <c r="B3489" s="14" t="s">
        <v>113</v>
      </c>
      <c r="C3489" s="14" t="s">
        <v>122</v>
      </c>
      <c r="D3489" s="15">
        <v>100000282</v>
      </c>
      <c r="E3489" s="26">
        <v>1430871</v>
      </c>
      <c r="F3489" s="15">
        <v>1050</v>
      </c>
      <c r="G3489" s="15">
        <v>190.071</v>
      </c>
      <c r="H3489" s="16" t="s">
        <v>123</v>
      </c>
      <c r="I3489" s="16" t="s">
        <v>124</v>
      </c>
      <c r="J3489" s="17">
        <v>70914</v>
      </c>
      <c r="K3489" s="32">
        <v>0.95</v>
      </c>
      <c r="L3489" s="25">
        <v>0.56540000000000001</v>
      </c>
      <c r="M3489" s="25" t="s">
        <v>2366</v>
      </c>
      <c r="N3489" s="30">
        <v>78</v>
      </c>
    </row>
    <row r="3490" spans="1:14" x14ac:dyDescent="0.2">
      <c r="A3490" s="14" t="s">
        <v>35</v>
      </c>
      <c r="B3490" s="14" t="s">
        <v>113</v>
      </c>
      <c r="C3490" s="14" t="s">
        <v>125</v>
      </c>
      <c r="D3490" s="15">
        <v>100001253</v>
      </c>
      <c r="E3490" s="15" t="s">
        <v>128</v>
      </c>
      <c r="F3490" s="15">
        <v>845</v>
      </c>
      <c r="G3490" s="15">
        <v>189.08698999999999</v>
      </c>
      <c r="H3490" s="16" t="s">
        <v>126</v>
      </c>
      <c r="I3490" s="16" t="s">
        <v>127</v>
      </c>
      <c r="J3490" s="17">
        <v>182230</v>
      </c>
      <c r="K3490" s="32">
        <v>1.03</v>
      </c>
      <c r="L3490" s="25">
        <v>0.57709999999999995</v>
      </c>
      <c r="M3490" s="25" t="s">
        <v>2366</v>
      </c>
      <c r="N3490" s="30">
        <v>78</v>
      </c>
    </row>
    <row r="3491" spans="1:14" x14ac:dyDescent="0.2">
      <c r="A3491" s="14" t="s">
        <v>35</v>
      </c>
      <c r="B3491" s="14" t="s">
        <v>113</v>
      </c>
      <c r="C3491" s="14" t="s">
        <v>129</v>
      </c>
      <c r="D3491" s="15">
        <v>100001131</v>
      </c>
      <c r="E3491" s="15" t="s">
        <v>131</v>
      </c>
      <c r="F3491" s="15">
        <v>1300</v>
      </c>
      <c r="G3491" s="15">
        <v>162.07608999999999</v>
      </c>
      <c r="H3491" s="16" t="s">
        <v>130</v>
      </c>
      <c r="I3491" s="14"/>
      <c r="J3491" s="17">
        <v>439377</v>
      </c>
      <c r="K3491" s="32"/>
      <c r="L3491" s="25"/>
      <c r="M3491" s="25" t="s">
        <v>2366</v>
      </c>
      <c r="N3491" s="30">
        <v>78</v>
      </c>
    </row>
    <row r="3492" spans="1:14" x14ac:dyDescent="0.2">
      <c r="A3492" s="14" t="s">
        <v>35</v>
      </c>
      <c r="B3492" s="14" t="s">
        <v>113</v>
      </c>
      <c r="C3492" s="14" t="s">
        <v>132</v>
      </c>
      <c r="D3492" s="15">
        <v>100002544</v>
      </c>
      <c r="E3492" s="15" t="s">
        <v>135</v>
      </c>
      <c r="F3492" s="15">
        <v>1141</v>
      </c>
      <c r="G3492" s="15">
        <v>164.05535</v>
      </c>
      <c r="H3492" s="16" t="s">
        <v>133</v>
      </c>
      <c r="I3492" s="16" t="s">
        <v>134</v>
      </c>
      <c r="J3492" s="17">
        <v>439902</v>
      </c>
      <c r="K3492" s="32"/>
      <c r="L3492" s="25"/>
      <c r="M3492" s="25" t="s">
        <v>2366</v>
      </c>
      <c r="N3492" s="30">
        <v>78</v>
      </c>
    </row>
    <row r="3493" spans="1:14" x14ac:dyDescent="0.2">
      <c r="A3493" s="14" t="s">
        <v>35</v>
      </c>
      <c r="B3493" s="14" t="s">
        <v>113</v>
      </c>
      <c r="C3493" s="14" t="s">
        <v>136</v>
      </c>
      <c r="D3493" s="15">
        <v>100001103</v>
      </c>
      <c r="E3493" s="15" t="s">
        <v>138</v>
      </c>
      <c r="F3493" s="15">
        <v>2170</v>
      </c>
      <c r="G3493" s="15">
        <v>162.07608999999999</v>
      </c>
      <c r="H3493" s="14"/>
      <c r="I3493" s="16" t="s">
        <v>137</v>
      </c>
      <c r="J3493" s="17">
        <v>68662</v>
      </c>
      <c r="K3493" s="32">
        <v>0.93</v>
      </c>
      <c r="L3493" s="25">
        <v>0.5625</v>
      </c>
      <c r="M3493" s="25" t="s">
        <v>2366</v>
      </c>
      <c r="N3493" s="30">
        <v>78</v>
      </c>
    </row>
    <row r="3494" spans="1:14" x14ac:dyDescent="0.2">
      <c r="A3494" s="14" t="s">
        <v>35</v>
      </c>
      <c r="B3494" s="14" t="s">
        <v>113</v>
      </c>
      <c r="C3494" s="14" t="s">
        <v>139</v>
      </c>
      <c r="D3494" s="15">
        <v>100001540</v>
      </c>
      <c r="E3494" s="15" t="s">
        <v>140</v>
      </c>
      <c r="F3494" s="15">
        <v>1900</v>
      </c>
      <c r="G3494" s="15">
        <v>129.06585999999999</v>
      </c>
      <c r="H3494" s="14"/>
      <c r="I3494" s="14"/>
      <c r="J3494" s="17">
        <v>134508</v>
      </c>
      <c r="K3494" s="32">
        <v>1.04</v>
      </c>
      <c r="L3494" s="25">
        <v>0.55259999999999998</v>
      </c>
      <c r="M3494" s="25" t="s">
        <v>2366</v>
      </c>
      <c r="N3494" s="30">
        <v>78</v>
      </c>
    </row>
    <row r="3495" spans="1:14" x14ac:dyDescent="0.2">
      <c r="A3495" s="14" t="s">
        <v>35</v>
      </c>
      <c r="B3495" s="14" t="s">
        <v>113</v>
      </c>
      <c r="C3495" s="14" t="s">
        <v>141</v>
      </c>
      <c r="D3495" s="15">
        <v>141</v>
      </c>
      <c r="E3495" s="15" t="s">
        <v>144</v>
      </c>
      <c r="F3495" s="15">
        <v>2048</v>
      </c>
      <c r="G3495" s="15">
        <v>104.07061</v>
      </c>
      <c r="H3495" s="16" t="s">
        <v>142</v>
      </c>
      <c r="I3495" s="16" t="s">
        <v>143</v>
      </c>
      <c r="J3495" s="17">
        <v>119</v>
      </c>
      <c r="K3495" s="35">
        <v>2.2000000000000002</v>
      </c>
      <c r="L3495" s="25">
        <v>3.8300000000000001E-2</v>
      </c>
      <c r="M3495" s="25" t="s">
        <v>2366</v>
      </c>
      <c r="N3495" s="30">
        <v>78</v>
      </c>
    </row>
    <row r="3496" spans="1:14" x14ac:dyDescent="0.2">
      <c r="A3496" s="14" t="s">
        <v>35</v>
      </c>
      <c r="B3496" s="14" t="s">
        <v>113</v>
      </c>
      <c r="C3496" s="14" t="s">
        <v>145</v>
      </c>
      <c r="D3496" s="15">
        <v>100003260</v>
      </c>
      <c r="E3496" s="26">
        <v>908055</v>
      </c>
      <c r="F3496" s="15">
        <v>2085</v>
      </c>
      <c r="G3496" s="15">
        <v>176.09173999999999</v>
      </c>
      <c r="H3496" s="14"/>
      <c r="I3496" s="16" t="s">
        <v>146</v>
      </c>
      <c r="J3496" s="17">
        <v>2572</v>
      </c>
      <c r="K3496" s="35">
        <v>1.54</v>
      </c>
      <c r="L3496" s="25">
        <v>0.1114</v>
      </c>
      <c r="M3496" s="25" t="s">
        <v>2366</v>
      </c>
      <c r="N3496" s="30">
        <v>78</v>
      </c>
    </row>
    <row r="3497" spans="1:14" x14ac:dyDescent="0.2">
      <c r="A3497" s="14" t="s">
        <v>35</v>
      </c>
      <c r="B3497" s="14" t="s">
        <v>113</v>
      </c>
      <c r="C3497" s="14" t="s">
        <v>147</v>
      </c>
      <c r="D3497" s="15">
        <v>100003152</v>
      </c>
      <c r="E3497" s="15" t="s">
        <v>149</v>
      </c>
      <c r="F3497" s="15">
        <v>2109</v>
      </c>
      <c r="G3497" s="15">
        <v>118.08626</v>
      </c>
      <c r="H3497" s="16" t="s">
        <v>148</v>
      </c>
      <c r="I3497" s="14"/>
      <c r="J3497" s="17">
        <v>70703</v>
      </c>
      <c r="K3497" s="32">
        <v>0.95</v>
      </c>
      <c r="L3497" s="25">
        <v>0.49630000000000002</v>
      </c>
      <c r="M3497" s="25" t="s">
        <v>2366</v>
      </c>
      <c r="N3497" s="30">
        <v>78</v>
      </c>
    </row>
    <row r="3498" spans="1:14" x14ac:dyDescent="0.2">
      <c r="A3498" s="14" t="s">
        <v>35</v>
      </c>
      <c r="B3498" s="14" t="s">
        <v>150</v>
      </c>
      <c r="C3498" s="14" t="s">
        <v>151</v>
      </c>
      <c r="D3498" s="15">
        <v>355</v>
      </c>
      <c r="E3498" s="15" t="s">
        <v>154</v>
      </c>
      <c r="F3498" s="15">
        <v>755.9</v>
      </c>
      <c r="G3498" s="15">
        <v>154.06219999999999</v>
      </c>
      <c r="H3498" s="16" t="s">
        <v>152</v>
      </c>
      <c r="I3498" s="16" t="s">
        <v>153</v>
      </c>
      <c r="J3498" s="17">
        <v>6274</v>
      </c>
      <c r="K3498" s="32">
        <v>1.08</v>
      </c>
      <c r="L3498" s="25">
        <v>0.46439999999999998</v>
      </c>
      <c r="M3498" s="25" t="s">
        <v>2366</v>
      </c>
      <c r="N3498" s="30">
        <v>78</v>
      </c>
    </row>
    <row r="3499" spans="1:14" x14ac:dyDescent="0.2">
      <c r="A3499" s="14" t="s">
        <v>35</v>
      </c>
      <c r="B3499" s="14" t="s">
        <v>150</v>
      </c>
      <c r="C3499" s="14" t="s">
        <v>155</v>
      </c>
      <c r="D3499" s="15">
        <v>100001051</v>
      </c>
      <c r="E3499" s="15" t="s">
        <v>158</v>
      </c>
      <c r="F3499" s="15">
        <v>2755</v>
      </c>
      <c r="G3499" s="15">
        <v>170.09241</v>
      </c>
      <c r="H3499" s="16" t="s">
        <v>156</v>
      </c>
      <c r="I3499" s="16" t="s">
        <v>157</v>
      </c>
      <c r="J3499" s="17">
        <v>92105</v>
      </c>
      <c r="K3499" s="32"/>
      <c r="L3499" s="25"/>
      <c r="M3499" s="25" t="s">
        <v>2366</v>
      </c>
      <c r="N3499" s="30">
        <v>78</v>
      </c>
    </row>
    <row r="3500" spans="1:14" x14ac:dyDescent="0.2">
      <c r="A3500" s="14" t="s">
        <v>35</v>
      </c>
      <c r="B3500" s="14" t="s">
        <v>150</v>
      </c>
      <c r="C3500" s="14" t="s">
        <v>159</v>
      </c>
      <c r="D3500" s="15">
        <v>100000042</v>
      </c>
      <c r="E3500" s="15" t="s">
        <v>161</v>
      </c>
      <c r="F3500" s="15">
        <v>906.3</v>
      </c>
      <c r="G3500" s="15">
        <v>168.07785000000001</v>
      </c>
      <c r="H3500" s="16" t="s">
        <v>156</v>
      </c>
      <c r="I3500" s="16" t="s">
        <v>160</v>
      </c>
      <c r="J3500" s="17">
        <v>64969</v>
      </c>
      <c r="K3500" s="32">
        <v>1.28</v>
      </c>
      <c r="L3500" s="25">
        <v>0.376</v>
      </c>
      <c r="M3500" s="25" t="s">
        <v>2366</v>
      </c>
      <c r="N3500" s="30">
        <v>78</v>
      </c>
    </row>
    <row r="3501" spans="1:14" x14ac:dyDescent="0.2">
      <c r="A3501" s="14" t="s">
        <v>35</v>
      </c>
      <c r="B3501" s="14" t="s">
        <v>150</v>
      </c>
      <c r="C3501" s="14" t="s">
        <v>162</v>
      </c>
      <c r="D3501" s="15">
        <v>100001293</v>
      </c>
      <c r="E3501" s="15" t="s">
        <v>165</v>
      </c>
      <c r="F3501" s="15">
        <v>2065</v>
      </c>
      <c r="G3501" s="15">
        <v>198.08732000000001</v>
      </c>
      <c r="H3501" s="16" t="s">
        <v>163</v>
      </c>
      <c r="I3501" s="16" t="s">
        <v>164</v>
      </c>
      <c r="J3501" s="17">
        <v>75619</v>
      </c>
      <c r="K3501" s="32">
        <v>0.81</v>
      </c>
      <c r="L3501" s="25">
        <v>0.48930000000000001</v>
      </c>
      <c r="M3501" s="25" t="s">
        <v>2366</v>
      </c>
      <c r="N3501" s="30">
        <v>78</v>
      </c>
    </row>
    <row r="3502" spans="1:14" x14ac:dyDescent="0.2">
      <c r="A3502" s="14" t="s">
        <v>35</v>
      </c>
      <c r="B3502" s="14" t="s">
        <v>150</v>
      </c>
      <c r="C3502" s="14" t="s">
        <v>166</v>
      </c>
      <c r="D3502" s="15">
        <v>100002204</v>
      </c>
      <c r="E3502" s="15" t="s">
        <v>167</v>
      </c>
      <c r="F3502" s="15">
        <v>2056</v>
      </c>
      <c r="G3502" s="15">
        <v>212.10297</v>
      </c>
      <c r="H3502" s="14"/>
      <c r="I3502" s="14"/>
      <c r="J3502" s="17">
        <v>193270</v>
      </c>
      <c r="K3502" s="33">
        <v>1.65</v>
      </c>
      <c r="L3502" s="25">
        <v>0.21820000000000001</v>
      </c>
      <c r="M3502" s="25" t="s">
        <v>2366</v>
      </c>
      <c r="N3502" s="30">
        <v>78</v>
      </c>
    </row>
    <row r="3503" spans="1:14" x14ac:dyDescent="0.2">
      <c r="A3503" s="14" t="s">
        <v>35</v>
      </c>
      <c r="B3503" s="14" t="s">
        <v>150</v>
      </c>
      <c r="C3503" s="14" t="s">
        <v>168</v>
      </c>
      <c r="D3503" s="15">
        <v>100004299</v>
      </c>
      <c r="E3503" s="15"/>
      <c r="F3503" s="15">
        <v>2100</v>
      </c>
      <c r="G3503" s="15">
        <v>212.1028</v>
      </c>
      <c r="H3503" s="14"/>
      <c r="I3503" s="14"/>
      <c r="J3503" s="17">
        <v>193270</v>
      </c>
      <c r="K3503" s="32">
        <v>0.92</v>
      </c>
      <c r="L3503" s="25">
        <v>0.60870000000000002</v>
      </c>
      <c r="M3503" s="25" t="s">
        <v>2366</v>
      </c>
      <c r="N3503" s="30">
        <v>78</v>
      </c>
    </row>
    <row r="3504" spans="1:14" x14ac:dyDescent="0.2">
      <c r="A3504" s="14" t="s">
        <v>35</v>
      </c>
      <c r="B3504" s="14" t="s">
        <v>150</v>
      </c>
      <c r="C3504" s="14" t="s">
        <v>169</v>
      </c>
      <c r="D3504" s="15">
        <v>100002514</v>
      </c>
      <c r="E3504" s="15" t="s">
        <v>172</v>
      </c>
      <c r="F3504" s="15">
        <v>1045</v>
      </c>
      <c r="G3504" s="15">
        <v>173.05569</v>
      </c>
      <c r="H3504" s="16" t="s">
        <v>170</v>
      </c>
      <c r="I3504" s="16" t="s">
        <v>171</v>
      </c>
      <c r="J3504" s="17">
        <v>782</v>
      </c>
      <c r="K3504" s="32">
        <v>1.04</v>
      </c>
      <c r="L3504" s="25">
        <v>0.42799999999999999</v>
      </c>
      <c r="M3504" s="25" t="s">
        <v>2366</v>
      </c>
      <c r="N3504" s="30">
        <v>78</v>
      </c>
    </row>
    <row r="3505" spans="1:14" x14ac:dyDescent="0.2">
      <c r="A3505" s="14" t="s">
        <v>35</v>
      </c>
      <c r="B3505" s="14" t="s">
        <v>150</v>
      </c>
      <c r="C3505" s="14" t="s">
        <v>173</v>
      </c>
      <c r="D3505" s="15">
        <v>537</v>
      </c>
      <c r="E3505" s="15" t="s">
        <v>176</v>
      </c>
      <c r="F3505" s="15">
        <v>2285</v>
      </c>
      <c r="G3505" s="15">
        <v>139.05020999999999</v>
      </c>
      <c r="H3505" s="16" t="s">
        <v>174</v>
      </c>
      <c r="I3505" s="16" t="s">
        <v>175</v>
      </c>
      <c r="J3505" s="17">
        <v>736715</v>
      </c>
      <c r="K3505" s="32">
        <v>1.06</v>
      </c>
      <c r="L3505" s="25">
        <v>0.59560000000000002</v>
      </c>
      <c r="M3505" s="25" t="s">
        <v>2366</v>
      </c>
      <c r="N3505" s="30">
        <v>78</v>
      </c>
    </row>
    <row r="3506" spans="1:14" x14ac:dyDescent="0.2">
      <c r="A3506" s="14" t="s">
        <v>35</v>
      </c>
      <c r="B3506" s="14" t="s">
        <v>150</v>
      </c>
      <c r="C3506" s="14" t="s">
        <v>177</v>
      </c>
      <c r="D3506" s="15">
        <v>100003425</v>
      </c>
      <c r="E3506" s="15" t="s">
        <v>179</v>
      </c>
      <c r="F3506" s="15">
        <v>2406</v>
      </c>
      <c r="G3506" s="15">
        <v>139.05020999999999</v>
      </c>
      <c r="H3506" s="14"/>
      <c r="I3506" s="16" t="s">
        <v>178</v>
      </c>
      <c r="J3506" s="17">
        <v>1549103</v>
      </c>
      <c r="K3506" s="32"/>
      <c r="L3506" s="25"/>
      <c r="M3506" s="25" t="s">
        <v>2366</v>
      </c>
      <c r="N3506" s="30">
        <v>78</v>
      </c>
    </row>
    <row r="3507" spans="1:14" x14ac:dyDescent="0.2">
      <c r="A3507" s="14" t="s">
        <v>35</v>
      </c>
      <c r="B3507" s="14" t="s">
        <v>150</v>
      </c>
      <c r="C3507" s="14" t="s">
        <v>180</v>
      </c>
      <c r="D3507" s="15">
        <v>100003434</v>
      </c>
      <c r="E3507" s="15" t="s">
        <v>182</v>
      </c>
      <c r="F3507" s="15">
        <v>2263</v>
      </c>
      <c r="G3507" s="15">
        <v>141.06585999999999</v>
      </c>
      <c r="H3507" s="14"/>
      <c r="I3507" s="16" t="s">
        <v>181</v>
      </c>
      <c r="J3507" s="17">
        <v>70630</v>
      </c>
      <c r="K3507" s="35">
        <v>6.41</v>
      </c>
      <c r="L3507" s="25">
        <v>0.12230000000000001</v>
      </c>
      <c r="M3507" s="25" t="s">
        <v>2366</v>
      </c>
      <c r="N3507" s="30">
        <v>78</v>
      </c>
    </row>
    <row r="3508" spans="1:14" x14ac:dyDescent="0.2">
      <c r="A3508" s="14" t="s">
        <v>35</v>
      </c>
      <c r="B3508" s="14" t="s">
        <v>150</v>
      </c>
      <c r="C3508" s="14" t="s">
        <v>183</v>
      </c>
      <c r="D3508" s="15">
        <v>100002500</v>
      </c>
      <c r="E3508" s="15" t="s">
        <v>186</v>
      </c>
      <c r="F3508" s="15">
        <v>1880</v>
      </c>
      <c r="G3508" s="15">
        <v>175.07133999999999</v>
      </c>
      <c r="H3508" s="16" t="s">
        <v>184</v>
      </c>
      <c r="I3508" s="16" t="s">
        <v>185</v>
      </c>
      <c r="J3508" s="17">
        <v>439233</v>
      </c>
      <c r="K3508" s="32">
        <v>0.49</v>
      </c>
      <c r="L3508" s="25">
        <v>0.3256</v>
      </c>
      <c r="M3508" s="25" t="s">
        <v>2366</v>
      </c>
      <c r="N3508" s="30">
        <v>78</v>
      </c>
    </row>
    <row r="3509" spans="1:14" x14ac:dyDescent="0.2">
      <c r="A3509" s="14" t="s">
        <v>35</v>
      </c>
      <c r="B3509" s="14" t="s">
        <v>150</v>
      </c>
      <c r="C3509" s="14" t="s">
        <v>187</v>
      </c>
      <c r="D3509" s="15">
        <v>100000263</v>
      </c>
      <c r="E3509" s="15" t="s">
        <v>190</v>
      </c>
      <c r="F3509" s="15">
        <v>2040</v>
      </c>
      <c r="G3509" s="15">
        <v>157.06076999999999</v>
      </c>
      <c r="H3509" s="16" t="s">
        <v>188</v>
      </c>
      <c r="I3509" s="16" t="s">
        <v>189</v>
      </c>
      <c r="J3509" s="17">
        <v>440129</v>
      </c>
      <c r="K3509" s="32">
        <v>0.81</v>
      </c>
      <c r="L3509" s="25">
        <v>0.55100000000000005</v>
      </c>
      <c r="M3509" s="25" t="s">
        <v>2366</v>
      </c>
      <c r="N3509" s="30">
        <v>78</v>
      </c>
    </row>
    <row r="3510" spans="1:14" x14ac:dyDescent="0.2">
      <c r="A3510" s="14" t="s">
        <v>35</v>
      </c>
      <c r="B3510" s="14" t="s">
        <v>150</v>
      </c>
      <c r="C3510" s="14" t="s">
        <v>191</v>
      </c>
      <c r="D3510" s="15">
        <v>249</v>
      </c>
      <c r="E3510" s="15" t="s">
        <v>194</v>
      </c>
      <c r="F3510" s="15">
        <v>2942</v>
      </c>
      <c r="G3510" s="15">
        <v>227.11386999999999</v>
      </c>
      <c r="H3510" s="16" t="s">
        <v>192</v>
      </c>
      <c r="I3510" s="16" t="s">
        <v>193</v>
      </c>
      <c r="J3510" s="17">
        <v>439224</v>
      </c>
      <c r="K3510" s="32">
        <v>3.17</v>
      </c>
      <c r="L3510" s="25">
        <v>0.3256</v>
      </c>
      <c r="M3510" s="25" t="s">
        <v>2366</v>
      </c>
      <c r="N3510" s="30">
        <v>78</v>
      </c>
    </row>
    <row r="3511" spans="1:14" x14ac:dyDescent="0.2">
      <c r="A3511" s="14" t="s">
        <v>35</v>
      </c>
      <c r="B3511" s="14" t="s">
        <v>150</v>
      </c>
      <c r="C3511" s="14" t="s">
        <v>195</v>
      </c>
      <c r="D3511" s="15">
        <v>354</v>
      </c>
      <c r="E3511" s="15" t="s">
        <v>198</v>
      </c>
      <c r="F3511" s="15">
        <v>3035</v>
      </c>
      <c r="G3511" s="15">
        <v>112.08693</v>
      </c>
      <c r="H3511" s="16" t="s">
        <v>196</v>
      </c>
      <c r="I3511" s="16" t="s">
        <v>197</v>
      </c>
      <c r="J3511" s="17">
        <v>774</v>
      </c>
      <c r="K3511" s="35">
        <v>3.97</v>
      </c>
      <c r="L3511" s="25">
        <v>2.6800000000000001E-2</v>
      </c>
      <c r="M3511" s="25" t="s">
        <v>2366</v>
      </c>
      <c r="N3511" s="30">
        <v>78</v>
      </c>
    </row>
    <row r="3512" spans="1:14" x14ac:dyDescent="0.2">
      <c r="A3512" s="14" t="s">
        <v>35</v>
      </c>
      <c r="B3512" s="14" t="s">
        <v>150</v>
      </c>
      <c r="C3512" s="14" t="s">
        <v>199</v>
      </c>
      <c r="D3512" s="15">
        <v>100001204</v>
      </c>
      <c r="E3512" s="15" t="s">
        <v>202</v>
      </c>
      <c r="F3512" s="15">
        <v>3040</v>
      </c>
      <c r="G3512" s="15">
        <v>126.10258</v>
      </c>
      <c r="H3512" s="16" t="s">
        <v>200</v>
      </c>
      <c r="I3512" s="16" t="s">
        <v>201</v>
      </c>
      <c r="J3512" s="17">
        <v>3614</v>
      </c>
      <c r="K3512" s="32">
        <v>2.19</v>
      </c>
      <c r="L3512" s="25">
        <v>0.2545</v>
      </c>
      <c r="M3512" s="25" t="s">
        <v>2366</v>
      </c>
      <c r="N3512" s="30">
        <v>78</v>
      </c>
    </row>
    <row r="3513" spans="1:14" x14ac:dyDescent="0.2">
      <c r="A3513" s="14" t="s">
        <v>35</v>
      </c>
      <c r="B3513" s="14" t="s">
        <v>150</v>
      </c>
      <c r="C3513" s="14" t="s">
        <v>203</v>
      </c>
      <c r="D3513" s="15">
        <v>100001208</v>
      </c>
      <c r="E3513" s="15" t="s">
        <v>206</v>
      </c>
      <c r="F3513" s="15">
        <v>2064</v>
      </c>
      <c r="G3513" s="15">
        <v>141.06585999999999</v>
      </c>
      <c r="H3513" s="16" t="s">
        <v>204</v>
      </c>
      <c r="I3513" s="16" t="s">
        <v>205</v>
      </c>
      <c r="J3513" s="17">
        <v>75810</v>
      </c>
      <c r="K3513" s="31">
        <v>0.27</v>
      </c>
      <c r="L3513" s="25">
        <v>1.66E-2</v>
      </c>
      <c r="M3513" s="25" t="s">
        <v>2366</v>
      </c>
      <c r="N3513" s="30">
        <v>78</v>
      </c>
    </row>
    <row r="3514" spans="1:14" x14ac:dyDescent="0.2">
      <c r="A3514" s="14" t="s">
        <v>35</v>
      </c>
      <c r="B3514" s="14" t="s">
        <v>150</v>
      </c>
      <c r="C3514" s="14" t="s">
        <v>207</v>
      </c>
      <c r="D3514" s="15">
        <v>100001207</v>
      </c>
      <c r="E3514" s="15" t="s">
        <v>210</v>
      </c>
      <c r="F3514" s="15">
        <v>2055</v>
      </c>
      <c r="G3514" s="15">
        <v>127.05021000000001</v>
      </c>
      <c r="H3514" s="16" t="s">
        <v>208</v>
      </c>
      <c r="I3514" s="16" t="s">
        <v>209</v>
      </c>
      <c r="J3514" s="17">
        <v>96215</v>
      </c>
      <c r="K3514" s="32">
        <v>2.37</v>
      </c>
      <c r="L3514" s="25">
        <v>0.27650000000000002</v>
      </c>
      <c r="M3514" s="25" t="s">
        <v>2366</v>
      </c>
      <c r="N3514" s="30">
        <v>78</v>
      </c>
    </row>
    <row r="3515" spans="1:14" x14ac:dyDescent="0.2">
      <c r="A3515" s="14" t="s">
        <v>35</v>
      </c>
      <c r="B3515" s="14" t="s">
        <v>150</v>
      </c>
      <c r="C3515" s="14" t="s">
        <v>211</v>
      </c>
      <c r="D3515" s="15">
        <v>100006123</v>
      </c>
      <c r="E3515" s="15" t="s">
        <v>214</v>
      </c>
      <c r="F3515" s="15">
        <v>2287</v>
      </c>
      <c r="G3515" s="15">
        <v>154.09748999999999</v>
      </c>
      <c r="H3515" s="16" t="s">
        <v>212</v>
      </c>
      <c r="I3515" s="16" t="s">
        <v>213</v>
      </c>
      <c r="J3515" s="17">
        <v>69602</v>
      </c>
      <c r="K3515" s="32">
        <v>2.17</v>
      </c>
      <c r="L3515" s="25">
        <v>0.51590000000000003</v>
      </c>
      <c r="M3515" s="25" t="s">
        <v>2366</v>
      </c>
      <c r="N3515" s="30">
        <v>78</v>
      </c>
    </row>
    <row r="3516" spans="1:14" x14ac:dyDescent="0.2">
      <c r="A3516" s="14" t="s">
        <v>35</v>
      </c>
      <c r="B3516" s="14" t="s">
        <v>215</v>
      </c>
      <c r="C3516" s="14" t="s">
        <v>216</v>
      </c>
      <c r="D3516" s="15">
        <v>407</v>
      </c>
      <c r="E3516" s="15" t="s">
        <v>219</v>
      </c>
      <c r="F3516" s="15">
        <v>2850</v>
      </c>
      <c r="G3516" s="15">
        <v>147.11281</v>
      </c>
      <c r="H3516" s="16" t="s">
        <v>217</v>
      </c>
      <c r="I3516" s="16" t="s">
        <v>218</v>
      </c>
      <c r="J3516" s="17">
        <v>5962</v>
      </c>
      <c r="K3516" s="32">
        <v>1.28</v>
      </c>
      <c r="L3516" s="25">
        <v>0.312</v>
      </c>
      <c r="M3516" s="25" t="s">
        <v>2366</v>
      </c>
      <c r="N3516" s="30">
        <v>78</v>
      </c>
    </row>
    <row r="3517" spans="1:14" x14ac:dyDescent="0.2">
      <c r="A3517" s="14" t="s">
        <v>35</v>
      </c>
      <c r="B3517" s="14" t="s">
        <v>215</v>
      </c>
      <c r="C3517" s="14" t="s">
        <v>220</v>
      </c>
      <c r="D3517" s="15">
        <v>100001721</v>
      </c>
      <c r="E3517" s="15" t="s">
        <v>223</v>
      </c>
      <c r="F3517" s="15">
        <v>3372.6</v>
      </c>
      <c r="G3517" s="15">
        <v>187.10881000000001</v>
      </c>
      <c r="H3517" s="16" t="s">
        <v>221</v>
      </c>
      <c r="I3517" s="16" t="s">
        <v>222</v>
      </c>
      <c r="J3517" s="17">
        <v>92907</v>
      </c>
      <c r="K3517" s="32">
        <v>0.79</v>
      </c>
      <c r="L3517" s="25">
        <v>0.50439999999999996</v>
      </c>
      <c r="M3517" s="25" t="s">
        <v>2366</v>
      </c>
      <c r="N3517" s="30">
        <v>78</v>
      </c>
    </row>
    <row r="3518" spans="1:14" x14ac:dyDescent="0.2">
      <c r="A3518" s="14" t="s">
        <v>35</v>
      </c>
      <c r="B3518" s="14" t="s">
        <v>215</v>
      </c>
      <c r="C3518" s="14" t="s">
        <v>224</v>
      </c>
      <c r="D3518" s="15">
        <v>100001734</v>
      </c>
      <c r="E3518" s="15" t="s">
        <v>227</v>
      </c>
      <c r="F3518" s="15">
        <v>2612.6</v>
      </c>
      <c r="G3518" s="15">
        <v>187.10881000000001</v>
      </c>
      <c r="H3518" s="16" t="s">
        <v>225</v>
      </c>
      <c r="I3518" s="16" t="s">
        <v>226</v>
      </c>
      <c r="J3518" s="17">
        <v>92832</v>
      </c>
      <c r="K3518" s="32">
        <v>0.93</v>
      </c>
      <c r="L3518" s="25">
        <v>0.57330000000000003</v>
      </c>
      <c r="M3518" s="25" t="s">
        <v>2366</v>
      </c>
      <c r="N3518" s="30">
        <v>78</v>
      </c>
    </row>
    <row r="3519" spans="1:14" x14ac:dyDescent="0.2">
      <c r="A3519" s="14" t="s">
        <v>35</v>
      </c>
      <c r="B3519" s="14" t="s">
        <v>215</v>
      </c>
      <c r="C3519" s="14" t="s">
        <v>228</v>
      </c>
      <c r="D3519" s="15">
        <v>100006124</v>
      </c>
      <c r="E3519" s="15" t="s">
        <v>229</v>
      </c>
      <c r="F3519" s="15">
        <v>1604</v>
      </c>
      <c r="G3519" s="15">
        <v>229.11938000000001</v>
      </c>
      <c r="H3519" s="14"/>
      <c r="I3519" s="14"/>
      <c r="J3519" s="17">
        <v>91827</v>
      </c>
      <c r="K3519" s="34">
        <v>0.5</v>
      </c>
      <c r="L3519" s="25">
        <v>0.19339999999999999</v>
      </c>
      <c r="M3519" s="25" t="s">
        <v>2366</v>
      </c>
      <c r="N3519" s="30">
        <v>78</v>
      </c>
    </row>
    <row r="3520" spans="1:14" x14ac:dyDescent="0.2">
      <c r="A3520" s="14" t="s">
        <v>35</v>
      </c>
      <c r="B3520" s="14" t="s">
        <v>215</v>
      </c>
      <c r="C3520" s="14" t="s">
        <v>230</v>
      </c>
      <c r="D3520" s="15">
        <v>100000486</v>
      </c>
      <c r="E3520" s="15" t="s">
        <v>231</v>
      </c>
      <c r="F3520" s="15">
        <v>1992</v>
      </c>
      <c r="G3520" s="15">
        <v>175.10772</v>
      </c>
      <c r="H3520" s="14"/>
      <c r="I3520" s="14"/>
      <c r="J3520" s="17">
        <v>70923</v>
      </c>
      <c r="K3520" s="32">
        <v>1.23</v>
      </c>
      <c r="L3520" s="25">
        <v>0.33119999999999999</v>
      </c>
      <c r="M3520" s="25" t="s">
        <v>2366</v>
      </c>
      <c r="N3520" s="30">
        <v>78</v>
      </c>
    </row>
    <row r="3521" spans="1:14" x14ac:dyDescent="0.2">
      <c r="A3521" s="14" t="s">
        <v>35</v>
      </c>
      <c r="B3521" s="14" t="s">
        <v>215</v>
      </c>
      <c r="C3521" s="14" t="s">
        <v>232</v>
      </c>
      <c r="D3521" s="15">
        <v>189</v>
      </c>
      <c r="E3521" s="15" t="s">
        <v>235</v>
      </c>
      <c r="F3521" s="15">
        <v>2825</v>
      </c>
      <c r="G3521" s="15">
        <v>189.15976000000001</v>
      </c>
      <c r="H3521" s="16" t="s">
        <v>233</v>
      </c>
      <c r="I3521" s="16" t="s">
        <v>234</v>
      </c>
      <c r="J3521" s="17">
        <v>440120</v>
      </c>
      <c r="K3521" s="33">
        <v>1.67</v>
      </c>
      <c r="L3521" s="25">
        <v>0.21820000000000001</v>
      </c>
      <c r="M3521" s="25" t="s">
        <v>2366</v>
      </c>
      <c r="N3521" s="30">
        <v>78</v>
      </c>
    </row>
    <row r="3522" spans="1:14" x14ac:dyDescent="0.2">
      <c r="A3522" s="14" t="s">
        <v>35</v>
      </c>
      <c r="B3522" s="14" t="s">
        <v>215</v>
      </c>
      <c r="C3522" s="14" t="s">
        <v>236</v>
      </c>
      <c r="D3522" s="15">
        <v>100000054</v>
      </c>
      <c r="E3522" s="15" t="s">
        <v>239</v>
      </c>
      <c r="F3522" s="15">
        <v>2790</v>
      </c>
      <c r="G3522" s="15">
        <v>163.10772</v>
      </c>
      <c r="H3522" s="16" t="s">
        <v>237</v>
      </c>
      <c r="I3522" s="16" t="s">
        <v>238</v>
      </c>
      <c r="J3522" s="17">
        <v>1029</v>
      </c>
      <c r="K3522" s="32">
        <v>1</v>
      </c>
      <c r="L3522" s="25">
        <v>0.59589999999999999</v>
      </c>
      <c r="M3522" s="25" t="s">
        <v>2366</v>
      </c>
      <c r="N3522" s="30">
        <v>78</v>
      </c>
    </row>
    <row r="3523" spans="1:14" x14ac:dyDescent="0.2">
      <c r="A3523" s="14" t="s">
        <v>35</v>
      </c>
      <c r="B3523" s="14" t="s">
        <v>215</v>
      </c>
      <c r="C3523" s="14" t="s">
        <v>240</v>
      </c>
      <c r="D3523" s="15">
        <v>392</v>
      </c>
      <c r="E3523" s="15" t="s">
        <v>243</v>
      </c>
      <c r="F3523" s="15">
        <v>2530</v>
      </c>
      <c r="G3523" s="15">
        <v>277.13941999999997</v>
      </c>
      <c r="H3523" s="16" t="s">
        <v>241</v>
      </c>
      <c r="I3523" s="16" t="s">
        <v>242</v>
      </c>
      <c r="J3523" s="17">
        <v>160556</v>
      </c>
      <c r="K3523" s="32">
        <v>1.35</v>
      </c>
      <c r="L3523" s="25">
        <v>0.43940000000000001</v>
      </c>
      <c r="M3523" s="25" t="s">
        <v>2366</v>
      </c>
      <c r="N3523" s="30">
        <v>78</v>
      </c>
    </row>
    <row r="3524" spans="1:14" x14ac:dyDescent="0.2">
      <c r="A3524" s="14" t="s">
        <v>35</v>
      </c>
      <c r="B3524" s="14" t="s">
        <v>215</v>
      </c>
      <c r="C3524" s="14" t="s">
        <v>244</v>
      </c>
      <c r="D3524" s="15">
        <v>381</v>
      </c>
      <c r="E3524" s="15" t="s">
        <v>247</v>
      </c>
      <c r="F3524" s="15">
        <v>3500</v>
      </c>
      <c r="G3524" s="15">
        <v>160.06153</v>
      </c>
      <c r="H3524" s="16" t="s">
        <v>245</v>
      </c>
      <c r="I3524" s="16" t="s">
        <v>246</v>
      </c>
      <c r="J3524" s="17">
        <v>469</v>
      </c>
      <c r="K3524" s="32">
        <v>1.28</v>
      </c>
      <c r="L3524" s="25">
        <v>0.30009999999999998</v>
      </c>
      <c r="M3524" s="25" t="s">
        <v>2366</v>
      </c>
      <c r="N3524" s="30">
        <v>78</v>
      </c>
    </row>
    <row r="3525" spans="1:14" x14ac:dyDescent="0.2">
      <c r="A3525" s="14" t="s">
        <v>35</v>
      </c>
      <c r="B3525" s="14" t="s">
        <v>215</v>
      </c>
      <c r="C3525" s="14" t="s">
        <v>248</v>
      </c>
      <c r="D3525" s="15">
        <v>339</v>
      </c>
      <c r="E3525" s="15" t="s">
        <v>251</v>
      </c>
      <c r="F3525" s="15">
        <v>2900</v>
      </c>
      <c r="G3525" s="15">
        <v>131.03497999999999</v>
      </c>
      <c r="H3525" s="16" t="s">
        <v>249</v>
      </c>
      <c r="I3525" s="16" t="s">
        <v>250</v>
      </c>
      <c r="J3525" s="17">
        <v>743</v>
      </c>
      <c r="K3525" s="32">
        <v>0.59</v>
      </c>
      <c r="L3525" s="25">
        <v>0.30370000000000003</v>
      </c>
      <c r="M3525" s="25" t="s">
        <v>2366</v>
      </c>
      <c r="N3525" s="30">
        <v>78</v>
      </c>
    </row>
    <row r="3526" spans="1:14" x14ac:dyDescent="0.2">
      <c r="A3526" s="14" t="s">
        <v>35</v>
      </c>
      <c r="B3526" s="14" t="s">
        <v>215</v>
      </c>
      <c r="C3526" s="14" t="s">
        <v>252</v>
      </c>
      <c r="D3526" s="15">
        <v>100001593</v>
      </c>
      <c r="E3526" s="15" t="s">
        <v>254</v>
      </c>
      <c r="F3526" s="15">
        <v>2393</v>
      </c>
      <c r="G3526" s="15">
        <v>276.14416999999997</v>
      </c>
      <c r="H3526" s="14"/>
      <c r="I3526" s="16" t="s">
        <v>253</v>
      </c>
      <c r="J3526" s="17">
        <v>71464488</v>
      </c>
      <c r="K3526" s="32">
        <v>0.66</v>
      </c>
      <c r="L3526" s="25">
        <v>0.54949999999999999</v>
      </c>
      <c r="M3526" s="25" t="s">
        <v>2366</v>
      </c>
      <c r="N3526" s="30">
        <v>78</v>
      </c>
    </row>
    <row r="3527" spans="1:14" x14ac:dyDescent="0.2">
      <c r="A3527" s="14" t="s">
        <v>35</v>
      </c>
      <c r="B3527" s="14" t="s">
        <v>215</v>
      </c>
      <c r="C3527" s="14" t="s">
        <v>255</v>
      </c>
      <c r="D3527" s="15">
        <v>1025</v>
      </c>
      <c r="E3527" s="15" t="s">
        <v>258</v>
      </c>
      <c r="F3527" s="15">
        <v>2200</v>
      </c>
      <c r="G3527" s="15">
        <v>130.08626000000001</v>
      </c>
      <c r="H3527" s="16" t="s">
        <v>256</v>
      </c>
      <c r="I3527" s="16" t="s">
        <v>257</v>
      </c>
      <c r="J3527" s="17">
        <v>849</v>
      </c>
      <c r="K3527" s="35">
        <v>3.01</v>
      </c>
      <c r="L3527" s="25">
        <v>3.0499999999999999E-2</v>
      </c>
      <c r="M3527" s="25" t="s">
        <v>2366</v>
      </c>
      <c r="N3527" s="30">
        <v>78</v>
      </c>
    </row>
    <row r="3528" spans="1:14" x14ac:dyDescent="0.2">
      <c r="A3528" s="14" t="s">
        <v>35</v>
      </c>
      <c r="B3528" s="14" t="s">
        <v>215</v>
      </c>
      <c r="C3528" s="14" t="s">
        <v>259</v>
      </c>
      <c r="D3528" s="15">
        <v>100004499</v>
      </c>
      <c r="E3528" s="15" t="s">
        <v>261</v>
      </c>
      <c r="F3528" s="15">
        <v>964.5</v>
      </c>
      <c r="G3528" s="15">
        <v>142.05096</v>
      </c>
      <c r="H3528" s="14"/>
      <c r="I3528" s="16" t="s">
        <v>260</v>
      </c>
      <c r="J3528" s="17">
        <v>3014237</v>
      </c>
      <c r="K3528" s="31">
        <v>0.52</v>
      </c>
      <c r="L3528" s="25">
        <v>1.23E-2</v>
      </c>
      <c r="M3528" s="25" t="s">
        <v>2366</v>
      </c>
      <c r="N3528" s="30">
        <v>78</v>
      </c>
    </row>
    <row r="3529" spans="1:14" x14ac:dyDescent="0.2">
      <c r="A3529" s="14" t="s">
        <v>35</v>
      </c>
      <c r="B3529" s="14" t="s">
        <v>215</v>
      </c>
      <c r="C3529" s="14" t="s">
        <v>262</v>
      </c>
      <c r="D3529" s="15">
        <v>100000110</v>
      </c>
      <c r="E3529" s="15" t="s">
        <v>265</v>
      </c>
      <c r="F3529" s="15">
        <v>3036</v>
      </c>
      <c r="G3529" s="15">
        <v>103.12298</v>
      </c>
      <c r="H3529" s="16" t="s">
        <v>263</v>
      </c>
      <c r="I3529" s="16" t="s">
        <v>264</v>
      </c>
      <c r="J3529" s="17">
        <v>273</v>
      </c>
      <c r="K3529" s="32">
        <v>0.64</v>
      </c>
      <c r="L3529" s="25">
        <v>0.622</v>
      </c>
      <c r="M3529" s="25" t="s">
        <v>2366</v>
      </c>
      <c r="N3529" s="30">
        <v>78</v>
      </c>
    </row>
    <row r="3530" spans="1:14" x14ac:dyDescent="0.2">
      <c r="A3530" s="14" t="s">
        <v>35</v>
      </c>
      <c r="B3530" s="14" t="s">
        <v>215</v>
      </c>
      <c r="C3530" s="14" t="s">
        <v>266</v>
      </c>
      <c r="D3530" s="15">
        <v>100002249</v>
      </c>
      <c r="E3530" s="15" t="s">
        <v>268</v>
      </c>
      <c r="F3530" s="15">
        <v>2385</v>
      </c>
      <c r="G3530" s="15">
        <v>145.13354000000001</v>
      </c>
      <c r="H3530" s="14"/>
      <c r="I3530" s="16" t="s">
        <v>267</v>
      </c>
      <c r="J3530" s="17">
        <v>189087</v>
      </c>
      <c r="K3530" s="32">
        <v>1.1200000000000001</v>
      </c>
      <c r="L3530" s="25">
        <v>0.312</v>
      </c>
      <c r="M3530" s="25" t="s">
        <v>2366</v>
      </c>
      <c r="N3530" s="30">
        <v>78</v>
      </c>
    </row>
    <row r="3531" spans="1:14" x14ac:dyDescent="0.2">
      <c r="A3531" s="14" t="s">
        <v>35</v>
      </c>
      <c r="B3531" s="14" t="s">
        <v>215</v>
      </c>
      <c r="C3531" s="14" t="s">
        <v>269</v>
      </c>
      <c r="D3531" s="15">
        <v>100000454</v>
      </c>
      <c r="E3531" s="15" t="s">
        <v>272</v>
      </c>
      <c r="F3531" s="15">
        <v>2220</v>
      </c>
      <c r="G3531" s="15">
        <v>118.08626</v>
      </c>
      <c r="H3531" s="16" t="s">
        <v>270</v>
      </c>
      <c r="I3531" s="16" t="s">
        <v>271</v>
      </c>
      <c r="J3531" s="17">
        <v>138</v>
      </c>
      <c r="K3531" s="32">
        <v>1.68</v>
      </c>
      <c r="L3531" s="25">
        <v>0.25240000000000001</v>
      </c>
      <c r="M3531" s="25" t="s">
        <v>2366</v>
      </c>
      <c r="N3531" s="30">
        <v>78</v>
      </c>
    </row>
    <row r="3532" spans="1:14" x14ac:dyDescent="0.2">
      <c r="A3532" s="14" t="s">
        <v>35</v>
      </c>
      <c r="B3532" s="14" t="s">
        <v>273</v>
      </c>
      <c r="C3532" s="14" t="s">
        <v>274</v>
      </c>
      <c r="D3532" s="15">
        <v>460</v>
      </c>
      <c r="E3532" s="15" t="s">
        <v>277</v>
      </c>
      <c r="F3532" s="15">
        <v>2878</v>
      </c>
      <c r="G3532" s="15">
        <v>166.08626000000001</v>
      </c>
      <c r="H3532" s="16" t="s">
        <v>275</v>
      </c>
      <c r="I3532" s="16" t="s">
        <v>276</v>
      </c>
      <c r="J3532" s="17">
        <v>6140</v>
      </c>
      <c r="K3532" s="32">
        <v>1.31</v>
      </c>
      <c r="L3532" s="25">
        <v>0.33350000000000002</v>
      </c>
      <c r="M3532" s="25" t="s">
        <v>2366</v>
      </c>
      <c r="N3532" s="30">
        <v>78</v>
      </c>
    </row>
    <row r="3533" spans="1:14" x14ac:dyDescent="0.2">
      <c r="A3533" s="14" t="s">
        <v>35</v>
      </c>
      <c r="B3533" s="14" t="s">
        <v>273</v>
      </c>
      <c r="C3533" s="14" t="s">
        <v>278</v>
      </c>
      <c r="D3533" s="15">
        <v>100001256</v>
      </c>
      <c r="E3533" s="15" t="s">
        <v>281</v>
      </c>
      <c r="F3533" s="15">
        <v>2597</v>
      </c>
      <c r="G3533" s="15">
        <v>206.08225999999999</v>
      </c>
      <c r="H3533" s="16" t="s">
        <v>279</v>
      </c>
      <c r="I3533" s="16" t="s">
        <v>280</v>
      </c>
      <c r="J3533" s="17">
        <v>74839</v>
      </c>
      <c r="K3533" s="33">
        <v>2.04</v>
      </c>
      <c r="L3533" s="25">
        <v>0.21010000000000001</v>
      </c>
      <c r="M3533" s="25" t="s">
        <v>2366</v>
      </c>
      <c r="N3533" s="30">
        <v>78</v>
      </c>
    </row>
    <row r="3534" spans="1:14" x14ac:dyDescent="0.2">
      <c r="A3534" s="14" t="s">
        <v>35</v>
      </c>
      <c r="B3534" s="14" t="s">
        <v>273</v>
      </c>
      <c r="C3534" s="14" t="s">
        <v>282</v>
      </c>
      <c r="D3534" s="15">
        <v>241</v>
      </c>
      <c r="E3534" s="15" t="s">
        <v>285</v>
      </c>
      <c r="F3534" s="15">
        <v>2517.6</v>
      </c>
      <c r="G3534" s="15">
        <v>163.04006999999999</v>
      </c>
      <c r="H3534" s="16" t="s">
        <v>283</v>
      </c>
      <c r="I3534" s="16" t="s">
        <v>284</v>
      </c>
      <c r="J3534" s="17">
        <v>997</v>
      </c>
      <c r="K3534" s="32">
        <v>0.55000000000000004</v>
      </c>
      <c r="L3534" s="25">
        <v>0.39090000000000003</v>
      </c>
      <c r="M3534" s="25" t="s">
        <v>2366</v>
      </c>
      <c r="N3534" s="30">
        <v>78</v>
      </c>
    </row>
    <row r="3535" spans="1:14" x14ac:dyDescent="0.2">
      <c r="A3535" s="14" t="s">
        <v>35</v>
      </c>
      <c r="B3535" s="14" t="s">
        <v>273</v>
      </c>
      <c r="C3535" s="14" t="s">
        <v>286</v>
      </c>
      <c r="D3535" s="15">
        <v>100000774</v>
      </c>
      <c r="E3535" s="15" t="s">
        <v>289</v>
      </c>
      <c r="F3535" s="15">
        <v>2208</v>
      </c>
      <c r="G3535" s="15">
        <v>165.05571</v>
      </c>
      <c r="H3535" s="16" t="s">
        <v>287</v>
      </c>
      <c r="I3535" s="16" t="s">
        <v>288</v>
      </c>
      <c r="J3535" s="17">
        <v>3848</v>
      </c>
      <c r="K3535" s="32">
        <v>1.25</v>
      </c>
      <c r="L3535" s="25">
        <v>0.59770000000000001</v>
      </c>
      <c r="M3535" s="25" t="s">
        <v>2366</v>
      </c>
      <c r="N3535" s="30">
        <v>78</v>
      </c>
    </row>
    <row r="3536" spans="1:14" x14ac:dyDescent="0.2">
      <c r="A3536" s="14" t="s">
        <v>35</v>
      </c>
      <c r="B3536" s="14" t="s">
        <v>273</v>
      </c>
      <c r="C3536" s="14" t="s">
        <v>290</v>
      </c>
      <c r="D3536" s="15">
        <v>1207</v>
      </c>
      <c r="E3536" s="15" t="s">
        <v>293</v>
      </c>
      <c r="F3536" s="15">
        <v>3065</v>
      </c>
      <c r="G3536" s="15">
        <v>122.09643</v>
      </c>
      <c r="H3536" s="16" t="s">
        <v>291</v>
      </c>
      <c r="I3536" s="16" t="s">
        <v>292</v>
      </c>
      <c r="J3536" s="17">
        <v>1001</v>
      </c>
      <c r="K3536" s="35">
        <v>5.86</v>
      </c>
      <c r="L3536" s="25">
        <v>3.9E-2</v>
      </c>
      <c r="M3536" s="25" t="s">
        <v>2366</v>
      </c>
      <c r="N3536" s="30">
        <v>78</v>
      </c>
    </row>
    <row r="3537" spans="1:14" x14ac:dyDescent="0.2">
      <c r="A3537" s="14" t="s">
        <v>35</v>
      </c>
      <c r="B3537" s="14" t="s">
        <v>273</v>
      </c>
      <c r="C3537" s="14" t="s">
        <v>294</v>
      </c>
      <c r="D3537" s="15">
        <v>100000011</v>
      </c>
      <c r="E3537" s="15" t="s">
        <v>297</v>
      </c>
      <c r="F3537" s="15">
        <v>2150</v>
      </c>
      <c r="G3537" s="15">
        <v>135.04515000000001</v>
      </c>
      <c r="H3537" s="16" t="s">
        <v>295</v>
      </c>
      <c r="I3537" s="16" t="s">
        <v>296</v>
      </c>
      <c r="J3537" s="17">
        <v>999</v>
      </c>
      <c r="K3537" s="32">
        <v>1.27</v>
      </c>
      <c r="L3537" s="25">
        <v>0.30009999999999998</v>
      </c>
      <c r="M3537" s="25" t="s">
        <v>2366</v>
      </c>
      <c r="N3537" s="30">
        <v>78</v>
      </c>
    </row>
    <row r="3538" spans="1:14" x14ac:dyDescent="0.2">
      <c r="A3538" s="14" t="s">
        <v>35</v>
      </c>
      <c r="B3538" s="14" t="s">
        <v>273</v>
      </c>
      <c r="C3538" s="14" t="s">
        <v>298</v>
      </c>
      <c r="D3538" s="15">
        <v>144</v>
      </c>
      <c r="E3538" s="15" t="s">
        <v>301</v>
      </c>
      <c r="F3538" s="15">
        <v>1361.1</v>
      </c>
      <c r="G3538" s="15">
        <v>151.04006999999999</v>
      </c>
      <c r="H3538" s="16" t="s">
        <v>299</v>
      </c>
      <c r="I3538" s="16" t="s">
        <v>300</v>
      </c>
      <c r="J3538" s="17">
        <v>127</v>
      </c>
      <c r="K3538" s="32">
        <v>0.64</v>
      </c>
      <c r="L3538" s="25">
        <v>0.5484</v>
      </c>
      <c r="M3538" s="25" t="s">
        <v>2366</v>
      </c>
      <c r="N3538" s="30">
        <v>78</v>
      </c>
    </row>
    <row r="3539" spans="1:14" x14ac:dyDescent="0.2">
      <c r="A3539" s="14" t="s">
        <v>35</v>
      </c>
      <c r="B3539" s="14" t="s">
        <v>273</v>
      </c>
      <c r="C3539" s="14" t="s">
        <v>302</v>
      </c>
      <c r="D3539" s="15">
        <v>114</v>
      </c>
      <c r="E3539" s="15" t="s">
        <v>305</v>
      </c>
      <c r="F3539" s="15">
        <v>1220</v>
      </c>
      <c r="G3539" s="15">
        <v>151.04006999999999</v>
      </c>
      <c r="H3539" s="16" t="s">
        <v>303</v>
      </c>
      <c r="I3539" s="16" t="s">
        <v>304</v>
      </c>
      <c r="J3539" s="17">
        <v>12122</v>
      </c>
      <c r="K3539" s="32">
        <v>0.87</v>
      </c>
      <c r="L3539" s="25">
        <v>0.60819999999999996</v>
      </c>
      <c r="M3539" s="25" t="s">
        <v>2366</v>
      </c>
      <c r="N3539" s="30">
        <v>78</v>
      </c>
    </row>
    <row r="3540" spans="1:14" x14ac:dyDescent="0.2">
      <c r="A3540" s="14" t="s">
        <v>35</v>
      </c>
      <c r="B3540" s="14" t="s">
        <v>273</v>
      </c>
      <c r="C3540" s="14" t="s">
        <v>306</v>
      </c>
      <c r="D3540" s="15">
        <v>815</v>
      </c>
      <c r="E3540" s="15" t="s">
        <v>309</v>
      </c>
      <c r="F3540" s="15">
        <v>2430</v>
      </c>
      <c r="G3540" s="15">
        <v>182.08116999999999</v>
      </c>
      <c r="H3540" s="16" t="s">
        <v>307</v>
      </c>
      <c r="I3540" s="16" t="s">
        <v>308</v>
      </c>
      <c r="J3540" s="17">
        <v>6057</v>
      </c>
      <c r="K3540" s="32">
        <v>1.06</v>
      </c>
      <c r="L3540" s="25">
        <v>0.50460000000000005</v>
      </c>
      <c r="M3540" s="25" t="s">
        <v>2366</v>
      </c>
      <c r="N3540" s="30">
        <v>78</v>
      </c>
    </row>
    <row r="3541" spans="1:14" x14ac:dyDescent="0.2">
      <c r="A3541" s="14" t="s">
        <v>35</v>
      </c>
      <c r="B3541" s="14" t="s">
        <v>273</v>
      </c>
      <c r="C3541" s="14" t="s">
        <v>310</v>
      </c>
      <c r="D3541" s="15">
        <v>100001104</v>
      </c>
      <c r="E3541" s="15" t="s">
        <v>312</v>
      </c>
      <c r="F3541" s="15">
        <v>1680</v>
      </c>
      <c r="G3541" s="15">
        <v>222.07718</v>
      </c>
      <c r="H3541" s="14"/>
      <c r="I3541" s="16" t="s">
        <v>311</v>
      </c>
      <c r="J3541" s="17">
        <v>68310</v>
      </c>
      <c r="K3541" s="32">
        <v>0.66</v>
      </c>
      <c r="L3541" s="25">
        <v>0.56979999999999997</v>
      </c>
      <c r="M3541" s="25" t="s">
        <v>2366</v>
      </c>
      <c r="N3541" s="30">
        <v>78</v>
      </c>
    </row>
    <row r="3542" spans="1:14" x14ac:dyDescent="0.2">
      <c r="A3542" s="14" t="s">
        <v>35</v>
      </c>
      <c r="B3542" s="14" t="s">
        <v>273</v>
      </c>
      <c r="C3542" s="14" t="s">
        <v>313</v>
      </c>
      <c r="D3542" s="15">
        <v>1133</v>
      </c>
      <c r="E3542" s="15" t="s">
        <v>316</v>
      </c>
      <c r="F3542" s="15">
        <v>2540</v>
      </c>
      <c r="G3542" s="15">
        <v>138.09134</v>
      </c>
      <c r="H3542" s="16" t="s">
        <v>314</v>
      </c>
      <c r="I3542" s="16" t="s">
        <v>315</v>
      </c>
      <c r="J3542" s="17">
        <v>5610</v>
      </c>
      <c r="K3542" s="35">
        <v>3.34</v>
      </c>
      <c r="L3542" s="25">
        <v>0.13700000000000001</v>
      </c>
      <c r="M3542" s="25" t="s">
        <v>2366</v>
      </c>
      <c r="N3542" s="30">
        <v>78</v>
      </c>
    </row>
    <row r="3543" spans="1:14" x14ac:dyDescent="0.2">
      <c r="A3543" s="14" t="s">
        <v>35</v>
      </c>
      <c r="B3543" s="14" t="s">
        <v>273</v>
      </c>
      <c r="C3543" s="14" t="s">
        <v>317</v>
      </c>
      <c r="D3543" s="15">
        <v>1141</v>
      </c>
      <c r="E3543" s="15" t="s">
        <v>320</v>
      </c>
      <c r="F3543" s="15">
        <v>1690.1</v>
      </c>
      <c r="G3543" s="15">
        <v>179.03497999999999</v>
      </c>
      <c r="H3543" s="16" t="s">
        <v>318</v>
      </c>
      <c r="I3543" s="16" t="s">
        <v>319</v>
      </c>
      <c r="J3543" s="17">
        <v>979</v>
      </c>
      <c r="K3543" s="34">
        <v>0.3</v>
      </c>
      <c r="L3543" s="25">
        <v>0.24510000000000001</v>
      </c>
      <c r="M3543" s="25" t="s">
        <v>2366</v>
      </c>
      <c r="N3543" s="30">
        <v>78</v>
      </c>
    </row>
    <row r="3544" spans="1:14" x14ac:dyDescent="0.2">
      <c r="A3544" s="14" t="s">
        <v>35</v>
      </c>
      <c r="B3544" s="14" t="s">
        <v>273</v>
      </c>
      <c r="C3544" s="14" t="s">
        <v>321</v>
      </c>
      <c r="D3544" s="15">
        <v>240</v>
      </c>
      <c r="E3544" s="15" t="s">
        <v>324</v>
      </c>
      <c r="F3544" s="15">
        <v>1379</v>
      </c>
      <c r="G3544" s="15">
        <v>181.05063000000001</v>
      </c>
      <c r="H3544" s="16" t="s">
        <v>322</v>
      </c>
      <c r="I3544" s="16" t="s">
        <v>323</v>
      </c>
      <c r="J3544" s="17">
        <v>9378</v>
      </c>
      <c r="K3544" s="32">
        <v>0.64</v>
      </c>
      <c r="L3544" s="25">
        <v>0.53049999999999997</v>
      </c>
      <c r="M3544" s="25" t="s">
        <v>2366</v>
      </c>
      <c r="N3544" s="30">
        <v>78</v>
      </c>
    </row>
    <row r="3545" spans="1:14" x14ac:dyDescent="0.2">
      <c r="A3545" s="14" t="s">
        <v>35</v>
      </c>
      <c r="B3545" s="14" t="s">
        <v>273</v>
      </c>
      <c r="C3545" s="14" t="s">
        <v>325</v>
      </c>
      <c r="D3545" s="15">
        <v>100001510</v>
      </c>
      <c r="E3545" s="15" t="s">
        <v>328</v>
      </c>
      <c r="F3545" s="15">
        <v>2156</v>
      </c>
      <c r="G3545" s="15">
        <v>172.9914</v>
      </c>
      <c r="H3545" s="16" t="s">
        <v>326</v>
      </c>
      <c r="I3545" s="16" t="s">
        <v>327</v>
      </c>
      <c r="J3545" s="17">
        <v>74426</v>
      </c>
      <c r="K3545" s="32"/>
      <c r="L3545" s="25"/>
      <c r="M3545" s="25" t="s">
        <v>2366</v>
      </c>
      <c r="N3545" s="30">
        <v>78</v>
      </c>
    </row>
    <row r="3546" spans="1:14" x14ac:dyDescent="0.2">
      <c r="A3546" s="14" t="s">
        <v>35</v>
      </c>
      <c r="B3546" s="14" t="s">
        <v>273</v>
      </c>
      <c r="C3546" s="14" t="s">
        <v>329</v>
      </c>
      <c r="D3546" s="15">
        <v>100000447</v>
      </c>
      <c r="E3546" s="15" t="s">
        <v>332</v>
      </c>
      <c r="F3546" s="15">
        <v>905</v>
      </c>
      <c r="G3546" s="15">
        <v>153.01933</v>
      </c>
      <c r="H3546" s="16" t="s">
        <v>330</v>
      </c>
      <c r="I3546" s="16" t="s">
        <v>331</v>
      </c>
      <c r="J3546" s="17">
        <v>3469</v>
      </c>
      <c r="K3546" s="35">
        <v>3.93</v>
      </c>
      <c r="L3546" s="25">
        <v>1E-4</v>
      </c>
      <c r="M3546" s="25" t="s">
        <v>2366</v>
      </c>
      <c r="N3546" s="30">
        <v>78</v>
      </c>
    </row>
    <row r="3547" spans="1:14" x14ac:dyDescent="0.2">
      <c r="A3547" s="14" t="s">
        <v>35</v>
      </c>
      <c r="B3547" s="14" t="s">
        <v>273</v>
      </c>
      <c r="C3547" s="14" t="s">
        <v>333</v>
      </c>
      <c r="D3547" s="15">
        <v>235</v>
      </c>
      <c r="E3547" s="15" t="s">
        <v>336</v>
      </c>
      <c r="F3547" s="15">
        <v>858.6</v>
      </c>
      <c r="G3547" s="15">
        <v>151.04006000000001</v>
      </c>
      <c r="H3547" s="16" t="s">
        <v>334</v>
      </c>
      <c r="I3547" s="16" t="s">
        <v>335</v>
      </c>
      <c r="J3547" s="17">
        <v>11970</v>
      </c>
      <c r="K3547" s="31">
        <v>0.51</v>
      </c>
      <c r="L3547" s="25">
        <v>0.16869999999999999</v>
      </c>
      <c r="M3547" s="25" t="s">
        <v>2366</v>
      </c>
      <c r="N3547" s="30">
        <v>78</v>
      </c>
    </row>
    <row r="3548" spans="1:14" x14ac:dyDescent="0.2">
      <c r="A3548" s="14" t="s">
        <v>35</v>
      </c>
      <c r="B3548" s="14" t="s">
        <v>273</v>
      </c>
      <c r="C3548" s="14" t="s">
        <v>337</v>
      </c>
      <c r="D3548" s="15">
        <v>100006361</v>
      </c>
      <c r="E3548" s="15"/>
      <c r="F3548" s="15">
        <v>1556.2</v>
      </c>
      <c r="G3548" s="15">
        <v>232.02844999999999</v>
      </c>
      <c r="H3548" s="16" t="s">
        <v>338</v>
      </c>
      <c r="I3548" s="16" t="s">
        <v>339</v>
      </c>
      <c r="J3548" s="17">
        <v>122136</v>
      </c>
      <c r="K3548" s="32"/>
      <c r="L3548" s="25"/>
      <c r="M3548" s="25" t="s">
        <v>2366</v>
      </c>
      <c r="N3548" s="30">
        <v>78</v>
      </c>
    </row>
    <row r="3549" spans="1:14" x14ac:dyDescent="0.2">
      <c r="A3549" s="14" t="s">
        <v>35</v>
      </c>
      <c r="B3549" s="14" t="s">
        <v>273</v>
      </c>
      <c r="C3549" s="14" t="s">
        <v>340</v>
      </c>
      <c r="D3549" s="15">
        <v>100006056</v>
      </c>
      <c r="E3549" s="15" t="s">
        <v>341</v>
      </c>
      <c r="F3549" s="15">
        <v>2360</v>
      </c>
      <c r="G3549" s="15">
        <v>192.06661</v>
      </c>
      <c r="H3549" s="14"/>
      <c r="I3549" s="14"/>
      <c r="J3549" s="17">
        <v>759256</v>
      </c>
      <c r="K3549" s="35">
        <v>2.09</v>
      </c>
      <c r="L3549" s="25">
        <v>7.8799999999999995E-2</v>
      </c>
      <c r="M3549" s="25" t="s">
        <v>2366</v>
      </c>
      <c r="N3549" s="30">
        <v>78</v>
      </c>
    </row>
    <row r="3550" spans="1:14" x14ac:dyDescent="0.2">
      <c r="A3550" s="14" t="s">
        <v>35</v>
      </c>
      <c r="B3550" s="14" t="s">
        <v>342</v>
      </c>
      <c r="C3550" s="14" t="s">
        <v>343</v>
      </c>
      <c r="D3550" s="15">
        <v>565</v>
      </c>
      <c r="E3550" s="15" t="s">
        <v>346</v>
      </c>
      <c r="F3550" s="15">
        <v>2986</v>
      </c>
      <c r="G3550" s="15">
        <v>205.09716</v>
      </c>
      <c r="H3550" s="16" t="s">
        <v>344</v>
      </c>
      <c r="I3550" s="16" t="s">
        <v>345</v>
      </c>
      <c r="J3550" s="17">
        <v>6305</v>
      </c>
      <c r="K3550" s="32">
        <v>1.21</v>
      </c>
      <c r="L3550" s="25">
        <v>0.48749999999999999</v>
      </c>
      <c r="M3550" s="25" t="s">
        <v>2366</v>
      </c>
      <c r="N3550" s="30">
        <v>78</v>
      </c>
    </row>
    <row r="3551" spans="1:14" x14ac:dyDescent="0.2">
      <c r="A3551" s="14" t="s">
        <v>35</v>
      </c>
      <c r="B3551" s="14" t="s">
        <v>342</v>
      </c>
      <c r="C3551" s="14" t="s">
        <v>347</v>
      </c>
      <c r="D3551" s="15">
        <v>100001083</v>
      </c>
      <c r="E3551" s="15" t="s">
        <v>349</v>
      </c>
      <c r="F3551" s="15">
        <v>3205</v>
      </c>
      <c r="G3551" s="15">
        <v>190.08626000000001</v>
      </c>
      <c r="H3551" s="14"/>
      <c r="I3551" s="16" t="s">
        <v>348</v>
      </c>
      <c r="J3551" s="17">
        <v>3744</v>
      </c>
      <c r="K3551" s="32">
        <v>0.67</v>
      </c>
      <c r="L3551" s="25">
        <v>0.48749999999999999</v>
      </c>
      <c r="M3551" s="25" t="s">
        <v>2366</v>
      </c>
      <c r="N3551" s="30">
        <v>78</v>
      </c>
    </row>
    <row r="3552" spans="1:14" x14ac:dyDescent="0.2">
      <c r="A3552" s="14" t="s">
        <v>35</v>
      </c>
      <c r="B3552" s="14" t="s">
        <v>342</v>
      </c>
      <c r="C3552" s="14" t="s">
        <v>350</v>
      </c>
      <c r="D3552" s="15">
        <v>100002185</v>
      </c>
      <c r="E3552" s="15" t="s">
        <v>353</v>
      </c>
      <c r="F3552" s="15">
        <v>1708.8</v>
      </c>
      <c r="G3552" s="15">
        <v>160.04040000000001</v>
      </c>
      <c r="H3552" s="16" t="s">
        <v>351</v>
      </c>
      <c r="I3552" s="16" t="s">
        <v>352</v>
      </c>
      <c r="J3552" s="17">
        <v>69867</v>
      </c>
      <c r="K3552" s="31">
        <v>0.1</v>
      </c>
      <c r="L3552" s="25">
        <v>2.0000000000000001E-4</v>
      </c>
      <c r="M3552" s="25" t="s">
        <v>2366</v>
      </c>
      <c r="N3552" s="30">
        <v>78</v>
      </c>
    </row>
    <row r="3553" spans="1:14" x14ac:dyDescent="0.2">
      <c r="A3553" s="14" t="s">
        <v>35</v>
      </c>
      <c r="B3553" s="14" t="s">
        <v>342</v>
      </c>
      <c r="C3553" s="14" t="s">
        <v>354</v>
      </c>
      <c r="D3553" s="15">
        <v>1095</v>
      </c>
      <c r="E3553" s="15" t="s">
        <v>357</v>
      </c>
      <c r="F3553" s="15">
        <v>3062</v>
      </c>
      <c r="G3553" s="15">
        <v>161.10732999999999</v>
      </c>
      <c r="H3553" s="16" t="s">
        <v>355</v>
      </c>
      <c r="I3553" s="16" t="s">
        <v>356</v>
      </c>
      <c r="J3553" s="17">
        <v>1150</v>
      </c>
      <c r="K3553" s="35">
        <v>3.42</v>
      </c>
      <c r="L3553" s="25">
        <v>2.06E-2</v>
      </c>
      <c r="M3553" s="25" t="s">
        <v>2366</v>
      </c>
      <c r="N3553" s="30">
        <v>78</v>
      </c>
    </row>
    <row r="3554" spans="1:14" x14ac:dyDescent="0.2">
      <c r="A3554" s="14" t="s">
        <v>35</v>
      </c>
      <c r="B3554" s="14" t="s">
        <v>342</v>
      </c>
      <c r="C3554" s="14" t="s">
        <v>358</v>
      </c>
      <c r="D3554" s="15">
        <v>100000463</v>
      </c>
      <c r="E3554" s="15" t="s">
        <v>361</v>
      </c>
      <c r="F3554" s="15">
        <v>2286</v>
      </c>
      <c r="G3554" s="15">
        <v>204.06661</v>
      </c>
      <c r="H3554" s="16" t="s">
        <v>359</v>
      </c>
      <c r="I3554" s="16" t="s">
        <v>360</v>
      </c>
      <c r="J3554" s="17">
        <v>92904</v>
      </c>
      <c r="K3554" s="32">
        <v>0.84</v>
      </c>
      <c r="L3554" s="25">
        <v>0.57330000000000003</v>
      </c>
      <c r="M3554" s="25" t="s">
        <v>2366</v>
      </c>
      <c r="N3554" s="30">
        <v>78</v>
      </c>
    </row>
    <row r="3555" spans="1:14" x14ac:dyDescent="0.2">
      <c r="A3555" s="14" t="s">
        <v>35</v>
      </c>
      <c r="B3555" s="14" t="s">
        <v>342</v>
      </c>
      <c r="C3555" s="14" t="s">
        <v>362</v>
      </c>
      <c r="D3555" s="15">
        <v>100001034</v>
      </c>
      <c r="E3555" s="15" t="s">
        <v>365</v>
      </c>
      <c r="F3555" s="15">
        <v>2200</v>
      </c>
      <c r="G3555" s="15">
        <v>174.05605</v>
      </c>
      <c r="H3555" s="16" t="s">
        <v>363</v>
      </c>
      <c r="I3555" s="16" t="s">
        <v>364</v>
      </c>
      <c r="J3555" s="17">
        <v>802</v>
      </c>
      <c r="K3555" s="35">
        <v>1.5</v>
      </c>
      <c r="L3555" s="25">
        <v>0.17630000000000001</v>
      </c>
      <c r="M3555" s="25" t="s">
        <v>2366</v>
      </c>
      <c r="N3555" s="30">
        <v>78</v>
      </c>
    </row>
    <row r="3556" spans="1:14" x14ac:dyDescent="0.2">
      <c r="A3556" s="14" t="s">
        <v>35</v>
      </c>
      <c r="B3556" s="14" t="s">
        <v>342</v>
      </c>
      <c r="C3556" s="14" t="s">
        <v>366</v>
      </c>
      <c r="D3556" s="15">
        <v>100000265</v>
      </c>
      <c r="E3556" s="15" t="s">
        <v>369</v>
      </c>
      <c r="F3556" s="15">
        <v>2739</v>
      </c>
      <c r="G3556" s="15">
        <v>209.09207000000001</v>
      </c>
      <c r="H3556" s="16" t="s">
        <v>367</v>
      </c>
      <c r="I3556" s="16" t="s">
        <v>368</v>
      </c>
      <c r="J3556" s="17">
        <v>161166</v>
      </c>
      <c r="K3556" s="32">
        <v>1.0900000000000001</v>
      </c>
      <c r="L3556" s="25">
        <v>0.48749999999999999</v>
      </c>
      <c r="M3556" s="25" t="s">
        <v>2366</v>
      </c>
      <c r="N3556" s="30">
        <v>78</v>
      </c>
    </row>
    <row r="3557" spans="1:14" x14ac:dyDescent="0.2">
      <c r="A3557" s="14" t="s">
        <v>35</v>
      </c>
      <c r="B3557" s="14" t="s">
        <v>342</v>
      </c>
      <c r="C3557" s="14" t="s">
        <v>370</v>
      </c>
      <c r="D3557" s="15">
        <v>98</v>
      </c>
      <c r="E3557" s="15" t="s">
        <v>373</v>
      </c>
      <c r="F3557" s="15">
        <v>2224</v>
      </c>
      <c r="G3557" s="15">
        <v>188.03531000000001</v>
      </c>
      <c r="H3557" s="16" t="s">
        <v>371</v>
      </c>
      <c r="I3557" s="16" t="s">
        <v>372</v>
      </c>
      <c r="J3557" s="17">
        <v>3845</v>
      </c>
      <c r="K3557" s="32">
        <v>0.7</v>
      </c>
      <c r="L3557" s="25">
        <v>0.53049999999999997</v>
      </c>
      <c r="M3557" s="25" t="s">
        <v>2366</v>
      </c>
      <c r="N3557" s="30">
        <v>78</v>
      </c>
    </row>
    <row r="3558" spans="1:14" x14ac:dyDescent="0.2">
      <c r="A3558" s="14" t="s">
        <v>35</v>
      </c>
      <c r="B3558" s="14" t="s">
        <v>342</v>
      </c>
      <c r="C3558" s="14" t="s">
        <v>374</v>
      </c>
      <c r="D3558" s="15">
        <v>100004561</v>
      </c>
      <c r="E3558" s="15" t="s">
        <v>377</v>
      </c>
      <c r="F3558" s="15">
        <v>900</v>
      </c>
      <c r="G3558" s="15">
        <v>164.03531000000001</v>
      </c>
      <c r="H3558" s="16" t="s">
        <v>375</v>
      </c>
      <c r="I3558" s="16" t="s">
        <v>376</v>
      </c>
      <c r="J3558" s="17">
        <v>101399</v>
      </c>
      <c r="K3558" s="32"/>
      <c r="L3558" s="25"/>
      <c r="M3558" s="25" t="s">
        <v>2366</v>
      </c>
      <c r="N3558" s="30">
        <v>78</v>
      </c>
    </row>
    <row r="3559" spans="1:14" x14ac:dyDescent="0.2">
      <c r="A3559" s="14" t="s">
        <v>35</v>
      </c>
      <c r="B3559" s="14" t="s">
        <v>342</v>
      </c>
      <c r="C3559" s="14" t="s">
        <v>378</v>
      </c>
      <c r="D3559" s="15">
        <v>1258</v>
      </c>
      <c r="E3559" s="15" t="s">
        <v>381</v>
      </c>
      <c r="F3559" s="15">
        <v>2606</v>
      </c>
      <c r="G3559" s="15">
        <v>138.05495999999999</v>
      </c>
      <c r="H3559" s="16" t="s">
        <v>379</v>
      </c>
      <c r="I3559" s="16" t="s">
        <v>380</v>
      </c>
      <c r="J3559" s="17">
        <v>227</v>
      </c>
      <c r="K3559" s="32"/>
      <c r="L3559" s="25"/>
      <c r="M3559" s="25" t="s">
        <v>2366</v>
      </c>
      <c r="N3559" s="30">
        <v>78</v>
      </c>
    </row>
    <row r="3560" spans="1:14" x14ac:dyDescent="0.2">
      <c r="A3560" s="14" t="s">
        <v>35</v>
      </c>
      <c r="B3560" s="14" t="s">
        <v>342</v>
      </c>
      <c r="C3560" s="14" t="s">
        <v>382</v>
      </c>
      <c r="D3560" s="15">
        <v>243</v>
      </c>
      <c r="E3560" s="15" t="s">
        <v>385</v>
      </c>
      <c r="F3560" s="15">
        <v>2407</v>
      </c>
      <c r="G3560" s="15">
        <v>154.04987</v>
      </c>
      <c r="H3560" s="16" t="s">
        <v>383</v>
      </c>
      <c r="I3560" s="16" t="s">
        <v>384</v>
      </c>
      <c r="J3560" s="17">
        <v>86</v>
      </c>
      <c r="K3560" s="32"/>
      <c r="L3560" s="25"/>
      <c r="M3560" s="25" t="s">
        <v>2366</v>
      </c>
      <c r="N3560" s="30">
        <v>78</v>
      </c>
    </row>
    <row r="3561" spans="1:14" x14ac:dyDescent="0.2">
      <c r="A3561" s="14" t="s">
        <v>35</v>
      </c>
      <c r="B3561" s="14" t="s">
        <v>342</v>
      </c>
      <c r="C3561" s="14" t="s">
        <v>386</v>
      </c>
      <c r="D3561" s="15">
        <v>100000015</v>
      </c>
      <c r="E3561" s="15" t="s">
        <v>389</v>
      </c>
      <c r="F3561" s="15">
        <v>2236</v>
      </c>
      <c r="G3561" s="15">
        <v>206.04479000000001</v>
      </c>
      <c r="H3561" s="16" t="s">
        <v>387</v>
      </c>
      <c r="I3561" s="16" t="s">
        <v>388</v>
      </c>
      <c r="J3561" s="17">
        <v>5699</v>
      </c>
      <c r="K3561" s="32">
        <v>0.88</v>
      </c>
      <c r="L3561" s="25">
        <v>0.59770000000000001</v>
      </c>
      <c r="M3561" s="25" t="s">
        <v>2366</v>
      </c>
      <c r="N3561" s="30">
        <v>78</v>
      </c>
    </row>
    <row r="3562" spans="1:14" x14ac:dyDescent="0.2">
      <c r="A3562" s="14" t="s">
        <v>35</v>
      </c>
      <c r="B3562" s="14" t="s">
        <v>342</v>
      </c>
      <c r="C3562" s="14" t="s">
        <v>390</v>
      </c>
      <c r="D3562" s="15">
        <v>1022</v>
      </c>
      <c r="E3562" s="15" t="s">
        <v>393</v>
      </c>
      <c r="F3562" s="15">
        <v>910</v>
      </c>
      <c r="G3562" s="15">
        <v>124.03931</v>
      </c>
      <c r="H3562" s="16" t="s">
        <v>391</v>
      </c>
      <c r="I3562" s="16" t="s">
        <v>392</v>
      </c>
      <c r="J3562" s="17">
        <v>1018</v>
      </c>
      <c r="K3562" s="32">
        <v>0.79</v>
      </c>
      <c r="L3562" s="25">
        <v>0.42799999999999999</v>
      </c>
      <c r="M3562" s="25" t="s">
        <v>2366</v>
      </c>
      <c r="N3562" s="30">
        <v>78</v>
      </c>
    </row>
    <row r="3563" spans="1:14" x14ac:dyDescent="0.2">
      <c r="A3563" s="14" t="s">
        <v>35</v>
      </c>
      <c r="B3563" s="14" t="s">
        <v>342</v>
      </c>
      <c r="C3563" s="14" t="s">
        <v>394</v>
      </c>
      <c r="D3563" s="15">
        <v>71</v>
      </c>
      <c r="E3563" s="15" t="s">
        <v>397</v>
      </c>
      <c r="F3563" s="15">
        <v>1893</v>
      </c>
      <c r="G3563" s="15">
        <v>192.06551999999999</v>
      </c>
      <c r="H3563" s="16" t="s">
        <v>395</v>
      </c>
      <c r="I3563" s="16" t="s">
        <v>396</v>
      </c>
      <c r="J3563" s="17">
        <v>1826</v>
      </c>
      <c r="K3563" s="33">
        <v>1.72</v>
      </c>
      <c r="L3563" s="25">
        <v>0.24049999999999999</v>
      </c>
      <c r="M3563" s="25" t="s">
        <v>2366</v>
      </c>
      <c r="N3563" s="30">
        <v>78</v>
      </c>
    </row>
    <row r="3564" spans="1:14" x14ac:dyDescent="0.2">
      <c r="A3564" s="14" t="s">
        <v>35</v>
      </c>
      <c r="B3564" s="14" t="s">
        <v>342</v>
      </c>
      <c r="C3564" s="14" t="s">
        <v>398</v>
      </c>
      <c r="D3564" s="15">
        <v>504</v>
      </c>
      <c r="E3564" s="15" t="s">
        <v>401</v>
      </c>
      <c r="F3564" s="15">
        <v>2550</v>
      </c>
      <c r="G3564" s="15">
        <v>177.10223999999999</v>
      </c>
      <c r="H3564" s="16" t="s">
        <v>399</v>
      </c>
      <c r="I3564" s="16" t="s">
        <v>400</v>
      </c>
      <c r="J3564" s="17">
        <v>5202</v>
      </c>
      <c r="K3564" s="32">
        <v>1.57</v>
      </c>
      <c r="L3564" s="25">
        <v>0.42799999999999999</v>
      </c>
      <c r="M3564" s="25" t="s">
        <v>2366</v>
      </c>
      <c r="N3564" s="30">
        <v>78</v>
      </c>
    </row>
    <row r="3565" spans="1:14" x14ac:dyDescent="0.2">
      <c r="A3565" s="14" t="s">
        <v>35</v>
      </c>
      <c r="B3565" s="14" t="s">
        <v>342</v>
      </c>
      <c r="C3565" s="14" t="s">
        <v>402</v>
      </c>
      <c r="D3565" s="15">
        <v>193</v>
      </c>
      <c r="E3565" s="15" t="s">
        <v>405</v>
      </c>
      <c r="F3565" s="15">
        <v>1975</v>
      </c>
      <c r="G3565" s="15">
        <v>219.11281</v>
      </c>
      <c r="H3565" s="16" t="s">
        <v>403</v>
      </c>
      <c r="I3565" s="16" t="s">
        <v>404</v>
      </c>
      <c r="J3565" s="17">
        <v>903</v>
      </c>
      <c r="K3565" s="31">
        <v>0.51</v>
      </c>
      <c r="L3565" s="25">
        <v>0.17630000000000001</v>
      </c>
      <c r="M3565" s="25" t="s">
        <v>2366</v>
      </c>
      <c r="N3565" s="30">
        <v>78</v>
      </c>
    </row>
    <row r="3566" spans="1:14" x14ac:dyDescent="0.2">
      <c r="A3566" s="14" t="s">
        <v>35</v>
      </c>
      <c r="B3566" s="14" t="s">
        <v>406</v>
      </c>
      <c r="C3566" s="14" t="s">
        <v>407</v>
      </c>
      <c r="D3566" s="15">
        <v>397</v>
      </c>
      <c r="E3566" s="15" t="s">
        <v>410</v>
      </c>
      <c r="F3566" s="15">
        <v>2864</v>
      </c>
      <c r="G3566" s="15">
        <v>132.10191</v>
      </c>
      <c r="H3566" s="16" t="s">
        <v>408</v>
      </c>
      <c r="I3566" s="16" t="s">
        <v>409</v>
      </c>
      <c r="J3566" s="17">
        <v>6106</v>
      </c>
      <c r="K3566" s="32">
        <v>1.3</v>
      </c>
      <c r="L3566" s="25">
        <v>0.3992</v>
      </c>
      <c r="M3566" s="25" t="s">
        <v>2366</v>
      </c>
      <c r="N3566" s="30">
        <v>78</v>
      </c>
    </row>
    <row r="3567" spans="1:14" x14ac:dyDescent="0.2">
      <c r="A3567" s="14" t="s">
        <v>35</v>
      </c>
      <c r="B3567" s="14" t="s">
        <v>406</v>
      </c>
      <c r="C3567" s="14" t="s">
        <v>411</v>
      </c>
      <c r="D3567" s="15">
        <v>1082</v>
      </c>
      <c r="E3567" s="15" t="s">
        <v>414</v>
      </c>
      <c r="F3567" s="15">
        <v>2400</v>
      </c>
      <c r="G3567" s="15">
        <v>172.09791000000001</v>
      </c>
      <c r="H3567" s="16" t="s">
        <v>412</v>
      </c>
      <c r="I3567" s="16" t="s">
        <v>413</v>
      </c>
      <c r="J3567" s="17">
        <v>70912</v>
      </c>
      <c r="K3567" s="32">
        <v>1.1599999999999999</v>
      </c>
      <c r="L3567" s="25">
        <v>0.45729999999999998</v>
      </c>
      <c r="M3567" s="25" t="s">
        <v>2366</v>
      </c>
      <c r="N3567" s="30">
        <v>78</v>
      </c>
    </row>
    <row r="3568" spans="1:14" x14ac:dyDescent="0.2">
      <c r="A3568" s="14" t="s">
        <v>35</v>
      </c>
      <c r="B3568" s="14" t="s">
        <v>406</v>
      </c>
      <c r="C3568" s="14" t="s">
        <v>415</v>
      </c>
      <c r="D3568" s="15">
        <v>100000551</v>
      </c>
      <c r="E3568" s="15" t="s">
        <v>418</v>
      </c>
      <c r="F3568" s="15">
        <v>2170</v>
      </c>
      <c r="G3568" s="15">
        <v>129.05571</v>
      </c>
      <c r="H3568" s="16" t="s">
        <v>416</v>
      </c>
      <c r="I3568" s="16" t="s">
        <v>417</v>
      </c>
      <c r="J3568" s="17">
        <v>70</v>
      </c>
      <c r="K3568" s="32">
        <v>0.65</v>
      </c>
      <c r="L3568" s="25">
        <v>0.43130000000000002</v>
      </c>
      <c r="M3568" s="25" t="s">
        <v>2366</v>
      </c>
      <c r="N3568" s="30">
        <v>78</v>
      </c>
    </row>
    <row r="3569" spans="1:14" x14ac:dyDescent="0.2">
      <c r="A3569" s="14" t="s">
        <v>35</v>
      </c>
      <c r="B3569" s="14" t="s">
        <v>406</v>
      </c>
      <c r="C3569" s="14" t="s">
        <v>419</v>
      </c>
      <c r="D3569" s="15">
        <v>100000706</v>
      </c>
      <c r="E3569" s="15" t="s">
        <v>422</v>
      </c>
      <c r="F3569" s="15">
        <v>1840</v>
      </c>
      <c r="G3569" s="15">
        <v>131.07136</v>
      </c>
      <c r="H3569" s="16" t="s">
        <v>420</v>
      </c>
      <c r="I3569" s="16" t="s">
        <v>421</v>
      </c>
      <c r="J3569" s="17">
        <v>83697</v>
      </c>
      <c r="K3569" s="32">
        <v>1.4</v>
      </c>
      <c r="L3569" s="25">
        <v>0.60450000000000004</v>
      </c>
      <c r="M3569" s="25" t="s">
        <v>2366</v>
      </c>
      <c r="N3569" s="30">
        <v>78</v>
      </c>
    </row>
    <row r="3570" spans="1:14" x14ac:dyDescent="0.2">
      <c r="A3570" s="14" t="s">
        <v>35</v>
      </c>
      <c r="B3570" s="14" t="s">
        <v>406</v>
      </c>
      <c r="C3570" s="14" t="s">
        <v>423</v>
      </c>
      <c r="D3570" s="15">
        <v>100000708</v>
      </c>
      <c r="E3570" s="15" t="s">
        <v>426</v>
      </c>
      <c r="F3570" s="15">
        <v>1564</v>
      </c>
      <c r="G3570" s="15">
        <v>101.0608</v>
      </c>
      <c r="H3570" s="16" t="s">
        <v>424</v>
      </c>
      <c r="I3570" s="16" t="s">
        <v>425</v>
      </c>
      <c r="J3570" s="17">
        <v>10430</v>
      </c>
      <c r="K3570" s="32">
        <v>0.37</v>
      </c>
      <c r="L3570" s="25">
        <v>0.25240000000000001</v>
      </c>
      <c r="M3570" s="25" t="s">
        <v>2366</v>
      </c>
      <c r="N3570" s="30">
        <v>78</v>
      </c>
    </row>
    <row r="3571" spans="1:14" x14ac:dyDescent="0.2">
      <c r="A3571" s="14" t="s">
        <v>35</v>
      </c>
      <c r="B3571" s="14" t="s">
        <v>406</v>
      </c>
      <c r="C3571" s="14" t="s">
        <v>427</v>
      </c>
      <c r="D3571" s="15">
        <v>100001452</v>
      </c>
      <c r="E3571" s="15" t="s">
        <v>429</v>
      </c>
      <c r="F3571" s="15">
        <v>1950</v>
      </c>
      <c r="G3571" s="15">
        <v>158.08225999999999</v>
      </c>
      <c r="H3571" s="14"/>
      <c r="I3571" s="16" t="s">
        <v>428</v>
      </c>
      <c r="J3571" s="17">
        <v>546304</v>
      </c>
      <c r="K3571" s="32">
        <v>1.22</v>
      </c>
      <c r="L3571" s="25">
        <v>0.47889999999999999</v>
      </c>
      <c r="M3571" s="25" t="s">
        <v>2366</v>
      </c>
      <c r="N3571" s="30">
        <v>78</v>
      </c>
    </row>
    <row r="3572" spans="1:14" x14ac:dyDescent="0.2">
      <c r="A3572" s="14" t="s">
        <v>35</v>
      </c>
      <c r="B3572" s="14" t="s">
        <v>406</v>
      </c>
      <c r="C3572" s="14" t="s">
        <v>430</v>
      </c>
      <c r="D3572" s="15">
        <v>100001393</v>
      </c>
      <c r="E3572" s="15" t="s">
        <v>432</v>
      </c>
      <c r="F3572" s="15">
        <v>3085</v>
      </c>
      <c r="G3572" s="15">
        <v>246.16999000000001</v>
      </c>
      <c r="H3572" s="14"/>
      <c r="I3572" s="16" t="s">
        <v>431</v>
      </c>
      <c r="J3572" s="17">
        <v>6426851</v>
      </c>
      <c r="K3572" s="32"/>
      <c r="L3572" s="25"/>
      <c r="M3572" s="25" t="s">
        <v>2366</v>
      </c>
      <c r="N3572" s="30">
        <v>78</v>
      </c>
    </row>
    <row r="3573" spans="1:14" x14ac:dyDescent="0.2">
      <c r="A3573" s="14" t="s">
        <v>35</v>
      </c>
      <c r="B3573" s="14" t="s">
        <v>406</v>
      </c>
      <c r="C3573" s="14" t="s">
        <v>433</v>
      </c>
      <c r="D3573" s="15">
        <v>1442</v>
      </c>
      <c r="E3573" s="15" t="s">
        <v>435</v>
      </c>
      <c r="F3573" s="15">
        <v>1149.8</v>
      </c>
      <c r="G3573" s="15">
        <v>117.05571999999999</v>
      </c>
      <c r="H3573" s="14"/>
      <c r="I3573" s="16" t="s">
        <v>434</v>
      </c>
      <c r="J3573" s="17">
        <v>69362</v>
      </c>
      <c r="K3573" s="32">
        <v>1.39</v>
      </c>
      <c r="L3573" s="25">
        <v>0.27729999999999999</v>
      </c>
      <c r="M3573" s="25" t="s">
        <v>2366</v>
      </c>
      <c r="N3573" s="30">
        <v>78</v>
      </c>
    </row>
    <row r="3574" spans="1:14" x14ac:dyDescent="0.2">
      <c r="A3574" s="14" t="s">
        <v>35</v>
      </c>
      <c r="B3574" s="14" t="s">
        <v>406</v>
      </c>
      <c r="C3574" s="14" t="s">
        <v>436</v>
      </c>
      <c r="D3574" s="15">
        <v>100002458</v>
      </c>
      <c r="E3574" s="15" t="s">
        <v>438</v>
      </c>
      <c r="F3574" s="15">
        <v>2579.6</v>
      </c>
      <c r="G3574" s="15">
        <v>143.03497999999999</v>
      </c>
      <c r="H3574" s="14"/>
      <c r="I3574" s="16" t="s">
        <v>437</v>
      </c>
      <c r="J3574" s="17">
        <v>1551553</v>
      </c>
      <c r="K3574" s="35">
        <v>2.48</v>
      </c>
      <c r="L3574" s="25">
        <v>0.1111</v>
      </c>
      <c r="M3574" s="25" t="s">
        <v>2366</v>
      </c>
      <c r="N3574" s="30">
        <v>78</v>
      </c>
    </row>
    <row r="3575" spans="1:14" x14ac:dyDescent="0.2">
      <c r="A3575" s="14" t="s">
        <v>35</v>
      </c>
      <c r="B3575" s="14" t="s">
        <v>406</v>
      </c>
      <c r="C3575" s="14" t="s">
        <v>439</v>
      </c>
      <c r="D3575" s="15">
        <v>100005850</v>
      </c>
      <c r="E3575" s="15"/>
      <c r="F3575" s="15">
        <v>2675</v>
      </c>
      <c r="G3575" s="15">
        <v>290.15982000000002</v>
      </c>
      <c r="H3575" s="14"/>
      <c r="I3575" s="16" t="s">
        <v>440</v>
      </c>
      <c r="J3575" s="17">
        <v>128145</v>
      </c>
      <c r="K3575" s="32"/>
      <c r="L3575" s="25"/>
      <c r="M3575" s="25" t="s">
        <v>2366</v>
      </c>
      <c r="N3575" s="30">
        <v>78</v>
      </c>
    </row>
    <row r="3576" spans="1:14" x14ac:dyDescent="0.2">
      <c r="A3576" s="14" t="s">
        <v>35</v>
      </c>
      <c r="B3576" s="14" t="s">
        <v>406</v>
      </c>
      <c r="C3576" s="14" t="s">
        <v>441</v>
      </c>
      <c r="D3576" s="15">
        <v>376</v>
      </c>
      <c r="E3576" s="15" t="s">
        <v>444</v>
      </c>
      <c r="F3576" s="15">
        <v>2800</v>
      </c>
      <c r="G3576" s="15">
        <v>132.10191</v>
      </c>
      <c r="H3576" s="16" t="s">
        <v>442</v>
      </c>
      <c r="I3576" s="16" t="s">
        <v>443</v>
      </c>
      <c r="J3576" s="17">
        <v>6306</v>
      </c>
      <c r="K3576" s="32">
        <v>1.1399999999999999</v>
      </c>
      <c r="L3576" s="25">
        <v>0.59770000000000001</v>
      </c>
      <c r="M3576" s="25" t="s">
        <v>2366</v>
      </c>
      <c r="N3576" s="30">
        <v>78</v>
      </c>
    </row>
    <row r="3577" spans="1:14" x14ac:dyDescent="0.2">
      <c r="A3577" s="14" t="s">
        <v>35</v>
      </c>
      <c r="B3577" s="14" t="s">
        <v>406</v>
      </c>
      <c r="C3577" s="14" t="s">
        <v>445</v>
      </c>
      <c r="D3577" s="15">
        <v>100001276</v>
      </c>
      <c r="E3577" s="15" t="s">
        <v>447</v>
      </c>
      <c r="F3577" s="15">
        <v>2325</v>
      </c>
      <c r="G3577" s="15">
        <v>172.09791000000001</v>
      </c>
      <c r="H3577" s="14"/>
      <c r="I3577" s="16" t="s">
        <v>446</v>
      </c>
      <c r="J3577" s="17">
        <v>2802421</v>
      </c>
      <c r="K3577" s="32">
        <v>1.1100000000000001</v>
      </c>
      <c r="L3577" s="25">
        <v>0.54949999999999999</v>
      </c>
      <c r="M3577" s="25" t="s">
        <v>2366</v>
      </c>
      <c r="N3577" s="30">
        <v>78</v>
      </c>
    </row>
    <row r="3578" spans="1:14" x14ac:dyDescent="0.2">
      <c r="A3578" s="14" t="s">
        <v>35</v>
      </c>
      <c r="B3578" s="14" t="s">
        <v>406</v>
      </c>
      <c r="C3578" s="14" t="s">
        <v>448</v>
      </c>
      <c r="D3578" s="15">
        <v>100000036</v>
      </c>
      <c r="E3578" s="15" t="s">
        <v>451</v>
      </c>
      <c r="F3578" s="15">
        <v>2064.1999999999998</v>
      </c>
      <c r="G3578" s="15">
        <v>129.05572000000001</v>
      </c>
      <c r="H3578" s="16" t="s">
        <v>449</v>
      </c>
      <c r="I3578" s="16" t="s">
        <v>450</v>
      </c>
      <c r="J3578" s="17">
        <v>47</v>
      </c>
      <c r="K3578" s="32">
        <v>0.59</v>
      </c>
      <c r="L3578" s="25">
        <v>0.34899999999999998</v>
      </c>
      <c r="M3578" s="25" t="s">
        <v>2366</v>
      </c>
      <c r="N3578" s="30">
        <v>78</v>
      </c>
    </row>
    <row r="3579" spans="1:14" x14ac:dyDescent="0.2">
      <c r="A3579" s="14" t="s">
        <v>35</v>
      </c>
      <c r="B3579" s="14" t="s">
        <v>406</v>
      </c>
      <c r="C3579" s="14" t="s">
        <v>452</v>
      </c>
      <c r="D3579" s="15">
        <v>100001300</v>
      </c>
      <c r="E3579" s="15" t="s">
        <v>454</v>
      </c>
      <c r="F3579" s="15">
        <v>1052</v>
      </c>
      <c r="G3579" s="15">
        <v>117.05571</v>
      </c>
      <c r="H3579" s="14"/>
      <c r="I3579" s="16" t="s">
        <v>453</v>
      </c>
      <c r="J3579" s="17">
        <v>99823</v>
      </c>
      <c r="K3579" s="32">
        <v>0.78</v>
      </c>
      <c r="L3579" s="25">
        <v>0.61480000000000001</v>
      </c>
      <c r="M3579" s="25" t="s">
        <v>2366</v>
      </c>
      <c r="N3579" s="30">
        <v>78</v>
      </c>
    </row>
    <row r="3580" spans="1:14" x14ac:dyDescent="0.2">
      <c r="A3580" s="14" t="s">
        <v>35</v>
      </c>
      <c r="B3580" s="14" t="s">
        <v>406</v>
      </c>
      <c r="C3580" s="14" t="s">
        <v>455</v>
      </c>
      <c r="D3580" s="15">
        <v>100001509</v>
      </c>
      <c r="E3580" s="15" t="s">
        <v>457</v>
      </c>
      <c r="F3580" s="15">
        <v>3035</v>
      </c>
      <c r="G3580" s="15">
        <v>246.16999000000001</v>
      </c>
      <c r="H3580" s="14"/>
      <c r="I3580" s="16" t="s">
        <v>456</v>
      </c>
      <c r="J3580" s="17">
        <v>6426901</v>
      </c>
      <c r="K3580" s="32"/>
      <c r="L3580" s="25"/>
      <c r="M3580" s="25" t="s">
        <v>2366</v>
      </c>
      <c r="N3580" s="30">
        <v>78</v>
      </c>
    </row>
    <row r="3581" spans="1:14" x14ac:dyDescent="0.2">
      <c r="A3581" s="14" t="s">
        <v>35</v>
      </c>
      <c r="B3581" s="14" t="s">
        <v>406</v>
      </c>
      <c r="C3581" s="14" t="s">
        <v>458</v>
      </c>
      <c r="D3581" s="15">
        <v>100001170</v>
      </c>
      <c r="E3581" s="15" t="s">
        <v>460</v>
      </c>
      <c r="F3581" s="15">
        <v>975</v>
      </c>
      <c r="G3581" s="15">
        <v>117.05571</v>
      </c>
      <c r="H3581" s="14"/>
      <c r="I3581" s="16" t="s">
        <v>459</v>
      </c>
      <c r="J3581" s="17">
        <v>188979</v>
      </c>
      <c r="K3581" s="35">
        <v>2.2799999999999998</v>
      </c>
      <c r="L3581" s="25">
        <v>1.23E-2</v>
      </c>
      <c r="M3581" s="25" t="s">
        <v>2366</v>
      </c>
      <c r="N3581" s="30">
        <v>78</v>
      </c>
    </row>
    <row r="3582" spans="1:14" x14ac:dyDescent="0.2">
      <c r="A3582" s="14" t="s">
        <v>35</v>
      </c>
      <c r="B3582" s="14" t="s">
        <v>406</v>
      </c>
      <c r="C3582" s="14" t="s">
        <v>461</v>
      </c>
      <c r="D3582" s="15">
        <v>2054</v>
      </c>
      <c r="E3582" s="15" t="s">
        <v>463</v>
      </c>
      <c r="F3582" s="15">
        <v>2785</v>
      </c>
      <c r="G3582" s="15">
        <v>131.03497999999999</v>
      </c>
      <c r="H3582" s="14"/>
      <c r="I3582" s="16" t="s">
        <v>462</v>
      </c>
      <c r="J3582" s="17">
        <v>11756</v>
      </c>
      <c r="K3582" s="32">
        <v>1.03</v>
      </c>
      <c r="L3582" s="25">
        <v>0.60450000000000004</v>
      </c>
      <c r="M3582" s="25" t="s">
        <v>2366</v>
      </c>
      <c r="N3582" s="30">
        <v>78</v>
      </c>
    </row>
    <row r="3583" spans="1:14" x14ac:dyDescent="0.2">
      <c r="A3583" s="14" t="s">
        <v>35</v>
      </c>
      <c r="B3583" s="14" t="s">
        <v>406</v>
      </c>
      <c r="C3583" s="14" t="s">
        <v>464</v>
      </c>
      <c r="D3583" s="15">
        <v>2051</v>
      </c>
      <c r="E3583" s="15" t="s">
        <v>466</v>
      </c>
      <c r="F3583" s="15">
        <v>2800</v>
      </c>
      <c r="G3583" s="15">
        <v>131.03497999999999</v>
      </c>
      <c r="H3583" s="14"/>
      <c r="I3583" s="16" t="s">
        <v>465</v>
      </c>
      <c r="J3583" s="17">
        <v>10349</v>
      </c>
      <c r="K3583" s="32">
        <v>0.75</v>
      </c>
      <c r="L3583" s="25">
        <v>0.48749999999999999</v>
      </c>
      <c r="M3583" s="25" t="s">
        <v>2366</v>
      </c>
      <c r="N3583" s="30">
        <v>78</v>
      </c>
    </row>
    <row r="3584" spans="1:14" x14ac:dyDescent="0.2">
      <c r="A3584" s="14" t="s">
        <v>35</v>
      </c>
      <c r="B3584" s="14" t="s">
        <v>406</v>
      </c>
      <c r="C3584" s="14" t="s">
        <v>467</v>
      </c>
      <c r="D3584" s="15">
        <v>566</v>
      </c>
      <c r="E3584" s="15" t="s">
        <v>470</v>
      </c>
      <c r="F3584" s="15">
        <v>2479</v>
      </c>
      <c r="G3584" s="15">
        <v>118.08626</v>
      </c>
      <c r="H3584" s="16" t="s">
        <v>468</v>
      </c>
      <c r="I3584" s="16" t="s">
        <v>469</v>
      </c>
      <c r="J3584" s="17">
        <v>6287</v>
      </c>
      <c r="K3584" s="32">
        <v>1.1499999999999999</v>
      </c>
      <c r="L3584" s="25">
        <v>0.59770000000000001</v>
      </c>
      <c r="M3584" s="25" t="s">
        <v>2366</v>
      </c>
      <c r="N3584" s="30">
        <v>78</v>
      </c>
    </row>
    <row r="3585" spans="1:14" x14ac:dyDescent="0.2">
      <c r="A3585" s="14" t="s">
        <v>35</v>
      </c>
      <c r="B3585" s="14" t="s">
        <v>406</v>
      </c>
      <c r="C3585" s="14" t="s">
        <v>471</v>
      </c>
      <c r="D3585" s="15">
        <v>1084</v>
      </c>
      <c r="E3585" s="15" t="s">
        <v>473</v>
      </c>
      <c r="F3585" s="15">
        <v>1704</v>
      </c>
      <c r="G3585" s="15">
        <v>158.08225999999999</v>
      </c>
      <c r="H3585" s="14"/>
      <c r="I3585" s="16" t="s">
        <v>472</v>
      </c>
      <c r="J3585" s="17">
        <v>66789</v>
      </c>
      <c r="K3585" s="32">
        <v>0.55000000000000004</v>
      </c>
      <c r="L3585" s="25">
        <v>0.49640000000000001</v>
      </c>
      <c r="M3585" s="25" t="s">
        <v>2366</v>
      </c>
      <c r="N3585" s="30">
        <v>78</v>
      </c>
    </row>
    <row r="3586" spans="1:14" x14ac:dyDescent="0.2">
      <c r="A3586" s="14" t="s">
        <v>35</v>
      </c>
      <c r="B3586" s="14" t="s">
        <v>406</v>
      </c>
      <c r="C3586" s="14" t="s">
        <v>474</v>
      </c>
      <c r="D3586" s="15">
        <v>100000936</v>
      </c>
      <c r="E3586" s="15" t="s">
        <v>477</v>
      </c>
      <c r="F3586" s="15">
        <v>911</v>
      </c>
      <c r="G3586" s="15">
        <v>115.04006</v>
      </c>
      <c r="H3586" s="16" t="s">
        <v>475</v>
      </c>
      <c r="I3586" s="16" t="s">
        <v>476</v>
      </c>
      <c r="J3586" s="17">
        <v>49</v>
      </c>
      <c r="K3586" s="34">
        <v>0.43</v>
      </c>
      <c r="L3586" s="25">
        <v>0.24049999999999999</v>
      </c>
      <c r="M3586" s="25" t="s">
        <v>2366</v>
      </c>
      <c r="N3586" s="30">
        <v>78</v>
      </c>
    </row>
    <row r="3587" spans="1:14" x14ac:dyDescent="0.2">
      <c r="A3587" s="14" t="s">
        <v>35</v>
      </c>
      <c r="B3587" s="14" t="s">
        <v>406</v>
      </c>
      <c r="C3587" s="14" t="s">
        <v>478</v>
      </c>
      <c r="D3587" s="15">
        <v>100001541</v>
      </c>
      <c r="E3587" s="15" t="s">
        <v>480</v>
      </c>
      <c r="F3587" s="15">
        <v>1800</v>
      </c>
      <c r="G3587" s="15">
        <v>131.07136</v>
      </c>
      <c r="H3587" s="14"/>
      <c r="I3587" s="16" t="s">
        <v>479</v>
      </c>
      <c r="J3587" s="17">
        <v>164623</v>
      </c>
      <c r="K3587" s="32">
        <v>1.45</v>
      </c>
      <c r="L3587" s="25">
        <v>0.59770000000000001</v>
      </c>
      <c r="M3587" s="25" t="s">
        <v>2366</v>
      </c>
      <c r="N3587" s="30">
        <v>78</v>
      </c>
    </row>
    <row r="3588" spans="1:14" x14ac:dyDescent="0.2">
      <c r="A3588" s="14" t="s">
        <v>35</v>
      </c>
      <c r="B3588" s="14" t="s">
        <v>406</v>
      </c>
      <c r="C3588" s="14" t="s">
        <v>481</v>
      </c>
      <c r="D3588" s="15">
        <v>100001590</v>
      </c>
      <c r="E3588" s="15" t="s">
        <v>483</v>
      </c>
      <c r="F3588" s="15">
        <v>1420</v>
      </c>
      <c r="G3588" s="15">
        <v>144.06661</v>
      </c>
      <c r="H3588" s="14"/>
      <c r="I3588" s="16" t="s">
        <v>482</v>
      </c>
      <c r="J3588" s="17">
        <v>10855600</v>
      </c>
      <c r="K3588" s="32">
        <v>1.1399999999999999</v>
      </c>
      <c r="L3588" s="25">
        <v>0.4778</v>
      </c>
      <c r="M3588" s="25" t="s">
        <v>2366</v>
      </c>
      <c r="N3588" s="30">
        <v>78</v>
      </c>
    </row>
    <row r="3589" spans="1:14" x14ac:dyDescent="0.2">
      <c r="A3589" s="14" t="s">
        <v>35</v>
      </c>
      <c r="B3589" s="14" t="s">
        <v>406</v>
      </c>
      <c r="C3589" s="14" t="s">
        <v>484</v>
      </c>
      <c r="D3589" s="15">
        <v>100010869</v>
      </c>
      <c r="E3589" s="15" t="s">
        <v>486</v>
      </c>
      <c r="F3589" s="15">
        <v>1318</v>
      </c>
      <c r="G3589" s="15">
        <v>133.05063000000001</v>
      </c>
      <c r="H3589" s="14"/>
      <c r="I3589" s="16" t="s">
        <v>485</v>
      </c>
      <c r="J3589" s="17">
        <v>301941</v>
      </c>
      <c r="K3589" s="32"/>
      <c r="L3589" s="25"/>
      <c r="M3589" s="25" t="s">
        <v>2366</v>
      </c>
      <c r="N3589" s="30">
        <v>78</v>
      </c>
    </row>
    <row r="3590" spans="1:14" x14ac:dyDescent="0.2">
      <c r="A3590" s="14" t="s">
        <v>35</v>
      </c>
      <c r="B3590" s="14" t="s">
        <v>487</v>
      </c>
      <c r="C3590" s="14" t="s">
        <v>488</v>
      </c>
      <c r="D3590" s="15">
        <v>415</v>
      </c>
      <c r="E3590" s="15" t="s">
        <v>491</v>
      </c>
      <c r="F3590" s="15">
        <v>2526</v>
      </c>
      <c r="G3590" s="15">
        <v>150.05833000000001</v>
      </c>
      <c r="H3590" s="16" t="s">
        <v>489</v>
      </c>
      <c r="I3590" s="16" t="s">
        <v>490</v>
      </c>
      <c r="J3590" s="17">
        <v>6137</v>
      </c>
      <c r="K3590" s="32">
        <v>1.45</v>
      </c>
      <c r="L3590" s="25">
        <v>0.28699999999999998</v>
      </c>
      <c r="M3590" s="25" t="s">
        <v>2366</v>
      </c>
      <c r="N3590" s="30">
        <v>78</v>
      </c>
    </row>
    <row r="3591" spans="1:14" x14ac:dyDescent="0.2">
      <c r="A3591" s="14" t="s">
        <v>35</v>
      </c>
      <c r="B3591" s="14" t="s">
        <v>487</v>
      </c>
      <c r="C3591" s="14" t="s">
        <v>492</v>
      </c>
      <c r="D3591" s="15">
        <v>1083</v>
      </c>
      <c r="E3591" s="15" t="s">
        <v>495</v>
      </c>
      <c r="F3591" s="15">
        <v>1787</v>
      </c>
      <c r="G3591" s="15">
        <v>190.05434</v>
      </c>
      <c r="H3591" s="16" t="s">
        <v>493</v>
      </c>
      <c r="I3591" s="16" t="s">
        <v>494</v>
      </c>
      <c r="J3591" s="17">
        <v>448580</v>
      </c>
      <c r="K3591" s="32">
        <v>1.49</v>
      </c>
      <c r="L3591" s="25">
        <v>0.30009999999999998</v>
      </c>
      <c r="M3591" s="25" t="s">
        <v>2366</v>
      </c>
      <c r="N3591" s="30">
        <v>78</v>
      </c>
    </row>
    <row r="3592" spans="1:14" x14ac:dyDescent="0.2">
      <c r="A3592" s="14" t="s">
        <v>35</v>
      </c>
      <c r="B3592" s="14" t="s">
        <v>487</v>
      </c>
      <c r="C3592" s="14" t="s">
        <v>496</v>
      </c>
      <c r="D3592" s="15">
        <v>194</v>
      </c>
      <c r="E3592" s="15" t="s">
        <v>499</v>
      </c>
      <c r="F3592" s="15">
        <v>1543.8</v>
      </c>
      <c r="G3592" s="15">
        <v>176.03869</v>
      </c>
      <c r="H3592" s="16" t="s">
        <v>497</v>
      </c>
      <c r="I3592" s="16" t="s">
        <v>498</v>
      </c>
      <c r="J3592" s="17">
        <v>439750</v>
      </c>
      <c r="K3592" s="32">
        <v>1.34</v>
      </c>
      <c r="L3592" s="25">
        <v>0.25240000000000001</v>
      </c>
      <c r="M3592" s="25" t="s">
        <v>2366</v>
      </c>
      <c r="N3592" s="30">
        <v>78</v>
      </c>
    </row>
    <row r="3593" spans="1:14" x14ac:dyDescent="0.2">
      <c r="A3593" s="14" t="s">
        <v>35</v>
      </c>
      <c r="B3593" s="14" t="s">
        <v>487</v>
      </c>
      <c r="C3593" s="14" t="s">
        <v>500</v>
      </c>
      <c r="D3593" s="15">
        <v>100000039</v>
      </c>
      <c r="E3593" s="15" t="s">
        <v>503</v>
      </c>
      <c r="F3593" s="15">
        <v>1272</v>
      </c>
      <c r="G3593" s="15">
        <v>166.05324999999999</v>
      </c>
      <c r="H3593" s="16" t="s">
        <v>501</v>
      </c>
      <c r="I3593" s="16" t="s">
        <v>502</v>
      </c>
      <c r="J3593" s="17">
        <v>158980</v>
      </c>
      <c r="K3593" s="32">
        <v>2.04</v>
      </c>
      <c r="L3593" s="25">
        <v>0.30370000000000003</v>
      </c>
      <c r="M3593" s="25" t="s">
        <v>2366</v>
      </c>
      <c r="N3593" s="30">
        <v>78</v>
      </c>
    </row>
    <row r="3594" spans="1:14" x14ac:dyDescent="0.2">
      <c r="A3594" s="14" t="s">
        <v>35</v>
      </c>
      <c r="B3594" s="14" t="s">
        <v>487</v>
      </c>
      <c r="C3594" s="14" t="s">
        <v>504</v>
      </c>
      <c r="D3594" s="15">
        <v>100005463</v>
      </c>
      <c r="E3594" s="15" t="s">
        <v>505</v>
      </c>
      <c r="F3594" s="15">
        <v>880</v>
      </c>
      <c r="G3594" s="15">
        <v>208.06380999999999</v>
      </c>
      <c r="H3594" s="14"/>
      <c r="I3594" s="14"/>
      <c r="J3594" s="17">
        <v>193368</v>
      </c>
      <c r="K3594" s="32">
        <v>1.61</v>
      </c>
      <c r="L3594" s="25">
        <v>0.374</v>
      </c>
      <c r="M3594" s="25" t="s">
        <v>2366</v>
      </c>
      <c r="N3594" s="30">
        <v>78</v>
      </c>
    </row>
    <row r="3595" spans="1:14" x14ac:dyDescent="0.2">
      <c r="A3595" s="14" t="s">
        <v>35</v>
      </c>
      <c r="B3595" s="14" t="s">
        <v>487</v>
      </c>
      <c r="C3595" s="14" t="s">
        <v>506</v>
      </c>
      <c r="D3595" s="15">
        <v>100003712</v>
      </c>
      <c r="E3595" s="15" t="s">
        <v>509</v>
      </c>
      <c r="F3595" s="15">
        <v>1635</v>
      </c>
      <c r="G3595" s="15">
        <v>147.01213000000001</v>
      </c>
      <c r="H3595" s="16" t="s">
        <v>507</v>
      </c>
      <c r="I3595" s="16" t="s">
        <v>508</v>
      </c>
      <c r="J3595" s="17">
        <v>473</v>
      </c>
      <c r="K3595" s="32">
        <v>0.67</v>
      </c>
      <c r="L3595" s="25">
        <v>0.48749999999999999</v>
      </c>
      <c r="M3595" s="25" t="s">
        <v>2366</v>
      </c>
      <c r="N3595" s="30">
        <v>78</v>
      </c>
    </row>
    <row r="3596" spans="1:14" x14ac:dyDescent="0.2">
      <c r="A3596" s="14" t="s">
        <v>35</v>
      </c>
      <c r="B3596" s="14" t="s">
        <v>487</v>
      </c>
      <c r="C3596" s="14" t="s">
        <v>510</v>
      </c>
      <c r="D3596" s="15">
        <v>310</v>
      </c>
      <c r="E3596" s="15" t="s">
        <v>513</v>
      </c>
      <c r="F3596" s="15">
        <v>2270</v>
      </c>
      <c r="G3596" s="15">
        <v>223.07471000000001</v>
      </c>
      <c r="H3596" s="16" t="s">
        <v>511</v>
      </c>
      <c r="I3596" s="16" t="s">
        <v>512</v>
      </c>
      <c r="J3596" s="17">
        <v>439258</v>
      </c>
      <c r="K3596" s="32"/>
      <c r="L3596" s="25"/>
      <c r="M3596" s="25" t="s">
        <v>2366</v>
      </c>
      <c r="N3596" s="30">
        <v>78</v>
      </c>
    </row>
    <row r="3597" spans="1:14" x14ac:dyDescent="0.2">
      <c r="A3597" s="14" t="s">
        <v>35</v>
      </c>
      <c r="B3597" s="14" t="s">
        <v>487</v>
      </c>
      <c r="C3597" s="14" t="s">
        <v>514</v>
      </c>
      <c r="D3597" s="15">
        <v>796</v>
      </c>
      <c r="E3597" s="15" t="s">
        <v>517</v>
      </c>
      <c r="F3597" s="15">
        <v>940</v>
      </c>
      <c r="G3597" s="15">
        <v>101.02442000000001</v>
      </c>
      <c r="H3597" s="16" t="s">
        <v>515</v>
      </c>
      <c r="I3597" s="16" t="s">
        <v>516</v>
      </c>
      <c r="J3597" s="17">
        <v>58</v>
      </c>
      <c r="K3597" s="32"/>
      <c r="L3597" s="25"/>
      <c r="M3597" s="25" t="s">
        <v>2366</v>
      </c>
      <c r="N3597" s="30">
        <v>78</v>
      </c>
    </row>
    <row r="3598" spans="1:14" x14ac:dyDescent="0.2">
      <c r="A3598" s="14" t="s">
        <v>35</v>
      </c>
      <c r="B3598" s="14" t="s">
        <v>487</v>
      </c>
      <c r="C3598" s="14" t="s">
        <v>518</v>
      </c>
      <c r="D3598" s="15">
        <v>800</v>
      </c>
      <c r="E3598" s="15" t="s">
        <v>521</v>
      </c>
      <c r="F3598" s="15">
        <v>1488</v>
      </c>
      <c r="G3598" s="15">
        <v>122.02703</v>
      </c>
      <c r="H3598" s="16" t="s">
        <v>519</v>
      </c>
      <c r="I3598" s="16" t="s">
        <v>520</v>
      </c>
      <c r="J3598" s="17">
        <v>5862</v>
      </c>
      <c r="K3598" s="32">
        <v>1.01</v>
      </c>
      <c r="L3598" s="25">
        <v>0.48749999999999999</v>
      </c>
      <c r="M3598" s="25" t="s">
        <v>2366</v>
      </c>
      <c r="N3598" s="30">
        <v>78</v>
      </c>
    </row>
    <row r="3599" spans="1:14" x14ac:dyDescent="0.2">
      <c r="A3599" s="14" t="s">
        <v>35</v>
      </c>
      <c r="B3599" s="14" t="s">
        <v>487</v>
      </c>
      <c r="C3599" s="14" t="s">
        <v>522</v>
      </c>
      <c r="D3599" s="15">
        <v>100002749</v>
      </c>
      <c r="E3599" s="15" t="s">
        <v>524</v>
      </c>
      <c r="F3599" s="15">
        <v>1955</v>
      </c>
      <c r="G3599" s="15">
        <v>119.01613</v>
      </c>
      <c r="H3599" s="14"/>
      <c r="I3599" s="16" t="s">
        <v>523</v>
      </c>
      <c r="J3599" s="17">
        <v>24417</v>
      </c>
      <c r="K3599" s="32">
        <v>1.69</v>
      </c>
      <c r="L3599" s="25">
        <v>0.48930000000000001</v>
      </c>
      <c r="M3599" s="25" t="s">
        <v>2366</v>
      </c>
      <c r="N3599" s="30">
        <v>78</v>
      </c>
    </row>
    <row r="3600" spans="1:14" x14ac:dyDescent="0.2">
      <c r="A3600" s="14" t="s">
        <v>35</v>
      </c>
      <c r="B3600" s="14" t="s">
        <v>487</v>
      </c>
      <c r="C3600" s="14" t="s">
        <v>525</v>
      </c>
      <c r="D3600" s="15">
        <v>100000808</v>
      </c>
      <c r="E3600" s="15" t="s">
        <v>528</v>
      </c>
      <c r="F3600" s="15">
        <v>2273</v>
      </c>
      <c r="G3600" s="15">
        <v>199.96928</v>
      </c>
      <c r="H3600" s="16" t="s">
        <v>526</v>
      </c>
      <c r="I3600" s="16" t="s">
        <v>527</v>
      </c>
      <c r="J3600" s="17">
        <v>115015</v>
      </c>
      <c r="K3600" s="32">
        <v>1.68</v>
      </c>
      <c r="L3600" s="25">
        <v>0.48749999999999999</v>
      </c>
      <c r="M3600" s="25" t="s">
        <v>2366</v>
      </c>
      <c r="N3600" s="30">
        <v>78</v>
      </c>
    </row>
    <row r="3601" spans="1:14" x14ac:dyDescent="0.2">
      <c r="A3601" s="14" t="s">
        <v>35</v>
      </c>
      <c r="B3601" s="14" t="s">
        <v>487</v>
      </c>
      <c r="C3601" s="14" t="s">
        <v>529</v>
      </c>
      <c r="D3601" s="15">
        <v>279</v>
      </c>
      <c r="E3601" s="15" t="s">
        <v>532</v>
      </c>
      <c r="F3601" s="15">
        <v>2000</v>
      </c>
      <c r="G3601" s="15">
        <v>241.03112999999999</v>
      </c>
      <c r="H3601" s="16" t="s">
        <v>530</v>
      </c>
      <c r="I3601" s="16" t="s">
        <v>531</v>
      </c>
      <c r="J3601" s="17">
        <v>67678</v>
      </c>
      <c r="K3601" s="35">
        <v>3.95</v>
      </c>
      <c r="L3601" s="25">
        <v>0.16869999999999999</v>
      </c>
      <c r="M3601" s="25" t="s">
        <v>2366</v>
      </c>
      <c r="N3601" s="30">
        <v>78</v>
      </c>
    </row>
    <row r="3602" spans="1:14" x14ac:dyDescent="0.2">
      <c r="A3602" s="14" t="s">
        <v>35</v>
      </c>
      <c r="B3602" s="14" t="s">
        <v>487</v>
      </c>
      <c r="C3602" s="14" t="s">
        <v>533</v>
      </c>
      <c r="D3602" s="15">
        <v>100002113</v>
      </c>
      <c r="E3602" s="15" t="s">
        <v>536</v>
      </c>
      <c r="F3602" s="15">
        <v>597</v>
      </c>
      <c r="G3602" s="15">
        <v>154.01686000000001</v>
      </c>
      <c r="H3602" s="16" t="s">
        <v>534</v>
      </c>
      <c r="I3602" s="16" t="s">
        <v>535</v>
      </c>
      <c r="J3602" s="17">
        <v>109</v>
      </c>
      <c r="K3602" s="32">
        <v>1.5</v>
      </c>
      <c r="L3602" s="25">
        <v>0.4239</v>
      </c>
      <c r="M3602" s="25" t="s">
        <v>2366</v>
      </c>
      <c r="N3602" s="30">
        <v>78</v>
      </c>
    </row>
    <row r="3603" spans="1:14" x14ac:dyDescent="0.2">
      <c r="A3603" s="14" t="s">
        <v>35</v>
      </c>
      <c r="B3603" s="14" t="s">
        <v>487</v>
      </c>
      <c r="C3603" s="14" t="s">
        <v>537</v>
      </c>
      <c r="D3603" s="15">
        <v>358</v>
      </c>
      <c r="E3603" s="15" t="s">
        <v>540</v>
      </c>
      <c r="F3603" s="15">
        <v>724</v>
      </c>
      <c r="G3603" s="15">
        <v>110.02703</v>
      </c>
      <c r="H3603" s="16" t="s">
        <v>538</v>
      </c>
      <c r="I3603" s="16" t="s">
        <v>539</v>
      </c>
      <c r="J3603" s="17">
        <v>107812</v>
      </c>
      <c r="K3603" s="32">
        <v>0.89</v>
      </c>
      <c r="L3603" s="25">
        <v>0.59560000000000002</v>
      </c>
      <c r="M3603" s="25" t="s">
        <v>2366</v>
      </c>
      <c r="N3603" s="30">
        <v>78</v>
      </c>
    </row>
    <row r="3604" spans="1:14" x14ac:dyDescent="0.2">
      <c r="A3604" s="14" t="s">
        <v>35</v>
      </c>
      <c r="B3604" s="14" t="s">
        <v>487</v>
      </c>
      <c r="C3604" s="14" t="s">
        <v>541</v>
      </c>
      <c r="D3604" s="15">
        <v>512</v>
      </c>
      <c r="E3604" s="15" t="s">
        <v>544</v>
      </c>
      <c r="F3604" s="15">
        <v>660</v>
      </c>
      <c r="G3604" s="15">
        <v>126.02195</v>
      </c>
      <c r="H3604" s="16" t="s">
        <v>542</v>
      </c>
      <c r="I3604" s="16" t="s">
        <v>543</v>
      </c>
      <c r="J3604" s="17">
        <v>1123</v>
      </c>
      <c r="K3604" s="32">
        <v>0.95</v>
      </c>
      <c r="L3604" s="25">
        <v>0.57179999999999997</v>
      </c>
      <c r="M3604" s="25" t="s">
        <v>2366</v>
      </c>
      <c r="N3604" s="30">
        <v>78</v>
      </c>
    </row>
    <row r="3605" spans="1:14" x14ac:dyDescent="0.2">
      <c r="A3605" s="14" t="s">
        <v>35</v>
      </c>
      <c r="B3605" s="14" t="s">
        <v>487</v>
      </c>
      <c r="C3605" s="14" t="s">
        <v>545</v>
      </c>
      <c r="D3605" s="15">
        <v>100005466</v>
      </c>
      <c r="E3605" s="15"/>
      <c r="F3605" s="15">
        <v>800</v>
      </c>
      <c r="G3605" s="15">
        <v>166.01795000000001</v>
      </c>
      <c r="H3605" s="14"/>
      <c r="I3605" s="14"/>
      <c r="J3605" s="17">
        <v>159864</v>
      </c>
      <c r="K3605" s="33">
        <v>1.77</v>
      </c>
      <c r="L3605" s="25">
        <v>0.20949999999999999</v>
      </c>
      <c r="M3605" s="25" t="s">
        <v>2366</v>
      </c>
      <c r="N3605" s="30">
        <v>78</v>
      </c>
    </row>
    <row r="3606" spans="1:14" x14ac:dyDescent="0.2">
      <c r="A3606" s="14" t="s">
        <v>35</v>
      </c>
      <c r="B3606" s="14" t="s">
        <v>487</v>
      </c>
      <c r="C3606" s="14" t="s">
        <v>546</v>
      </c>
      <c r="D3606" s="15">
        <v>382</v>
      </c>
      <c r="E3606" s="15" t="s">
        <v>549</v>
      </c>
      <c r="F3606" s="15">
        <v>570</v>
      </c>
      <c r="G3606" s="15">
        <v>170.01177999999999</v>
      </c>
      <c r="H3606" s="16" t="s">
        <v>547</v>
      </c>
      <c r="I3606" s="16" t="s">
        <v>548</v>
      </c>
      <c r="J3606" s="17">
        <v>72886</v>
      </c>
      <c r="K3606" s="32">
        <v>1.1499999999999999</v>
      </c>
      <c r="L3606" s="25">
        <v>0.42799999999999999</v>
      </c>
      <c r="M3606" s="25" t="s">
        <v>2366</v>
      </c>
      <c r="N3606" s="30">
        <v>78</v>
      </c>
    </row>
    <row r="3607" spans="1:14" x14ac:dyDescent="0.2">
      <c r="A3607" s="14" t="s">
        <v>35</v>
      </c>
      <c r="B3607" s="14" t="s">
        <v>550</v>
      </c>
      <c r="C3607" s="14" t="s">
        <v>551</v>
      </c>
      <c r="D3607" s="15">
        <v>231</v>
      </c>
      <c r="E3607" s="15" t="s">
        <v>554</v>
      </c>
      <c r="F3607" s="15">
        <v>2825</v>
      </c>
      <c r="G3607" s="15">
        <v>175.11895999999999</v>
      </c>
      <c r="H3607" s="16" t="s">
        <v>552</v>
      </c>
      <c r="I3607" s="16" t="s">
        <v>553</v>
      </c>
      <c r="J3607" s="17">
        <v>232</v>
      </c>
      <c r="K3607" s="32">
        <v>1.29</v>
      </c>
      <c r="L3607" s="25">
        <v>0.4239</v>
      </c>
      <c r="M3607" s="25" t="s">
        <v>2366</v>
      </c>
      <c r="N3607" s="30">
        <v>78</v>
      </c>
    </row>
    <row r="3608" spans="1:14" x14ac:dyDescent="0.2">
      <c r="A3608" s="14" t="s">
        <v>35</v>
      </c>
      <c r="B3608" s="14" t="s">
        <v>550</v>
      </c>
      <c r="C3608" s="14" t="s">
        <v>555</v>
      </c>
      <c r="D3608" s="15">
        <v>232</v>
      </c>
      <c r="E3608" s="15" t="s">
        <v>558</v>
      </c>
      <c r="F3608" s="15">
        <v>2745</v>
      </c>
      <c r="G3608" s="15">
        <v>291.12992000000003</v>
      </c>
      <c r="H3608" s="16" t="s">
        <v>556</v>
      </c>
      <c r="I3608" s="16" t="s">
        <v>557</v>
      </c>
      <c r="J3608" s="17">
        <v>828</v>
      </c>
      <c r="K3608" s="35">
        <v>2.21</v>
      </c>
      <c r="L3608" s="25">
        <v>3.3399999999999999E-2</v>
      </c>
      <c r="M3608" s="25" t="s">
        <v>2366</v>
      </c>
      <c r="N3608" s="30">
        <v>78</v>
      </c>
    </row>
    <row r="3609" spans="1:14" x14ac:dyDescent="0.2">
      <c r="A3609" s="14" t="s">
        <v>35</v>
      </c>
      <c r="B3609" s="14" t="s">
        <v>550</v>
      </c>
      <c r="C3609" s="14" t="s">
        <v>559</v>
      </c>
      <c r="D3609" s="15">
        <v>444</v>
      </c>
      <c r="E3609" s="15" t="s">
        <v>562</v>
      </c>
      <c r="F3609" s="15">
        <v>2800</v>
      </c>
      <c r="G3609" s="15">
        <v>133.09716</v>
      </c>
      <c r="H3609" s="16" t="s">
        <v>560</v>
      </c>
      <c r="I3609" s="16" t="s">
        <v>561</v>
      </c>
      <c r="J3609" s="17">
        <v>6262</v>
      </c>
      <c r="K3609" s="33">
        <v>1.97</v>
      </c>
      <c r="L3609" s="25">
        <v>0.21299999999999999</v>
      </c>
      <c r="M3609" s="25" t="s">
        <v>2366</v>
      </c>
      <c r="N3609" s="30">
        <v>78</v>
      </c>
    </row>
    <row r="3610" spans="1:14" x14ac:dyDescent="0.2">
      <c r="A3610" s="14" t="s">
        <v>35</v>
      </c>
      <c r="B3610" s="14" t="s">
        <v>550</v>
      </c>
      <c r="C3610" s="14" t="s">
        <v>563</v>
      </c>
      <c r="D3610" s="15">
        <v>100002082</v>
      </c>
      <c r="E3610" s="15" t="s">
        <v>566</v>
      </c>
      <c r="F3610" s="15">
        <v>2582</v>
      </c>
      <c r="G3610" s="15">
        <v>118.08626</v>
      </c>
      <c r="H3610" s="16" t="s">
        <v>564</v>
      </c>
      <c r="I3610" s="16" t="s">
        <v>565</v>
      </c>
      <c r="J3610" s="17">
        <v>824</v>
      </c>
      <c r="K3610" s="32"/>
      <c r="L3610" s="25"/>
      <c r="M3610" s="25" t="s">
        <v>2366</v>
      </c>
      <c r="N3610" s="30">
        <v>78</v>
      </c>
    </row>
    <row r="3611" spans="1:14" x14ac:dyDescent="0.2">
      <c r="A3611" s="14" t="s">
        <v>35</v>
      </c>
      <c r="B3611" s="14" t="s">
        <v>550</v>
      </c>
      <c r="C3611" s="14" t="s">
        <v>567</v>
      </c>
      <c r="D3611" s="15">
        <v>100002784</v>
      </c>
      <c r="E3611" s="26">
        <v>663193</v>
      </c>
      <c r="F3611" s="15">
        <v>1760</v>
      </c>
      <c r="G3611" s="15">
        <v>174.08732000000001</v>
      </c>
      <c r="H3611" s="16" t="s">
        <v>568</v>
      </c>
      <c r="I3611" s="16" t="s">
        <v>569</v>
      </c>
      <c r="J3611" s="17">
        <v>558</v>
      </c>
      <c r="K3611" s="32"/>
      <c r="L3611" s="25"/>
      <c r="M3611" s="25" t="s">
        <v>2366</v>
      </c>
      <c r="N3611" s="30">
        <v>78</v>
      </c>
    </row>
    <row r="3612" spans="1:14" x14ac:dyDescent="0.2">
      <c r="A3612" s="14" t="s">
        <v>35</v>
      </c>
      <c r="B3612" s="14" t="s">
        <v>550</v>
      </c>
      <c r="C3612" s="14" t="s">
        <v>570</v>
      </c>
      <c r="D3612" s="15">
        <v>391</v>
      </c>
      <c r="E3612" s="15" t="s">
        <v>573</v>
      </c>
      <c r="F3612" s="15">
        <v>1520</v>
      </c>
      <c r="G3612" s="15">
        <v>176.10297</v>
      </c>
      <c r="H3612" s="16" t="s">
        <v>571</v>
      </c>
      <c r="I3612" s="16" t="s">
        <v>572</v>
      </c>
      <c r="J3612" s="17">
        <v>9750</v>
      </c>
      <c r="K3612" s="32">
        <v>1.17</v>
      </c>
      <c r="L3612" s="25">
        <v>0.42049999999999998</v>
      </c>
      <c r="M3612" s="25" t="s">
        <v>2366</v>
      </c>
      <c r="N3612" s="30">
        <v>78</v>
      </c>
    </row>
    <row r="3613" spans="1:14" x14ac:dyDescent="0.2">
      <c r="A3613" s="14" t="s">
        <v>35</v>
      </c>
      <c r="B3613" s="14" t="s">
        <v>550</v>
      </c>
      <c r="C3613" s="14" t="s">
        <v>574</v>
      </c>
      <c r="D3613" s="15">
        <v>100000961</v>
      </c>
      <c r="E3613" s="15" t="s">
        <v>577</v>
      </c>
      <c r="F3613" s="15">
        <v>2882</v>
      </c>
      <c r="G3613" s="15">
        <v>189.13461000000001</v>
      </c>
      <c r="H3613" s="16" t="s">
        <v>575</v>
      </c>
      <c r="I3613" s="16" t="s">
        <v>576</v>
      </c>
      <c r="J3613" s="17">
        <v>9085</v>
      </c>
      <c r="K3613" s="35">
        <v>1.61</v>
      </c>
      <c r="L3613" s="25">
        <v>0.16869999999999999</v>
      </c>
      <c r="M3613" s="25" t="s">
        <v>2366</v>
      </c>
      <c r="N3613" s="30">
        <v>78</v>
      </c>
    </row>
    <row r="3614" spans="1:14" x14ac:dyDescent="0.2">
      <c r="A3614" s="14" t="s">
        <v>35</v>
      </c>
      <c r="B3614" s="14" t="s">
        <v>550</v>
      </c>
      <c r="C3614" s="14" t="s">
        <v>578</v>
      </c>
      <c r="D3614" s="15">
        <v>100000963</v>
      </c>
      <c r="E3614" s="15" t="s">
        <v>581</v>
      </c>
      <c r="F3614" s="15">
        <v>1908</v>
      </c>
      <c r="G3614" s="15">
        <v>190.11861999999999</v>
      </c>
      <c r="H3614" s="16" t="s">
        <v>579</v>
      </c>
      <c r="I3614" s="16" t="s">
        <v>580</v>
      </c>
      <c r="J3614" s="17">
        <v>65072</v>
      </c>
      <c r="K3614" s="32">
        <v>0.97</v>
      </c>
      <c r="L3614" s="25">
        <v>0.58260000000000001</v>
      </c>
      <c r="M3614" s="25" t="s">
        <v>2366</v>
      </c>
      <c r="N3614" s="30">
        <v>78</v>
      </c>
    </row>
    <row r="3615" spans="1:14" x14ac:dyDescent="0.2">
      <c r="A3615" s="14" t="s">
        <v>35</v>
      </c>
      <c r="B3615" s="14" t="s">
        <v>550</v>
      </c>
      <c r="C3615" s="14" t="s">
        <v>582</v>
      </c>
      <c r="D3615" s="15">
        <v>480</v>
      </c>
      <c r="E3615" s="15" t="s">
        <v>585</v>
      </c>
      <c r="F3615" s="15">
        <v>1603</v>
      </c>
      <c r="G3615" s="15">
        <v>116.07061</v>
      </c>
      <c r="H3615" s="16" t="s">
        <v>583</v>
      </c>
      <c r="I3615" s="16" t="s">
        <v>584</v>
      </c>
      <c r="J3615" s="17">
        <v>145742</v>
      </c>
      <c r="K3615" s="32">
        <v>0.82</v>
      </c>
      <c r="L3615" s="25">
        <v>0.46239999999999998</v>
      </c>
      <c r="M3615" s="25" t="s">
        <v>2366</v>
      </c>
      <c r="N3615" s="30">
        <v>78</v>
      </c>
    </row>
    <row r="3616" spans="1:14" x14ac:dyDescent="0.2">
      <c r="A3616" s="14" t="s">
        <v>35</v>
      </c>
      <c r="B3616" s="14" t="s">
        <v>550</v>
      </c>
      <c r="C3616" s="14" t="s">
        <v>586</v>
      </c>
      <c r="D3616" s="15">
        <v>100001810</v>
      </c>
      <c r="E3616" s="15" t="s">
        <v>589</v>
      </c>
      <c r="F3616" s="15">
        <v>2850</v>
      </c>
      <c r="G3616" s="15">
        <v>203.15026</v>
      </c>
      <c r="H3616" s="16" t="s">
        <v>587</v>
      </c>
      <c r="I3616" s="16" t="s">
        <v>588</v>
      </c>
      <c r="J3616" s="17">
        <v>123831</v>
      </c>
      <c r="K3616" s="32">
        <v>0.95</v>
      </c>
      <c r="L3616" s="25">
        <v>0.56989999999999996</v>
      </c>
      <c r="M3616" s="25" t="s">
        <v>2366</v>
      </c>
      <c r="N3616" s="30">
        <v>78</v>
      </c>
    </row>
    <row r="3617" spans="1:14" x14ac:dyDescent="0.2">
      <c r="A3617" s="14" t="s">
        <v>35</v>
      </c>
      <c r="B3617" s="14" t="s">
        <v>550</v>
      </c>
      <c r="C3617" s="14" t="s">
        <v>590</v>
      </c>
      <c r="D3617" s="15">
        <v>100001266</v>
      </c>
      <c r="E3617" s="15" t="s">
        <v>593</v>
      </c>
      <c r="F3617" s="15">
        <v>2245</v>
      </c>
      <c r="G3617" s="15">
        <v>217.12952000000001</v>
      </c>
      <c r="H3617" s="16" t="s">
        <v>591</v>
      </c>
      <c r="I3617" s="16" t="s">
        <v>592</v>
      </c>
      <c r="J3617" s="17">
        <v>67427</v>
      </c>
      <c r="K3617" s="32">
        <v>0.82</v>
      </c>
      <c r="L3617" s="25">
        <v>0.59770000000000001</v>
      </c>
      <c r="M3617" s="25" t="s">
        <v>2366</v>
      </c>
      <c r="N3617" s="30">
        <v>78</v>
      </c>
    </row>
    <row r="3618" spans="1:14" x14ac:dyDescent="0.2">
      <c r="A3618" s="14" t="s">
        <v>35</v>
      </c>
      <c r="B3618" s="14" t="s">
        <v>550</v>
      </c>
      <c r="C3618" s="14" t="s">
        <v>594</v>
      </c>
      <c r="D3618" s="15">
        <v>100001577</v>
      </c>
      <c r="E3618" s="15" t="s">
        <v>597</v>
      </c>
      <c r="F3618" s="15">
        <v>940</v>
      </c>
      <c r="G3618" s="15">
        <v>216.09898000000001</v>
      </c>
      <c r="H3618" s="16" t="s">
        <v>595</v>
      </c>
      <c r="I3618" s="16" t="s">
        <v>596</v>
      </c>
      <c r="J3618" s="17">
        <v>656979</v>
      </c>
      <c r="K3618" s="32">
        <v>0.66</v>
      </c>
      <c r="L3618" s="25">
        <v>0.33550000000000002</v>
      </c>
      <c r="M3618" s="25" t="s">
        <v>2366</v>
      </c>
      <c r="N3618" s="30">
        <v>78</v>
      </c>
    </row>
    <row r="3619" spans="1:14" x14ac:dyDescent="0.2">
      <c r="A3619" s="14" t="s">
        <v>35</v>
      </c>
      <c r="B3619" s="14" t="s">
        <v>550</v>
      </c>
      <c r="C3619" s="14" t="s">
        <v>598</v>
      </c>
      <c r="D3619" s="15">
        <v>100001334</v>
      </c>
      <c r="E3619" s="15" t="s">
        <v>599</v>
      </c>
      <c r="F3619" s="15">
        <v>1695</v>
      </c>
      <c r="G3619" s="15">
        <v>158.08116999999999</v>
      </c>
      <c r="H3619" s="14"/>
      <c r="I3619" s="14"/>
      <c r="J3619" s="17">
        <v>322640</v>
      </c>
      <c r="K3619" s="32">
        <v>0.61</v>
      </c>
      <c r="L3619" s="25">
        <v>0.46029999999999999</v>
      </c>
      <c r="M3619" s="25" t="s">
        <v>2366</v>
      </c>
      <c r="N3619" s="30">
        <v>78</v>
      </c>
    </row>
    <row r="3620" spans="1:14" x14ac:dyDescent="0.2">
      <c r="A3620" s="14" t="s">
        <v>35</v>
      </c>
      <c r="B3620" s="14" t="s">
        <v>550</v>
      </c>
      <c r="C3620" s="14" t="s">
        <v>600</v>
      </c>
      <c r="D3620" s="15">
        <v>100004523</v>
      </c>
      <c r="E3620" s="15"/>
      <c r="F3620" s="15">
        <v>1877</v>
      </c>
      <c r="G3620" s="15">
        <v>175.10772</v>
      </c>
      <c r="H3620" s="14"/>
      <c r="I3620" s="14"/>
      <c r="J3620" s="17">
        <v>9920500</v>
      </c>
      <c r="K3620" s="32">
        <v>1.1200000000000001</v>
      </c>
      <c r="L3620" s="25">
        <v>0.57740000000000002</v>
      </c>
      <c r="M3620" s="25" t="s">
        <v>2366</v>
      </c>
      <c r="N3620" s="30">
        <v>78</v>
      </c>
    </row>
    <row r="3621" spans="1:14" x14ac:dyDescent="0.2">
      <c r="A3621" s="14" t="s">
        <v>35</v>
      </c>
      <c r="B3621" s="14" t="s">
        <v>550</v>
      </c>
      <c r="C3621" s="14" t="s">
        <v>601</v>
      </c>
      <c r="D3621" s="15">
        <v>100000285</v>
      </c>
      <c r="E3621" s="26">
        <v>1572591</v>
      </c>
      <c r="F3621" s="15">
        <v>2000</v>
      </c>
      <c r="G3621" s="15">
        <v>175.10772</v>
      </c>
      <c r="H3621" s="16" t="s">
        <v>602</v>
      </c>
      <c r="I3621" s="16" t="s">
        <v>603</v>
      </c>
      <c r="J3621" s="17">
        <v>439232</v>
      </c>
      <c r="K3621" s="32">
        <v>1.35</v>
      </c>
      <c r="L3621" s="25">
        <v>0.38779999999999998</v>
      </c>
      <c r="M3621" s="25" t="s">
        <v>2366</v>
      </c>
      <c r="N3621" s="30">
        <v>78</v>
      </c>
    </row>
    <row r="3622" spans="1:14" x14ac:dyDescent="0.2">
      <c r="A3622" s="14" t="s">
        <v>35</v>
      </c>
      <c r="B3622" s="14" t="s">
        <v>550</v>
      </c>
      <c r="C3622" s="14" t="s">
        <v>604</v>
      </c>
      <c r="D3622" s="15">
        <v>1001</v>
      </c>
      <c r="E3622" s="15" t="s">
        <v>607</v>
      </c>
      <c r="F3622" s="15">
        <v>1064</v>
      </c>
      <c r="G3622" s="15">
        <v>132.06551999999999</v>
      </c>
      <c r="H3622" s="16" t="s">
        <v>605</v>
      </c>
      <c r="I3622" s="16" t="s">
        <v>606</v>
      </c>
      <c r="J3622" s="17">
        <v>5810</v>
      </c>
      <c r="K3622" s="32">
        <v>0.92</v>
      </c>
      <c r="L3622" s="25">
        <v>0.57330000000000003</v>
      </c>
      <c r="M3622" s="25" t="s">
        <v>2366</v>
      </c>
      <c r="N3622" s="30">
        <v>78</v>
      </c>
    </row>
    <row r="3623" spans="1:14" x14ac:dyDescent="0.2">
      <c r="A3623" s="14" t="s">
        <v>35</v>
      </c>
      <c r="B3623" s="14" t="s">
        <v>550</v>
      </c>
      <c r="C3623" s="14" t="s">
        <v>608</v>
      </c>
      <c r="D3623" s="15">
        <v>100001167</v>
      </c>
      <c r="E3623" s="15" t="s">
        <v>610</v>
      </c>
      <c r="F3623" s="15">
        <v>2128</v>
      </c>
      <c r="G3623" s="15">
        <v>229.11829</v>
      </c>
      <c r="H3623" s="14"/>
      <c r="I3623" s="16" t="s">
        <v>609</v>
      </c>
      <c r="J3623" s="17">
        <v>11673055</v>
      </c>
      <c r="K3623" s="32">
        <v>0.96</v>
      </c>
      <c r="L3623" s="25">
        <v>0.6028</v>
      </c>
      <c r="M3623" s="25" t="s">
        <v>2366</v>
      </c>
      <c r="N3623" s="30">
        <v>78</v>
      </c>
    </row>
    <row r="3624" spans="1:14" x14ac:dyDescent="0.2">
      <c r="A3624" s="14" t="s">
        <v>35</v>
      </c>
      <c r="B3624" s="14" t="s">
        <v>550</v>
      </c>
      <c r="C3624" s="14" t="s">
        <v>611</v>
      </c>
      <c r="D3624" s="15">
        <v>100001956</v>
      </c>
      <c r="E3624" s="15" t="s">
        <v>612</v>
      </c>
      <c r="F3624" s="15">
        <v>1335</v>
      </c>
      <c r="G3624" s="15">
        <v>130.08626000000001</v>
      </c>
      <c r="H3624" s="14"/>
      <c r="I3624" s="14"/>
      <c r="J3624" s="17">
        <v>557</v>
      </c>
      <c r="K3624" s="32">
        <v>1.84</v>
      </c>
      <c r="L3624" s="25">
        <v>0.42049999999999998</v>
      </c>
      <c r="M3624" s="25" t="s">
        <v>2366</v>
      </c>
      <c r="N3624" s="30">
        <v>78</v>
      </c>
    </row>
    <row r="3625" spans="1:14" x14ac:dyDescent="0.2">
      <c r="A3625" s="14" t="s">
        <v>35</v>
      </c>
      <c r="B3625" s="14" t="s">
        <v>550</v>
      </c>
      <c r="C3625" s="14" t="s">
        <v>613</v>
      </c>
      <c r="D3625" s="15">
        <v>100004488</v>
      </c>
      <c r="E3625" s="15" t="s">
        <v>616</v>
      </c>
      <c r="F3625" s="15">
        <v>2845</v>
      </c>
      <c r="G3625" s="15">
        <v>189.13461000000001</v>
      </c>
      <c r="H3625" s="16" t="s">
        <v>614</v>
      </c>
      <c r="I3625" s="16" t="s">
        <v>615</v>
      </c>
      <c r="J3625" s="17">
        <v>132862</v>
      </c>
      <c r="K3625" s="32">
        <v>1.28</v>
      </c>
      <c r="L3625" s="25">
        <v>0.32269999999999999</v>
      </c>
      <c r="M3625" s="25" t="s">
        <v>2366</v>
      </c>
      <c r="N3625" s="30">
        <v>78</v>
      </c>
    </row>
    <row r="3626" spans="1:14" x14ac:dyDescent="0.2">
      <c r="A3626" s="14" t="s">
        <v>35</v>
      </c>
      <c r="B3626" s="14" t="s">
        <v>550</v>
      </c>
      <c r="C3626" s="14" t="s">
        <v>617</v>
      </c>
      <c r="D3626" s="15">
        <v>100002769</v>
      </c>
      <c r="E3626" s="15" t="s">
        <v>619</v>
      </c>
      <c r="F3626" s="15">
        <v>2150</v>
      </c>
      <c r="G3626" s="15">
        <v>176.10297</v>
      </c>
      <c r="H3626" s="14"/>
      <c r="I3626" s="16" t="s">
        <v>618</v>
      </c>
      <c r="J3626" s="17">
        <v>160437</v>
      </c>
      <c r="K3626" s="32"/>
      <c r="L3626" s="25"/>
      <c r="M3626" s="25" t="s">
        <v>2366</v>
      </c>
      <c r="N3626" s="30">
        <v>78</v>
      </c>
    </row>
    <row r="3627" spans="1:14" x14ac:dyDescent="0.2">
      <c r="A3627" s="14" t="s">
        <v>35</v>
      </c>
      <c r="B3627" s="14" t="s">
        <v>620</v>
      </c>
      <c r="C3627" s="14" t="s">
        <v>621</v>
      </c>
      <c r="D3627" s="15">
        <v>344</v>
      </c>
      <c r="E3627" s="15" t="s">
        <v>624</v>
      </c>
      <c r="F3627" s="15">
        <v>1937</v>
      </c>
      <c r="G3627" s="15">
        <v>118.06111</v>
      </c>
      <c r="H3627" s="16" t="s">
        <v>622</v>
      </c>
      <c r="I3627" s="16" t="s">
        <v>623</v>
      </c>
      <c r="J3627" s="17">
        <v>763</v>
      </c>
      <c r="K3627" s="32">
        <v>0.68</v>
      </c>
      <c r="L3627" s="25">
        <v>0.43430000000000002</v>
      </c>
      <c r="M3627" s="25" t="s">
        <v>2366</v>
      </c>
      <c r="N3627" s="30">
        <v>78</v>
      </c>
    </row>
    <row r="3628" spans="1:14" x14ac:dyDescent="0.2">
      <c r="A3628" s="14" t="s">
        <v>35</v>
      </c>
      <c r="B3628" s="14" t="s">
        <v>620</v>
      </c>
      <c r="C3628" s="14" t="s">
        <v>625</v>
      </c>
      <c r="D3628" s="15">
        <v>1221</v>
      </c>
      <c r="E3628" s="15" t="s">
        <v>628</v>
      </c>
      <c r="F3628" s="15">
        <v>1947</v>
      </c>
      <c r="G3628" s="15">
        <v>132.07676000000001</v>
      </c>
      <c r="H3628" s="16" t="s">
        <v>626</v>
      </c>
      <c r="I3628" s="16" t="s">
        <v>627</v>
      </c>
      <c r="J3628" s="17">
        <v>586</v>
      </c>
      <c r="K3628" s="32">
        <v>1.9</v>
      </c>
      <c r="L3628" s="25">
        <v>0.30009999999999998</v>
      </c>
      <c r="M3628" s="25" t="s">
        <v>2366</v>
      </c>
      <c r="N3628" s="30">
        <v>78</v>
      </c>
    </row>
    <row r="3629" spans="1:14" x14ac:dyDescent="0.2">
      <c r="A3629" s="14" t="s">
        <v>35</v>
      </c>
      <c r="B3629" s="14" t="s">
        <v>620</v>
      </c>
      <c r="C3629" s="14" t="s">
        <v>629</v>
      </c>
      <c r="D3629" s="15">
        <v>275</v>
      </c>
      <c r="E3629" s="15" t="s">
        <v>632</v>
      </c>
      <c r="F3629" s="15">
        <v>2055</v>
      </c>
      <c r="G3629" s="15">
        <v>114.06619000000001</v>
      </c>
      <c r="H3629" s="16" t="s">
        <v>630</v>
      </c>
      <c r="I3629" s="16" t="s">
        <v>631</v>
      </c>
      <c r="J3629" s="17">
        <v>588</v>
      </c>
      <c r="K3629" s="32">
        <v>1.81</v>
      </c>
      <c r="L3629" s="25">
        <v>0.4239</v>
      </c>
      <c r="M3629" s="25" t="s">
        <v>2366</v>
      </c>
      <c r="N3629" s="30">
        <v>78</v>
      </c>
    </row>
    <row r="3630" spans="1:14" x14ac:dyDescent="0.2">
      <c r="A3630" s="14" t="s">
        <v>35</v>
      </c>
      <c r="B3630" s="14" t="s">
        <v>620</v>
      </c>
      <c r="C3630" s="14" t="s">
        <v>633</v>
      </c>
      <c r="D3630" s="15">
        <v>100002606</v>
      </c>
      <c r="E3630" s="15" t="s">
        <v>636</v>
      </c>
      <c r="F3630" s="15">
        <v>920</v>
      </c>
      <c r="G3630" s="15">
        <v>133.06076999999999</v>
      </c>
      <c r="H3630" s="16" t="s">
        <v>634</v>
      </c>
      <c r="I3630" s="16" t="s">
        <v>635</v>
      </c>
      <c r="J3630" s="17">
        <v>439375</v>
      </c>
      <c r="K3630" s="32"/>
      <c r="L3630" s="25"/>
      <c r="M3630" s="25" t="s">
        <v>2366</v>
      </c>
      <c r="N3630" s="30">
        <v>78</v>
      </c>
    </row>
    <row r="3631" spans="1:14" x14ac:dyDescent="0.2">
      <c r="A3631" s="14" t="s">
        <v>35</v>
      </c>
      <c r="B3631" s="14" t="s">
        <v>637</v>
      </c>
      <c r="C3631" s="14" t="s">
        <v>638</v>
      </c>
      <c r="D3631" s="15">
        <v>100000103</v>
      </c>
      <c r="E3631" s="15" t="s">
        <v>641</v>
      </c>
      <c r="F3631" s="15">
        <v>3057</v>
      </c>
      <c r="G3631" s="15">
        <v>131.12913</v>
      </c>
      <c r="H3631" s="16" t="s">
        <v>639</v>
      </c>
      <c r="I3631" s="16" t="s">
        <v>640</v>
      </c>
      <c r="J3631" s="17">
        <v>199</v>
      </c>
      <c r="K3631" s="32">
        <v>0.67</v>
      </c>
      <c r="L3631" s="25">
        <v>0.57399999999999995</v>
      </c>
      <c r="M3631" s="25" t="s">
        <v>2366</v>
      </c>
      <c r="N3631" s="30">
        <v>78</v>
      </c>
    </row>
    <row r="3632" spans="1:14" x14ac:dyDescent="0.2">
      <c r="A3632" s="14" t="s">
        <v>35</v>
      </c>
      <c r="B3632" s="14" t="s">
        <v>637</v>
      </c>
      <c r="C3632" s="14" t="s">
        <v>642</v>
      </c>
      <c r="D3632" s="15">
        <v>49</v>
      </c>
      <c r="E3632" s="15" t="s">
        <v>645</v>
      </c>
      <c r="F3632" s="15">
        <v>3027</v>
      </c>
      <c r="G3632" s="15">
        <v>89.107330000000005</v>
      </c>
      <c r="H3632" s="16" t="s">
        <v>643</v>
      </c>
      <c r="I3632" s="16" t="s">
        <v>644</v>
      </c>
      <c r="J3632" s="17">
        <v>1045</v>
      </c>
      <c r="K3632" s="32">
        <v>0.65</v>
      </c>
      <c r="L3632" s="25">
        <v>0.6028</v>
      </c>
      <c r="M3632" s="25" t="s">
        <v>2366</v>
      </c>
      <c r="N3632" s="30">
        <v>78</v>
      </c>
    </row>
    <row r="3633" spans="1:14" x14ac:dyDescent="0.2">
      <c r="A3633" s="14" t="s">
        <v>35</v>
      </c>
      <c r="B3633" s="14" t="s">
        <v>637</v>
      </c>
      <c r="C3633" s="14" t="s">
        <v>646</v>
      </c>
      <c r="D3633" s="15">
        <v>50</v>
      </c>
      <c r="E3633" s="15" t="s">
        <v>649</v>
      </c>
      <c r="F3633" s="15">
        <v>3355</v>
      </c>
      <c r="G3633" s="15">
        <v>146.16517999999999</v>
      </c>
      <c r="H3633" s="16" t="s">
        <v>647</v>
      </c>
      <c r="I3633" s="16" t="s">
        <v>648</v>
      </c>
      <c r="J3633" s="17">
        <v>1102</v>
      </c>
      <c r="K3633" s="32">
        <v>0.85</v>
      </c>
      <c r="L3633" s="25">
        <v>0.50800000000000001</v>
      </c>
      <c r="M3633" s="25" t="s">
        <v>2366</v>
      </c>
      <c r="N3633" s="30">
        <v>78</v>
      </c>
    </row>
    <row r="3634" spans="1:14" x14ac:dyDescent="0.2">
      <c r="A3634" s="14" t="s">
        <v>35</v>
      </c>
      <c r="B3634" s="14" t="s">
        <v>637</v>
      </c>
      <c r="C3634" s="14" t="s">
        <v>650</v>
      </c>
      <c r="D3634" s="15">
        <v>100004541</v>
      </c>
      <c r="E3634" s="15" t="s">
        <v>651</v>
      </c>
      <c r="F3634" s="15">
        <v>1813</v>
      </c>
      <c r="G3634" s="15">
        <v>185.12845999999999</v>
      </c>
      <c r="H3634" s="14"/>
      <c r="I3634" s="14"/>
      <c r="J3634" s="17">
        <v>129397</v>
      </c>
      <c r="K3634" s="31">
        <v>0.6</v>
      </c>
      <c r="L3634" s="25">
        <v>0.16880000000000001</v>
      </c>
      <c r="M3634" s="25" t="s">
        <v>2366</v>
      </c>
      <c r="N3634" s="30">
        <v>78</v>
      </c>
    </row>
    <row r="3635" spans="1:14" x14ac:dyDescent="0.2">
      <c r="A3635" s="14" t="s">
        <v>35</v>
      </c>
      <c r="B3635" s="14" t="s">
        <v>637</v>
      </c>
      <c r="C3635" s="14" t="s">
        <v>652</v>
      </c>
      <c r="D3635" s="15">
        <v>1200</v>
      </c>
      <c r="E3635" s="15" t="s">
        <v>655</v>
      </c>
      <c r="F3635" s="15">
        <v>3356</v>
      </c>
      <c r="G3635" s="15">
        <v>245.23358999999999</v>
      </c>
      <c r="H3635" s="16" t="s">
        <v>653</v>
      </c>
      <c r="I3635" s="16" t="s">
        <v>654</v>
      </c>
      <c r="J3635" s="17">
        <v>916</v>
      </c>
      <c r="K3635" s="32">
        <v>0.74</v>
      </c>
      <c r="L3635" s="25">
        <v>0.46960000000000002</v>
      </c>
      <c r="M3635" s="25" t="s">
        <v>2366</v>
      </c>
      <c r="N3635" s="30">
        <v>78</v>
      </c>
    </row>
    <row r="3636" spans="1:14" x14ac:dyDescent="0.2">
      <c r="A3636" s="14" t="s">
        <v>35</v>
      </c>
      <c r="B3636" s="14" t="s">
        <v>637</v>
      </c>
      <c r="C3636" s="14" t="s">
        <v>656</v>
      </c>
      <c r="D3636" s="15">
        <v>100002132</v>
      </c>
      <c r="E3636" s="15" t="s">
        <v>659</v>
      </c>
      <c r="F3636" s="15">
        <v>3105</v>
      </c>
      <c r="G3636" s="15">
        <v>287.24416000000002</v>
      </c>
      <c r="H3636" s="16" t="s">
        <v>657</v>
      </c>
      <c r="I3636" s="16" t="s">
        <v>658</v>
      </c>
      <c r="J3636" s="17">
        <v>132680</v>
      </c>
      <c r="K3636" s="32">
        <v>0.9</v>
      </c>
      <c r="L3636" s="25">
        <v>0.56540000000000001</v>
      </c>
      <c r="M3636" s="25" t="s">
        <v>2366</v>
      </c>
      <c r="N3636" s="30">
        <v>78</v>
      </c>
    </row>
    <row r="3637" spans="1:14" x14ac:dyDescent="0.2">
      <c r="A3637" s="14" t="s">
        <v>35</v>
      </c>
      <c r="B3637" s="14" t="s">
        <v>637</v>
      </c>
      <c r="C3637" s="14" t="s">
        <v>660</v>
      </c>
      <c r="D3637" s="15">
        <v>212</v>
      </c>
      <c r="E3637" s="15" t="s">
        <v>663</v>
      </c>
      <c r="F3637" s="15">
        <v>2752</v>
      </c>
      <c r="G3637" s="15">
        <v>298.09683999999999</v>
      </c>
      <c r="H3637" s="16" t="s">
        <v>661</v>
      </c>
      <c r="I3637" s="16" t="s">
        <v>662</v>
      </c>
      <c r="J3637" s="17">
        <v>439176</v>
      </c>
      <c r="K3637" s="32"/>
      <c r="L3637" s="25"/>
      <c r="M3637" s="25" t="s">
        <v>2366</v>
      </c>
      <c r="N3637" s="30">
        <v>78</v>
      </c>
    </row>
    <row r="3638" spans="1:14" x14ac:dyDescent="0.2">
      <c r="A3638" s="14" t="s">
        <v>35</v>
      </c>
      <c r="B3638" s="14" t="s">
        <v>637</v>
      </c>
      <c r="C3638" s="14" t="s">
        <v>664</v>
      </c>
      <c r="D3638" s="15">
        <v>192</v>
      </c>
      <c r="E3638" s="15" t="s">
        <v>667</v>
      </c>
      <c r="F3638" s="15">
        <v>2230</v>
      </c>
      <c r="G3638" s="15">
        <v>131.11788999999999</v>
      </c>
      <c r="H3638" s="16" t="s">
        <v>665</v>
      </c>
      <c r="I3638" s="16" t="s">
        <v>666</v>
      </c>
      <c r="J3638" s="17">
        <v>122356</v>
      </c>
      <c r="K3638" s="32">
        <v>0.28000000000000003</v>
      </c>
      <c r="L3638" s="25">
        <v>0.374</v>
      </c>
      <c r="M3638" s="25" t="s">
        <v>2366</v>
      </c>
      <c r="N3638" s="30">
        <v>78</v>
      </c>
    </row>
    <row r="3639" spans="1:14" x14ac:dyDescent="0.2">
      <c r="A3639" s="14" t="s">
        <v>35</v>
      </c>
      <c r="B3639" s="14" t="s">
        <v>637</v>
      </c>
      <c r="C3639" s="14" t="s">
        <v>668</v>
      </c>
      <c r="D3639" s="15">
        <v>1113</v>
      </c>
      <c r="E3639" s="15" t="s">
        <v>671</v>
      </c>
      <c r="F3639" s="15">
        <v>1350</v>
      </c>
      <c r="G3639" s="15">
        <v>146.08116999999999</v>
      </c>
      <c r="H3639" s="16" t="s">
        <v>669</v>
      </c>
      <c r="I3639" s="16" t="s">
        <v>670</v>
      </c>
      <c r="J3639" s="17">
        <v>18189</v>
      </c>
      <c r="K3639" s="32">
        <v>0.9</v>
      </c>
      <c r="L3639" s="25">
        <v>0.62519999999999998</v>
      </c>
      <c r="M3639" s="25" t="s">
        <v>2366</v>
      </c>
      <c r="N3639" s="30">
        <v>78</v>
      </c>
    </row>
    <row r="3640" spans="1:14" x14ac:dyDescent="0.2">
      <c r="A3640" s="14" t="s">
        <v>35</v>
      </c>
      <c r="B3640" s="14" t="s">
        <v>672</v>
      </c>
      <c r="C3640" s="14" t="s">
        <v>673</v>
      </c>
      <c r="D3640" s="15">
        <v>100000715</v>
      </c>
      <c r="E3640" s="15" t="s">
        <v>676</v>
      </c>
      <c r="F3640" s="15">
        <v>2149</v>
      </c>
      <c r="G3640" s="15">
        <v>74.071269999999998</v>
      </c>
      <c r="H3640" s="16" t="s">
        <v>674</v>
      </c>
      <c r="I3640" s="16" t="s">
        <v>675</v>
      </c>
      <c r="J3640" s="17">
        <v>10111</v>
      </c>
      <c r="K3640" s="34">
        <v>0.73</v>
      </c>
      <c r="L3640" s="25">
        <v>0.23669999999999999</v>
      </c>
      <c r="M3640" s="25" t="s">
        <v>2366</v>
      </c>
      <c r="N3640" s="30">
        <v>78</v>
      </c>
    </row>
    <row r="3641" spans="1:14" x14ac:dyDescent="0.2">
      <c r="A3641" s="14" t="s">
        <v>35</v>
      </c>
      <c r="B3641" s="14" t="s">
        <v>672</v>
      </c>
      <c r="C3641" s="14" t="s">
        <v>677</v>
      </c>
      <c r="D3641" s="15">
        <v>100000096</v>
      </c>
      <c r="E3641" s="15" t="s">
        <v>680</v>
      </c>
      <c r="F3641" s="15">
        <v>2320</v>
      </c>
      <c r="G3641" s="15">
        <v>146.09241</v>
      </c>
      <c r="H3641" s="16" t="s">
        <v>678</v>
      </c>
      <c r="I3641" s="16" t="s">
        <v>679</v>
      </c>
      <c r="J3641" s="17">
        <v>500</v>
      </c>
      <c r="K3641" s="32">
        <v>0.63</v>
      </c>
      <c r="L3641" s="25">
        <v>0.4042</v>
      </c>
      <c r="M3641" s="25" t="s">
        <v>2366</v>
      </c>
      <c r="N3641" s="30">
        <v>78</v>
      </c>
    </row>
    <row r="3642" spans="1:14" x14ac:dyDescent="0.2">
      <c r="A3642" s="14" t="s">
        <v>35</v>
      </c>
      <c r="B3642" s="14" t="s">
        <v>672</v>
      </c>
      <c r="C3642" s="14" t="s">
        <v>681</v>
      </c>
      <c r="D3642" s="15">
        <v>100001212</v>
      </c>
      <c r="E3642" s="15" t="s">
        <v>684</v>
      </c>
      <c r="F3642" s="15">
        <v>1892</v>
      </c>
      <c r="G3642" s="15">
        <v>176.06658999999999</v>
      </c>
      <c r="H3642" s="16" t="s">
        <v>682</v>
      </c>
      <c r="I3642" s="16" t="s">
        <v>683</v>
      </c>
      <c r="J3642" s="17">
        <v>97856</v>
      </c>
      <c r="K3642" s="32"/>
      <c r="L3642" s="25"/>
      <c r="M3642" s="25" t="s">
        <v>2366</v>
      </c>
      <c r="N3642" s="30">
        <v>78</v>
      </c>
    </row>
    <row r="3643" spans="1:14" x14ac:dyDescent="0.2">
      <c r="A3643" s="14" t="s">
        <v>35</v>
      </c>
      <c r="B3643" s="14" t="s">
        <v>685</v>
      </c>
      <c r="C3643" s="14" t="s">
        <v>686</v>
      </c>
      <c r="D3643" s="15">
        <v>278</v>
      </c>
      <c r="E3643" s="15" t="s">
        <v>689</v>
      </c>
      <c r="F3643" s="15">
        <v>2132</v>
      </c>
      <c r="G3643" s="15">
        <v>179.04849999999999</v>
      </c>
      <c r="H3643" s="16" t="s">
        <v>687</v>
      </c>
      <c r="I3643" s="16" t="s">
        <v>688</v>
      </c>
      <c r="J3643" s="17">
        <v>439498</v>
      </c>
      <c r="K3643" s="35">
        <v>3.74</v>
      </c>
      <c r="L3643" s="25">
        <v>5.9499999999999997E-2</v>
      </c>
      <c r="M3643" s="25" t="s">
        <v>2366</v>
      </c>
      <c r="N3643" s="30">
        <v>78</v>
      </c>
    </row>
    <row r="3644" spans="1:14" x14ac:dyDescent="0.2">
      <c r="A3644" s="14" t="s">
        <v>35</v>
      </c>
      <c r="B3644" s="14" t="s">
        <v>685</v>
      </c>
      <c r="C3644" s="14" t="s">
        <v>690</v>
      </c>
      <c r="D3644" s="15">
        <v>1021</v>
      </c>
      <c r="E3644" s="15" t="s">
        <v>693</v>
      </c>
      <c r="F3644" s="15">
        <v>738.5</v>
      </c>
      <c r="G3644" s="15">
        <v>128.03531000000001</v>
      </c>
      <c r="H3644" s="16" t="s">
        <v>691</v>
      </c>
      <c r="I3644" s="16" t="s">
        <v>692</v>
      </c>
      <c r="J3644" s="17">
        <v>7405</v>
      </c>
      <c r="K3644" s="32">
        <v>0.47</v>
      </c>
      <c r="L3644" s="25">
        <v>0.28699999999999998</v>
      </c>
      <c r="M3644" s="25" t="s">
        <v>2366</v>
      </c>
      <c r="N3644" s="30">
        <v>78</v>
      </c>
    </row>
    <row r="3645" spans="1:14" x14ac:dyDescent="0.2">
      <c r="A3645" s="14" t="s">
        <v>35</v>
      </c>
      <c r="B3645" s="14" t="s">
        <v>685</v>
      </c>
      <c r="C3645" s="14" t="s">
        <v>694</v>
      </c>
      <c r="D3645" s="15">
        <v>1128</v>
      </c>
      <c r="E3645" s="15" t="s">
        <v>697</v>
      </c>
      <c r="F3645" s="15">
        <v>2059</v>
      </c>
      <c r="G3645" s="15">
        <v>104.07061</v>
      </c>
      <c r="H3645" s="16" t="s">
        <v>695</v>
      </c>
      <c r="I3645" s="16" t="s">
        <v>696</v>
      </c>
      <c r="J3645" s="17">
        <v>439691</v>
      </c>
      <c r="K3645" s="32">
        <v>0.66</v>
      </c>
      <c r="L3645" s="25">
        <v>0.44819999999999999</v>
      </c>
      <c r="M3645" s="25" t="s">
        <v>2366</v>
      </c>
      <c r="N3645" s="30">
        <v>78</v>
      </c>
    </row>
    <row r="3646" spans="1:14" x14ac:dyDescent="0.2">
      <c r="A3646" s="14" t="s">
        <v>35</v>
      </c>
      <c r="B3646" s="14" t="s">
        <v>685</v>
      </c>
      <c r="C3646" s="14" t="s">
        <v>698</v>
      </c>
      <c r="D3646" s="15">
        <v>100008928</v>
      </c>
      <c r="E3646" s="15"/>
      <c r="F3646" s="15">
        <v>1258</v>
      </c>
      <c r="G3646" s="15">
        <v>103.04006</v>
      </c>
      <c r="H3646" s="14"/>
      <c r="I3646" s="14"/>
      <c r="J3646" s="17"/>
      <c r="K3646" s="32">
        <v>0.66</v>
      </c>
      <c r="L3646" s="25">
        <v>0.48749999999999999</v>
      </c>
      <c r="M3646" s="25" t="s">
        <v>2366</v>
      </c>
      <c r="N3646" s="30">
        <v>78</v>
      </c>
    </row>
    <row r="3647" spans="1:14" x14ac:dyDescent="0.2">
      <c r="A3647" s="14" t="s">
        <v>699</v>
      </c>
      <c r="B3647" s="14" t="s">
        <v>700</v>
      </c>
      <c r="C3647" s="14" t="s">
        <v>701</v>
      </c>
      <c r="D3647" s="15">
        <v>100001843</v>
      </c>
      <c r="E3647" s="15" t="s">
        <v>703</v>
      </c>
      <c r="F3647" s="15">
        <v>1986</v>
      </c>
      <c r="G3647" s="15">
        <v>219.09755000000001</v>
      </c>
      <c r="H3647" s="14"/>
      <c r="I3647" s="16" t="s">
        <v>702</v>
      </c>
      <c r="J3647" s="17">
        <v>440103</v>
      </c>
      <c r="K3647" s="32">
        <v>0.79</v>
      </c>
      <c r="L3647" s="25">
        <v>0.40300000000000002</v>
      </c>
      <c r="M3647" s="25" t="s">
        <v>2366</v>
      </c>
      <c r="N3647" s="30">
        <v>78</v>
      </c>
    </row>
    <row r="3648" spans="1:14" x14ac:dyDescent="0.2">
      <c r="A3648" s="14" t="s">
        <v>699</v>
      </c>
      <c r="B3648" s="14" t="s">
        <v>700</v>
      </c>
      <c r="C3648" s="14" t="s">
        <v>704</v>
      </c>
      <c r="D3648" s="15">
        <v>331</v>
      </c>
      <c r="E3648" s="15" t="s">
        <v>707</v>
      </c>
      <c r="F3648" s="15">
        <v>1775</v>
      </c>
      <c r="G3648" s="15">
        <v>277.10302999999999</v>
      </c>
      <c r="H3648" s="16" t="s">
        <v>705</v>
      </c>
      <c r="I3648" s="16" t="s">
        <v>706</v>
      </c>
      <c r="J3648" s="17">
        <v>92865</v>
      </c>
      <c r="K3648" s="32">
        <v>1.1399999999999999</v>
      </c>
      <c r="L3648" s="25">
        <v>0.33119999999999999</v>
      </c>
      <c r="M3648" s="25" t="s">
        <v>2366</v>
      </c>
      <c r="N3648" s="30">
        <v>78</v>
      </c>
    </row>
    <row r="3649" spans="1:14" x14ac:dyDescent="0.2">
      <c r="A3649" s="14" t="s">
        <v>699</v>
      </c>
      <c r="B3649" s="14" t="s">
        <v>700</v>
      </c>
      <c r="C3649" s="14" t="s">
        <v>708</v>
      </c>
      <c r="D3649" s="15">
        <v>1140</v>
      </c>
      <c r="E3649" s="15" t="s">
        <v>711</v>
      </c>
      <c r="F3649" s="15">
        <v>1430</v>
      </c>
      <c r="G3649" s="15">
        <v>276.11901999999998</v>
      </c>
      <c r="H3649" s="16" t="s">
        <v>709</v>
      </c>
      <c r="I3649" s="16" t="s">
        <v>710</v>
      </c>
      <c r="J3649" s="17">
        <v>150914</v>
      </c>
      <c r="K3649" s="32">
        <v>0.78</v>
      </c>
      <c r="L3649" s="25">
        <v>0.53180000000000005</v>
      </c>
      <c r="M3649" s="25" t="s">
        <v>2366</v>
      </c>
      <c r="N3649" s="30">
        <v>78</v>
      </c>
    </row>
    <row r="3650" spans="1:14" x14ac:dyDescent="0.2">
      <c r="A3650" s="14" t="s">
        <v>699</v>
      </c>
      <c r="B3650" s="14" t="s">
        <v>700</v>
      </c>
      <c r="C3650" s="14" t="s">
        <v>712</v>
      </c>
      <c r="D3650" s="15">
        <v>100001294</v>
      </c>
      <c r="E3650" s="15" t="s">
        <v>714</v>
      </c>
      <c r="F3650" s="15">
        <v>1535</v>
      </c>
      <c r="G3650" s="15">
        <v>205.08189999999999</v>
      </c>
      <c r="H3650" s="14"/>
      <c r="I3650" s="16" t="s">
        <v>713</v>
      </c>
      <c r="J3650" s="17">
        <v>165527</v>
      </c>
      <c r="K3650" s="32">
        <v>1.32</v>
      </c>
      <c r="L3650" s="25">
        <v>0.3251</v>
      </c>
      <c r="M3650" s="25" t="s">
        <v>2366</v>
      </c>
      <c r="N3650" s="30">
        <v>78</v>
      </c>
    </row>
    <row r="3651" spans="1:14" x14ac:dyDescent="0.2">
      <c r="A3651" s="14" t="s">
        <v>699</v>
      </c>
      <c r="B3651" s="14" t="s">
        <v>700</v>
      </c>
      <c r="C3651" s="14" t="s">
        <v>715</v>
      </c>
      <c r="D3651" s="15">
        <v>1235</v>
      </c>
      <c r="E3651" s="15" t="s">
        <v>716</v>
      </c>
      <c r="F3651" s="15">
        <v>2740</v>
      </c>
      <c r="G3651" s="15">
        <v>285.11935</v>
      </c>
      <c r="H3651" s="14"/>
      <c r="I3651" s="14"/>
      <c r="J3651" s="17">
        <v>7017195</v>
      </c>
      <c r="K3651" s="32">
        <v>1.1000000000000001</v>
      </c>
      <c r="L3651" s="25">
        <v>0.52680000000000005</v>
      </c>
      <c r="M3651" s="25" t="s">
        <v>2366</v>
      </c>
      <c r="N3651" s="30">
        <v>78</v>
      </c>
    </row>
    <row r="3652" spans="1:14" x14ac:dyDescent="0.2">
      <c r="A3652" s="14" t="s">
        <v>699</v>
      </c>
      <c r="B3652" s="14" t="s">
        <v>700</v>
      </c>
      <c r="C3652" s="14" t="s">
        <v>717</v>
      </c>
      <c r="D3652" s="15">
        <v>100001485</v>
      </c>
      <c r="E3652" s="15"/>
      <c r="F3652" s="15">
        <v>2940</v>
      </c>
      <c r="G3652" s="15">
        <v>261.14449999999999</v>
      </c>
      <c r="H3652" s="14"/>
      <c r="I3652" s="16" t="s">
        <v>718</v>
      </c>
      <c r="J3652" s="17">
        <v>14253342</v>
      </c>
      <c r="K3652" s="32">
        <v>0.57999999999999996</v>
      </c>
      <c r="L3652" s="25">
        <v>0.43130000000000002</v>
      </c>
      <c r="M3652" s="25" t="s">
        <v>2366</v>
      </c>
      <c r="N3652" s="30">
        <v>78</v>
      </c>
    </row>
    <row r="3653" spans="1:14" x14ac:dyDescent="0.2">
      <c r="A3653" s="14" t="s">
        <v>699</v>
      </c>
      <c r="B3653" s="14" t="s">
        <v>700</v>
      </c>
      <c r="C3653" s="14" t="s">
        <v>719</v>
      </c>
      <c r="D3653" s="15">
        <v>1268</v>
      </c>
      <c r="E3653" s="15" t="s">
        <v>721</v>
      </c>
      <c r="F3653" s="15">
        <v>1685</v>
      </c>
      <c r="G3653" s="15">
        <v>259.12993999999998</v>
      </c>
      <c r="H3653" s="14"/>
      <c r="I3653" s="16" t="s">
        <v>720</v>
      </c>
      <c r="J3653" s="17">
        <v>151023</v>
      </c>
      <c r="K3653" s="32"/>
      <c r="L3653" s="25"/>
      <c r="M3653" s="25" t="s">
        <v>2366</v>
      </c>
      <c r="N3653" s="30">
        <v>78</v>
      </c>
    </row>
    <row r="3654" spans="1:14" x14ac:dyDescent="0.2">
      <c r="A3654" s="14" t="s">
        <v>699</v>
      </c>
      <c r="B3654" s="14" t="s">
        <v>700</v>
      </c>
      <c r="C3654" s="14" t="s">
        <v>722</v>
      </c>
      <c r="D3654" s="15">
        <v>100010901</v>
      </c>
      <c r="E3654" s="15"/>
      <c r="F3654" s="15">
        <v>2784</v>
      </c>
      <c r="G3654" s="15">
        <v>276.15539999999999</v>
      </c>
      <c r="H3654" s="14"/>
      <c r="I3654" s="14"/>
      <c r="J3654" s="17">
        <v>65254</v>
      </c>
      <c r="K3654" s="32">
        <v>0.89</v>
      </c>
      <c r="L3654" s="25">
        <v>0.56189999999999996</v>
      </c>
      <c r="M3654" s="25" t="s">
        <v>2366</v>
      </c>
      <c r="N3654" s="30">
        <v>78</v>
      </c>
    </row>
    <row r="3655" spans="1:14" x14ac:dyDescent="0.2">
      <c r="A3655" s="14" t="s">
        <v>699</v>
      </c>
      <c r="B3655" s="14" t="s">
        <v>700</v>
      </c>
      <c r="C3655" s="14" t="s">
        <v>723</v>
      </c>
      <c r="D3655" s="15">
        <v>100001262</v>
      </c>
      <c r="E3655" s="15" t="s">
        <v>725</v>
      </c>
      <c r="F3655" s="15">
        <v>2717</v>
      </c>
      <c r="G3655" s="15">
        <v>276.15539999999999</v>
      </c>
      <c r="H3655" s="14"/>
      <c r="I3655" s="16" t="s">
        <v>724</v>
      </c>
      <c r="J3655" s="17">
        <v>7015685</v>
      </c>
      <c r="K3655" s="32">
        <v>0.85</v>
      </c>
      <c r="L3655" s="25">
        <v>0.55259999999999998</v>
      </c>
      <c r="M3655" s="25" t="s">
        <v>2366</v>
      </c>
      <c r="N3655" s="30">
        <v>78</v>
      </c>
    </row>
    <row r="3656" spans="1:14" x14ac:dyDescent="0.2">
      <c r="A3656" s="14" t="s">
        <v>699</v>
      </c>
      <c r="B3656" s="14" t="s">
        <v>700</v>
      </c>
      <c r="C3656" s="14" t="s">
        <v>726</v>
      </c>
      <c r="D3656" s="15">
        <v>100001313</v>
      </c>
      <c r="E3656" s="15" t="s">
        <v>728</v>
      </c>
      <c r="F3656" s="15">
        <v>2640</v>
      </c>
      <c r="G3656" s="15">
        <v>279.10091999999997</v>
      </c>
      <c r="H3656" s="14"/>
      <c r="I3656" s="16" t="s">
        <v>727</v>
      </c>
      <c r="J3656" s="17">
        <v>7009567</v>
      </c>
      <c r="K3656" s="32">
        <v>1.2</v>
      </c>
      <c r="L3656" s="25">
        <v>0.51590000000000003</v>
      </c>
      <c r="M3656" s="25" t="s">
        <v>2366</v>
      </c>
      <c r="N3656" s="30">
        <v>78</v>
      </c>
    </row>
    <row r="3657" spans="1:14" x14ac:dyDescent="0.2">
      <c r="A3657" s="14" t="s">
        <v>699</v>
      </c>
      <c r="B3657" s="14" t="s">
        <v>700</v>
      </c>
      <c r="C3657" s="14" t="s">
        <v>729</v>
      </c>
      <c r="D3657" s="15">
        <v>100000491</v>
      </c>
      <c r="E3657" s="15" t="s">
        <v>731</v>
      </c>
      <c r="F3657" s="15">
        <v>2992</v>
      </c>
      <c r="G3657" s="15">
        <v>295.12885</v>
      </c>
      <c r="H3657" s="14"/>
      <c r="I3657" s="16" t="s">
        <v>730</v>
      </c>
      <c r="J3657" s="17">
        <v>111299</v>
      </c>
      <c r="K3657" s="32">
        <v>1.1000000000000001</v>
      </c>
      <c r="L3657" s="25">
        <v>0.59770000000000001</v>
      </c>
      <c r="M3657" s="25" t="s">
        <v>2366</v>
      </c>
      <c r="N3657" s="30">
        <v>78</v>
      </c>
    </row>
    <row r="3658" spans="1:14" x14ac:dyDescent="0.2">
      <c r="A3658" s="14" t="s">
        <v>699</v>
      </c>
      <c r="B3658" s="14" t="s">
        <v>700</v>
      </c>
      <c r="C3658" s="14" t="s">
        <v>732</v>
      </c>
      <c r="D3658" s="15">
        <v>100001314</v>
      </c>
      <c r="E3658" s="15" t="s">
        <v>734</v>
      </c>
      <c r="F3658" s="15">
        <v>1750</v>
      </c>
      <c r="G3658" s="15">
        <v>249.10812000000001</v>
      </c>
      <c r="H3658" s="14"/>
      <c r="I3658" s="16" t="s">
        <v>733</v>
      </c>
      <c r="J3658" s="17">
        <v>76078708</v>
      </c>
      <c r="K3658" s="32">
        <v>0.84</v>
      </c>
      <c r="L3658" s="25">
        <v>0.55259999999999998</v>
      </c>
      <c r="M3658" s="25" t="s">
        <v>2366</v>
      </c>
      <c r="N3658" s="30">
        <v>78</v>
      </c>
    </row>
    <row r="3659" spans="1:14" x14ac:dyDescent="0.2">
      <c r="A3659" s="14" t="s">
        <v>699</v>
      </c>
      <c r="B3659" s="14" t="s">
        <v>700</v>
      </c>
      <c r="C3659" s="14" t="s">
        <v>735</v>
      </c>
      <c r="D3659" s="15">
        <v>1102</v>
      </c>
      <c r="E3659" s="15" t="s">
        <v>737</v>
      </c>
      <c r="F3659" s="15">
        <v>2508</v>
      </c>
      <c r="G3659" s="15">
        <v>311.12376999999998</v>
      </c>
      <c r="H3659" s="14"/>
      <c r="I3659" s="16" t="s">
        <v>736</v>
      </c>
      <c r="J3659" s="17">
        <v>94340</v>
      </c>
      <c r="K3659" s="32">
        <v>0.86</v>
      </c>
      <c r="L3659" s="25">
        <v>0.59589999999999999</v>
      </c>
      <c r="M3659" s="25" t="s">
        <v>2366</v>
      </c>
      <c r="N3659" s="30">
        <v>78</v>
      </c>
    </row>
    <row r="3660" spans="1:14" x14ac:dyDescent="0.2">
      <c r="A3660" s="14" t="s">
        <v>699</v>
      </c>
      <c r="B3660" s="14" t="s">
        <v>700</v>
      </c>
      <c r="C3660" s="14" t="s">
        <v>738</v>
      </c>
      <c r="D3660" s="15">
        <v>100001126</v>
      </c>
      <c r="E3660" s="15" t="s">
        <v>740</v>
      </c>
      <c r="F3660" s="15">
        <v>2700</v>
      </c>
      <c r="G3660" s="15">
        <v>247.12885</v>
      </c>
      <c r="H3660" s="14"/>
      <c r="I3660" s="16" t="s">
        <v>739</v>
      </c>
      <c r="J3660" s="17">
        <v>7015683</v>
      </c>
      <c r="K3660" s="32"/>
      <c r="L3660" s="25"/>
      <c r="M3660" s="25" t="s">
        <v>2366</v>
      </c>
      <c r="N3660" s="30">
        <v>78</v>
      </c>
    </row>
    <row r="3661" spans="1:14" x14ac:dyDescent="0.2">
      <c r="A3661" s="14" t="s">
        <v>699</v>
      </c>
      <c r="B3661" s="14" t="s">
        <v>741</v>
      </c>
      <c r="C3661" s="14" t="s">
        <v>742</v>
      </c>
      <c r="D3661" s="15">
        <v>100000044</v>
      </c>
      <c r="E3661" s="15" t="s">
        <v>745</v>
      </c>
      <c r="F3661" s="15">
        <v>2924</v>
      </c>
      <c r="G3661" s="15">
        <v>241.12952000000001</v>
      </c>
      <c r="H3661" s="16" t="s">
        <v>743</v>
      </c>
      <c r="I3661" s="16" t="s">
        <v>744</v>
      </c>
      <c r="J3661" s="17">
        <v>112072</v>
      </c>
      <c r="K3661" s="32">
        <v>1.32</v>
      </c>
      <c r="L3661" s="25">
        <v>0.45639999999999997</v>
      </c>
      <c r="M3661" s="25" t="s">
        <v>2366</v>
      </c>
      <c r="N3661" s="30">
        <v>78</v>
      </c>
    </row>
    <row r="3662" spans="1:14" x14ac:dyDescent="0.2">
      <c r="A3662" s="14" t="s">
        <v>699</v>
      </c>
      <c r="B3662" s="14" t="s">
        <v>746</v>
      </c>
      <c r="C3662" s="14" t="s">
        <v>747</v>
      </c>
      <c r="D3662" s="15">
        <v>100001890</v>
      </c>
      <c r="E3662" s="15" t="s">
        <v>749</v>
      </c>
      <c r="F3662" s="15">
        <v>3055</v>
      </c>
      <c r="G3662" s="15">
        <v>203.13901999999999</v>
      </c>
      <c r="H3662" s="14"/>
      <c r="I3662" s="16" t="s">
        <v>748</v>
      </c>
      <c r="J3662" s="17">
        <v>259583</v>
      </c>
      <c r="K3662" s="35">
        <v>7.62</v>
      </c>
      <c r="L3662" s="25">
        <v>7.3800000000000005E-5</v>
      </c>
      <c r="M3662" s="25" t="s">
        <v>2366</v>
      </c>
      <c r="N3662" s="30">
        <v>78</v>
      </c>
    </row>
    <row r="3663" spans="1:14" x14ac:dyDescent="0.2">
      <c r="A3663" s="14" t="s">
        <v>699</v>
      </c>
      <c r="B3663" s="14" t="s">
        <v>746</v>
      </c>
      <c r="C3663" s="14" t="s">
        <v>750</v>
      </c>
      <c r="D3663" s="15">
        <v>100003160</v>
      </c>
      <c r="E3663" s="15"/>
      <c r="F3663" s="15">
        <v>3009</v>
      </c>
      <c r="G3663" s="15">
        <v>260.16048999999998</v>
      </c>
      <c r="H3663" s="14"/>
      <c r="I3663" s="16" t="s">
        <v>751</v>
      </c>
      <c r="J3663" s="17">
        <v>18218208</v>
      </c>
      <c r="K3663" s="32"/>
      <c r="L3663" s="25"/>
      <c r="M3663" s="25" t="s">
        <v>2366</v>
      </c>
      <c r="N3663" s="30">
        <v>78</v>
      </c>
    </row>
    <row r="3664" spans="1:14" x14ac:dyDescent="0.2">
      <c r="A3664" s="14" t="s">
        <v>699</v>
      </c>
      <c r="B3664" s="14" t="s">
        <v>746</v>
      </c>
      <c r="C3664" s="14" t="s">
        <v>752</v>
      </c>
      <c r="D3664" s="15">
        <v>100001790</v>
      </c>
      <c r="E3664" s="15" t="s">
        <v>754</v>
      </c>
      <c r="F3664" s="15">
        <v>3002</v>
      </c>
      <c r="G3664" s="15">
        <v>189.12336999999999</v>
      </c>
      <c r="H3664" s="14"/>
      <c r="I3664" s="16" t="s">
        <v>753</v>
      </c>
      <c r="J3664" s="17">
        <v>88079</v>
      </c>
      <c r="K3664" s="35">
        <v>4.24</v>
      </c>
      <c r="L3664" s="25">
        <v>2.6800000000000001E-2</v>
      </c>
      <c r="M3664" s="25" t="s">
        <v>2366</v>
      </c>
      <c r="N3664" s="30">
        <v>78</v>
      </c>
    </row>
    <row r="3665" spans="1:14" x14ac:dyDescent="0.2">
      <c r="A3665" s="14" t="s">
        <v>699</v>
      </c>
      <c r="B3665" s="14" t="s">
        <v>746</v>
      </c>
      <c r="C3665" s="14" t="s">
        <v>755</v>
      </c>
      <c r="D3665" s="15">
        <v>100001258</v>
      </c>
      <c r="E3665" s="15" t="s">
        <v>758</v>
      </c>
      <c r="F3665" s="15">
        <v>3059</v>
      </c>
      <c r="G3665" s="15">
        <v>189.12336999999999</v>
      </c>
      <c r="H3665" s="16" t="s">
        <v>756</v>
      </c>
      <c r="I3665" s="16" t="s">
        <v>757</v>
      </c>
      <c r="J3665" s="17">
        <v>92843</v>
      </c>
      <c r="K3665" s="35">
        <v>3.19</v>
      </c>
      <c r="L3665" s="25">
        <v>1.8E-3</v>
      </c>
      <c r="M3665" s="25" t="s">
        <v>2366</v>
      </c>
      <c r="N3665" s="30">
        <v>78</v>
      </c>
    </row>
    <row r="3666" spans="1:14" x14ac:dyDescent="0.2">
      <c r="A3666" s="14" t="s">
        <v>699</v>
      </c>
      <c r="B3666" s="14" t="s">
        <v>746</v>
      </c>
      <c r="C3666" s="14" t="s">
        <v>759</v>
      </c>
      <c r="D3666" s="15">
        <v>100000487</v>
      </c>
      <c r="E3666" s="15" t="s">
        <v>761</v>
      </c>
      <c r="F3666" s="15">
        <v>2734</v>
      </c>
      <c r="G3666" s="15">
        <v>175.10772</v>
      </c>
      <c r="H3666" s="14"/>
      <c r="I3666" s="16" t="s">
        <v>760</v>
      </c>
      <c r="J3666" s="17">
        <v>97417</v>
      </c>
      <c r="K3666" s="35">
        <v>2.4700000000000002</v>
      </c>
      <c r="L3666" s="25">
        <v>5.0200000000000002E-2</v>
      </c>
      <c r="M3666" s="25" t="s">
        <v>2366</v>
      </c>
      <c r="N3666" s="30">
        <v>78</v>
      </c>
    </row>
    <row r="3667" spans="1:14" x14ac:dyDescent="0.2">
      <c r="A3667" s="14" t="s">
        <v>699</v>
      </c>
      <c r="B3667" s="14" t="s">
        <v>746</v>
      </c>
      <c r="C3667" s="14" t="s">
        <v>762</v>
      </c>
      <c r="D3667" s="15">
        <v>100003169</v>
      </c>
      <c r="E3667" s="15" t="s">
        <v>764</v>
      </c>
      <c r="F3667" s="15">
        <v>1992</v>
      </c>
      <c r="G3667" s="15">
        <v>187.10881000000001</v>
      </c>
      <c r="H3667" s="14"/>
      <c r="I3667" s="16" t="s">
        <v>763</v>
      </c>
      <c r="J3667" s="17">
        <v>342532</v>
      </c>
      <c r="K3667" s="35">
        <v>2.36</v>
      </c>
      <c r="L3667" s="25">
        <v>6.1999999999999998E-3</v>
      </c>
      <c r="M3667" s="25" t="s">
        <v>2366</v>
      </c>
      <c r="N3667" s="30">
        <v>78</v>
      </c>
    </row>
    <row r="3668" spans="1:14" x14ac:dyDescent="0.2">
      <c r="A3668" s="14" t="s">
        <v>699</v>
      </c>
      <c r="B3668" s="14" t="s">
        <v>746</v>
      </c>
      <c r="C3668" s="14" t="s">
        <v>765</v>
      </c>
      <c r="D3668" s="15">
        <v>100003179</v>
      </c>
      <c r="E3668" s="15" t="s">
        <v>767</v>
      </c>
      <c r="F3668" s="15">
        <v>2801</v>
      </c>
      <c r="G3668" s="15">
        <v>203.13901999999999</v>
      </c>
      <c r="H3668" s="14"/>
      <c r="I3668" s="16" t="s">
        <v>766</v>
      </c>
      <c r="J3668" s="17">
        <v>259321</v>
      </c>
      <c r="K3668" s="35">
        <v>3.97</v>
      </c>
      <c r="L3668" s="25">
        <v>2E-3</v>
      </c>
      <c r="M3668" s="25" t="s">
        <v>2366</v>
      </c>
      <c r="N3668" s="30">
        <v>78</v>
      </c>
    </row>
    <row r="3669" spans="1:14" x14ac:dyDescent="0.2">
      <c r="A3669" s="14" t="s">
        <v>699</v>
      </c>
      <c r="B3669" s="14" t="s">
        <v>746</v>
      </c>
      <c r="C3669" s="14" t="s">
        <v>768</v>
      </c>
      <c r="D3669" s="15">
        <v>100003185</v>
      </c>
      <c r="E3669" s="15" t="s">
        <v>770</v>
      </c>
      <c r="F3669" s="15">
        <v>2778</v>
      </c>
      <c r="G3669" s="15">
        <v>189.12336999999999</v>
      </c>
      <c r="H3669" s="14"/>
      <c r="I3669" s="16" t="s">
        <v>769</v>
      </c>
      <c r="J3669" s="17">
        <v>79070</v>
      </c>
      <c r="K3669" s="35">
        <v>3.4</v>
      </c>
      <c r="L3669" s="25">
        <v>1E-4</v>
      </c>
      <c r="M3669" s="25" t="s">
        <v>2366</v>
      </c>
      <c r="N3669" s="30">
        <v>78</v>
      </c>
    </row>
    <row r="3670" spans="1:14" x14ac:dyDescent="0.2">
      <c r="A3670" s="14" t="s">
        <v>699</v>
      </c>
      <c r="B3670" s="14" t="s">
        <v>746</v>
      </c>
      <c r="C3670" s="14" t="s">
        <v>771</v>
      </c>
      <c r="D3670" s="15">
        <v>100003196</v>
      </c>
      <c r="E3670" s="15" t="s">
        <v>773</v>
      </c>
      <c r="F3670" s="15">
        <v>3370</v>
      </c>
      <c r="G3670" s="15">
        <v>260.19686999999999</v>
      </c>
      <c r="H3670" s="14"/>
      <c r="I3670" s="16" t="s">
        <v>772</v>
      </c>
      <c r="J3670" s="17">
        <v>4682588</v>
      </c>
      <c r="K3670" s="35">
        <v>3.92</v>
      </c>
      <c r="L3670" s="25">
        <v>2.0000000000000001E-4</v>
      </c>
      <c r="M3670" s="25" t="s">
        <v>2366</v>
      </c>
      <c r="N3670" s="30">
        <v>78</v>
      </c>
    </row>
    <row r="3671" spans="1:14" x14ac:dyDescent="0.2">
      <c r="A3671" s="14" t="s">
        <v>699</v>
      </c>
      <c r="B3671" s="14" t="s">
        <v>746</v>
      </c>
      <c r="C3671" s="14" t="s">
        <v>774</v>
      </c>
      <c r="D3671" s="15">
        <v>100003589</v>
      </c>
      <c r="E3671" s="15" t="s">
        <v>775</v>
      </c>
      <c r="F3671" s="15">
        <v>2909</v>
      </c>
      <c r="G3671" s="15">
        <v>237.12336999999999</v>
      </c>
      <c r="H3671" s="14"/>
      <c r="I3671" s="14"/>
      <c r="J3671" s="17">
        <v>5488196</v>
      </c>
      <c r="K3671" s="35">
        <v>2.94</v>
      </c>
      <c r="L3671" s="25">
        <v>2.6800000000000001E-2</v>
      </c>
      <c r="M3671" s="25" t="s">
        <v>2366</v>
      </c>
      <c r="N3671" s="30">
        <v>78</v>
      </c>
    </row>
    <row r="3672" spans="1:14" x14ac:dyDescent="0.2">
      <c r="A3672" s="14" t="s">
        <v>699</v>
      </c>
      <c r="B3672" s="14" t="s">
        <v>746</v>
      </c>
      <c r="C3672" s="14" t="s">
        <v>776</v>
      </c>
      <c r="D3672" s="15">
        <v>100003588</v>
      </c>
      <c r="E3672" s="15" t="s">
        <v>778</v>
      </c>
      <c r="F3672" s="15">
        <v>2898</v>
      </c>
      <c r="G3672" s="15">
        <v>223.10772</v>
      </c>
      <c r="H3672" s="14"/>
      <c r="I3672" s="16" t="s">
        <v>777</v>
      </c>
      <c r="J3672" s="17">
        <v>98207</v>
      </c>
      <c r="K3672" s="35">
        <v>2.68</v>
      </c>
      <c r="L3672" s="25">
        <v>1.06E-2</v>
      </c>
      <c r="M3672" s="25" t="s">
        <v>2366</v>
      </c>
      <c r="N3672" s="30">
        <v>78</v>
      </c>
    </row>
    <row r="3673" spans="1:14" x14ac:dyDescent="0.2">
      <c r="A3673" s="14" t="s">
        <v>699</v>
      </c>
      <c r="B3673" s="14" t="s">
        <v>746</v>
      </c>
      <c r="C3673" s="14" t="s">
        <v>779</v>
      </c>
      <c r="D3673" s="15">
        <v>100003674</v>
      </c>
      <c r="E3673" s="15" t="s">
        <v>781</v>
      </c>
      <c r="F3673" s="15">
        <v>2136</v>
      </c>
      <c r="G3673" s="15">
        <v>173.09207000000001</v>
      </c>
      <c r="H3673" s="14"/>
      <c r="I3673" s="16" t="s">
        <v>780</v>
      </c>
      <c r="J3673" s="17">
        <v>6426709</v>
      </c>
      <c r="K3673" s="33">
        <v>1.29</v>
      </c>
      <c r="L3673" s="25">
        <v>0.21820000000000001</v>
      </c>
      <c r="M3673" s="25" t="s">
        <v>2366</v>
      </c>
      <c r="N3673" s="30">
        <v>78</v>
      </c>
    </row>
    <row r="3674" spans="1:14" x14ac:dyDescent="0.2">
      <c r="A3674" s="14" t="s">
        <v>699</v>
      </c>
      <c r="B3674" s="14" t="s">
        <v>746</v>
      </c>
      <c r="C3674" s="14" t="s">
        <v>782</v>
      </c>
      <c r="D3674" s="15">
        <v>100001125</v>
      </c>
      <c r="E3674" s="15" t="s">
        <v>784</v>
      </c>
      <c r="F3674" s="15">
        <v>3077</v>
      </c>
      <c r="G3674" s="15">
        <v>267.13394</v>
      </c>
      <c r="H3674" s="14"/>
      <c r="I3674" s="16" t="s">
        <v>783</v>
      </c>
      <c r="J3674" s="17">
        <v>4099799</v>
      </c>
      <c r="K3674" s="35">
        <v>3.73</v>
      </c>
      <c r="L3674" s="25">
        <v>1.5E-3</v>
      </c>
      <c r="M3674" s="25" t="s">
        <v>2366</v>
      </c>
      <c r="N3674" s="30">
        <v>78</v>
      </c>
    </row>
    <row r="3675" spans="1:14" x14ac:dyDescent="0.2">
      <c r="A3675" s="14" t="s">
        <v>699</v>
      </c>
      <c r="B3675" s="14" t="s">
        <v>746</v>
      </c>
      <c r="C3675" s="14" t="s">
        <v>785</v>
      </c>
      <c r="D3675" s="15">
        <v>100003609</v>
      </c>
      <c r="E3675" s="15" t="s">
        <v>787</v>
      </c>
      <c r="F3675" s="15">
        <v>2930</v>
      </c>
      <c r="G3675" s="15">
        <v>262.11862000000002</v>
      </c>
      <c r="H3675" s="14"/>
      <c r="I3675" s="16" t="s">
        <v>786</v>
      </c>
      <c r="J3675" s="17">
        <v>263471</v>
      </c>
      <c r="K3675" s="35">
        <v>2.63</v>
      </c>
      <c r="L3675" s="25">
        <v>6.5100000000000005E-2</v>
      </c>
      <c r="M3675" s="25" t="s">
        <v>2366</v>
      </c>
      <c r="N3675" s="30">
        <v>78</v>
      </c>
    </row>
    <row r="3676" spans="1:14" x14ac:dyDescent="0.2">
      <c r="A3676" s="14" t="s">
        <v>699</v>
      </c>
      <c r="B3676" s="14" t="s">
        <v>746</v>
      </c>
      <c r="C3676" s="14" t="s">
        <v>788</v>
      </c>
      <c r="D3676" s="15">
        <v>100003598</v>
      </c>
      <c r="E3676" s="15" t="s">
        <v>790</v>
      </c>
      <c r="F3676" s="15">
        <v>1635</v>
      </c>
      <c r="G3676" s="15">
        <v>237.08807999999999</v>
      </c>
      <c r="H3676" s="14"/>
      <c r="I3676" s="16" t="s">
        <v>789</v>
      </c>
      <c r="J3676" s="17">
        <v>259323</v>
      </c>
      <c r="K3676" s="35">
        <v>3.98</v>
      </c>
      <c r="L3676" s="25">
        <v>5.9999999999999995E-4</v>
      </c>
      <c r="M3676" s="25" t="s">
        <v>2366</v>
      </c>
      <c r="N3676" s="30">
        <v>78</v>
      </c>
    </row>
    <row r="3677" spans="1:14" x14ac:dyDescent="0.2">
      <c r="A3677" s="14" t="s">
        <v>699</v>
      </c>
      <c r="B3677" s="14" t="s">
        <v>746</v>
      </c>
      <c r="C3677" s="14" t="s">
        <v>791</v>
      </c>
      <c r="D3677" s="15">
        <v>100003640</v>
      </c>
      <c r="E3677" s="15" t="s">
        <v>793</v>
      </c>
      <c r="F3677" s="15">
        <v>2295</v>
      </c>
      <c r="G3677" s="15">
        <v>246.14483999999999</v>
      </c>
      <c r="H3677" s="14"/>
      <c r="I3677" s="16" t="s">
        <v>792</v>
      </c>
      <c r="J3677" s="17">
        <v>5253209</v>
      </c>
      <c r="K3677" s="35">
        <v>4.0999999999999996</v>
      </c>
      <c r="L3677" s="25">
        <v>2.0000000000000001E-4</v>
      </c>
      <c r="M3677" s="25" t="s">
        <v>2366</v>
      </c>
      <c r="N3677" s="30">
        <v>78</v>
      </c>
    </row>
    <row r="3678" spans="1:14" x14ac:dyDescent="0.2">
      <c r="A3678" s="14" t="s">
        <v>699</v>
      </c>
      <c r="B3678" s="14" t="s">
        <v>746</v>
      </c>
      <c r="C3678" s="14" t="s">
        <v>794</v>
      </c>
      <c r="D3678" s="15">
        <v>100003641</v>
      </c>
      <c r="E3678" s="15" t="s">
        <v>796</v>
      </c>
      <c r="F3678" s="15">
        <v>2444</v>
      </c>
      <c r="G3678" s="15">
        <v>175.10772</v>
      </c>
      <c r="H3678" s="14"/>
      <c r="I3678" s="16" t="s">
        <v>795</v>
      </c>
      <c r="J3678" s="17">
        <v>136487</v>
      </c>
      <c r="K3678" s="35">
        <v>3.27</v>
      </c>
      <c r="L3678" s="25">
        <v>1.8E-3</v>
      </c>
      <c r="M3678" s="25" t="s">
        <v>2366</v>
      </c>
      <c r="N3678" s="30">
        <v>78</v>
      </c>
    </row>
    <row r="3679" spans="1:14" x14ac:dyDescent="0.2">
      <c r="A3679" s="14" t="s">
        <v>699</v>
      </c>
      <c r="B3679" s="14" t="s">
        <v>746</v>
      </c>
      <c r="C3679" s="14" t="s">
        <v>797</v>
      </c>
      <c r="D3679" s="15">
        <v>100003210</v>
      </c>
      <c r="E3679" s="15" t="s">
        <v>799</v>
      </c>
      <c r="F3679" s="15">
        <v>3138</v>
      </c>
      <c r="G3679" s="15">
        <v>231.17032</v>
      </c>
      <c r="H3679" s="14"/>
      <c r="I3679" s="16" t="s">
        <v>798</v>
      </c>
      <c r="J3679" s="17">
        <v>352039</v>
      </c>
      <c r="K3679" s="35">
        <v>5.0599999999999996</v>
      </c>
      <c r="L3679" s="25">
        <v>2.0000000000000001E-4</v>
      </c>
      <c r="M3679" s="25" t="s">
        <v>2366</v>
      </c>
      <c r="N3679" s="30">
        <v>78</v>
      </c>
    </row>
    <row r="3680" spans="1:14" x14ac:dyDescent="0.2">
      <c r="A3680" s="14" t="s">
        <v>699</v>
      </c>
      <c r="B3680" s="14" t="s">
        <v>746</v>
      </c>
      <c r="C3680" s="14" t="s">
        <v>800</v>
      </c>
      <c r="D3680" s="15">
        <v>100003183</v>
      </c>
      <c r="E3680" s="15"/>
      <c r="F3680" s="15">
        <v>2620</v>
      </c>
      <c r="G3680" s="15">
        <v>260.16050000000001</v>
      </c>
      <c r="H3680" s="14"/>
      <c r="I3680" s="16" t="s">
        <v>801</v>
      </c>
      <c r="J3680" s="17">
        <v>4305457</v>
      </c>
      <c r="K3680" s="32"/>
      <c r="L3680" s="25"/>
      <c r="M3680" s="25" t="s">
        <v>2366</v>
      </c>
      <c r="N3680" s="30">
        <v>78</v>
      </c>
    </row>
    <row r="3681" spans="1:14" x14ac:dyDescent="0.2">
      <c r="A3681" s="14" t="s">
        <v>802</v>
      </c>
      <c r="B3681" s="14" t="s">
        <v>803</v>
      </c>
      <c r="C3681" s="14" t="s">
        <v>804</v>
      </c>
      <c r="D3681" s="15">
        <v>572</v>
      </c>
      <c r="E3681" s="15" t="s">
        <v>807</v>
      </c>
      <c r="F3681" s="15">
        <v>2342</v>
      </c>
      <c r="G3681" s="15">
        <v>179.05610999999999</v>
      </c>
      <c r="H3681" s="16" t="s">
        <v>805</v>
      </c>
      <c r="I3681" s="16" t="s">
        <v>806</v>
      </c>
      <c r="J3681" s="17">
        <v>79025</v>
      </c>
      <c r="K3681" s="32">
        <v>1.32</v>
      </c>
      <c r="L3681" s="25">
        <v>0.38059999999999999</v>
      </c>
      <c r="M3681" s="25" t="s">
        <v>2366</v>
      </c>
      <c r="N3681" s="30">
        <v>78</v>
      </c>
    </row>
    <row r="3682" spans="1:14" x14ac:dyDescent="0.2">
      <c r="A3682" s="14" t="s">
        <v>802</v>
      </c>
      <c r="B3682" s="14" t="s">
        <v>803</v>
      </c>
      <c r="C3682" s="14" t="s">
        <v>808</v>
      </c>
      <c r="D3682" s="15">
        <v>291</v>
      </c>
      <c r="E3682" s="15" t="s">
        <v>811</v>
      </c>
      <c r="F3682" s="15">
        <v>4537</v>
      </c>
      <c r="G3682" s="15">
        <v>259.02244000000002</v>
      </c>
      <c r="H3682" s="16" t="s">
        <v>809</v>
      </c>
      <c r="I3682" s="16" t="s">
        <v>810</v>
      </c>
      <c r="J3682" s="17">
        <v>5958</v>
      </c>
      <c r="K3682" s="32">
        <v>1.0900000000000001</v>
      </c>
      <c r="L3682" s="25">
        <v>0.56540000000000001</v>
      </c>
      <c r="M3682" s="25" t="s">
        <v>2366</v>
      </c>
      <c r="N3682" s="30">
        <v>78</v>
      </c>
    </row>
    <row r="3683" spans="1:14" x14ac:dyDescent="0.2">
      <c r="A3683" s="14" t="s">
        <v>802</v>
      </c>
      <c r="B3683" s="14" t="s">
        <v>803</v>
      </c>
      <c r="C3683" s="14" t="s">
        <v>812</v>
      </c>
      <c r="D3683" s="15">
        <v>309</v>
      </c>
      <c r="E3683" s="15" t="s">
        <v>815</v>
      </c>
      <c r="F3683" s="15">
        <v>603</v>
      </c>
      <c r="G3683" s="15">
        <v>168.99074999999999</v>
      </c>
      <c r="H3683" s="16" t="s">
        <v>813</v>
      </c>
      <c r="I3683" s="16" t="s">
        <v>814</v>
      </c>
      <c r="J3683" s="17">
        <v>668</v>
      </c>
      <c r="K3683" s="32">
        <v>0.53</v>
      </c>
      <c r="L3683" s="25">
        <v>0.25240000000000001</v>
      </c>
      <c r="M3683" s="25" t="s">
        <v>2366</v>
      </c>
      <c r="N3683" s="30">
        <v>78</v>
      </c>
    </row>
    <row r="3684" spans="1:14" x14ac:dyDescent="0.2">
      <c r="A3684" s="14" t="s">
        <v>802</v>
      </c>
      <c r="B3684" s="14" t="s">
        <v>803</v>
      </c>
      <c r="C3684" s="14" t="s">
        <v>816</v>
      </c>
      <c r="D3684" s="15">
        <v>132</v>
      </c>
      <c r="E3684" s="15" t="s">
        <v>819</v>
      </c>
      <c r="F3684" s="15">
        <v>583</v>
      </c>
      <c r="G3684" s="15">
        <v>184.98566</v>
      </c>
      <c r="H3684" s="16" t="s">
        <v>817</v>
      </c>
      <c r="I3684" s="16" t="s">
        <v>818</v>
      </c>
      <c r="J3684" s="17">
        <v>724</v>
      </c>
      <c r="K3684" s="32"/>
      <c r="L3684" s="25"/>
      <c r="M3684" s="25" t="s">
        <v>2366</v>
      </c>
      <c r="N3684" s="30">
        <v>78</v>
      </c>
    </row>
    <row r="3685" spans="1:14" x14ac:dyDescent="0.2">
      <c r="A3685" s="14" t="s">
        <v>802</v>
      </c>
      <c r="B3685" s="14" t="s">
        <v>803</v>
      </c>
      <c r="C3685" s="14" t="s">
        <v>820</v>
      </c>
      <c r="D3685" s="15">
        <v>823</v>
      </c>
      <c r="E3685" s="15" t="s">
        <v>823</v>
      </c>
      <c r="F3685" s="15">
        <v>1083</v>
      </c>
      <c r="G3685" s="15">
        <v>87.008769999999998</v>
      </c>
      <c r="H3685" s="16" t="s">
        <v>821</v>
      </c>
      <c r="I3685" s="16" t="s">
        <v>822</v>
      </c>
      <c r="J3685" s="17">
        <v>1060</v>
      </c>
      <c r="K3685" s="32">
        <v>0.64</v>
      </c>
      <c r="L3685" s="25">
        <v>0.50429999999999997</v>
      </c>
      <c r="M3685" s="25" t="s">
        <v>2366</v>
      </c>
      <c r="N3685" s="30">
        <v>78</v>
      </c>
    </row>
    <row r="3686" spans="1:14" x14ac:dyDescent="0.2">
      <c r="A3686" s="14" t="s">
        <v>802</v>
      </c>
      <c r="B3686" s="14" t="s">
        <v>803</v>
      </c>
      <c r="C3686" s="14" t="s">
        <v>824</v>
      </c>
      <c r="D3686" s="15">
        <v>482</v>
      </c>
      <c r="E3686" s="15" t="s">
        <v>827</v>
      </c>
      <c r="F3686" s="15">
        <v>1468.8</v>
      </c>
      <c r="G3686" s="15">
        <v>89.024420000000006</v>
      </c>
      <c r="H3686" s="16" t="s">
        <v>825</v>
      </c>
      <c r="I3686" s="16" t="s">
        <v>826</v>
      </c>
      <c r="J3686" s="17">
        <v>612</v>
      </c>
      <c r="K3686" s="32">
        <v>0.56000000000000005</v>
      </c>
      <c r="L3686" s="25">
        <v>0.50800000000000001</v>
      </c>
      <c r="M3686" s="25" t="s">
        <v>2366</v>
      </c>
      <c r="N3686" s="30">
        <v>78</v>
      </c>
    </row>
    <row r="3687" spans="1:14" x14ac:dyDescent="0.2">
      <c r="A3687" s="14" t="s">
        <v>802</v>
      </c>
      <c r="B3687" s="14" t="s">
        <v>803</v>
      </c>
      <c r="C3687" s="14" t="s">
        <v>828</v>
      </c>
      <c r="D3687" s="15">
        <v>1052</v>
      </c>
      <c r="E3687" s="15" t="s">
        <v>831</v>
      </c>
      <c r="F3687" s="15">
        <v>2070.4</v>
      </c>
      <c r="G3687" s="15">
        <v>105.01933</v>
      </c>
      <c r="H3687" s="16" t="s">
        <v>829</v>
      </c>
      <c r="I3687" s="16" t="s">
        <v>830</v>
      </c>
      <c r="J3687" s="17">
        <v>752</v>
      </c>
      <c r="K3687" s="32">
        <v>0.6</v>
      </c>
      <c r="L3687" s="25">
        <v>0.25240000000000001</v>
      </c>
      <c r="M3687" s="25" t="s">
        <v>2366</v>
      </c>
      <c r="N3687" s="30">
        <v>78</v>
      </c>
    </row>
    <row r="3688" spans="1:14" x14ac:dyDescent="0.2">
      <c r="A3688" s="14" t="s">
        <v>802</v>
      </c>
      <c r="B3688" s="14" t="s">
        <v>832</v>
      </c>
      <c r="C3688" s="14" t="s">
        <v>833</v>
      </c>
      <c r="D3688" s="15">
        <v>100001628</v>
      </c>
      <c r="E3688" s="15" t="s">
        <v>836</v>
      </c>
      <c r="F3688" s="15">
        <v>540</v>
      </c>
      <c r="G3688" s="15">
        <v>273.03699999999998</v>
      </c>
      <c r="H3688" s="16" t="s">
        <v>834</v>
      </c>
      <c r="I3688" s="16" t="s">
        <v>835</v>
      </c>
      <c r="J3688" s="17">
        <v>616</v>
      </c>
      <c r="K3688" s="32">
        <v>0.87</v>
      </c>
      <c r="L3688" s="25">
        <v>0.59770000000000001</v>
      </c>
      <c r="M3688" s="25" t="s">
        <v>2366</v>
      </c>
      <c r="N3688" s="30">
        <v>78</v>
      </c>
    </row>
    <row r="3689" spans="1:14" x14ac:dyDescent="0.2">
      <c r="A3689" s="14" t="s">
        <v>802</v>
      </c>
      <c r="B3689" s="14" t="s">
        <v>837</v>
      </c>
      <c r="C3689" s="14" t="s">
        <v>838</v>
      </c>
      <c r="D3689" s="15">
        <v>914</v>
      </c>
      <c r="E3689" s="15" t="s">
        <v>841</v>
      </c>
      <c r="F3689" s="15">
        <v>1508.2</v>
      </c>
      <c r="G3689" s="15">
        <v>195.05103</v>
      </c>
      <c r="H3689" s="16" t="s">
        <v>839</v>
      </c>
      <c r="I3689" s="16" t="s">
        <v>840</v>
      </c>
      <c r="J3689" s="17">
        <v>5779</v>
      </c>
      <c r="K3689" s="32">
        <v>0.85</v>
      </c>
      <c r="L3689" s="25">
        <v>0.50439999999999996</v>
      </c>
      <c r="M3689" s="25" t="s">
        <v>2366</v>
      </c>
      <c r="N3689" s="30">
        <v>78</v>
      </c>
    </row>
    <row r="3690" spans="1:14" x14ac:dyDescent="0.2">
      <c r="A3690" s="14" t="s">
        <v>802</v>
      </c>
      <c r="B3690" s="14" t="s">
        <v>837</v>
      </c>
      <c r="C3690" s="14" t="s">
        <v>842</v>
      </c>
      <c r="D3690" s="15">
        <v>100000406</v>
      </c>
      <c r="E3690" s="15" t="s">
        <v>845</v>
      </c>
      <c r="F3690" s="15">
        <v>1789.6</v>
      </c>
      <c r="G3690" s="15">
        <v>151.06119000000001</v>
      </c>
      <c r="H3690" s="16" t="s">
        <v>843</v>
      </c>
      <c r="I3690" s="16" t="s">
        <v>844</v>
      </c>
      <c r="J3690" s="17">
        <v>6912</v>
      </c>
      <c r="K3690" s="32">
        <v>0.72</v>
      </c>
      <c r="L3690" s="25">
        <v>0.25240000000000001</v>
      </c>
      <c r="M3690" s="25" t="s">
        <v>2366</v>
      </c>
      <c r="N3690" s="30">
        <v>78</v>
      </c>
    </row>
    <row r="3691" spans="1:14" x14ac:dyDescent="0.2">
      <c r="A3691" s="14" t="s">
        <v>802</v>
      </c>
      <c r="B3691" s="14" t="s">
        <v>837</v>
      </c>
      <c r="C3691" s="14" t="s">
        <v>846</v>
      </c>
      <c r="D3691" s="15">
        <v>100001007</v>
      </c>
      <c r="E3691" s="26">
        <v>1255190</v>
      </c>
      <c r="F3691" s="15">
        <v>2425</v>
      </c>
      <c r="G3691" s="15">
        <v>165.04046</v>
      </c>
      <c r="H3691" s="16" t="s">
        <v>847</v>
      </c>
      <c r="I3691" s="16" t="s">
        <v>848</v>
      </c>
      <c r="J3691" s="17">
        <v>5460677</v>
      </c>
      <c r="K3691" s="33">
        <v>3.58</v>
      </c>
      <c r="L3691" s="25">
        <v>0.24160000000000001</v>
      </c>
      <c r="M3691" s="25" t="s">
        <v>2366</v>
      </c>
      <c r="N3691" s="30">
        <v>78</v>
      </c>
    </row>
    <row r="3692" spans="1:14" x14ac:dyDescent="0.2">
      <c r="A3692" s="14" t="s">
        <v>802</v>
      </c>
      <c r="B3692" s="14" t="s">
        <v>837</v>
      </c>
      <c r="C3692" s="14" t="s">
        <v>849</v>
      </c>
      <c r="D3692" s="15">
        <v>826</v>
      </c>
      <c r="E3692" s="15" t="s">
        <v>852</v>
      </c>
      <c r="F3692" s="15">
        <v>1727</v>
      </c>
      <c r="G3692" s="15">
        <v>195.05103</v>
      </c>
      <c r="H3692" s="16" t="s">
        <v>850</v>
      </c>
      <c r="I3692" s="16" t="s">
        <v>851</v>
      </c>
      <c r="J3692" s="17">
        <v>135191</v>
      </c>
      <c r="K3692" s="32">
        <v>1.83</v>
      </c>
      <c r="L3692" s="25">
        <v>0.25240000000000001</v>
      </c>
      <c r="M3692" s="25" t="s">
        <v>2366</v>
      </c>
      <c r="N3692" s="30">
        <v>78</v>
      </c>
    </row>
    <row r="3693" spans="1:14" x14ac:dyDescent="0.2">
      <c r="A3693" s="14" t="s">
        <v>802</v>
      </c>
      <c r="B3693" s="14" t="s">
        <v>837</v>
      </c>
      <c r="C3693" s="14" t="s">
        <v>853</v>
      </c>
      <c r="D3693" s="15">
        <v>828</v>
      </c>
      <c r="E3693" s="15" t="s">
        <v>856</v>
      </c>
      <c r="F3693" s="15">
        <v>1804.5</v>
      </c>
      <c r="G3693" s="15">
        <v>195.05103</v>
      </c>
      <c r="H3693" s="16" t="s">
        <v>854</v>
      </c>
      <c r="I3693" s="16" t="s">
        <v>855</v>
      </c>
      <c r="J3693" s="17">
        <v>66308</v>
      </c>
      <c r="K3693" s="32">
        <v>0.94</v>
      </c>
      <c r="L3693" s="25">
        <v>0.61270000000000002</v>
      </c>
      <c r="M3693" s="25" t="s">
        <v>2366</v>
      </c>
      <c r="N3693" s="30">
        <v>78</v>
      </c>
    </row>
    <row r="3694" spans="1:14" x14ac:dyDescent="0.2">
      <c r="A3694" s="14" t="s">
        <v>802</v>
      </c>
      <c r="B3694" s="14" t="s">
        <v>837</v>
      </c>
      <c r="C3694" s="14" t="s">
        <v>857</v>
      </c>
      <c r="D3694" s="15">
        <v>918</v>
      </c>
      <c r="E3694" s="15" t="s">
        <v>860</v>
      </c>
      <c r="F3694" s="15">
        <v>750</v>
      </c>
      <c r="G3694" s="15">
        <v>164.0917</v>
      </c>
      <c r="H3694" s="16" t="s">
        <v>858</v>
      </c>
      <c r="I3694" s="16" t="s">
        <v>859</v>
      </c>
      <c r="J3694" s="17">
        <v>19466</v>
      </c>
      <c r="K3694" s="32">
        <v>1.51</v>
      </c>
      <c r="L3694" s="25">
        <v>0.62519999999999998</v>
      </c>
      <c r="M3694" s="25" t="s">
        <v>2366</v>
      </c>
      <c r="N3694" s="30">
        <v>78</v>
      </c>
    </row>
    <row r="3695" spans="1:14" x14ac:dyDescent="0.2">
      <c r="A3695" s="14" t="s">
        <v>802</v>
      </c>
      <c r="B3695" s="14" t="s">
        <v>837</v>
      </c>
      <c r="C3695" s="14" t="s">
        <v>861</v>
      </c>
      <c r="D3695" s="15">
        <v>909</v>
      </c>
      <c r="E3695" s="15" t="s">
        <v>864</v>
      </c>
      <c r="F3695" s="15">
        <v>764</v>
      </c>
      <c r="G3695" s="15">
        <v>117.05463</v>
      </c>
      <c r="H3695" s="16" t="s">
        <v>862</v>
      </c>
      <c r="I3695" s="16" t="s">
        <v>863</v>
      </c>
      <c r="J3695" s="17">
        <v>22833604</v>
      </c>
      <c r="K3695" s="32"/>
      <c r="L3695" s="25"/>
      <c r="M3695" s="25" t="s">
        <v>2366</v>
      </c>
      <c r="N3695" s="30">
        <v>78</v>
      </c>
    </row>
    <row r="3696" spans="1:14" x14ac:dyDescent="0.2">
      <c r="A3696" s="14" t="s">
        <v>802</v>
      </c>
      <c r="B3696" s="14" t="s">
        <v>837</v>
      </c>
      <c r="C3696" s="14" t="s">
        <v>865</v>
      </c>
      <c r="D3696" s="15">
        <v>100006430</v>
      </c>
      <c r="E3696" s="15"/>
      <c r="F3696" s="15">
        <v>1932.4</v>
      </c>
      <c r="G3696" s="15">
        <v>151.06120000000001</v>
      </c>
      <c r="H3696" s="16" t="s">
        <v>866</v>
      </c>
      <c r="I3696" s="14"/>
      <c r="J3696" s="17">
        <v>6912</v>
      </c>
      <c r="K3696" s="32">
        <v>1.75</v>
      </c>
      <c r="L3696" s="25">
        <v>0.30370000000000003</v>
      </c>
      <c r="M3696" s="25" t="s">
        <v>2366</v>
      </c>
      <c r="N3696" s="30">
        <v>78</v>
      </c>
    </row>
    <row r="3697" spans="1:14" x14ac:dyDescent="0.2">
      <c r="A3697" s="14" t="s">
        <v>802</v>
      </c>
      <c r="B3697" s="14" t="s">
        <v>837</v>
      </c>
      <c r="C3697" s="14" t="s">
        <v>867</v>
      </c>
      <c r="D3697" s="15">
        <v>100006122</v>
      </c>
      <c r="E3697" s="15"/>
      <c r="F3697" s="15">
        <v>1400</v>
      </c>
      <c r="G3697" s="15">
        <v>149.0455</v>
      </c>
      <c r="H3697" s="14"/>
      <c r="I3697" s="14"/>
      <c r="J3697" s="17">
        <v>5289590</v>
      </c>
      <c r="K3697" s="32">
        <v>1.04</v>
      </c>
      <c r="L3697" s="25">
        <v>0.59770000000000001</v>
      </c>
      <c r="M3697" s="25" t="s">
        <v>2366</v>
      </c>
      <c r="N3697" s="30">
        <v>78</v>
      </c>
    </row>
    <row r="3698" spans="1:14" x14ac:dyDescent="0.2">
      <c r="A3698" s="14" t="s">
        <v>802</v>
      </c>
      <c r="B3698" s="14" t="s">
        <v>837</v>
      </c>
      <c r="C3698" s="14" t="s">
        <v>868</v>
      </c>
      <c r="D3698" s="15">
        <v>100006115</v>
      </c>
      <c r="E3698" s="15"/>
      <c r="F3698" s="15">
        <v>2664.6</v>
      </c>
      <c r="G3698" s="15">
        <v>165.04046</v>
      </c>
      <c r="H3698" s="14"/>
      <c r="I3698" s="14"/>
      <c r="J3698" s="17"/>
      <c r="K3698" s="32">
        <v>1.96</v>
      </c>
      <c r="L3698" s="25">
        <v>0.36180000000000001</v>
      </c>
      <c r="M3698" s="25" t="s">
        <v>2366</v>
      </c>
      <c r="N3698" s="30">
        <v>78</v>
      </c>
    </row>
    <row r="3699" spans="1:14" x14ac:dyDescent="0.2">
      <c r="A3699" s="14" t="s">
        <v>802</v>
      </c>
      <c r="B3699" s="14" t="s">
        <v>837</v>
      </c>
      <c r="C3699" s="14" t="s">
        <v>869</v>
      </c>
      <c r="D3699" s="15">
        <v>100002619</v>
      </c>
      <c r="E3699" s="15" t="s">
        <v>871</v>
      </c>
      <c r="F3699" s="15">
        <v>681</v>
      </c>
      <c r="G3699" s="15">
        <v>228.10777999999999</v>
      </c>
      <c r="H3699" s="14"/>
      <c r="I3699" s="16" t="s">
        <v>870</v>
      </c>
      <c r="J3699" s="17">
        <v>5459879</v>
      </c>
      <c r="K3699" s="32">
        <v>1.98</v>
      </c>
      <c r="L3699" s="25">
        <v>0.39079999999999998</v>
      </c>
      <c r="M3699" s="25" t="s">
        <v>2366</v>
      </c>
      <c r="N3699" s="30">
        <v>78</v>
      </c>
    </row>
    <row r="3700" spans="1:14" x14ac:dyDescent="0.2">
      <c r="A3700" s="14" t="s">
        <v>802</v>
      </c>
      <c r="B3700" s="14" t="s">
        <v>872</v>
      </c>
      <c r="C3700" s="14" t="s">
        <v>873</v>
      </c>
      <c r="D3700" s="15">
        <v>100000276</v>
      </c>
      <c r="E3700" s="15" t="s">
        <v>876</v>
      </c>
      <c r="F3700" s="15">
        <v>812</v>
      </c>
      <c r="G3700" s="15">
        <v>503.16174999999998</v>
      </c>
      <c r="H3700" s="16" t="s">
        <v>874</v>
      </c>
      <c r="I3700" s="16" t="s">
        <v>875</v>
      </c>
      <c r="J3700" s="17">
        <v>439586</v>
      </c>
      <c r="K3700" s="32">
        <v>1.1399999999999999</v>
      </c>
      <c r="L3700" s="25">
        <v>0.57330000000000003</v>
      </c>
      <c r="M3700" s="25" t="s">
        <v>2366</v>
      </c>
      <c r="N3700" s="30">
        <v>78</v>
      </c>
    </row>
    <row r="3701" spans="1:14" x14ac:dyDescent="0.2">
      <c r="A3701" s="14" t="s">
        <v>802</v>
      </c>
      <c r="B3701" s="14" t="s">
        <v>872</v>
      </c>
      <c r="C3701" s="14" t="s">
        <v>877</v>
      </c>
      <c r="D3701" s="15">
        <v>913</v>
      </c>
      <c r="E3701" s="15" t="s">
        <v>880</v>
      </c>
      <c r="F3701" s="15">
        <v>3329.4</v>
      </c>
      <c r="G3701" s="15">
        <v>387.11442</v>
      </c>
      <c r="H3701" s="16" t="s">
        <v>878</v>
      </c>
      <c r="I3701" s="16" t="s">
        <v>879</v>
      </c>
      <c r="J3701" s="17">
        <v>10991489</v>
      </c>
      <c r="K3701" s="32">
        <v>1.34</v>
      </c>
      <c r="L3701" s="25">
        <v>0.4728</v>
      </c>
      <c r="M3701" s="25" t="s">
        <v>2366</v>
      </c>
      <c r="N3701" s="30">
        <v>78</v>
      </c>
    </row>
    <row r="3702" spans="1:14" x14ac:dyDescent="0.2">
      <c r="A3702" s="14" t="s">
        <v>802</v>
      </c>
      <c r="B3702" s="14" t="s">
        <v>881</v>
      </c>
      <c r="C3702" s="14" t="s">
        <v>882</v>
      </c>
      <c r="D3702" s="15">
        <v>934</v>
      </c>
      <c r="E3702" s="15" t="s">
        <v>885</v>
      </c>
      <c r="F3702" s="15">
        <v>920</v>
      </c>
      <c r="G3702" s="15">
        <v>665.21459000000004</v>
      </c>
      <c r="H3702" s="16" t="s">
        <v>883</v>
      </c>
      <c r="I3702" s="16" t="s">
        <v>884</v>
      </c>
      <c r="J3702" s="17">
        <v>439531</v>
      </c>
      <c r="K3702" s="32"/>
      <c r="L3702" s="25"/>
      <c r="M3702" s="25" t="s">
        <v>2366</v>
      </c>
      <c r="N3702" s="30">
        <v>78</v>
      </c>
    </row>
    <row r="3703" spans="1:14" x14ac:dyDescent="0.2">
      <c r="A3703" s="14" t="s">
        <v>802</v>
      </c>
      <c r="B3703" s="14" t="s">
        <v>881</v>
      </c>
      <c r="C3703" s="14" t="s">
        <v>886</v>
      </c>
      <c r="D3703" s="15">
        <v>935</v>
      </c>
      <c r="E3703" s="15" t="s">
        <v>889</v>
      </c>
      <c r="F3703" s="15">
        <v>3092</v>
      </c>
      <c r="G3703" s="15">
        <v>387.11442</v>
      </c>
      <c r="H3703" s="16" t="s">
        <v>887</v>
      </c>
      <c r="I3703" s="16" t="s">
        <v>888</v>
      </c>
      <c r="J3703" s="17">
        <v>5988</v>
      </c>
      <c r="K3703" s="32"/>
      <c r="L3703" s="25"/>
      <c r="M3703" s="25" t="s">
        <v>2366</v>
      </c>
      <c r="N3703" s="30">
        <v>78</v>
      </c>
    </row>
    <row r="3704" spans="1:14" x14ac:dyDescent="0.2">
      <c r="A3704" s="14" t="s">
        <v>802</v>
      </c>
      <c r="B3704" s="14" t="s">
        <v>881</v>
      </c>
      <c r="C3704" s="14" t="s">
        <v>890</v>
      </c>
      <c r="D3704" s="15">
        <v>915</v>
      </c>
      <c r="E3704" s="15" t="s">
        <v>893</v>
      </c>
      <c r="F3704" s="15">
        <v>3495</v>
      </c>
      <c r="G3704" s="15">
        <v>387.11442</v>
      </c>
      <c r="H3704" s="16" t="s">
        <v>891</v>
      </c>
      <c r="I3704" s="16" t="s">
        <v>892</v>
      </c>
      <c r="J3704" s="17">
        <v>7427</v>
      </c>
      <c r="K3704" s="32"/>
      <c r="L3704" s="25"/>
      <c r="M3704" s="25" t="s">
        <v>2366</v>
      </c>
      <c r="N3704" s="30">
        <v>78</v>
      </c>
    </row>
    <row r="3705" spans="1:14" x14ac:dyDescent="0.2">
      <c r="A3705" s="14" t="s">
        <v>802</v>
      </c>
      <c r="B3705" s="14" t="s">
        <v>881</v>
      </c>
      <c r="C3705" s="14" t="s">
        <v>894</v>
      </c>
      <c r="D3705" s="15">
        <v>879</v>
      </c>
      <c r="E3705" s="15" t="s">
        <v>897</v>
      </c>
      <c r="F3705" s="15">
        <v>978</v>
      </c>
      <c r="G3705" s="15">
        <v>503.16176000000002</v>
      </c>
      <c r="H3705" s="16" t="s">
        <v>895</v>
      </c>
      <c r="I3705" s="16" t="s">
        <v>896</v>
      </c>
      <c r="J3705" s="17">
        <v>10542</v>
      </c>
      <c r="K3705" s="32"/>
      <c r="L3705" s="25"/>
      <c r="M3705" s="25" t="s">
        <v>2366</v>
      </c>
      <c r="N3705" s="30">
        <v>78</v>
      </c>
    </row>
    <row r="3706" spans="1:14" x14ac:dyDescent="0.2">
      <c r="A3706" s="14" t="s">
        <v>802</v>
      </c>
      <c r="B3706" s="14" t="s">
        <v>898</v>
      </c>
      <c r="C3706" s="14" t="s">
        <v>899</v>
      </c>
      <c r="D3706" s="15">
        <v>878</v>
      </c>
      <c r="E3706" s="15" t="s">
        <v>902</v>
      </c>
      <c r="F3706" s="15">
        <v>2022.2</v>
      </c>
      <c r="G3706" s="15">
        <v>225.06159</v>
      </c>
      <c r="H3706" s="16" t="s">
        <v>900</v>
      </c>
      <c r="I3706" s="16" t="s">
        <v>901</v>
      </c>
      <c r="J3706" s="17">
        <v>5984</v>
      </c>
      <c r="K3706" s="32">
        <v>2.2400000000000002</v>
      </c>
      <c r="L3706" s="25">
        <v>0.3256</v>
      </c>
      <c r="M3706" s="25" t="s">
        <v>2366</v>
      </c>
      <c r="N3706" s="30">
        <v>78</v>
      </c>
    </row>
    <row r="3707" spans="1:14" x14ac:dyDescent="0.2">
      <c r="A3707" s="14" t="s">
        <v>802</v>
      </c>
      <c r="B3707" s="14" t="s">
        <v>898</v>
      </c>
      <c r="C3707" s="14" t="s">
        <v>903</v>
      </c>
      <c r="D3707" s="15">
        <v>100001740</v>
      </c>
      <c r="E3707" s="15"/>
      <c r="F3707" s="15">
        <v>2260</v>
      </c>
      <c r="G3707" s="15">
        <v>181.07176000000001</v>
      </c>
      <c r="H3707" s="16" t="s">
        <v>904</v>
      </c>
      <c r="I3707" s="16" t="s">
        <v>905</v>
      </c>
      <c r="J3707" s="17">
        <v>5780</v>
      </c>
      <c r="K3707" s="32">
        <v>1.1200000000000001</v>
      </c>
      <c r="L3707" s="25">
        <v>0.42670000000000002</v>
      </c>
      <c r="M3707" s="25" t="s">
        <v>2366</v>
      </c>
      <c r="N3707" s="30">
        <v>78</v>
      </c>
    </row>
    <row r="3708" spans="1:14" x14ac:dyDescent="0.2">
      <c r="A3708" s="14" t="s">
        <v>802</v>
      </c>
      <c r="B3708" s="14" t="s">
        <v>898</v>
      </c>
      <c r="C3708" s="14" t="s">
        <v>906</v>
      </c>
      <c r="D3708" s="15">
        <v>803</v>
      </c>
      <c r="E3708" s="15" t="s">
        <v>909</v>
      </c>
      <c r="F3708" s="15">
        <v>2200</v>
      </c>
      <c r="G3708" s="15">
        <v>179.05610999999999</v>
      </c>
      <c r="H3708" s="16" t="s">
        <v>907</v>
      </c>
      <c r="I3708" s="16" t="s">
        <v>908</v>
      </c>
      <c r="J3708" s="17">
        <v>18950</v>
      </c>
      <c r="K3708" s="32">
        <v>1.34</v>
      </c>
      <c r="L3708" s="25">
        <v>0.54700000000000004</v>
      </c>
      <c r="M3708" s="25" t="s">
        <v>2366</v>
      </c>
      <c r="N3708" s="30">
        <v>78</v>
      </c>
    </row>
    <row r="3709" spans="1:14" x14ac:dyDescent="0.2">
      <c r="A3709" s="14" t="s">
        <v>802</v>
      </c>
      <c r="B3709" s="14" t="s">
        <v>898</v>
      </c>
      <c r="C3709" s="14" t="s">
        <v>910</v>
      </c>
      <c r="D3709" s="15">
        <v>1003</v>
      </c>
      <c r="E3709" s="15" t="s">
        <v>913</v>
      </c>
      <c r="F3709" s="15">
        <v>2309.6999999999998</v>
      </c>
      <c r="G3709" s="15">
        <v>181.07176000000001</v>
      </c>
      <c r="H3709" s="16" t="s">
        <v>911</v>
      </c>
      <c r="I3709" s="16" t="s">
        <v>912</v>
      </c>
      <c r="J3709" s="17">
        <v>11850</v>
      </c>
      <c r="K3709" s="33">
        <v>1.59</v>
      </c>
      <c r="L3709" s="25">
        <v>0.24859999999999999</v>
      </c>
      <c r="M3709" s="25" t="s">
        <v>2366</v>
      </c>
      <c r="N3709" s="30">
        <v>78</v>
      </c>
    </row>
    <row r="3710" spans="1:14" x14ac:dyDescent="0.2">
      <c r="A3710" s="14" t="s">
        <v>802</v>
      </c>
      <c r="B3710" s="14" t="s">
        <v>898</v>
      </c>
      <c r="C3710" s="14" t="s">
        <v>914</v>
      </c>
      <c r="D3710" s="15">
        <v>100001026</v>
      </c>
      <c r="E3710" s="15" t="s">
        <v>917</v>
      </c>
      <c r="F3710" s="15">
        <v>3085</v>
      </c>
      <c r="G3710" s="15">
        <v>195.05101999999999</v>
      </c>
      <c r="H3710" s="16" t="s">
        <v>915</v>
      </c>
      <c r="I3710" s="16" t="s">
        <v>916</v>
      </c>
      <c r="J3710" s="17">
        <v>128869</v>
      </c>
      <c r="K3710" s="32">
        <v>1.1399999999999999</v>
      </c>
      <c r="L3710" s="25">
        <v>0.53180000000000005</v>
      </c>
      <c r="M3710" s="25" t="s">
        <v>2366</v>
      </c>
      <c r="N3710" s="30">
        <v>78</v>
      </c>
    </row>
    <row r="3711" spans="1:14" x14ac:dyDescent="0.2">
      <c r="A3711" s="14" t="s">
        <v>802</v>
      </c>
      <c r="B3711" s="14" t="s">
        <v>918</v>
      </c>
      <c r="C3711" s="14" t="s">
        <v>919</v>
      </c>
      <c r="D3711" s="15">
        <v>100000257</v>
      </c>
      <c r="E3711" s="15" t="s">
        <v>922</v>
      </c>
      <c r="F3711" s="15">
        <v>3233.3</v>
      </c>
      <c r="G3711" s="15">
        <v>193.03537</v>
      </c>
      <c r="H3711" s="16" t="s">
        <v>920</v>
      </c>
      <c r="I3711" s="16" t="s">
        <v>921</v>
      </c>
      <c r="J3711" s="17">
        <v>444791</v>
      </c>
      <c r="K3711" s="32">
        <v>1.84</v>
      </c>
      <c r="L3711" s="25">
        <v>0.2843</v>
      </c>
      <c r="M3711" s="25" t="s">
        <v>2366</v>
      </c>
      <c r="N3711" s="30">
        <v>78</v>
      </c>
    </row>
    <row r="3712" spans="1:14" x14ac:dyDescent="0.2">
      <c r="A3712" s="14" t="s">
        <v>802</v>
      </c>
      <c r="B3712" s="14" t="s">
        <v>918</v>
      </c>
      <c r="C3712" s="14" t="s">
        <v>923</v>
      </c>
      <c r="D3712" s="15">
        <v>1213</v>
      </c>
      <c r="E3712" s="15" t="s">
        <v>926</v>
      </c>
      <c r="F3712" s="15">
        <v>4114</v>
      </c>
      <c r="G3712" s="15">
        <v>300.04899</v>
      </c>
      <c r="H3712" s="16" t="s">
        <v>924</v>
      </c>
      <c r="I3712" s="16" t="s">
        <v>925</v>
      </c>
      <c r="J3712" s="17">
        <v>439219</v>
      </c>
      <c r="K3712" s="32"/>
      <c r="L3712" s="25"/>
      <c r="M3712" s="25" t="s">
        <v>2366</v>
      </c>
      <c r="N3712" s="30">
        <v>78</v>
      </c>
    </row>
    <row r="3713" spans="1:14" x14ac:dyDescent="0.2">
      <c r="A3713" s="14" t="s">
        <v>802</v>
      </c>
      <c r="B3713" s="14" t="s">
        <v>918</v>
      </c>
      <c r="C3713" s="14" t="s">
        <v>927</v>
      </c>
      <c r="D3713" s="15">
        <v>1212</v>
      </c>
      <c r="E3713" s="15" t="s">
        <v>930</v>
      </c>
      <c r="F3713" s="15">
        <v>4052</v>
      </c>
      <c r="G3713" s="15">
        <v>300.04899</v>
      </c>
      <c r="H3713" s="16" t="s">
        <v>928</v>
      </c>
      <c r="I3713" s="16" t="s">
        <v>929</v>
      </c>
      <c r="J3713" s="17">
        <v>440364</v>
      </c>
      <c r="K3713" s="32"/>
      <c r="L3713" s="25"/>
      <c r="M3713" s="25" t="s">
        <v>2366</v>
      </c>
      <c r="N3713" s="30">
        <v>78</v>
      </c>
    </row>
    <row r="3714" spans="1:14" x14ac:dyDescent="0.2">
      <c r="A3714" s="14" t="s">
        <v>802</v>
      </c>
      <c r="B3714" s="14" t="s">
        <v>918</v>
      </c>
      <c r="C3714" s="14" t="s">
        <v>931</v>
      </c>
      <c r="D3714" s="15">
        <v>100000700</v>
      </c>
      <c r="E3714" s="15" t="s">
        <v>934</v>
      </c>
      <c r="F3714" s="15">
        <v>699.3</v>
      </c>
      <c r="G3714" s="15">
        <v>300.03946999999999</v>
      </c>
      <c r="H3714" s="16" t="s">
        <v>932</v>
      </c>
      <c r="I3714" s="16" t="s">
        <v>933</v>
      </c>
      <c r="J3714" s="17">
        <v>193456</v>
      </c>
      <c r="K3714" s="32">
        <v>1.84</v>
      </c>
      <c r="L3714" s="25">
        <v>0.4042</v>
      </c>
      <c r="M3714" s="25" t="s">
        <v>2366</v>
      </c>
      <c r="N3714" s="30">
        <v>78</v>
      </c>
    </row>
    <row r="3715" spans="1:14" x14ac:dyDescent="0.2">
      <c r="A3715" s="14" t="s">
        <v>802</v>
      </c>
      <c r="B3715" s="14" t="s">
        <v>918</v>
      </c>
      <c r="C3715" s="14" t="s">
        <v>935</v>
      </c>
      <c r="D3715" s="15">
        <v>1162</v>
      </c>
      <c r="E3715" s="15" t="s">
        <v>938</v>
      </c>
      <c r="F3715" s="15">
        <v>660</v>
      </c>
      <c r="G3715" s="15">
        <v>310.11326000000003</v>
      </c>
      <c r="H3715" s="16" t="s">
        <v>936</v>
      </c>
      <c r="I3715" s="16" t="s">
        <v>937</v>
      </c>
      <c r="J3715" s="17">
        <v>439197</v>
      </c>
      <c r="K3715" s="32">
        <v>1.23</v>
      </c>
      <c r="L3715" s="25">
        <v>0.61080000000000001</v>
      </c>
      <c r="M3715" s="25" t="s">
        <v>2366</v>
      </c>
      <c r="N3715" s="30">
        <v>78</v>
      </c>
    </row>
    <row r="3716" spans="1:14" x14ac:dyDescent="0.2">
      <c r="A3716" s="14" t="s">
        <v>802</v>
      </c>
      <c r="B3716" s="14" t="s">
        <v>918</v>
      </c>
      <c r="C3716" s="14" t="s">
        <v>939</v>
      </c>
      <c r="D3716" s="15">
        <v>1216</v>
      </c>
      <c r="E3716" s="15" t="s">
        <v>942</v>
      </c>
      <c r="F3716" s="15">
        <v>759</v>
      </c>
      <c r="G3716" s="15">
        <v>219.09863999999999</v>
      </c>
      <c r="H3716" s="16" t="s">
        <v>940</v>
      </c>
      <c r="I3716" s="16" t="s">
        <v>941</v>
      </c>
      <c r="J3716" s="17">
        <v>439454</v>
      </c>
      <c r="K3716" s="35">
        <v>1.86</v>
      </c>
      <c r="L3716" s="25">
        <v>7.2900000000000006E-2</v>
      </c>
      <c r="M3716" s="25" t="s">
        <v>2366</v>
      </c>
      <c r="N3716" s="30">
        <v>78</v>
      </c>
    </row>
    <row r="3717" spans="1:14" x14ac:dyDescent="0.2">
      <c r="A3717" s="14" t="s">
        <v>802</v>
      </c>
      <c r="B3717" s="14" t="s">
        <v>918</v>
      </c>
      <c r="C3717" s="14" t="s">
        <v>943</v>
      </c>
      <c r="D3717" s="15">
        <v>100000283</v>
      </c>
      <c r="E3717" s="15" t="s">
        <v>946</v>
      </c>
      <c r="F3717" s="15">
        <v>860</v>
      </c>
      <c r="G3717" s="15">
        <v>292.10379</v>
      </c>
      <c r="H3717" s="16" t="s">
        <v>944</v>
      </c>
      <c r="I3717" s="16" t="s">
        <v>945</v>
      </c>
      <c r="J3717" s="17">
        <v>5462244</v>
      </c>
      <c r="K3717" s="32">
        <v>1.48</v>
      </c>
      <c r="L3717" s="25">
        <v>0.42799999999999999</v>
      </c>
      <c r="M3717" s="25" t="s">
        <v>2366</v>
      </c>
      <c r="N3717" s="30">
        <v>78</v>
      </c>
    </row>
    <row r="3718" spans="1:14" x14ac:dyDescent="0.2">
      <c r="A3718" s="14" t="s">
        <v>802</v>
      </c>
      <c r="B3718" s="14" t="s">
        <v>918</v>
      </c>
      <c r="C3718" s="14" t="s">
        <v>947</v>
      </c>
      <c r="D3718" s="15">
        <v>1215</v>
      </c>
      <c r="E3718" s="15" t="s">
        <v>950</v>
      </c>
      <c r="F3718" s="15">
        <v>1212</v>
      </c>
      <c r="G3718" s="15">
        <v>336.14015000000001</v>
      </c>
      <c r="H3718" s="16" t="s">
        <v>948</v>
      </c>
      <c r="I3718" s="16" t="s">
        <v>949</v>
      </c>
      <c r="J3718" s="17">
        <v>123826</v>
      </c>
      <c r="K3718" s="32">
        <v>0.59</v>
      </c>
      <c r="L3718" s="25">
        <v>0.3256</v>
      </c>
      <c r="M3718" s="25" t="s">
        <v>2366</v>
      </c>
      <c r="N3718" s="30">
        <v>78</v>
      </c>
    </row>
    <row r="3719" spans="1:14" x14ac:dyDescent="0.2">
      <c r="A3719" s="14" t="s">
        <v>802</v>
      </c>
      <c r="B3719" s="14" t="s">
        <v>918</v>
      </c>
      <c r="C3719" s="14" t="s">
        <v>951</v>
      </c>
      <c r="D3719" s="15">
        <v>100001320</v>
      </c>
      <c r="E3719" s="15" t="s">
        <v>953</v>
      </c>
      <c r="F3719" s="15">
        <v>2186</v>
      </c>
      <c r="G3719" s="15">
        <v>135.02988999999999</v>
      </c>
      <c r="H3719" s="14"/>
      <c r="I3719" s="16" t="s">
        <v>952</v>
      </c>
      <c r="J3719" s="17">
        <v>2781043</v>
      </c>
      <c r="K3719" s="32">
        <v>1.04</v>
      </c>
      <c r="L3719" s="25">
        <v>0.59560000000000002</v>
      </c>
      <c r="M3719" s="25" t="s">
        <v>2366</v>
      </c>
      <c r="N3719" s="30">
        <v>78</v>
      </c>
    </row>
    <row r="3720" spans="1:14" x14ac:dyDescent="0.2">
      <c r="A3720" s="14" t="s">
        <v>802</v>
      </c>
      <c r="B3720" s="14" t="s">
        <v>918</v>
      </c>
      <c r="C3720" s="14" t="s">
        <v>954</v>
      </c>
      <c r="D3720" s="15">
        <v>100006435</v>
      </c>
      <c r="E3720" s="15"/>
      <c r="F3720" s="15">
        <v>715</v>
      </c>
      <c r="G3720" s="15">
        <v>222.09719999999999</v>
      </c>
      <c r="H3720" s="14"/>
      <c r="I3720" s="16" t="s">
        <v>955</v>
      </c>
      <c r="J3720" s="17">
        <v>24139</v>
      </c>
      <c r="K3720" s="32">
        <v>1.21</v>
      </c>
      <c r="L3720" s="25">
        <v>0.54949999999999999</v>
      </c>
      <c r="M3720" s="25" t="s">
        <v>2366</v>
      </c>
      <c r="N3720" s="30">
        <v>78</v>
      </c>
    </row>
    <row r="3721" spans="1:14" x14ac:dyDescent="0.2">
      <c r="A3721" s="14" t="s">
        <v>802</v>
      </c>
      <c r="B3721" s="14" t="s">
        <v>956</v>
      </c>
      <c r="C3721" s="14" t="s">
        <v>957</v>
      </c>
      <c r="D3721" s="15">
        <v>100001768</v>
      </c>
      <c r="E3721" s="26">
        <v>1404817</v>
      </c>
      <c r="F3721" s="15">
        <v>2500</v>
      </c>
      <c r="G3721" s="15">
        <v>205.11829</v>
      </c>
      <c r="H3721" s="14"/>
      <c r="I3721" s="14"/>
      <c r="J3721" s="17">
        <v>123800</v>
      </c>
      <c r="K3721" s="32">
        <v>1.32</v>
      </c>
      <c r="L3721" s="25">
        <v>0.46239999999999998</v>
      </c>
      <c r="M3721" s="25" t="s">
        <v>2366</v>
      </c>
      <c r="N3721" s="30">
        <v>78</v>
      </c>
    </row>
    <row r="3722" spans="1:14" x14ac:dyDescent="0.2">
      <c r="A3722" s="14" t="s">
        <v>958</v>
      </c>
      <c r="B3722" s="14" t="s">
        <v>959</v>
      </c>
      <c r="C3722" s="14" t="s">
        <v>960</v>
      </c>
      <c r="D3722" s="15">
        <v>1124</v>
      </c>
      <c r="E3722" s="15" t="s">
        <v>963</v>
      </c>
      <c r="F3722" s="15">
        <v>582</v>
      </c>
      <c r="G3722" s="15">
        <v>191.01973000000001</v>
      </c>
      <c r="H3722" s="16" t="s">
        <v>961</v>
      </c>
      <c r="I3722" s="16" t="s">
        <v>962</v>
      </c>
      <c r="J3722" s="17">
        <v>311</v>
      </c>
      <c r="K3722" s="32">
        <v>0.8</v>
      </c>
      <c r="L3722" s="25">
        <v>0.56169999999999998</v>
      </c>
      <c r="M3722" s="25" t="s">
        <v>2366</v>
      </c>
      <c r="N3722" s="30">
        <v>78</v>
      </c>
    </row>
    <row r="3723" spans="1:14" x14ac:dyDescent="0.2">
      <c r="A3723" s="14" t="s">
        <v>958</v>
      </c>
      <c r="B3723" s="14" t="s">
        <v>959</v>
      </c>
      <c r="C3723" s="14" t="s">
        <v>964</v>
      </c>
      <c r="D3723" s="15">
        <v>93</v>
      </c>
      <c r="E3723" s="15" t="s">
        <v>967</v>
      </c>
      <c r="F3723" s="15">
        <v>2700</v>
      </c>
      <c r="G3723" s="15">
        <v>145.01425</v>
      </c>
      <c r="H3723" s="16" t="s">
        <v>965</v>
      </c>
      <c r="I3723" s="16" t="s">
        <v>966</v>
      </c>
      <c r="J3723" s="17">
        <v>51</v>
      </c>
      <c r="K3723" s="32">
        <v>0.44</v>
      </c>
      <c r="L3723" s="25">
        <v>0.48749999999999999</v>
      </c>
      <c r="M3723" s="25" t="s">
        <v>2366</v>
      </c>
      <c r="N3723" s="30">
        <v>78</v>
      </c>
    </row>
    <row r="3724" spans="1:14" x14ac:dyDescent="0.2">
      <c r="A3724" s="14" t="s">
        <v>958</v>
      </c>
      <c r="B3724" s="14" t="s">
        <v>959</v>
      </c>
      <c r="C3724" s="14" t="s">
        <v>968</v>
      </c>
      <c r="D3724" s="15">
        <v>100001948</v>
      </c>
      <c r="E3724" s="15" t="s">
        <v>970</v>
      </c>
      <c r="F3724" s="15">
        <v>2291</v>
      </c>
      <c r="G3724" s="15">
        <v>262.12851999999998</v>
      </c>
      <c r="H3724" s="14"/>
      <c r="I3724" s="16" t="s">
        <v>969</v>
      </c>
      <c r="J3724" s="17">
        <v>71464481</v>
      </c>
      <c r="K3724" s="32">
        <v>0.44</v>
      </c>
      <c r="L3724" s="25">
        <v>0.4042</v>
      </c>
      <c r="M3724" s="25" t="s">
        <v>2366</v>
      </c>
      <c r="N3724" s="30">
        <v>78</v>
      </c>
    </row>
    <row r="3725" spans="1:14" x14ac:dyDescent="0.2">
      <c r="A3725" s="14" t="s">
        <v>958</v>
      </c>
      <c r="B3725" s="14" t="s">
        <v>959</v>
      </c>
      <c r="C3725" s="14" t="s">
        <v>971</v>
      </c>
      <c r="D3725" s="15">
        <v>252</v>
      </c>
      <c r="E3725" s="15" t="s">
        <v>974</v>
      </c>
      <c r="F3725" s="15">
        <v>3149</v>
      </c>
      <c r="G3725" s="15">
        <v>117.01933</v>
      </c>
      <c r="H3725" s="16" t="s">
        <v>972</v>
      </c>
      <c r="I3725" s="16" t="s">
        <v>973</v>
      </c>
      <c r="J3725" s="17">
        <v>1110</v>
      </c>
      <c r="K3725" s="32">
        <v>1.46</v>
      </c>
      <c r="L3725" s="25">
        <v>0.28699999999999998</v>
      </c>
      <c r="M3725" s="25" t="s">
        <v>2366</v>
      </c>
      <c r="N3725" s="30">
        <v>78</v>
      </c>
    </row>
    <row r="3726" spans="1:14" x14ac:dyDescent="0.2">
      <c r="A3726" s="14" t="s">
        <v>958</v>
      </c>
      <c r="B3726" s="14" t="s">
        <v>959</v>
      </c>
      <c r="C3726" s="14" t="s">
        <v>975</v>
      </c>
      <c r="D3726" s="15">
        <v>330</v>
      </c>
      <c r="E3726" s="15" t="s">
        <v>978</v>
      </c>
      <c r="F3726" s="15">
        <v>3084</v>
      </c>
      <c r="G3726" s="15">
        <v>115.00368</v>
      </c>
      <c r="H3726" s="16" t="s">
        <v>976</v>
      </c>
      <c r="I3726" s="16" t="s">
        <v>977</v>
      </c>
      <c r="J3726" s="17">
        <v>444972</v>
      </c>
      <c r="K3726" s="32">
        <v>0.84</v>
      </c>
      <c r="L3726" s="25">
        <v>0.49640000000000001</v>
      </c>
      <c r="M3726" s="25" t="s">
        <v>2366</v>
      </c>
      <c r="N3726" s="30">
        <v>78</v>
      </c>
    </row>
    <row r="3727" spans="1:14" x14ac:dyDescent="0.2">
      <c r="A3727" s="14" t="s">
        <v>958</v>
      </c>
      <c r="B3727" s="14" t="s">
        <v>959</v>
      </c>
      <c r="C3727" s="14" t="s">
        <v>979</v>
      </c>
      <c r="D3727" s="15">
        <v>409</v>
      </c>
      <c r="E3727" s="15" t="s">
        <v>982</v>
      </c>
      <c r="F3727" s="15">
        <v>615.6</v>
      </c>
      <c r="G3727" s="15">
        <v>133.01425</v>
      </c>
      <c r="H3727" s="16" t="s">
        <v>980</v>
      </c>
      <c r="I3727" s="16" t="s">
        <v>981</v>
      </c>
      <c r="J3727" s="17">
        <v>525</v>
      </c>
      <c r="K3727" s="32">
        <v>0.84</v>
      </c>
      <c r="L3727" s="25">
        <v>0.51590000000000003</v>
      </c>
      <c r="M3727" s="25" t="s">
        <v>2366</v>
      </c>
      <c r="N3727" s="30">
        <v>78</v>
      </c>
    </row>
    <row r="3728" spans="1:14" x14ac:dyDescent="0.2">
      <c r="A3728" s="14" t="s">
        <v>958</v>
      </c>
      <c r="B3728" s="14" t="s">
        <v>959</v>
      </c>
      <c r="C3728" s="14" t="s">
        <v>983</v>
      </c>
      <c r="D3728" s="15">
        <v>100000455</v>
      </c>
      <c r="E3728" s="15" t="s">
        <v>986</v>
      </c>
      <c r="F3728" s="15">
        <v>2969</v>
      </c>
      <c r="G3728" s="15">
        <v>129.01933</v>
      </c>
      <c r="H3728" s="16" t="s">
        <v>984</v>
      </c>
      <c r="I3728" s="16" t="s">
        <v>985</v>
      </c>
      <c r="J3728" s="17">
        <v>811</v>
      </c>
      <c r="K3728" s="32">
        <v>1.67</v>
      </c>
      <c r="L3728" s="25">
        <v>0.59770000000000001</v>
      </c>
      <c r="M3728" s="25" t="s">
        <v>2366</v>
      </c>
      <c r="N3728" s="30">
        <v>78</v>
      </c>
    </row>
    <row r="3729" spans="1:14" x14ac:dyDescent="0.2">
      <c r="A3729" s="14" t="s">
        <v>958</v>
      </c>
      <c r="B3729" s="14" t="s">
        <v>959</v>
      </c>
      <c r="C3729" s="14" t="s">
        <v>987</v>
      </c>
      <c r="D3729" s="15">
        <v>2053</v>
      </c>
      <c r="E3729" s="15" t="s">
        <v>990</v>
      </c>
      <c r="F3729" s="15">
        <v>4200</v>
      </c>
      <c r="G3729" s="15">
        <v>175.02481</v>
      </c>
      <c r="H3729" s="16" t="s">
        <v>988</v>
      </c>
      <c r="I3729" s="16" t="s">
        <v>989</v>
      </c>
      <c r="J3729" s="17">
        <v>14925</v>
      </c>
      <c r="K3729" s="32">
        <v>1.4</v>
      </c>
      <c r="L3729" s="25">
        <v>0.44440000000000002</v>
      </c>
      <c r="M3729" s="25" t="s">
        <v>2366</v>
      </c>
      <c r="N3729" s="30">
        <v>78</v>
      </c>
    </row>
    <row r="3730" spans="1:14" x14ac:dyDescent="0.2">
      <c r="A3730" s="14" t="s">
        <v>958</v>
      </c>
      <c r="B3730" s="14" t="s">
        <v>959</v>
      </c>
      <c r="C3730" s="14" t="s">
        <v>991</v>
      </c>
      <c r="D3730" s="15">
        <v>100006438</v>
      </c>
      <c r="E3730" s="15"/>
      <c r="F3730" s="15">
        <v>2600</v>
      </c>
      <c r="G3730" s="15">
        <v>129.01939999999999</v>
      </c>
      <c r="H3730" s="14"/>
      <c r="I3730" s="14"/>
      <c r="J3730" s="17"/>
      <c r="K3730" s="32"/>
      <c r="L3730" s="25"/>
      <c r="M3730" s="25" t="s">
        <v>2366</v>
      </c>
      <c r="N3730" s="30">
        <v>78</v>
      </c>
    </row>
    <row r="3731" spans="1:14" x14ac:dyDescent="0.2">
      <c r="A3731" s="14" t="s">
        <v>958</v>
      </c>
      <c r="B3731" s="14" t="s">
        <v>959</v>
      </c>
      <c r="C3731" s="14" t="s">
        <v>992</v>
      </c>
      <c r="D3731" s="15">
        <v>100008929</v>
      </c>
      <c r="E3731" s="15"/>
      <c r="F3731" s="15">
        <v>575</v>
      </c>
      <c r="G3731" s="15">
        <v>205.03538</v>
      </c>
      <c r="H3731" s="14"/>
      <c r="I3731" s="14"/>
      <c r="J3731" s="17"/>
      <c r="K3731" s="32"/>
      <c r="L3731" s="25"/>
      <c r="M3731" s="25" t="s">
        <v>2366</v>
      </c>
      <c r="N3731" s="30">
        <v>78</v>
      </c>
    </row>
    <row r="3732" spans="1:14" x14ac:dyDescent="0.2">
      <c r="A3732" s="14" t="s">
        <v>958</v>
      </c>
      <c r="B3732" s="14" t="s">
        <v>993</v>
      </c>
      <c r="C3732" s="14" t="s">
        <v>994</v>
      </c>
      <c r="D3732" s="15">
        <v>1211</v>
      </c>
      <c r="E3732" s="15" t="s">
        <v>997</v>
      </c>
      <c r="F3732" s="15">
        <v>4013.9</v>
      </c>
      <c r="G3732" s="15">
        <v>138.98017999999999</v>
      </c>
      <c r="H3732" s="16" t="s">
        <v>995</v>
      </c>
      <c r="I3732" s="16" t="s">
        <v>996</v>
      </c>
      <c r="J3732" s="17">
        <v>186</v>
      </c>
      <c r="K3732" s="32">
        <v>0.91</v>
      </c>
      <c r="L3732" s="25">
        <v>0.56169999999999998</v>
      </c>
      <c r="M3732" s="25" t="s">
        <v>2366</v>
      </c>
      <c r="N3732" s="30">
        <v>78</v>
      </c>
    </row>
    <row r="3733" spans="1:14" x14ac:dyDescent="0.2">
      <c r="A3733" s="14" t="s">
        <v>958</v>
      </c>
      <c r="B3733" s="14" t="s">
        <v>993</v>
      </c>
      <c r="C3733" s="14" t="s">
        <v>998</v>
      </c>
      <c r="D3733" s="15">
        <v>461</v>
      </c>
      <c r="E3733" s="15" t="s">
        <v>1001</v>
      </c>
      <c r="F3733" s="15">
        <v>576</v>
      </c>
      <c r="G3733" s="15">
        <v>98.984179999999995</v>
      </c>
      <c r="H3733" s="16" t="s">
        <v>999</v>
      </c>
      <c r="I3733" s="16" t="s">
        <v>1000</v>
      </c>
      <c r="J3733" s="17">
        <v>1061</v>
      </c>
      <c r="K3733" s="32">
        <v>1.97</v>
      </c>
      <c r="L3733" s="25">
        <v>0.31919999999999998</v>
      </c>
      <c r="M3733" s="25" t="s">
        <v>2366</v>
      </c>
      <c r="N3733" s="30">
        <v>78</v>
      </c>
    </row>
    <row r="3734" spans="1:14" x14ac:dyDescent="0.2">
      <c r="A3734" s="14" t="s">
        <v>1002</v>
      </c>
      <c r="B3734" s="14" t="s">
        <v>1003</v>
      </c>
      <c r="C3734" s="14" t="s">
        <v>1004</v>
      </c>
      <c r="D3734" s="15">
        <v>1136</v>
      </c>
      <c r="E3734" s="15" t="s">
        <v>1007</v>
      </c>
      <c r="F3734" s="15">
        <v>1718</v>
      </c>
      <c r="G3734" s="15">
        <v>101.0608</v>
      </c>
      <c r="H3734" s="16" t="s">
        <v>1005</v>
      </c>
      <c r="I3734" s="16" t="s">
        <v>1006</v>
      </c>
      <c r="J3734" s="17">
        <v>7991</v>
      </c>
      <c r="K3734" s="32">
        <v>0.4</v>
      </c>
      <c r="L3734" s="25">
        <v>0.28589999999999999</v>
      </c>
      <c r="M3734" s="25" t="s">
        <v>2366</v>
      </c>
      <c r="N3734" s="30">
        <v>78</v>
      </c>
    </row>
    <row r="3735" spans="1:14" x14ac:dyDescent="0.2">
      <c r="A3735" s="14" t="s">
        <v>1002</v>
      </c>
      <c r="B3735" s="14" t="s">
        <v>1008</v>
      </c>
      <c r="C3735" s="14" t="s">
        <v>1009</v>
      </c>
      <c r="D3735" s="15">
        <v>926</v>
      </c>
      <c r="E3735" s="15" t="s">
        <v>1012</v>
      </c>
      <c r="F3735" s="15">
        <v>2713.7</v>
      </c>
      <c r="G3735" s="15">
        <v>115.07644999999999</v>
      </c>
      <c r="H3735" s="16" t="s">
        <v>1010</v>
      </c>
      <c r="I3735" s="16" t="s">
        <v>1011</v>
      </c>
      <c r="J3735" s="17">
        <v>8892</v>
      </c>
      <c r="K3735" s="32">
        <v>0.75</v>
      </c>
      <c r="L3735" s="25">
        <v>0.3256</v>
      </c>
      <c r="M3735" s="25" t="s">
        <v>2366</v>
      </c>
      <c r="N3735" s="30">
        <v>78</v>
      </c>
    </row>
    <row r="3736" spans="1:14" x14ac:dyDescent="0.2">
      <c r="A3736" s="14" t="s">
        <v>1002</v>
      </c>
      <c r="B3736" s="14" t="s">
        <v>1008</v>
      </c>
      <c r="C3736" s="14" t="s">
        <v>1013</v>
      </c>
      <c r="D3736" s="15">
        <v>925</v>
      </c>
      <c r="E3736" s="15" t="s">
        <v>1016</v>
      </c>
      <c r="F3736" s="15">
        <v>3670</v>
      </c>
      <c r="G3736" s="15">
        <v>129.09209999999999</v>
      </c>
      <c r="H3736" s="16" t="s">
        <v>1014</v>
      </c>
      <c r="I3736" s="16" t="s">
        <v>1015</v>
      </c>
      <c r="J3736" s="17">
        <v>8094</v>
      </c>
      <c r="K3736" s="32"/>
      <c r="L3736" s="25"/>
      <c r="M3736" s="25" t="s">
        <v>2366</v>
      </c>
      <c r="N3736" s="30">
        <v>78</v>
      </c>
    </row>
    <row r="3737" spans="1:14" x14ac:dyDescent="0.2">
      <c r="A3737" s="14" t="s">
        <v>1002</v>
      </c>
      <c r="B3737" s="14" t="s">
        <v>1008</v>
      </c>
      <c r="C3737" s="14" t="s">
        <v>1017</v>
      </c>
      <c r="D3737" s="15">
        <v>932</v>
      </c>
      <c r="E3737" s="15" t="s">
        <v>1020</v>
      </c>
      <c r="F3737" s="15">
        <v>4362</v>
      </c>
      <c r="G3737" s="15">
        <v>143.10775000000001</v>
      </c>
      <c r="H3737" s="16" t="s">
        <v>1018</v>
      </c>
      <c r="I3737" s="16" t="s">
        <v>1019</v>
      </c>
      <c r="J3737" s="17">
        <v>379</v>
      </c>
      <c r="K3737" s="32"/>
      <c r="L3737" s="25"/>
      <c r="M3737" s="25" t="s">
        <v>2366</v>
      </c>
      <c r="N3737" s="30">
        <v>78</v>
      </c>
    </row>
    <row r="3738" spans="1:14" x14ac:dyDescent="0.2">
      <c r="A3738" s="14" t="s">
        <v>1002</v>
      </c>
      <c r="B3738" s="14" t="s">
        <v>1008</v>
      </c>
      <c r="C3738" s="14" t="s">
        <v>1021</v>
      </c>
      <c r="D3738" s="15">
        <v>888</v>
      </c>
      <c r="E3738" s="15" t="s">
        <v>1024</v>
      </c>
      <c r="F3738" s="15">
        <v>5090.7</v>
      </c>
      <c r="G3738" s="15">
        <v>171.13905</v>
      </c>
      <c r="H3738" s="16" t="s">
        <v>1022</v>
      </c>
      <c r="I3738" s="16" t="s">
        <v>1023</v>
      </c>
      <c r="J3738" s="17">
        <v>2969</v>
      </c>
      <c r="K3738" s="31">
        <v>0.42</v>
      </c>
      <c r="L3738" s="25">
        <v>9.1899999999999996E-2</v>
      </c>
      <c r="M3738" s="25" t="s">
        <v>2366</v>
      </c>
      <c r="N3738" s="30">
        <v>78</v>
      </c>
    </row>
    <row r="3739" spans="1:14" x14ac:dyDescent="0.2">
      <c r="A3739" s="14" t="s">
        <v>1002</v>
      </c>
      <c r="B3739" s="14" t="s">
        <v>1008</v>
      </c>
      <c r="C3739" s="14" t="s">
        <v>1025</v>
      </c>
      <c r="D3739" s="15">
        <v>100001232</v>
      </c>
      <c r="E3739" s="15" t="s">
        <v>1027</v>
      </c>
      <c r="F3739" s="15">
        <v>5224</v>
      </c>
      <c r="G3739" s="15">
        <v>197.15469999999999</v>
      </c>
      <c r="H3739" s="14"/>
      <c r="I3739" s="16" t="s">
        <v>1026</v>
      </c>
      <c r="J3739" s="17">
        <v>5312378</v>
      </c>
      <c r="K3739" s="32"/>
      <c r="L3739" s="25"/>
      <c r="M3739" s="25" t="s">
        <v>2366</v>
      </c>
      <c r="N3739" s="30">
        <v>78</v>
      </c>
    </row>
    <row r="3740" spans="1:14" x14ac:dyDescent="0.2">
      <c r="A3740" s="14" t="s">
        <v>1002</v>
      </c>
      <c r="B3740" s="14" t="s">
        <v>1028</v>
      </c>
      <c r="C3740" s="14" t="s">
        <v>1029</v>
      </c>
      <c r="D3740" s="15">
        <v>100001198</v>
      </c>
      <c r="E3740" s="15" t="s">
        <v>1032</v>
      </c>
      <c r="F3740" s="15">
        <v>5346.9</v>
      </c>
      <c r="G3740" s="15">
        <v>225.18600000000001</v>
      </c>
      <c r="H3740" s="16" t="s">
        <v>1030</v>
      </c>
      <c r="I3740" s="16" t="s">
        <v>1031</v>
      </c>
      <c r="J3740" s="17">
        <v>5281119</v>
      </c>
      <c r="K3740" s="32">
        <v>0.78</v>
      </c>
      <c r="L3740" s="25">
        <v>0.60050000000000003</v>
      </c>
      <c r="M3740" s="25" t="s">
        <v>2366</v>
      </c>
      <c r="N3740" s="30">
        <v>78</v>
      </c>
    </row>
    <row r="3741" spans="1:14" x14ac:dyDescent="0.2">
      <c r="A3741" s="14" t="s">
        <v>1002</v>
      </c>
      <c r="B3741" s="14" t="s">
        <v>1028</v>
      </c>
      <c r="C3741" s="14" t="s">
        <v>1033</v>
      </c>
      <c r="D3741" s="15">
        <v>980</v>
      </c>
      <c r="E3741" s="15" t="s">
        <v>1036</v>
      </c>
      <c r="F3741" s="15">
        <v>5521</v>
      </c>
      <c r="G3741" s="15">
        <v>241.21729999999999</v>
      </c>
      <c r="H3741" s="16" t="s">
        <v>1034</v>
      </c>
      <c r="I3741" s="16" t="s">
        <v>1035</v>
      </c>
      <c r="J3741" s="17">
        <v>13849</v>
      </c>
      <c r="K3741" s="32">
        <v>1.23</v>
      </c>
      <c r="L3741" s="25">
        <v>0.56289999999999996</v>
      </c>
      <c r="M3741" s="25" t="s">
        <v>2366</v>
      </c>
      <c r="N3741" s="30">
        <v>78</v>
      </c>
    </row>
    <row r="3742" spans="1:14" x14ac:dyDescent="0.2">
      <c r="A3742" s="14" t="s">
        <v>1002</v>
      </c>
      <c r="B3742" s="14" t="s">
        <v>1028</v>
      </c>
      <c r="C3742" s="14" t="s">
        <v>1037</v>
      </c>
      <c r="D3742" s="15">
        <v>424</v>
      </c>
      <c r="E3742" s="15" t="s">
        <v>1040</v>
      </c>
      <c r="F3742" s="15">
        <v>5618</v>
      </c>
      <c r="G3742" s="15">
        <v>255.23294999999999</v>
      </c>
      <c r="H3742" s="16" t="s">
        <v>1038</v>
      </c>
      <c r="I3742" s="16" t="s">
        <v>1039</v>
      </c>
      <c r="J3742" s="17">
        <v>985</v>
      </c>
      <c r="K3742" s="32"/>
      <c r="L3742" s="25"/>
      <c r="M3742" s="25" t="s">
        <v>2366</v>
      </c>
      <c r="N3742" s="30">
        <v>78</v>
      </c>
    </row>
    <row r="3743" spans="1:14" x14ac:dyDescent="0.2">
      <c r="A3743" s="14" t="s">
        <v>1002</v>
      </c>
      <c r="B3743" s="14" t="s">
        <v>1028</v>
      </c>
      <c r="C3743" s="14" t="s">
        <v>1041</v>
      </c>
      <c r="D3743" s="15">
        <v>452</v>
      </c>
      <c r="E3743" s="15" t="s">
        <v>1044</v>
      </c>
      <c r="F3743" s="15">
        <v>5475</v>
      </c>
      <c r="G3743" s="15">
        <v>253.21729999999999</v>
      </c>
      <c r="H3743" s="16" t="s">
        <v>1042</v>
      </c>
      <c r="I3743" s="16" t="s">
        <v>1043</v>
      </c>
      <c r="J3743" s="17">
        <v>445638</v>
      </c>
      <c r="K3743" s="32">
        <v>0.74</v>
      </c>
      <c r="L3743" s="25">
        <v>0.59760000000000002</v>
      </c>
      <c r="M3743" s="25" t="s">
        <v>2366</v>
      </c>
      <c r="N3743" s="30">
        <v>78</v>
      </c>
    </row>
    <row r="3744" spans="1:14" x14ac:dyDescent="0.2">
      <c r="A3744" s="14" t="s">
        <v>1002</v>
      </c>
      <c r="B3744" s="14" t="s">
        <v>1028</v>
      </c>
      <c r="C3744" s="14" t="s">
        <v>1045</v>
      </c>
      <c r="D3744" s="15">
        <v>891</v>
      </c>
      <c r="E3744" s="15" t="s">
        <v>1047</v>
      </c>
      <c r="F3744" s="15">
        <v>5731</v>
      </c>
      <c r="G3744" s="15">
        <v>269.24860000000001</v>
      </c>
      <c r="H3744" s="14"/>
      <c r="I3744" s="16" t="s">
        <v>1046</v>
      </c>
      <c r="J3744" s="17">
        <v>10465</v>
      </c>
      <c r="K3744" s="32">
        <v>1.9</v>
      </c>
      <c r="L3744" s="25">
        <v>0.3256</v>
      </c>
      <c r="M3744" s="25" t="s">
        <v>2366</v>
      </c>
      <c r="N3744" s="30">
        <v>78</v>
      </c>
    </row>
    <row r="3745" spans="1:14" x14ac:dyDescent="0.2">
      <c r="A3745" s="14" t="s">
        <v>1002</v>
      </c>
      <c r="B3745" s="14" t="s">
        <v>1028</v>
      </c>
      <c r="C3745" s="14" t="s">
        <v>1048</v>
      </c>
      <c r="D3745" s="15">
        <v>100001278</v>
      </c>
      <c r="E3745" s="15" t="s">
        <v>1050</v>
      </c>
      <c r="F3745" s="15">
        <v>5555</v>
      </c>
      <c r="G3745" s="15">
        <v>267.23295000000002</v>
      </c>
      <c r="H3745" s="14"/>
      <c r="I3745" s="16" t="s">
        <v>1049</v>
      </c>
      <c r="J3745" s="17">
        <v>5312435</v>
      </c>
      <c r="K3745" s="32">
        <v>0.87</v>
      </c>
      <c r="L3745" s="25">
        <v>0.42799999999999999</v>
      </c>
      <c r="M3745" s="25" t="s">
        <v>2366</v>
      </c>
      <c r="N3745" s="30">
        <v>78</v>
      </c>
    </row>
    <row r="3746" spans="1:14" x14ac:dyDescent="0.2">
      <c r="A3746" s="14" t="s">
        <v>1002</v>
      </c>
      <c r="B3746" s="14" t="s">
        <v>1028</v>
      </c>
      <c r="C3746" s="14" t="s">
        <v>1051</v>
      </c>
      <c r="D3746" s="15">
        <v>439</v>
      </c>
      <c r="E3746" s="15" t="s">
        <v>1054</v>
      </c>
      <c r="F3746" s="15">
        <v>5872</v>
      </c>
      <c r="G3746" s="15">
        <v>283.26425</v>
      </c>
      <c r="H3746" s="16" t="s">
        <v>1052</v>
      </c>
      <c r="I3746" s="16" t="s">
        <v>1053</v>
      </c>
      <c r="J3746" s="17">
        <v>5281</v>
      </c>
      <c r="K3746" s="32">
        <v>1.34</v>
      </c>
      <c r="L3746" s="25">
        <v>0.49540000000000001</v>
      </c>
      <c r="M3746" s="25" t="s">
        <v>2366</v>
      </c>
      <c r="N3746" s="30">
        <v>78</v>
      </c>
    </row>
    <row r="3747" spans="1:14" x14ac:dyDescent="0.2">
      <c r="A3747" s="14" t="s">
        <v>1002</v>
      </c>
      <c r="B3747" s="14" t="s">
        <v>1028</v>
      </c>
      <c r="C3747" s="14" t="s">
        <v>1055</v>
      </c>
      <c r="D3747" s="15">
        <v>892</v>
      </c>
      <c r="E3747" s="15" t="s">
        <v>1058</v>
      </c>
      <c r="F3747" s="15">
        <v>6068</v>
      </c>
      <c r="G3747" s="15">
        <v>297.2799</v>
      </c>
      <c r="H3747" s="16" t="s">
        <v>1056</v>
      </c>
      <c r="I3747" s="16" t="s">
        <v>1057</v>
      </c>
      <c r="J3747" s="17">
        <v>12591</v>
      </c>
      <c r="K3747" s="32">
        <v>1.81</v>
      </c>
      <c r="L3747" s="25">
        <v>0.33350000000000002</v>
      </c>
      <c r="M3747" s="25" t="s">
        <v>2366</v>
      </c>
      <c r="N3747" s="30">
        <v>78</v>
      </c>
    </row>
    <row r="3748" spans="1:14" x14ac:dyDescent="0.2">
      <c r="A3748" s="14" t="s">
        <v>1002</v>
      </c>
      <c r="B3748" s="14" t="s">
        <v>1028</v>
      </c>
      <c r="C3748" s="14" t="s">
        <v>1059</v>
      </c>
      <c r="D3748" s="15">
        <v>100001277</v>
      </c>
      <c r="E3748" s="15" t="s">
        <v>1061</v>
      </c>
      <c r="F3748" s="15">
        <v>5780</v>
      </c>
      <c r="G3748" s="15">
        <v>295.26425</v>
      </c>
      <c r="H3748" s="14"/>
      <c r="I3748" s="16" t="s">
        <v>1060</v>
      </c>
      <c r="J3748" s="17">
        <v>5312513</v>
      </c>
      <c r="K3748" s="32"/>
      <c r="L3748" s="25"/>
      <c r="M3748" s="25" t="s">
        <v>2366</v>
      </c>
      <c r="N3748" s="30">
        <v>78</v>
      </c>
    </row>
    <row r="3749" spans="1:14" x14ac:dyDescent="0.2">
      <c r="A3749" s="14" t="s">
        <v>1002</v>
      </c>
      <c r="B3749" s="14" t="s">
        <v>1028</v>
      </c>
      <c r="C3749" s="14" t="s">
        <v>1062</v>
      </c>
      <c r="D3749" s="15">
        <v>100015805</v>
      </c>
      <c r="E3749" s="15"/>
      <c r="F3749" s="15">
        <v>5824</v>
      </c>
      <c r="G3749" s="15">
        <v>295.26425</v>
      </c>
      <c r="H3749" s="14"/>
      <c r="I3749" s="14"/>
      <c r="J3749" s="17"/>
      <c r="K3749" s="32"/>
      <c r="L3749" s="25"/>
      <c r="M3749" s="25" t="s">
        <v>2366</v>
      </c>
      <c r="N3749" s="30">
        <v>78</v>
      </c>
    </row>
    <row r="3750" spans="1:14" x14ac:dyDescent="0.2">
      <c r="A3750" s="14" t="s">
        <v>1002</v>
      </c>
      <c r="B3750" s="14" t="s">
        <v>1028</v>
      </c>
      <c r="C3750" s="14" t="s">
        <v>1063</v>
      </c>
      <c r="D3750" s="15">
        <v>893</v>
      </c>
      <c r="E3750" s="15" t="s">
        <v>1066</v>
      </c>
      <c r="F3750" s="15">
        <v>6295</v>
      </c>
      <c r="G3750" s="15">
        <v>311.29554999999999</v>
      </c>
      <c r="H3750" s="16" t="s">
        <v>1064</v>
      </c>
      <c r="I3750" s="16" t="s">
        <v>1065</v>
      </c>
      <c r="J3750" s="17">
        <v>10467</v>
      </c>
      <c r="K3750" s="32">
        <v>1.35</v>
      </c>
      <c r="L3750" s="25">
        <v>0.56169999999999998</v>
      </c>
      <c r="M3750" s="25" t="s">
        <v>2366</v>
      </c>
      <c r="N3750" s="30">
        <v>78</v>
      </c>
    </row>
    <row r="3751" spans="1:14" x14ac:dyDescent="0.2">
      <c r="A3751" s="14" t="s">
        <v>1002</v>
      </c>
      <c r="B3751" s="14" t="s">
        <v>1028</v>
      </c>
      <c r="C3751" s="14" t="s">
        <v>1067</v>
      </c>
      <c r="D3751" s="15">
        <v>100001335</v>
      </c>
      <c r="E3751" s="15"/>
      <c r="F3751" s="15">
        <v>5950</v>
      </c>
      <c r="G3751" s="15">
        <v>309.2799</v>
      </c>
      <c r="H3751" s="16" t="s">
        <v>1068</v>
      </c>
      <c r="I3751" s="16" t="s">
        <v>1069</v>
      </c>
      <c r="J3751" s="17">
        <v>5282768</v>
      </c>
      <c r="K3751" s="32">
        <v>1.02</v>
      </c>
      <c r="L3751" s="25">
        <v>0.61480000000000001</v>
      </c>
      <c r="M3751" s="25" t="s">
        <v>2366</v>
      </c>
      <c r="N3751" s="30">
        <v>78</v>
      </c>
    </row>
    <row r="3752" spans="1:14" x14ac:dyDescent="0.2">
      <c r="A3752" s="14" t="s">
        <v>1002</v>
      </c>
      <c r="B3752" s="14" t="s">
        <v>1028</v>
      </c>
      <c r="C3752" s="14" t="s">
        <v>1070</v>
      </c>
      <c r="D3752" s="15">
        <v>1087</v>
      </c>
      <c r="E3752" s="15" t="s">
        <v>1073</v>
      </c>
      <c r="F3752" s="15">
        <v>6355.6</v>
      </c>
      <c r="G3752" s="15">
        <v>337.31119999999999</v>
      </c>
      <c r="H3752" s="16" t="s">
        <v>1071</v>
      </c>
      <c r="I3752" s="16" t="s">
        <v>1072</v>
      </c>
      <c r="J3752" s="17">
        <v>5281116</v>
      </c>
      <c r="K3752" s="32">
        <v>1.0900000000000001</v>
      </c>
      <c r="L3752" s="25">
        <v>0.59770000000000001</v>
      </c>
      <c r="M3752" s="25" t="s">
        <v>2366</v>
      </c>
      <c r="N3752" s="30">
        <v>78</v>
      </c>
    </row>
    <row r="3753" spans="1:14" x14ac:dyDescent="0.2">
      <c r="A3753" s="14" t="s">
        <v>1002</v>
      </c>
      <c r="B3753" s="14" t="s">
        <v>1028</v>
      </c>
      <c r="C3753" s="14" t="s">
        <v>1074</v>
      </c>
      <c r="D3753" s="15">
        <v>100008930</v>
      </c>
      <c r="E3753" s="15"/>
      <c r="F3753" s="15">
        <v>5655</v>
      </c>
      <c r="G3753" s="15">
        <v>281.24860000000001</v>
      </c>
      <c r="H3753" s="14"/>
      <c r="I3753" s="14"/>
      <c r="J3753" s="17"/>
      <c r="K3753" s="32">
        <v>0.99</v>
      </c>
      <c r="L3753" s="25">
        <v>0.53159999999999996</v>
      </c>
      <c r="M3753" s="25" t="s">
        <v>2366</v>
      </c>
      <c r="N3753" s="30">
        <v>78</v>
      </c>
    </row>
    <row r="3754" spans="1:14" x14ac:dyDescent="0.2">
      <c r="A3754" s="14" t="s">
        <v>1002</v>
      </c>
      <c r="B3754" s="14" t="s">
        <v>1075</v>
      </c>
      <c r="C3754" s="14" t="s">
        <v>1076</v>
      </c>
      <c r="D3754" s="15">
        <v>2050</v>
      </c>
      <c r="E3754" s="15" t="s">
        <v>1079</v>
      </c>
      <c r="F3754" s="15">
        <v>5450</v>
      </c>
      <c r="G3754" s="15">
        <v>301.21730000000002</v>
      </c>
      <c r="H3754" s="16" t="s">
        <v>1077</v>
      </c>
      <c r="I3754" s="16" t="s">
        <v>1078</v>
      </c>
      <c r="J3754" s="17">
        <v>446284</v>
      </c>
      <c r="K3754" s="32">
        <v>0.63</v>
      </c>
      <c r="L3754" s="25">
        <v>0.59770000000000001</v>
      </c>
      <c r="M3754" s="25" t="s">
        <v>2366</v>
      </c>
      <c r="N3754" s="30">
        <v>78</v>
      </c>
    </row>
    <row r="3755" spans="1:14" x14ac:dyDescent="0.2">
      <c r="A3755" s="14" t="s">
        <v>1002</v>
      </c>
      <c r="B3755" s="14" t="s">
        <v>1075</v>
      </c>
      <c r="C3755" s="14" t="s">
        <v>1080</v>
      </c>
      <c r="D3755" s="15">
        <v>100001181</v>
      </c>
      <c r="E3755" s="15" t="s">
        <v>1083</v>
      </c>
      <c r="F3755" s="15">
        <v>5571</v>
      </c>
      <c r="G3755" s="15">
        <v>329.24860000000001</v>
      </c>
      <c r="H3755" s="16" t="s">
        <v>1081</v>
      </c>
      <c r="I3755" s="16" t="s">
        <v>1082</v>
      </c>
      <c r="J3755" s="17">
        <v>6441454</v>
      </c>
      <c r="K3755" s="32"/>
      <c r="L3755" s="25"/>
      <c r="M3755" s="25" t="s">
        <v>2366</v>
      </c>
      <c r="N3755" s="30">
        <v>78</v>
      </c>
    </row>
    <row r="3756" spans="1:14" x14ac:dyDescent="0.2">
      <c r="A3756" s="14" t="s">
        <v>1002</v>
      </c>
      <c r="B3756" s="14" t="s">
        <v>1075</v>
      </c>
      <c r="C3756" s="14" t="s">
        <v>1084</v>
      </c>
      <c r="D3756" s="15">
        <v>100000665</v>
      </c>
      <c r="E3756" s="15" t="s">
        <v>1087</v>
      </c>
      <c r="F3756" s="15">
        <v>5525</v>
      </c>
      <c r="G3756" s="15">
        <v>327.23295000000002</v>
      </c>
      <c r="H3756" s="16" t="s">
        <v>1085</v>
      </c>
      <c r="I3756" s="16" t="s">
        <v>1086</v>
      </c>
      <c r="J3756" s="17">
        <v>445580</v>
      </c>
      <c r="K3756" s="32"/>
      <c r="L3756" s="25"/>
      <c r="M3756" s="25" t="s">
        <v>2366</v>
      </c>
      <c r="N3756" s="30">
        <v>78</v>
      </c>
    </row>
    <row r="3757" spans="1:14" x14ac:dyDescent="0.2">
      <c r="A3757" s="14" t="s">
        <v>1002</v>
      </c>
      <c r="B3757" s="14" t="s">
        <v>1075</v>
      </c>
      <c r="C3757" s="14" t="s">
        <v>1088</v>
      </c>
      <c r="D3757" s="15">
        <v>100001195</v>
      </c>
      <c r="E3757" s="15" t="s">
        <v>1091</v>
      </c>
      <c r="F3757" s="15">
        <v>5823</v>
      </c>
      <c r="G3757" s="15">
        <v>333.2799</v>
      </c>
      <c r="H3757" s="16" t="s">
        <v>1089</v>
      </c>
      <c r="I3757" s="16" t="s">
        <v>1090</v>
      </c>
      <c r="J3757" s="17">
        <v>5312556</v>
      </c>
      <c r="K3757" s="32"/>
      <c r="L3757" s="25"/>
      <c r="M3757" s="25" t="s">
        <v>2366</v>
      </c>
      <c r="N3757" s="30">
        <v>78</v>
      </c>
    </row>
    <row r="3758" spans="1:14" x14ac:dyDescent="0.2">
      <c r="A3758" s="14" t="s">
        <v>1002</v>
      </c>
      <c r="B3758" s="14" t="s">
        <v>1075</v>
      </c>
      <c r="C3758" s="14" t="s">
        <v>1092</v>
      </c>
      <c r="D3758" s="15">
        <v>180</v>
      </c>
      <c r="E3758" s="15" t="s">
        <v>1095</v>
      </c>
      <c r="F3758" s="15">
        <v>5535</v>
      </c>
      <c r="G3758" s="15">
        <v>279.23295000000002</v>
      </c>
      <c r="H3758" s="16" t="s">
        <v>1093</v>
      </c>
      <c r="I3758" s="16" t="s">
        <v>1094</v>
      </c>
      <c r="J3758" s="17">
        <v>5280450</v>
      </c>
      <c r="K3758" s="32">
        <v>0.45</v>
      </c>
      <c r="L3758" s="25">
        <v>0.54049999999999998</v>
      </c>
      <c r="M3758" s="25" t="s">
        <v>2366</v>
      </c>
      <c r="N3758" s="30">
        <v>78</v>
      </c>
    </row>
    <row r="3759" spans="1:14" x14ac:dyDescent="0.2">
      <c r="A3759" s="14" t="s">
        <v>1002</v>
      </c>
      <c r="B3759" s="14" t="s">
        <v>1075</v>
      </c>
      <c r="C3759" s="14" t="s">
        <v>1096</v>
      </c>
      <c r="D3759" s="15">
        <v>100001337</v>
      </c>
      <c r="E3759" s="15"/>
      <c r="F3759" s="15">
        <v>5450</v>
      </c>
      <c r="G3759" s="15">
        <v>277.21730000000002</v>
      </c>
      <c r="H3759" s="16" t="s">
        <v>1097</v>
      </c>
      <c r="I3759" s="16" t="s">
        <v>1098</v>
      </c>
      <c r="J3759" s="17">
        <v>5280934</v>
      </c>
      <c r="K3759" s="32">
        <v>0.28999999999999998</v>
      </c>
      <c r="L3759" s="25">
        <v>0.35870000000000002</v>
      </c>
      <c r="M3759" s="25" t="s">
        <v>2366</v>
      </c>
      <c r="N3759" s="30">
        <v>78</v>
      </c>
    </row>
    <row r="3760" spans="1:14" x14ac:dyDescent="0.2">
      <c r="A3760" s="14" t="s">
        <v>1002</v>
      </c>
      <c r="B3760" s="14" t="s">
        <v>1075</v>
      </c>
      <c r="C3760" s="14" t="s">
        <v>1099</v>
      </c>
      <c r="D3760" s="15">
        <v>100001739</v>
      </c>
      <c r="E3760" s="15" t="s">
        <v>1102</v>
      </c>
      <c r="F3760" s="15">
        <v>5596</v>
      </c>
      <c r="G3760" s="15">
        <v>305.24860000000001</v>
      </c>
      <c r="H3760" s="16" t="s">
        <v>1100</v>
      </c>
      <c r="I3760" s="16" t="s">
        <v>1101</v>
      </c>
      <c r="J3760" s="17">
        <v>5280581</v>
      </c>
      <c r="K3760" s="32">
        <v>2.12</v>
      </c>
      <c r="L3760" s="25">
        <v>0.4415</v>
      </c>
      <c r="M3760" s="25" t="s">
        <v>2366</v>
      </c>
      <c r="N3760" s="30">
        <v>78</v>
      </c>
    </row>
    <row r="3761" spans="1:14" x14ac:dyDescent="0.2">
      <c r="A3761" s="14" t="s">
        <v>1002</v>
      </c>
      <c r="B3761" s="14" t="s">
        <v>1075</v>
      </c>
      <c r="C3761" s="14" t="s">
        <v>1103</v>
      </c>
      <c r="D3761" s="15">
        <v>229</v>
      </c>
      <c r="E3761" s="15" t="s">
        <v>1106</v>
      </c>
      <c r="F3761" s="15">
        <v>5535</v>
      </c>
      <c r="G3761" s="15">
        <v>303.23295000000002</v>
      </c>
      <c r="H3761" s="16" t="s">
        <v>1104</v>
      </c>
      <c r="I3761" s="16" t="s">
        <v>1105</v>
      </c>
      <c r="J3761" s="17">
        <v>444899</v>
      </c>
      <c r="K3761" s="32">
        <v>1.26</v>
      </c>
      <c r="L3761" s="25">
        <v>0.61270000000000002</v>
      </c>
      <c r="M3761" s="25" t="s">
        <v>2366</v>
      </c>
      <c r="N3761" s="30">
        <v>78</v>
      </c>
    </row>
    <row r="3762" spans="1:14" x14ac:dyDescent="0.2">
      <c r="A3762" s="14" t="s">
        <v>1002</v>
      </c>
      <c r="B3762" s="14" t="s">
        <v>1075</v>
      </c>
      <c r="C3762" s="14" t="s">
        <v>1107</v>
      </c>
      <c r="D3762" s="15">
        <v>100001193</v>
      </c>
      <c r="E3762" s="15" t="s">
        <v>1110</v>
      </c>
      <c r="F3762" s="15">
        <v>5678</v>
      </c>
      <c r="G3762" s="15">
        <v>331.26425</v>
      </c>
      <c r="H3762" s="16" t="s">
        <v>1108</v>
      </c>
      <c r="I3762" s="16" t="s">
        <v>1109</v>
      </c>
      <c r="J3762" s="17">
        <v>5497181</v>
      </c>
      <c r="K3762" s="32"/>
      <c r="L3762" s="25"/>
      <c r="M3762" s="25" t="s">
        <v>2366</v>
      </c>
      <c r="N3762" s="30">
        <v>78</v>
      </c>
    </row>
    <row r="3763" spans="1:14" x14ac:dyDescent="0.2">
      <c r="A3763" s="14" t="s">
        <v>1002</v>
      </c>
      <c r="B3763" s="14" t="s">
        <v>1075</v>
      </c>
      <c r="C3763" s="14" t="s">
        <v>1111</v>
      </c>
      <c r="D3763" s="15">
        <v>100001580</v>
      </c>
      <c r="E3763" s="15" t="s">
        <v>1113</v>
      </c>
      <c r="F3763" s="15">
        <v>5624.5</v>
      </c>
      <c r="G3763" s="15">
        <v>329.24860000000001</v>
      </c>
      <c r="H3763" s="16" t="s">
        <v>1081</v>
      </c>
      <c r="I3763" s="16" t="s">
        <v>1112</v>
      </c>
      <c r="J3763" s="17">
        <v>6441454</v>
      </c>
      <c r="K3763" s="32">
        <v>1.06</v>
      </c>
      <c r="L3763" s="25">
        <v>0.57740000000000002</v>
      </c>
      <c r="M3763" s="25" t="s">
        <v>2366</v>
      </c>
      <c r="N3763" s="30">
        <v>78</v>
      </c>
    </row>
    <row r="3764" spans="1:14" x14ac:dyDescent="0.2">
      <c r="A3764" s="14" t="s">
        <v>1002</v>
      </c>
      <c r="B3764" s="14" t="s">
        <v>1075</v>
      </c>
      <c r="C3764" s="14" t="s">
        <v>1114</v>
      </c>
      <c r="D3764" s="15">
        <v>100001182</v>
      </c>
      <c r="E3764" s="15" t="s">
        <v>1117</v>
      </c>
      <c r="F3764" s="15">
        <v>6034</v>
      </c>
      <c r="G3764" s="15">
        <v>335.29554999999999</v>
      </c>
      <c r="H3764" s="16" t="s">
        <v>1115</v>
      </c>
      <c r="I3764" s="16" t="s">
        <v>1116</v>
      </c>
      <c r="J3764" s="17">
        <v>5282807</v>
      </c>
      <c r="K3764" s="32">
        <v>0.86</v>
      </c>
      <c r="L3764" s="25">
        <v>0.48270000000000002</v>
      </c>
      <c r="M3764" s="25" t="s">
        <v>2366</v>
      </c>
      <c r="N3764" s="30">
        <v>78</v>
      </c>
    </row>
    <row r="3765" spans="1:14" x14ac:dyDescent="0.2">
      <c r="A3765" s="14" t="s">
        <v>1002</v>
      </c>
      <c r="B3765" s="14" t="s">
        <v>1075</v>
      </c>
      <c r="C3765" s="14" t="s">
        <v>1118</v>
      </c>
      <c r="D3765" s="15">
        <v>1231</v>
      </c>
      <c r="E3765" s="15" t="s">
        <v>1121</v>
      </c>
      <c r="F3765" s="15">
        <v>5730</v>
      </c>
      <c r="G3765" s="15">
        <v>307.26425</v>
      </c>
      <c r="H3765" s="16" t="s">
        <v>1119</v>
      </c>
      <c r="I3765" s="16" t="s">
        <v>1120</v>
      </c>
      <c r="J3765" s="17">
        <v>6439848</v>
      </c>
      <c r="K3765" s="32">
        <v>1.32</v>
      </c>
      <c r="L3765" s="25">
        <v>0.54179999999999995</v>
      </c>
      <c r="M3765" s="25" t="s">
        <v>2366</v>
      </c>
      <c r="N3765" s="30">
        <v>78</v>
      </c>
    </row>
    <row r="3766" spans="1:14" x14ac:dyDescent="0.2">
      <c r="A3766" s="14" t="s">
        <v>1002</v>
      </c>
      <c r="B3766" s="14" t="s">
        <v>1075</v>
      </c>
      <c r="C3766" s="14" t="s">
        <v>1122</v>
      </c>
      <c r="D3766" s="15">
        <v>100001472</v>
      </c>
      <c r="E3766" s="15" t="s">
        <v>1124</v>
      </c>
      <c r="F3766" s="15">
        <v>5650</v>
      </c>
      <c r="G3766" s="15">
        <v>305.24860000000001</v>
      </c>
      <c r="H3766" s="14"/>
      <c r="I3766" s="16" t="s">
        <v>1123</v>
      </c>
      <c r="J3766" s="17">
        <v>5312531</v>
      </c>
      <c r="K3766" s="32">
        <v>1.1299999999999999</v>
      </c>
      <c r="L3766" s="25">
        <v>0.50460000000000005</v>
      </c>
      <c r="M3766" s="25" t="s">
        <v>2366</v>
      </c>
      <c r="N3766" s="30">
        <v>78</v>
      </c>
    </row>
    <row r="3767" spans="1:14" x14ac:dyDescent="0.2">
      <c r="A3767" s="14" t="s">
        <v>1002</v>
      </c>
      <c r="B3767" s="14" t="s">
        <v>1125</v>
      </c>
      <c r="C3767" s="14" t="s">
        <v>1126</v>
      </c>
      <c r="D3767" s="15">
        <v>100000806</v>
      </c>
      <c r="E3767" s="15" t="s">
        <v>1128</v>
      </c>
      <c r="F3767" s="15">
        <v>2570</v>
      </c>
      <c r="G3767" s="15">
        <v>115.07644999999999</v>
      </c>
      <c r="H3767" s="14"/>
      <c r="I3767" s="16" t="s">
        <v>1127</v>
      </c>
      <c r="J3767" s="17">
        <v>12587</v>
      </c>
      <c r="K3767" s="32"/>
      <c r="L3767" s="25"/>
      <c r="M3767" s="25" t="s">
        <v>2366</v>
      </c>
      <c r="N3767" s="30">
        <v>78</v>
      </c>
    </row>
    <row r="3768" spans="1:14" x14ac:dyDescent="0.2">
      <c r="A3768" s="14" t="s">
        <v>1002</v>
      </c>
      <c r="B3768" s="14" t="s">
        <v>1125</v>
      </c>
      <c r="C3768" s="14" t="s">
        <v>1129</v>
      </c>
      <c r="D3768" s="15">
        <v>100002344</v>
      </c>
      <c r="E3768" s="15" t="s">
        <v>1130</v>
      </c>
      <c r="F3768" s="15">
        <v>5499</v>
      </c>
      <c r="G3768" s="15">
        <v>241.21729999999999</v>
      </c>
      <c r="H3768" s="14"/>
      <c r="I3768" s="14"/>
      <c r="J3768" s="17">
        <v>151014</v>
      </c>
      <c r="K3768" s="31">
        <v>0.05</v>
      </c>
      <c r="L3768" s="25">
        <v>1.1999999999999999E-3</v>
      </c>
      <c r="M3768" s="25" t="s">
        <v>2366</v>
      </c>
      <c r="N3768" s="30">
        <v>78</v>
      </c>
    </row>
    <row r="3769" spans="1:14" x14ac:dyDescent="0.2">
      <c r="A3769" s="14" t="s">
        <v>1002</v>
      </c>
      <c r="B3769" s="14" t="s">
        <v>1125</v>
      </c>
      <c r="C3769" s="14" t="s">
        <v>1131</v>
      </c>
      <c r="D3769" s="15">
        <v>100002945</v>
      </c>
      <c r="E3769" s="15"/>
      <c r="F3769" s="15">
        <v>5695</v>
      </c>
      <c r="G3769" s="15">
        <v>269.24867999999998</v>
      </c>
      <c r="H3769" s="14"/>
      <c r="I3769" s="14"/>
      <c r="J3769" s="17">
        <v>17903417</v>
      </c>
      <c r="K3769" s="32">
        <v>0.92</v>
      </c>
      <c r="L3769" s="25">
        <v>0.55159999999999998</v>
      </c>
      <c r="M3769" s="25" t="s">
        <v>2366</v>
      </c>
      <c r="N3769" s="30">
        <v>78</v>
      </c>
    </row>
    <row r="3770" spans="1:14" x14ac:dyDescent="0.2">
      <c r="A3770" s="14" t="s">
        <v>1002</v>
      </c>
      <c r="B3770" s="14" t="s">
        <v>1125</v>
      </c>
      <c r="C3770" s="14" t="s">
        <v>1132</v>
      </c>
      <c r="D3770" s="15">
        <v>100002356</v>
      </c>
      <c r="E3770" s="15" t="s">
        <v>1134</v>
      </c>
      <c r="F3770" s="15">
        <v>5993</v>
      </c>
      <c r="G3770" s="15">
        <v>297.2799</v>
      </c>
      <c r="H3770" s="14"/>
      <c r="I3770" s="16" t="s">
        <v>1133</v>
      </c>
      <c r="J3770" s="17">
        <v>3083779</v>
      </c>
      <c r="K3770" s="32">
        <v>1.17</v>
      </c>
      <c r="L3770" s="25">
        <v>0.56289999999999996</v>
      </c>
      <c r="M3770" s="25" t="s">
        <v>2366</v>
      </c>
      <c r="N3770" s="30">
        <v>78</v>
      </c>
    </row>
    <row r="3771" spans="1:14" x14ac:dyDescent="0.2">
      <c r="A3771" s="14" t="s">
        <v>1002</v>
      </c>
      <c r="B3771" s="14" t="s">
        <v>1135</v>
      </c>
      <c r="C3771" s="14" t="s">
        <v>1136</v>
      </c>
      <c r="D3771" s="15">
        <v>100004251</v>
      </c>
      <c r="E3771" s="15" t="s">
        <v>1138</v>
      </c>
      <c r="F3771" s="15">
        <v>2702</v>
      </c>
      <c r="G3771" s="15">
        <v>131.03497999999999</v>
      </c>
      <c r="H3771" s="14"/>
      <c r="I3771" s="16" t="s">
        <v>1137</v>
      </c>
      <c r="J3771" s="17">
        <v>11686</v>
      </c>
      <c r="K3771" s="32">
        <v>0.89</v>
      </c>
      <c r="L3771" s="25">
        <v>0.53359999999999996</v>
      </c>
      <c r="M3771" s="25" t="s">
        <v>2366</v>
      </c>
      <c r="N3771" s="30">
        <v>78</v>
      </c>
    </row>
    <row r="3772" spans="1:14" x14ac:dyDescent="0.2">
      <c r="A3772" s="14" t="s">
        <v>1002</v>
      </c>
      <c r="B3772" s="14" t="s">
        <v>1135</v>
      </c>
      <c r="C3772" s="14" t="s">
        <v>1139</v>
      </c>
      <c r="D3772" s="15">
        <v>100010834</v>
      </c>
      <c r="E3772" s="15"/>
      <c r="F3772" s="15">
        <v>2832</v>
      </c>
      <c r="G3772" s="15">
        <v>145.05063000000001</v>
      </c>
      <c r="H3772" s="14"/>
      <c r="I3772" s="16" t="s">
        <v>1140</v>
      </c>
      <c r="J3772" s="17"/>
      <c r="K3772" s="33">
        <v>1.74</v>
      </c>
      <c r="L3772" s="25">
        <v>0.2324</v>
      </c>
      <c r="M3772" s="25" t="s">
        <v>2366</v>
      </c>
      <c r="N3772" s="30">
        <v>78</v>
      </c>
    </row>
    <row r="3773" spans="1:14" x14ac:dyDescent="0.2">
      <c r="A3773" s="14" t="s">
        <v>1002</v>
      </c>
      <c r="B3773" s="14" t="s">
        <v>1135</v>
      </c>
      <c r="C3773" s="14" t="s">
        <v>1141</v>
      </c>
      <c r="D3773" s="15">
        <v>100002070</v>
      </c>
      <c r="E3773" s="15" t="s">
        <v>1144</v>
      </c>
      <c r="F3773" s="15">
        <v>3352.8</v>
      </c>
      <c r="G3773" s="15">
        <v>147.02988999999999</v>
      </c>
      <c r="H3773" s="16" t="s">
        <v>1142</v>
      </c>
      <c r="I3773" s="16" t="s">
        <v>1143</v>
      </c>
      <c r="J3773" s="17">
        <v>43</v>
      </c>
      <c r="K3773" s="32">
        <v>0.82</v>
      </c>
      <c r="L3773" s="25">
        <v>0.48749999999999999</v>
      </c>
      <c r="M3773" s="25" t="s">
        <v>2366</v>
      </c>
      <c r="N3773" s="30">
        <v>78</v>
      </c>
    </row>
    <row r="3774" spans="1:14" x14ac:dyDescent="0.2">
      <c r="A3774" s="14" t="s">
        <v>1002</v>
      </c>
      <c r="B3774" s="14" t="s">
        <v>1135</v>
      </c>
      <c r="C3774" s="14" t="s">
        <v>1145</v>
      </c>
      <c r="D3774" s="15">
        <v>100002537</v>
      </c>
      <c r="E3774" s="15" t="s">
        <v>1148</v>
      </c>
      <c r="F3774" s="15">
        <v>3073</v>
      </c>
      <c r="G3774" s="15">
        <v>161.00916000000001</v>
      </c>
      <c r="H3774" s="16" t="s">
        <v>1146</v>
      </c>
      <c r="I3774" s="16" t="s">
        <v>1147</v>
      </c>
      <c r="J3774" s="17">
        <v>599</v>
      </c>
      <c r="K3774" s="32"/>
      <c r="L3774" s="25"/>
      <c r="M3774" s="25" t="s">
        <v>2366</v>
      </c>
      <c r="N3774" s="30">
        <v>78</v>
      </c>
    </row>
    <row r="3775" spans="1:14" x14ac:dyDescent="0.2">
      <c r="A3775" s="14" t="s">
        <v>1002</v>
      </c>
      <c r="B3775" s="14" t="s">
        <v>1135</v>
      </c>
      <c r="C3775" s="14" t="s">
        <v>1149</v>
      </c>
      <c r="D3775" s="15">
        <v>100000863</v>
      </c>
      <c r="E3775" s="15" t="s">
        <v>1152</v>
      </c>
      <c r="F3775" s="15">
        <v>3000</v>
      </c>
      <c r="G3775" s="15">
        <v>145.05063000000001</v>
      </c>
      <c r="H3775" s="16" t="s">
        <v>1150</v>
      </c>
      <c r="I3775" s="16" t="s">
        <v>1151</v>
      </c>
      <c r="J3775" s="17">
        <v>196</v>
      </c>
      <c r="K3775" s="31">
        <v>0.3</v>
      </c>
      <c r="L3775" s="25">
        <v>4.7999999999999996E-3</v>
      </c>
      <c r="M3775" s="25" t="s">
        <v>2366</v>
      </c>
      <c r="N3775" s="30">
        <v>78</v>
      </c>
    </row>
    <row r="3776" spans="1:14" x14ac:dyDescent="0.2">
      <c r="A3776" s="14" t="s">
        <v>1002</v>
      </c>
      <c r="B3776" s="14" t="s">
        <v>1135</v>
      </c>
      <c r="C3776" s="14" t="s">
        <v>1153</v>
      </c>
      <c r="D3776" s="15">
        <v>100009325</v>
      </c>
      <c r="E3776" s="15" t="s">
        <v>1154</v>
      </c>
      <c r="F3776" s="15">
        <v>4135</v>
      </c>
      <c r="G3776" s="15">
        <v>189.04046</v>
      </c>
      <c r="H3776" s="14"/>
      <c r="I3776" s="14"/>
      <c r="J3776" s="17">
        <v>222467</v>
      </c>
      <c r="K3776" s="32">
        <v>0.87</v>
      </c>
      <c r="L3776" s="25">
        <v>0.54949999999999999</v>
      </c>
      <c r="M3776" s="25" t="s">
        <v>2366</v>
      </c>
      <c r="N3776" s="30">
        <v>78</v>
      </c>
    </row>
    <row r="3777" spans="1:14" x14ac:dyDescent="0.2">
      <c r="A3777" s="14" t="s">
        <v>1002</v>
      </c>
      <c r="B3777" s="14" t="s">
        <v>1135</v>
      </c>
      <c r="C3777" s="14" t="s">
        <v>1155</v>
      </c>
      <c r="D3777" s="15">
        <v>100001153</v>
      </c>
      <c r="E3777" s="15" t="s">
        <v>1158</v>
      </c>
      <c r="F3777" s="15">
        <v>3000</v>
      </c>
      <c r="G3777" s="15">
        <v>161.04553999999999</v>
      </c>
      <c r="H3777" s="16" t="s">
        <v>1156</v>
      </c>
      <c r="I3777" s="16" t="s">
        <v>1157</v>
      </c>
      <c r="J3777" s="17">
        <v>193530</v>
      </c>
      <c r="K3777" s="32">
        <v>0.66</v>
      </c>
      <c r="L3777" s="25">
        <v>0.48930000000000001</v>
      </c>
      <c r="M3777" s="25" t="s">
        <v>2366</v>
      </c>
      <c r="N3777" s="30">
        <v>78</v>
      </c>
    </row>
    <row r="3778" spans="1:14" x14ac:dyDescent="0.2">
      <c r="A3778" s="14" t="s">
        <v>1002</v>
      </c>
      <c r="B3778" s="14" t="s">
        <v>1135</v>
      </c>
      <c r="C3778" s="14" t="s">
        <v>1159</v>
      </c>
      <c r="D3778" s="15">
        <v>100001765</v>
      </c>
      <c r="E3778" s="26">
        <v>422955</v>
      </c>
      <c r="F3778" s="15">
        <v>2865</v>
      </c>
      <c r="G3778" s="15">
        <v>159.06628000000001</v>
      </c>
      <c r="H3778" s="14"/>
      <c r="I3778" s="16" t="s">
        <v>1160</v>
      </c>
      <c r="J3778" s="17">
        <v>12292</v>
      </c>
      <c r="K3778" s="31">
        <v>0.02</v>
      </c>
      <c r="L3778" s="25">
        <v>5.0000000000000001E-4</v>
      </c>
      <c r="M3778" s="25" t="s">
        <v>2366</v>
      </c>
      <c r="N3778" s="30">
        <v>78</v>
      </c>
    </row>
    <row r="3779" spans="1:14" x14ac:dyDescent="0.2">
      <c r="A3779" s="14" t="s">
        <v>1002</v>
      </c>
      <c r="B3779" s="14" t="s">
        <v>1135</v>
      </c>
      <c r="C3779" s="14" t="s">
        <v>1161</v>
      </c>
      <c r="D3779" s="15">
        <v>100000707</v>
      </c>
      <c r="E3779" s="15" t="s">
        <v>1164</v>
      </c>
      <c r="F3779" s="15">
        <v>2510</v>
      </c>
      <c r="G3779" s="15">
        <v>115.00368</v>
      </c>
      <c r="H3779" s="16" t="s">
        <v>1162</v>
      </c>
      <c r="I3779" s="16" t="s">
        <v>1163</v>
      </c>
      <c r="J3779" s="17">
        <v>444266</v>
      </c>
      <c r="K3779" s="32">
        <v>0.64</v>
      </c>
      <c r="L3779" s="25">
        <v>0.33110000000000001</v>
      </c>
      <c r="M3779" s="25" t="s">
        <v>2366</v>
      </c>
      <c r="N3779" s="30">
        <v>78</v>
      </c>
    </row>
    <row r="3780" spans="1:14" x14ac:dyDescent="0.2">
      <c r="A3780" s="14" t="s">
        <v>1002</v>
      </c>
      <c r="B3780" s="14" t="s">
        <v>1135</v>
      </c>
      <c r="C3780" s="14" t="s">
        <v>1165</v>
      </c>
      <c r="D3780" s="15">
        <v>100000101</v>
      </c>
      <c r="E3780" s="15" t="s">
        <v>1168</v>
      </c>
      <c r="F3780" s="15">
        <v>2745</v>
      </c>
      <c r="G3780" s="15">
        <v>159.06628000000001</v>
      </c>
      <c r="H3780" s="16" t="s">
        <v>1166</v>
      </c>
      <c r="I3780" s="16" t="s">
        <v>1167</v>
      </c>
      <c r="J3780" s="17">
        <v>385</v>
      </c>
      <c r="K3780" s="32"/>
      <c r="L3780" s="25"/>
      <c r="M3780" s="25" t="s">
        <v>2366</v>
      </c>
      <c r="N3780" s="30">
        <v>78</v>
      </c>
    </row>
    <row r="3781" spans="1:14" x14ac:dyDescent="0.2">
      <c r="A3781" s="14" t="s">
        <v>1002</v>
      </c>
      <c r="B3781" s="14" t="s">
        <v>1135</v>
      </c>
      <c r="C3781" s="14" t="s">
        <v>1169</v>
      </c>
      <c r="D3781" s="15">
        <v>100000016</v>
      </c>
      <c r="E3781" s="15" t="s">
        <v>1172</v>
      </c>
      <c r="F3781" s="15">
        <v>804.3</v>
      </c>
      <c r="G3781" s="15">
        <v>173.08193</v>
      </c>
      <c r="H3781" s="16" t="s">
        <v>1170</v>
      </c>
      <c r="I3781" s="16" t="s">
        <v>1171</v>
      </c>
      <c r="J3781" s="17">
        <v>10457</v>
      </c>
      <c r="K3781" s="31">
        <v>0.28000000000000003</v>
      </c>
      <c r="L3781" s="25">
        <v>8.9999999999999998E-4</v>
      </c>
      <c r="M3781" s="25" t="s">
        <v>2366</v>
      </c>
      <c r="N3781" s="30">
        <v>78</v>
      </c>
    </row>
    <row r="3782" spans="1:14" x14ac:dyDescent="0.2">
      <c r="A3782" s="14" t="s">
        <v>1002</v>
      </c>
      <c r="B3782" s="14" t="s">
        <v>1135</v>
      </c>
      <c r="C3782" s="14" t="s">
        <v>1173</v>
      </c>
      <c r="D3782" s="15">
        <v>2029</v>
      </c>
      <c r="E3782" s="15" t="s">
        <v>1176</v>
      </c>
      <c r="F3782" s="15">
        <v>1276</v>
      </c>
      <c r="G3782" s="15">
        <v>187.09757999999999</v>
      </c>
      <c r="H3782" s="16" t="s">
        <v>1174</v>
      </c>
      <c r="I3782" s="16" t="s">
        <v>1175</v>
      </c>
      <c r="J3782" s="17">
        <v>2266</v>
      </c>
      <c r="K3782" s="31">
        <v>0.2</v>
      </c>
      <c r="L3782" s="25">
        <v>2.0000000000000001E-4</v>
      </c>
      <c r="M3782" s="25" t="s">
        <v>2366</v>
      </c>
      <c r="N3782" s="30">
        <v>78</v>
      </c>
    </row>
    <row r="3783" spans="1:14" x14ac:dyDescent="0.2">
      <c r="A3783" s="14" t="s">
        <v>1002</v>
      </c>
      <c r="B3783" s="14" t="s">
        <v>1135</v>
      </c>
      <c r="C3783" s="14" t="s">
        <v>1177</v>
      </c>
      <c r="D3783" s="15">
        <v>100001211</v>
      </c>
      <c r="E3783" s="15" t="s">
        <v>1180</v>
      </c>
      <c r="F3783" s="15">
        <v>1788</v>
      </c>
      <c r="G3783" s="15">
        <v>201.11322999999999</v>
      </c>
      <c r="H3783" s="16" t="s">
        <v>1178</v>
      </c>
      <c r="I3783" s="16" t="s">
        <v>1179</v>
      </c>
      <c r="J3783" s="17">
        <v>5192</v>
      </c>
      <c r="K3783" s="31">
        <v>0.23</v>
      </c>
      <c r="L3783" s="25">
        <v>5.7999999999999996E-3</v>
      </c>
      <c r="M3783" s="25" t="s">
        <v>2366</v>
      </c>
      <c r="N3783" s="30">
        <v>78</v>
      </c>
    </row>
    <row r="3784" spans="1:14" x14ac:dyDescent="0.2">
      <c r="A3784" s="14" t="s">
        <v>1002</v>
      </c>
      <c r="B3784" s="14" t="s">
        <v>1135</v>
      </c>
      <c r="C3784" s="14" t="s">
        <v>1181</v>
      </c>
      <c r="D3784" s="15">
        <v>100001617</v>
      </c>
      <c r="E3784" s="15" t="s">
        <v>1183</v>
      </c>
      <c r="F3784" s="15">
        <v>2440</v>
      </c>
      <c r="G3784" s="15">
        <v>215.12888000000001</v>
      </c>
      <c r="H3784" s="14"/>
      <c r="I3784" s="16" t="s">
        <v>1182</v>
      </c>
      <c r="J3784" s="17">
        <v>15816</v>
      </c>
      <c r="K3784" s="31">
        <v>0.3</v>
      </c>
      <c r="L3784" s="25">
        <v>1.5699999999999999E-2</v>
      </c>
      <c r="M3784" s="25" t="s">
        <v>2366</v>
      </c>
      <c r="N3784" s="30">
        <v>78</v>
      </c>
    </row>
    <row r="3785" spans="1:14" x14ac:dyDescent="0.2">
      <c r="A3785" s="14" t="s">
        <v>1002</v>
      </c>
      <c r="B3785" s="14" t="s">
        <v>1135</v>
      </c>
      <c r="C3785" s="14" t="s">
        <v>1184</v>
      </c>
      <c r="D3785" s="15">
        <v>100001102</v>
      </c>
      <c r="E3785" s="15" t="s">
        <v>1187</v>
      </c>
      <c r="F3785" s="15">
        <v>2990</v>
      </c>
      <c r="G3785" s="15">
        <v>229.14453</v>
      </c>
      <c r="H3785" s="16" t="s">
        <v>1185</v>
      </c>
      <c r="I3785" s="16" t="s">
        <v>1186</v>
      </c>
      <c r="J3785" s="17">
        <v>12736</v>
      </c>
      <c r="K3785" s="31">
        <v>7.0000000000000007E-2</v>
      </c>
      <c r="L3785" s="25">
        <v>5.0000000000000001E-4</v>
      </c>
      <c r="M3785" s="25" t="s">
        <v>2366</v>
      </c>
      <c r="N3785" s="30">
        <v>78</v>
      </c>
    </row>
    <row r="3786" spans="1:14" x14ac:dyDescent="0.2">
      <c r="A3786" s="14" t="s">
        <v>1002</v>
      </c>
      <c r="B3786" s="14" t="s">
        <v>1188</v>
      </c>
      <c r="C3786" s="14" t="s">
        <v>1189</v>
      </c>
      <c r="D3786" s="15">
        <v>100004542</v>
      </c>
      <c r="E3786" s="15" t="s">
        <v>1190</v>
      </c>
      <c r="F3786" s="15">
        <v>3160</v>
      </c>
      <c r="G3786" s="15">
        <v>146.11756</v>
      </c>
      <c r="H3786" s="14"/>
      <c r="I3786" s="14"/>
      <c r="J3786" s="17">
        <v>227939</v>
      </c>
      <c r="K3786" s="34">
        <v>0.74</v>
      </c>
      <c r="L3786" s="25">
        <v>0.24049999999999999</v>
      </c>
      <c r="M3786" s="25" t="s">
        <v>2366</v>
      </c>
      <c r="N3786" s="30">
        <v>78</v>
      </c>
    </row>
    <row r="3787" spans="1:14" x14ac:dyDescent="0.2">
      <c r="A3787" s="14" t="s">
        <v>1002</v>
      </c>
      <c r="B3787" s="14" t="s">
        <v>1191</v>
      </c>
      <c r="C3787" s="14" t="s">
        <v>1192</v>
      </c>
      <c r="D3787" s="15">
        <v>100001526</v>
      </c>
      <c r="E3787" s="15" t="s">
        <v>1194</v>
      </c>
      <c r="F3787" s="15">
        <v>2086</v>
      </c>
      <c r="G3787" s="15">
        <v>248.11286999999999</v>
      </c>
      <c r="H3787" s="14"/>
      <c r="I3787" s="16" t="s">
        <v>1193</v>
      </c>
      <c r="J3787" s="17">
        <v>22833583</v>
      </c>
      <c r="K3787" s="32">
        <v>1</v>
      </c>
      <c r="L3787" s="25">
        <v>0.57709999999999995</v>
      </c>
      <c r="M3787" s="25" t="s">
        <v>2366</v>
      </c>
      <c r="N3787" s="30">
        <v>78</v>
      </c>
    </row>
    <row r="3788" spans="1:14" x14ac:dyDescent="0.2">
      <c r="A3788" s="14" t="s">
        <v>1002</v>
      </c>
      <c r="B3788" s="14" t="s">
        <v>1191</v>
      </c>
      <c r="C3788" s="14" t="s">
        <v>1195</v>
      </c>
      <c r="D3788" s="15">
        <v>818</v>
      </c>
      <c r="E3788" s="15" t="s">
        <v>1198</v>
      </c>
      <c r="F3788" s="15">
        <v>3447</v>
      </c>
      <c r="G3788" s="15">
        <v>103.00368</v>
      </c>
      <c r="H3788" s="16" t="s">
        <v>1196</v>
      </c>
      <c r="I3788" s="16" t="s">
        <v>1197</v>
      </c>
      <c r="J3788" s="17">
        <v>867</v>
      </c>
      <c r="K3788" s="33">
        <v>1.58</v>
      </c>
      <c r="L3788" s="25">
        <v>0.21820000000000001</v>
      </c>
      <c r="M3788" s="25" t="s">
        <v>2366</v>
      </c>
      <c r="N3788" s="30">
        <v>78</v>
      </c>
    </row>
    <row r="3789" spans="1:14" x14ac:dyDescent="0.2">
      <c r="A3789" s="14" t="s">
        <v>1002</v>
      </c>
      <c r="B3789" s="14" t="s">
        <v>1191</v>
      </c>
      <c r="C3789" s="14" t="s">
        <v>1199</v>
      </c>
      <c r="D3789" s="15">
        <v>100001596</v>
      </c>
      <c r="E3789" s="15" t="s">
        <v>1201</v>
      </c>
      <c r="F3789" s="15">
        <v>2440</v>
      </c>
      <c r="G3789" s="15">
        <v>262.12851999999998</v>
      </c>
      <c r="H3789" s="14"/>
      <c r="I3789" s="16" t="s">
        <v>1200</v>
      </c>
      <c r="J3789" s="17">
        <v>53481628</v>
      </c>
      <c r="K3789" s="32"/>
      <c r="L3789" s="25"/>
      <c r="M3789" s="25" t="s">
        <v>2366</v>
      </c>
      <c r="N3789" s="30">
        <v>78</v>
      </c>
    </row>
    <row r="3790" spans="1:14" x14ac:dyDescent="0.2">
      <c r="A3790" s="14" t="s">
        <v>1002</v>
      </c>
      <c r="B3790" s="14" t="s">
        <v>1202</v>
      </c>
      <c r="C3790" s="14" t="s">
        <v>1203</v>
      </c>
      <c r="D3790" s="15">
        <v>100001054</v>
      </c>
      <c r="E3790" s="15" t="s">
        <v>1206</v>
      </c>
      <c r="F3790" s="15">
        <v>2860</v>
      </c>
      <c r="G3790" s="15">
        <v>232.15433999999999</v>
      </c>
      <c r="H3790" s="16" t="s">
        <v>1204</v>
      </c>
      <c r="I3790" s="16" t="s">
        <v>1205</v>
      </c>
      <c r="J3790" s="17">
        <v>439829</v>
      </c>
      <c r="K3790" s="32"/>
      <c r="L3790" s="25"/>
      <c r="M3790" s="25" t="s">
        <v>2366</v>
      </c>
      <c r="N3790" s="30">
        <v>78</v>
      </c>
    </row>
    <row r="3791" spans="1:14" x14ac:dyDescent="0.2">
      <c r="A3791" s="14" t="s">
        <v>1002</v>
      </c>
      <c r="B3791" s="14" t="s">
        <v>1202</v>
      </c>
      <c r="C3791" s="14" t="s">
        <v>1207</v>
      </c>
      <c r="D3791" s="15">
        <v>100001151</v>
      </c>
      <c r="E3791" s="15" t="s">
        <v>1209</v>
      </c>
      <c r="F3791" s="15">
        <v>1470</v>
      </c>
      <c r="G3791" s="15">
        <v>144.06661</v>
      </c>
      <c r="H3791" s="14"/>
      <c r="I3791" s="16" t="s">
        <v>1208</v>
      </c>
      <c r="J3791" s="17">
        <v>88412</v>
      </c>
      <c r="K3791" s="32"/>
      <c r="L3791" s="25"/>
      <c r="M3791" s="25" t="s">
        <v>2366</v>
      </c>
      <c r="N3791" s="30">
        <v>78</v>
      </c>
    </row>
    <row r="3792" spans="1:14" x14ac:dyDescent="0.2">
      <c r="A3792" s="14" t="s">
        <v>1002</v>
      </c>
      <c r="B3792" s="14" t="s">
        <v>1202</v>
      </c>
      <c r="C3792" s="14" t="s">
        <v>1210</v>
      </c>
      <c r="D3792" s="15">
        <v>100001162</v>
      </c>
      <c r="E3792" s="15" t="s">
        <v>1213</v>
      </c>
      <c r="F3792" s="15">
        <v>2590</v>
      </c>
      <c r="G3792" s="15">
        <v>218.13869</v>
      </c>
      <c r="H3792" s="16" t="s">
        <v>1211</v>
      </c>
      <c r="I3792" s="16" t="s">
        <v>1212</v>
      </c>
      <c r="J3792" s="17">
        <v>107738</v>
      </c>
      <c r="K3792" s="32"/>
      <c r="L3792" s="25"/>
      <c r="M3792" s="25" t="s">
        <v>2366</v>
      </c>
      <c r="N3792" s="30">
        <v>78</v>
      </c>
    </row>
    <row r="3793" spans="1:14" x14ac:dyDescent="0.2">
      <c r="A3793" s="14" t="s">
        <v>1002</v>
      </c>
      <c r="B3793" s="14" t="s">
        <v>1202</v>
      </c>
      <c r="C3793" s="14" t="s">
        <v>1214</v>
      </c>
      <c r="D3793" s="15">
        <v>100001150</v>
      </c>
      <c r="E3793" s="15" t="s">
        <v>1216</v>
      </c>
      <c r="F3793" s="15">
        <v>1502.5</v>
      </c>
      <c r="G3793" s="15">
        <v>130.05096</v>
      </c>
      <c r="H3793" s="14"/>
      <c r="I3793" s="16" t="s">
        <v>1215</v>
      </c>
      <c r="J3793" s="17">
        <v>98681</v>
      </c>
      <c r="K3793" s="32"/>
      <c r="L3793" s="25"/>
      <c r="M3793" s="25" t="s">
        <v>2366</v>
      </c>
      <c r="N3793" s="30">
        <v>78</v>
      </c>
    </row>
    <row r="3794" spans="1:14" x14ac:dyDescent="0.2">
      <c r="A3794" s="14" t="s">
        <v>1002</v>
      </c>
      <c r="B3794" s="14" t="s">
        <v>1217</v>
      </c>
      <c r="C3794" s="14" t="s">
        <v>1218</v>
      </c>
      <c r="D3794" s="15">
        <v>100000802</v>
      </c>
      <c r="E3794" s="15" t="s">
        <v>1221</v>
      </c>
      <c r="F3794" s="15">
        <v>2282</v>
      </c>
      <c r="G3794" s="15">
        <v>204.12304</v>
      </c>
      <c r="H3794" s="16" t="s">
        <v>1219</v>
      </c>
      <c r="I3794" s="16" t="s">
        <v>1220</v>
      </c>
      <c r="J3794" s="17">
        <v>1</v>
      </c>
      <c r="K3794" s="32">
        <v>0.75</v>
      </c>
      <c r="L3794" s="25">
        <v>0.3679</v>
      </c>
      <c r="M3794" s="25" t="s">
        <v>2366</v>
      </c>
      <c r="N3794" s="30">
        <v>78</v>
      </c>
    </row>
    <row r="3795" spans="1:14" x14ac:dyDescent="0.2">
      <c r="A3795" s="14" t="s">
        <v>1002</v>
      </c>
      <c r="B3795" s="14" t="s">
        <v>1217</v>
      </c>
      <c r="C3795" s="14" t="s">
        <v>1222</v>
      </c>
      <c r="D3795" s="15">
        <v>100003926</v>
      </c>
      <c r="E3795" s="15"/>
      <c r="F3795" s="15">
        <v>2400</v>
      </c>
      <c r="G3795" s="15">
        <v>248.14924999999999</v>
      </c>
      <c r="H3795" s="14"/>
      <c r="I3795" s="16" t="s">
        <v>1223</v>
      </c>
      <c r="J3795" s="17">
        <v>53481617</v>
      </c>
      <c r="K3795" s="32"/>
      <c r="L3795" s="25"/>
      <c r="M3795" s="25" t="s">
        <v>2366</v>
      </c>
      <c r="N3795" s="30">
        <v>78</v>
      </c>
    </row>
    <row r="3796" spans="1:14" x14ac:dyDescent="0.2">
      <c r="A3796" s="14" t="s">
        <v>1002</v>
      </c>
      <c r="B3796" s="14" t="s">
        <v>1217</v>
      </c>
      <c r="C3796" s="14" t="s">
        <v>1224</v>
      </c>
      <c r="D3796" s="15">
        <v>100009271</v>
      </c>
      <c r="E3796" s="15"/>
      <c r="F3796" s="15">
        <v>2340</v>
      </c>
      <c r="G3796" s="15">
        <v>248.14924999999999</v>
      </c>
      <c r="H3796" s="14"/>
      <c r="I3796" s="16" t="s">
        <v>1223</v>
      </c>
      <c r="J3796" s="17"/>
      <c r="K3796" s="32"/>
      <c r="L3796" s="25"/>
      <c r="M3796" s="25" t="s">
        <v>2366</v>
      </c>
      <c r="N3796" s="30">
        <v>78</v>
      </c>
    </row>
    <row r="3797" spans="1:14" x14ac:dyDescent="0.2">
      <c r="A3797" s="14" t="s">
        <v>1002</v>
      </c>
      <c r="B3797" s="14" t="s">
        <v>1217</v>
      </c>
      <c r="C3797" s="14" t="s">
        <v>1225</v>
      </c>
      <c r="D3797" s="15">
        <v>100000776</v>
      </c>
      <c r="E3797" s="15" t="s">
        <v>1229</v>
      </c>
      <c r="F3797" s="15">
        <v>1425</v>
      </c>
      <c r="G3797" s="15">
        <v>400.34213999999997</v>
      </c>
      <c r="H3797" s="16" t="s">
        <v>1227</v>
      </c>
      <c r="I3797" s="16" t="s">
        <v>1228</v>
      </c>
      <c r="J3797" s="17">
        <v>461</v>
      </c>
      <c r="K3797" s="32"/>
      <c r="L3797" s="25"/>
      <c r="M3797" s="25" t="s">
        <v>2366</v>
      </c>
      <c r="N3797" s="30">
        <v>78</v>
      </c>
    </row>
    <row r="3798" spans="1:14" x14ac:dyDescent="0.2">
      <c r="A3798" s="14" t="s">
        <v>1002</v>
      </c>
      <c r="B3798" s="14" t="s">
        <v>1217</v>
      </c>
      <c r="C3798" s="14" t="s">
        <v>1230</v>
      </c>
      <c r="D3798" s="15">
        <v>100001391</v>
      </c>
      <c r="E3798" s="15" t="s">
        <v>1232</v>
      </c>
      <c r="F3798" s="15">
        <v>1485</v>
      </c>
      <c r="G3798" s="15">
        <v>428.37344000000002</v>
      </c>
      <c r="H3798" s="14"/>
      <c r="I3798" s="16" t="s">
        <v>1231</v>
      </c>
      <c r="J3798" s="17">
        <v>6426855</v>
      </c>
      <c r="K3798" s="32"/>
      <c r="L3798" s="25"/>
      <c r="M3798" s="25" t="s">
        <v>2366</v>
      </c>
      <c r="N3798" s="30">
        <v>78</v>
      </c>
    </row>
    <row r="3799" spans="1:14" x14ac:dyDescent="0.2">
      <c r="A3799" s="14" t="s">
        <v>1002</v>
      </c>
      <c r="B3799" s="14" t="s">
        <v>1217</v>
      </c>
      <c r="C3799" s="14" t="s">
        <v>1233</v>
      </c>
      <c r="D3799" s="15">
        <v>100006614</v>
      </c>
      <c r="E3799" s="15"/>
      <c r="F3799" s="15">
        <v>2558</v>
      </c>
      <c r="G3799" s="15">
        <v>290.15982000000002</v>
      </c>
      <c r="H3799" s="14"/>
      <c r="I3799" s="16" t="s">
        <v>1234</v>
      </c>
      <c r="J3799" s="17">
        <v>71296139</v>
      </c>
      <c r="K3799" s="32"/>
      <c r="L3799" s="25"/>
      <c r="M3799" s="25" t="s">
        <v>2366</v>
      </c>
      <c r="N3799" s="30">
        <v>78</v>
      </c>
    </row>
    <row r="3800" spans="1:14" x14ac:dyDescent="0.2">
      <c r="A3800" s="14" t="s">
        <v>1002</v>
      </c>
      <c r="B3800" s="14" t="s">
        <v>1217</v>
      </c>
      <c r="C3800" s="14" t="s">
        <v>1235</v>
      </c>
      <c r="D3800" s="15">
        <v>100015833</v>
      </c>
      <c r="E3800" s="15"/>
      <c r="F3800" s="15">
        <v>1512</v>
      </c>
      <c r="G3800" s="15">
        <v>456.40474</v>
      </c>
      <c r="H3800" s="14"/>
      <c r="I3800" s="16" t="s">
        <v>1236</v>
      </c>
      <c r="J3800" s="17"/>
      <c r="K3800" s="32"/>
      <c r="L3800" s="25"/>
      <c r="M3800" s="25" t="s">
        <v>2366</v>
      </c>
      <c r="N3800" s="30">
        <v>78</v>
      </c>
    </row>
    <row r="3801" spans="1:14" x14ac:dyDescent="0.2">
      <c r="A3801" s="14" t="s">
        <v>1002</v>
      </c>
      <c r="B3801" s="14" t="s">
        <v>1237</v>
      </c>
      <c r="C3801" s="14" t="s">
        <v>1238</v>
      </c>
      <c r="D3801" s="15">
        <v>100001662</v>
      </c>
      <c r="E3801" s="15" t="s">
        <v>1241</v>
      </c>
      <c r="F3801" s="15">
        <v>2052</v>
      </c>
      <c r="G3801" s="15">
        <v>146.11756</v>
      </c>
      <c r="H3801" s="16" t="s">
        <v>1239</v>
      </c>
      <c r="I3801" s="16" t="s">
        <v>1240</v>
      </c>
      <c r="J3801" s="17">
        <v>134</v>
      </c>
      <c r="K3801" s="32">
        <v>0.57999999999999996</v>
      </c>
      <c r="L3801" s="25">
        <v>0.30009999999999998</v>
      </c>
      <c r="M3801" s="25" t="s">
        <v>2366</v>
      </c>
      <c r="N3801" s="30">
        <v>78</v>
      </c>
    </row>
    <row r="3802" spans="1:14" x14ac:dyDescent="0.2">
      <c r="A3802" s="14" t="s">
        <v>1002</v>
      </c>
      <c r="B3802" s="14" t="s">
        <v>1237</v>
      </c>
      <c r="C3802" s="14" t="s">
        <v>1242</v>
      </c>
      <c r="D3802" s="15">
        <v>100000007</v>
      </c>
      <c r="E3802" s="15" t="s">
        <v>1245</v>
      </c>
      <c r="F3802" s="15">
        <v>1978</v>
      </c>
      <c r="G3802" s="15">
        <v>162.11247</v>
      </c>
      <c r="H3802" s="16" t="s">
        <v>1243</v>
      </c>
      <c r="I3802" s="16" t="s">
        <v>1244</v>
      </c>
      <c r="J3802" s="17">
        <v>10917</v>
      </c>
      <c r="K3802" s="32">
        <v>0.96</v>
      </c>
      <c r="L3802" s="25">
        <v>0.6028</v>
      </c>
      <c r="M3802" s="25" t="s">
        <v>2366</v>
      </c>
      <c r="N3802" s="30">
        <v>78</v>
      </c>
    </row>
    <row r="3803" spans="1:14" x14ac:dyDescent="0.2">
      <c r="A3803" s="14" t="s">
        <v>1002</v>
      </c>
      <c r="B3803" s="14" t="s">
        <v>1246</v>
      </c>
      <c r="C3803" s="14" t="s">
        <v>1247</v>
      </c>
      <c r="D3803" s="15">
        <v>254</v>
      </c>
      <c r="E3803" s="15" t="s">
        <v>1250</v>
      </c>
      <c r="F3803" s="15">
        <v>1443.3</v>
      </c>
      <c r="G3803" s="15">
        <v>103.04007</v>
      </c>
      <c r="H3803" s="16" t="s">
        <v>1248</v>
      </c>
      <c r="I3803" s="16" t="s">
        <v>1249</v>
      </c>
      <c r="J3803" s="17">
        <v>441</v>
      </c>
      <c r="K3803" s="32">
        <v>1.75</v>
      </c>
      <c r="L3803" s="25">
        <v>0.30009999999999998</v>
      </c>
      <c r="M3803" s="25" t="s">
        <v>2366</v>
      </c>
      <c r="N3803" s="30">
        <v>78</v>
      </c>
    </row>
    <row r="3804" spans="1:14" x14ac:dyDescent="0.2">
      <c r="A3804" s="14" t="s">
        <v>1002</v>
      </c>
      <c r="B3804" s="14" t="s">
        <v>1251</v>
      </c>
      <c r="C3804" s="14" t="s">
        <v>1252</v>
      </c>
      <c r="D3804" s="15">
        <v>100001507</v>
      </c>
      <c r="E3804" s="15" t="s">
        <v>1255</v>
      </c>
      <c r="F3804" s="15">
        <v>1148</v>
      </c>
      <c r="G3804" s="15">
        <v>87.044060000000002</v>
      </c>
      <c r="H3804" s="16" t="s">
        <v>1253</v>
      </c>
      <c r="I3804" s="16" t="s">
        <v>1254</v>
      </c>
      <c r="J3804" s="17">
        <v>10413</v>
      </c>
      <c r="K3804" s="32">
        <v>1.62</v>
      </c>
      <c r="L3804" s="25">
        <v>0.25240000000000001</v>
      </c>
      <c r="M3804" s="25" t="s">
        <v>2366</v>
      </c>
      <c r="N3804" s="30">
        <v>78</v>
      </c>
    </row>
    <row r="3805" spans="1:14" x14ac:dyDescent="0.2">
      <c r="A3805" s="14" t="s">
        <v>1002</v>
      </c>
      <c r="B3805" s="14" t="s">
        <v>1251</v>
      </c>
      <c r="C3805" s="14" t="s">
        <v>1256</v>
      </c>
      <c r="D3805" s="15">
        <v>100001579</v>
      </c>
      <c r="E3805" s="15" t="s">
        <v>1258</v>
      </c>
      <c r="F3805" s="15">
        <v>5511.2</v>
      </c>
      <c r="G3805" s="15">
        <v>271.22786000000002</v>
      </c>
      <c r="H3805" s="14"/>
      <c r="I3805" s="16" t="s">
        <v>1257</v>
      </c>
      <c r="J3805" s="17">
        <v>92836</v>
      </c>
      <c r="K3805" s="32">
        <v>1.19</v>
      </c>
      <c r="L3805" s="25">
        <v>0.59560000000000002</v>
      </c>
      <c r="M3805" s="25" t="s">
        <v>2366</v>
      </c>
      <c r="N3805" s="30">
        <v>78</v>
      </c>
    </row>
    <row r="3806" spans="1:14" x14ac:dyDescent="0.2">
      <c r="A3806" s="14" t="s">
        <v>1002</v>
      </c>
      <c r="B3806" s="14" t="s">
        <v>1251</v>
      </c>
      <c r="C3806" s="14" t="s">
        <v>1259</v>
      </c>
      <c r="D3806" s="15">
        <v>1239</v>
      </c>
      <c r="E3806" s="15" t="s">
        <v>1261</v>
      </c>
      <c r="F3806" s="15">
        <v>5695</v>
      </c>
      <c r="G3806" s="15">
        <v>299.25916999999998</v>
      </c>
      <c r="H3806" s="16" t="s">
        <v>1260</v>
      </c>
      <c r="I3806" s="14"/>
      <c r="J3806" s="17">
        <v>69417</v>
      </c>
      <c r="K3806" s="32">
        <v>1.3</v>
      </c>
      <c r="L3806" s="25">
        <v>0.55159999999999998</v>
      </c>
      <c r="M3806" s="25" t="s">
        <v>2366</v>
      </c>
      <c r="N3806" s="30">
        <v>78</v>
      </c>
    </row>
    <row r="3807" spans="1:14" x14ac:dyDescent="0.2">
      <c r="A3807" s="14" t="s">
        <v>1002</v>
      </c>
      <c r="B3807" s="14" t="s">
        <v>1251</v>
      </c>
      <c r="C3807" s="14" t="s">
        <v>1262</v>
      </c>
      <c r="D3807" s="15">
        <v>100001143</v>
      </c>
      <c r="E3807" s="15" t="s">
        <v>1264</v>
      </c>
      <c r="F3807" s="15">
        <v>1892</v>
      </c>
      <c r="G3807" s="15">
        <v>191.09139999999999</v>
      </c>
      <c r="H3807" s="14"/>
      <c r="I3807" s="16" t="s">
        <v>1263</v>
      </c>
      <c r="J3807" s="17">
        <v>22328017</v>
      </c>
      <c r="K3807" s="32"/>
      <c r="L3807" s="25"/>
      <c r="M3807" s="25" t="s">
        <v>2366</v>
      </c>
      <c r="N3807" s="30">
        <v>78</v>
      </c>
    </row>
    <row r="3808" spans="1:14" x14ac:dyDescent="0.2">
      <c r="A3808" s="14" t="s">
        <v>1002</v>
      </c>
      <c r="B3808" s="14" t="s">
        <v>1251</v>
      </c>
      <c r="C3808" s="14" t="s">
        <v>1265</v>
      </c>
      <c r="D3808" s="15">
        <v>100006367</v>
      </c>
      <c r="E3808" s="15" t="s">
        <v>1266</v>
      </c>
      <c r="F3808" s="15">
        <v>1725</v>
      </c>
      <c r="G3808" s="15">
        <v>131.07136</v>
      </c>
      <c r="H3808" s="14"/>
      <c r="I3808" s="14"/>
      <c r="J3808" s="17">
        <v>151492</v>
      </c>
      <c r="K3808" s="33">
        <v>1.54</v>
      </c>
      <c r="L3808" s="25">
        <v>0.24859999999999999</v>
      </c>
      <c r="M3808" s="25" t="s">
        <v>2366</v>
      </c>
      <c r="N3808" s="30">
        <v>78</v>
      </c>
    </row>
    <row r="3809" spans="1:14" x14ac:dyDescent="0.2">
      <c r="A3809" s="14" t="s">
        <v>1002</v>
      </c>
      <c r="B3809" s="14" t="s">
        <v>1251</v>
      </c>
      <c r="C3809" s="14" t="s">
        <v>1267</v>
      </c>
      <c r="D3809" s="15">
        <v>100000773</v>
      </c>
      <c r="E3809" s="15" t="s">
        <v>1269</v>
      </c>
      <c r="F3809" s="15">
        <v>3446</v>
      </c>
      <c r="G3809" s="15">
        <v>159.10265999999999</v>
      </c>
      <c r="H3809" s="14"/>
      <c r="I3809" s="16" t="s">
        <v>1268</v>
      </c>
      <c r="J3809" s="17">
        <v>26613</v>
      </c>
      <c r="K3809" s="32"/>
      <c r="L3809" s="25"/>
      <c r="M3809" s="25" t="s">
        <v>2366</v>
      </c>
      <c r="N3809" s="30">
        <v>78</v>
      </c>
    </row>
    <row r="3810" spans="1:14" x14ac:dyDescent="0.2">
      <c r="A3810" s="14" t="s">
        <v>1002</v>
      </c>
      <c r="B3810" s="14" t="s">
        <v>1251</v>
      </c>
      <c r="C3810" s="14" t="s">
        <v>1270</v>
      </c>
      <c r="D3810" s="15">
        <v>100001145</v>
      </c>
      <c r="E3810" s="15" t="s">
        <v>1272</v>
      </c>
      <c r="F3810" s="15">
        <v>1282</v>
      </c>
      <c r="G3810" s="15">
        <v>217.10813999999999</v>
      </c>
      <c r="H3810" s="14"/>
      <c r="I3810" s="16" t="s">
        <v>1271</v>
      </c>
      <c r="J3810" s="17">
        <v>3017884</v>
      </c>
      <c r="K3810" s="35">
        <v>2.27</v>
      </c>
      <c r="L3810" s="25">
        <v>6.0199999999999997E-2</v>
      </c>
      <c r="M3810" s="25" t="s">
        <v>2366</v>
      </c>
      <c r="N3810" s="30">
        <v>78</v>
      </c>
    </row>
    <row r="3811" spans="1:14" x14ac:dyDescent="0.2">
      <c r="A3811" s="14" t="s">
        <v>1002</v>
      </c>
      <c r="B3811" s="14" t="s">
        <v>1251</v>
      </c>
      <c r="C3811" s="14" t="s">
        <v>1273</v>
      </c>
      <c r="D3811" s="15">
        <v>100001148</v>
      </c>
      <c r="E3811" s="15" t="s">
        <v>1275</v>
      </c>
      <c r="F3811" s="15">
        <v>1267</v>
      </c>
      <c r="G3811" s="15">
        <v>131.07136</v>
      </c>
      <c r="H3811" s="14"/>
      <c r="I3811" s="16" t="s">
        <v>1274</v>
      </c>
      <c r="J3811" s="17">
        <v>170748</v>
      </c>
      <c r="K3811" s="32">
        <v>0.59</v>
      </c>
      <c r="L3811" s="25">
        <v>0.38900000000000001</v>
      </c>
      <c r="M3811" s="25" t="s">
        <v>2366</v>
      </c>
      <c r="N3811" s="30">
        <v>78</v>
      </c>
    </row>
    <row r="3812" spans="1:14" x14ac:dyDescent="0.2">
      <c r="A3812" s="14" t="s">
        <v>1002</v>
      </c>
      <c r="B3812" s="14" t="s">
        <v>1251</v>
      </c>
      <c r="C3812" s="14" t="s">
        <v>1276</v>
      </c>
      <c r="D3812" s="15">
        <v>100000956</v>
      </c>
      <c r="E3812" s="15" t="s">
        <v>1278</v>
      </c>
      <c r="F3812" s="15">
        <v>2300.4</v>
      </c>
      <c r="G3812" s="15">
        <v>159.10265999999999</v>
      </c>
      <c r="H3812" s="14"/>
      <c r="I3812" s="16" t="s">
        <v>1277</v>
      </c>
      <c r="J3812" s="17">
        <v>69820</v>
      </c>
      <c r="K3812" s="32">
        <v>0.7</v>
      </c>
      <c r="L3812" s="25">
        <v>0.25240000000000001</v>
      </c>
      <c r="M3812" s="25" t="s">
        <v>2366</v>
      </c>
      <c r="N3812" s="30">
        <v>78</v>
      </c>
    </row>
    <row r="3813" spans="1:14" x14ac:dyDescent="0.2">
      <c r="A3813" s="14" t="s">
        <v>1002</v>
      </c>
      <c r="B3813" s="14" t="s">
        <v>1251</v>
      </c>
      <c r="C3813" s="14" t="s">
        <v>1279</v>
      </c>
      <c r="D3813" s="15">
        <v>100002196</v>
      </c>
      <c r="E3813" s="15"/>
      <c r="F3813" s="15">
        <v>5275</v>
      </c>
      <c r="G3813" s="15">
        <v>295.22825</v>
      </c>
      <c r="H3813" s="14"/>
      <c r="I3813" s="14"/>
      <c r="J3813" s="17">
        <v>43013</v>
      </c>
      <c r="K3813" s="32">
        <v>0.8</v>
      </c>
      <c r="L3813" s="25">
        <v>0.48749999999999999</v>
      </c>
      <c r="M3813" s="25" t="s">
        <v>2366</v>
      </c>
      <c r="N3813" s="30">
        <v>78</v>
      </c>
    </row>
    <row r="3814" spans="1:14" x14ac:dyDescent="0.2">
      <c r="A3814" s="14" t="s">
        <v>1002</v>
      </c>
      <c r="B3814" s="14" t="s">
        <v>1251</v>
      </c>
      <c r="C3814" s="14" t="s">
        <v>1280</v>
      </c>
      <c r="D3814" s="15">
        <v>100005852</v>
      </c>
      <c r="E3814" s="15"/>
      <c r="F3814" s="15">
        <v>5370</v>
      </c>
      <c r="G3814" s="15">
        <v>299.25916999999998</v>
      </c>
      <c r="H3814" s="14"/>
      <c r="I3814" s="16" t="s">
        <v>1281</v>
      </c>
      <c r="J3814" s="17">
        <v>9561835</v>
      </c>
      <c r="K3814" s="32">
        <v>1.1299999999999999</v>
      </c>
      <c r="L3814" s="25">
        <v>0.60450000000000004</v>
      </c>
      <c r="M3814" s="25" t="s">
        <v>2366</v>
      </c>
      <c r="N3814" s="30">
        <v>78</v>
      </c>
    </row>
    <row r="3815" spans="1:14" x14ac:dyDescent="0.2">
      <c r="A3815" s="14" t="s">
        <v>1002</v>
      </c>
      <c r="B3815" s="14" t="s">
        <v>1282</v>
      </c>
      <c r="C3815" s="14" t="s">
        <v>1283</v>
      </c>
      <c r="D3815" s="15">
        <v>62</v>
      </c>
      <c r="E3815" s="15" t="s">
        <v>1286</v>
      </c>
      <c r="F3815" s="15">
        <v>5137</v>
      </c>
      <c r="G3815" s="15">
        <v>313.23842999999999</v>
      </c>
      <c r="H3815" s="16" t="s">
        <v>1284</v>
      </c>
      <c r="I3815" s="16" t="s">
        <v>1285</v>
      </c>
      <c r="J3815" s="17">
        <v>10236635</v>
      </c>
      <c r="K3815" s="35">
        <v>2.0099999999999998</v>
      </c>
      <c r="L3815" s="25">
        <v>0.1784</v>
      </c>
      <c r="M3815" s="25" t="s">
        <v>2366</v>
      </c>
      <c r="N3815" s="30">
        <v>78</v>
      </c>
    </row>
    <row r="3816" spans="1:14" x14ac:dyDescent="0.2">
      <c r="A3816" s="14" t="s">
        <v>1002</v>
      </c>
      <c r="B3816" s="14" t="s">
        <v>1282</v>
      </c>
      <c r="C3816" s="14" t="s">
        <v>1287</v>
      </c>
      <c r="D3816" s="15">
        <v>179</v>
      </c>
      <c r="E3816" s="15" t="s">
        <v>1290</v>
      </c>
      <c r="F3816" s="15">
        <v>5180</v>
      </c>
      <c r="G3816" s="15">
        <v>313.23842999999999</v>
      </c>
      <c r="H3816" s="16" t="s">
        <v>1288</v>
      </c>
      <c r="I3816" s="16" t="s">
        <v>1289</v>
      </c>
      <c r="J3816" s="17">
        <v>9966640</v>
      </c>
      <c r="K3816" s="35">
        <v>2.25</v>
      </c>
      <c r="L3816" s="25">
        <v>0.13700000000000001</v>
      </c>
      <c r="M3816" s="25" t="s">
        <v>2366</v>
      </c>
      <c r="N3816" s="30">
        <v>78</v>
      </c>
    </row>
    <row r="3817" spans="1:14" x14ac:dyDescent="0.2">
      <c r="A3817" s="14" t="s">
        <v>1002</v>
      </c>
      <c r="B3817" s="14" t="s">
        <v>1291</v>
      </c>
      <c r="C3817" s="14" t="s">
        <v>1292</v>
      </c>
      <c r="D3817" s="15">
        <v>1137</v>
      </c>
      <c r="E3817" s="15" t="s">
        <v>1294</v>
      </c>
      <c r="F3817" s="15">
        <v>1661</v>
      </c>
      <c r="G3817" s="15">
        <v>326.30536000000001</v>
      </c>
      <c r="H3817" s="14"/>
      <c r="I3817" s="16" t="s">
        <v>1293</v>
      </c>
      <c r="J3817" s="17">
        <v>5283454</v>
      </c>
      <c r="K3817" s="32">
        <v>0.64</v>
      </c>
      <c r="L3817" s="25">
        <v>0.39269999999999999</v>
      </c>
      <c r="M3817" s="25" t="s">
        <v>2366</v>
      </c>
      <c r="N3817" s="30">
        <v>78</v>
      </c>
    </row>
    <row r="3818" spans="1:14" x14ac:dyDescent="0.2">
      <c r="A3818" s="14" t="s">
        <v>1002</v>
      </c>
      <c r="B3818" s="14" t="s">
        <v>1291</v>
      </c>
      <c r="C3818" s="14" t="s">
        <v>1295</v>
      </c>
      <c r="D3818" s="15">
        <v>1489</v>
      </c>
      <c r="E3818" s="15" t="s">
        <v>1298</v>
      </c>
      <c r="F3818" s="15">
        <v>1643</v>
      </c>
      <c r="G3818" s="15">
        <v>300.28971000000001</v>
      </c>
      <c r="H3818" s="16" t="s">
        <v>1296</v>
      </c>
      <c r="I3818" s="16" t="s">
        <v>1297</v>
      </c>
      <c r="J3818" s="17">
        <v>4671</v>
      </c>
      <c r="K3818" s="31">
        <v>0.55000000000000004</v>
      </c>
      <c r="L3818" s="25">
        <v>5.9499999999999997E-2</v>
      </c>
      <c r="M3818" s="25" t="s">
        <v>2366</v>
      </c>
      <c r="N3818" s="30">
        <v>78</v>
      </c>
    </row>
    <row r="3819" spans="1:14" x14ac:dyDescent="0.2">
      <c r="A3819" s="14" t="s">
        <v>1002</v>
      </c>
      <c r="B3819" s="14" t="s">
        <v>1291</v>
      </c>
      <c r="C3819" s="14" t="s">
        <v>1299</v>
      </c>
      <c r="D3819" s="15">
        <v>100002254</v>
      </c>
      <c r="E3819" s="15" t="s">
        <v>1301</v>
      </c>
      <c r="F3819" s="15">
        <v>1787</v>
      </c>
      <c r="G3819" s="15">
        <v>328.32101</v>
      </c>
      <c r="H3819" s="14"/>
      <c r="I3819" s="16" t="s">
        <v>1300</v>
      </c>
      <c r="J3819" s="17">
        <v>27902</v>
      </c>
      <c r="K3819" s="31">
        <v>0.61</v>
      </c>
      <c r="L3819" s="25">
        <v>0.1585</v>
      </c>
      <c r="M3819" s="25" t="s">
        <v>2366</v>
      </c>
      <c r="N3819" s="30">
        <v>78</v>
      </c>
    </row>
    <row r="3820" spans="1:14" x14ac:dyDescent="0.2">
      <c r="A3820" s="14" t="s">
        <v>1002</v>
      </c>
      <c r="B3820" s="14" t="s">
        <v>1291</v>
      </c>
      <c r="C3820" s="14" t="s">
        <v>1302</v>
      </c>
      <c r="D3820" s="15">
        <v>100006726</v>
      </c>
      <c r="E3820" s="15" t="s">
        <v>1304</v>
      </c>
      <c r="F3820" s="15">
        <v>6150</v>
      </c>
      <c r="G3820" s="15">
        <v>322.27515</v>
      </c>
      <c r="H3820" s="14"/>
      <c r="I3820" s="16" t="s">
        <v>1303</v>
      </c>
      <c r="J3820" s="17">
        <v>5283446</v>
      </c>
      <c r="K3820" s="32">
        <v>0.74</v>
      </c>
      <c r="L3820" s="25">
        <v>0.48749999999999999</v>
      </c>
      <c r="M3820" s="25" t="s">
        <v>2366</v>
      </c>
      <c r="N3820" s="30">
        <v>78</v>
      </c>
    </row>
    <row r="3821" spans="1:14" x14ac:dyDescent="0.2">
      <c r="A3821" s="14" t="s">
        <v>1002</v>
      </c>
      <c r="B3821" s="14" t="s">
        <v>1291</v>
      </c>
      <c r="C3821" s="14" t="s">
        <v>1305</v>
      </c>
      <c r="D3821" s="15">
        <v>100015853</v>
      </c>
      <c r="E3821" s="15"/>
      <c r="F3821" s="15">
        <v>1941</v>
      </c>
      <c r="G3821" s="15">
        <v>356.35230999999999</v>
      </c>
      <c r="H3821" s="14"/>
      <c r="I3821" s="14"/>
      <c r="J3821" s="17">
        <v>3787294</v>
      </c>
      <c r="K3821" s="32"/>
      <c r="L3821" s="25"/>
      <c r="M3821" s="25" t="s">
        <v>2366</v>
      </c>
      <c r="N3821" s="30">
        <v>78</v>
      </c>
    </row>
    <row r="3822" spans="1:14" x14ac:dyDescent="0.2">
      <c r="A3822" s="14" t="s">
        <v>1002</v>
      </c>
      <c r="B3822" s="14" t="s">
        <v>1291</v>
      </c>
      <c r="C3822" s="14" t="s">
        <v>1306</v>
      </c>
      <c r="D3822" s="15">
        <v>100015854</v>
      </c>
      <c r="E3822" s="15"/>
      <c r="F3822" s="15">
        <v>2164</v>
      </c>
      <c r="G3822" s="15">
        <v>384.38360999999998</v>
      </c>
      <c r="H3822" s="14"/>
      <c r="I3822" s="14"/>
      <c r="J3822" s="17">
        <v>3023585</v>
      </c>
      <c r="K3822" s="32"/>
      <c r="L3822" s="25"/>
      <c r="M3822" s="25" t="s">
        <v>2366</v>
      </c>
      <c r="N3822" s="30">
        <v>78</v>
      </c>
    </row>
    <row r="3823" spans="1:14" x14ac:dyDescent="0.2">
      <c r="A3823" s="14" t="s">
        <v>1002</v>
      </c>
      <c r="B3823" s="14" t="s">
        <v>1291</v>
      </c>
      <c r="C3823" s="14" t="s">
        <v>1307</v>
      </c>
      <c r="D3823" s="15">
        <v>100015855</v>
      </c>
      <c r="E3823" s="15"/>
      <c r="F3823" s="15">
        <v>2445</v>
      </c>
      <c r="G3823" s="15">
        <v>412.41491000000002</v>
      </c>
      <c r="H3823" s="14"/>
      <c r="I3823" s="14"/>
      <c r="J3823" s="17"/>
      <c r="K3823" s="32"/>
      <c r="L3823" s="25"/>
      <c r="M3823" s="25" t="s">
        <v>2366</v>
      </c>
      <c r="N3823" s="30">
        <v>78</v>
      </c>
    </row>
    <row r="3824" spans="1:14" x14ac:dyDescent="0.2">
      <c r="A3824" s="14" t="s">
        <v>1002</v>
      </c>
      <c r="B3824" s="14" t="s">
        <v>1308</v>
      </c>
      <c r="C3824" s="14" t="s">
        <v>1309</v>
      </c>
      <c r="D3824" s="15">
        <v>363</v>
      </c>
      <c r="E3824" s="15" t="s">
        <v>1312</v>
      </c>
      <c r="F3824" s="15">
        <v>3506.3</v>
      </c>
      <c r="G3824" s="15">
        <v>225.06159</v>
      </c>
      <c r="H3824" s="16" t="s">
        <v>1310</v>
      </c>
      <c r="I3824" s="16" t="s">
        <v>1311</v>
      </c>
      <c r="J3824" s="17">
        <v>892</v>
      </c>
      <c r="K3824" s="32">
        <v>2.2999999999999998</v>
      </c>
      <c r="L3824" s="25">
        <v>0.25240000000000001</v>
      </c>
      <c r="M3824" s="25" t="s">
        <v>2366</v>
      </c>
      <c r="N3824" s="30">
        <v>78</v>
      </c>
    </row>
    <row r="3825" spans="1:14" x14ac:dyDescent="0.2">
      <c r="A3825" s="14" t="s">
        <v>1002</v>
      </c>
      <c r="B3825" s="14" t="s">
        <v>1308</v>
      </c>
      <c r="C3825" s="14" t="s">
        <v>1313</v>
      </c>
      <c r="D3825" s="15">
        <v>100001859</v>
      </c>
      <c r="E3825" s="15" t="s">
        <v>1316</v>
      </c>
      <c r="F3825" s="15">
        <v>3191.2</v>
      </c>
      <c r="G3825" s="15">
        <v>225.06159</v>
      </c>
      <c r="H3825" s="16" t="s">
        <v>1314</v>
      </c>
      <c r="I3825" s="16" t="s">
        <v>1315</v>
      </c>
      <c r="J3825" s="17"/>
      <c r="K3825" s="35">
        <v>4.82</v>
      </c>
      <c r="L3825" s="25">
        <v>3.3399999999999999E-2</v>
      </c>
      <c r="M3825" s="25" t="s">
        <v>2366</v>
      </c>
      <c r="N3825" s="30">
        <v>78</v>
      </c>
    </row>
    <row r="3826" spans="1:14" x14ac:dyDescent="0.2">
      <c r="A3826" s="14" t="s">
        <v>1002</v>
      </c>
      <c r="B3826" s="14" t="s">
        <v>1308</v>
      </c>
      <c r="C3826" s="14" t="s">
        <v>1317</v>
      </c>
      <c r="D3826" s="15">
        <v>100001860</v>
      </c>
      <c r="E3826" s="15" t="s">
        <v>1320</v>
      </c>
      <c r="F3826" s="15">
        <v>725</v>
      </c>
      <c r="G3826" s="15">
        <v>193.07176000000001</v>
      </c>
      <c r="H3826" s="16" t="s">
        <v>1318</v>
      </c>
      <c r="I3826" s="16" t="s">
        <v>1319</v>
      </c>
      <c r="J3826" s="17">
        <v>164619</v>
      </c>
      <c r="K3826" s="35">
        <v>5.38</v>
      </c>
      <c r="L3826" s="25">
        <v>0.1784</v>
      </c>
      <c r="M3826" s="25" t="s">
        <v>2366</v>
      </c>
      <c r="N3826" s="30">
        <v>78</v>
      </c>
    </row>
    <row r="3827" spans="1:14" x14ac:dyDescent="0.2">
      <c r="A3827" s="14" t="s">
        <v>1002</v>
      </c>
      <c r="B3827" s="14" t="s">
        <v>1321</v>
      </c>
      <c r="C3827" s="14" t="s">
        <v>1322</v>
      </c>
      <c r="D3827" s="15">
        <v>1256</v>
      </c>
      <c r="E3827" s="15" t="s">
        <v>1325</v>
      </c>
      <c r="F3827" s="15">
        <v>1961</v>
      </c>
      <c r="G3827" s="15">
        <v>104.10699</v>
      </c>
      <c r="H3827" s="16" t="s">
        <v>1323</v>
      </c>
      <c r="I3827" s="16" t="s">
        <v>1324</v>
      </c>
      <c r="J3827" s="17">
        <v>305</v>
      </c>
      <c r="K3827" s="32">
        <v>0.83</v>
      </c>
      <c r="L3827" s="25">
        <v>0.59770000000000001</v>
      </c>
      <c r="M3827" s="25" t="s">
        <v>2366</v>
      </c>
      <c r="N3827" s="30">
        <v>78</v>
      </c>
    </row>
    <row r="3828" spans="1:14" x14ac:dyDescent="0.2">
      <c r="A3828" s="14" t="s">
        <v>1002</v>
      </c>
      <c r="B3828" s="14" t="s">
        <v>1321</v>
      </c>
      <c r="C3828" s="14" t="s">
        <v>1326</v>
      </c>
      <c r="D3828" s="15">
        <v>267</v>
      </c>
      <c r="E3828" s="15" t="s">
        <v>1329</v>
      </c>
      <c r="F3828" s="15">
        <v>700</v>
      </c>
      <c r="G3828" s="15">
        <v>184.07332</v>
      </c>
      <c r="H3828" s="16" t="s">
        <v>1327</v>
      </c>
      <c r="I3828" s="16" t="s">
        <v>1328</v>
      </c>
      <c r="J3828" s="17">
        <v>1014</v>
      </c>
      <c r="K3828" s="32">
        <v>1.6</v>
      </c>
      <c r="L3828" s="25">
        <v>0.53300000000000003</v>
      </c>
      <c r="M3828" s="25" t="s">
        <v>2366</v>
      </c>
      <c r="N3828" s="30">
        <v>78</v>
      </c>
    </row>
    <row r="3829" spans="1:14" x14ac:dyDescent="0.2">
      <c r="A3829" s="14" t="s">
        <v>1002</v>
      </c>
      <c r="B3829" s="14" t="s">
        <v>1321</v>
      </c>
      <c r="C3829" s="14" t="s">
        <v>1330</v>
      </c>
      <c r="D3829" s="15">
        <v>100000269</v>
      </c>
      <c r="E3829" s="15" t="s">
        <v>1333</v>
      </c>
      <c r="F3829" s="15">
        <v>672</v>
      </c>
      <c r="G3829" s="15">
        <v>258.11009999999999</v>
      </c>
      <c r="H3829" s="16" t="s">
        <v>1331</v>
      </c>
      <c r="I3829" s="16" t="s">
        <v>1332</v>
      </c>
      <c r="J3829" s="17">
        <v>71920</v>
      </c>
      <c r="K3829" s="32">
        <v>0.78</v>
      </c>
      <c r="L3829" s="25">
        <v>0.45169999999999999</v>
      </c>
      <c r="M3829" s="25" t="s">
        <v>2366</v>
      </c>
      <c r="N3829" s="30">
        <v>78</v>
      </c>
    </row>
    <row r="3830" spans="1:14" x14ac:dyDescent="0.2">
      <c r="A3830" s="14" t="s">
        <v>1002</v>
      </c>
      <c r="B3830" s="14" t="s">
        <v>1321</v>
      </c>
      <c r="C3830" s="14" t="s">
        <v>1334</v>
      </c>
      <c r="D3830" s="15">
        <v>100001620</v>
      </c>
      <c r="E3830" s="15" t="s">
        <v>1337</v>
      </c>
      <c r="F3830" s="15">
        <v>3075</v>
      </c>
      <c r="G3830" s="15">
        <v>214.04858999999999</v>
      </c>
      <c r="H3830" s="16" t="s">
        <v>1335</v>
      </c>
      <c r="I3830" s="16" t="s">
        <v>1336</v>
      </c>
      <c r="J3830" s="17">
        <v>123874</v>
      </c>
      <c r="K3830" s="32">
        <v>0.63</v>
      </c>
      <c r="L3830" s="25">
        <v>0.34649999999999997</v>
      </c>
      <c r="M3830" s="25" t="s">
        <v>2366</v>
      </c>
      <c r="N3830" s="30">
        <v>78</v>
      </c>
    </row>
    <row r="3831" spans="1:14" x14ac:dyDescent="0.2">
      <c r="A3831" s="14" t="s">
        <v>1002</v>
      </c>
      <c r="B3831" s="14" t="s">
        <v>1321</v>
      </c>
      <c r="C3831" s="14" t="s">
        <v>1338</v>
      </c>
      <c r="D3831" s="15">
        <v>100015666</v>
      </c>
      <c r="E3831" s="15"/>
      <c r="F3831" s="15">
        <v>577</v>
      </c>
      <c r="G3831" s="15">
        <v>260.05297999999999</v>
      </c>
      <c r="H3831" s="14"/>
      <c r="I3831" s="14"/>
      <c r="J3831" s="17">
        <v>3081457</v>
      </c>
      <c r="K3831" s="32"/>
      <c r="L3831" s="25"/>
      <c r="M3831" s="25" t="s">
        <v>2366</v>
      </c>
      <c r="N3831" s="30">
        <v>78</v>
      </c>
    </row>
    <row r="3832" spans="1:14" x14ac:dyDescent="0.2">
      <c r="A3832" s="14" t="s">
        <v>1002</v>
      </c>
      <c r="B3832" s="14" t="s">
        <v>1321</v>
      </c>
      <c r="C3832" s="14" t="s">
        <v>1339</v>
      </c>
      <c r="D3832" s="15">
        <v>100003397</v>
      </c>
      <c r="E3832" s="15" t="s">
        <v>1342</v>
      </c>
      <c r="F3832" s="15">
        <v>2100</v>
      </c>
      <c r="G3832" s="15">
        <v>76.075689999999994</v>
      </c>
      <c r="H3832" s="16" t="s">
        <v>1340</v>
      </c>
      <c r="I3832" s="16" t="s">
        <v>1341</v>
      </c>
      <c r="J3832" s="17">
        <v>1145</v>
      </c>
      <c r="K3832" s="32">
        <v>0.8</v>
      </c>
      <c r="L3832" s="25">
        <v>0.59770000000000001</v>
      </c>
      <c r="M3832" s="25" t="s">
        <v>2366</v>
      </c>
      <c r="N3832" s="30">
        <v>78</v>
      </c>
    </row>
    <row r="3833" spans="1:14" x14ac:dyDescent="0.2">
      <c r="A3833" s="14" t="s">
        <v>1002</v>
      </c>
      <c r="B3833" s="14" t="s">
        <v>1321</v>
      </c>
      <c r="C3833" s="14" t="s">
        <v>1343</v>
      </c>
      <c r="D3833" s="15">
        <v>100001621</v>
      </c>
      <c r="E3833" s="15" t="s">
        <v>1344</v>
      </c>
      <c r="F3833" s="15">
        <v>3850</v>
      </c>
      <c r="G3833" s="15">
        <v>333.05921999999998</v>
      </c>
      <c r="H3833" s="14"/>
      <c r="I3833" s="14"/>
      <c r="J3833" s="17">
        <v>167572</v>
      </c>
      <c r="K3833" s="32">
        <v>1.29</v>
      </c>
      <c r="L3833" s="25">
        <v>0.60399999999999998</v>
      </c>
      <c r="M3833" s="25" t="s">
        <v>2366</v>
      </c>
      <c r="N3833" s="30">
        <v>78</v>
      </c>
    </row>
    <row r="3834" spans="1:14" x14ac:dyDescent="0.2">
      <c r="A3834" s="14" t="s">
        <v>1002</v>
      </c>
      <c r="B3834" s="14" t="s">
        <v>1321</v>
      </c>
      <c r="C3834" s="14" t="s">
        <v>1345</v>
      </c>
      <c r="D3834" s="15">
        <v>100000657</v>
      </c>
      <c r="E3834" s="15" t="s">
        <v>1348</v>
      </c>
      <c r="F3834" s="15">
        <v>2365</v>
      </c>
      <c r="G3834" s="15">
        <v>734.56943999999999</v>
      </c>
      <c r="H3834" s="16" t="s">
        <v>1346</v>
      </c>
      <c r="I3834" s="16" t="s">
        <v>1347</v>
      </c>
      <c r="J3834" s="17">
        <v>452110</v>
      </c>
      <c r="K3834" s="32">
        <v>0.92</v>
      </c>
      <c r="L3834" s="25">
        <v>0.56169999999999998</v>
      </c>
      <c r="M3834" s="25" t="s">
        <v>2366</v>
      </c>
      <c r="N3834" s="30">
        <v>78</v>
      </c>
    </row>
    <row r="3835" spans="1:14" x14ac:dyDescent="0.2">
      <c r="A3835" s="14" t="s">
        <v>1002</v>
      </c>
      <c r="B3835" s="14" t="s">
        <v>1321</v>
      </c>
      <c r="C3835" s="14" t="s">
        <v>1349</v>
      </c>
      <c r="D3835" s="15">
        <v>1539</v>
      </c>
      <c r="E3835" s="15" t="s">
        <v>1351</v>
      </c>
      <c r="F3835" s="15">
        <v>2358</v>
      </c>
      <c r="G3835" s="15">
        <v>760.58509000000004</v>
      </c>
      <c r="H3835" s="14"/>
      <c r="I3835" s="16" t="s">
        <v>1350</v>
      </c>
      <c r="J3835" s="17">
        <v>6436017</v>
      </c>
      <c r="K3835" s="32">
        <v>0.86</v>
      </c>
      <c r="L3835" s="25">
        <v>0.5625</v>
      </c>
      <c r="M3835" s="25" t="s">
        <v>2366</v>
      </c>
      <c r="N3835" s="30">
        <v>78</v>
      </c>
    </row>
    <row r="3836" spans="1:14" x14ac:dyDescent="0.2">
      <c r="A3836" s="14" t="s">
        <v>1002</v>
      </c>
      <c r="B3836" s="14" t="s">
        <v>1321</v>
      </c>
      <c r="C3836" s="14" t="s">
        <v>1352</v>
      </c>
      <c r="D3836" s="15">
        <v>1537</v>
      </c>
      <c r="E3836" s="15" t="s">
        <v>1354</v>
      </c>
      <c r="F3836" s="15">
        <v>2160</v>
      </c>
      <c r="G3836" s="15">
        <v>758.56943999999999</v>
      </c>
      <c r="H3836" s="14"/>
      <c r="I3836" s="16" t="s">
        <v>1353</v>
      </c>
      <c r="J3836" s="17">
        <v>5287971</v>
      </c>
      <c r="K3836" s="32">
        <v>0.77</v>
      </c>
      <c r="L3836" s="25">
        <v>0.50800000000000001</v>
      </c>
      <c r="M3836" s="25" t="s">
        <v>2366</v>
      </c>
      <c r="N3836" s="30">
        <v>78</v>
      </c>
    </row>
    <row r="3837" spans="1:14" x14ac:dyDescent="0.2">
      <c r="A3837" s="14" t="s">
        <v>1002</v>
      </c>
      <c r="B3837" s="14" t="s">
        <v>1321</v>
      </c>
      <c r="C3837" s="14" t="s">
        <v>1355</v>
      </c>
      <c r="D3837" s="15">
        <v>100001869</v>
      </c>
      <c r="E3837" s="15" t="s">
        <v>1357</v>
      </c>
      <c r="F3837" s="15">
        <v>2300</v>
      </c>
      <c r="G3837" s="15">
        <v>810.60073999999997</v>
      </c>
      <c r="H3837" s="14"/>
      <c r="I3837" s="16" t="s">
        <v>1356</v>
      </c>
      <c r="J3837" s="17">
        <v>16219824</v>
      </c>
      <c r="K3837" s="32"/>
      <c r="L3837" s="25"/>
      <c r="M3837" s="25" t="s">
        <v>2366</v>
      </c>
      <c r="N3837" s="30">
        <v>78</v>
      </c>
    </row>
    <row r="3838" spans="1:14" x14ac:dyDescent="0.2">
      <c r="A3838" s="14" t="s">
        <v>1002</v>
      </c>
      <c r="B3838" s="14" t="s">
        <v>1321</v>
      </c>
      <c r="C3838" s="14" t="s">
        <v>1358</v>
      </c>
      <c r="D3838" s="15">
        <v>100008904</v>
      </c>
      <c r="E3838" s="15" t="s">
        <v>1360</v>
      </c>
      <c r="F3838" s="15">
        <v>2644</v>
      </c>
      <c r="G3838" s="15">
        <v>788.61639000000002</v>
      </c>
      <c r="H3838" s="14"/>
      <c r="I3838" s="16" t="s">
        <v>1359</v>
      </c>
      <c r="J3838" s="17"/>
      <c r="K3838" s="32">
        <v>0.93</v>
      </c>
      <c r="L3838" s="25">
        <v>0.57330000000000003</v>
      </c>
      <c r="M3838" s="25" t="s">
        <v>2366</v>
      </c>
      <c r="N3838" s="30">
        <v>78</v>
      </c>
    </row>
    <row r="3839" spans="1:14" x14ac:dyDescent="0.2">
      <c r="A3839" s="14" t="s">
        <v>1002</v>
      </c>
      <c r="B3839" s="14" t="s">
        <v>1321</v>
      </c>
      <c r="C3839" s="14" t="s">
        <v>1361</v>
      </c>
      <c r="D3839" s="15">
        <v>100009181</v>
      </c>
      <c r="E3839" s="15"/>
      <c r="F3839" s="15">
        <v>3711</v>
      </c>
      <c r="G3839" s="15">
        <v>882.60661000000005</v>
      </c>
      <c r="H3839" s="14"/>
      <c r="I3839" s="14"/>
      <c r="J3839" s="17"/>
      <c r="K3839" s="32"/>
      <c r="L3839" s="25"/>
      <c r="M3839" s="25" t="s">
        <v>2366</v>
      </c>
      <c r="N3839" s="30">
        <v>78</v>
      </c>
    </row>
    <row r="3840" spans="1:14" x14ac:dyDescent="0.2">
      <c r="A3840" s="14" t="s">
        <v>1002</v>
      </c>
      <c r="B3840" s="14" t="s">
        <v>1321</v>
      </c>
      <c r="C3840" s="14" t="s">
        <v>1362</v>
      </c>
      <c r="D3840" s="15">
        <v>100008914</v>
      </c>
      <c r="E3840" s="15" t="s">
        <v>1364</v>
      </c>
      <c r="F3840" s="15">
        <v>2091</v>
      </c>
      <c r="G3840" s="15">
        <v>782.56943999999999</v>
      </c>
      <c r="H3840" s="14"/>
      <c r="I3840" s="16" t="s">
        <v>1363</v>
      </c>
      <c r="J3840" s="17">
        <v>10747814</v>
      </c>
      <c r="K3840" s="32">
        <v>0.82</v>
      </c>
      <c r="L3840" s="25">
        <v>0.56340000000000001</v>
      </c>
      <c r="M3840" s="25" t="s">
        <v>2366</v>
      </c>
      <c r="N3840" s="30">
        <v>78</v>
      </c>
    </row>
    <row r="3841" spans="1:14" x14ac:dyDescent="0.2">
      <c r="A3841" s="14" t="s">
        <v>1002</v>
      </c>
      <c r="B3841" s="14" t="s">
        <v>1321</v>
      </c>
      <c r="C3841" s="14" t="s">
        <v>1365</v>
      </c>
      <c r="D3841" s="15">
        <v>100009343</v>
      </c>
      <c r="E3841" s="15"/>
      <c r="F3841" s="15">
        <v>1939</v>
      </c>
      <c r="G3841" s="15">
        <v>780.55377999999996</v>
      </c>
      <c r="H3841" s="14"/>
      <c r="I3841" s="16" t="s">
        <v>1366</v>
      </c>
      <c r="J3841" s="17"/>
      <c r="K3841" s="32"/>
      <c r="L3841" s="25"/>
      <c r="M3841" s="25" t="s">
        <v>2366</v>
      </c>
      <c r="N3841" s="30">
        <v>78</v>
      </c>
    </row>
    <row r="3842" spans="1:14" x14ac:dyDescent="0.2">
      <c r="A3842" s="14" t="s">
        <v>1002</v>
      </c>
      <c r="B3842" s="14" t="s">
        <v>1321</v>
      </c>
      <c r="C3842" s="14" t="s">
        <v>1367</v>
      </c>
      <c r="D3842" s="15">
        <v>100008984</v>
      </c>
      <c r="E3842" s="15"/>
      <c r="F3842" s="15">
        <v>2160</v>
      </c>
      <c r="G3842" s="15">
        <v>732.55377999999996</v>
      </c>
      <c r="H3842" s="14"/>
      <c r="I3842" s="16" t="s">
        <v>1368</v>
      </c>
      <c r="J3842" s="17"/>
      <c r="K3842" s="32">
        <v>0.83</v>
      </c>
      <c r="L3842" s="25">
        <v>0.56340000000000001</v>
      </c>
      <c r="M3842" s="25" t="s">
        <v>2366</v>
      </c>
      <c r="N3842" s="30">
        <v>78</v>
      </c>
    </row>
    <row r="3843" spans="1:14" x14ac:dyDescent="0.2">
      <c r="A3843" s="14" t="s">
        <v>1002</v>
      </c>
      <c r="B3843" s="14" t="s">
        <v>1321</v>
      </c>
      <c r="C3843" s="14" t="s">
        <v>1369</v>
      </c>
      <c r="D3843" s="15">
        <v>100000616</v>
      </c>
      <c r="E3843" s="15" t="s">
        <v>1371</v>
      </c>
      <c r="F3843" s="15">
        <v>3000</v>
      </c>
      <c r="G3843" s="15">
        <v>904.59096</v>
      </c>
      <c r="H3843" s="14"/>
      <c r="I3843" s="16" t="s">
        <v>1370</v>
      </c>
      <c r="J3843" s="17"/>
      <c r="K3843" s="32"/>
      <c r="L3843" s="25"/>
      <c r="M3843" s="25" t="s">
        <v>2366</v>
      </c>
      <c r="N3843" s="30">
        <v>78</v>
      </c>
    </row>
    <row r="3844" spans="1:14" x14ac:dyDescent="0.2">
      <c r="A3844" s="14" t="s">
        <v>1002</v>
      </c>
      <c r="B3844" s="14" t="s">
        <v>1321</v>
      </c>
      <c r="C3844" s="14" t="s">
        <v>1372</v>
      </c>
      <c r="D3844" s="15">
        <v>100008981</v>
      </c>
      <c r="E3844" s="15"/>
      <c r="F3844" s="15">
        <v>2165</v>
      </c>
      <c r="G3844" s="15">
        <v>784.58509000000004</v>
      </c>
      <c r="H3844" s="14"/>
      <c r="I3844" s="14"/>
      <c r="J3844" s="17"/>
      <c r="K3844" s="32">
        <v>1.0900000000000001</v>
      </c>
      <c r="L3844" s="25">
        <v>0.54990000000000006</v>
      </c>
      <c r="M3844" s="25" t="s">
        <v>2366</v>
      </c>
      <c r="N3844" s="30">
        <v>78</v>
      </c>
    </row>
    <row r="3845" spans="1:14" x14ac:dyDescent="0.2">
      <c r="A3845" s="14" t="s">
        <v>1002</v>
      </c>
      <c r="B3845" s="14" t="s">
        <v>1321</v>
      </c>
      <c r="C3845" s="14" t="s">
        <v>1373</v>
      </c>
      <c r="D3845" s="15">
        <v>1528</v>
      </c>
      <c r="E3845" s="15"/>
      <c r="F3845" s="15">
        <v>2730</v>
      </c>
      <c r="G3845" s="15">
        <v>852.55966000000001</v>
      </c>
      <c r="H3845" s="14"/>
      <c r="I3845" s="16" t="s">
        <v>1374</v>
      </c>
      <c r="J3845" s="17"/>
      <c r="K3845" s="32"/>
      <c r="L3845" s="25"/>
      <c r="M3845" s="25" t="s">
        <v>2366</v>
      </c>
      <c r="N3845" s="30">
        <v>78</v>
      </c>
    </row>
    <row r="3846" spans="1:14" x14ac:dyDescent="0.2">
      <c r="A3846" s="14" t="s">
        <v>1002</v>
      </c>
      <c r="B3846" s="14" t="s">
        <v>1321</v>
      </c>
      <c r="C3846" s="14" t="s">
        <v>1375</v>
      </c>
      <c r="D3846" s="15">
        <v>100008994</v>
      </c>
      <c r="E3846" s="15"/>
      <c r="F3846" s="15">
        <v>3185</v>
      </c>
      <c r="G3846" s="15">
        <v>880.59096</v>
      </c>
      <c r="H3846" s="14"/>
      <c r="I3846" s="16" t="s">
        <v>1376</v>
      </c>
      <c r="J3846" s="17"/>
      <c r="K3846" s="32">
        <v>0.52</v>
      </c>
      <c r="L3846" s="25">
        <v>0.4042</v>
      </c>
      <c r="M3846" s="25" t="s">
        <v>2366</v>
      </c>
      <c r="N3846" s="30">
        <v>78</v>
      </c>
    </row>
    <row r="3847" spans="1:14" x14ac:dyDescent="0.2">
      <c r="A3847" s="14" t="s">
        <v>1002</v>
      </c>
      <c r="B3847" s="14" t="s">
        <v>1321</v>
      </c>
      <c r="C3847" s="14" t="s">
        <v>1377</v>
      </c>
      <c r="D3847" s="15">
        <v>1526</v>
      </c>
      <c r="E3847" s="15" t="s">
        <v>1379</v>
      </c>
      <c r="F3847" s="15">
        <v>2509</v>
      </c>
      <c r="G3847" s="15">
        <v>718.53813000000002</v>
      </c>
      <c r="H3847" s="14"/>
      <c r="I3847" s="16" t="s">
        <v>1378</v>
      </c>
      <c r="J3847" s="17">
        <v>5283496</v>
      </c>
      <c r="K3847" s="32">
        <v>0.79</v>
      </c>
      <c r="L3847" s="25">
        <v>0.33110000000000001</v>
      </c>
      <c r="M3847" s="25" t="s">
        <v>2366</v>
      </c>
      <c r="N3847" s="30">
        <v>78</v>
      </c>
    </row>
    <row r="3848" spans="1:14" x14ac:dyDescent="0.2">
      <c r="A3848" s="14" t="s">
        <v>1002</v>
      </c>
      <c r="B3848" s="14" t="s">
        <v>1321</v>
      </c>
      <c r="C3848" s="14" t="s">
        <v>1380</v>
      </c>
      <c r="D3848" s="15">
        <v>100008977</v>
      </c>
      <c r="E3848" s="15"/>
      <c r="F3848" s="15">
        <v>2424</v>
      </c>
      <c r="G3848" s="15">
        <v>768.55377999999996</v>
      </c>
      <c r="H3848" s="14"/>
      <c r="I3848" s="16" t="s">
        <v>1381</v>
      </c>
      <c r="J3848" s="17">
        <v>5289133</v>
      </c>
      <c r="K3848" s="32">
        <v>0.91</v>
      </c>
      <c r="L3848" s="25">
        <v>0.50800000000000001</v>
      </c>
      <c r="M3848" s="25" t="s">
        <v>2366</v>
      </c>
      <c r="N3848" s="30">
        <v>78</v>
      </c>
    </row>
    <row r="3849" spans="1:14" x14ac:dyDescent="0.2">
      <c r="A3849" s="14" t="s">
        <v>1002</v>
      </c>
      <c r="B3849" s="14" t="s">
        <v>1321</v>
      </c>
      <c r="C3849" s="14" t="s">
        <v>1382</v>
      </c>
      <c r="D3849" s="15">
        <v>100001856</v>
      </c>
      <c r="E3849" s="15"/>
      <c r="F3849" s="15">
        <v>2858</v>
      </c>
      <c r="G3849" s="15">
        <v>746.56943999999999</v>
      </c>
      <c r="H3849" s="14"/>
      <c r="I3849" s="16" t="s">
        <v>1383</v>
      </c>
      <c r="J3849" s="17"/>
      <c r="K3849" s="32">
        <v>0.84</v>
      </c>
      <c r="L3849" s="25">
        <v>0.53049999999999997</v>
      </c>
      <c r="M3849" s="25" t="s">
        <v>2366</v>
      </c>
      <c r="N3849" s="30">
        <v>78</v>
      </c>
    </row>
    <row r="3850" spans="1:14" x14ac:dyDescent="0.2">
      <c r="A3850" s="14" t="s">
        <v>1002</v>
      </c>
      <c r="B3850" s="14" t="s">
        <v>1321</v>
      </c>
      <c r="C3850" s="14" t="s">
        <v>1384</v>
      </c>
      <c r="D3850" s="15">
        <v>100008990</v>
      </c>
      <c r="E3850" s="15"/>
      <c r="F3850" s="15">
        <v>2198</v>
      </c>
      <c r="G3850" s="15">
        <v>740.52247999999997</v>
      </c>
      <c r="H3850" s="14"/>
      <c r="I3850" s="16" t="s">
        <v>1385</v>
      </c>
      <c r="J3850" s="17">
        <v>9546800</v>
      </c>
      <c r="K3850" s="32"/>
      <c r="L3850" s="25"/>
      <c r="M3850" s="25" t="s">
        <v>2366</v>
      </c>
      <c r="N3850" s="30">
        <v>78</v>
      </c>
    </row>
    <row r="3851" spans="1:14" x14ac:dyDescent="0.2">
      <c r="A3851" s="14" t="s">
        <v>1002</v>
      </c>
      <c r="B3851" s="14" t="s">
        <v>1321</v>
      </c>
      <c r="C3851" s="14" t="s">
        <v>1386</v>
      </c>
      <c r="D3851" s="15">
        <v>100001870</v>
      </c>
      <c r="E3851" s="15"/>
      <c r="F3851" s="15">
        <v>2275</v>
      </c>
      <c r="G3851" s="15">
        <v>716.52247999999997</v>
      </c>
      <c r="H3851" s="14"/>
      <c r="I3851" s="16" t="s">
        <v>1387</v>
      </c>
      <c r="J3851" s="17">
        <v>9546747</v>
      </c>
      <c r="K3851" s="34">
        <v>0.71</v>
      </c>
      <c r="L3851" s="25">
        <v>0.19109999999999999</v>
      </c>
      <c r="M3851" s="25" t="s">
        <v>2366</v>
      </c>
      <c r="N3851" s="30">
        <v>78</v>
      </c>
    </row>
    <row r="3852" spans="1:14" x14ac:dyDescent="0.2">
      <c r="A3852" s="14" t="s">
        <v>1002</v>
      </c>
      <c r="B3852" s="14" t="s">
        <v>1321</v>
      </c>
      <c r="C3852" s="14" t="s">
        <v>1388</v>
      </c>
      <c r="D3852" s="15">
        <v>100008976</v>
      </c>
      <c r="E3852" s="15"/>
      <c r="F3852" s="15">
        <v>2522</v>
      </c>
      <c r="G3852" s="15">
        <v>744.55377999999996</v>
      </c>
      <c r="H3852" s="14"/>
      <c r="I3852" s="16" t="s">
        <v>1389</v>
      </c>
      <c r="J3852" s="17">
        <v>9546749</v>
      </c>
      <c r="K3852" s="32">
        <v>0.86</v>
      </c>
      <c r="L3852" s="25">
        <v>0.40350000000000003</v>
      </c>
      <c r="M3852" s="25" t="s">
        <v>2366</v>
      </c>
      <c r="N3852" s="30">
        <v>78</v>
      </c>
    </row>
    <row r="3853" spans="1:14" x14ac:dyDescent="0.2">
      <c r="A3853" s="14" t="s">
        <v>1002</v>
      </c>
      <c r="B3853" s="14" t="s">
        <v>1321</v>
      </c>
      <c r="C3853" s="14" t="s">
        <v>1390</v>
      </c>
      <c r="D3853" s="15">
        <v>100008921</v>
      </c>
      <c r="E3853" s="15" t="s">
        <v>1392</v>
      </c>
      <c r="F3853" s="15">
        <v>2653</v>
      </c>
      <c r="G3853" s="15">
        <v>762.60073999999997</v>
      </c>
      <c r="H3853" s="14"/>
      <c r="I3853" s="16" t="s">
        <v>1391</v>
      </c>
      <c r="J3853" s="17"/>
      <c r="K3853" s="32"/>
      <c r="L3853" s="25"/>
      <c r="M3853" s="25" t="s">
        <v>2366</v>
      </c>
      <c r="N3853" s="30">
        <v>78</v>
      </c>
    </row>
    <row r="3854" spans="1:14" x14ac:dyDescent="0.2">
      <c r="A3854" s="14" t="s">
        <v>1002</v>
      </c>
      <c r="B3854" s="14" t="s">
        <v>1321</v>
      </c>
      <c r="C3854" s="14" t="s">
        <v>1393</v>
      </c>
      <c r="D3854" s="15">
        <v>100008906</v>
      </c>
      <c r="E3854" s="26">
        <v>768593</v>
      </c>
      <c r="F3854" s="15">
        <v>2485</v>
      </c>
      <c r="G3854" s="15">
        <v>744.55377999999996</v>
      </c>
      <c r="H3854" s="14"/>
      <c r="I3854" s="14"/>
      <c r="J3854" s="17">
        <v>9546757</v>
      </c>
      <c r="K3854" s="32"/>
      <c r="L3854" s="25"/>
      <c r="M3854" s="25" t="s">
        <v>2366</v>
      </c>
      <c r="N3854" s="30">
        <v>78</v>
      </c>
    </row>
    <row r="3855" spans="1:14" x14ac:dyDescent="0.2">
      <c r="A3855" s="14" t="s">
        <v>1002</v>
      </c>
      <c r="B3855" s="14" t="s">
        <v>1321</v>
      </c>
      <c r="C3855" s="14" t="s">
        <v>1394</v>
      </c>
      <c r="D3855" s="15">
        <v>100009066</v>
      </c>
      <c r="E3855" s="15"/>
      <c r="F3855" s="15">
        <v>3140</v>
      </c>
      <c r="G3855" s="15">
        <v>854.57530999999994</v>
      </c>
      <c r="H3855" s="14"/>
      <c r="I3855" s="16" t="s">
        <v>1395</v>
      </c>
      <c r="J3855" s="17"/>
      <c r="K3855" s="32"/>
      <c r="L3855" s="25"/>
      <c r="M3855" s="25" t="s">
        <v>2366</v>
      </c>
      <c r="N3855" s="30">
        <v>78</v>
      </c>
    </row>
    <row r="3856" spans="1:14" x14ac:dyDescent="0.2">
      <c r="A3856" s="14" t="s">
        <v>1002</v>
      </c>
      <c r="B3856" s="14" t="s">
        <v>1321</v>
      </c>
      <c r="C3856" s="14" t="s">
        <v>1396</v>
      </c>
      <c r="D3856" s="15">
        <v>100008903</v>
      </c>
      <c r="E3856" s="15" t="s">
        <v>1398</v>
      </c>
      <c r="F3856" s="15">
        <v>2006</v>
      </c>
      <c r="G3856" s="15">
        <v>782.56943999999999</v>
      </c>
      <c r="H3856" s="14"/>
      <c r="I3856" s="16" t="s">
        <v>1397</v>
      </c>
      <c r="J3856" s="17">
        <v>5288075</v>
      </c>
      <c r="K3856" s="32">
        <v>0.79</v>
      </c>
      <c r="L3856" s="25">
        <v>0.48749999999999999</v>
      </c>
      <c r="M3856" s="25" t="s">
        <v>2366</v>
      </c>
      <c r="N3856" s="30">
        <v>78</v>
      </c>
    </row>
    <row r="3857" spans="1:14" x14ac:dyDescent="0.2">
      <c r="A3857" s="14" t="s">
        <v>1002</v>
      </c>
      <c r="B3857" s="14" t="s">
        <v>1321</v>
      </c>
      <c r="C3857" s="14" t="s">
        <v>1399</v>
      </c>
      <c r="D3857" s="15">
        <v>100009217</v>
      </c>
      <c r="E3857" s="15"/>
      <c r="F3857" s="15">
        <v>2083</v>
      </c>
      <c r="G3857" s="15">
        <v>740.52247999999997</v>
      </c>
      <c r="H3857" s="14"/>
      <c r="I3857" s="16" t="s">
        <v>1400</v>
      </c>
      <c r="J3857" s="17">
        <v>9546812</v>
      </c>
      <c r="K3857" s="32">
        <v>0.76</v>
      </c>
      <c r="L3857" s="25">
        <v>0.36409999999999998</v>
      </c>
      <c r="M3857" s="25" t="s">
        <v>2366</v>
      </c>
      <c r="N3857" s="30">
        <v>78</v>
      </c>
    </row>
    <row r="3858" spans="1:14" x14ac:dyDescent="0.2">
      <c r="A3858" s="14" t="s">
        <v>1002</v>
      </c>
      <c r="B3858" s="14" t="s">
        <v>1321</v>
      </c>
      <c r="C3858" s="14" t="s">
        <v>1401</v>
      </c>
      <c r="D3858" s="15">
        <v>100009078</v>
      </c>
      <c r="E3858" s="15"/>
      <c r="F3858" s="15">
        <v>2270</v>
      </c>
      <c r="G3858" s="15">
        <v>742.53813000000002</v>
      </c>
      <c r="H3858" s="14"/>
      <c r="I3858" s="16" t="s">
        <v>1402</v>
      </c>
      <c r="J3858" s="17">
        <v>9546753</v>
      </c>
      <c r="K3858" s="32">
        <v>0.94</v>
      </c>
      <c r="L3858" s="25">
        <v>0.48749999999999999</v>
      </c>
      <c r="M3858" s="25" t="s">
        <v>2366</v>
      </c>
      <c r="N3858" s="30">
        <v>78</v>
      </c>
    </row>
    <row r="3859" spans="1:14" x14ac:dyDescent="0.2">
      <c r="A3859" s="14" t="s">
        <v>1002</v>
      </c>
      <c r="B3859" s="14" t="s">
        <v>1321</v>
      </c>
      <c r="C3859" s="14" t="s">
        <v>1403</v>
      </c>
      <c r="D3859" s="15">
        <v>100009131</v>
      </c>
      <c r="E3859" s="15"/>
      <c r="F3859" s="15">
        <v>1969</v>
      </c>
      <c r="G3859" s="15">
        <v>806.56943999999999</v>
      </c>
      <c r="H3859" s="14"/>
      <c r="I3859" s="16" t="s">
        <v>1404</v>
      </c>
      <c r="J3859" s="17"/>
      <c r="K3859" s="32"/>
      <c r="L3859" s="25"/>
      <c r="M3859" s="25" t="s">
        <v>2366</v>
      </c>
      <c r="N3859" s="30">
        <v>78</v>
      </c>
    </row>
    <row r="3860" spans="1:14" x14ac:dyDescent="0.2">
      <c r="A3860" s="14" t="s">
        <v>1002</v>
      </c>
      <c r="B3860" s="14" t="s">
        <v>1405</v>
      </c>
      <c r="C3860" s="14" t="s">
        <v>1406</v>
      </c>
      <c r="D3860" s="15">
        <v>100001263</v>
      </c>
      <c r="E3860" s="15" t="s">
        <v>1408</v>
      </c>
      <c r="F3860" s="15">
        <v>1525</v>
      </c>
      <c r="G3860" s="15">
        <v>496.33976999999999</v>
      </c>
      <c r="H3860" s="14"/>
      <c r="I3860" s="16" t="s">
        <v>1407</v>
      </c>
      <c r="J3860" s="17">
        <v>86554</v>
      </c>
      <c r="K3860" s="32">
        <v>1.17</v>
      </c>
      <c r="L3860" s="25">
        <v>0.5645</v>
      </c>
      <c r="M3860" s="25" t="s">
        <v>2366</v>
      </c>
      <c r="N3860" s="30">
        <v>78</v>
      </c>
    </row>
    <row r="3861" spans="1:14" x14ac:dyDescent="0.2">
      <c r="A3861" s="14" t="s">
        <v>1002</v>
      </c>
      <c r="B3861" s="14" t="s">
        <v>1405</v>
      </c>
      <c r="C3861" s="14" t="s">
        <v>1409</v>
      </c>
      <c r="D3861" s="15">
        <v>100001511</v>
      </c>
      <c r="E3861" s="15"/>
      <c r="F3861" s="15">
        <v>1450</v>
      </c>
      <c r="G3861" s="15">
        <v>494.32411999999999</v>
      </c>
      <c r="H3861" s="14"/>
      <c r="I3861" s="16" t="s">
        <v>1410</v>
      </c>
      <c r="J3861" s="17">
        <v>24779461</v>
      </c>
      <c r="K3861" s="32"/>
      <c r="L3861" s="25"/>
      <c r="M3861" s="25" t="s">
        <v>2366</v>
      </c>
      <c r="N3861" s="30">
        <v>78</v>
      </c>
    </row>
    <row r="3862" spans="1:14" x14ac:dyDescent="0.2">
      <c r="A3862" s="14" t="s">
        <v>1002</v>
      </c>
      <c r="B3862" s="14" t="s">
        <v>1405</v>
      </c>
      <c r="C3862" s="14" t="s">
        <v>1411</v>
      </c>
      <c r="D3862" s="15">
        <v>100001271</v>
      </c>
      <c r="E3862" s="15" t="s">
        <v>1413</v>
      </c>
      <c r="F3862" s="15">
        <v>1606</v>
      </c>
      <c r="G3862" s="15">
        <v>524.37107000000003</v>
      </c>
      <c r="H3862" s="14"/>
      <c r="I3862" s="16" t="s">
        <v>1412</v>
      </c>
      <c r="J3862" s="17">
        <v>497299</v>
      </c>
      <c r="K3862" s="32">
        <v>0.8</v>
      </c>
      <c r="L3862" s="25">
        <v>0.4778</v>
      </c>
      <c r="M3862" s="25" t="s">
        <v>2366</v>
      </c>
      <c r="N3862" s="30">
        <v>78</v>
      </c>
    </row>
    <row r="3863" spans="1:14" x14ac:dyDescent="0.2">
      <c r="A3863" s="14" t="s">
        <v>1002</v>
      </c>
      <c r="B3863" s="14" t="s">
        <v>1405</v>
      </c>
      <c r="C3863" s="14" t="s">
        <v>1414</v>
      </c>
      <c r="D3863" s="15">
        <v>100001272</v>
      </c>
      <c r="E3863" s="15" t="s">
        <v>1416</v>
      </c>
      <c r="F3863" s="15">
        <v>6250</v>
      </c>
      <c r="G3863" s="15">
        <v>596.3569</v>
      </c>
      <c r="H3863" s="14"/>
      <c r="I3863" s="16" t="s">
        <v>1415</v>
      </c>
      <c r="J3863" s="17">
        <v>16081932</v>
      </c>
      <c r="K3863" s="32"/>
      <c r="L3863" s="25"/>
      <c r="M3863" s="25" t="s">
        <v>2366</v>
      </c>
      <c r="N3863" s="30">
        <v>78</v>
      </c>
    </row>
    <row r="3864" spans="1:14" x14ac:dyDescent="0.2">
      <c r="A3864" s="14" t="s">
        <v>1002</v>
      </c>
      <c r="B3864" s="14" t="s">
        <v>1405</v>
      </c>
      <c r="C3864" s="14" t="s">
        <v>1417</v>
      </c>
      <c r="D3864" s="15">
        <v>100001395</v>
      </c>
      <c r="E3864" s="15"/>
      <c r="F3864" s="15">
        <v>1465</v>
      </c>
      <c r="G3864" s="15">
        <v>520.33977000000004</v>
      </c>
      <c r="H3864" s="16" t="s">
        <v>1418</v>
      </c>
      <c r="I3864" s="16" t="s">
        <v>1419</v>
      </c>
      <c r="J3864" s="17">
        <v>11988421</v>
      </c>
      <c r="K3864" s="32">
        <v>1.03</v>
      </c>
      <c r="L3864" s="25">
        <v>0.60870000000000002</v>
      </c>
      <c r="M3864" s="25" t="s">
        <v>2366</v>
      </c>
      <c r="N3864" s="30">
        <v>78</v>
      </c>
    </row>
    <row r="3865" spans="1:14" x14ac:dyDescent="0.2">
      <c r="A3865" s="14" t="s">
        <v>1002</v>
      </c>
      <c r="B3865" s="14" t="s">
        <v>1405</v>
      </c>
      <c r="C3865" s="14" t="s">
        <v>1420</v>
      </c>
      <c r="D3865" s="15">
        <v>100001567</v>
      </c>
      <c r="E3865" s="15" t="s">
        <v>1422</v>
      </c>
      <c r="F3865" s="15">
        <v>1544</v>
      </c>
      <c r="G3865" s="15">
        <v>454.29282000000001</v>
      </c>
      <c r="H3865" s="14"/>
      <c r="I3865" s="16" t="s">
        <v>1421</v>
      </c>
      <c r="J3865" s="17">
        <v>9547069</v>
      </c>
      <c r="K3865" s="32">
        <v>1.1200000000000001</v>
      </c>
      <c r="L3865" s="25">
        <v>0.51919999999999999</v>
      </c>
      <c r="M3865" s="25" t="s">
        <v>2366</v>
      </c>
      <c r="N3865" s="30">
        <v>78</v>
      </c>
    </row>
    <row r="3866" spans="1:14" x14ac:dyDescent="0.2">
      <c r="A3866" s="14" t="s">
        <v>1002</v>
      </c>
      <c r="B3866" s="14" t="s">
        <v>1405</v>
      </c>
      <c r="C3866" s="14" t="s">
        <v>1423</v>
      </c>
      <c r="D3866" s="15">
        <v>100001461</v>
      </c>
      <c r="E3866" s="15" t="s">
        <v>1425</v>
      </c>
      <c r="F3866" s="15">
        <v>1626</v>
      </c>
      <c r="G3866" s="15">
        <v>482.32411999999999</v>
      </c>
      <c r="H3866" s="14"/>
      <c r="I3866" s="16" t="s">
        <v>1424</v>
      </c>
      <c r="J3866" s="17">
        <v>9547068</v>
      </c>
      <c r="K3866" s="32">
        <v>0.85</v>
      </c>
      <c r="L3866" s="25">
        <v>0.5151</v>
      </c>
      <c r="M3866" s="25" t="s">
        <v>2366</v>
      </c>
      <c r="N3866" s="30">
        <v>78</v>
      </c>
    </row>
    <row r="3867" spans="1:14" x14ac:dyDescent="0.2">
      <c r="A3867" s="14" t="s">
        <v>1002</v>
      </c>
      <c r="B3867" s="14" t="s">
        <v>1405</v>
      </c>
      <c r="C3867" s="14" t="s">
        <v>1426</v>
      </c>
      <c r="D3867" s="15">
        <v>100003901</v>
      </c>
      <c r="E3867" s="15"/>
      <c r="F3867" s="15">
        <v>6350</v>
      </c>
      <c r="G3867" s="15">
        <v>480.30955999999998</v>
      </c>
      <c r="H3867" s="14"/>
      <c r="I3867" s="16" t="s">
        <v>1427</v>
      </c>
      <c r="J3867" s="17"/>
      <c r="K3867" s="32"/>
      <c r="L3867" s="25"/>
      <c r="M3867" s="25" t="s">
        <v>2366</v>
      </c>
      <c r="N3867" s="30">
        <v>78</v>
      </c>
    </row>
    <row r="3868" spans="1:14" x14ac:dyDescent="0.2">
      <c r="A3868" s="14" t="s">
        <v>1002</v>
      </c>
      <c r="B3868" s="14" t="s">
        <v>1405</v>
      </c>
      <c r="C3868" s="14" t="s">
        <v>1428</v>
      </c>
      <c r="D3868" s="15">
        <v>100001569</v>
      </c>
      <c r="E3868" s="15" t="s">
        <v>1430</v>
      </c>
      <c r="F3868" s="15">
        <v>6125.1</v>
      </c>
      <c r="G3868" s="15">
        <v>478.29390999999998</v>
      </c>
      <c r="H3868" s="14"/>
      <c r="I3868" s="16" t="s">
        <v>1429</v>
      </c>
      <c r="J3868" s="17">
        <v>9547071</v>
      </c>
      <c r="K3868" s="32">
        <v>3.38</v>
      </c>
      <c r="L3868" s="25">
        <v>0.57709999999999995</v>
      </c>
      <c r="M3868" s="25" t="s">
        <v>2366</v>
      </c>
      <c r="N3868" s="30">
        <v>78</v>
      </c>
    </row>
    <row r="3869" spans="1:14" x14ac:dyDescent="0.2">
      <c r="A3869" s="14" t="s">
        <v>1002</v>
      </c>
      <c r="B3869" s="14" t="s">
        <v>1405</v>
      </c>
      <c r="C3869" s="14" t="s">
        <v>1431</v>
      </c>
      <c r="D3869" s="15">
        <v>100001570</v>
      </c>
      <c r="E3869" s="15"/>
      <c r="F3869" s="15">
        <v>5900</v>
      </c>
      <c r="G3869" s="15">
        <v>476.27825999999999</v>
      </c>
      <c r="H3869" s="14"/>
      <c r="I3869" s="16" t="s">
        <v>1432</v>
      </c>
      <c r="J3869" s="17">
        <v>52925130</v>
      </c>
      <c r="K3869" s="32">
        <v>5.26</v>
      </c>
      <c r="L3869" s="25">
        <v>0.45639999999999997</v>
      </c>
      <c r="M3869" s="25" t="s">
        <v>2366</v>
      </c>
      <c r="N3869" s="30">
        <v>78</v>
      </c>
    </row>
    <row r="3870" spans="1:14" x14ac:dyDescent="0.2">
      <c r="A3870" s="14" t="s">
        <v>1002</v>
      </c>
      <c r="B3870" s="14" t="s">
        <v>1405</v>
      </c>
      <c r="C3870" s="14" t="s">
        <v>1433</v>
      </c>
      <c r="D3870" s="15">
        <v>100001571</v>
      </c>
      <c r="E3870" s="15"/>
      <c r="F3870" s="15">
        <v>5874</v>
      </c>
      <c r="G3870" s="15">
        <v>500.27825999999999</v>
      </c>
      <c r="H3870" s="14"/>
      <c r="I3870" s="16" t="s">
        <v>1434</v>
      </c>
      <c r="J3870" s="17">
        <v>42607465</v>
      </c>
      <c r="K3870" s="32"/>
      <c r="L3870" s="25"/>
      <c r="M3870" s="25" t="s">
        <v>2366</v>
      </c>
      <c r="N3870" s="30">
        <v>78</v>
      </c>
    </row>
    <row r="3871" spans="1:14" x14ac:dyDescent="0.2">
      <c r="A3871" s="14" t="s">
        <v>1002</v>
      </c>
      <c r="B3871" s="14" t="s">
        <v>1405</v>
      </c>
      <c r="C3871" s="14" t="s">
        <v>1435</v>
      </c>
      <c r="D3871" s="15">
        <v>100001655</v>
      </c>
      <c r="E3871" s="15"/>
      <c r="F3871" s="15">
        <v>5564</v>
      </c>
      <c r="G3871" s="15">
        <v>571.28887999999995</v>
      </c>
      <c r="H3871" s="14"/>
      <c r="I3871" s="16" t="s">
        <v>1436</v>
      </c>
      <c r="J3871" s="17"/>
      <c r="K3871" s="32">
        <v>2.4700000000000002</v>
      </c>
      <c r="L3871" s="25">
        <v>0.5625</v>
      </c>
      <c r="M3871" s="25" t="s">
        <v>2366</v>
      </c>
      <c r="N3871" s="30">
        <v>78</v>
      </c>
    </row>
    <row r="3872" spans="1:14" x14ac:dyDescent="0.2">
      <c r="A3872" s="14" t="s">
        <v>1002</v>
      </c>
      <c r="B3872" s="14" t="s">
        <v>1405</v>
      </c>
      <c r="C3872" s="14" t="s">
        <v>1437</v>
      </c>
      <c r="D3872" s="15">
        <v>100000656</v>
      </c>
      <c r="E3872" s="15" t="s">
        <v>1439</v>
      </c>
      <c r="F3872" s="15">
        <v>5794.3</v>
      </c>
      <c r="G3872" s="15">
        <v>599.32018000000005</v>
      </c>
      <c r="H3872" s="14"/>
      <c r="I3872" s="16" t="s">
        <v>1438</v>
      </c>
      <c r="J3872" s="17"/>
      <c r="K3872" s="32">
        <v>2.16</v>
      </c>
      <c r="L3872" s="25">
        <v>0.57330000000000003</v>
      </c>
      <c r="M3872" s="25" t="s">
        <v>2366</v>
      </c>
      <c r="N3872" s="30">
        <v>78</v>
      </c>
    </row>
    <row r="3873" spans="1:14" x14ac:dyDescent="0.2">
      <c r="A3873" s="14" t="s">
        <v>1002</v>
      </c>
      <c r="B3873" s="14" t="s">
        <v>1405</v>
      </c>
      <c r="C3873" s="14" t="s">
        <v>1440</v>
      </c>
      <c r="D3873" s="15">
        <v>100001777</v>
      </c>
      <c r="E3873" s="15"/>
      <c r="F3873" s="15">
        <v>5599</v>
      </c>
      <c r="G3873" s="15">
        <v>597.30453</v>
      </c>
      <c r="H3873" s="14"/>
      <c r="I3873" s="14"/>
      <c r="J3873" s="17"/>
      <c r="K3873" s="32"/>
      <c r="L3873" s="25"/>
      <c r="M3873" s="25" t="s">
        <v>2366</v>
      </c>
      <c r="N3873" s="30">
        <v>78</v>
      </c>
    </row>
    <row r="3874" spans="1:14" x14ac:dyDescent="0.2">
      <c r="A3874" s="14" t="s">
        <v>1002</v>
      </c>
      <c r="B3874" s="14" t="s">
        <v>1405</v>
      </c>
      <c r="C3874" s="14" t="s">
        <v>1441</v>
      </c>
      <c r="D3874" s="15">
        <v>100001778</v>
      </c>
      <c r="E3874" s="15"/>
      <c r="F3874" s="15">
        <v>5494</v>
      </c>
      <c r="G3874" s="15">
        <v>595.28887999999995</v>
      </c>
      <c r="H3874" s="14"/>
      <c r="I3874" s="14"/>
      <c r="J3874" s="17"/>
      <c r="K3874" s="32"/>
      <c r="L3874" s="25"/>
      <c r="M3874" s="25" t="s">
        <v>2366</v>
      </c>
      <c r="N3874" s="30">
        <v>78</v>
      </c>
    </row>
    <row r="3875" spans="1:14" x14ac:dyDescent="0.2">
      <c r="A3875" s="14" t="s">
        <v>1002</v>
      </c>
      <c r="B3875" s="14" t="s">
        <v>1405</v>
      </c>
      <c r="C3875" s="14" t="s">
        <v>1442</v>
      </c>
      <c r="D3875" s="15">
        <v>100004327</v>
      </c>
      <c r="E3875" s="15"/>
      <c r="F3875" s="15">
        <v>1634</v>
      </c>
      <c r="G3875" s="15">
        <v>526.31394999999998</v>
      </c>
      <c r="H3875" s="14"/>
      <c r="I3875" s="14"/>
      <c r="J3875" s="17">
        <v>9547101</v>
      </c>
      <c r="K3875" s="32">
        <v>0.53</v>
      </c>
      <c r="L3875" s="25">
        <v>0.3679</v>
      </c>
      <c r="M3875" s="25" t="s">
        <v>2366</v>
      </c>
      <c r="N3875" s="30">
        <v>78</v>
      </c>
    </row>
    <row r="3876" spans="1:14" x14ac:dyDescent="0.2">
      <c r="A3876" s="14" t="s">
        <v>1002</v>
      </c>
      <c r="B3876" s="14" t="s">
        <v>1405</v>
      </c>
      <c r="C3876" s="14" t="s">
        <v>1443</v>
      </c>
      <c r="D3876" s="15">
        <v>100000630</v>
      </c>
      <c r="E3876" s="15" t="s">
        <v>1445</v>
      </c>
      <c r="F3876" s="15">
        <v>5607</v>
      </c>
      <c r="G3876" s="15">
        <v>522.28373999999997</v>
      </c>
      <c r="H3876" s="14"/>
      <c r="I3876" s="16" t="s">
        <v>1444</v>
      </c>
      <c r="J3876" s="17">
        <v>9547099</v>
      </c>
      <c r="K3876" s="32">
        <v>2.93</v>
      </c>
      <c r="L3876" s="25">
        <v>0.56989999999999996</v>
      </c>
      <c r="M3876" s="25" t="s">
        <v>2366</v>
      </c>
      <c r="N3876" s="30">
        <v>78</v>
      </c>
    </row>
    <row r="3877" spans="1:14" x14ac:dyDescent="0.2">
      <c r="A3877" s="14" t="s">
        <v>1002</v>
      </c>
      <c r="B3877" s="14" t="s">
        <v>1405</v>
      </c>
      <c r="C3877" s="14" t="s">
        <v>1446</v>
      </c>
      <c r="D3877" s="15">
        <v>100001445</v>
      </c>
      <c r="E3877" s="15" t="s">
        <v>1449</v>
      </c>
      <c r="F3877" s="15">
        <v>5600</v>
      </c>
      <c r="G3877" s="15">
        <v>409.23606000000001</v>
      </c>
      <c r="H3877" s="16" t="s">
        <v>1447</v>
      </c>
      <c r="I3877" s="16" t="s">
        <v>1448</v>
      </c>
      <c r="J3877" s="17">
        <v>6419701</v>
      </c>
      <c r="K3877" s="32">
        <v>1.65</v>
      </c>
      <c r="L3877" s="25">
        <v>0.42270000000000002</v>
      </c>
      <c r="M3877" s="25" t="s">
        <v>2366</v>
      </c>
      <c r="N3877" s="30">
        <v>78</v>
      </c>
    </row>
    <row r="3878" spans="1:14" x14ac:dyDescent="0.2">
      <c r="A3878" s="14" t="s">
        <v>1002</v>
      </c>
      <c r="B3878" s="14" t="s">
        <v>1405</v>
      </c>
      <c r="C3878" s="14" t="s">
        <v>1450</v>
      </c>
      <c r="D3878" s="15">
        <v>100001738</v>
      </c>
      <c r="E3878" s="15"/>
      <c r="F3878" s="15">
        <v>5420</v>
      </c>
      <c r="G3878" s="15">
        <v>381.20476000000002</v>
      </c>
      <c r="H3878" s="14"/>
      <c r="I3878" s="14"/>
      <c r="J3878" s="17">
        <v>9547180</v>
      </c>
      <c r="K3878" s="32"/>
      <c r="L3878" s="25"/>
      <c r="M3878" s="25" t="s">
        <v>2366</v>
      </c>
      <c r="N3878" s="30">
        <v>78</v>
      </c>
    </row>
    <row r="3879" spans="1:14" x14ac:dyDescent="0.2">
      <c r="A3879" s="14" t="s">
        <v>1002</v>
      </c>
      <c r="B3879" s="14" t="s">
        <v>1405</v>
      </c>
      <c r="C3879" s="14" t="s">
        <v>1451</v>
      </c>
      <c r="D3879" s="15">
        <v>100001670</v>
      </c>
      <c r="E3879" s="15" t="s">
        <v>1452</v>
      </c>
      <c r="F3879" s="15">
        <v>5829</v>
      </c>
      <c r="G3879" s="15">
        <v>437.26736</v>
      </c>
      <c r="H3879" s="14"/>
      <c r="I3879" s="14"/>
      <c r="J3879" s="17">
        <v>89567</v>
      </c>
      <c r="K3879" s="32">
        <v>1.5</v>
      </c>
      <c r="L3879" s="25">
        <v>0.48370000000000002</v>
      </c>
      <c r="M3879" s="25" t="s">
        <v>2366</v>
      </c>
      <c r="N3879" s="30">
        <v>78</v>
      </c>
    </row>
    <row r="3880" spans="1:14" x14ac:dyDescent="0.2">
      <c r="A3880" s="14" t="s">
        <v>1002</v>
      </c>
      <c r="B3880" s="14" t="s">
        <v>1405</v>
      </c>
      <c r="C3880" s="14" t="s">
        <v>1453</v>
      </c>
      <c r="D3880" s="15">
        <v>100001671</v>
      </c>
      <c r="E3880" s="15" t="s">
        <v>1454</v>
      </c>
      <c r="F3880" s="15">
        <v>5615</v>
      </c>
      <c r="G3880" s="15">
        <v>435.25171</v>
      </c>
      <c r="H3880" s="14"/>
      <c r="I3880" s="14"/>
      <c r="J3880" s="17">
        <v>5497152</v>
      </c>
      <c r="K3880" s="32"/>
      <c r="L3880" s="25"/>
      <c r="M3880" s="25" t="s">
        <v>2366</v>
      </c>
      <c r="N3880" s="30">
        <v>78</v>
      </c>
    </row>
    <row r="3881" spans="1:14" x14ac:dyDescent="0.2">
      <c r="A3881" s="14" t="s">
        <v>1002</v>
      </c>
      <c r="B3881" s="14" t="s">
        <v>1405</v>
      </c>
      <c r="C3881" s="14" t="s">
        <v>1455</v>
      </c>
      <c r="D3881" s="15">
        <v>100005717</v>
      </c>
      <c r="E3881" s="15"/>
      <c r="F3881" s="15">
        <v>5570</v>
      </c>
      <c r="G3881" s="15">
        <v>483.27283999999997</v>
      </c>
      <c r="H3881" s="14"/>
      <c r="I3881" s="14"/>
      <c r="J3881" s="17">
        <v>3300276</v>
      </c>
      <c r="K3881" s="32">
        <v>1.36</v>
      </c>
      <c r="L3881" s="25">
        <v>0.51590000000000003</v>
      </c>
      <c r="M3881" s="25" t="s">
        <v>2366</v>
      </c>
      <c r="N3881" s="30">
        <v>78</v>
      </c>
    </row>
    <row r="3882" spans="1:14" x14ac:dyDescent="0.2">
      <c r="A3882" s="14" t="s">
        <v>1002</v>
      </c>
      <c r="B3882" s="14" t="s">
        <v>1405</v>
      </c>
      <c r="C3882" s="14" t="s">
        <v>1456</v>
      </c>
      <c r="D3882" s="15">
        <v>100005805</v>
      </c>
      <c r="E3882" s="15"/>
      <c r="F3882" s="15">
        <v>5572</v>
      </c>
      <c r="G3882" s="15">
        <v>496.26808999999997</v>
      </c>
      <c r="H3882" s="14"/>
      <c r="I3882" s="14"/>
      <c r="J3882" s="17">
        <v>9547100</v>
      </c>
      <c r="K3882" s="32"/>
      <c r="L3882" s="25"/>
      <c r="M3882" s="25" t="s">
        <v>2366</v>
      </c>
      <c r="N3882" s="30">
        <v>78</v>
      </c>
    </row>
    <row r="3883" spans="1:14" x14ac:dyDescent="0.2">
      <c r="A3883" s="14" t="s">
        <v>1002</v>
      </c>
      <c r="B3883" s="14" t="s">
        <v>1405</v>
      </c>
      <c r="C3883" s="14" t="s">
        <v>1457</v>
      </c>
      <c r="D3883" s="15">
        <v>100001462</v>
      </c>
      <c r="E3883" s="15"/>
      <c r="F3883" s="15">
        <v>5816</v>
      </c>
      <c r="G3883" s="15">
        <v>511.30414000000002</v>
      </c>
      <c r="H3883" s="14"/>
      <c r="I3883" s="14"/>
      <c r="J3883" s="17"/>
      <c r="K3883" s="32">
        <v>1.41</v>
      </c>
      <c r="L3883" s="25">
        <v>0.57330000000000003</v>
      </c>
      <c r="M3883" s="25" t="s">
        <v>2366</v>
      </c>
      <c r="N3883" s="30">
        <v>78</v>
      </c>
    </row>
    <row r="3884" spans="1:14" x14ac:dyDescent="0.2">
      <c r="A3884" s="14" t="s">
        <v>1002</v>
      </c>
      <c r="B3884" s="14" t="s">
        <v>1405</v>
      </c>
      <c r="C3884" s="14" t="s">
        <v>1458</v>
      </c>
      <c r="D3884" s="15">
        <v>100005716</v>
      </c>
      <c r="E3884" s="15"/>
      <c r="F3884" s="15">
        <v>5610</v>
      </c>
      <c r="G3884" s="15">
        <v>509.28849000000002</v>
      </c>
      <c r="H3884" s="14"/>
      <c r="I3884" s="14"/>
      <c r="J3884" s="17"/>
      <c r="K3884" s="32">
        <v>1.38</v>
      </c>
      <c r="L3884" s="25">
        <v>0.60450000000000004</v>
      </c>
      <c r="M3884" s="25" t="s">
        <v>2366</v>
      </c>
      <c r="N3884" s="30">
        <v>78</v>
      </c>
    </row>
    <row r="3885" spans="1:14" x14ac:dyDescent="0.2">
      <c r="A3885" s="14" t="s">
        <v>1002</v>
      </c>
      <c r="B3885" s="14" t="s">
        <v>1405</v>
      </c>
      <c r="C3885" s="14" t="s">
        <v>1459</v>
      </c>
      <c r="D3885" s="15">
        <v>100009227</v>
      </c>
      <c r="E3885" s="15"/>
      <c r="F3885" s="15">
        <v>5516</v>
      </c>
      <c r="G3885" s="15">
        <v>507.27283999999997</v>
      </c>
      <c r="H3885" s="14"/>
      <c r="I3885" s="14"/>
      <c r="J3885" s="17"/>
      <c r="K3885" s="32">
        <v>2.0499999999999998</v>
      </c>
      <c r="L3885" s="25">
        <v>0.59560000000000002</v>
      </c>
      <c r="M3885" s="25" t="s">
        <v>2366</v>
      </c>
      <c r="N3885" s="30">
        <v>78</v>
      </c>
    </row>
    <row r="3886" spans="1:14" x14ac:dyDescent="0.2">
      <c r="A3886" s="14" t="s">
        <v>1002</v>
      </c>
      <c r="B3886" s="14" t="s">
        <v>1405</v>
      </c>
      <c r="C3886" s="14" t="s">
        <v>1460</v>
      </c>
      <c r="D3886" s="15">
        <v>100009082</v>
      </c>
      <c r="E3886" s="15"/>
      <c r="F3886" s="15">
        <v>1516</v>
      </c>
      <c r="G3886" s="15">
        <v>435.25062000000003</v>
      </c>
      <c r="H3886" s="14"/>
      <c r="I3886" s="16" t="s">
        <v>1461</v>
      </c>
      <c r="J3886" s="17"/>
      <c r="K3886" s="32"/>
      <c r="L3886" s="25"/>
      <c r="M3886" s="25" t="s">
        <v>2366</v>
      </c>
      <c r="N3886" s="30">
        <v>78</v>
      </c>
    </row>
    <row r="3887" spans="1:14" x14ac:dyDescent="0.2">
      <c r="A3887" s="14" t="s">
        <v>1002</v>
      </c>
      <c r="B3887" s="14" t="s">
        <v>1462</v>
      </c>
      <c r="C3887" s="14" t="s">
        <v>1463</v>
      </c>
      <c r="D3887" s="15">
        <v>100009005</v>
      </c>
      <c r="E3887" s="15"/>
      <c r="F3887" s="15">
        <v>2600</v>
      </c>
      <c r="G3887" s="15">
        <v>702.54322000000002</v>
      </c>
      <c r="H3887" s="14"/>
      <c r="I3887" s="16" t="s">
        <v>1464</v>
      </c>
      <c r="J3887" s="17"/>
      <c r="K3887" s="32">
        <v>0.91</v>
      </c>
      <c r="L3887" s="25">
        <v>0.57330000000000003</v>
      </c>
      <c r="M3887" s="25" t="s">
        <v>2366</v>
      </c>
      <c r="N3887" s="30">
        <v>78</v>
      </c>
    </row>
    <row r="3888" spans="1:14" x14ac:dyDescent="0.2">
      <c r="A3888" s="14" t="s">
        <v>1002</v>
      </c>
      <c r="B3888" s="14" t="s">
        <v>1462</v>
      </c>
      <c r="C3888" s="14" t="s">
        <v>1465</v>
      </c>
      <c r="D3888" s="15">
        <v>100009069</v>
      </c>
      <c r="E3888" s="15"/>
      <c r="F3888" s="15">
        <v>2351</v>
      </c>
      <c r="G3888" s="15">
        <v>700.52756999999997</v>
      </c>
      <c r="H3888" s="14"/>
      <c r="I3888" s="16" t="s">
        <v>1466</v>
      </c>
      <c r="J3888" s="17"/>
      <c r="K3888" s="32">
        <v>0.75</v>
      </c>
      <c r="L3888" s="25">
        <v>0.42949999999999999</v>
      </c>
      <c r="M3888" s="25" t="s">
        <v>2366</v>
      </c>
      <c r="N3888" s="30">
        <v>78</v>
      </c>
    </row>
    <row r="3889" spans="1:14" x14ac:dyDescent="0.2">
      <c r="A3889" s="14" t="s">
        <v>1002</v>
      </c>
      <c r="B3889" s="14" t="s">
        <v>1462</v>
      </c>
      <c r="C3889" s="14" t="s">
        <v>1467</v>
      </c>
      <c r="D3889" s="15">
        <v>100009002</v>
      </c>
      <c r="E3889" s="15"/>
      <c r="F3889" s="15">
        <v>2270</v>
      </c>
      <c r="G3889" s="15">
        <v>724.52756999999997</v>
      </c>
      <c r="H3889" s="14"/>
      <c r="I3889" s="16" t="s">
        <v>1468</v>
      </c>
      <c r="J3889" s="17"/>
      <c r="K3889" s="32">
        <v>0.84</v>
      </c>
      <c r="L3889" s="25">
        <v>0.54949999999999999</v>
      </c>
      <c r="M3889" s="25" t="s">
        <v>2366</v>
      </c>
      <c r="N3889" s="30">
        <v>78</v>
      </c>
    </row>
    <row r="3890" spans="1:14" x14ac:dyDescent="0.2">
      <c r="A3890" s="14" t="s">
        <v>1002</v>
      </c>
      <c r="B3890" s="14" t="s">
        <v>1462</v>
      </c>
      <c r="C3890" s="14" t="s">
        <v>1469</v>
      </c>
      <c r="D3890" s="15">
        <v>100009007</v>
      </c>
      <c r="E3890" s="15"/>
      <c r="F3890" s="15">
        <v>2443</v>
      </c>
      <c r="G3890" s="15">
        <v>744.59016999999994</v>
      </c>
      <c r="H3890" s="14"/>
      <c r="I3890" s="14"/>
      <c r="J3890" s="17"/>
      <c r="K3890" s="32">
        <v>0.79</v>
      </c>
      <c r="L3890" s="25">
        <v>0.57979999999999998</v>
      </c>
      <c r="M3890" s="25" t="s">
        <v>2366</v>
      </c>
      <c r="N3890" s="30">
        <v>78</v>
      </c>
    </row>
    <row r="3891" spans="1:14" x14ac:dyDescent="0.2">
      <c r="A3891" s="14" t="s">
        <v>1002</v>
      </c>
      <c r="B3891" s="14" t="s">
        <v>1462</v>
      </c>
      <c r="C3891" s="14" t="s">
        <v>1470</v>
      </c>
      <c r="D3891" s="15">
        <v>100008919</v>
      </c>
      <c r="E3891" s="15" t="s">
        <v>1472</v>
      </c>
      <c r="F3891" s="15">
        <v>2950</v>
      </c>
      <c r="G3891" s="15">
        <v>730.57452000000001</v>
      </c>
      <c r="H3891" s="14"/>
      <c r="I3891" s="16" t="s">
        <v>1471</v>
      </c>
      <c r="J3891" s="17"/>
      <c r="K3891" s="32">
        <v>0.98</v>
      </c>
      <c r="L3891" s="25">
        <v>0.59770000000000001</v>
      </c>
      <c r="M3891" s="25" t="s">
        <v>2366</v>
      </c>
      <c r="N3891" s="30">
        <v>78</v>
      </c>
    </row>
    <row r="3892" spans="1:14" x14ac:dyDescent="0.2">
      <c r="A3892" s="14" t="s">
        <v>1002</v>
      </c>
      <c r="B3892" s="14" t="s">
        <v>1462</v>
      </c>
      <c r="C3892" s="14" t="s">
        <v>1473</v>
      </c>
      <c r="D3892" s="15">
        <v>100009225</v>
      </c>
      <c r="E3892" s="15"/>
      <c r="F3892" s="15">
        <v>2633</v>
      </c>
      <c r="G3892" s="15">
        <v>728.55886999999996</v>
      </c>
      <c r="H3892" s="14"/>
      <c r="I3892" s="16" t="s">
        <v>1474</v>
      </c>
      <c r="J3892" s="17"/>
      <c r="K3892" s="32">
        <v>0.76</v>
      </c>
      <c r="L3892" s="25">
        <v>0.41210000000000002</v>
      </c>
      <c r="M3892" s="25" t="s">
        <v>2366</v>
      </c>
      <c r="N3892" s="30">
        <v>78</v>
      </c>
    </row>
    <row r="3893" spans="1:14" x14ac:dyDescent="0.2">
      <c r="A3893" s="14" t="s">
        <v>1002</v>
      </c>
      <c r="B3893" s="14" t="s">
        <v>1462</v>
      </c>
      <c r="C3893" s="14" t="s">
        <v>1475</v>
      </c>
      <c r="D3893" s="15">
        <v>100009014</v>
      </c>
      <c r="E3893" s="15"/>
      <c r="F3893" s="15">
        <v>2154</v>
      </c>
      <c r="G3893" s="15">
        <v>766.57452000000001</v>
      </c>
      <c r="H3893" s="14"/>
      <c r="I3893" s="16" t="s">
        <v>1476</v>
      </c>
      <c r="J3893" s="17"/>
      <c r="K3893" s="32"/>
      <c r="L3893" s="25"/>
      <c r="M3893" s="25" t="s">
        <v>2366</v>
      </c>
      <c r="N3893" s="30">
        <v>78</v>
      </c>
    </row>
    <row r="3894" spans="1:14" x14ac:dyDescent="0.2">
      <c r="A3894" s="14" t="s">
        <v>1002</v>
      </c>
      <c r="B3894" s="14" t="s">
        <v>1462</v>
      </c>
      <c r="C3894" s="14" t="s">
        <v>1477</v>
      </c>
      <c r="D3894" s="15">
        <v>100009009</v>
      </c>
      <c r="E3894" s="15"/>
      <c r="F3894" s="15">
        <v>2226</v>
      </c>
      <c r="G3894" s="15">
        <v>742.57452000000001</v>
      </c>
      <c r="H3894" s="14"/>
      <c r="I3894" s="16" t="s">
        <v>1478</v>
      </c>
      <c r="J3894" s="17"/>
      <c r="K3894" s="32"/>
      <c r="L3894" s="25"/>
      <c r="M3894" s="25" t="s">
        <v>2366</v>
      </c>
      <c r="N3894" s="30">
        <v>78</v>
      </c>
    </row>
    <row r="3895" spans="1:14" x14ac:dyDescent="0.2">
      <c r="A3895" s="14" t="s">
        <v>1002</v>
      </c>
      <c r="B3895" s="14" t="s">
        <v>1462</v>
      </c>
      <c r="C3895" s="14" t="s">
        <v>1479</v>
      </c>
      <c r="D3895" s="15">
        <v>100008999</v>
      </c>
      <c r="E3895" s="15"/>
      <c r="F3895" s="15">
        <v>2511</v>
      </c>
      <c r="G3895" s="15">
        <v>752.55886999999996</v>
      </c>
      <c r="H3895" s="14"/>
      <c r="I3895" s="16" t="s">
        <v>1480</v>
      </c>
      <c r="J3895" s="17">
        <v>9547058</v>
      </c>
      <c r="K3895" s="32">
        <v>0.81</v>
      </c>
      <c r="L3895" s="25">
        <v>0.4778</v>
      </c>
      <c r="M3895" s="25" t="s">
        <v>2366</v>
      </c>
      <c r="N3895" s="30">
        <v>78</v>
      </c>
    </row>
    <row r="3896" spans="1:14" x14ac:dyDescent="0.2">
      <c r="A3896" s="14" t="s">
        <v>1002</v>
      </c>
      <c r="B3896" s="14" t="s">
        <v>1481</v>
      </c>
      <c r="C3896" s="14" t="s">
        <v>1482</v>
      </c>
      <c r="D3896" s="15">
        <v>100002875</v>
      </c>
      <c r="E3896" s="15"/>
      <c r="F3896" s="15">
        <v>1547</v>
      </c>
      <c r="G3896" s="15">
        <v>480.34485000000001</v>
      </c>
      <c r="H3896" s="14"/>
      <c r="I3896" s="16" t="s">
        <v>1483</v>
      </c>
      <c r="J3896" s="17">
        <v>10917802</v>
      </c>
      <c r="K3896" s="32"/>
      <c r="L3896" s="25"/>
      <c r="M3896" s="25" t="s">
        <v>2366</v>
      </c>
      <c r="N3896" s="30">
        <v>78</v>
      </c>
    </row>
    <row r="3897" spans="1:14" x14ac:dyDescent="0.2">
      <c r="A3897" s="14" t="s">
        <v>1002</v>
      </c>
      <c r="B3897" s="14" t="s">
        <v>1481</v>
      </c>
      <c r="C3897" s="14" t="s">
        <v>1484</v>
      </c>
      <c r="D3897" s="15">
        <v>100003000</v>
      </c>
      <c r="E3897" s="15"/>
      <c r="F3897" s="15">
        <v>1558</v>
      </c>
      <c r="G3897" s="15">
        <v>438.29790000000003</v>
      </c>
      <c r="H3897" s="14"/>
      <c r="I3897" s="14"/>
      <c r="J3897" s="17"/>
      <c r="K3897" s="32">
        <v>0.8</v>
      </c>
      <c r="L3897" s="25">
        <v>0.59560000000000002</v>
      </c>
      <c r="M3897" s="25" t="s">
        <v>2366</v>
      </c>
      <c r="N3897" s="30">
        <v>78</v>
      </c>
    </row>
    <row r="3898" spans="1:14" x14ac:dyDescent="0.2">
      <c r="A3898" s="14" t="s">
        <v>1002</v>
      </c>
      <c r="B3898" s="14" t="s">
        <v>1481</v>
      </c>
      <c r="C3898" s="14" t="s">
        <v>1485</v>
      </c>
      <c r="D3898" s="15">
        <v>100005372</v>
      </c>
      <c r="E3898" s="15"/>
      <c r="F3898" s="15">
        <v>1566</v>
      </c>
      <c r="G3898" s="15">
        <v>464.31360000000001</v>
      </c>
      <c r="H3898" s="14"/>
      <c r="I3898" s="14"/>
      <c r="J3898" s="17"/>
      <c r="K3898" s="32">
        <v>0.73</v>
      </c>
      <c r="L3898" s="25">
        <v>0.53549999999999998</v>
      </c>
      <c r="M3898" s="25" t="s">
        <v>2366</v>
      </c>
      <c r="N3898" s="30">
        <v>78</v>
      </c>
    </row>
    <row r="3899" spans="1:14" x14ac:dyDescent="0.2">
      <c r="A3899" s="14" t="s">
        <v>1002</v>
      </c>
      <c r="B3899" s="14" t="s">
        <v>1481</v>
      </c>
      <c r="C3899" s="14" t="s">
        <v>1486</v>
      </c>
      <c r="D3899" s="15">
        <v>100003001</v>
      </c>
      <c r="E3899" s="15"/>
      <c r="F3899" s="15">
        <v>1649</v>
      </c>
      <c r="G3899" s="15">
        <v>466.32920000000001</v>
      </c>
      <c r="H3899" s="14"/>
      <c r="I3899" s="14"/>
      <c r="J3899" s="17"/>
      <c r="K3899" s="32">
        <v>0.65</v>
      </c>
      <c r="L3899" s="25">
        <v>0.48930000000000001</v>
      </c>
      <c r="M3899" s="25" t="s">
        <v>2366</v>
      </c>
      <c r="N3899" s="30">
        <v>78</v>
      </c>
    </row>
    <row r="3900" spans="1:14" x14ac:dyDescent="0.2">
      <c r="A3900" s="14" t="s">
        <v>1002</v>
      </c>
      <c r="B3900" s="14" t="s">
        <v>1481</v>
      </c>
      <c r="C3900" s="14" t="s">
        <v>1487</v>
      </c>
      <c r="D3900" s="15">
        <v>100009003</v>
      </c>
      <c r="E3900" s="15"/>
      <c r="F3900" s="15">
        <v>2324</v>
      </c>
      <c r="G3900" s="15">
        <v>726.54322000000002</v>
      </c>
      <c r="H3900" s="14"/>
      <c r="I3900" s="14"/>
      <c r="J3900" s="17"/>
      <c r="K3900" s="32">
        <v>0.95</v>
      </c>
      <c r="L3900" s="25">
        <v>0.48749999999999999</v>
      </c>
      <c r="M3900" s="25" t="s">
        <v>2366</v>
      </c>
      <c r="N3900" s="30">
        <v>78</v>
      </c>
    </row>
    <row r="3901" spans="1:14" x14ac:dyDescent="0.2">
      <c r="A3901" s="14" t="s">
        <v>1002</v>
      </c>
      <c r="B3901" s="14" t="s">
        <v>1488</v>
      </c>
      <c r="C3901" s="14" t="s">
        <v>1489</v>
      </c>
      <c r="D3901" s="15">
        <v>1254</v>
      </c>
      <c r="E3901" s="15" t="s">
        <v>1492</v>
      </c>
      <c r="F3901" s="15">
        <v>717</v>
      </c>
      <c r="G3901" s="15">
        <v>93.054630000000003</v>
      </c>
      <c r="H3901" s="16" t="s">
        <v>1490</v>
      </c>
      <c r="I3901" s="16" t="s">
        <v>1491</v>
      </c>
      <c r="J3901" s="17">
        <v>753</v>
      </c>
      <c r="K3901" s="32">
        <v>0.8</v>
      </c>
      <c r="L3901" s="25">
        <v>0.50800000000000001</v>
      </c>
      <c r="M3901" s="25" t="s">
        <v>2366</v>
      </c>
      <c r="N3901" s="30">
        <v>78</v>
      </c>
    </row>
    <row r="3902" spans="1:14" x14ac:dyDescent="0.2">
      <c r="A3902" s="14" t="s">
        <v>1002</v>
      </c>
      <c r="B3902" s="14" t="s">
        <v>1488</v>
      </c>
      <c r="C3902" s="14" t="s">
        <v>1493</v>
      </c>
      <c r="D3902" s="15">
        <v>100000258</v>
      </c>
      <c r="E3902" s="15" t="s">
        <v>1496</v>
      </c>
      <c r="F3902" s="15">
        <v>3938.7</v>
      </c>
      <c r="G3902" s="15">
        <v>171.00639000000001</v>
      </c>
      <c r="H3902" s="16" t="s">
        <v>1494</v>
      </c>
      <c r="I3902" s="16" t="s">
        <v>1495</v>
      </c>
      <c r="J3902" s="17">
        <v>754</v>
      </c>
      <c r="K3902" s="32"/>
      <c r="L3902" s="25"/>
      <c r="M3902" s="25" t="s">
        <v>2366</v>
      </c>
      <c r="N3902" s="30">
        <v>78</v>
      </c>
    </row>
    <row r="3903" spans="1:14" x14ac:dyDescent="0.2">
      <c r="A3903" s="14" t="s">
        <v>1002</v>
      </c>
      <c r="B3903" s="14" t="s">
        <v>1488</v>
      </c>
      <c r="C3903" s="14" t="s">
        <v>1497</v>
      </c>
      <c r="D3903" s="15">
        <v>100001619</v>
      </c>
      <c r="E3903" s="15"/>
      <c r="F3903" s="15">
        <v>2430</v>
      </c>
      <c r="G3903" s="15">
        <v>245.04317</v>
      </c>
      <c r="H3903" s="16" t="s">
        <v>1498</v>
      </c>
      <c r="I3903" s="14"/>
      <c r="J3903" s="17">
        <v>439964</v>
      </c>
      <c r="K3903" s="32">
        <v>0.76</v>
      </c>
      <c r="L3903" s="25">
        <v>0.47889999999999999</v>
      </c>
      <c r="M3903" s="25" t="s">
        <v>2366</v>
      </c>
      <c r="N3903" s="30">
        <v>78</v>
      </c>
    </row>
    <row r="3904" spans="1:14" x14ac:dyDescent="0.2">
      <c r="A3904" s="14" t="s">
        <v>1002</v>
      </c>
      <c r="B3904" s="14" t="s">
        <v>1499</v>
      </c>
      <c r="C3904" s="14" t="s">
        <v>1500</v>
      </c>
      <c r="D3904" s="15">
        <v>100001618</v>
      </c>
      <c r="E3904" s="15" t="s">
        <v>1503</v>
      </c>
      <c r="F3904" s="15">
        <v>6353.3</v>
      </c>
      <c r="G3904" s="15">
        <v>227.20162999999999</v>
      </c>
      <c r="H3904" s="16" t="s">
        <v>1501</v>
      </c>
      <c r="I3904" s="16" t="s">
        <v>1502</v>
      </c>
      <c r="J3904" s="17">
        <v>79050</v>
      </c>
      <c r="K3904" s="32"/>
      <c r="L3904" s="25"/>
      <c r="M3904" s="25" t="s">
        <v>2366</v>
      </c>
      <c r="N3904" s="30">
        <v>78</v>
      </c>
    </row>
    <row r="3905" spans="1:14" x14ac:dyDescent="0.2">
      <c r="A3905" s="14" t="s">
        <v>1002</v>
      </c>
      <c r="B3905" s="14" t="s">
        <v>1499</v>
      </c>
      <c r="C3905" s="14" t="s">
        <v>1504</v>
      </c>
      <c r="D3905" s="15">
        <v>100001408</v>
      </c>
      <c r="E3905" s="15" t="s">
        <v>1506</v>
      </c>
      <c r="F3905" s="15">
        <v>6230</v>
      </c>
      <c r="G3905" s="15">
        <v>227.20162999999999</v>
      </c>
      <c r="H3905" s="14"/>
      <c r="I3905" s="16" t="s">
        <v>1505</v>
      </c>
      <c r="J3905" s="17">
        <v>137938</v>
      </c>
      <c r="K3905" s="32"/>
      <c r="L3905" s="25"/>
      <c r="M3905" s="25" t="s">
        <v>2366</v>
      </c>
      <c r="N3905" s="30">
        <v>78</v>
      </c>
    </row>
    <row r="3906" spans="1:14" x14ac:dyDescent="0.2">
      <c r="A3906" s="14" t="s">
        <v>1002</v>
      </c>
      <c r="B3906" s="14" t="s">
        <v>1499</v>
      </c>
      <c r="C3906" s="14" t="s">
        <v>1507</v>
      </c>
      <c r="D3906" s="15">
        <v>100001431</v>
      </c>
      <c r="E3906" s="15" t="s">
        <v>1508</v>
      </c>
      <c r="F3906" s="15">
        <v>6200</v>
      </c>
      <c r="G3906" s="15">
        <v>241.21727999999999</v>
      </c>
      <c r="H3906" s="14"/>
      <c r="I3906" s="14"/>
      <c r="J3906" s="17">
        <v>190750</v>
      </c>
      <c r="K3906" s="32">
        <v>0.93</v>
      </c>
      <c r="L3906" s="25">
        <v>0.58260000000000001</v>
      </c>
      <c r="M3906" s="25" t="s">
        <v>2366</v>
      </c>
      <c r="N3906" s="30">
        <v>78</v>
      </c>
    </row>
    <row r="3907" spans="1:14" x14ac:dyDescent="0.2">
      <c r="A3907" s="14" t="s">
        <v>1002</v>
      </c>
      <c r="B3907" s="14" t="s">
        <v>1499</v>
      </c>
      <c r="C3907" s="14" t="s">
        <v>1509</v>
      </c>
      <c r="D3907" s="15">
        <v>100000827</v>
      </c>
      <c r="E3907" s="15" t="s">
        <v>1511</v>
      </c>
      <c r="F3907" s="15">
        <v>6550</v>
      </c>
      <c r="G3907" s="15">
        <v>255.23293000000001</v>
      </c>
      <c r="H3907" s="14"/>
      <c r="I3907" s="16" t="s">
        <v>1510</v>
      </c>
      <c r="J3907" s="17">
        <v>14900</v>
      </c>
      <c r="K3907" s="32">
        <v>1.54</v>
      </c>
      <c r="L3907" s="25">
        <v>0.38900000000000001</v>
      </c>
      <c r="M3907" s="25" t="s">
        <v>2366</v>
      </c>
      <c r="N3907" s="30">
        <v>78</v>
      </c>
    </row>
    <row r="3908" spans="1:14" x14ac:dyDescent="0.2">
      <c r="A3908" s="14" t="s">
        <v>1002</v>
      </c>
      <c r="B3908" s="14" t="s">
        <v>1499</v>
      </c>
      <c r="C3908" s="14" t="s">
        <v>1512</v>
      </c>
      <c r="D3908" s="15">
        <v>100001048</v>
      </c>
      <c r="E3908" s="15" t="s">
        <v>1514</v>
      </c>
      <c r="F3908" s="15">
        <v>6400</v>
      </c>
      <c r="G3908" s="15">
        <v>255.23293000000001</v>
      </c>
      <c r="H3908" s="14"/>
      <c r="I3908" s="16" t="s">
        <v>1513</v>
      </c>
      <c r="J3908" s="17">
        <v>123409</v>
      </c>
      <c r="K3908" s="32"/>
      <c r="L3908" s="25"/>
      <c r="M3908" s="25" t="s">
        <v>2366</v>
      </c>
      <c r="N3908" s="30">
        <v>78</v>
      </c>
    </row>
    <row r="3909" spans="1:14" x14ac:dyDescent="0.2">
      <c r="A3909" s="14" t="s">
        <v>1002</v>
      </c>
      <c r="B3909" s="14" t="s">
        <v>1499</v>
      </c>
      <c r="C3909" s="14" t="s">
        <v>1515</v>
      </c>
      <c r="D3909" s="15">
        <v>100000924</v>
      </c>
      <c r="E3909" s="15" t="s">
        <v>1517</v>
      </c>
      <c r="F3909" s="15">
        <v>6650</v>
      </c>
      <c r="G3909" s="15">
        <v>281.24858</v>
      </c>
      <c r="H3909" s="14"/>
      <c r="I3909" s="16" t="s">
        <v>1516</v>
      </c>
      <c r="J3909" s="17">
        <v>5283468</v>
      </c>
      <c r="K3909" s="32">
        <v>2.95</v>
      </c>
      <c r="L3909" s="25">
        <v>0.33539999999999998</v>
      </c>
      <c r="M3909" s="25" t="s">
        <v>2366</v>
      </c>
      <c r="N3909" s="30">
        <v>78</v>
      </c>
    </row>
    <row r="3910" spans="1:14" x14ac:dyDescent="0.2">
      <c r="A3910" s="14" t="s">
        <v>1002</v>
      </c>
      <c r="B3910" s="14" t="s">
        <v>1499</v>
      </c>
      <c r="C3910" s="14" t="s">
        <v>1518</v>
      </c>
      <c r="D3910" s="15">
        <v>100000943</v>
      </c>
      <c r="E3910" s="15" t="s">
        <v>1520</v>
      </c>
      <c r="F3910" s="15">
        <v>6500</v>
      </c>
      <c r="G3910" s="15">
        <v>281.24858</v>
      </c>
      <c r="H3910" s="14"/>
      <c r="I3910" s="16" t="s">
        <v>1519</v>
      </c>
      <c r="J3910" s="17">
        <v>5319879</v>
      </c>
      <c r="K3910" s="33">
        <v>5.73</v>
      </c>
      <c r="L3910" s="25">
        <v>0.18779999999999999</v>
      </c>
      <c r="M3910" s="25" t="s">
        <v>2366</v>
      </c>
      <c r="N3910" s="30">
        <v>78</v>
      </c>
    </row>
    <row r="3911" spans="1:14" x14ac:dyDescent="0.2">
      <c r="A3911" s="14" t="s">
        <v>1002</v>
      </c>
      <c r="B3911" s="14" t="s">
        <v>1499</v>
      </c>
      <c r="C3911" s="14" t="s">
        <v>1521</v>
      </c>
      <c r="D3911" s="15">
        <v>100001040</v>
      </c>
      <c r="E3911" s="15" t="s">
        <v>1522</v>
      </c>
      <c r="F3911" s="15">
        <v>6477</v>
      </c>
      <c r="G3911" s="15">
        <v>279.23293000000001</v>
      </c>
      <c r="H3911" s="14"/>
      <c r="I3911" s="14"/>
      <c r="J3911" s="17">
        <v>5283469</v>
      </c>
      <c r="K3911" s="32">
        <v>1.49</v>
      </c>
      <c r="L3911" s="25">
        <v>0.54949999999999999</v>
      </c>
      <c r="M3911" s="25" t="s">
        <v>2366</v>
      </c>
      <c r="N3911" s="30">
        <v>78</v>
      </c>
    </row>
    <row r="3912" spans="1:14" x14ac:dyDescent="0.2">
      <c r="A3912" s="14" t="s">
        <v>1002</v>
      </c>
      <c r="B3912" s="14" t="s">
        <v>1499</v>
      </c>
      <c r="C3912" s="14" t="s">
        <v>1523</v>
      </c>
      <c r="D3912" s="15">
        <v>100000987</v>
      </c>
      <c r="E3912" s="15" t="s">
        <v>1525</v>
      </c>
      <c r="F3912" s="15">
        <v>6250</v>
      </c>
      <c r="G3912" s="15">
        <v>279.23293000000001</v>
      </c>
      <c r="H3912" s="14"/>
      <c r="I3912" s="16" t="s">
        <v>1524</v>
      </c>
      <c r="J3912" s="17">
        <v>5365676</v>
      </c>
      <c r="K3912" s="32">
        <v>2.4700000000000002</v>
      </c>
      <c r="L3912" s="25">
        <v>0.312</v>
      </c>
      <c r="M3912" s="25" t="s">
        <v>2366</v>
      </c>
      <c r="N3912" s="30">
        <v>78</v>
      </c>
    </row>
    <row r="3913" spans="1:14" x14ac:dyDescent="0.2">
      <c r="A3913" s="14" t="s">
        <v>1002</v>
      </c>
      <c r="B3913" s="14" t="s">
        <v>1499</v>
      </c>
      <c r="C3913" s="14" t="s">
        <v>1526</v>
      </c>
      <c r="D3913" s="15">
        <v>100001435</v>
      </c>
      <c r="E3913" s="15" t="s">
        <v>1528</v>
      </c>
      <c r="F3913" s="15">
        <v>6214</v>
      </c>
      <c r="G3913" s="15">
        <v>277.21728000000002</v>
      </c>
      <c r="H3913" s="14"/>
      <c r="I3913" s="16" t="s">
        <v>1527</v>
      </c>
      <c r="J3913" s="17">
        <v>53480978</v>
      </c>
      <c r="K3913" s="32"/>
      <c r="L3913" s="25"/>
      <c r="M3913" s="25" t="s">
        <v>2366</v>
      </c>
      <c r="N3913" s="30">
        <v>78</v>
      </c>
    </row>
    <row r="3914" spans="1:14" x14ac:dyDescent="0.2">
      <c r="A3914" s="14" t="s">
        <v>1002</v>
      </c>
      <c r="B3914" s="14" t="s">
        <v>1499</v>
      </c>
      <c r="C3914" s="14" t="s">
        <v>1529</v>
      </c>
      <c r="D3914" s="15">
        <v>100006121</v>
      </c>
      <c r="E3914" s="15"/>
      <c r="F3914" s="15">
        <v>6400</v>
      </c>
      <c r="G3914" s="15">
        <v>305.24858</v>
      </c>
      <c r="H3914" s="14"/>
      <c r="I3914" s="14"/>
      <c r="J3914" s="17"/>
      <c r="K3914" s="32"/>
      <c r="L3914" s="25"/>
      <c r="M3914" s="25" t="s">
        <v>2366</v>
      </c>
      <c r="N3914" s="30">
        <v>78</v>
      </c>
    </row>
    <row r="3915" spans="1:14" x14ac:dyDescent="0.2">
      <c r="A3915" s="14" t="s">
        <v>1002</v>
      </c>
      <c r="B3915" s="14" t="s">
        <v>1499</v>
      </c>
      <c r="C3915" s="14" t="s">
        <v>1530</v>
      </c>
      <c r="D3915" s="15">
        <v>100008952</v>
      </c>
      <c r="E3915" s="15"/>
      <c r="F3915" s="15">
        <v>6094</v>
      </c>
      <c r="G3915" s="15">
        <v>253.21727000000001</v>
      </c>
      <c r="H3915" s="14"/>
      <c r="I3915" s="16" t="s">
        <v>1531</v>
      </c>
      <c r="J3915" s="17"/>
      <c r="K3915" s="32"/>
      <c r="L3915" s="25"/>
      <c r="M3915" s="25" t="s">
        <v>2366</v>
      </c>
      <c r="N3915" s="30">
        <v>78</v>
      </c>
    </row>
    <row r="3916" spans="1:14" x14ac:dyDescent="0.2">
      <c r="A3916" s="14" t="s">
        <v>1002</v>
      </c>
      <c r="B3916" s="14" t="s">
        <v>1532</v>
      </c>
      <c r="C3916" s="14" t="s">
        <v>1533</v>
      </c>
      <c r="D3916" s="15">
        <v>100010934</v>
      </c>
      <c r="E3916" s="15"/>
      <c r="F3916" s="15">
        <v>3057</v>
      </c>
      <c r="G3916" s="15">
        <v>584.52485999999999</v>
      </c>
      <c r="H3916" s="14"/>
      <c r="I3916" s="14"/>
      <c r="J3916" s="17"/>
      <c r="K3916" s="32"/>
      <c r="L3916" s="25"/>
      <c r="M3916" s="25" t="s">
        <v>2366</v>
      </c>
      <c r="N3916" s="30">
        <v>78</v>
      </c>
    </row>
    <row r="3917" spans="1:14" x14ac:dyDescent="0.2">
      <c r="A3917" s="14" t="s">
        <v>1002</v>
      </c>
      <c r="B3917" s="14" t="s">
        <v>1532</v>
      </c>
      <c r="C3917" s="14" t="s">
        <v>1534</v>
      </c>
      <c r="D3917" s="15">
        <v>100010935</v>
      </c>
      <c r="E3917" s="15"/>
      <c r="F3917" s="15">
        <v>3183</v>
      </c>
      <c r="G3917" s="15">
        <v>584.52485999999999</v>
      </c>
      <c r="H3917" s="14"/>
      <c r="I3917" s="14"/>
      <c r="J3917" s="17"/>
      <c r="K3917" s="32"/>
      <c r="L3917" s="25"/>
      <c r="M3917" s="25" t="s">
        <v>2366</v>
      </c>
      <c r="N3917" s="30">
        <v>78</v>
      </c>
    </row>
    <row r="3918" spans="1:14" x14ac:dyDescent="0.2">
      <c r="A3918" s="14" t="s">
        <v>1002</v>
      </c>
      <c r="B3918" s="14" t="s">
        <v>1532</v>
      </c>
      <c r="C3918" s="14" t="s">
        <v>1535</v>
      </c>
      <c r="D3918" s="15">
        <v>100010940</v>
      </c>
      <c r="E3918" s="15"/>
      <c r="F3918" s="15">
        <v>2733</v>
      </c>
      <c r="G3918" s="15">
        <v>608.52485999999999</v>
      </c>
      <c r="H3918" s="14"/>
      <c r="I3918" s="14"/>
      <c r="J3918" s="17"/>
      <c r="K3918" s="32"/>
      <c r="L3918" s="25"/>
      <c r="M3918" s="25" t="s">
        <v>2366</v>
      </c>
      <c r="N3918" s="30">
        <v>78</v>
      </c>
    </row>
    <row r="3919" spans="1:14" x14ac:dyDescent="0.2">
      <c r="A3919" s="14" t="s">
        <v>1002</v>
      </c>
      <c r="B3919" s="14" t="s">
        <v>1532</v>
      </c>
      <c r="C3919" s="14" t="s">
        <v>1536</v>
      </c>
      <c r="D3919" s="15">
        <v>100002989</v>
      </c>
      <c r="E3919" s="15" t="s">
        <v>1538</v>
      </c>
      <c r="F3919" s="15">
        <v>3115</v>
      </c>
      <c r="G3919" s="15">
        <v>636.55615999999998</v>
      </c>
      <c r="H3919" s="14"/>
      <c r="I3919" s="16" t="s">
        <v>1537</v>
      </c>
      <c r="J3919" s="17"/>
      <c r="K3919" s="32">
        <v>0.32</v>
      </c>
      <c r="L3919" s="25">
        <v>0.29909999999999998</v>
      </c>
      <c r="M3919" s="25" t="s">
        <v>2366</v>
      </c>
      <c r="N3919" s="30">
        <v>78</v>
      </c>
    </row>
    <row r="3920" spans="1:14" x14ac:dyDescent="0.2">
      <c r="A3920" s="14" t="s">
        <v>1002</v>
      </c>
      <c r="B3920" s="14" t="s">
        <v>1532</v>
      </c>
      <c r="C3920" s="14" t="s">
        <v>1539</v>
      </c>
      <c r="D3920" s="15">
        <v>100002990</v>
      </c>
      <c r="E3920" s="15" t="s">
        <v>1540</v>
      </c>
      <c r="F3920" s="15">
        <v>3223</v>
      </c>
      <c r="G3920" s="15">
        <v>636.55615999999998</v>
      </c>
      <c r="H3920" s="14"/>
      <c r="I3920" s="16" t="s">
        <v>1537</v>
      </c>
      <c r="J3920" s="17"/>
      <c r="K3920" s="32">
        <v>0.73</v>
      </c>
      <c r="L3920" s="25">
        <v>0.51590000000000003</v>
      </c>
      <c r="M3920" s="25" t="s">
        <v>2366</v>
      </c>
      <c r="N3920" s="30">
        <v>78</v>
      </c>
    </row>
    <row r="3921" spans="1:14" x14ac:dyDescent="0.2">
      <c r="A3921" s="14" t="s">
        <v>1002</v>
      </c>
      <c r="B3921" s="14" t="s">
        <v>1532</v>
      </c>
      <c r="C3921" s="14" t="s">
        <v>1541</v>
      </c>
      <c r="D3921" s="15">
        <v>100010941</v>
      </c>
      <c r="E3921" s="15"/>
      <c r="F3921" s="15">
        <v>2689</v>
      </c>
      <c r="G3921" s="15">
        <v>634.54051000000004</v>
      </c>
      <c r="H3921" s="14"/>
      <c r="I3921" s="16" t="s">
        <v>1542</v>
      </c>
      <c r="J3921" s="17"/>
      <c r="K3921" s="32">
        <v>0.31</v>
      </c>
      <c r="L3921" s="25">
        <v>0.30009999999999998</v>
      </c>
      <c r="M3921" s="25" t="s">
        <v>2366</v>
      </c>
      <c r="N3921" s="30">
        <v>78</v>
      </c>
    </row>
    <row r="3922" spans="1:14" x14ac:dyDescent="0.2">
      <c r="A3922" s="14" t="s">
        <v>1002</v>
      </c>
      <c r="B3922" s="14" t="s">
        <v>1532</v>
      </c>
      <c r="C3922" s="14" t="s">
        <v>1543</v>
      </c>
      <c r="D3922" s="15">
        <v>100010942</v>
      </c>
      <c r="E3922" s="15"/>
      <c r="F3922" s="15">
        <v>2760</v>
      </c>
      <c r="G3922" s="15">
        <v>634.54051000000004</v>
      </c>
      <c r="H3922" s="14"/>
      <c r="I3922" s="16" t="s">
        <v>1542</v>
      </c>
      <c r="J3922" s="17"/>
      <c r="K3922" s="32"/>
      <c r="L3922" s="25"/>
      <c r="M3922" s="25" t="s">
        <v>2366</v>
      </c>
      <c r="N3922" s="30">
        <v>78</v>
      </c>
    </row>
    <row r="3923" spans="1:14" x14ac:dyDescent="0.2">
      <c r="A3923" s="14" t="s">
        <v>1002</v>
      </c>
      <c r="B3923" s="14" t="s">
        <v>1532</v>
      </c>
      <c r="C3923" s="14" t="s">
        <v>1544</v>
      </c>
      <c r="D3923" s="15">
        <v>100010927</v>
      </c>
      <c r="E3923" s="15"/>
      <c r="F3923" s="15">
        <v>2478</v>
      </c>
      <c r="G3923" s="15">
        <v>632.52485999999999</v>
      </c>
      <c r="H3923" s="14"/>
      <c r="I3923" s="16" t="s">
        <v>1545</v>
      </c>
      <c r="J3923" s="17"/>
      <c r="K3923" s="32"/>
      <c r="L3923" s="25"/>
      <c r="M3923" s="25" t="s">
        <v>2366</v>
      </c>
      <c r="N3923" s="30">
        <v>78</v>
      </c>
    </row>
    <row r="3924" spans="1:14" x14ac:dyDescent="0.2">
      <c r="A3924" s="14" t="s">
        <v>1002</v>
      </c>
      <c r="B3924" s="14" t="s">
        <v>1532</v>
      </c>
      <c r="C3924" s="14" t="s">
        <v>1546</v>
      </c>
      <c r="D3924" s="15">
        <v>100015610</v>
      </c>
      <c r="E3924" s="15"/>
      <c r="F3924" s="15">
        <v>3180</v>
      </c>
      <c r="G3924" s="15">
        <v>558.50921000000005</v>
      </c>
      <c r="H3924" s="14"/>
      <c r="I3924" s="16" t="s">
        <v>1547</v>
      </c>
      <c r="J3924" s="17"/>
      <c r="K3924" s="32"/>
      <c r="L3924" s="25"/>
      <c r="M3924" s="25" t="s">
        <v>2366</v>
      </c>
      <c r="N3924" s="30">
        <v>78</v>
      </c>
    </row>
    <row r="3925" spans="1:14" x14ac:dyDescent="0.2">
      <c r="A3925" s="14" t="s">
        <v>1002</v>
      </c>
      <c r="B3925" s="14" t="s">
        <v>1532</v>
      </c>
      <c r="C3925" s="14" t="s">
        <v>1548</v>
      </c>
      <c r="D3925" s="15">
        <v>100010917</v>
      </c>
      <c r="E3925" s="15"/>
      <c r="F3925" s="15">
        <v>3695</v>
      </c>
      <c r="G3925" s="15">
        <v>612.55615999999998</v>
      </c>
      <c r="H3925" s="16" t="s">
        <v>1549</v>
      </c>
      <c r="I3925" s="16" t="s">
        <v>1550</v>
      </c>
      <c r="J3925" s="17"/>
      <c r="K3925" s="32">
        <v>1.06</v>
      </c>
      <c r="L3925" s="25">
        <v>0.39739999999999998</v>
      </c>
      <c r="M3925" s="25" t="s">
        <v>2366</v>
      </c>
      <c r="N3925" s="30">
        <v>78</v>
      </c>
    </row>
    <row r="3926" spans="1:14" x14ac:dyDescent="0.2">
      <c r="A3926" s="14" t="s">
        <v>1002</v>
      </c>
      <c r="B3926" s="14" t="s">
        <v>1532</v>
      </c>
      <c r="C3926" s="14" t="s">
        <v>1551</v>
      </c>
      <c r="D3926" s="15">
        <v>100010948</v>
      </c>
      <c r="E3926" s="15"/>
      <c r="F3926" s="15">
        <v>3734</v>
      </c>
      <c r="G3926" s="15">
        <v>586.54051000000004</v>
      </c>
      <c r="H3926" s="14"/>
      <c r="I3926" s="16" t="s">
        <v>1552</v>
      </c>
      <c r="J3926" s="17"/>
      <c r="K3926" s="32"/>
      <c r="L3926" s="25"/>
      <c r="M3926" s="25" t="s">
        <v>2366</v>
      </c>
      <c r="N3926" s="30">
        <v>78</v>
      </c>
    </row>
    <row r="3927" spans="1:14" x14ac:dyDescent="0.2">
      <c r="A3927" s="14" t="s">
        <v>1002</v>
      </c>
      <c r="B3927" s="14" t="s">
        <v>1532</v>
      </c>
      <c r="C3927" s="14" t="s">
        <v>1553</v>
      </c>
      <c r="D3927" s="15">
        <v>100009052</v>
      </c>
      <c r="E3927" s="15"/>
      <c r="F3927" s="15">
        <v>3080</v>
      </c>
      <c r="G3927" s="15">
        <v>610.54051000000004</v>
      </c>
      <c r="H3927" s="14"/>
      <c r="I3927" s="16" t="s">
        <v>1554</v>
      </c>
      <c r="J3927" s="17">
        <v>9543695</v>
      </c>
      <c r="K3927" s="31">
        <v>0.32</v>
      </c>
      <c r="L3927" s="25">
        <v>3.3399999999999999E-2</v>
      </c>
      <c r="M3927" s="25" t="s">
        <v>2366</v>
      </c>
      <c r="N3927" s="30">
        <v>78</v>
      </c>
    </row>
    <row r="3928" spans="1:14" x14ac:dyDescent="0.2">
      <c r="A3928" s="14" t="s">
        <v>1002</v>
      </c>
      <c r="B3928" s="14" t="s">
        <v>1532</v>
      </c>
      <c r="C3928" s="14" t="s">
        <v>1555</v>
      </c>
      <c r="D3928" s="15">
        <v>100009055</v>
      </c>
      <c r="E3928" s="15"/>
      <c r="F3928" s="15">
        <v>3197</v>
      </c>
      <c r="G3928" s="15">
        <v>610.54051000000004</v>
      </c>
      <c r="H3928" s="14"/>
      <c r="I3928" s="16" t="s">
        <v>1554</v>
      </c>
      <c r="J3928" s="17"/>
      <c r="K3928" s="34">
        <v>0.74</v>
      </c>
      <c r="L3928" s="25">
        <v>0.24049999999999999</v>
      </c>
      <c r="M3928" s="25" t="s">
        <v>2366</v>
      </c>
      <c r="N3928" s="30">
        <v>78</v>
      </c>
    </row>
    <row r="3929" spans="1:14" x14ac:dyDescent="0.2">
      <c r="A3929" s="14" t="s">
        <v>1002</v>
      </c>
      <c r="B3929" s="14" t="s">
        <v>1532</v>
      </c>
      <c r="C3929" s="14" t="s">
        <v>1556</v>
      </c>
      <c r="D3929" s="15">
        <v>100010939</v>
      </c>
      <c r="E3929" s="15"/>
      <c r="F3929" s="15">
        <v>2834</v>
      </c>
      <c r="G3929" s="15">
        <v>608.52485999999999</v>
      </c>
      <c r="H3929" s="14"/>
      <c r="I3929" s="16" t="s">
        <v>1557</v>
      </c>
      <c r="J3929" s="17"/>
      <c r="K3929" s="32"/>
      <c r="L3929" s="25"/>
      <c r="M3929" s="25" t="s">
        <v>2366</v>
      </c>
      <c r="N3929" s="30">
        <v>78</v>
      </c>
    </row>
    <row r="3930" spans="1:14" x14ac:dyDescent="0.2">
      <c r="A3930" s="14" t="s">
        <v>1002</v>
      </c>
      <c r="B3930" s="14" t="s">
        <v>1532</v>
      </c>
      <c r="C3930" s="14" t="s">
        <v>1558</v>
      </c>
      <c r="D3930" s="15">
        <v>100010921</v>
      </c>
      <c r="E3930" s="15"/>
      <c r="F3930" s="15">
        <v>3762</v>
      </c>
      <c r="G3930" s="15">
        <v>638.57181000000003</v>
      </c>
      <c r="H3930" s="14"/>
      <c r="I3930" s="14"/>
      <c r="J3930" s="17"/>
      <c r="K3930" s="32">
        <v>2.2400000000000002</v>
      </c>
      <c r="L3930" s="25">
        <v>0.62419999999999998</v>
      </c>
      <c r="M3930" s="25" t="s">
        <v>2366</v>
      </c>
      <c r="N3930" s="30">
        <v>78</v>
      </c>
    </row>
    <row r="3931" spans="1:14" x14ac:dyDescent="0.2">
      <c r="A3931" s="14" t="s">
        <v>1002</v>
      </c>
      <c r="B3931" s="14" t="s">
        <v>1532</v>
      </c>
      <c r="C3931" s="14" t="s">
        <v>1559</v>
      </c>
      <c r="D3931" s="15">
        <v>100010919</v>
      </c>
      <c r="E3931" s="15"/>
      <c r="F3931" s="15">
        <v>3695</v>
      </c>
      <c r="G3931" s="15">
        <v>638.57181000000003</v>
      </c>
      <c r="H3931" s="14"/>
      <c r="I3931" s="16" t="s">
        <v>1560</v>
      </c>
      <c r="J3931" s="17"/>
      <c r="K3931" s="32">
        <v>0.99</v>
      </c>
      <c r="L3931" s="25">
        <v>0.61270000000000002</v>
      </c>
      <c r="M3931" s="25" t="s">
        <v>2366</v>
      </c>
      <c r="N3931" s="30">
        <v>78</v>
      </c>
    </row>
    <row r="3932" spans="1:14" x14ac:dyDescent="0.2">
      <c r="A3932" s="14" t="s">
        <v>1002</v>
      </c>
      <c r="B3932" s="14" t="s">
        <v>1561</v>
      </c>
      <c r="C3932" s="14" t="s">
        <v>1562</v>
      </c>
      <c r="D3932" s="15">
        <v>313</v>
      </c>
      <c r="E3932" s="15" t="s">
        <v>1565</v>
      </c>
      <c r="F3932" s="15">
        <v>1413</v>
      </c>
      <c r="G3932" s="15">
        <v>302.30536000000001</v>
      </c>
      <c r="H3932" s="16" t="s">
        <v>1563</v>
      </c>
      <c r="I3932" s="16" t="s">
        <v>1564</v>
      </c>
      <c r="J3932" s="17">
        <v>3126</v>
      </c>
      <c r="K3932" s="32">
        <v>0.73</v>
      </c>
      <c r="L3932" s="25">
        <v>0.48749999999999999</v>
      </c>
      <c r="M3932" s="25" t="s">
        <v>2366</v>
      </c>
      <c r="N3932" s="30">
        <v>78</v>
      </c>
    </row>
    <row r="3933" spans="1:14" x14ac:dyDescent="0.2">
      <c r="A3933" s="14" t="s">
        <v>1002</v>
      </c>
      <c r="B3933" s="14" t="s">
        <v>1561</v>
      </c>
      <c r="C3933" s="14" t="s">
        <v>1566</v>
      </c>
      <c r="D3933" s="15">
        <v>100001436</v>
      </c>
      <c r="E3933" s="15" t="s">
        <v>1569</v>
      </c>
      <c r="F3933" s="15">
        <v>1400</v>
      </c>
      <c r="G3933" s="15">
        <v>300.28971000000001</v>
      </c>
      <c r="H3933" s="16" t="s">
        <v>1567</v>
      </c>
      <c r="I3933" s="16" t="s">
        <v>1568</v>
      </c>
      <c r="J3933" s="17">
        <v>631</v>
      </c>
      <c r="K3933" s="32"/>
      <c r="L3933" s="25"/>
      <c r="M3933" s="25" t="s">
        <v>2366</v>
      </c>
      <c r="N3933" s="30">
        <v>78</v>
      </c>
    </row>
    <row r="3934" spans="1:14" x14ac:dyDescent="0.2">
      <c r="A3934" s="14" t="s">
        <v>1002</v>
      </c>
      <c r="B3934" s="14" t="s">
        <v>1561</v>
      </c>
      <c r="C3934" s="14" t="s">
        <v>1570</v>
      </c>
      <c r="D3934" s="15">
        <v>100009028</v>
      </c>
      <c r="E3934" s="15" t="s">
        <v>1572</v>
      </c>
      <c r="F3934" s="15">
        <v>3090</v>
      </c>
      <c r="G3934" s="15">
        <v>540.53503000000001</v>
      </c>
      <c r="H3934" s="14"/>
      <c r="I3934" s="16" t="s">
        <v>1571</v>
      </c>
      <c r="J3934" s="17">
        <v>5283572</v>
      </c>
      <c r="K3934" s="31">
        <v>0.53</v>
      </c>
      <c r="L3934" s="25">
        <v>2.86E-2</v>
      </c>
      <c r="M3934" s="25" t="s">
        <v>2366</v>
      </c>
      <c r="N3934" s="30">
        <v>78</v>
      </c>
    </row>
    <row r="3935" spans="1:14" x14ac:dyDescent="0.2">
      <c r="A3935" s="14" t="s">
        <v>1002</v>
      </c>
      <c r="B3935" s="14" t="s">
        <v>1561</v>
      </c>
      <c r="C3935" s="14" t="s">
        <v>1573</v>
      </c>
      <c r="D3935" s="15">
        <v>100015609</v>
      </c>
      <c r="E3935" s="15"/>
      <c r="F3935" s="15">
        <v>2490</v>
      </c>
      <c r="G3935" s="15">
        <v>536.50372000000004</v>
      </c>
      <c r="H3935" s="14"/>
      <c r="I3935" s="14"/>
      <c r="J3935" s="17"/>
      <c r="K3935" s="32"/>
      <c r="L3935" s="25"/>
      <c r="M3935" s="25" t="s">
        <v>2366</v>
      </c>
      <c r="N3935" s="30">
        <v>78</v>
      </c>
    </row>
    <row r="3936" spans="1:14" x14ac:dyDescent="0.2">
      <c r="A3936" s="14" t="s">
        <v>1002</v>
      </c>
      <c r="B3936" s="14" t="s">
        <v>1561</v>
      </c>
      <c r="C3936" s="14" t="s">
        <v>1574</v>
      </c>
      <c r="D3936" s="15">
        <v>100008954</v>
      </c>
      <c r="E3936" s="15"/>
      <c r="F3936" s="15">
        <v>2290</v>
      </c>
      <c r="G3936" s="15">
        <v>705.59050000000002</v>
      </c>
      <c r="H3936" s="14"/>
      <c r="I3936" s="14"/>
      <c r="J3936" s="17">
        <v>9939965</v>
      </c>
      <c r="K3936" s="32">
        <v>0.62</v>
      </c>
      <c r="L3936" s="25">
        <v>0.25240000000000001</v>
      </c>
      <c r="M3936" s="25" t="s">
        <v>2366</v>
      </c>
      <c r="N3936" s="30">
        <v>78</v>
      </c>
    </row>
    <row r="3937" spans="1:14" x14ac:dyDescent="0.2">
      <c r="A3937" s="14" t="s">
        <v>1002</v>
      </c>
      <c r="B3937" s="14" t="s">
        <v>1561</v>
      </c>
      <c r="C3937" s="14" t="s">
        <v>1575</v>
      </c>
      <c r="D3937" s="15">
        <v>100002107</v>
      </c>
      <c r="E3937" s="15" t="s">
        <v>1576</v>
      </c>
      <c r="F3937" s="15">
        <v>2168</v>
      </c>
      <c r="G3937" s="15">
        <v>703.57484999999997</v>
      </c>
      <c r="H3937" s="14"/>
      <c r="I3937" s="14"/>
      <c r="J3937" s="17">
        <v>9939941</v>
      </c>
      <c r="K3937" s="32">
        <v>0.75</v>
      </c>
      <c r="L3937" s="25">
        <v>0.4042</v>
      </c>
      <c r="M3937" s="25" t="s">
        <v>2366</v>
      </c>
      <c r="N3937" s="30">
        <v>78</v>
      </c>
    </row>
    <row r="3938" spans="1:14" x14ac:dyDescent="0.2">
      <c r="A3938" s="14" t="s">
        <v>1002</v>
      </c>
      <c r="B3938" s="14" t="s">
        <v>1561</v>
      </c>
      <c r="C3938" s="14" t="s">
        <v>1577</v>
      </c>
      <c r="D3938" s="15">
        <v>1538</v>
      </c>
      <c r="E3938" s="15" t="s">
        <v>1580</v>
      </c>
      <c r="F3938" s="15">
        <v>2400</v>
      </c>
      <c r="G3938" s="15">
        <v>731.60614999999996</v>
      </c>
      <c r="H3938" s="16" t="s">
        <v>1578</v>
      </c>
      <c r="I3938" s="16" t="s">
        <v>1579</v>
      </c>
      <c r="J3938" s="17">
        <v>6453725</v>
      </c>
      <c r="K3938" s="32">
        <v>0.75</v>
      </c>
      <c r="L3938" s="25">
        <v>0.50439999999999996</v>
      </c>
      <c r="M3938" s="25" t="s">
        <v>2366</v>
      </c>
      <c r="N3938" s="30">
        <v>78</v>
      </c>
    </row>
    <row r="3939" spans="1:14" x14ac:dyDescent="0.2">
      <c r="A3939" s="14" t="s">
        <v>1002</v>
      </c>
      <c r="B3939" s="14" t="s">
        <v>1561</v>
      </c>
      <c r="C3939" s="14" t="s">
        <v>1581</v>
      </c>
      <c r="D3939" s="15">
        <v>100006294</v>
      </c>
      <c r="E3939" s="15"/>
      <c r="F3939" s="15">
        <v>3083</v>
      </c>
      <c r="G3939" s="15">
        <v>787.66876000000002</v>
      </c>
      <c r="H3939" s="14"/>
      <c r="I3939" s="16" t="s">
        <v>1582</v>
      </c>
      <c r="J3939" s="17"/>
      <c r="K3939" s="32"/>
      <c r="L3939" s="25"/>
      <c r="M3939" s="25" t="s">
        <v>2366</v>
      </c>
      <c r="N3939" s="30">
        <v>78</v>
      </c>
    </row>
    <row r="3940" spans="1:14" x14ac:dyDescent="0.2">
      <c r="A3940" s="14" t="s">
        <v>1002</v>
      </c>
      <c r="B3940" s="14" t="s">
        <v>1561</v>
      </c>
      <c r="C3940" s="14" t="s">
        <v>1583</v>
      </c>
      <c r="D3940" s="15">
        <v>100004328</v>
      </c>
      <c r="E3940" s="15"/>
      <c r="F3940" s="15">
        <v>1998</v>
      </c>
      <c r="G3940" s="15">
        <v>675.54354999999998</v>
      </c>
      <c r="H3940" s="14"/>
      <c r="I3940" s="16" t="s">
        <v>1584</v>
      </c>
      <c r="J3940" s="17">
        <v>11433862</v>
      </c>
      <c r="K3940" s="32">
        <v>0.66</v>
      </c>
      <c r="L3940" s="25">
        <v>0.42670000000000002</v>
      </c>
      <c r="M3940" s="25" t="s">
        <v>2366</v>
      </c>
      <c r="N3940" s="30">
        <v>78</v>
      </c>
    </row>
    <row r="3941" spans="1:14" x14ac:dyDescent="0.2">
      <c r="A3941" s="14" t="s">
        <v>1002</v>
      </c>
      <c r="B3941" s="14" t="s">
        <v>1561</v>
      </c>
      <c r="C3941" s="14" t="s">
        <v>1585</v>
      </c>
      <c r="D3941" s="15">
        <v>100006314</v>
      </c>
      <c r="E3941" s="15" t="s">
        <v>1586</v>
      </c>
      <c r="F3941" s="15">
        <v>2082</v>
      </c>
      <c r="G3941" s="15">
        <v>689.55920000000003</v>
      </c>
      <c r="H3941" s="14"/>
      <c r="I3941" s="14"/>
      <c r="J3941" s="17"/>
      <c r="K3941" s="32">
        <v>0.71</v>
      </c>
      <c r="L3941" s="25">
        <v>0.33539999999999998</v>
      </c>
      <c r="M3941" s="25" t="s">
        <v>2366</v>
      </c>
      <c r="N3941" s="30">
        <v>78</v>
      </c>
    </row>
    <row r="3942" spans="1:14" x14ac:dyDescent="0.2">
      <c r="A3942" s="14" t="s">
        <v>1002</v>
      </c>
      <c r="B3942" s="14" t="s">
        <v>1561</v>
      </c>
      <c r="C3942" s="14" t="s">
        <v>1587</v>
      </c>
      <c r="D3942" s="15">
        <v>100008920</v>
      </c>
      <c r="E3942" s="15" t="s">
        <v>1588</v>
      </c>
      <c r="F3942" s="15">
        <v>2312</v>
      </c>
      <c r="G3942" s="15">
        <v>717.59050000000002</v>
      </c>
      <c r="H3942" s="14"/>
      <c r="I3942" s="14"/>
      <c r="J3942" s="17"/>
      <c r="K3942" s="32">
        <v>0.83</v>
      </c>
      <c r="L3942" s="25">
        <v>0.51259999999999994</v>
      </c>
      <c r="M3942" s="25" t="s">
        <v>2366</v>
      </c>
      <c r="N3942" s="30">
        <v>78</v>
      </c>
    </row>
    <row r="3943" spans="1:14" x14ac:dyDescent="0.2">
      <c r="A3943" s="14" t="s">
        <v>1002</v>
      </c>
      <c r="B3943" s="14" t="s">
        <v>1561</v>
      </c>
      <c r="C3943" s="14" t="s">
        <v>1589</v>
      </c>
      <c r="D3943" s="15">
        <v>100006290</v>
      </c>
      <c r="E3943" s="15"/>
      <c r="F3943" s="15">
        <v>2685</v>
      </c>
      <c r="G3943" s="15">
        <v>759.63750000000005</v>
      </c>
      <c r="H3943" s="14"/>
      <c r="I3943" s="16" t="s">
        <v>1590</v>
      </c>
      <c r="J3943" s="17"/>
      <c r="K3943" s="32">
        <v>0.79</v>
      </c>
      <c r="L3943" s="25">
        <v>0.39489999999999997</v>
      </c>
      <c r="M3943" s="25" t="s">
        <v>2366</v>
      </c>
      <c r="N3943" s="30">
        <v>78</v>
      </c>
    </row>
    <row r="3944" spans="1:14" x14ac:dyDescent="0.2">
      <c r="A3944" s="14" t="s">
        <v>1002</v>
      </c>
      <c r="B3944" s="14" t="s">
        <v>1561</v>
      </c>
      <c r="C3944" s="14" t="s">
        <v>1591</v>
      </c>
      <c r="D3944" s="15">
        <v>100008957</v>
      </c>
      <c r="E3944" s="15"/>
      <c r="F3944" s="15">
        <v>2635</v>
      </c>
      <c r="G3944" s="15">
        <v>811.66867999999999</v>
      </c>
      <c r="H3944" s="14"/>
      <c r="I3944" s="14"/>
      <c r="J3944" s="17"/>
      <c r="K3944" s="32"/>
      <c r="L3944" s="25"/>
      <c r="M3944" s="25" t="s">
        <v>2366</v>
      </c>
      <c r="N3944" s="30">
        <v>78</v>
      </c>
    </row>
    <row r="3945" spans="1:14" x14ac:dyDescent="0.2">
      <c r="A3945" s="14" t="s">
        <v>1002</v>
      </c>
      <c r="B3945" s="14" t="s">
        <v>1561</v>
      </c>
      <c r="C3945" s="14" t="s">
        <v>1592</v>
      </c>
      <c r="D3945" s="15">
        <v>297</v>
      </c>
      <c r="E3945" s="15" t="s">
        <v>1595</v>
      </c>
      <c r="F3945" s="15">
        <v>1393</v>
      </c>
      <c r="G3945" s="15">
        <v>300.28971000000001</v>
      </c>
      <c r="H3945" s="16" t="s">
        <v>1593</v>
      </c>
      <c r="I3945" s="16" t="s">
        <v>1594</v>
      </c>
      <c r="J3945" s="17">
        <v>5353955</v>
      </c>
      <c r="K3945" s="32">
        <v>1.02</v>
      </c>
      <c r="L3945" s="25">
        <v>0.59770000000000001</v>
      </c>
      <c r="M3945" s="25" t="s">
        <v>2366</v>
      </c>
      <c r="N3945" s="30">
        <v>78</v>
      </c>
    </row>
    <row r="3946" spans="1:14" x14ac:dyDescent="0.2">
      <c r="A3946" s="14" t="s">
        <v>1002</v>
      </c>
      <c r="B3946" s="14" t="s">
        <v>1561</v>
      </c>
      <c r="C3946" s="14" t="s">
        <v>1596</v>
      </c>
      <c r="D3946" s="15">
        <v>1302</v>
      </c>
      <c r="E3946" s="15" t="s">
        <v>1599</v>
      </c>
      <c r="F3946" s="15">
        <v>1578</v>
      </c>
      <c r="G3946" s="15">
        <v>342.30027000000001</v>
      </c>
      <c r="H3946" s="16" t="s">
        <v>1597</v>
      </c>
      <c r="I3946" s="16" t="s">
        <v>1598</v>
      </c>
      <c r="J3946" s="17">
        <v>5497136</v>
      </c>
      <c r="K3946" s="31">
        <v>0.43</v>
      </c>
      <c r="L3946" s="25">
        <v>0.16869999999999999</v>
      </c>
      <c r="M3946" s="25" t="s">
        <v>2366</v>
      </c>
      <c r="N3946" s="30">
        <v>78</v>
      </c>
    </row>
    <row r="3947" spans="1:14" x14ac:dyDescent="0.2">
      <c r="A3947" s="14" t="s">
        <v>1002</v>
      </c>
      <c r="B3947" s="14" t="s">
        <v>1561</v>
      </c>
      <c r="C3947" s="14" t="s">
        <v>1600</v>
      </c>
      <c r="D3947" s="15">
        <v>1518</v>
      </c>
      <c r="E3947" s="15" t="s">
        <v>1602</v>
      </c>
      <c r="F3947" s="15">
        <v>2893</v>
      </c>
      <c r="G3947" s="15">
        <v>538.51936999999998</v>
      </c>
      <c r="H3947" s="14"/>
      <c r="I3947" s="16" t="s">
        <v>1601</v>
      </c>
      <c r="J3947" s="17">
        <v>5283564</v>
      </c>
      <c r="K3947" s="31">
        <v>0.61</v>
      </c>
      <c r="L3947" s="25">
        <v>0.1731</v>
      </c>
      <c r="M3947" s="25" t="s">
        <v>2366</v>
      </c>
      <c r="N3947" s="30">
        <v>78</v>
      </c>
    </row>
    <row r="3948" spans="1:14" x14ac:dyDescent="0.2">
      <c r="A3948" s="14" t="s">
        <v>1002</v>
      </c>
      <c r="B3948" s="14" t="s">
        <v>1561</v>
      </c>
      <c r="C3948" s="14" t="s">
        <v>1603</v>
      </c>
      <c r="D3948" s="15">
        <v>1547</v>
      </c>
      <c r="E3948" s="15" t="s">
        <v>1604</v>
      </c>
      <c r="F3948" s="15">
        <v>3392</v>
      </c>
      <c r="G3948" s="15">
        <v>566.55066999999997</v>
      </c>
      <c r="H3948" s="14"/>
      <c r="I3948" s="16" t="s">
        <v>1598</v>
      </c>
      <c r="J3948" s="17">
        <v>5283565</v>
      </c>
      <c r="K3948" s="34">
        <v>0.59</v>
      </c>
      <c r="L3948" s="25">
        <v>0.21820000000000001</v>
      </c>
      <c r="M3948" s="25" t="s">
        <v>2366</v>
      </c>
      <c r="N3948" s="30">
        <v>78</v>
      </c>
    </row>
    <row r="3949" spans="1:14" x14ac:dyDescent="0.2">
      <c r="A3949" s="14" t="s">
        <v>1002</v>
      </c>
      <c r="B3949" s="14" t="s">
        <v>1561</v>
      </c>
      <c r="C3949" s="14" t="s">
        <v>1605</v>
      </c>
      <c r="D3949" s="15">
        <v>469</v>
      </c>
      <c r="E3949" s="15" t="s">
        <v>1608</v>
      </c>
      <c r="F3949" s="15">
        <v>1367</v>
      </c>
      <c r="G3949" s="15">
        <v>318.30027000000001</v>
      </c>
      <c r="H3949" s="16" t="s">
        <v>1606</v>
      </c>
      <c r="I3949" s="16" t="s">
        <v>1607</v>
      </c>
      <c r="J3949" s="17">
        <v>122121</v>
      </c>
      <c r="K3949" s="32">
        <v>0.96</v>
      </c>
      <c r="L3949" s="25">
        <v>0.60009999999999997</v>
      </c>
      <c r="M3949" s="25" t="s">
        <v>2366</v>
      </c>
      <c r="N3949" s="30">
        <v>78</v>
      </c>
    </row>
    <row r="3950" spans="1:14" x14ac:dyDescent="0.2">
      <c r="A3950" s="14" t="s">
        <v>1002</v>
      </c>
      <c r="B3950" s="14" t="s">
        <v>1561</v>
      </c>
      <c r="C3950" s="14" t="s">
        <v>1609</v>
      </c>
      <c r="D3950" s="15">
        <v>100009272</v>
      </c>
      <c r="E3950" s="15"/>
      <c r="F3950" s="15">
        <v>2623</v>
      </c>
      <c r="G3950" s="15">
        <v>700.57219999999995</v>
      </c>
      <c r="H3950" s="14"/>
      <c r="I3950" s="14"/>
      <c r="J3950" s="17"/>
      <c r="K3950" s="32">
        <v>0.66</v>
      </c>
      <c r="L3950" s="25">
        <v>0.28699999999999998</v>
      </c>
      <c r="M3950" s="25" t="s">
        <v>2366</v>
      </c>
      <c r="N3950" s="30">
        <v>78</v>
      </c>
    </row>
    <row r="3951" spans="1:14" x14ac:dyDescent="0.2">
      <c r="A3951" s="14" t="s">
        <v>1002</v>
      </c>
      <c r="B3951" s="14" t="s">
        <v>1561</v>
      </c>
      <c r="C3951" s="14" t="s">
        <v>1610</v>
      </c>
      <c r="D3951" s="15">
        <v>100001882</v>
      </c>
      <c r="E3951" s="15"/>
      <c r="F3951" s="15">
        <v>3053</v>
      </c>
      <c r="G3951" s="15">
        <v>728.60350000000005</v>
      </c>
      <c r="H3951" s="14"/>
      <c r="I3951" s="14"/>
      <c r="J3951" s="17"/>
      <c r="K3951" s="32">
        <v>0.62</v>
      </c>
      <c r="L3951" s="25">
        <v>0.3256</v>
      </c>
      <c r="M3951" s="25" t="s">
        <v>2366</v>
      </c>
      <c r="N3951" s="30">
        <v>78</v>
      </c>
    </row>
    <row r="3952" spans="1:14" x14ac:dyDescent="0.2">
      <c r="A3952" s="14" t="s">
        <v>1002</v>
      </c>
      <c r="B3952" s="14" t="s">
        <v>1561</v>
      </c>
      <c r="C3952" s="14" t="s">
        <v>1611</v>
      </c>
      <c r="D3952" s="15">
        <v>100015694</v>
      </c>
      <c r="E3952" s="15"/>
      <c r="F3952" s="15">
        <v>3134</v>
      </c>
      <c r="G3952" s="15">
        <v>730.61914999999999</v>
      </c>
      <c r="H3952" s="14"/>
      <c r="I3952" s="14"/>
      <c r="J3952" s="17">
        <v>6321364</v>
      </c>
      <c r="K3952" s="32"/>
      <c r="L3952" s="25"/>
      <c r="M3952" s="25" t="s">
        <v>2366</v>
      </c>
      <c r="N3952" s="30">
        <v>78</v>
      </c>
    </row>
    <row r="3953" spans="1:14" x14ac:dyDescent="0.2">
      <c r="A3953" s="14" t="s">
        <v>1002</v>
      </c>
      <c r="B3953" s="14" t="s">
        <v>1561</v>
      </c>
      <c r="C3953" s="14" t="s">
        <v>1612</v>
      </c>
      <c r="D3953" s="15">
        <v>100009030</v>
      </c>
      <c r="E3953" s="15" t="s">
        <v>1613</v>
      </c>
      <c r="F3953" s="15">
        <v>2527</v>
      </c>
      <c r="G3953" s="15">
        <v>862.62501999999995</v>
      </c>
      <c r="H3953" s="14"/>
      <c r="I3953" s="14"/>
      <c r="J3953" s="17"/>
      <c r="K3953" s="32">
        <v>0.94</v>
      </c>
      <c r="L3953" s="25">
        <v>0.56610000000000005</v>
      </c>
      <c r="M3953" s="25" t="s">
        <v>2366</v>
      </c>
      <c r="N3953" s="30">
        <v>78</v>
      </c>
    </row>
    <row r="3954" spans="1:14" x14ac:dyDescent="0.2">
      <c r="A3954" s="14" t="s">
        <v>1002</v>
      </c>
      <c r="B3954" s="14" t="s">
        <v>1561</v>
      </c>
      <c r="C3954" s="14" t="s">
        <v>1614</v>
      </c>
      <c r="D3954" s="15">
        <v>100009027</v>
      </c>
      <c r="E3954" s="15"/>
      <c r="F3954" s="15">
        <v>2362</v>
      </c>
      <c r="G3954" s="15">
        <v>733.62180000000001</v>
      </c>
      <c r="H3954" s="14"/>
      <c r="I3954" s="16" t="s">
        <v>1615</v>
      </c>
      <c r="J3954" s="17"/>
      <c r="K3954" s="32"/>
      <c r="L3954" s="25"/>
      <c r="M3954" s="25" t="s">
        <v>2366</v>
      </c>
      <c r="N3954" s="30">
        <v>78</v>
      </c>
    </row>
    <row r="3955" spans="1:14" x14ac:dyDescent="0.2">
      <c r="A3955" s="14" t="s">
        <v>1002</v>
      </c>
      <c r="B3955" s="14" t="s">
        <v>1561</v>
      </c>
      <c r="C3955" s="14" t="s">
        <v>1616</v>
      </c>
      <c r="D3955" s="15">
        <v>100015787</v>
      </c>
      <c r="E3955" s="15"/>
      <c r="F3955" s="15">
        <v>2330</v>
      </c>
      <c r="G3955" s="15">
        <v>745.62177999999994</v>
      </c>
      <c r="H3955" s="14"/>
      <c r="I3955" s="14"/>
      <c r="J3955" s="17"/>
      <c r="K3955" s="32"/>
      <c r="L3955" s="25"/>
      <c r="M3955" s="25" t="s">
        <v>2366</v>
      </c>
      <c r="N3955" s="30">
        <v>78</v>
      </c>
    </row>
    <row r="3956" spans="1:14" x14ac:dyDescent="0.2">
      <c r="A3956" s="14" t="s">
        <v>1002</v>
      </c>
      <c r="B3956" s="14" t="s">
        <v>1561</v>
      </c>
      <c r="C3956" s="14" t="s">
        <v>1617</v>
      </c>
      <c r="D3956" s="15">
        <v>100015643</v>
      </c>
      <c r="E3956" s="15" t="s">
        <v>1618</v>
      </c>
      <c r="F3956" s="15">
        <v>1350</v>
      </c>
      <c r="G3956" s="15">
        <v>298.27406000000002</v>
      </c>
      <c r="H3956" s="14"/>
      <c r="I3956" s="14"/>
      <c r="J3956" s="17">
        <v>6449795</v>
      </c>
      <c r="K3956" s="32"/>
      <c r="L3956" s="25"/>
      <c r="M3956" s="25" t="s">
        <v>2366</v>
      </c>
      <c r="N3956" s="30">
        <v>78</v>
      </c>
    </row>
    <row r="3957" spans="1:14" x14ac:dyDescent="0.2">
      <c r="A3957" s="14" t="s">
        <v>1002</v>
      </c>
      <c r="B3957" s="14" t="s">
        <v>1619</v>
      </c>
      <c r="C3957" s="14" t="s">
        <v>1620</v>
      </c>
      <c r="D3957" s="15">
        <v>112</v>
      </c>
      <c r="E3957" s="15" t="s">
        <v>1623</v>
      </c>
      <c r="F3957" s="15">
        <v>2700</v>
      </c>
      <c r="G3957" s="15">
        <v>161.04554999999999</v>
      </c>
      <c r="H3957" s="16" t="s">
        <v>1621</v>
      </c>
      <c r="I3957" s="16" t="s">
        <v>1622</v>
      </c>
      <c r="J3957" s="17">
        <v>1662</v>
      </c>
      <c r="K3957" s="32">
        <v>1.57</v>
      </c>
      <c r="L3957" s="25">
        <v>0.25240000000000001</v>
      </c>
      <c r="M3957" s="25" t="s">
        <v>2366</v>
      </c>
      <c r="N3957" s="30">
        <v>78</v>
      </c>
    </row>
    <row r="3958" spans="1:14" x14ac:dyDescent="0.2">
      <c r="A3958" s="14" t="s">
        <v>1002</v>
      </c>
      <c r="B3958" s="14" t="s">
        <v>1619</v>
      </c>
      <c r="C3958" s="14" t="s">
        <v>1624</v>
      </c>
      <c r="D3958" s="15">
        <v>30</v>
      </c>
      <c r="E3958" s="15" t="s">
        <v>1627</v>
      </c>
      <c r="F3958" s="15">
        <v>1462</v>
      </c>
      <c r="G3958" s="15">
        <v>147.06628000000001</v>
      </c>
      <c r="H3958" s="16" t="s">
        <v>1625</v>
      </c>
      <c r="I3958" s="16" t="s">
        <v>1626</v>
      </c>
      <c r="J3958" s="17">
        <v>439230</v>
      </c>
      <c r="K3958" s="32">
        <v>1.32</v>
      </c>
      <c r="L3958" s="25">
        <v>0.25240000000000001</v>
      </c>
      <c r="M3958" s="25" t="s">
        <v>2366</v>
      </c>
      <c r="N3958" s="30">
        <v>78</v>
      </c>
    </row>
    <row r="3959" spans="1:14" x14ac:dyDescent="0.2">
      <c r="A3959" s="14" t="s">
        <v>1002</v>
      </c>
      <c r="B3959" s="14" t="s">
        <v>1619</v>
      </c>
      <c r="C3959" s="14" t="s">
        <v>1628</v>
      </c>
      <c r="D3959" s="15">
        <v>100000772</v>
      </c>
      <c r="E3959" s="15" t="s">
        <v>1630</v>
      </c>
      <c r="F3959" s="15">
        <v>1375</v>
      </c>
      <c r="G3959" s="15">
        <v>131.07026999999999</v>
      </c>
      <c r="H3959" s="14"/>
      <c r="I3959" s="16" t="s">
        <v>1629</v>
      </c>
      <c r="J3959" s="17">
        <v>10428</v>
      </c>
      <c r="K3959" s="32">
        <v>0.54</v>
      </c>
      <c r="L3959" s="25">
        <v>0.59770000000000001</v>
      </c>
      <c r="M3959" s="25" t="s">
        <v>2366</v>
      </c>
      <c r="N3959" s="30">
        <v>78</v>
      </c>
    </row>
    <row r="3960" spans="1:14" x14ac:dyDescent="0.2">
      <c r="A3960" s="14" t="s">
        <v>1002</v>
      </c>
      <c r="B3960" s="14" t="s">
        <v>1631</v>
      </c>
      <c r="C3960" s="14" t="s">
        <v>1632</v>
      </c>
      <c r="D3960" s="15">
        <v>395</v>
      </c>
      <c r="E3960" s="15" t="s">
        <v>1635</v>
      </c>
      <c r="F3960" s="15">
        <v>2687</v>
      </c>
      <c r="G3960" s="15">
        <v>409.38288999999997</v>
      </c>
      <c r="H3960" s="16" t="s">
        <v>1633</v>
      </c>
      <c r="I3960" s="16" t="s">
        <v>1634</v>
      </c>
      <c r="J3960" s="17">
        <v>246983</v>
      </c>
      <c r="K3960" s="32">
        <v>0.75</v>
      </c>
      <c r="L3960" s="25">
        <v>0.4728</v>
      </c>
      <c r="M3960" s="25" t="s">
        <v>2366</v>
      </c>
      <c r="N3960" s="30">
        <v>78</v>
      </c>
    </row>
    <row r="3961" spans="1:14" x14ac:dyDescent="0.2">
      <c r="A3961" s="14" t="s">
        <v>1002</v>
      </c>
      <c r="B3961" s="14" t="s">
        <v>1631</v>
      </c>
      <c r="C3961" s="14" t="s">
        <v>1636</v>
      </c>
      <c r="D3961" s="15">
        <v>266</v>
      </c>
      <c r="E3961" s="15" t="s">
        <v>1639</v>
      </c>
      <c r="F3961" s="15">
        <v>2707</v>
      </c>
      <c r="G3961" s="15">
        <v>369.35158999999999</v>
      </c>
      <c r="H3961" s="16" t="s">
        <v>1637</v>
      </c>
      <c r="I3961" s="16" t="s">
        <v>1638</v>
      </c>
      <c r="J3961" s="17">
        <v>11025495</v>
      </c>
      <c r="K3961" s="32">
        <v>0.8</v>
      </c>
      <c r="L3961" s="25">
        <v>0.32600000000000001</v>
      </c>
      <c r="M3961" s="25" t="s">
        <v>2366</v>
      </c>
      <c r="N3961" s="30">
        <v>78</v>
      </c>
    </row>
    <row r="3962" spans="1:14" x14ac:dyDescent="0.2">
      <c r="A3962" s="14" t="s">
        <v>1002</v>
      </c>
      <c r="B3962" s="14" t="s">
        <v>1631</v>
      </c>
      <c r="C3962" s="14" t="s">
        <v>1640</v>
      </c>
      <c r="D3962" s="15">
        <v>100005346</v>
      </c>
      <c r="E3962" s="15" t="s">
        <v>1642</v>
      </c>
      <c r="F3962" s="15">
        <v>2850</v>
      </c>
      <c r="G3962" s="15">
        <v>371.36723999999998</v>
      </c>
      <c r="H3962" s="14"/>
      <c r="I3962" s="16" t="s">
        <v>1641</v>
      </c>
      <c r="J3962" s="17">
        <v>221122</v>
      </c>
      <c r="K3962" s="32">
        <v>0.75</v>
      </c>
      <c r="L3962" s="25">
        <v>0.38090000000000002</v>
      </c>
      <c r="M3962" s="25" t="s">
        <v>2366</v>
      </c>
      <c r="N3962" s="30">
        <v>78</v>
      </c>
    </row>
    <row r="3963" spans="1:14" x14ac:dyDescent="0.2">
      <c r="A3963" s="14" t="s">
        <v>1002</v>
      </c>
      <c r="B3963" s="14" t="s">
        <v>1631</v>
      </c>
      <c r="C3963" s="14" t="s">
        <v>1643</v>
      </c>
      <c r="D3963" s="15">
        <v>100002227</v>
      </c>
      <c r="E3963" s="15" t="s">
        <v>1646</v>
      </c>
      <c r="F3963" s="15">
        <v>2520</v>
      </c>
      <c r="G3963" s="15">
        <v>385.34649999999999</v>
      </c>
      <c r="H3963" s="16" t="s">
        <v>1644</v>
      </c>
      <c r="I3963" s="16" t="s">
        <v>1645</v>
      </c>
      <c r="J3963" s="17">
        <v>91477</v>
      </c>
      <c r="K3963" s="32">
        <v>0.75</v>
      </c>
      <c r="L3963" s="25">
        <v>0.59560000000000002</v>
      </c>
      <c r="M3963" s="25" t="s">
        <v>2366</v>
      </c>
      <c r="N3963" s="30">
        <v>78</v>
      </c>
    </row>
    <row r="3964" spans="1:14" x14ac:dyDescent="0.2">
      <c r="A3964" s="14" t="s">
        <v>1002</v>
      </c>
      <c r="B3964" s="14" t="s">
        <v>1631</v>
      </c>
      <c r="C3964" s="14" t="s">
        <v>1647</v>
      </c>
      <c r="D3964" s="15">
        <v>100001033</v>
      </c>
      <c r="E3964" s="15" t="s">
        <v>1650</v>
      </c>
      <c r="F3964" s="15">
        <v>3054</v>
      </c>
      <c r="G3964" s="15">
        <v>397.38288999999997</v>
      </c>
      <c r="H3964" s="16" t="s">
        <v>1648</v>
      </c>
      <c r="I3964" s="16" t="s">
        <v>1649</v>
      </c>
      <c r="J3964" s="17">
        <v>222284</v>
      </c>
      <c r="K3964" s="32">
        <v>1.05</v>
      </c>
      <c r="L3964" s="25">
        <v>0.53120000000000001</v>
      </c>
      <c r="M3964" s="25" t="s">
        <v>2366</v>
      </c>
      <c r="N3964" s="30">
        <v>78</v>
      </c>
    </row>
    <row r="3965" spans="1:14" x14ac:dyDescent="0.2">
      <c r="A3965" s="14" t="s">
        <v>1002</v>
      </c>
      <c r="B3965" s="14" t="s">
        <v>1631</v>
      </c>
      <c r="C3965" s="14" t="s">
        <v>1651</v>
      </c>
      <c r="D3965" s="15">
        <v>100000923</v>
      </c>
      <c r="E3965" s="15" t="s">
        <v>1654</v>
      </c>
      <c r="F3965" s="15">
        <v>2875</v>
      </c>
      <c r="G3965" s="15">
        <v>395.36723999999998</v>
      </c>
      <c r="H3965" s="16" t="s">
        <v>1652</v>
      </c>
      <c r="I3965" s="16" t="s">
        <v>1653</v>
      </c>
      <c r="J3965" s="17">
        <v>5280794</v>
      </c>
      <c r="K3965" s="32"/>
      <c r="L3965" s="25"/>
      <c r="M3965" s="25" t="s">
        <v>2366</v>
      </c>
      <c r="N3965" s="30">
        <v>78</v>
      </c>
    </row>
    <row r="3966" spans="1:14" x14ac:dyDescent="0.2">
      <c r="A3966" s="14" t="s">
        <v>1002</v>
      </c>
      <c r="B3966" s="14" t="s">
        <v>1631</v>
      </c>
      <c r="C3966" s="14" t="s">
        <v>1655</v>
      </c>
      <c r="D3966" s="15">
        <v>100001269</v>
      </c>
      <c r="E3966" s="15" t="s">
        <v>1658</v>
      </c>
      <c r="F3966" s="15">
        <v>2873</v>
      </c>
      <c r="G3966" s="15">
        <v>383.36723999999998</v>
      </c>
      <c r="H3966" s="16" t="s">
        <v>1656</v>
      </c>
      <c r="I3966" s="16" t="s">
        <v>1657</v>
      </c>
      <c r="J3966" s="17">
        <v>173183</v>
      </c>
      <c r="K3966" s="32">
        <v>1.1000000000000001</v>
      </c>
      <c r="L3966" s="25">
        <v>0.48749999999999999</v>
      </c>
      <c r="M3966" s="25" t="s">
        <v>2366</v>
      </c>
      <c r="N3966" s="30">
        <v>78</v>
      </c>
    </row>
    <row r="3967" spans="1:14" x14ac:dyDescent="0.2">
      <c r="A3967" s="14" t="s">
        <v>1002</v>
      </c>
      <c r="B3967" s="14" t="s">
        <v>1631</v>
      </c>
      <c r="C3967" s="14" t="s">
        <v>1659</v>
      </c>
      <c r="D3967" s="15">
        <v>100001020</v>
      </c>
      <c r="E3967" s="15" t="s">
        <v>1662</v>
      </c>
      <c r="F3967" s="15">
        <v>2420</v>
      </c>
      <c r="G3967" s="15">
        <v>379.33593999999999</v>
      </c>
      <c r="H3967" s="16" t="s">
        <v>1660</v>
      </c>
      <c r="I3967" s="16" t="s">
        <v>1661</v>
      </c>
      <c r="J3967" s="17">
        <v>444679</v>
      </c>
      <c r="K3967" s="32"/>
      <c r="L3967" s="25"/>
      <c r="M3967" s="25" t="s">
        <v>2366</v>
      </c>
      <c r="N3967" s="30">
        <v>78</v>
      </c>
    </row>
    <row r="3968" spans="1:14" x14ac:dyDescent="0.2">
      <c r="A3968" s="14" t="s">
        <v>1002</v>
      </c>
      <c r="B3968" s="14" t="s">
        <v>1663</v>
      </c>
      <c r="C3968" s="14" t="s">
        <v>1664</v>
      </c>
      <c r="D3968" s="15">
        <v>136</v>
      </c>
      <c r="E3968" s="15" t="s">
        <v>1667</v>
      </c>
      <c r="F3968" s="15">
        <v>5165</v>
      </c>
      <c r="G3968" s="15">
        <v>407.28028999999998</v>
      </c>
      <c r="H3968" s="16" t="s">
        <v>1665</v>
      </c>
      <c r="I3968" s="16" t="s">
        <v>1666</v>
      </c>
      <c r="J3968" s="17">
        <v>221493</v>
      </c>
      <c r="K3968" s="32">
        <v>0.47</v>
      </c>
      <c r="L3968" s="25">
        <v>0.25240000000000001</v>
      </c>
      <c r="M3968" s="25" t="s">
        <v>2366</v>
      </c>
      <c r="N3968" s="30">
        <v>78</v>
      </c>
    </row>
    <row r="3969" spans="1:14" x14ac:dyDescent="0.2">
      <c r="A3969" s="14" t="s">
        <v>1002</v>
      </c>
      <c r="B3969" s="14" t="s">
        <v>1663</v>
      </c>
      <c r="C3969" s="14" t="s">
        <v>1668</v>
      </c>
      <c r="D3969" s="15">
        <v>1648</v>
      </c>
      <c r="E3969" s="15" t="s">
        <v>1671</v>
      </c>
      <c r="F3969" s="15">
        <v>5150</v>
      </c>
      <c r="G3969" s="15">
        <v>514.28439000000003</v>
      </c>
      <c r="H3969" s="16" t="s">
        <v>1669</v>
      </c>
      <c r="I3969" s="16" t="s">
        <v>1670</v>
      </c>
      <c r="J3969" s="17">
        <v>6675</v>
      </c>
      <c r="K3969" s="32"/>
      <c r="L3969" s="25"/>
      <c r="M3969" s="25" t="s">
        <v>2366</v>
      </c>
      <c r="N3969" s="30">
        <v>78</v>
      </c>
    </row>
    <row r="3970" spans="1:14" x14ac:dyDescent="0.2">
      <c r="A3970" s="14" t="s">
        <v>1002</v>
      </c>
      <c r="B3970" s="14" t="s">
        <v>1663</v>
      </c>
      <c r="C3970" s="14" t="s">
        <v>1672</v>
      </c>
      <c r="D3970" s="15">
        <v>1123</v>
      </c>
      <c r="E3970" s="15" t="s">
        <v>1675</v>
      </c>
      <c r="F3970" s="15">
        <v>5264</v>
      </c>
      <c r="G3970" s="15">
        <v>391.28537999999998</v>
      </c>
      <c r="H3970" s="16" t="s">
        <v>1673</v>
      </c>
      <c r="I3970" s="16" t="s">
        <v>1674</v>
      </c>
      <c r="J3970" s="17">
        <v>10133</v>
      </c>
      <c r="K3970" s="32">
        <v>0.62</v>
      </c>
      <c r="L3970" s="25">
        <v>0.52680000000000005</v>
      </c>
      <c r="M3970" s="25" t="s">
        <v>2366</v>
      </c>
      <c r="N3970" s="30">
        <v>78</v>
      </c>
    </row>
    <row r="3971" spans="1:14" x14ac:dyDescent="0.2">
      <c r="A3971" s="14" t="s">
        <v>1002</v>
      </c>
      <c r="B3971" s="14" t="s">
        <v>1663</v>
      </c>
      <c r="C3971" s="14" t="s">
        <v>1676</v>
      </c>
      <c r="D3971" s="15">
        <v>1628</v>
      </c>
      <c r="E3971" s="15" t="s">
        <v>1679</v>
      </c>
      <c r="F3971" s="15">
        <v>5236.1000000000004</v>
      </c>
      <c r="G3971" s="15">
        <v>448.30684000000002</v>
      </c>
      <c r="H3971" s="16" t="s">
        <v>1677</v>
      </c>
      <c r="I3971" s="16" t="s">
        <v>1678</v>
      </c>
      <c r="J3971" s="17">
        <v>12544</v>
      </c>
      <c r="K3971" s="32"/>
      <c r="L3971" s="25"/>
      <c r="M3971" s="25" t="s">
        <v>2366</v>
      </c>
      <c r="N3971" s="30">
        <v>78</v>
      </c>
    </row>
    <row r="3972" spans="1:14" x14ac:dyDescent="0.2">
      <c r="A3972" s="14" t="s">
        <v>1002</v>
      </c>
      <c r="B3972" s="14" t="s">
        <v>1663</v>
      </c>
      <c r="C3972" s="14" t="s">
        <v>1680</v>
      </c>
      <c r="D3972" s="15">
        <v>1629</v>
      </c>
      <c r="E3972" s="15" t="s">
        <v>1683</v>
      </c>
      <c r="F3972" s="15">
        <v>5250</v>
      </c>
      <c r="G3972" s="15">
        <v>498.28948000000003</v>
      </c>
      <c r="H3972" s="16" t="s">
        <v>1681</v>
      </c>
      <c r="I3972" s="16" t="s">
        <v>1682</v>
      </c>
      <c r="J3972" s="17">
        <v>387316</v>
      </c>
      <c r="K3972" s="32">
        <v>0.81</v>
      </c>
      <c r="L3972" s="25">
        <v>0.48930000000000001</v>
      </c>
      <c r="M3972" s="25" t="s">
        <v>2366</v>
      </c>
      <c r="N3972" s="30">
        <v>78</v>
      </c>
    </row>
    <row r="3973" spans="1:14" x14ac:dyDescent="0.2">
      <c r="A3973" s="14" t="s">
        <v>1002</v>
      </c>
      <c r="B3973" s="14" t="s">
        <v>1684</v>
      </c>
      <c r="C3973" s="14" t="s">
        <v>1685</v>
      </c>
      <c r="D3973" s="15">
        <v>302</v>
      </c>
      <c r="E3973" s="15" t="s">
        <v>1688</v>
      </c>
      <c r="F3973" s="15">
        <v>5294</v>
      </c>
      <c r="G3973" s="15">
        <v>391.28537999999998</v>
      </c>
      <c r="H3973" s="16" t="s">
        <v>1686</v>
      </c>
      <c r="I3973" s="16" t="s">
        <v>1687</v>
      </c>
      <c r="J3973" s="17">
        <v>222528</v>
      </c>
      <c r="K3973" s="31">
        <v>0.16</v>
      </c>
      <c r="L3973" s="25">
        <v>1.3599999999999999E-2</v>
      </c>
      <c r="M3973" s="25" t="s">
        <v>2366</v>
      </c>
      <c r="N3973" s="30">
        <v>78</v>
      </c>
    </row>
    <row r="3974" spans="1:14" x14ac:dyDescent="0.2">
      <c r="A3974" s="14" t="s">
        <v>1002</v>
      </c>
      <c r="B3974" s="14" t="s">
        <v>1684</v>
      </c>
      <c r="C3974" s="14" t="s">
        <v>1689</v>
      </c>
      <c r="D3974" s="15">
        <v>405</v>
      </c>
      <c r="E3974" s="15" t="s">
        <v>1692</v>
      </c>
      <c r="F3974" s="15">
        <v>5372</v>
      </c>
      <c r="G3974" s="15">
        <v>375.29047000000003</v>
      </c>
      <c r="H3974" s="16" t="s">
        <v>1690</v>
      </c>
      <c r="I3974" s="16" t="s">
        <v>1691</v>
      </c>
      <c r="J3974" s="17">
        <v>9903</v>
      </c>
      <c r="K3974" s="34">
        <v>0.08</v>
      </c>
      <c r="L3974" s="25">
        <v>0.21510000000000001</v>
      </c>
      <c r="M3974" s="25" t="s">
        <v>2366</v>
      </c>
      <c r="N3974" s="30">
        <v>78</v>
      </c>
    </row>
    <row r="3975" spans="1:14" x14ac:dyDescent="0.2">
      <c r="A3975" s="14" t="s">
        <v>1002</v>
      </c>
      <c r="B3975" s="14" t="s">
        <v>1684</v>
      </c>
      <c r="C3975" s="14" t="s">
        <v>1693</v>
      </c>
      <c r="D3975" s="15">
        <v>1135</v>
      </c>
      <c r="E3975" s="15" t="s">
        <v>1696</v>
      </c>
      <c r="F3975" s="15">
        <v>5055</v>
      </c>
      <c r="G3975" s="15">
        <v>391.28537999999998</v>
      </c>
      <c r="H3975" s="16" t="s">
        <v>1694</v>
      </c>
      <c r="I3975" s="16" t="s">
        <v>1695</v>
      </c>
      <c r="J3975" s="17">
        <v>31401</v>
      </c>
      <c r="K3975" s="32"/>
      <c r="L3975" s="25"/>
      <c r="M3975" s="25" t="s">
        <v>2366</v>
      </c>
      <c r="N3975" s="30">
        <v>78</v>
      </c>
    </row>
    <row r="3976" spans="1:14" x14ac:dyDescent="0.2">
      <c r="A3976" s="14" t="s">
        <v>1002</v>
      </c>
      <c r="B3976" s="14" t="s">
        <v>1684</v>
      </c>
      <c r="C3976" s="14" t="s">
        <v>1697</v>
      </c>
      <c r="D3976" s="15">
        <v>100002488</v>
      </c>
      <c r="E3976" s="15" t="s">
        <v>1700</v>
      </c>
      <c r="F3976" s="15">
        <v>4809</v>
      </c>
      <c r="G3976" s="15">
        <v>391.28537999999998</v>
      </c>
      <c r="H3976" s="16" t="s">
        <v>1698</v>
      </c>
      <c r="I3976" s="16" t="s">
        <v>1699</v>
      </c>
      <c r="J3976" s="17">
        <v>127601</v>
      </c>
      <c r="K3976" s="32"/>
      <c r="L3976" s="25"/>
      <c r="M3976" s="25" t="s">
        <v>2366</v>
      </c>
      <c r="N3976" s="30">
        <v>78</v>
      </c>
    </row>
    <row r="3977" spans="1:14" x14ac:dyDescent="0.2">
      <c r="A3977" s="14" t="s">
        <v>1002</v>
      </c>
      <c r="B3977" s="14" t="s">
        <v>1684</v>
      </c>
      <c r="C3977" s="14" t="s">
        <v>1701</v>
      </c>
      <c r="D3977" s="15">
        <v>100001067</v>
      </c>
      <c r="E3977" s="15" t="s">
        <v>1703</v>
      </c>
      <c r="F3977" s="15">
        <v>5360</v>
      </c>
      <c r="G3977" s="15">
        <v>373.27481999999998</v>
      </c>
      <c r="H3977" s="14"/>
      <c r="I3977" s="16" t="s">
        <v>1702</v>
      </c>
      <c r="J3977" s="17">
        <v>159623</v>
      </c>
      <c r="K3977" s="32"/>
      <c r="L3977" s="25"/>
      <c r="M3977" s="25" t="s">
        <v>2366</v>
      </c>
      <c r="N3977" s="30">
        <v>78</v>
      </c>
    </row>
    <row r="3978" spans="1:14" x14ac:dyDescent="0.2">
      <c r="A3978" s="14" t="s">
        <v>1002</v>
      </c>
      <c r="B3978" s="14" t="s">
        <v>1684</v>
      </c>
      <c r="C3978" s="14" t="s">
        <v>1704</v>
      </c>
      <c r="D3978" s="15">
        <v>100001068</v>
      </c>
      <c r="E3978" s="15" t="s">
        <v>1705</v>
      </c>
      <c r="F3978" s="15">
        <v>5033</v>
      </c>
      <c r="G3978" s="15">
        <v>389.26972999999998</v>
      </c>
      <c r="H3978" s="14"/>
      <c r="I3978" s="14"/>
      <c r="J3978" s="17">
        <v>164960</v>
      </c>
      <c r="K3978" s="32"/>
      <c r="L3978" s="25"/>
      <c r="M3978" s="25" t="s">
        <v>2366</v>
      </c>
      <c r="N3978" s="30">
        <v>78</v>
      </c>
    </row>
    <row r="3979" spans="1:14" x14ac:dyDescent="0.2">
      <c r="A3979" s="14" t="s">
        <v>1002</v>
      </c>
      <c r="B3979" s="14" t="s">
        <v>1684</v>
      </c>
      <c r="C3979" s="14" t="s">
        <v>1706</v>
      </c>
      <c r="D3979" s="15">
        <v>100001069</v>
      </c>
      <c r="E3979" s="15" t="s">
        <v>1708</v>
      </c>
      <c r="F3979" s="15">
        <v>5082</v>
      </c>
      <c r="G3979" s="15">
        <v>389.26972999999998</v>
      </c>
      <c r="H3979" s="14"/>
      <c r="I3979" s="16" t="s">
        <v>1707</v>
      </c>
      <c r="J3979" s="17">
        <v>444262</v>
      </c>
      <c r="K3979" s="32"/>
      <c r="L3979" s="25"/>
      <c r="M3979" s="25" t="s">
        <v>2366</v>
      </c>
      <c r="N3979" s="30">
        <v>78</v>
      </c>
    </row>
    <row r="3980" spans="1:14" x14ac:dyDescent="0.2">
      <c r="A3980" s="14" t="s">
        <v>1002</v>
      </c>
      <c r="B3980" s="14" t="s">
        <v>1684</v>
      </c>
      <c r="C3980" s="14" t="s">
        <v>1709</v>
      </c>
      <c r="D3980" s="15">
        <v>100001279</v>
      </c>
      <c r="E3980" s="15" t="s">
        <v>1712</v>
      </c>
      <c r="F3980" s="15">
        <v>5046</v>
      </c>
      <c r="G3980" s="15">
        <v>407.28028999999998</v>
      </c>
      <c r="H3980" s="16" t="s">
        <v>1710</v>
      </c>
      <c r="I3980" s="16" t="s">
        <v>1711</v>
      </c>
      <c r="J3980" s="17">
        <v>92805</v>
      </c>
      <c r="K3980" s="32"/>
      <c r="L3980" s="25"/>
      <c r="M3980" s="25" t="s">
        <v>2366</v>
      </c>
      <c r="N3980" s="30">
        <v>78</v>
      </c>
    </row>
    <row r="3981" spans="1:14" x14ac:dyDescent="0.2">
      <c r="A3981" s="14" t="s">
        <v>1002</v>
      </c>
      <c r="B3981" s="14" t="s">
        <v>1684</v>
      </c>
      <c r="C3981" s="14" t="s">
        <v>1713</v>
      </c>
      <c r="D3981" s="15">
        <v>100001072</v>
      </c>
      <c r="E3981" s="15" t="s">
        <v>1715</v>
      </c>
      <c r="F3981" s="15">
        <v>4871</v>
      </c>
      <c r="G3981" s="15">
        <v>405.26463999999999</v>
      </c>
      <c r="H3981" s="14"/>
      <c r="I3981" s="16" t="s">
        <v>1714</v>
      </c>
      <c r="J3981" s="17">
        <v>94235</v>
      </c>
      <c r="K3981" s="32"/>
      <c r="L3981" s="25"/>
      <c r="M3981" s="25" t="s">
        <v>2366</v>
      </c>
      <c r="N3981" s="30">
        <v>78</v>
      </c>
    </row>
    <row r="3982" spans="1:14" x14ac:dyDescent="0.2">
      <c r="A3982" s="14" t="s">
        <v>1002</v>
      </c>
      <c r="B3982" s="14" t="s">
        <v>1684</v>
      </c>
      <c r="C3982" s="14" t="s">
        <v>1716</v>
      </c>
      <c r="D3982" s="15">
        <v>100004182</v>
      </c>
      <c r="E3982" s="15" t="s">
        <v>1718</v>
      </c>
      <c r="F3982" s="15">
        <v>5205</v>
      </c>
      <c r="G3982" s="15">
        <v>373.27481999999998</v>
      </c>
      <c r="H3982" s="14"/>
      <c r="I3982" s="16" t="s">
        <v>1717</v>
      </c>
      <c r="J3982" s="17">
        <v>92997</v>
      </c>
      <c r="K3982" s="32"/>
      <c r="L3982" s="25"/>
      <c r="M3982" s="25" t="s">
        <v>2366</v>
      </c>
      <c r="N3982" s="30">
        <v>78</v>
      </c>
    </row>
    <row r="3983" spans="1:14" x14ac:dyDescent="0.2">
      <c r="A3983" s="14" t="s">
        <v>1002</v>
      </c>
      <c r="B3983" s="14" t="s">
        <v>1719</v>
      </c>
      <c r="C3983" s="14" t="s">
        <v>1720</v>
      </c>
      <c r="D3983" s="15">
        <v>100015735</v>
      </c>
      <c r="E3983" s="15"/>
      <c r="F3983" s="15">
        <v>2477</v>
      </c>
      <c r="G3983" s="15">
        <v>510.48808000000002</v>
      </c>
      <c r="H3983" s="14"/>
      <c r="I3983" s="14"/>
      <c r="J3983" s="17"/>
      <c r="K3983" s="32"/>
      <c r="L3983" s="25"/>
      <c r="M3983" s="25" t="s">
        <v>2366</v>
      </c>
      <c r="N3983" s="30">
        <v>78</v>
      </c>
    </row>
    <row r="3984" spans="1:14" x14ac:dyDescent="0.2">
      <c r="A3984" s="14" t="s">
        <v>1002</v>
      </c>
      <c r="B3984" s="14" t="s">
        <v>1719</v>
      </c>
      <c r="C3984" s="14" t="s">
        <v>1721</v>
      </c>
      <c r="D3984" s="15">
        <v>100015755</v>
      </c>
      <c r="E3984" s="15"/>
      <c r="F3984" s="15">
        <v>3920</v>
      </c>
      <c r="G3984" s="15">
        <v>594.58199000000002</v>
      </c>
      <c r="H3984" s="14"/>
      <c r="I3984" s="14"/>
      <c r="J3984" s="17"/>
      <c r="K3984" s="32"/>
      <c r="L3984" s="25"/>
      <c r="M3984" s="25" t="s">
        <v>2366</v>
      </c>
      <c r="N3984" s="30">
        <v>78</v>
      </c>
    </row>
    <row r="3985" spans="1:14" x14ac:dyDescent="0.2">
      <c r="A3985" s="14" t="s">
        <v>1002</v>
      </c>
      <c r="B3985" s="14" t="s">
        <v>1719</v>
      </c>
      <c r="C3985" s="14" t="s">
        <v>1722</v>
      </c>
      <c r="D3985" s="15">
        <v>100015870</v>
      </c>
      <c r="E3985" s="15"/>
      <c r="F3985" s="15">
        <v>1443</v>
      </c>
      <c r="G3985" s="15">
        <v>328.32100000000003</v>
      </c>
      <c r="H3985" s="14"/>
      <c r="I3985" s="14"/>
      <c r="J3985" s="17"/>
      <c r="K3985" s="32"/>
      <c r="L3985" s="25"/>
      <c r="M3985" s="25" t="s">
        <v>2366</v>
      </c>
      <c r="N3985" s="30">
        <v>78</v>
      </c>
    </row>
    <row r="3986" spans="1:14" x14ac:dyDescent="0.2">
      <c r="A3986" s="14" t="s">
        <v>1002</v>
      </c>
      <c r="B3986" s="14" t="s">
        <v>1723</v>
      </c>
      <c r="C3986" s="14" t="s">
        <v>1724</v>
      </c>
      <c r="D3986" s="15">
        <v>100010879</v>
      </c>
      <c r="E3986" s="15"/>
      <c r="F3986" s="15">
        <v>2415</v>
      </c>
      <c r="G3986" s="15">
        <v>796.59333000000004</v>
      </c>
      <c r="H3986" s="14"/>
      <c r="I3986" s="14"/>
      <c r="J3986" s="17">
        <v>6535011</v>
      </c>
      <c r="K3986" s="32"/>
      <c r="L3986" s="25"/>
      <c r="M3986" s="25" t="s">
        <v>2366</v>
      </c>
      <c r="N3986" s="30">
        <v>78</v>
      </c>
    </row>
    <row r="3987" spans="1:14" x14ac:dyDescent="0.2">
      <c r="A3987" s="14" t="s">
        <v>1002</v>
      </c>
      <c r="B3987" s="14" t="s">
        <v>1723</v>
      </c>
      <c r="C3987" s="14" t="s">
        <v>1725</v>
      </c>
      <c r="D3987" s="15">
        <v>100010874</v>
      </c>
      <c r="E3987" s="15"/>
      <c r="F3987" s="15">
        <v>2498</v>
      </c>
      <c r="G3987" s="15">
        <v>934.64615000000003</v>
      </c>
      <c r="H3987" s="14"/>
      <c r="I3987" s="14"/>
      <c r="J3987" s="17"/>
      <c r="K3987" s="32">
        <v>0.7</v>
      </c>
      <c r="L3987" s="25">
        <v>0.42799999999999999</v>
      </c>
      <c r="M3987" s="25" t="s">
        <v>2366</v>
      </c>
      <c r="N3987" s="30">
        <v>78</v>
      </c>
    </row>
    <row r="3988" spans="1:14" x14ac:dyDescent="0.2">
      <c r="A3988" s="14" t="s">
        <v>1002</v>
      </c>
      <c r="B3988" s="14" t="s">
        <v>1723</v>
      </c>
      <c r="C3988" s="14" t="s">
        <v>1726</v>
      </c>
      <c r="D3988" s="15">
        <v>100010893</v>
      </c>
      <c r="E3988" s="15"/>
      <c r="F3988" s="15">
        <v>2731</v>
      </c>
      <c r="G3988" s="15">
        <v>772.59333000000004</v>
      </c>
      <c r="H3988" s="14"/>
      <c r="I3988" s="14"/>
      <c r="J3988" s="17"/>
      <c r="K3988" s="31">
        <v>0.46</v>
      </c>
      <c r="L3988" s="25">
        <v>0.16880000000000001</v>
      </c>
      <c r="M3988" s="25" t="s">
        <v>2366</v>
      </c>
      <c r="N3988" s="30">
        <v>78</v>
      </c>
    </row>
    <row r="3989" spans="1:14" x14ac:dyDescent="0.2">
      <c r="A3989" s="14" t="s">
        <v>1727</v>
      </c>
      <c r="B3989" s="14" t="s">
        <v>1728</v>
      </c>
      <c r="C3989" s="14" t="s">
        <v>1729</v>
      </c>
      <c r="D3989" s="15">
        <v>361</v>
      </c>
      <c r="E3989" s="15" t="s">
        <v>1732</v>
      </c>
      <c r="F3989" s="15">
        <v>1269</v>
      </c>
      <c r="G3989" s="15">
        <v>269.08805000000001</v>
      </c>
      <c r="H3989" s="16" t="s">
        <v>1730</v>
      </c>
      <c r="I3989" s="16" t="s">
        <v>1731</v>
      </c>
      <c r="J3989" s="17">
        <v>6021</v>
      </c>
      <c r="K3989" s="32">
        <v>0.87</v>
      </c>
      <c r="L3989" s="25">
        <v>0.48749999999999999</v>
      </c>
      <c r="M3989" s="25" t="s">
        <v>2366</v>
      </c>
      <c r="N3989" s="30">
        <v>78</v>
      </c>
    </row>
    <row r="3990" spans="1:14" x14ac:dyDescent="0.2">
      <c r="A3990" s="14" t="s">
        <v>1727</v>
      </c>
      <c r="B3990" s="14" t="s">
        <v>1728</v>
      </c>
      <c r="C3990" s="14" t="s">
        <v>1733</v>
      </c>
      <c r="D3990" s="15">
        <v>171</v>
      </c>
      <c r="E3990" s="15" t="s">
        <v>1736</v>
      </c>
      <c r="F3990" s="15">
        <v>1295</v>
      </c>
      <c r="G3990" s="15">
        <v>137.04579000000001</v>
      </c>
      <c r="H3990" s="16" t="s">
        <v>1734</v>
      </c>
      <c r="I3990" s="16" t="s">
        <v>1735</v>
      </c>
      <c r="J3990" s="17">
        <v>790</v>
      </c>
      <c r="K3990" s="32">
        <v>0.85</v>
      </c>
      <c r="L3990" s="25">
        <v>0.52180000000000004</v>
      </c>
      <c r="M3990" s="25" t="s">
        <v>2366</v>
      </c>
      <c r="N3990" s="30">
        <v>78</v>
      </c>
    </row>
    <row r="3991" spans="1:14" x14ac:dyDescent="0.2">
      <c r="A3991" s="14" t="s">
        <v>1727</v>
      </c>
      <c r="B3991" s="14" t="s">
        <v>1728</v>
      </c>
      <c r="C3991" s="14" t="s">
        <v>1737</v>
      </c>
      <c r="D3991" s="15">
        <v>1004</v>
      </c>
      <c r="E3991" s="15" t="s">
        <v>1740</v>
      </c>
      <c r="F3991" s="15">
        <v>1032</v>
      </c>
      <c r="G3991" s="15">
        <v>153.04070999999999</v>
      </c>
      <c r="H3991" s="16" t="s">
        <v>1738</v>
      </c>
      <c r="I3991" s="16" t="s">
        <v>1739</v>
      </c>
      <c r="J3991" s="17">
        <v>1188</v>
      </c>
      <c r="K3991" s="32">
        <v>0.99</v>
      </c>
      <c r="L3991" s="25">
        <v>0.60399999999999998</v>
      </c>
      <c r="M3991" s="25" t="s">
        <v>2366</v>
      </c>
      <c r="N3991" s="30">
        <v>78</v>
      </c>
    </row>
    <row r="3992" spans="1:14" x14ac:dyDescent="0.2">
      <c r="A3992" s="14" t="s">
        <v>1727</v>
      </c>
      <c r="B3992" s="14" t="s">
        <v>1728</v>
      </c>
      <c r="C3992" s="14" t="s">
        <v>1741</v>
      </c>
      <c r="D3992" s="15">
        <v>100000299</v>
      </c>
      <c r="E3992" s="15" t="s">
        <v>1744</v>
      </c>
      <c r="F3992" s="15">
        <v>1075</v>
      </c>
      <c r="G3992" s="15">
        <v>283.0684</v>
      </c>
      <c r="H3992" s="16" t="s">
        <v>1742</v>
      </c>
      <c r="I3992" s="16" t="s">
        <v>1743</v>
      </c>
      <c r="J3992" s="17">
        <v>64959</v>
      </c>
      <c r="K3992" s="32"/>
      <c r="L3992" s="25"/>
      <c r="M3992" s="25" t="s">
        <v>2366</v>
      </c>
      <c r="N3992" s="30">
        <v>78</v>
      </c>
    </row>
    <row r="3993" spans="1:14" x14ac:dyDescent="0.2">
      <c r="A3993" s="14" t="s">
        <v>1727</v>
      </c>
      <c r="B3993" s="14" t="s">
        <v>1728</v>
      </c>
      <c r="C3993" s="14" t="s">
        <v>1745</v>
      </c>
      <c r="D3993" s="15">
        <v>100000135</v>
      </c>
      <c r="E3993" s="15" t="s">
        <v>1748</v>
      </c>
      <c r="F3993" s="15">
        <v>1688</v>
      </c>
      <c r="G3993" s="15">
        <v>251.07857000000001</v>
      </c>
      <c r="H3993" s="16" t="s">
        <v>1746</v>
      </c>
      <c r="I3993" s="16" t="s">
        <v>1747</v>
      </c>
      <c r="J3993" s="17">
        <v>65058</v>
      </c>
      <c r="K3993" s="32">
        <v>0.53</v>
      </c>
      <c r="L3993" s="25">
        <v>0.2712</v>
      </c>
      <c r="M3993" s="25" t="s">
        <v>2366</v>
      </c>
      <c r="N3993" s="30">
        <v>78</v>
      </c>
    </row>
    <row r="3994" spans="1:14" x14ac:dyDescent="0.2">
      <c r="A3994" s="14" t="s">
        <v>1727</v>
      </c>
      <c r="B3994" s="14" t="s">
        <v>1728</v>
      </c>
      <c r="C3994" s="14" t="s">
        <v>1749</v>
      </c>
      <c r="D3994" s="15">
        <v>1134</v>
      </c>
      <c r="E3994" s="15" t="s">
        <v>1752</v>
      </c>
      <c r="F3994" s="15">
        <v>757.1</v>
      </c>
      <c r="G3994" s="15">
        <v>167.02106000000001</v>
      </c>
      <c r="H3994" s="16" t="s">
        <v>1750</v>
      </c>
      <c r="I3994" s="16" t="s">
        <v>1751</v>
      </c>
      <c r="J3994" s="17">
        <v>1175</v>
      </c>
      <c r="K3994" s="32">
        <v>0.66</v>
      </c>
      <c r="L3994" s="25">
        <v>0.42049999999999998</v>
      </c>
      <c r="M3994" s="25" t="s">
        <v>2366</v>
      </c>
      <c r="N3994" s="30">
        <v>78</v>
      </c>
    </row>
    <row r="3995" spans="1:14" x14ac:dyDescent="0.2">
      <c r="A3995" s="14" t="s">
        <v>1727</v>
      </c>
      <c r="B3995" s="14" t="s">
        <v>1753</v>
      </c>
      <c r="C3995" s="14" t="s">
        <v>1754</v>
      </c>
      <c r="D3995" s="15">
        <v>209</v>
      </c>
      <c r="E3995" s="15" t="s">
        <v>1757</v>
      </c>
      <c r="F3995" s="15">
        <v>1013</v>
      </c>
      <c r="G3995" s="15">
        <v>348.07037000000003</v>
      </c>
      <c r="H3995" s="16" t="s">
        <v>1755</v>
      </c>
      <c r="I3995" s="16" t="s">
        <v>1756</v>
      </c>
      <c r="J3995" s="17">
        <v>6083</v>
      </c>
      <c r="K3995" s="32">
        <v>0.56999999999999995</v>
      </c>
      <c r="L3995" s="25">
        <v>0.31819999999999998</v>
      </c>
      <c r="M3995" s="25" t="s">
        <v>2366</v>
      </c>
      <c r="N3995" s="30">
        <v>78</v>
      </c>
    </row>
    <row r="3996" spans="1:14" x14ac:dyDescent="0.2">
      <c r="A3996" s="14" t="s">
        <v>1727</v>
      </c>
      <c r="B3996" s="14" t="s">
        <v>1753</v>
      </c>
      <c r="C3996" s="14" t="s">
        <v>1758</v>
      </c>
      <c r="D3996" s="15">
        <v>100001449</v>
      </c>
      <c r="E3996" s="15" t="s">
        <v>1761</v>
      </c>
      <c r="F3996" s="15">
        <v>1245</v>
      </c>
      <c r="G3996" s="15">
        <v>346.05579999999998</v>
      </c>
      <c r="H3996" s="16" t="s">
        <v>1759</v>
      </c>
      <c r="I3996" s="16" t="s">
        <v>1760</v>
      </c>
      <c r="J3996" s="17">
        <v>41211</v>
      </c>
      <c r="K3996" s="32"/>
      <c r="L3996" s="25"/>
      <c r="M3996" s="25" t="s">
        <v>2366</v>
      </c>
      <c r="N3996" s="30">
        <v>78</v>
      </c>
    </row>
    <row r="3997" spans="1:14" x14ac:dyDescent="0.2">
      <c r="A3997" s="14" t="s">
        <v>1727</v>
      </c>
      <c r="B3997" s="14" t="s">
        <v>1753</v>
      </c>
      <c r="C3997" s="14" t="s">
        <v>1762</v>
      </c>
      <c r="D3997" s="15">
        <v>100001694</v>
      </c>
      <c r="E3997" s="15" t="s">
        <v>1765</v>
      </c>
      <c r="F3997" s="15">
        <v>1497.7</v>
      </c>
      <c r="G3997" s="15">
        <v>346.05579999999998</v>
      </c>
      <c r="H3997" s="16" t="s">
        <v>1763</v>
      </c>
      <c r="I3997" s="16" t="s">
        <v>1764</v>
      </c>
      <c r="J3997" s="17">
        <v>94136</v>
      </c>
      <c r="K3997" s="32"/>
      <c r="L3997" s="25"/>
      <c r="M3997" s="25" t="s">
        <v>2366</v>
      </c>
      <c r="N3997" s="30">
        <v>78</v>
      </c>
    </row>
    <row r="3998" spans="1:14" x14ac:dyDescent="0.2">
      <c r="A3998" s="14" t="s">
        <v>1727</v>
      </c>
      <c r="B3998" s="14" t="s">
        <v>1753</v>
      </c>
      <c r="C3998" s="14" t="s">
        <v>1766</v>
      </c>
      <c r="D3998" s="15">
        <v>798</v>
      </c>
      <c r="E3998" s="15" t="s">
        <v>1769</v>
      </c>
      <c r="F3998" s="15">
        <v>2169</v>
      </c>
      <c r="G3998" s="15">
        <v>268.10404</v>
      </c>
      <c r="H3998" s="16" t="s">
        <v>1767</v>
      </c>
      <c r="I3998" s="16" t="s">
        <v>1768</v>
      </c>
      <c r="J3998" s="17">
        <v>60961</v>
      </c>
      <c r="K3998" s="32">
        <v>0.72</v>
      </c>
      <c r="L3998" s="25">
        <v>0.30370000000000003</v>
      </c>
      <c r="M3998" s="25" t="s">
        <v>2366</v>
      </c>
      <c r="N3998" s="30">
        <v>78</v>
      </c>
    </row>
    <row r="3999" spans="1:14" x14ac:dyDescent="0.2">
      <c r="A3999" s="14" t="s">
        <v>1727</v>
      </c>
      <c r="B3999" s="14" t="s">
        <v>1753</v>
      </c>
      <c r="C3999" s="14" t="s">
        <v>1770</v>
      </c>
      <c r="D3999" s="15">
        <v>880</v>
      </c>
      <c r="E3999" s="15" t="s">
        <v>1773</v>
      </c>
      <c r="F3999" s="15">
        <v>2221</v>
      </c>
      <c r="G3999" s="15">
        <v>136.06178</v>
      </c>
      <c r="H3999" s="16" t="s">
        <v>1771</v>
      </c>
      <c r="I3999" s="16" t="s">
        <v>1772</v>
      </c>
      <c r="J3999" s="17">
        <v>190</v>
      </c>
      <c r="K3999" s="31">
        <v>0.45</v>
      </c>
      <c r="L3999" s="25">
        <v>0.1585</v>
      </c>
      <c r="M3999" s="25" t="s">
        <v>2366</v>
      </c>
      <c r="N3999" s="30">
        <v>78</v>
      </c>
    </row>
    <row r="4000" spans="1:14" x14ac:dyDescent="0.2">
      <c r="A4000" s="14" t="s">
        <v>1727</v>
      </c>
      <c r="B4000" s="14" t="s">
        <v>1753</v>
      </c>
      <c r="C4000" s="14" t="s">
        <v>1774</v>
      </c>
      <c r="D4000" s="15">
        <v>54</v>
      </c>
      <c r="E4000" s="15" t="s">
        <v>1777</v>
      </c>
      <c r="F4000" s="15">
        <v>2133</v>
      </c>
      <c r="G4000" s="15">
        <v>150.07742999999999</v>
      </c>
      <c r="H4000" s="16" t="s">
        <v>1775</v>
      </c>
      <c r="I4000" s="16" t="s">
        <v>1776</v>
      </c>
      <c r="J4000" s="17">
        <v>78821</v>
      </c>
      <c r="K4000" s="32">
        <v>0.63</v>
      </c>
      <c r="L4000" s="25">
        <v>0.40300000000000002</v>
      </c>
      <c r="M4000" s="25" t="s">
        <v>2366</v>
      </c>
      <c r="N4000" s="30">
        <v>78</v>
      </c>
    </row>
    <row r="4001" spans="1:14" x14ac:dyDescent="0.2">
      <c r="A4001" s="14" t="s">
        <v>1727</v>
      </c>
      <c r="B4001" s="14" t="s">
        <v>1753</v>
      </c>
      <c r="C4001" s="14" t="s">
        <v>1778</v>
      </c>
      <c r="D4001" s="15">
        <v>100000485</v>
      </c>
      <c r="E4001" s="15" t="s">
        <v>1781</v>
      </c>
      <c r="F4001" s="15">
        <v>1284</v>
      </c>
      <c r="G4001" s="15">
        <v>332.07544999999999</v>
      </c>
      <c r="H4001" s="16" t="s">
        <v>1779</v>
      </c>
      <c r="I4001" s="16" t="s">
        <v>1780</v>
      </c>
      <c r="J4001" s="17">
        <v>12599</v>
      </c>
      <c r="K4001" s="32">
        <v>0.59</v>
      </c>
      <c r="L4001" s="25">
        <v>0.25240000000000001</v>
      </c>
      <c r="M4001" s="25" t="s">
        <v>2366</v>
      </c>
      <c r="N4001" s="30">
        <v>78</v>
      </c>
    </row>
    <row r="4002" spans="1:14" x14ac:dyDescent="0.2">
      <c r="A4002" s="14" t="s">
        <v>1727</v>
      </c>
      <c r="B4002" s="14" t="s">
        <v>1753</v>
      </c>
      <c r="C4002" s="14" t="s">
        <v>1782</v>
      </c>
      <c r="D4002" s="15">
        <v>211</v>
      </c>
      <c r="E4002" s="15" t="s">
        <v>1785</v>
      </c>
      <c r="F4002" s="15">
        <v>2252</v>
      </c>
      <c r="G4002" s="15">
        <v>252.10911999999999</v>
      </c>
      <c r="H4002" s="16" t="s">
        <v>1783</v>
      </c>
      <c r="I4002" s="16" t="s">
        <v>1784</v>
      </c>
      <c r="J4002" s="17">
        <v>13730</v>
      </c>
      <c r="K4002" s="31">
        <v>0.32</v>
      </c>
      <c r="L4002" s="25">
        <v>3.39E-2</v>
      </c>
      <c r="M4002" s="25" t="s">
        <v>2366</v>
      </c>
      <c r="N4002" s="30">
        <v>78</v>
      </c>
    </row>
    <row r="4003" spans="1:14" x14ac:dyDescent="0.2">
      <c r="A4003" s="14" t="s">
        <v>1727</v>
      </c>
      <c r="B4003" s="14" t="s">
        <v>1786</v>
      </c>
      <c r="C4003" s="14" t="s">
        <v>1787</v>
      </c>
      <c r="D4003" s="15">
        <v>347</v>
      </c>
      <c r="E4003" s="26">
        <v>1333479</v>
      </c>
      <c r="F4003" s="15">
        <v>800</v>
      </c>
      <c r="G4003" s="15">
        <v>364.06527999999997</v>
      </c>
      <c r="H4003" s="16" t="s">
        <v>1788</v>
      </c>
      <c r="I4003" s="16" t="s">
        <v>1789</v>
      </c>
      <c r="J4003" s="17">
        <v>6804</v>
      </c>
      <c r="K4003" s="32"/>
      <c r="L4003" s="25"/>
      <c r="M4003" s="25" t="s">
        <v>2366</v>
      </c>
      <c r="N4003" s="30">
        <v>78</v>
      </c>
    </row>
    <row r="4004" spans="1:14" x14ac:dyDescent="0.2">
      <c r="A4004" s="14" t="s">
        <v>1727</v>
      </c>
      <c r="B4004" s="14" t="s">
        <v>1786</v>
      </c>
      <c r="C4004" s="14" t="s">
        <v>1790</v>
      </c>
      <c r="D4004" s="15">
        <v>1099</v>
      </c>
      <c r="E4004" s="15" t="s">
        <v>1793</v>
      </c>
      <c r="F4004" s="15">
        <v>1728</v>
      </c>
      <c r="G4004" s="15">
        <v>284.09895</v>
      </c>
      <c r="H4004" s="16" t="s">
        <v>1791</v>
      </c>
      <c r="I4004" s="16" t="s">
        <v>1792</v>
      </c>
      <c r="J4004" s="17">
        <v>6802</v>
      </c>
      <c r="K4004" s="32">
        <v>1.25</v>
      </c>
      <c r="L4004" s="25">
        <v>0.59770000000000001</v>
      </c>
      <c r="M4004" s="25" t="s">
        <v>2366</v>
      </c>
      <c r="N4004" s="30">
        <v>78</v>
      </c>
    </row>
    <row r="4005" spans="1:14" x14ac:dyDescent="0.2">
      <c r="A4005" s="14" t="s">
        <v>1727</v>
      </c>
      <c r="B4005" s="14" t="s">
        <v>1786</v>
      </c>
      <c r="C4005" s="14" t="s">
        <v>1794</v>
      </c>
      <c r="D4005" s="15">
        <v>172</v>
      </c>
      <c r="E4005" s="15" t="s">
        <v>1797</v>
      </c>
      <c r="F4005" s="15">
        <v>2032</v>
      </c>
      <c r="G4005" s="15">
        <v>152.05669</v>
      </c>
      <c r="H4005" s="16" t="s">
        <v>1795</v>
      </c>
      <c r="I4005" s="16" t="s">
        <v>1796</v>
      </c>
      <c r="J4005" s="17">
        <v>764</v>
      </c>
      <c r="K4005" s="31">
        <v>0.4</v>
      </c>
      <c r="L4005" s="25">
        <v>0.17630000000000001</v>
      </c>
      <c r="M4005" s="25" t="s">
        <v>2366</v>
      </c>
      <c r="N4005" s="30">
        <v>78</v>
      </c>
    </row>
    <row r="4006" spans="1:14" x14ac:dyDescent="0.2">
      <c r="A4006" s="14" t="s">
        <v>1727</v>
      </c>
      <c r="B4006" s="14" t="s">
        <v>1786</v>
      </c>
      <c r="C4006" s="14" t="s">
        <v>1798</v>
      </c>
      <c r="D4006" s="15">
        <v>100001456</v>
      </c>
      <c r="E4006" s="15" t="s">
        <v>1801</v>
      </c>
      <c r="F4006" s="15">
        <v>1729.7</v>
      </c>
      <c r="G4006" s="15">
        <v>164.05778000000001</v>
      </c>
      <c r="H4006" s="16" t="s">
        <v>1799</v>
      </c>
      <c r="I4006" s="16" t="s">
        <v>1800</v>
      </c>
      <c r="J4006" s="17">
        <v>11361</v>
      </c>
      <c r="K4006" s="31">
        <v>0.49</v>
      </c>
      <c r="L4006" s="25">
        <v>0.16880000000000001</v>
      </c>
      <c r="M4006" s="25" t="s">
        <v>2366</v>
      </c>
      <c r="N4006" s="30">
        <v>78</v>
      </c>
    </row>
    <row r="4007" spans="1:14" x14ac:dyDescent="0.2">
      <c r="A4007" s="14" t="s">
        <v>1727</v>
      </c>
      <c r="B4007" s="14" t="s">
        <v>1786</v>
      </c>
      <c r="C4007" s="14" t="s">
        <v>1802</v>
      </c>
      <c r="D4007" s="15">
        <v>100002744</v>
      </c>
      <c r="E4007" s="15" t="s">
        <v>1805</v>
      </c>
      <c r="F4007" s="15">
        <v>951</v>
      </c>
      <c r="G4007" s="15">
        <v>168.05160000000001</v>
      </c>
      <c r="H4007" s="16" t="s">
        <v>1803</v>
      </c>
      <c r="I4007" s="16" t="s">
        <v>1804</v>
      </c>
      <c r="J4007" s="17">
        <v>65154</v>
      </c>
      <c r="K4007" s="32">
        <v>0.41</v>
      </c>
      <c r="L4007" s="25">
        <v>0.312</v>
      </c>
      <c r="M4007" s="25" t="s">
        <v>2366</v>
      </c>
      <c r="N4007" s="30">
        <v>78</v>
      </c>
    </row>
    <row r="4008" spans="1:14" x14ac:dyDescent="0.2">
      <c r="A4008" s="14" t="s">
        <v>1727</v>
      </c>
      <c r="B4008" s="14" t="s">
        <v>1786</v>
      </c>
      <c r="C4008" s="14" t="s">
        <v>1806</v>
      </c>
      <c r="D4008" s="15">
        <v>100001546</v>
      </c>
      <c r="E4008" s="15" t="s">
        <v>1809</v>
      </c>
      <c r="F4008" s="15">
        <v>950</v>
      </c>
      <c r="G4008" s="15">
        <v>348.07035999999999</v>
      </c>
      <c r="H4008" s="16" t="s">
        <v>1807</v>
      </c>
      <c r="I4008" s="16" t="s">
        <v>1808</v>
      </c>
      <c r="J4008" s="17">
        <v>65059</v>
      </c>
      <c r="K4008" s="32"/>
      <c r="L4008" s="25"/>
      <c r="M4008" s="25" t="s">
        <v>2366</v>
      </c>
      <c r="N4008" s="30">
        <v>78</v>
      </c>
    </row>
    <row r="4009" spans="1:14" x14ac:dyDescent="0.2">
      <c r="A4009" s="14" t="s">
        <v>1727</v>
      </c>
      <c r="B4009" s="14" t="s">
        <v>1786</v>
      </c>
      <c r="C4009" s="14" t="s">
        <v>1810</v>
      </c>
      <c r="D4009" s="15">
        <v>348</v>
      </c>
      <c r="E4009" s="15" t="s">
        <v>1813</v>
      </c>
      <c r="F4009" s="15">
        <v>1890</v>
      </c>
      <c r="G4009" s="15">
        <v>268.10404</v>
      </c>
      <c r="H4009" s="16" t="s">
        <v>1811</v>
      </c>
      <c r="I4009" s="16" t="s">
        <v>1812</v>
      </c>
      <c r="J4009" s="17">
        <v>187790</v>
      </c>
      <c r="K4009" s="31">
        <v>0.34</v>
      </c>
      <c r="L4009" s="25">
        <v>5.0200000000000002E-2</v>
      </c>
      <c r="M4009" s="25" t="s">
        <v>2366</v>
      </c>
      <c r="N4009" s="30">
        <v>78</v>
      </c>
    </row>
    <row r="4010" spans="1:14" x14ac:dyDescent="0.2">
      <c r="A4010" s="14" t="s">
        <v>1727</v>
      </c>
      <c r="B4010" s="14" t="s">
        <v>1814</v>
      </c>
      <c r="C4010" s="14" t="s">
        <v>1815</v>
      </c>
      <c r="D4010" s="15">
        <v>1108</v>
      </c>
      <c r="E4010" s="15" t="s">
        <v>1818</v>
      </c>
      <c r="F4010" s="15">
        <v>3800</v>
      </c>
      <c r="G4010" s="15">
        <v>175.03604000000001</v>
      </c>
      <c r="H4010" s="16" t="s">
        <v>1816</v>
      </c>
      <c r="I4010" s="16" t="s">
        <v>1817</v>
      </c>
      <c r="J4010" s="17">
        <v>93072</v>
      </c>
      <c r="K4010" s="32">
        <v>2.7</v>
      </c>
      <c r="L4010" s="25">
        <v>0.59770000000000001</v>
      </c>
      <c r="M4010" s="25" t="s">
        <v>2366</v>
      </c>
      <c r="N4010" s="30">
        <v>78</v>
      </c>
    </row>
    <row r="4011" spans="1:14" x14ac:dyDescent="0.2">
      <c r="A4011" s="14" t="s">
        <v>1727</v>
      </c>
      <c r="B4011" s="14" t="s">
        <v>1814</v>
      </c>
      <c r="C4011" s="14" t="s">
        <v>1819</v>
      </c>
      <c r="D4011" s="15">
        <v>923</v>
      </c>
      <c r="E4011" s="15" t="s">
        <v>1822</v>
      </c>
      <c r="F4011" s="15">
        <v>1910</v>
      </c>
      <c r="G4011" s="15">
        <v>157.02547999999999</v>
      </c>
      <c r="H4011" s="16" t="s">
        <v>1820</v>
      </c>
      <c r="I4011" s="16" t="s">
        <v>1821</v>
      </c>
      <c r="J4011" s="17">
        <v>648</v>
      </c>
      <c r="K4011" s="35">
        <v>8.56</v>
      </c>
      <c r="L4011" s="25">
        <v>0.17630000000000001</v>
      </c>
      <c r="M4011" s="25" t="s">
        <v>2366</v>
      </c>
      <c r="N4011" s="30">
        <v>78</v>
      </c>
    </row>
    <row r="4012" spans="1:14" x14ac:dyDescent="0.2">
      <c r="A4012" s="14" t="s">
        <v>1727</v>
      </c>
      <c r="B4012" s="14" t="s">
        <v>1814</v>
      </c>
      <c r="C4012" s="14" t="s">
        <v>1823</v>
      </c>
      <c r="D4012" s="15">
        <v>445</v>
      </c>
      <c r="E4012" s="15" t="s">
        <v>1826</v>
      </c>
      <c r="F4012" s="15">
        <v>1638.1</v>
      </c>
      <c r="G4012" s="15">
        <v>155.00982999999999</v>
      </c>
      <c r="H4012" s="16" t="s">
        <v>1824</v>
      </c>
      <c r="I4012" s="16" t="s">
        <v>1825</v>
      </c>
      <c r="J4012" s="17">
        <v>967</v>
      </c>
      <c r="K4012" s="33">
        <v>1.8</v>
      </c>
      <c r="L4012" s="25">
        <v>0.24859999999999999</v>
      </c>
      <c r="M4012" s="25" t="s">
        <v>2366</v>
      </c>
      <c r="N4012" s="30">
        <v>78</v>
      </c>
    </row>
    <row r="4013" spans="1:14" x14ac:dyDescent="0.2">
      <c r="A4013" s="14" t="s">
        <v>1727</v>
      </c>
      <c r="B4013" s="14" t="s">
        <v>1814</v>
      </c>
      <c r="C4013" s="14" t="s">
        <v>1827</v>
      </c>
      <c r="D4013" s="15">
        <v>100001416</v>
      </c>
      <c r="E4013" s="15" t="s">
        <v>1829</v>
      </c>
      <c r="F4013" s="15">
        <v>2250</v>
      </c>
      <c r="G4013" s="15">
        <v>287.05209000000002</v>
      </c>
      <c r="H4013" s="14"/>
      <c r="I4013" s="16" t="s">
        <v>1828</v>
      </c>
      <c r="J4013" s="17">
        <v>92751</v>
      </c>
      <c r="K4013" s="32"/>
      <c r="L4013" s="25"/>
      <c r="M4013" s="25" t="s">
        <v>2366</v>
      </c>
      <c r="N4013" s="30">
        <v>78</v>
      </c>
    </row>
    <row r="4014" spans="1:14" x14ac:dyDescent="0.2">
      <c r="A4014" s="14" t="s">
        <v>1727</v>
      </c>
      <c r="B4014" s="14" t="s">
        <v>1830</v>
      </c>
      <c r="C4014" s="14" t="s">
        <v>1831</v>
      </c>
      <c r="D4014" s="15">
        <v>869</v>
      </c>
      <c r="E4014" s="15" t="s">
        <v>1834</v>
      </c>
      <c r="F4014" s="15">
        <v>590</v>
      </c>
      <c r="G4014" s="15">
        <v>325.04315000000003</v>
      </c>
      <c r="H4014" s="16" t="s">
        <v>1832</v>
      </c>
      <c r="I4014" s="16" t="s">
        <v>1833</v>
      </c>
      <c r="J4014" s="17">
        <v>6030</v>
      </c>
      <c r="K4014" s="32"/>
      <c r="L4014" s="25"/>
      <c r="M4014" s="25" t="s">
        <v>2366</v>
      </c>
      <c r="N4014" s="30">
        <v>78</v>
      </c>
    </row>
    <row r="4015" spans="1:14" x14ac:dyDescent="0.2">
      <c r="A4015" s="14" t="s">
        <v>1727</v>
      </c>
      <c r="B4015" s="14" t="s">
        <v>1830</v>
      </c>
      <c r="C4015" s="14" t="s">
        <v>1835</v>
      </c>
      <c r="D4015" s="15">
        <v>535</v>
      </c>
      <c r="E4015" s="15" t="s">
        <v>1838</v>
      </c>
      <c r="F4015" s="15">
        <v>1457.6</v>
      </c>
      <c r="G4015" s="15">
        <v>243.06226000000001</v>
      </c>
      <c r="H4015" s="16" t="s">
        <v>1836</v>
      </c>
      <c r="I4015" s="16" t="s">
        <v>1837</v>
      </c>
      <c r="J4015" s="17">
        <v>6029</v>
      </c>
      <c r="K4015" s="32">
        <v>1.4</v>
      </c>
      <c r="L4015" s="25">
        <v>0.52680000000000005</v>
      </c>
      <c r="M4015" s="25" t="s">
        <v>2366</v>
      </c>
      <c r="N4015" s="30">
        <v>78</v>
      </c>
    </row>
    <row r="4016" spans="1:14" x14ac:dyDescent="0.2">
      <c r="A4016" s="14" t="s">
        <v>1727</v>
      </c>
      <c r="B4016" s="14" t="s">
        <v>1830</v>
      </c>
      <c r="C4016" s="14" t="s">
        <v>1839</v>
      </c>
      <c r="D4016" s="15">
        <v>825</v>
      </c>
      <c r="E4016" s="15" t="s">
        <v>1842</v>
      </c>
      <c r="F4016" s="15">
        <v>827</v>
      </c>
      <c r="G4016" s="15">
        <v>113.03456</v>
      </c>
      <c r="H4016" s="16" t="s">
        <v>1840</v>
      </c>
      <c r="I4016" s="16" t="s">
        <v>1841</v>
      </c>
      <c r="J4016" s="17">
        <v>1174</v>
      </c>
      <c r="K4016" s="32">
        <v>0.85</v>
      </c>
      <c r="L4016" s="25">
        <v>0.48749999999999999</v>
      </c>
      <c r="M4016" s="25" t="s">
        <v>2366</v>
      </c>
      <c r="N4016" s="30">
        <v>78</v>
      </c>
    </row>
    <row r="4017" spans="1:14" x14ac:dyDescent="0.2">
      <c r="A4017" s="14" t="s">
        <v>1727</v>
      </c>
      <c r="B4017" s="14" t="s">
        <v>1830</v>
      </c>
      <c r="C4017" s="14" t="s">
        <v>1843</v>
      </c>
      <c r="D4017" s="15">
        <v>821</v>
      </c>
      <c r="E4017" s="15" t="s">
        <v>1846</v>
      </c>
      <c r="F4017" s="15">
        <v>1100</v>
      </c>
      <c r="G4017" s="15">
        <v>243.06226000000001</v>
      </c>
      <c r="H4017" s="16" t="s">
        <v>1844</v>
      </c>
      <c r="I4017" s="16" t="s">
        <v>1845</v>
      </c>
      <c r="J4017" s="17">
        <v>15047</v>
      </c>
      <c r="K4017" s="32">
        <v>0.73</v>
      </c>
      <c r="L4017" s="25">
        <v>0.312</v>
      </c>
      <c r="M4017" s="25" t="s">
        <v>2366</v>
      </c>
      <c r="N4017" s="30">
        <v>78</v>
      </c>
    </row>
    <row r="4018" spans="1:14" x14ac:dyDescent="0.2">
      <c r="A4018" s="14" t="s">
        <v>1727</v>
      </c>
      <c r="B4018" s="14" t="s">
        <v>1830</v>
      </c>
      <c r="C4018" s="14" t="s">
        <v>1847</v>
      </c>
      <c r="D4018" s="15">
        <v>100001446</v>
      </c>
      <c r="E4018" s="15" t="s">
        <v>1849</v>
      </c>
      <c r="F4018" s="15">
        <v>1778.1</v>
      </c>
      <c r="G4018" s="15">
        <v>257.07790999999997</v>
      </c>
      <c r="H4018" s="14"/>
      <c r="I4018" s="16" t="s">
        <v>1848</v>
      </c>
      <c r="J4018" s="17">
        <v>445408</v>
      </c>
      <c r="K4018" s="32">
        <v>1.07</v>
      </c>
      <c r="L4018" s="25">
        <v>0.49540000000000001</v>
      </c>
      <c r="M4018" s="25" t="s">
        <v>2366</v>
      </c>
      <c r="N4018" s="30">
        <v>78</v>
      </c>
    </row>
    <row r="4019" spans="1:14" x14ac:dyDescent="0.2">
      <c r="A4019" s="14" t="s">
        <v>1727</v>
      </c>
      <c r="B4019" s="14" t="s">
        <v>1830</v>
      </c>
      <c r="C4019" s="14" t="s">
        <v>1850</v>
      </c>
      <c r="D4019" s="15">
        <v>536</v>
      </c>
      <c r="E4019" s="15" t="s">
        <v>1853</v>
      </c>
      <c r="F4019" s="15">
        <v>1586</v>
      </c>
      <c r="G4019" s="15">
        <v>111.01997</v>
      </c>
      <c r="H4019" s="16" t="s">
        <v>1851</v>
      </c>
      <c r="I4019" s="16" t="s">
        <v>1852</v>
      </c>
      <c r="J4019" s="17">
        <v>13712</v>
      </c>
      <c r="K4019" s="31">
        <v>0.41</v>
      </c>
      <c r="L4019" s="25">
        <v>0.16880000000000001</v>
      </c>
      <c r="M4019" s="25" t="s">
        <v>2366</v>
      </c>
      <c r="N4019" s="30">
        <v>78</v>
      </c>
    </row>
    <row r="4020" spans="1:14" x14ac:dyDescent="0.2">
      <c r="A4020" s="14" t="s">
        <v>1727</v>
      </c>
      <c r="B4020" s="14" t="s">
        <v>1830</v>
      </c>
      <c r="C4020" s="14" t="s">
        <v>1854</v>
      </c>
      <c r="D4020" s="15">
        <v>100000718</v>
      </c>
      <c r="E4020" s="26">
        <v>259232</v>
      </c>
      <c r="F4020" s="15">
        <v>1095</v>
      </c>
      <c r="G4020" s="15">
        <v>147.07642000000001</v>
      </c>
      <c r="H4020" s="14"/>
      <c r="I4020" s="14"/>
      <c r="J4020" s="17">
        <v>1571307</v>
      </c>
      <c r="K4020" s="32"/>
      <c r="L4020" s="25"/>
      <c r="M4020" s="25" t="s">
        <v>2366</v>
      </c>
      <c r="N4020" s="30">
        <v>78</v>
      </c>
    </row>
    <row r="4021" spans="1:14" x14ac:dyDescent="0.2">
      <c r="A4021" s="14" t="s">
        <v>1727</v>
      </c>
      <c r="B4021" s="14" t="s">
        <v>1830</v>
      </c>
      <c r="C4021" s="14" t="s">
        <v>1855</v>
      </c>
      <c r="D4021" s="15">
        <v>100001531</v>
      </c>
      <c r="E4021" s="15" t="s">
        <v>1858</v>
      </c>
      <c r="F4021" s="15">
        <v>1207</v>
      </c>
      <c r="G4021" s="15">
        <v>147.07642000000001</v>
      </c>
      <c r="H4021" s="16" t="s">
        <v>1856</v>
      </c>
      <c r="I4021" s="16" t="s">
        <v>1857</v>
      </c>
      <c r="J4021" s="17">
        <v>160663</v>
      </c>
      <c r="K4021" s="32"/>
      <c r="L4021" s="25"/>
      <c r="M4021" s="25" t="s">
        <v>2366</v>
      </c>
      <c r="N4021" s="30">
        <v>78</v>
      </c>
    </row>
    <row r="4022" spans="1:14" x14ac:dyDescent="0.2">
      <c r="A4022" s="14" t="s">
        <v>1727</v>
      </c>
      <c r="B4022" s="14" t="s">
        <v>1830</v>
      </c>
      <c r="C4022" s="14" t="s">
        <v>1859</v>
      </c>
      <c r="D4022" s="15">
        <v>1053</v>
      </c>
      <c r="E4022" s="15" t="s">
        <v>1862</v>
      </c>
      <c r="F4022" s="15">
        <v>875</v>
      </c>
      <c r="G4022" s="15">
        <v>133.06076999999999</v>
      </c>
      <c r="H4022" s="16" t="s">
        <v>1860</v>
      </c>
      <c r="I4022" s="16" t="s">
        <v>1861</v>
      </c>
      <c r="J4022" s="17">
        <v>111</v>
      </c>
      <c r="K4022" s="32">
        <v>1.59</v>
      </c>
      <c r="L4022" s="25">
        <v>0.25240000000000001</v>
      </c>
      <c r="M4022" s="25" t="s">
        <v>2366</v>
      </c>
      <c r="N4022" s="30">
        <v>78</v>
      </c>
    </row>
    <row r="4023" spans="1:14" x14ac:dyDescent="0.2">
      <c r="A4023" s="14" t="s">
        <v>1727</v>
      </c>
      <c r="B4023" s="14" t="s">
        <v>1830</v>
      </c>
      <c r="C4023" s="14" t="s">
        <v>1863</v>
      </c>
      <c r="D4023" s="15">
        <v>244</v>
      </c>
      <c r="E4023" s="15" t="s">
        <v>1866</v>
      </c>
      <c r="F4023" s="15">
        <v>1905</v>
      </c>
      <c r="G4023" s="15">
        <v>90.054959999999994</v>
      </c>
      <c r="H4023" s="16" t="s">
        <v>1864</v>
      </c>
      <c r="I4023" s="16" t="s">
        <v>1865</v>
      </c>
      <c r="J4023" s="17">
        <v>239</v>
      </c>
      <c r="K4023" s="32">
        <v>1.26</v>
      </c>
      <c r="L4023" s="25">
        <v>0.33110000000000001</v>
      </c>
      <c r="M4023" s="25" t="s">
        <v>2366</v>
      </c>
      <c r="N4023" s="30">
        <v>78</v>
      </c>
    </row>
    <row r="4024" spans="1:14" x14ac:dyDescent="0.2">
      <c r="A4024" s="14" t="s">
        <v>1727</v>
      </c>
      <c r="B4024" s="14" t="s">
        <v>1830</v>
      </c>
      <c r="C4024" s="14" t="s">
        <v>1867</v>
      </c>
      <c r="D4024" s="15">
        <v>100002102</v>
      </c>
      <c r="E4024" s="15" t="s">
        <v>1869</v>
      </c>
      <c r="F4024" s="15">
        <v>1762.4</v>
      </c>
      <c r="G4024" s="15">
        <v>130.05096</v>
      </c>
      <c r="H4024" s="16" t="s">
        <v>1868</v>
      </c>
      <c r="I4024" s="14"/>
      <c r="J4024" s="17">
        <v>76406</v>
      </c>
      <c r="K4024" s="32">
        <v>0.68</v>
      </c>
      <c r="L4024" s="25">
        <v>0.59770000000000001</v>
      </c>
      <c r="M4024" s="25" t="s">
        <v>2366</v>
      </c>
      <c r="N4024" s="30">
        <v>78</v>
      </c>
    </row>
    <row r="4025" spans="1:14" x14ac:dyDescent="0.2">
      <c r="A4025" s="14" t="s">
        <v>1727</v>
      </c>
      <c r="B4025" s="14" t="s">
        <v>1870</v>
      </c>
      <c r="C4025" s="14" t="s">
        <v>1871</v>
      </c>
      <c r="D4025" s="15">
        <v>282</v>
      </c>
      <c r="E4025" s="15" t="s">
        <v>1874</v>
      </c>
      <c r="F4025" s="15">
        <v>835</v>
      </c>
      <c r="G4025" s="15">
        <v>324.05914000000001</v>
      </c>
      <c r="H4025" s="16" t="s">
        <v>1872</v>
      </c>
      <c r="I4025" s="16" t="s">
        <v>1873</v>
      </c>
      <c r="J4025" s="17">
        <v>6131</v>
      </c>
      <c r="K4025" s="32"/>
      <c r="L4025" s="25"/>
      <c r="M4025" s="25" t="s">
        <v>2366</v>
      </c>
      <c r="N4025" s="30">
        <v>78</v>
      </c>
    </row>
    <row r="4026" spans="1:14" x14ac:dyDescent="0.2">
      <c r="A4026" s="14" t="s">
        <v>1727</v>
      </c>
      <c r="B4026" s="14" t="s">
        <v>1870</v>
      </c>
      <c r="C4026" s="14" t="s">
        <v>1875</v>
      </c>
      <c r="D4026" s="15">
        <v>827</v>
      </c>
      <c r="E4026" s="15" t="s">
        <v>1878</v>
      </c>
      <c r="F4026" s="15">
        <v>2124</v>
      </c>
      <c r="G4026" s="15">
        <v>244.09280000000001</v>
      </c>
      <c r="H4026" s="16" t="s">
        <v>1876</v>
      </c>
      <c r="I4026" s="16" t="s">
        <v>1877</v>
      </c>
      <c r="J4026" s="17">
        <v>6175</v>
      </c>
      <c r="K4026" s="34">
        <v>0.7</v>
      </c>
      <c r="L4026" s="25">
        <v>0.24859999999999999</v>
      </c>
      <c r="M4026" s="25" t="s">
        <v>2366</v>
      </c>
      <c r="N4026" s="30">
        <v>78</v>
      </c>
    </row>
    <row r="4027" spans="1:14" x14ac:dyDescent="0.2">
      <c r="A4027" s="14" t="s">
        <v>1727</v>
      </c>
      <c r="B4027" s="14" t="s">
        <v>1870</v>
      </c>
      <c r="C4027" s="14" t="s">
        <v>1879</v>
      </c>
      <c r="D4027" s="15">
        <v>881</v>
      </c>
      <c r="E4027" s="15" t="s">
        <v>1882</v>
      </c>
      <c r="F4027" s="15">
        <v>2060</v>
      </c>
      <c r="G4027" s="15">
        <v>112.05054</v>
      </c>
      <c r="H4027" s="16" t="s">
        <v>1880</v>
      </c>
      <c r="I4027" s="16" t="s">
        <v>1881</v>
      </c>
      <c r="J4027" s="17">
        <v>597</v>
      </c>
      <c r="K4027" s="32">
        <v>0.55000000000000004</v>
      </c>
      <c r="L4027" s="25">
        <v>0.27650000000000002</v>
      </c>
      <c r="M4027" s="25" t="s">
        <v>2366</v>
      </c>
      <c r="N4027" s="30">
        <v>78</v>
      </c>
    </row>
    <row r="4028" spans="1:14" x14ac:dyDescent="0.2">
      <c r="A4028" s="14" t="s">
        <v>1727</v>
      </c>
      <c r="B4028" s="14" t="s">
        <v>1870</v>
      </c>
      <c r="C4028" s="14" t="s">
        <v>1883</v>
      </c>
      <c r="D4028" s="15">
        <v>298</v>
      </c>
      <c r="E4028" s="15" t="s">
        <v>1886</v>
      </c>
      <c r="F4028" s="15">
        <v>975</v>
      </c>
      <c r="G4028" s="15">
        <v>308.06421999999998</v>
      </c>
      <c r="H4028" s="16" t="s">
        <v>1884</v>
      </c>
      <c r="I4028" s="16" t="s">
        <v>1885</v>
      </c>
      <c r="J4028" s="17">
        <v>13945</v>
      </c>
      <c r="K4028" s="31">
        <v>0.45</v>
      </c>
      <c r="L4028" s="25">
        <v>0.13700000000000001</v>
      </c>
      <c r="M4028" s="25" t="s">
        <v>2366</v>
      </c>
      <c r="N4028" s="30">
        <v>78</v>
      </c>
    </row>
    <row r="4029" spans="1:14" x14ac:dyDescent="0.2">
      <c r="A4029" s="14" t="s">
        <v>1727</v>
      </c>
      <c r="B4029" s="14" t="s">
        <v>1870</v>
      </c>
      <c r="C4029" s="14" t="s">
        <v>1887</v>
      </c>
      <c r="D4029" s="15">
        <v>100000125</v>
      </c>
      <c r="E4029" s="15" t="s">
        <v>1890</v>
      </c>
      <c r="F4029" s="15">
        <v>2193</v>
      </c>
      <c r="G4029" s="15">
        <v>228.09789000000001</v>
      </c>
      <c r="H4029" s="16" t="s">
        <v>1888</v>
      </c>
      <c r="I4029" s="16" t="s">
        <v>1889</v>
      </c>
      <c r="J4029" s="17">
        <v>13711</v>
      </c>
      <c r="K4029" s="31">
        <v>0.39</v>
      </c>
      <c r="L4029" s="25">
        <v>2.3300000000000001E-2</v>
      </c>
      <c r="M4029" s="25" t="s">
        <v>2366</v>
      </c>
      <c r="N4029" s="30">
        <v>78</v>
      </c>
    </row>
    <row r="4030" spans="1:14" x14ac:dyDescent="0.2">
      <c r="A4030" s="14" t="s">
        <v>1727</v>
      </c>
      <c r="B4030" s="14" t="s">
        <v>1870</v>
      </c>
      <c r="C4030" s="14" t="s">
        <v>1891</v>
      </c>
      <c r="D4030" s="15">
        <v>100002300</v>
      </c>
      <c r="E4030" s="15" t="s">
        <v>1894</v>
      </c>
      <c r="F4030" s="15">
        <v>2303</v>
      </c>
      <c r="G4030" s="15">
        <v>242.11354</v>
      </c>
      <c r="H4030" s="16" t="s">
        <v>1892</v>
      </c>
      <c r="I4030" s="16" t="s">
        <v>1893</v>
      </c>
      <c r="J4030" s="17">
        <v>440055</v>
      </c>
      <c r="K4030" s="32">
        <v>0.96</v>
      </c>
      <c r="L4030" s="25">
        <v>0.53049999999999997</v>
      </c>
      <c r="M4030" s="25" t="s">
        <v>2366</v>
      </c>
      <c r="N4030" s="30">
        <v>78</v>
      </c>
    </row>
    <row r="4031" spans="1:14" x14ac:dyDescent="0.2">
      <c r="A4031" s="14" t="s">
        <v>1727</v>
      </c>
      <c r="B4031" s="14" t="s">
        <v>1895</v>
      </c>
      <c r="C4031" s="14" t="s">
        <v>1896</v>
      </c>
      <c r="D4031" s="15">
        <v>1248</v>
      </c>
      <c r="E4031" s="15" t="s">
        <v>1899</v>
      </c>
      <c r="F4031" s="15">
        <v>883</v>
      </c>
      <c r="G4031" s="15">
        <v>321.04933</v>
      </c>
      <c r="H4031" s="16" t="s">
        <v>1897</v>
      </c>
      <c r="I4031" s="16" t="s">
        <v>1898</v>
      </c>
      <c r="J4031" s="17">
        <v>9700</v>
      </c>
      <c r="K4031" s="32">
        <v>0.68</v>
      </c>
      <c r="L4031" s="25">
        <v>0.32600000000000001</v>
      </c>
      <c r="M4031" s="25" t="s">
        <v>2366</v>
      </c>
      <c r="N4031" s="30">
        <v>78</v>
      </c>
    </row>
    <row r="4032" spans="1:14" x14ac:dyDescent="0.2">
      <c r="A4032" s="14" t="s">
        <v>1727</v>
      </c>
      <c r="B4032" s="14" t="s">
        <v>1895</v>
      </c>
      <c r="C4032" s="14" t="s">
        <v>1900</v>
      </c>
      <c r="D4032" s="15">
        <v>872</v>
      </c>
      <c r="E4032" s="15" t="s">
        <v>1903</v>
      </c>
      <c r="F4032" s="15">
        <v>1963.7</v>
      </c>
      <c r="G4032" s="15">
        <v>241.08299</v>
      </c>
      <c r="H4032" s="16" t="s">
        <v>1901</v>
      </c>
      <c r="I4032" s="16" t="s">
        <v>1902</v>
      </c>
      <c r="J4032" s="17">
        <v>5789</v>
      </c>
      <c r="K4032" s="31">
        <v>0.54</v>
      </c>
      <c r="L4032" s="25">
        <v>0.15740000000000001</v>
      </c>
      <c r="M4032" s="25" t="s">
        <v>2366</v>
      </c>
      <c r="N4032" s="30">
        <v>78</v>
      </c>
    </row>
    <row r="4033" spans="1:14" x14ac:dyDescent="0.2">
      <c r="A4033" s="14" t="s">
        <v>1727</v>
      </c>
      <c r="B4033" s="14" t="s">
        <v>1895</v>
      </c>
      <c r="C4033" s="14" t="s">
        <v>1904</v>
      </c>
      <c r="D4033" s="15">
        <v>882</v>
      </c>
      <c r="E4033" s="15" t="s">
        <v>1907</v>
      </c>
      <c r="F4033" s="15">
        <v>1654</v>
      </c>
      <c r="G4033" s="15">
        <v>125.03565</v>
      </c>
      <c r="H4033" s="16" t="s">
        <v>1905</v>
      </c>
      <c r="I4033" s="16" t="s">
        <v>1906</v>
      </c>
      <c r="J4033" s="17">
        <v>1135</v>
      </c>
      <c r="K4033" s="34">
        <v>0.62</v>
      </c>
      <c r="L4033" s="25">
        <v>0.21820000000000001</v>
      </c>
      <c r="M4033" s="25" t="s">
        <v>2366</v>
      </c>
      <c r="N4033" s="30">
        <v>78</v>
      </c>
    </row>
    <row r="4034" spans="1:14" x14ac:dyDescent="0.2">
      <c r="A4034" s="14" t="s">
        <v>1727</v>
      </c>
      <c r="B4034" s="14" t="s">
        <v>1895</v>
      </c>
      <c r="C4034" s="14" t="s">
        <v>1908</v>
      </c>
      <c r="D4034" s="15">
        <v>158</v>
      </c>
      <c r="E4034" s="15" t="s">
        <v>1911</v>
      </c>
      <c r="F4034" s="15">
        <v>1280</v>
      </c>
      <c r="G4034" s="15">
        <v>129.06585999999999</v>
      </c>
      <c r="H4034" s="16" t="s">
        <v>1909</v>
      </c>
      <c r="I4034" s="16" t="s">
        <v>1910</v>
      </c>
      <c r="J4034" s="17">
        <v>93556</v>
      </c>
      <c r="K4034" s="32"/>
      <c r="L4034" s="25"/>
      <c r="M4034" s="25" t="s">
        <v>2366</v>
      </c>
      <c r="N4034" s="30">
        <v>78</v>
      </c>
    </row>
    <row r="4035" spans="1:14" x14ac:dyDescent="0.2">
      <c r="A4035" s="14" t="s">
        <v>1727</v>
      </c>
      <c r="B4035" s="14" t="s">
        <v>1895</v>
      </c>
      <c r="C4035" s="14" t="s">
        <v>1912</v>
      </c>
      <c r="D4035" s="15">
        <v>1114</v>
      </c>
      <c r="E4035" s="15" t="s">
        <v>1915</v>
      </c>
      <c r="F4035" s="15">
        <v>2215</v>
      </c>
      <c r="G4035" s="15">
        <v>104.07061</v>
      </c>
      <c r="H4035" s="16" t="s">
        <v>1913</v>
      </c>
      <c r="I4035" s="16" t="s">
        <v>1914</v>
      </c>
      <c r="J4035" s="17">
        <v>64956</v>
      </c>
      <c r="K4035" s="32"/>
      <c r="L4035" s="25"/>
      <c r="M4035" s="25" t="s">
        <v>2366</v>
      </c>
      <c r="N4035" s="30">
        <v>78</v>
      </c>
    </row>
    <row r="4036" spans="1:14" x14ac:dyDescent="0.2">
      <c r="A4036" s="14" t="s">
        <v>1727</v>
      </c>
      <c r="B4036" s="14" t="s">
        <v>1916</v>
      </c>
      <c r="C4036" s="14" t="s">
        <v>1917</v>
      </c>
      <c r="D4036" s="15">
        <v>100001805</v>
      </c>
      <c r="E4036" s="15" t="s">
        <v>1919</v>
      </c>
      <c r="F4036" s="15">
        <v>544</v>
      </c>
      <c r="G4036" s="15">
        <v>112.99983</v>
      </c>
      <c r="H4036" s="14"/>
      <c r="I4036" s="16" t="s">
        <v>1918</v>
      </c>
      <c r="J4036" s="17">
        <v>13130</v>
      </c>
      <c r="K4036" s="32">
        <v>0.92</v>
      </c>
      <c r="L4036" s="25">
        <v>0.55259999999999998</v>
      </c>
      <c r="M4036" s="25" t="s">
        <v>2366</v>
      </c>
      <c r="N4036" s="30">
        <v>78</v>
      </c>
    </row>
    <row r="4037" spans="1:14" x14ac:dyDescent="0.2">
      <c r="A4037" s="14" t="s">
        <v>1920</v>
      </c>
      <c r="B4037" s="14" t="s">
        <v>1921</v>
      </c>
      <c r="C4037" s="14" t="s">
        <v>1922</v>
      </c>
      <c r="D4037" s="15">
        <v>182</v>
      </c>
      <c r="E4037" s="15" t="s">
        <v>1925</v>
      </c>
      <c r="F4037" s="15">
        <v>845</v>
      </c>
      <c r="G4037" s="15">
        <v>168.02914000000001</v>
      </c>
      <c r="H4037" s="16" t="s">
        <v>1923</v>
      </c>
      <c r="I4037" s="16" t="s">
        <v>1924</v>
      </c>
      <c r="J4037" s="17">
        <v>1066</v>
      </c>
      <c r="K4037" s="32">
        <v>0.99</v>
      </c>
      <c r="L4037" s="25">
        <v>0.51590000000000003</v>
      </c>
      <c r="M4037" s="25" t="s">
        <v>2366</v>
      </c>
      <c r="N4037" s="30">
        <v>78</v>
      </c>
    </row>
    <row r="4038" spans="1:14" x14ac:dyDescent="0.2">
      <c r="A4038" s="14" t="s">
        <v>1920</v>
      </c>
      <c r="B4038" s="14" t="s">
        <v>1921</v>
      </c>
      <c r="C4038" s="14" t="s">
        <v>1926</v>
      </c>
      <c r="D4038" s="15">
        <v>567</v>
      </c>
      <c r="E4038" s="15" t="s">
        <v>1929</v>
      </c>
      <c r="F4038" s="15">
        <v>1673</v>
      </c>
      <c r="G4038" s="15">
        <v>124.03931</v>
      </c>
      <c r="H4038" s="16" t="s">
        <v>1927</v>
      </c>
      <c r="I4038" s="16" t="s">
        <v>1928</v>
      </c>
      <c r="J4038" s="17">
        <v>938</v>
      </c>
      <c r="K4038" s="32">
        <v>1.1200000000000001</v>
      </c>
      <c r="L4038" s="25">
        <v>0.54339999999999999</v>
      </c>
      <c r="M4038" s="25" t="s">
        <v>2366</v>
      </c>
      <c r="N4038" s="30">
        <v>78</v>
      </c>
    </row>
    <row r="4039" spans="1:14" x14ac:dyDescent="0.2">
      <c r="A4039" s="14" t="s">
        <v>1920</v>
      </c>
      <c r="B4039" s="14" t="s">
        <v>1921</v>
      </c>
      <c r="C4039" s="14" t="s">
        <v>1930</v>
      </c>
      <c r="D4039" s="15">
        <v>100001316</v>
      </c>
      <c r="E4039" s="15" t="s">
        <v>206</v>
      </c>
      <c r="F4039" s="15">
        <v>1536</v>
      </c>
      <c r="G4039" s="15">
        <v>256.08157</v>
      </c>
      <c r="H4039" s="16" t="s">
        <v>1931</v>
      </c>
      <c r="I4039" s="16" t="s">
        <v>1932</v>
      </c>
      <c r="J4039" s="17">
        <v>161234</v>
      </c>
      <c r="K4039" s="33">
        <v>2.66</v>
      </c>
      <c r="L4039" s="25">
        <v>0.21260000000000001</v>
      </c>
      <c r="M4039" s="25" t="s">
        <v>2366</v>
      </c>
      <c r="N4039" s="30">
        <v>78</v>
      </c>
    </row>
    <row r="4040" spans="1:14" x14ac:dyDescent="0.2">
      <c r="A4040" s="14" t="s">
        <v>1920</v>
      </c>
      <c r="B4040" s="14" t="s">
        <v>1921</v>
      </c>
      <c r="C4040" s="14" t="s">
        <v>1933</v>
      </c>
      <c r="D4040" s="15">
        <v>100001058</v>
      </c>
      <c r="E4040" s="15" t="s">
        <v>1936</v>
      </c>
      <c r="F4040" s="15">
        <v>648</v>
      </c>
      <c r="G4040" s="15">
        <v>336.04790000000003</v>
      </c>
      <c r="H4040" s="16" t="s">
        <v>1934</v>
      </c>
      <c r="I4040" s="16" t="s">
        <v>1935</v>
      </c>
      <c r="J4040" s="17">
        <v>5288991</v>
      </c>
      <c r="K4040" s="32"/>
      <c r="L4040" s="25"/>
      <c r="M4040" s="25" t="s">
        <v>2366</v>
      </c>
      <c r="N4040" s="30">
        <v>78</v>
      </c>
    </row>
    <row r="4041" spans="1:14" x14ac:dyDescent="0.2">
      <c r="A4041" s="14" t="s">
        <v>1920</v>
      </c>
      <c r="B4041" s="14" t="s">
        <v>1921</v>
      </c>
      <c r="C4041" s="14" t="s">
        <v>1937</v>
      </c>
      <c r="D4041" s="15">
        <v>432</v>
      </c>
      <c r="E4041" s="15" t="s">
        <v>1940</v>
      </c>
      <c r="F4041" s="15">
        <v>1942</v>
      </c>
      <c r="G4041" s="15">
        <v>123.05529</v>
      </c>
      <c r="H4041" s="16" t="s">
        <v>1938</v>
      </c>
      <c r="I4041" s="16" t="s">
        <v>1939</v>
      </c>
      <c r="J4041" s="17">
        <v>936</v>
      </c>
      <c r="K4041" s="34">
        <v>0.61</v>
      </c>
      <c r="L4041" s="25">
        <v>0.21820000000000001</v>
      </c>
      <c r="M4041" s="25" t="s">
        <v>2366</v>
      </c>
      <c r="N4041" s="30">
        <v>78</v>
      </c>
    </row>
    <row r="4042" spans="1:14" x14ac:dyDescent="0.2">
      <c r="A4042" s="14" t="s">
        <v>1920</v>
      </c>
      <c r="B4042" s="14" t="s">
        <v>1921</v>
      </c>
      <c r="C4042" s="14" t="s">
        <v>1941</v>
      </c>
      <c r="D4042" s="15">
        <v>1312</v>
      </c>
      <c r="E4042" s="15" t="s">
        <v>1944</v>
      </c>
      <c r="F4042" s="15">
        <v>766</v>
      </c>
      <c r="G4042" s="15">
        <v>335.06387999999998</v>
      </c>
      <c r="H4042" s="16" t="s">
        <v>1942</v>
      </c>
      <c r="I4042" s="16" t="s">
        <v>1943</v>
      </c>
      <c r="J4042" s="17">
        <v>14180</v>
      </c>
      <c r="K4042" s="32"/>
      <c r="L4042" s="25"/>
      <c r="M4042" s="25" t="s">
        <v>2366</v>
      </c>
      <c r="N4042" s="30">
        <v>78</v>
      </c>
    </row>
    <row r="4043" spans="1:14" x14ac:dyDescent="0.2">
      <c r="A4043" s="14" t="s">
        <v>1920</v>
      </c>
      <c r="B4043" s="14" t="s">
        <v>1921</v>
      </c>
      <c r="C4043" s="14" t="s">
        <v>1945</v>
      </c>
      <c r="D4043" s="15">
        <v>100001310</v>
      </c>
      <c r="E4043" s="15" t="s">
        <v>1948</v>
      </c>
      <c r="F4043" s="15">
        <v>2040</v>
      </c>
      <c r="G4043" s="15">
        <v>255.09755000000001</v>
      </c>
      <c r="H4043" s="16" t="s">
        <v>1946</v>
      </c>
      <c r="I4043" s="16" t="s">
        <v>1947</v>
      </c>
      <c r="J4043" s="17">
        <v>439924</v>
      </c>
      <c r="K4043" s="32">
        <v>1.1499999999999999</v>
      </c>
      <c r="L4043" s="25">
        <v>0.59770000000000001</v>
      </c>
      <c r="M4043" s="25" t="s">
        <v>2366</v>
      </c>
      <c r="N4043" s="30">
        <v>78</v>
      </c>
    </row>
    <row r="4044" spans="1:14" x14ac:dyDescent="0.2">
      <c r="A4044" s="14" t="s">
        <v>1920</v>
      </c>
      <c r="B4044" s="14" t="s">
        <v>1921</v>
      </c>
      <c r="C4044" s="14" t="s">
        <v>1949</v>
      </c>
      <c r="D4044" s="15">
        <v>55</v>
      </c>
      <c r="E4044" s="15" t="s">
        <v>1952</v>
      </c>
      <c r="F4044" s="15">
        <v>1940</v>
      </c>
      <c r="G4044" s="15">
        <v>137.07094000000001</v>
      </c>
      <c r="H4044" s="16" t="s">
        <v>1950</v>
      </c>
      <c r="I4044" s="16" t="s">
        <v>1951</v>
      </c>
      <c r="J4044" s="17">
        <v>10129985</v>
      </c>
      <c r="K4044" s="35">
        <v>1.27</v>
      </c>
      <c r="L4044" s="25">
        <v>0.13700000000000001</v>
      </c>
      <c r="M4044" s="25" t="s">
        <v>2366</v>
      </c>
      <c r="N4044" s="30">
        <v>78</v>
      </c>
    </row>
    <row r="4045" spans="1:14" x14ac:dyDescent="0.2">
      <c r="A4045" s="14" t="s">
        <v>1920</v>
      </c>
      <c r="B4045" s="14" t="s">
        <v>1921</v>
      </c>
      <c r="C4045" s="14" t="s">
        <v>1953</v>
      </c>
      <c r="D4045" s="15">
        <v>100000809</v>
      </c>
      <c r="E4045" s="15" t="s">
        <v>1956</v>
      </c>
      <c r="F4045" s="15">
        <v>2000</v>
      </c>
      <c r="G4045" s="15">
        <v>138.01965999999999</v>
      </c>
      <c r="H4045" s="16" t="s">
        <v>1954</v>
      </c>
      <c r="I4045" s="16" t="s">
        <v>1955</v>
      </c>
      <c r="J4045" s="17">
        <v>72924</v>
      </c>
      <c r="K4045" s="32">
        <v>2.09</v>
      </c>
      <c r="L4045" s="25">
        <v>0.2712</v>
      </c>
      <c r="M4045" s="25" t="s">
        <v>2366</v>
      </c>
      <c r="N4045" s="30">
        <v>78</v>
      </c>
    </row>
    <row r="4046" spans="1:14" x14ac:dyDescent="0.2">
      <c r="A4046" s="14" t="s">
        <v>1920</v>
      </c>
      <c r="B4046" s="14" t="s">
        <v>1921</v>
      </c>
      <c r="C4046" s="14" t="s">
        <v>1957</v>
      </c>
      <c r="D4046" s="15">
        <v>100001092</v>
      </c>
      <c r="E4046" s="15" t="s">
        <v>1960</v>
      </c>
      <c r="F4046" s="15">
        <v>1388</v>
      </c>
      <c r="G4046" s="15">
        <v>138.05495999999999</v>
      </c>
      <c r="H4046" s="16" t="s">
        <v>1958</v>
      </c>
      <c r="I4046" s="16" t="s">
        <v>1959</v>
      </c>
      <c r="J4046" s="17">
        <v>5570</v>
      </c>
      <c r="K4046" s="32">
        <v>0.6</v>
      </c>
      <c r="L4046" s="25">
        <v>0.34649999999999997</v>
      </c>
      <c r="M4046" s="25" t="s">
        <v>2366</v>
      </c>
      <c r="N4046" s="30">
        <v>78</v>
      </c>
    </row>
    <row r="4047" spans="1:14" x14ac:dyDescent="0.2">
      <c r="A4047" s="14" t="s">
        <v>1920</v>
      </c>
      <c r="B4047" s="14" t="s">
        <v>1961</v>
      </c>
      <c r="C4047" s="14" t="s">
        <v>1962</v>
      </c>
      <c r="D4047" s="15">
        <v>500</v>
      </c>
      <c r="E4047" s="15" t="s">
        <v>1965</v>
      </c>
      <c r="F4047" s="15">
        <v>2292</v>
      </c>
      <c r="G4047" s="15">
        <v>377.14557000000002</v>
      </c>
      <c r="H4047" s="16" t="s">
        <v>1963</v>
      </c>
      <c r="I4047" s="16" t="s">
        <v>1964</v>
      </c>
      <c r="J4047" s="17">
        <v>493570</v>
      </c>
      <c r="K4047" s="32">
        <v>0.78</v>
      </c>
      <c r="L4047" s="25">
        <v>0.34899999999999998</v>
      </c>
      <c r="M4047" s="25" t="s">
        <v>2366</v>
      </c>
      <c r="N4047" s="30">
        <v>78</v>
      </c>
    </row>
    <row r="4048" spans="1:14" x14ac:dyDescent="0.2">
      <c r="A4048" s="14" t="s">
        <v>1920</v>
      </c>
      <c r="B4048" s="14" t="s">
        <v>1961</v>
      </c>
      <c r="C4048" s="14" t="s">
        <v>1966</v>
      </c>
      <c r="D4048" s="15">
        <v>327</v>
      </c>
      <c r="E4048" s="15" t="s">
        <v>1969</v>
      </c>
      <c r="F4048" s="15">
        <v>2425</v>
      </c>
      <c r="G4048" s="15">
        <v>784.14985000000001</v>
      </c>
      <c r="H4048" s="16" t="s">
        <v>1967</v>
      </c>
      <c r="I4048" s="16" t="s">
        <v>1968</v>
      </c>
      <c r="J4048" s="17">
        <v>643975</v>
      </c>
      <c r="K4048" s="32">
        <v>0.63</v>
      </c>
      <c r="L4048" s="25">
        <v>0.30009999999999998</v>
      </c>
      <c r="M4048" s="25" t="s">
        <v>2366</v>
      </c>
      <c r="N4048" s="30">
        <v>78</v>
      </c>
    </row>
    <row r="4049" spans="1:14" x14ac:dyDescent="0.2">
      <c r="A4049" s="14" t="s">
        <v>1920</v>
      </c>
      <c r="B4049" s="14" t="s">
        <v>1961</v>
      </c>
      <c r="C4049" s="14" t="s">
        <v>1970</v>
      </c>
      <c r="D4049" s="15">
        <v>100000251</v>
      </c>
      <c r="E4049" s="15" t="s">
        <v>1973</v>
      </c>
      <c r="F4049" s="15">
        <v>2390</v>
      </c>
      <c r="G4049" s="15">
        <v>455.09733</v>
      </c>
      <c r="H4049" s="16" t="s">
        <v>1971</v>
      </c>
      <c r="I4049" s="16" t="s">
        <v>1972</v>
      </c>
      <c r="J4049" s="17">
        <v>710</v>
      </c>
      <c r="K4049" s="32">
        <v>0.94</v>
      </c>
      <c r="L4049" s="25">
        <v>0.59560000000000002</v>
      </c>
      <c r="M4049" s="25" t="s">
        <v>2366</v>
      </c>
      <c r="N4049" s="30">
        <v>78</v>
      </c>
    </row>
    <row r="4050" spans="1:14" x14ac:dyDescent="0.2">
      <c r="A4050" s="14" t="s">
        <v>1920</v>
      </c>
      <c r="B4050" s="14" t="s">
        <v>1974</v>
      </c>
      <c r="C4050" s="14" t="s">
        <v>1975</v>
      </c>
      <c r="D4050" s="15">
        <v>1024</v>
      </c>
      <c r="E4050" s="15" t="s">
        <v>1978</v>
      </c>
      <c r="F4050" s="15">
        <v>1667</v>
      </c>
      <c r="G4050" s="15">
        <v>220.11795000000001</v>
      </c>
      <c r="H4050" s="16" t="s">
        <v>1976</v>
      </c>
      <c r="I4050" s="16" t="s">
        <v>1977</v>
      </c>
      <c r="J4050" s="17">
        <v>6613</v>
      </c>
      <c r="K4050" s="32">
        <v>0.85</v>
      </c>
      <c r="L4050" s="25">
        <v>0.54339999999999999</v>
      </c>
      <c r="M4050" s="25" t="s">
        <v>2366</v>
      </c>
      <c r="N4050" s="30">
        <v>78</v>
      </c>
    </row>
    <row r="4051" spans="1:14" x14ac:dyDescent="0.2">
      <c r="A4051" s="14" t="s">
        <v>1920</v>
      </c>
      <c r="B4051" s="14" t="s">
        <v>1974</v>
      </c>
      <c r="C4051" s="14" t="s">
        <v>1979</v>
      </c>
      <c r="D4051" s="15">
        <v>100001495</v>
      </c>
      <c r="E4051" s="15" t="s">
        <v>1981</v>
      </c>
      <c r="F4051" s="15">
        <v>2056</v>
      </c>
      <c r="G4051" s="15">
        <v>279.13731000000001</v>
      </c>
      <c r="H4051" s="16" t="s">
        <v>1980</v>
      </c>
      <c r="I4051" s="14"/>
      <c r="J4051" s="17">
        <v>439322</v>
      </c>
      <c r="K4051" s="32"/>
      <c r="L4051" s="25"/>
      <c r="M4051" s="25" t="s">
        <v>2366</v>
      </c>
      <c r="N4051" s="30">
        <v>78</v>
      </c>
    </row>
    <row r="4052" spans="1:14" x14ac:dyDescent="0.2">
      <c r="A4052" s="14" t="s">
        <v>1920</v>
      </c>
      <c r="B4052" s="14" t="s">
        <v>1982</v>
      </c>
      <c r="C4052" s="14" t="s">
        <v>1983</v>
      </c>
      <c r="D4052" s="15">
        <v>100001022</v>
      </c>
      <c r="E4052" s="15" t="s">
        <v>1986</v>
      </c>
      <c r="F4052" s="15">
        <v>2384</v>
      </c>
      <c r="G4052" s="15">
        <v>135.02988999999999</v>
      </c>
      <c r="H4052" s="16" t="s">
        <v>1984</v>
      </c>
      <c r="I4052" s="16" t="s">
        <v>1985</v>
      </c>
      <c r="J4052" s="17">
        <v>151152</v>
      </c>
      <c r="K4052" s="32">
        <v>1.28</v>
      </c>
      <c r="L4052" s="25">
        <v>0.54949999999999999</v>
      </c>
      <c r="M4052" s="25" t="s">
        <v>2366</v>
      </c>
      <c r="N4052" s="30">
        <v>78</v>
      </c>
    </row>
    <row r="4053" spans="1:14" x14ac:dyDescent="0.2">
      <c r="A4053" s="14" t="s">
        <v>1920</v>
      </c>
      <c r="B4053" s="14" t="s">
        <v>1982</v>
      </c>
      <c r="C4053" s="14" t="s">
        <v>1987</v>
      </c>
      <c r="D4053" s="15">
        <v>100000841</v>
      </c>
      <c r="E4053" s="15" t="s">
        <v>1990</v>
      </c>
      <c r="F4053" s="15">
        <v>603</v>
      </c>
      <c r="G4053" s="15">
        <v>88.988029999999995</v>
      </c>
      <c r="H4053" s="16" t="s">
        <v>1988</v>
      </c>
      <c r="I4053" s="16" t="s">
        <v>1989</v>
      </c>
      <c r="J4053" s="17">
        <v>971</v>
      </c>
      <c r="K4053" s="32">
        <v>0.96</v>
      </c>
      <c r="L4053" s="25">
        <v>0.55259999999999998</v>
      </c>
      <c r="M4053" s="25" t="s">
        <v>2366</v>
      </c>
      <c r="N4053" s="30">
        <v>78</v>
      </c>
    </row>
    <row r="4054" spans="1:14" x14ac:dyDescent="0.2">
      <c r="A4054" s="14" t="s">
        <v>1920</v>
      </c>
      <c r="B4054" s="14" t="s">
        <v>1982</v>
      </c>
      <c r="C4054" s="14" t="s">
        <v>1991</v>
      </c>
      <c r="D4054" s="15">
        <v>100001586</v>
      </c>
      <c r="E4054" s="15" t="s">
        <v>1994</v>
      </c>
      <c r="F4054" s="15">
        <v>2750</v>
      </c>
      <c r="G4054" s="15">
        <v>195.05101999999999</v>
      </c>
      <c r="H4054" s="16" t="s">
        <v>1992</v>
      </c>
      <c r="I4054" s="16" t="s">
        <v>1993</v>
      </c>
      <c r="J4054" s="17">
        <v>9794176</v>
      </c>
      <c r="K4054" s="32"/>
      <c r="L4054" s="25"/>
      <c r="M4054" s="25" t="s">
        <v>2366</v>
      </c>
      <c r="N4054" s="30">
        <v>78</v>
      </c>
    </row>
    <row r="4055" spans="1:14" x14ac:dyDescent="0.2">
      <c r="A4055" s="14" t="s">
        <v>1920</v>
      </c>
      <c r="B4055" s="14" t="s">
        <v>1995</v>
      </c>
      <c r="C4055" s="14" t="s">
        <v>1996</v>
      </c>
      <c r="D4055" s="15">
        <v>1105</v>
      </c>
      <c r="E4055" s="15" t="s">
        <v>1999</v>
      </c>
      <c r="F4055" s="15">
        <v>2522</v>
      </c>
      <c r="G4055" s="15">
        <v>430.37817999999999</v>
      </c>
      <c r="H4055" s="16" t="s">
        <v>1997</v>
      </c>
      <c r="I4055" s="16" t="s">
        <v>1998</v>
      </c>
      <c r="J4055" s="17">
        <v>14985</v>
      </c>
      <c r="K4055" s="32">
        <v>1.18</v>
      </c>
      <c r="L4055" s="25">
        <v>0.48749999999999999</v>
      </c>
      <c r="M4055" s="25" t="s">
        <v>2366</v>
      </c>
      <c r="N4055" s="30">
        <v>78</v>
      </c>
    </row>
    <row r="4056" spans="1:14" x14ac:dyDescent="0.2">
      <c r="A4056" s="14" t="s">
        <v>1920</v>
      </c>
      <c r="B4056" s="14" t="s">
        <v>1995</v>
      </c>
      <c r="C4056" s="14" t="s">
        <v>2000</v>
      </c>
      <c r="D4056" s="15">
        <v>100002328</v>
      </c>
      <c r="E4056" s="15" t="s">
        <v>2003</v>
      </c>
      <c r="F4056" s="15">
        <v>2702</v>
      </c>
      <c r="G4056" s="15">
        <v>490.42547999999999</v>
      </c>
      <c r="H4056" s="16" t="s">
        <v>2001</v>
      </c>
      <c r="I4056" s="16" t="s">
        <v>2002</v>
      </c>
      <c r="J4056" s="17">
        <v>2117</v>
      </c>
      <c r="K4056" s="32">
        <v>1.0900000000000001</v>
      </c>
      <c r="L4056" s="25">
        <v>0.59770000000000001</v>
      </c>
      <c r="M4056" s="25" t="s">
        <v>2366</v>
      </c>
      <c r="N4056" s="30">
        <v>78</v>
      </c>
    </row>
    <row r="4057" spans="1:14" x14ac:dyDescent="0.2">
      <c r="A4057" s="14" t="s">
        <v>1920</v>
      </c>
      <c r="B4057" s="14" t="s">
        <v>1995</v>
      </c>
      <c r="C4057" s="14" t="s">
        <v>2004</v>
      </c>
      <c r="D4057" s="15">
        <v>100001216</v>
      </c>
      <c r="E4057" s="15" t="s">
        <v>2007</v>
      </c>
      <c r="F4057" s="15">
        <v>2259</v>
      </c>
      <c r="G4057" s="15">
        <v>402.3492</v>
      </c>
      <c r="H4057" s="16" t="s">
        <v>2005</v>
      </c>
      <c r="I4057" s="16" t="s">
        <v>2006</v>
      </c>
      <c r="J4057" s="17">
        <v>92094</v>
      </c>
      <c r="K4057" s="32">
        <v>0.96</v>
      </c>
      <c r="L4057" s="25">
        <v>0.51590000000000003</v>
      </c>
      <c r="M4057" s="25" t="s">
        <v>2366</v>
      </c>
      <c r="N4057" s="30">
        <v>78</v>
      </c>
    </row>
    <row r="4058" spans="1:14" x14ac:dyDescent="0.2">
      <c r="A4058" s="14" t="s">
        <v>1920</v>
      </c>
      <c r="B4058" s="14" t="s">
        <v>1995</v>
      </c>
      <c r="C4058" s="14" t="s">
        <v>2008</v>
      </c>
      <c r="D4058" s="15">
        <v>100001979</v>
      </c>
      <c r="E4058" s="15" t="s">
        <v>2011</v>
      </c>
      <c r="F4058" s="15">
        <v>1986</v>
      </c>
      <c r="G4058" s="15">
        <v>424.33359999999999</v>
      </c>
      <c r="H4058" s="16" t="s">
        <v>2009</v>
      </c>
      <c r="I4058" s="16" t="s">
        <v>2010</v>
      </c>
      <c r="J4058" s="17">
        <v>5282347</v>
      </c>
      <c r="K4058" s="32">
        <v>1.04</v>
      </c>
      <c r="L4058" s="25">
        <v>0.59770000000000001</v>
      </c>
      <c r="M4058" s="25" t="s">
        <v>2366</v>
      </c>
      <c r="N4058" s="30">
        <v>78</v>
      </c>
    </row>
    <row r="4059" spans="1:14" x14ac:dyDescent="0.2">
      <c r="A4059" s="14" t="s">
        <v>1920</v>
      </c>
      <c r="B4059" s="14" t="s">
        <v>1995</v>
      </c>
      <c r="C4059" s="14" t="s">
        <v>2012</v>
      </c>
      <c r="D4059" s="15">
        <v>100001981</v>
      </c>
      <c r="E4059" s="15" t="s">
        <v>2015</v>
      </c>
      <c r="F4059" s="15">
        <v>1918</v>
      </c>
      <c r="G4059" s="15">
        <v>410.31790000000001</v>
      </c>
      <c r="H4059" s="16" t="s">
        <v>2013</v>
      </c>
      <c r="I4059" s="16" t="s">
        <v>2014</v>
      </c>
      <c r="J4059" s="17">
        <v>5282349</v>
      </c>
      <c r="K4059" s="32">
        <v>1.08</v>
      </c>
      <c r="L4059" s="25">
        <v>0.50749999999999995</v>
      </c>
      <c r="M4059" s="25" t="s">
        <v>2366</v>
      </c>
      <c r="N4059" s="30">
        <v>78</v>
      </c>
    </row>
    <row r="4060" spans="1:14" x14ac:dyDescent="0.2">
      <c r="A4060" s="14" t="s">
        <v>1920</v>
      </c>
      <c r="B4060" s="14" t="s">
        <v>1995</v>
      </c>
      <c r="C4060" s="14" t="s">
        <v>2016</v>
      </c>
      <c r="D4060" s="15">
        <v>100002094</v>
      </c>
      <c r="E4060" s="15" t="s">
        <v>2018</v>
      </c>
      <c r="F4060" s="15">
        <v>3843</v>
      </c>
      <c r="G4060" s="15">
        <v>263.12887999999998</v>
      </c>
      <c r="H4060" s="14"/>
      <c r="I4060" s="16" t="s">
        <v>2017</v>
      </c>
      <c r="J4060" s="17">
        <v>133098</v>
      </c>
      <c r="K4060" s="32">
        <v>0.65</v>
      </c>
      <c r="L4060" s="25">
        <v>0.52680000000000005</v>
      </c>
      <c r="M4060" s="25" t="s">
        <v>2366</v>
      </c>
      <c r="N4060" s="30">
        <v>78</v>
      </c>
    </row>
    <row r="4061" spans="1:14" x14ac:dyDescent="0.2">
      <c r="A4061" s="14" t="s">
        <v>1920</v>
      </c>
      <c r="B4061" s="14" t="s">
        <v>1995</v>
      </c>
      <c r="C4061" s="14" t="s">
        <v>2019</v>
      </c>
      <c r="D4061" s="15">
        <v>100002206</v>
      </c>
      <c r="E4061" s="15" t="s">
        <v>2021</v>
      </c>
      <c r="F4061" s="15">
        <v>4045</v>
      </c>
      <c r="G4061" s="15">
        <v>277.14452999999997</v>
      </c>
      <c r="H4061" s="14"/>
      <c r="I4061" s="16" t="s">
        <v>2020</v>
      </c>
      <c r="J4061" s="17">
        <v>9943542</v>
      </c>
      <c r="K4061" s="32"/>
      <c r="L4061" s="25"/>
      <c r="M4061" s="25" t="s">
        <v>2366</v>
      </c>
      <c r="N4061" s="30">
        <v>78</v>
      </c>
    </row>
    <row r="4062" spans="1:14" x14ac:dyDescent="0.2">
      <c r="A4062" s="14" t="s">
        <v>1920</v>
      </c>
      <c r="B4062" s="14" t="s">
        <v>1995</v>
      </c>
      <c r="C4062" s="14" t="s">
        <v>2022</v>
      </c>
      <c r="D4062" s="15">
        <v>100008998</v>
      </c>
      <c r="E4062" s="15"/>
      <c r="F4062" s="15">
        <v>2384</v>
      </c>
      <c r="G4062" s="15">
        <v>416.36426999999998</v>
      </c>
      <c r="H4062" s="14"/>
      <c r="I4062" s="14"/>
      <c r="J4062" s="17"/>
      <c r="K4062" s="32">
        <v>1.1000000000000001</v>
      </c>
      <c r="L4062" s="25">
        <v>0.56169999999999998</v>
      </c>
      <c r="M4062" s="25" t="s">
        <v>2366</v>
      </c>
      <c r="N4062" s="30">
        <v>78</v>
      </c>
    </row>
    <row r="4063" spans="1:14" x14ac:dyDescent="0.2">
      <c r="A4063" s="14" t="s">
        <v>1920</v>
      </c>
      <c r="B4063" s="14" t="s">
        <v>2023</v>
      </c>
      <c r="C4063" s="14" t="s">
        <v>2024</v>
      </c>
      <c r="D4063" s="15">
        <v>100004216</v>
      </c>
      <c r="E4063" s="15" t="s">
        <v>2027</v>
      </c>
      <c r="F4063" s="15">
        <v>1805</v>
      </c>
      <c r="G4063" s="15">
        <v>164.05669</v>
      </c>
      <c r="H4063" s="16" t="s">
        <v>2025</v>
      </c>
      <c r="I4063" s="16" t="s">
        <v>2026</v>
      </c>
      <c r="J4063" s="17">
        <v>73000</v>
      </c>
      <c r="K4063" s="32"/>
      <c r="L4063" s="25"/>
      <c r="M4063" s="25" t="s">
        <v>2366</v>
      </c>
      <c r="N4063" s="30">
        <v>78</v>
      </c>
    </row>
    <row r="4064" spans="1:14" x14ac:dyDescent="0.2">
      <c r="A4064" s="14" t="s">
        <v>1920</v>
      </c>
      <c r="B4064" s="14" t="s">
        <v>2028</v>
      </c>
      <c r="C4064" s="14" t="s">
        <v>2029</v>
      </c>
      <c r="D4064" s="15">
        <v>100001386</v>
      </c>
      <c r="E4064" s="15" t="s">
        <v>2032</v>
      </c>
      <c r="F4064" s="15">
        <v>5325</v>
      </c>
      <c r="G4064" s="15">
        <v>632.17220999999995</v>
      </c>
      <c r="H4064" s="16" t="s">
        <v>2030</v>
      </c>
      <c r="I4064" s="16" t="s">
        <v>2031</v>
      </c>
      <c r="J4064" s="17">
        <v>26945</v>
      </c>
      <c r="K4064" s="32">
        <v>2.41</v>
      </c>
      <c r="L4064" s="25">
        <v>0.45639999999999997</v>
      </c>
      <c r="M4064" s="25" t="s">
        <v>2366</v>
      </c>
      <c r="N4064" s="30">
        <v>78</v>
      </c>
    </row>
    <row r="4065" spans="1:14" x14ac:dyDescent="0.2">
      <c r="A4065" s="14" t="s">
        <v>1920</v>
      </c>
      <c r="B4065" s="14" t="s">
        <v>2028</v>
      </c>
      <c r="C4065" s="14" t="s">
        <v>2033</v>
      </c>
      <c r="D4065" s="15">
        <v>1090</v>
      </c>
      <c r="E4065" s="15" t="s">
        <v>2036</v>
      </c>
      <c r="F4065" s="15">
        <v>1840</v>
      </c>
      <c r="G4065" s="15">
        <v>585.27076</v>
      </c>
      <c r="H4065" s="16" t="s">
        <v>2034</v>
      </c>
      <c r="I4065" s="16" t="s">
        <v>2035</v>
      </c>
      <c r="J4065" s="17">
        <v>5280352</v>
      </c>
      <c r="K4065" s="32">
        <v>1.26</v>
      </c>
      <c r="L4065" s="25">
        <v>0.5212</v>
      </c>
      <c r="M4065" s="25" t="s">
        <v>2366</v>
      </c>
      <c r="N4065" s="30">
        <v>78</v>
      </c>
    </row>
    <row r="4066" spans="1:14" x14ac:dyDescent="0.2">
      <c r="A4066" s="14" t="s">
        <v>1920</v>
      </c>
      <c r="B4066" s="14" t="s">
        <v>2028</v>
      </c>
      <c r="C4066" s="14" t="s">
        <v>2037</v>
      </c>
      <c r="D4066" s="15">
        <v>100001951</v>
      </c>
      <c r="E4066" s="15"/>
      <c r="F4066" s="15">
        <v>1270</v>
      </c>
      <c r="G4066" s="15">
        <v>585.27076</v>
      </c>
      <c r="H4066" s="14"/>
      <c r="I4066" s="16" t="s">
        <v>2038</v>
      </c>
      <c r="J4066" s="17">
        <v>5799469</v>
      </c>
      <c r="K4066" s="32"/>
      <c r="L4066" s="25"/>
      <c r="M4066" s="25" t="s">
        <v>2366</v>
      </c>
      <c r="N4066" s="30">
        <v>78</v>
      </c>
    </row>
    <row r="4067" spans="1:14" x14ac:dyDescent="0.2">
      <c r="A4067" s="14" t="s">
        <v>1920</v>
      </c>
      <c r="B4067" s="14" t="s">
        <v>2028</v>
      </c>
      <c r="C4067" s="14" t="s">
        <v>2039</v>
      </c>
      <c r="D4067" s="15">
        <v>250</v>
      </c>
      <c r="E4067" s="15" t="s">
        <v>2042</v>
      </c>
      <c r="F4067" s="15">
        <v>1016</v>
      </c>
      <c r="G4067" s="15">
        <v>583.25512000000003</v>
      </c>
      <c r="H4067" s="16" t="s">
        <v>2040</v>
      </c>
      <c r="I4067" s="16" t="s">
        <v>2041</v>
      </c>
      <c r="J4067" s="17">
        <v>5353439</v>
      </c>
      <c r="K4067" s="32">
        <v>0.63</v>
      </c>
      <c r="L4067" s="25">
        <v>0.2712</v>
      </c>
      <c r="M4067" s="25" t="s">
        <v>2366</v>
      </c>
      <c r="N4067" s="30">
        <v>78</v>
      </c>
    </row>
    <row r="4068" spans="1:14" x14ac:dyDescent="0.2">
      <c r="A4068" s="14" t="s">
        <v>1920</v>
      </c>
      <c r="B4068" s="14" t="s">
        <v>2028</v>
      </c>
      <c r="C4068" s="14" t="s">
        <v>2043</v>
      </c>
      <c r="D4068" s="15">
        <v>100001226</v>
      </c>
      <c r="E4068" s="15" t="s">
        <v>2046</v>
      </c>
      <c r="F4068" s="15">
        <v>4190</v>
      </c>
      <c r="G4068" s="15">
        <v>591.31880999999998</v>
      </c>
      <c r="H4068" s="16" t="s">
        <v>2044</v>
      </c>
      <c r="I4068" s="16" t="s">
        <v>2045</v>
      </c>
      <c r="J4068" s="17">
        <v>26818</v>
      </c>
      <c r="K4068" s="32">
        <v>5.04</v>
      </c>
      <c r="L4068" s="25">
        <v>0.25240000000000001</v>
      </c>
      <c r="M4068" s="25" t="s">
        <v>2366</v>
      </c>
      <c r="N4068" s="30">
        <v>78</v>
      </c>
    </row>
    <row r="4069" spans="1:14" x14ac:dyDescent="0.2">
      <c r="A4069" s="14" t="s">
        <v>1920</v>
      </c>
      <c r="B4069" s="14" t="s">
        <v>2028</v>
      </c>
      <c r="C4069" s="14" t="s">
        <v>2047</v>
      </c>
      <c r="D4069" s="15">
        <v>100002569</v>
      </c>
      <c r="E4069" s="15" t="s">
        <v>2050</v>
      </c>
      <c r="F4069" s="15">
        <v>935</v>
      </c>
      <c r="G4069" s="15">
        <v>589.30206999999996</v>
      </c>
      <c r="H4069" s="16" t="s">
        <v>2048</v>
      </c>
      <c r="I4069" s="16" t="s">
        <v>2049</v>
      </c>
      <c r="J4069" s="17">
        <v>6276321</v>
      </c>
      <c r="K4069" s="33">
        <v>2.42</v>
      </c>
      <c r="L4069" s="25">
        <v>0.2276</v>
      </c>
      <c r="M4069" s="25" t="s">
        <v>2366</v>
      </c>
      <c r="N4069" s="30">
        <v>78</v>
      </c>
    </row>
    <row r="4070" spans="1:14" x14ac:dyDescent="0.2">
      <c r="A4070" s="14" t="s">
        <v>1920</v>
      </c>
      <c r="B4070" s="14" t="s">
        <v>2028</v>
      </c>
      <c r="C4070" s="14" t="s">
        <v>2051</v>
      </c>
      <c r="D4070" s="15">
        <v>100002568</v>
      </c>
      <c r="E4070" s="15" t="s">
        <v>2054</v>
      </c>
      <c r="F4070" s="15">
        <v>901</v>
      </c>
      <c r="G4070" s="15">
        <v>595.34902</v>
      </c>
      <c r="H4070" s="16" t="s">
        <v>2052</v>
      </c>
      <c r="I4070" s="16" t="s">
        <v>2053</v>
      </c>
      <c r="J4070" s="17">
        <v>5280818</v>
      </c>
      <c r="K4070" s="31">
        <v>0.12</v>
      </c>
      <c r="L4070" s="25">
        <v>1.5E-3</v>
      </c>
      <c r="M4070" s="25" t="s">
        <v>2366</v>
      </c>
      <c r="N4070" s="30">
        <v>78</v>
      </c>
    </row>
    <row r="4071" spans="1:14" x14ac:dyDescent="0.2">
      <c r="A4071" s="14" t="s">
        <v>1920</v>
      </c>
      <c r="B4071" s="14" t="s">
        <v>2055</v>
      </c>
      <c r="C4071" s="14" t="s">
        <v>2056</v>
      </c>
      <c r="D4071" s="15">
        <v>873</v>
      </c>
      <c r="E4071" s="15" t="s">
        <v>2059</v>
      </c>
      <c r="F4071" s="15">
        <v>3050</v>
      </c>
      <c r="G4071" s="15">
        <v>265.11176</v>
      </c>
      <c r="H4071" s="16" t="s">
        <v>2057</v>
      </c>
      <c r="I4071" s="16" t="s">
        <v>2058</v>
      </c>
      <c r="J4071" s="17">
        <v>1130</v>
      </c>
      <c r="K4071" s="32">
        <v>1.1499999999999999</v>
      </c>
      <c r="L4071" s="25">
        <v>0.53300000000000003</v>
      </c>
      <c r="M4071" s="25" t="s">
        <v>2366</v>
      </c>
      <c r="N4071" s="30">
        <v>78</v>
      </c>
    </row>
    <row r="4072" spans="1:14" x14ac:dyDescent="0.2">
      <c r="A4072" s="14" t="s">
        <v>1920</v>
      </c>
      <c r="B4072" s="14" t="s">
        <v>2055</v>
      </c>
      <c r="C4072" s="14" t="s">
        <v>2060</v>
      </c>
      <c r="D4072" s="15">
        <v>523</v>
      </c>
      <c r="E4072" s="15" t="s">
        <v>2063</v>
      </c>
      <c r="F4072" s="15">
        <v>2378</v>
      </c>
      <c r="G4072" s="15">
        <v>345.07808999999997</v>
      </c>
      <c r="H4072" s="16" t="s">
        <v>2061</v>
      </c>
      <c r="I4072" s="16" t="s">
        <v>2062</v>
      </c>
      <c r="J4072" s="17">
        <v>3382778</v>
      </c>
      <c r="K4072" s="32"/>
      <c r="L4072" s="25"/>
      <c r="M4072" s="25" t="s">
        <v>2366</v>
      </c>
      <c r="N4072" s="30">
        <v>78</v>
      </c>
    </row>
    <row r="4073" spans="1:14" x14ac:dyDescent="0.2">
      <c r="A4073" s="14" t="s">
        <v>1920</v>
      </c>
      <c r="B4073" s="14" t="s">
        <v>2055</v>
      </c>
      <c r="C4073" s="14" t="s">
        <v>2064</v>
      </c>
      <c r="D4073" s="15">
        <v>100000098</v>
      </c>
      <c r="E4073" s="15" t="s">
        <v>2066</v>
      </c>
      <c r="F4073" s="15">
        <v>2310</v>
      </c>
      <c r="G4073" s="15">
        <v>144.04777000000001</v>
      </c>
      <c r="H4073" s="16" t="s">
        <v>2065</v>
      </c>
      <c r="I4073" s="14"/>
      <c r="J4073" s="17">
        <v>1136</v>
      </c>
      <c r="K4073" s="35">
        <v>4.34</v>
      </c>
      <c r="L4073" s="25">
        <v>5.9499999999999997E-2</v>
      </c>
      <c r="M4073" s="25" t="s">
        <v>2366</v>
      </c>
      <c r="N4073" s="30">
        <v>78</v>
      </c>
    </row>
    <row r="4074" spans="1:14" x14ac:dyDescent="0.2">
      <c r="A4074" s="14" t="s">
        <v>1920</v>
      </c>
      <c r="B4074" s="14" t="s">
        <v>2067</v>
      </c>
      <c r="C4074" s="14" t="s">
        <v>2068</v>
      </c>
      <c r="D4074" s="15">
        <v>498</v>
      </c>
      <c r="E4074" s="15" t="s">
        <v>2071</v>
      </c>
      <c r="F4074" s="15">
        <v>1636</v>
      </c>
      <c r="G4074" s="15">
        <v>269.22638999999998</v>
      </c>
      <c r="H4074" s="16" t="s">
        <v>2069</v>
      </c>
      <c r="I4074" s="16" t="s">
        <v>2070</v>
      </c>
      <c r="J4074" s="17">
        <v>445354</v>
      </c>
      <c r="K4074" s="32">
        <v>0.65</v>
      </c>
      <c r="L4074" s="25">
        <v>0.3256</v>
      </c>
      <c r="M4074" s="25" t="s">
        <v>2366</v>
      </c>
      <c r="N4074" s="30">
        <v>78</v>
      </c>
    </row>
    <row r="4075" spans="1:14" x14ac:dyDescent="0.2">
      <c r="A4075" s="14" t="s">
        <v>1920</v>
      </c>
      <c r="B4075" s="14" t="s">
        <v>2072</v>
      </c>
      <c r="C4075" s="14" t="s">
        <v>2073</v>
      </c>
      <c r="D4075" s="15">
        <v>936</v>
      </c>
      <c r="E4075" s="15" t="s">
        <v>2076</v>
      </c>
      <c r="F4075" s="15">
        <v>2442</v>
      </c>
      <c r="G4075" s="15">
        <v>170.08116999999999</v>
      </c>
      <c r="H4075" s="16" t="s">
        <v>2074</v>
      </c>
      <c r="I4075" s="16" t="s">
        <v>2075</v>
      </c>
      <c r="J4075" s="17">
        <v>1054</v>
      </c>
      <c r="K4075" s="35">
        <v>1.71</v>
      </c>
      <c r="L4075" s="25">
        <v>0.1585</v>
      </c>
      <c r="M4075" s="25" t="s">
        <v>2366</v>
      </c>
      <c r="N4075" s="30">
        <v>78</v>
      </c>
    </row>
    <row r="4076" spans="1:14" x14ac:dyDescent="0.2">
      <c r="A4076" s="14" t="s">
        <v>1920</v>
      </c>
      <c r="B4076" s="14" t="s">
        <v>2072</v>
      </c>
      <c r="C4076" s="14" t="s">
        <v>2077</v>
      </c>
      <c r="D4076" s="15">
        <v>568</v>
      </c>
      <c r="E4076" s="15" t="s">
        <v>2080</v>
      </c>
      <c r="F4076" s="15">
        <v>2975</v>
      </c>
      <c r="G4076" s="15">
        <v>169.09716</v>
      </c>
      <c r="H4076" s="16" t="s">
        <v>2078</v>
      </c>
      <c r="I4076" s="16" t="s">
        <v>2079</v>
      </c>
      <c r="J4076" s="17">
        <v>1052</v>
      </c>
      <c r="K4076" s="32">
        <v>0.79</v>
      </c>
      <c r="L4076" s="25">
        <v>0.55969999999999998</v>
      </c>
      <c r="M4076" s="25" t="s">
        <v>2366</v>
      </c>
      <c r="N4076" s="30">
        <v>78</v>
      </c>
    </row>
    <row r="4077" spans="1:14" x14ac:dyDescent="0.2">
      <c r="A4077" s="14" t="s">
        <v>1920</v>
      </c>
      <c r="B4077" s="14" t="s">
        <v>2072</v>
      </c>
      <c r="C4077" s="14" t="s">
        <v>2081</v>
      </c>
      <c r="D4077" s="15">
        <v>493</v>
      </c>
      <c r="E4077" s="15" t="s">
        <v>2084</v>
      </c>
      <c r="F4077" s="15">
        <v>1932</v>
      </c>
      <c r="G4077" s="15">
        <v>249.06349</v>
      </c>
      <c r="H4077" s="16" t="s">
        <v>2082</v>
      </c>
      <c r="I4077" s="16" t="s">
        <v>2083</v>
      </c>
      <c r="J4077" s="17">
        <v>1053</v>
      </c>
      <c r="K4077" s="32"/>
      <c r="L4077" s="25"/>
      <c r="M4077" s="25" t="s">
        <v>2366</v>
      </c>
      <c r="N4077" s="30">
        <v>78</v>
      </c>
    </row>
    <row r="4078" spans="1:14" x14ac:dyDescent="0.2">
      <c r="A4078" s="14" t="s">
        <v>1920</v>
      </c>
      <c r="B4078" s="14" t="s">
        <v>2072</v>
      </c>
      <c r="C4078" s="14" t="s">
        <v>2085</v>
      </c>
      <c r="D4078" s="15">
        <v>491</v>
      </c>
      <c r="E4078" s="15" t="s">
        <v>2088</v>
      </c>
      <c r="F4078" s="15">
        <v>2343</v>
      </c>
      <c r="G4078" s="15">
        <v>168.06551999999999</v>
      </c>
      <c r="H4078" s="16" t="s">
        <v>2086</v>
      </c>
      <c r="I4078" s="16" t="s">
        <v>2087</v>
      </c>
      <c r="J4078" s="17">
        <v>1050</v>
      </c>
      <c r="K4078" s="32">
        <v>0.82</v>
      </c>
      <c r="L4078" s="25">
        <v>0.48930000000000001</v>
      </c>
      <c r="M4078" s="25" t="s">
        <v>2366</v>
      </c>
      <c r="N4078" s="30">
        <v>78</v>
      </c>
    </row>
    <row r="4079" spans="1:14" x14ac:dyDescent="0.2">
      <c r="A4079" s="14" t="s">
        <v>1920</v>
      </c>
      <c r="B4079" s="14" t="s">
        <v>2072</v>
      </c>
      <c r="C4079" s="14" t="s">
        <v>2089</v>
      </c>
      <c r="D4079" s="15">
        <v>100001121</v>
      </c>
      <c r="E4079" s="15" t="s">
        <v>2092</v>
      </c>
      <c r="F4079" s="15">
        <v>2185</v>
      </c>
      <c r="G4079" s="15">
        <v>182.04588000000001</v>
      </c>
      <c r="H4079" s="16" t="s">
        <v>2090</v>
      </c>
      <c r="I4079" s="16" t="s">
        <v>2091</v>
      </c>
      <c r="J4079" s="17">
        <v>6723</v>
      </c>
      <c r="K4079" s="35">
        <v>3.17</v>
      </c>
      <c r="L4079" s="25">
        <v>1.06E-2</v>
      </c>
      <c r="M4079" s="25" t="s">
        <v>2366</v>
      </c>
      <c r="N4079" s="30">
        <v>78</v>
      </c>
    </row>
    <row r="4080" spans="1:14" x14ac:dyDescent="0.2">
      <c r="A4080" s="14" t="s">
        <v>2093</v>
      </c>
      <c r="B4080" s="14" t="s">
        <v>2094</v>
      </c>
      <c r="C4080" s="14" t="s">
        <v>2095</v>
      </c>
      <c r="D4080" s="15">
        <v>100001423</v>
      </c>
      <c r="E4080" s="15" t="s">
        <v>2097</v>
      </c>
      <c r="F4080" s="15">
        <v>1475</v>
      </c>
      <c r="G4080" s="15">
        <v>194.04588000000001</v>
      </c>
      <c r="H4080" s="14"/>
      <c r="I4080" s="16" t="s">
        <v>2096</v>
      </c>
      <c r="J4080" s="17">
        <v>151012</v>
      </c>
      <c r="K4080" s="32"/>
      <c r="L4080" s="25"/>
      <c r="M4080" s="25" t="s">
        <v>2366</v>
      </c>
      <c r="N4080" s="30">
        <v>78</v>
      </c>
    </row>
    <row r="4081" spans="1:14" x14ac:dyDescent="0.2">
      <c r="A4081" s="14" t="s">
        <v>2093</v>
      </c>
      <c r="B4081" s="14" t="s">
        <v>2094</v>
      </c>
      <c r="C4081" s="14" t="s">
        <v>2098</v>
      </c>
      <c r="D4081" s="15">
        <v>1115</v>
      </c>
      <c r="E4081" s="15" t="s">
        <v>2101</v>
      </c>
      <c r="F4081" s="15">
        <v>772.7</v>
      </c>
      <c r="G4081" s="15">
        <v>167.03497999999999</v>
      </c>
      <c r="H4081" s="16" t="s">
        <v>2099</v>
      </c>
      <c r="I4081" s="16" t="s">
        <v>2100</v>
      </c>
      <c r="J4081" s="17">
        <v>328</v>
      </c>
      <c r="K4081" s="35">
        <v>1.67</v>
      </c>
      <c r="L4081" s="25">
        <v>0.16869999999999999</v>
      </c>
      <c r="M4081" s="25" t="s">
        <v>2366</v>
      </c>
      <c r="N4081" s="30">
        <v>78</v>
      </c>
    </row>
    <row r="4082" spans="1:14" x14ac:dyDescent="0.2">
      <c r="A4082" s="14" t="s">
        <v>2093</v>
      </c>
      <c r="B4082" s="14" t="s">
        <v>2094</v>
      </c>
      <c r="C4082" s="14" t="s">
        <v>2102</v>
      </c>
      <c r="D4082" s="15">
        <v>100000008</v>
      </c>
      <c r="E4082" s="15" t="s">
        <v>2105</v>
      </c>
      <c r="F4082" s="15">
        <v>1750</v>
      </c>
      <c r="G4082" s="15">
        <v>121.0295</v>
      </c>
      <c r="H4082" s="16" t="s">
        <v>2103</v>
      </c>
      <c r="I4082" s="16" t="s">
        <v>2104</v>
      </c>
      <c r="J4082" s="17">
        <v>243</v>
      </c>
      <c r="K4082" s="32">
        <v>0.76</v>
      </c>
      <c r="L4082" s="25">
        <v>0.42949999999999999</v>
      </c>
      <c r="M4082" s="25" t="s">
        <v>2366</v>
      </c>
      <c r="N4082" s="30">
        <v>78</v>
      </c>
    </row>
    <row r="4083" spans="1:14" x14ac:dyDescent="0.2">
      <c r="A4083" s="14" t="s">
        <v>2093</v>
      </c>
      <c r="B4083" s="14" t="s">
        <v>2094</v>
      </c>
      <c r="C4083" s="14" t="s">
        <v>2106</v>
      </c>
      <c r="D4083" s="15">
        <v>100000862</v>
      </c>
      <c r="E4083" s="15" t="s">
        <v>2109</v>
      </c>
      <c r="F4083" s="15">
        <v>1305</v>
      </c>
      <c r="G4083" s="15">
        <v>137.02440999999999</v>
      </c>
      <c r="H4083" s="16" t="s">
        <v>2107</v>
      </c>
      <c r="I4083" s="16" t="s">
        <v>2108</v>
      </c>
      <c r="J4083" s="17">
        <v>135</v>
      </c>
      <c r="K4083" s="32">
        <v>0.85</v>
      </c>
      <c r="L4083" s="25">
        <v>0.62519999999999998</v>
      </c>
      <c r="M4083" s="25" t="s">
        <v>2366</v>
      </c>
      <c r="N4083" s="30">
        <v>78</v>
      </c>
    </row>
    <row r="4084" spans="1:14" x14ac:dyDescent="0.2">
      <c r="A4084" s="14" t="s">
        <v>2093</v>
      </c>
      <c r="B4084" s="14" t="s">
        <v>2094</v>
      </c>
      <c r="C4084" s="14" t="s">
        <v>2110</v>
      </c>
      <c r="D4084" s="15">
        <v>100000013</v>
      </c>
      <c r="E4084" s="15" t="s">
        <v>2113</v>
      </c>
      <c r="F4084" s="15">
        <v>1141</v>
      </c>
      <c r="G4084" s="15">
        <v>137.02441999999999</v>
      </c>
      <c r="H4084" s="16" t="s">
        <v>2111</v>
      </c>
      <c r="I4084" s="16" t="s">
        <v>2112</v>
      </c>
      <c r="J4084" s="17">
        <v>7420</v>
      </c>
      <c r="K4084" s="32">
        <v>0.28000000000000003</v>
      </c>
      <c r="L4084" s="25">
        <v>0.2712</v>
      </c>
      <c r="M4084" s="25" t="s">
        <v>2366</v>
      </c>
      <c r="N4084" s="30">
        <v>78</v>
      </c>
    </row>
    <row r="4085" spans="1:14" x14ac:dyDescent="0.2">
      <c r="A4085" s="14" t="s">
        <v>2093</v>
      </c>
      <c r="B4085" s="14" t="s">
        <v>2094</v>
      </c>
      <c r="C4085" s="14" t="s">
        <v>2114</v>
      </c>
      <c r="D4085" s="15">
        <v>100001718</v>
      </c>
      <c r="E4085" s="15" t="s">
        <v>2116</v>
      </c>
      <c r="F4085" s="15">
        <v>1574</v>
      </c>
      <c r="G4085" s="15">
        <v>169.01424</v>
      </c>
      <c r="H4085" s="14"/>
      <c r="I4085" s="16" t="s">
        <v>2115</v>
      </c>
      <c r="J4085" s="17">
        <v>66520</v>
      </c>
      <c r="K4085" s="35">
        <v>3.71</v>
      </c>
      <c r="L4085" s="25">
        <v>3.3399999999999999E-2</v>
      </c>
      <c r="M4085" s="25" t="s">
        <v>2366</v>
      </c>
      <c r="N4085" s="30">
        <v>78</v>
      </c>
    </row>
    <row r="4086" spans="1:14" x14ac:dyDescent="0.2">
      <c r="A4086" s="14" t="s">
        <v>2093</v>
      </c>
      <c r="B4086" s="14" t="s">
        <v>2094</v>
      </c>
      <c r="C4086" s="14" t="s">
        <v>2117</v>
      </c>
      <c r="D4086" s="15">
        <v>100000440</v>
      </c>
      <c r="E4086" s="15" t="s">
        <v>2120</v>
      </c>
      <c r="F4086" s="15">
        <v>729</v>
      </c>
      <c r="G4086" s="15">
        <v>153.01933</v>
      </c>
      <c r="H4086" s="16" t="s">
        <v>2118</v>
      </c>
      <c r="I4086" s="16" t="s">
        <v>2119</v>
      </c>
      <c r="J4086" s="17">
        <v>72</v>
      </c>
      <c r="K4086" s="32"/>
      <c r="L4086" s="25"/>
      <c r="M4086" s="25" t="s">
        <v>2366</v>
      </c>
      <c r="N4086" s="30">
        <v>78</v>
      </c>
    </row>
    <row r="4087" spans="1:14" x14ac:dyDescent="0.2">
      <c r="A4087" s="14" t="s">
        <v>2093</v>
      </c>
      <c r="B4087" s="14" t="s">
        <v>2094</v>
      </c>
      <c r="C4087" s="14" t="s">
        <v>2121</v>
      </c>
      <c r="D4087" s="15">
        <v>100001605</v>
      </c>
      <c r="E4087" s="15" t="s">
        <v>2123</v>
      </c>
      <c r="F4087" s="15">
        <v>1906</v>
      </c>
      <c r="G4087" s="15">
        <v>188.98631</v>
      </c>
      <c r="H4087" s="14"/>
      <c r="I4087" s="16" t="s">
        <v>2122</v>
      </c>
      <c r="J4087" s="17">
        <v>3083879</v>
      </c>
      <c r="K4087" s="33">
        <v>3.36</v>
      </c>
      <c r="L4087" s="25">
        <v>0.24859999999999999</v>
      </c>
      <c r="M4087" s="25" t="s">
        <v>2366</v>
      </c>
      <c r="N4087" s="30">
        <v>78</v>
      </c>
    </row>
    <row r="4088" spans="1:14" x14ac:dyDescent="0.2">
      <c r="A4088" s="14" t="s">
        <v>2093</v>
      </c>
      <c r="B4088" s="14" t="s">
        <v>2094</v>
      </c>
      <c r="C4088" s="14" t="s">
        <v>2124</v>
      </c>
      <c r="D4088" s="15">
        <v>1276</v>
      </c>
      <c r="E4088" s="15" t="s">
        <v>2127</v>
      </c>
      <c r="F4088" s="15">
        <v>2040</v>
      </c>
      <c r="G4088" s="15">
        <v>121.0295</v>
      </c>
      <c r="H4088" s="16" t="s">
        <v>2125</v>
      </c>
      <c r="I4088" s="16" t="s">
        <v>2126</v>
      </c>
      <c r="J4088" s="17">
        <v>126</v>
      </c>
      <c r="K4088" s="32"/>
      <c r="L4088" s="25"/>
      <c r="M4088" s="25" t="s">
        <v>2366</v>
      </c>
      <c r="N4088" s="30">
        <v>78</v>
      </c>
    </row>
    <row r="4089" spans="1:14" x14ac:dyDescent="0.2">
      <c r="A4089" s="14" t="s">
        <v>2093</v>
      </c>
      <c r="B4089" s="14" t="s">
        <v>2094</v>
      </c>
      <c r="C4089" s="14" t="s">
        <v>2128</v>
      </c>
      <c r="D4089" s="15">
        <v>100001756</v>
      </c>
      <c r="E4089" s="15" t="s">
        <v>2130</v>
      </c>
      <c r="F4089" s="15">
        <v>3580</v>
      </c>
      <c r="G4089" s="15">
        <v>201.02269999999999</v>
      </c>
      <c r="H4089" s="16" t="s">
        <v>2129</v>
      </c>
      <c r="I4089" s="14"/>
      <c r="J4089" s="17"/>
      <c r="K4089" s="32">
        <v>3.7</v>
      </c>
      <c r="L4089" s="25">
        <v>0.37940000000000002</v>
      </c>
      <c r="M4089" s="25" t="s">
        <v>2366</v>
      </c>
      <c r="N4089" s="30">
        <v>78</v>
      </c>
    </row>
    <row r="4090" spans="1:14" x14ac:dyDescent="0.2">
      <c r="A4090" s="14" t="s">
        <v>2093</v>
      </c>
      <c r="B4090" s="14" t="s">
        <v>2094</v>
      </c>
      <c r="C4090" s="14" t="s">
        <v>2131</v>
      </c>
      <c r="D4090" s="15">
        <v>100001623</v>
      </c>
      <c r="E4090" s="15" t="s">
        <v>2134</v>
      </c>
      <c r="F4090" s="15">
        <v>2530</v>
      </c>
      <c r="G4090" s="15">
        <v>165.05571</v>
      </c>
      <c r="H4090" s="16" t="s">
        <v>2132</v>
      </c>
      <c r="I4090" s="16" t="s">
        <v>2133</v>
      </c>
      <c r="J4090" s="17">
        <v>873</v>
      </c>
      <c r="K4090" s="32">
        <v>0.98</v>
      </c>
      <c r="L4090" s="25">
        <v>0.60450000000000004</v>
      </c>
      <c r="M4090" s="25" t="s">
        <v>2366</v>
      </c>
      <c r="N4090" s="30">
        <v>78</v>
      </c>
    </row>
    <row r="4091" spans="1:14" x14ac:dyDescent="0.2">
      <c r="A4091" s="14" t="s">
        <v>2093</v>
      </c>
      <c r="B4091" s="14" t="s">
        <v>2094</v>
      </c>
      <c r="C4091" s="14" t="s">
        <v>2135</v>
      </c>
      <c r="D4091" s="15">
        <v>100001315</v>
      </c>
      <c r="E4091" s="15" t="s">
        <v>2137</v>
      </c>
      <c r="F4091" s="15">
        <v>2890</v>
      </c>
      <c r="G4091" s="15">
        <v>187.00704999999999</v>
      </c>
      <c r="H4091" s="14"/>
      <c r="I4091" s="16" t="s">
        <v>2136</v>
      </c>
      <c r="J4091" s="17">
        <v>4615423</v>
      </c>
      <c r="K4091" s="32">
        <v>2.71</v>
      </c>
      <c r="L4091" s="25">
        <v>0.29949999999999999</v>
      </c>
      <c r="M4091" s="25" t="s">
        <v>2366</v>
      </c>
      <c r="N4091" s="30">
        <v>78</v>
      </c>
    </row>
    <row r="4092" spans="1:14" x14ac:dyDescent="0.2">
      <c r="A4092" s="14" t="s">
        <v>2093</v>
      </c>
      <c r="B4092" s="14" t="s">
        <v>2094</v>
      </c>
      <c r="C4092" s="14" t="s">
        <v>2138</v>
      </c>
      <c r="D4092" s="15">
        <v>100005391</v>
      </c>
      <c r="E4092" s="15" t="s">
        <v>2139</v>
      </c>
      <c r="F4092" s="15">
        <v>1294</v>
      </c>
      <c r="G4092" s="15">
        <v>245.01253</v>
      </c>
      <c r="H4092" s="14"/>
      <c r="I4092" s="14"/>
      <c r="J4092" s="17">
        <v>187488</v>
      </c>
      <c r="K4092" s="32"/>
      <c r="L4092" s="25"/>
      <c r="M4092" s="25" t="s">
        <v>2366</v>
      </c>
      <c r="N4092" s="30">
        <v>78</v>
      </c>
    </row>
    <row r="4093" spans="1:14" x14ac:dyDescent="0.2">
      <c r="A4093" s="14" t="s">
        <v>2093</v>
      </c>
      <c r="B4093" s="14" t="s">
        <v>2094</v>
      </c>
      <c r="C4093" s="14" t="s">
        <v>2140</v>
      </c>
      <c r="D4093" s="15">
        <v>100001622</v>
      </c>
      <c r="E4093" s="15" t="s">
        <v>2143</v>
      </c>
      <c r="F4093" s="15">
        <v>1797.3</v>
      </c>
      <c r="G4093" s="15">
        <v>165.05571</v>
      </c>
      <c r="H4093" s="16" t="s">
        <v>2141</v>
      </c>
      <c r="I4093" s="16" t="s">
        <v>2142</v>
      </c>
      <c r="J4093" s="17">
        <v>102526</v>
      </c>
      <c r="K4093" s="32">
        <v>0.67</v>
      </c>
      <c r="L4093" s="25">
        <v>0.6139</v>
      </c>
      <c r="M4093" s="25" t="s">
        <v>2366</v>
      </c>
      <c r="N4093" s="30">
        <v>78</v>
      </c>
    </row>
    <row r="4094" spans="1:14" x14ac:dyDescent="0.2">
      <c r="A4094" s="14" t="s">
        <v>2093</v>
      </c>
      <c r="B4094" s="14" t="s">
        <v>2094</v>
      </c>
      <c r="C4094" s="14" t="s">
        <v>2144</v>
      </c>
      <c r="D4094" s="15">
        <v>100001624</v>
      </c>
      <c r="E4094" s="15" t="s">
        <v>2147</v>
      </c>
      <c r="F4094" s="15">
        <v>1980</v>
      </c>
      <c r="G4094" s="15">
        <v>165.05571</v>
      </c>
      <c r="H4094" s="16" t="s">
        <v>2145</v>
      </c>
      <c r="I4094" s="16" t="s">
        <v>2146</v>
      </c>
      <c r="J4094" s="17">
        <v>91</v>
      </c>
      <c r="K4094" s="33">
        <v>1.36</v>
      </c>
      <c r="L4094" s="25">
        <v>0.21820000000000001</v>
      </c>
      <c r="M4094" s="25" t="s">
        <v>2366</v>
      </c>
      <c r="N4094" s="30">
        <v>78</v>
      </c>
    </row>
    <row r="4095" spans="1:14" x14ac:dyDescent="0.2">
      <c r="A4095" s="14" t="s">
        <v>2093</v>
      </c>
      <c r="B4095" s="14" t="s">
        <v>2094</v>
      </c>
      <c r="C4095" s="14" t="s">
        <v>2148</v>
      </c>
      <c r="D4095" s="15">
        <v>100002914</v>
      </c>
      <c r="E4095" s="15" t="s">
        <v>2151</v>
      </c>
      <c r="F4095" s="15">
        <v>1670</v>
      </c>
      <c r="G4095" s="15">
        <v>165.05571</v>
      </c>
      <c r="H4095" s="16" t="s">
        <v>2149</v>
      </c>
      <c r="I4095" s="16" t="s">
        <v>2150</v>
      </c>
      <c r="J4095" s="17">
        <v>10394</v>
      </c>
      <c r="K4095" s="32">
        <v>1.18</v>
      </c>
      <c r="L4095" s="25">
        <v>0.30009999999999998</v>
      </c>
      <c r="M4095" s="25" t="s">
        <v>2366</v>
      </c>
      <c r="N4095" s="30">
        <v>78</v>
      </c>
    </row>
    <row r="4096" spans="1:14" x14ac:dyDescent="0.2">
      <c r="A4096" s="14" t="s">
        <v>2093</v>
      </c>
      <c r="B4096" s="14" t="s">
        <v>2094</v>
      </c>
      <c r="C4096" s="14" t="s">
        <v>2152</v>
      </c>
      <c r="D4096" s="15">
        <v>100000010</v>
      </c>
      <c r="E4096" s="15" t="s">
        <v>2155</v>
      </c>
      <c r="F4096" s="15">
        <v>2860</v>
      </c>
      <c r="G4096" s="15">
        <v>149.0608</v>
      </c>
      <c r="H4096" s="16" t="s">
        <v>2153</v>
      </c>
      <c r="I4096" s="16" t="s">
        <v>2154</v>
      </c>
      <c r="J4096" s="17">
        <v>107</v>
      </c>
      <c r="K4096" s="32">
        <v>1.35</v>
      </c>
      <c r="L4096" s="25">
        <v>0.56169999999999998</v>
      </c>
      <c r="M4096" s="25" t="s">
        <v>2366</v>
      </c>
      <c r="N4096" s="30">
        <v>78</v>
      </c>
    </row>
    <row r="4097" spans="1:14" x14ac:dyDescent="0.2">
      <c r="A4097" s="14" t="s">
        <v>2093</v>
      </c>
      <c r="B4097" s="14" t="s">
        <v>2156</v>
      </c>
      <c r="C4097" s="14" t="s">
        <v>2157</v>
      </c>
      <c r="D4097" s="15">
        <v>100001400</v>
      </c>
      <c r="E4097" s="15" t="s">
        <v>2160</v>
      </c>
      <c r="F4097" s="15">
        <v>1099</v>
      </c>
      <c r="G4097" s="15">
        <v>181.03671</v>
      </c>
      <c r="H4097" s="16" t="s">
        <v>2158</v>
      </c>
      <c r="I4097" s="16" t="s">
        <v>2159</v>
      </c>
      <c r="J4097" s="17">
        <v>69726</v>
      </c>
      <c r="K4097" s="32"/>
      <c r="L4097" s="25"/>
      <c r="M4097" s="25" t="s">
        <v>2366</v>
      </c>
      <c r="N4097" s="30">
        <v>78</v>
      </c>
    </row>
    <row r="4098" spans="1:14" x14ac:dyDescent="0.2">
      <c r="A4098" s="14" t="s">
        <v>2093</v>
      </c>
      <c r="B4098" s="14" t="s">
        <v>2156</v>
      </c>
      <c r="C4098" s="14" t="s">
        <v>2161</v>
      </c>
      <c r="D4098" s="15">
        <v>100002241</v>
      </c>
      <c r="E4098" s="15" t="s">
        <v>2164</v>
      </c>
      <c r="F4098" s="15">
        <v>1138</v>
      </c>
      <c r="G4098" s="15">
        <v>181.03671</v>
      </c>
      <c r="H4098" s="16" t="s">
        <v>2162</v>
      </c>
      <c r="I4098" s="16" t="s">
        <v>2163</v>
      </c>
      <c r="J4098" s="17">
        <v>69160</v>
      </c>
      <c r="K4098" s="32"/>
      <c r="L4098" s="25"/>
      <c r="M4098" s="25" t="s">
        <v>2366</v>
      </c>
      <c r="N4098" s="30">
        <v>78</v>
      </c>
    </row>
    <row r="4099" spans="1:14" x14ac:dyDescent="0.2">
      <c r="A4099" s="14" t="s">
        <v>2093</v>
      </c>
      <c r="B4099" s="14" t="s">
        <v>2156</v>
      </c>
      <c r="C4099" s="14" t="s">
        <v>2165</v>
      </c>
      <c r="D4099" s="15">
        <v>100001405</v>
      </c>
      <c r="E4099" s="15" t="s">
        <v>2168</v>
      </c>
      <c r="F4099" s="15">
        <v>1568.8</v>
      </c>
      <c r="G4099" s="15">
        <v>165.04179999999999</v>
      </c>
      <c r="H4099" s="16" t="s">
        <v>2166</v>
      </c>
      <c r="I4099" s="16" t="s">
        <v>2167</v>
      </c>
      <c r="J4099" s="17">
        <v>80220</v>
      </c>
      <c r="K4099" s="32">
        <v>0.9</v>
      </c>
      <c r="L4099" s="25">
        <v>0.57330000000000003</v>
      </c>
      <c r="M4099" s="25" t="s">
        <v>2366</v>
      </c>
      <c r="N4099" s="30">
        <v>78</v>
      </c>
    </row>
    <row r="4100" spans="1:14" x14ac:dyDescent="0.2">
      <c r="A4100" s="14" t="s">
        <v>2093</v>
      </c>
      <c r="B4100" s="14" t="s">
        <v>2169</v>
      </c>
      <c r="C4100" s="14" t="s">
        <v>2170</v>
      </c>
      <c r="D4100" s="15">
        <v>100002362</v>
      </c>
      <c r="E4100" s="15" t="s">
        <v>2173</v>
      </c>
      <c r="F4100" s="15">
        <v>1896</v>
      </c>
      <c r="G4100" s="15">
        <v>127.03897000000001</v>
      </c>
      <c r="H4100" s="16" t="s">
        <v>2171</v>
      </c>
      <c r="I4100" s="16" t="s">
        <v>2172</v>
      </c>
      <c r="J4100" s="17">
        <v>8369</v>
      </c>
      <c r="K4100" s="32"/>
      <c r="L4100" s="25"/>
      <c r="M4100" s="25" t="s">
        <v>2366</v>
      </c>
      <c r="N4100" s="30">
        <v>78</v>
      </c>
    </row>
    <row r="4101" spans="1:14" x14ac:dyDescent="0.2">
      <c r="A4101" s="14" t="s">
        <v>2093</v>
      </c>
      <c r="B4101" s="14" t="s">
        <v>2169</v>
      </c>
      <c r="C4101" s="14" t="s">
        <v>2174</v>
      </c>
      <c r="D4101" s="15">
        <v>100002398</v>
      </c>
      <c r="E4101" s="15" t="s">
        <v>2177</v>
      </c>
      <c r="F4101" s="15">
        <v>2500</v>
      </c>
      <c r="G4101" s="15">
        <v>86.096429999999998</v>
      </c>
      <c r="H4101" s="16" t="s">
        <v>2175</v>
      </c>
      <c r="I4101" s="16" t="s">
        <v>2176</v>
      </c>
      <c r="J4101" s="17">
        <v>8082</v>
      </c>
      <c r="K4101" s="32">
        <v>0.73</v>
      </c>
      <c r="L4101" s="25">
        <v>0.60399999999999998</v>
      </c>
      <c r="M4101" s="25" t="s">
        <v>2366</v>
      </c>
      <c r="N4101" s="30">
        <v>78</v>
      </c>
    </row>
    <row r="4102" spans="1:14" x14ac:dyDescent="0.2">
      <c r="A4102" s="14" t="s">
        <v>2093</v>
      </c>
      <c r="B4102" s="14" t="s">
        <v>2169</v>
      </c>
      <c r="C4102" s="14" t="s">
        <v>2178</v>
      </c>
      <c r="D4102" s="15">
        <v>100004295</v>
      </c>
      <c r="E4102" s="15" t="s">
        <v>2180</v>
      </c>
      <c r="F4102" s="15">
        <v>1675</v>
      </c>
      <c r="G4102" s="15">
        <v>100.07568999999999</v>
      </c>
      <c r="H4102" s="14"/>
      <c r="I4102" s="16" t="s">
        <v>2179</v>
      </c>
      <c r="J4102" s="17">
        <v>12665</v>
      </c>
      <c r="K4102" s="32"/>
      <c r="L4102" s="25"/>
      <c r="M4102" s="25" t="s">
        <v>2366</v>
      </c>
      <c r="N4102" s="30">
        <v>78</v>
      </c>
    </row>
    <row r="4103" spans="1:14" x14ac:dyDescent="0.2">
      <c r="A4103" s="14" t="s">
        <v>2093</v>
      </c>
      <c r="B4103" s="14" t="s">
        <v>2169</v>
      </c>
      <c r="C4103" s="14" t="s">
        <v>2181</v>
      </c>
      <c r="D4103" s="15">
        <v>100001042</v>
      </c>
      <c r="E4103" s="15" t="s">
        <v>2184</v>
      </c>
      <c r="F4103" s="15">
        <v>780</v>
      </c>
      <c r="G4103" s="15">
        <v>119.03498</v>
      </c>
      <c r="H4103" s="16" t="s">
        <v>2182</v>
      </c>
      <c r="I4103" s="16" t="s">
        <v>2183</v>
      </c>
      <c r="J4103" s="17">
        <v>94176</v>
      </c>
      <c r="K4103" s="32">
        <v>1.63</v>
      </c>
      <c r="L4103" s="25">
        <v>0.40749999999999997</v>
      </c>
      <c r="M4103" s="25" t="s">
        <v>2366</v>
      </c>
      <c r="N4103" s="30">
        <v>78</v>
      </c>
    </row>
    <row r="4104" spans="1:14" x14ac:dyDescent="0.2">
      <c r="A4104" s="14" t="s">
        <v>2093</v>
      </c>
      <c r="B4104" s="14" t="s">
        <v>2169</v>
      </c>
      <c r="C4104" s="14" t="s">
        <v>2185</v>
      </c>
      <c r="D4104" s="15">
        <v>100001221</v>
      </c>
      <c r="E4104" s="15" t="s">
        <v>2188</v>
      </c>
      <c r="F4104" s="15">
        <v>3754</v>
      </c>
      <c r="G4104" s="15">
        <v>269.04554000000002</v>
      </c>
      <c r="H4104" s="16" t="s">
        <v>2186</v>
      </c>
      <c r="I4104" s="16" t="s">
        <v>2187</v>
      </c>
      <c r="J4104" s="17">
        <v>5280961</v>
      </c>
      <c r="K4104" s="32">
        <v>2.37</v>
      </c>
      <c r="L4104" s="25">
        <v>0.312</v>
      </c>
      <c r="M4104" s="25" t="s">
        <v>2366</v>
      </c>
      <c r="N4104" s="30">
        <v>78</v>
      </c>
    </row>
    <row r="4105" spans="1:14" x14ac:dyDescent="0.2">
      <c r="A4105" s="14" t="s">
        <v>2093</v>
      </c>
      <c r="B4105" s="14" t="s">
        <v>2169</v>
      </c>
      <c r="C4105" s="14" t="s">
        <v>2189</v>
      </c>
      <c r="D4105" s="15">
        <v>100004434</v>
      </c>
      <c r="E4105" s="15" t="s">
        <v>2190</v>
      </c>
      <c r="F4105" s="15">
        <v>3073</v>
      </c>
      <c r="G4105" s="15">
        <v>227.08151000000001</v>
      </c>
      <c r="H4105" s="14"/>
      <c r="I4105" s="14"/>
      <c r="J4105" s="17">
        <v>5406157</v>
      </c>
      <c r="K4105" s="32">
        <v>0.46</v>
      </c>
      <c r="L4105" s="25">
        <v>0.53359999999999996</v>
      </c>
      <c r="M4105" s="25" t="s">
        <v>2366</v>
      </c>
      <c r="N4105" s="30">
        <v>78</v>
      </c>
    </row>
    <row r="4106" spans="1:14" x14ac:dyDescent="0.2">
      <c r="A4106" s="14" t="s">
        <v>2093</v>
      </c>
      <c r="B4106" s="14" t="s">
        <v>2169</v>
      </c>
      <c r="C4106" s="14" t="s">
        <v>2191</v>
      </c>
      <c r="D4106" s="15">
        <v>100001634</v>
      </c>
      <c r="E4106" s="15" t="s">
        <v>2194</v>
      </c>
      <c r="F4106" s="15">
        <v>1100</v>
      </c>
      <c r="G4106" s="15">
        <v>167.03497999999999</v>
      </c>
      <c r="H4106" s="16" t="s">
        <v>2192</v>
      </c>
      <c r="I4106" s="16" t="s">
        <v>2193</v>
      </c>
      <c r="J4106" s="17">
        <v>8468</v>
      </c>
      <c r="K4106" s="32">
        <v>1.31</v>
      </c>
      <c r="L4106" s="25">
        <v>0.42049999999999998</v>
      </c>
      <c r="M4106" s="25" t="s">
        <v>2366</v>
      </c>
      <c r="N4106" s="30">
        <v>78</v>
      </c>
    </row>
    <row r="4107" spans="1:14" x14ac:dyDescent="0.2">
      <c r="A4107" s="14" t="s">
        <v>2093</v>
      </c>
      <c r="B4107" s="14" t="s">
        <v>2169</v>
      </c>
      <c r="C4107" s="14" t="s">
        <v>2195</v>
      </c>
      <c r="D4107" s="15">
        <v>100002385</v>
      </c>
      <c r="E4107" s="15" t="s">
        <v>2197</v>
      </c>
      <c r="F4107" s="15">
        <v>2680</v>
      </c>
      <c r="G4107" s="15">
        <v>146.06003999999999</v>
      </c>
      <c r="H4107" s="16" t="s">
        <v>2196</v>
      </c>
      <c r="I4107" s="14"/>
      <c r="J4107" s="17">
        <v>6038</v>
      </c>
      <c r="K4107" s="32">
        <v>0.45</v>
      </c>
      <c r="L4107" s="25">
        <v>0.25240000000000001</v>
      </c>
      <c r="M4107" s="25" t="s">
        <v>2366</v>
      </c>
      <c r="N4107" s="30">
        <v>78</v>
      </c>
    </row>
    <row r="4108" spans="1:14" x14ac:dyDescent="0.2">
      <c r="A4108" s="14" t="s">
        <v>2093</v>
      </c>
      <c r="B4108" s="14" t="s">
        <v>2169</v>
      </c>
      <c r="C4108" s="14" t="s">
        <v>2198</v>
      </c>
      <c r="D4108" s="15">
        <v>100002417</v>
      </c>
      <c r="E4108" s="15" t="s">
        <v>2201</v>
      </c>
      <c r="F4108" s="15">
        <v>1050</v>
      </c>
      <c r="G4108" s="15">
        <v>133.05063000000001</v>
      </c>
      <c r="H4108" s="16" t="s">
        <v>2199</v>
      </c>
      <c r="I4108" s="16" t="s">
        <v>2200</v>
      </c>
      <c r="J4108" s="17">
        <v>677</v>
      </c>
      <c r="K4108" s="34">
        <v>0.24</v>
      </c>
      <c r="L4108" s="25">
        <v>0.21820000000000001</v>
      </c>
      <c r="M4108" s="25" t="s">
        <v>2366</v>
      </c>
      <c r="N4108" s="30">
        <v>78</v>
      </c>
    </row>
    <row r="4109" spans="1:14" x14ac:dyDescent="0.2">
      <c r="A4109" s="14" t="s">
        <v>2093</v>
      </c>
      <c r="B4109" s="14" t="s">
        <v>2169</v>
      </c>
      <c r="C4109" s="14" t="s">
        <v>2202</v>
      </c>
      <c r="D4109" s="15">
        <v>100000146</v>
      </c>
      <c r="E4109" s="15" t="s">
        <v>2203</v>
      </c>
      <c r="F4109" s="15">
        <v>1695</v>
      </c>
      <c r="G4109" s="15">
        <v>168.02914000000001</v>
      </c>
      <c r="H4109" s="14"/>
      <c r="I4109" s="14"/>
      <c r="J4109" s="17">
        <v>10367</v>
      </c>
      <c r="K4109" s="32"/>
      <c r="L4109" s="25"/>
      <c r="M4109" s="25" t="s">
        <v>2366</v>
      </c>
      <c r="N4109" s="30">
        <v>78</v>
      </c>
    </row>
    <row r="4110" spans="1:14" x14ac:dyDescent="0.2">
      <c r="A4110" s="14" t="s">
        <v>2093</v>
      </c>
      <c r="B4110" s="14" t="s">
        <v>2169</v>
      </c>
      <c r="C4110" s="14" t="s">
        <v>2204</v>
      </c>
      <c r="D4110" s="15">
        <v>100004206</v>
      </c>
      <c r="E4110" s="15" t="s">
        <v>2206</v>
      </c>
      <c r="F4110" s="15">
        <v>2514</v>
      </c>
      <c r="G4110" s="15">
        <v>162.05495999999999</v>
      </c>
      <c r="H4110" s="16" t="s">
        <v>2205</v>
      </c>
      <c r="I4110" s="14"/>
      <c r="J4110" s="17">
        <v>97250</v>
      </c>
      <c r="K4110" s="31">
        <v>0.08</v>
      </c>
      <c r="L4110" s="25">
        <v>5.9499999999999997E-2</v>
      </c>
      <c r="M4110" s="25" t="s">
        <v>2366</v>
      </c>
      <c r="N4110" s="30">
        <v>78</v>
      </c>
    </row>
    <row r="4111" spans="1:14" x14ac:dyDescent="0.2">
      <c r="A4111" s="14" t="s">
        <v>2093</v>
      </c>
      <c r="B4111" s="14" t="s">
        <v>2169</v>
      </c>
      <c r="C4111" s="14" t="s">
        <v>2207</v>
      </c>
      <c r="D4111" s="15">
        <v>100000409</v>
      </c>
      <c r="E4111" s="15" t="s">
        <v>2210</v>
      </c>
      <c r="F4111" s="15">
        <v>2605</v>
      </c>
      <c r="G4111" s="15">
        <v>175.06119000000001</v>
      </c>
      <c r="H4111" s="16" t="s">
        <v>2208</v>
      </c>
      <c r="I4111" s="16" t="s">
        <v>2209</v>
      </c>
      <c r="J4111" s="17">
        <v>77</v>
      </c>
      <c r="K4111" s="32">
        <v>0.56999999999999995</v>
      </c>
      <c r="L4111" s="25">
        <v>0.57179999999999997</v>
      </c>
      <c r="M4111" s="25" t="s">
        <v>2366</v>
      </c>
      <c r="N4111" s="30">
        <v>78</v>
      </c>
    </row>
    <row r="4112" spans="1:14" x14ac:dyDescent="0.2">
      <c r="A4112" s="14" t="s">
        <v>2093</v>
      </c>
      <c r="B4112" s="14" t="s">
        <v>2169</v>
      </c>
      <c r="C4112" s="14" t="s">
        <v>2211</v>
      </c>
      <c r="D4112" s="15">
        <v>100003109</v>
      </c>
      <c r="E4112" s="15" t="s">
        <v>2213</v>
      </c>
      <c r="F4112" s="15">
        <v>2378</v>
      </c>
      <c r="G4112" s="15">
        <v>192.06551999999999</v>
      </c>
      <c r="H4112" s="14"/>
      <c r="I4112" s="16" t="s">
        <v>2212</v>
      </c>
      <c r="J4112" s="17">
        <v>3080590</v>
      </c>
      <c r="K4112" s="35">
        <v>3.24</v>
      </c>
      <c r="L4112" s="25">
        <v>1.2999999999999999E-3</v>
      </c>
      <c r="M4112" s="25" t="s">
        <v>2366</v>
      </c>
      <c r="N4112" s="30">
        <v>78</v>
      </c>
    </row>
    <row r="4113" spans="1:14" x14ac:dyDescent="0.2">
      <c r="A4113" s="14" t="s">
        <v>2093</v>
      </c>
      <c r="B4113" s="14" t="s">
        <v>2169</v>
      </c>
      <c r="C4113" s="14" t="s">
        <v>2214</v>
      </c>
      <c r="D4113" s="15">
        <v>100002054</v>
      </c>
      <c r="E4113" s="15" t="s">
        <v>2216</v>
      </c>
      <c r="F4113" s="15">
        <v>785.4</v>
      </c>
      <c r="G4113" s="15">
        <v>153.01933</v>
      </c>
      <c r="H4113" s="14"/>
      <c r="I4113" s="16" t="s">
        <v>2215</v>
      </c>
      <c r="J4113" s="17">
        <v>7424</v>
      </c>
      <c r="K4113" s="32"/>
      <c r="L4113" s="25"/>
      <c r="M4113" s="25" t="s">
        <v>2366</v>
      </c>
      <c r="N4113" s="30">
        <v>78</v>
      </c>
    </row>
    <row r="4114" spans="1:14" x14ac:dyDescent="0.2">
      <c r="A4114" s="14" t="s">
        <v>2093</v>
      </c>
      <c r="B4114" s="14" t="s">
        <v>2169</v>
      </c>
      <c r="C4114" s="14" t="s">
        <v>2217</v>
      </c>
      <c r="D4114" s="15">
        <v>100003823</v>
      </c>
      <c r="E4114" s="15" t="s">
        <v>2219</v>
      </c>
      <c r="F4114" s="15">
        <v>2035</v>
      </c>
      <c r="G4114" s="15">
        <v>132.0444</v>
      </c>
      <c r="H4114" s="16" t="s">
        <v>2218</v>
      </c>
      <c r="I4114" s="14"/>
      <c r="J4114" s="17">
        <v>6097</v>
      </c>
      <c r="K4114" s="32">
        <v>1.61</v>
      </c>
      <c r="L4114" s="25">
        <v>0.2712</v>
      </c>
      <c r="M4114" s="25" t="s">
        <v>2366</v>
      </c>
      <c r="N4114" s="30">
        <v>78</v>
      </c>
    </row>
    <row r="4115" spans="1:14" x14ac:dyDescent="0.2">
      <c r="A4115" s="14" t="s">
        <v>2093</v>
      </c>
      <c r="B4115" s="14" t="s">
        <v>2169</v>
      </c>
      <c r="C4115" s="14" t="s">
        <v>2220</v>
      </c>
      <c r="D4115" s="15">
        <v>338</v>
      </c>
      <c r="E4115" s="15" t="s">
        <v>2222</v>
      </c>
      <c r="F4115" s="15">
        <v>2922</v>
      </c>
      <c r="G4115" s="15">
        <v>195.05101999999999</v>
      </c>
      <c r="H4115" s="16" t="s">
        <v>1992</v>
      </c>
      <c r="I4115" s="16" t="s">
        <v>2221</v>
      </c>
      <c r="J4115" s="17">
        <v>10690</v>
      </c>
      <c r="K4115" s="32">
        <v>1.01</v>
      </c>
      <c r="L4115" s="25">
        <v>0.56289999999999996</v>
      </c>
      <c r="M4115" s="25" t="s">
        <v>2366</v>
      </c>
      <c r="N4115" s="30">
        <v>78</v>
      </c>
    </row>
    <row r="4116" spans="1:14" x14ac:dyDescent="0.2">
      <c r="A4116" s="14" t="s">
        <v>2093</v>
      </c>
      <c r="B4116" s="14" t="s">
        <v>2169</v>
      </c>
      <c r="C4116" s="14" t="s">
        <v>2223</v>
      </c>
      <c r="D4116" s="15">
        <v>100001825</v>
      </c>
      <c r="E4116" s="15" t="s">
        <v>2226</v>
      </c>
      <c r="F4116" s="15">
        <v>2990</v>
      </c>
      <c r="G4116" s="15">
        <v>271.06009999999998</v>
      </c>
      <c r="H4116" s="16" t="s">
        <v>2224</v>
      </c>
      <c r="I4116" s="16" t="s">
        <v>2225</v>
      </c>
      <c r="J4116" s="17">
        <v>5284649</v>
      </c>
      <c r="K4116" s="33">
        <v>3.4</v>
      </c>
      <c r="L4116" s="25">
        <v>0.21010000000000001</v>
      </c>
      <c r="M4116" s="25" t="s">
        <v>2366</v>
      </c>
      <c r="N4116" s="30">
        <v>78</v>
      </c>
    </row>
    <row r="4117" spans="1:14" x14ac:dyDescent="0.2">
      <c r="A4117" s="14" t="s">
        <v>2093</v>
      </c>
      <c r="B4117" s="14" t="s">
        <v>2169</v>
      </c>
      <c r="C4117" s="14" t="s">
        <v>2227</v>
      </c>
      <c r="D4117" s="15">
        <v>100001977</v>
      </c>
      <c r="E4117" s="15" t="s">
        <v>2229</v>
      </c>
      <c r="F4117" s="15">
        <v>2560</v>
      </c>
      <c r="G4117" s="15">
        <v>552.43257000000006</v>
      </c>
      <c r="H4117" s="14"/>
      <c r="I4117" s="16" t="s">
        <v>2228</v>
      </c>
      <c r="J4117" s="17">
        <v>6384256</v>
      </c>
      <c r="K4117" s="32"/>
      <c r="L4117" s="25"/>
      <c r="M4117" s="25" t="s">
        <v>2366</v>
      </c>
      <c r="N4117" s="30">
        <v>78</v>
      </c>
    </row>
    <row r="4118" spans="1:14" x14ac:dyDescent="0.2">
      <c r="A4118" s="14" t="s">
        <v>2093</v>
      </c>
      <c r="B4118" s="14" t="s">
        <v>2169</v>
      </c>
      <c r="C4118" s="14" t="s">
        <v>2230</v>
      </c>
      <c r="D4118" s="15">
        <v>100001411</v>
      </c>
      <c r="E4118" s="15" t="s">
        <v>2233</v>
      </c>
      <c r="F4118" s="15">
        <v>2145</v>
      </c>
      <c r="G4118" s="15">
        <v>132.07676000000001</v>
      </c>
      <c r="H4118" s="16" t="s">
        <v>2231</v>
      </c>
      <c r="I4118" s="16" t="s">
        <v>2232</v>
      </c>
      <c r="J4118" s="17">
        <v>67701</v>
      </c>
      <c r="K4118" s="32">
        <v>0.99</v>
      </c>
      <c r="L4118" s="25">
        <v>0.59560000000000002</v>
      </c>
      <c r="M4118" s="25" t="s">
        <v>2366</v>
      </c>
      <c r="N4118" s="30">
        <v>78</v>
      </c>
    </row>
    <row r="4119" spans="1:14" x14ac:dyDescent="0.2">
      <c r="A4119" s="14" t="s">
        <v>2093</v>
      </c>
      <c r="B4119" s="14" t="s">
        <v>2169</v>
      </c>
      <c r="C4119" s="14" t="s">
        <v>2234</v>
      </c>
      <c r="D4119" s="15">
        <v>100001219</v>
      </c>
      <c r="E4119" s="15" t="s">
        <v>2237</v>
      </c>
      <c r="F4119" s="15">
        <v>3566</v>
      </c>
      <c r="G4119" s="15">
        <v>253.05063000000001</v>
      </c>
      <c r="H4119" s="16" t="s">
        <v>2235</v>
      </c>
      <c r="I4119" s="16" t="s">
        <v>2236</v>
      </c>
      <c r="J4119" s="17">
        <v>5281708</v>
      </c>
      <c r="K4119" s="35">
        <v>5.71</v>
      </c>
      <c r="L4119" s="25">
        <v>0.13880000000000001</v>
      </c>
      <c r="M4119" s="25" t="s">
        <v>2366</v>
      </c>
      <c r="N4119" s="30">
        <v>78</v>
      </c>
    </row>
    <row r="4120" spans="1:14" x14ac:dyDescent="0.2">
      <c r="A4120" s="14" t="s">
        <v>2093</v>
      </c>
      <c r="B4120" s="14" t="s">
        <v>2169</v>
      </c>
      <c r="C4120" s="14" t="s">
        <v>2238</v>
      </c>
      <c r="D4120" s="15">
        <v>100003432</v>
      </c>
      <c r="E4120" s="15" t="s">
        <v>2239</v>
      </c>
      <c r="F4120" s="15">
        <v>1928</v>
      </c>
      <c r="G4120" s="15">
        <v>195.06628000000001</v>
      </c>
      <c r="H4120" s="14"/>
      <c r="I4120" s="14"/>
      <c r="J4120" s="17">
        <v>14340</v>
      </c>
      <c r="K4120" s="32">
        <v>1.95</v>
      </c>
      <c r="L4120" s="25">
        <v>0.3256</v>
      </c>
      <c r="M4120" s="25" t="s">
        <v>2366</v>
      </c>
      <c r="N4120" s="30">
        <v>78</v>
      </c>
    </row>
    <row r="4121" spans="1:14" x14ac:dyDescent="0.2">
      <c r="A4121" s="14" t="s">
        <v>2093</v>
      </c>
      <c r="B4121" s="14" t="s">
        <v>2169</v>
      </c>
      <c r="C4121" s="14" t="s">
        <v>2240</v>
      </c>
      <c r="D4121" s="15">
        <v>100003070</v>
      </c>
      <c r="E4121" s="15" t="s">
        <v>2241</v>
      </c>
      <c r="F4121" s="15">
        <v>4515</v>
      </c>
      <c r="G4121" s="15">
        <v>297.11322999999999</v>
      </c>
      <c r="H4121" s="14"/>
      <c r="I4121" s="14"/>
      <c r="J4121" s="17">
        <v>10685477</v>
      </c>
      <c r="K4121" s="32">
        <v>0.99</v>
      </c>
      <c r="L4121" s="25">
        <v>0.59770000000000001</v>
      </c>
      <c r="M4121" s="25" t="s">
        <v>2366</v>
      </c>
      <c r="N4121" s="30">
        <v>78</v>
      </c>
    </row>
    <row r="4122" spans="1:14" x14ac:dyDescent="0.2">
      <c r="A4122" s="14" t="s">
        <v>2093</v>
      </c>
      <c r="B4122" s="14" t="s">
        <v>2169</v>
      </c>
      <c r="C4122" s="14" t="s">
        <v>2242</v>
      </c>
      <c r="D4122" s="15">
        <v>100001725</v>
      </c>
      <c r="E4122" s="15" t="s">
        <v>2245</v>
      </c>
      <c r="F4122" s="15">
        <v>4565</v>
      </c>
      <c r="G4122" s="15">
        <v>241.08700999999999</v>
      </c>
      <c r="H4122" s="16" t="s">
        <v>2243</v>
      </c>
      <c r="I4122" s="16" t="s">
        <v>2244</v>
      </c>
      <c r="J4122" s="17">
        <v>91469</v>
      </c>
      <c r="K4122" s="32">
        <v>1.6</v>
      </c>
      <c r="L4122" s="25">
        <v>0.48749999999999999</v>
      </c>
      <c r="M4122" s="25" t="s">
        <v>2366</v>
      </c>
      <c r="N4122" s="30">
        <v>78</v>
      </c>
    </row>
    <row r="4123" spans="1:14" x14ac:dyDescent="0.2">
      <c r="A4123" s="14" t="s">
        <v>2093</v>
      </c>
      <c r="B4123" s="14" t="s">
        <v>2169</v>
      </c>
      <c r="C4123" s="14" t="s">
        <v>2246</v>
      </c>
      <c r="D4123" s="15">
        <v>100003429</v>
      </c>
      <c r="E4123" s="15"/>
      <c r="F4123" s="15">
        <v>3630</v>
      </c>
      <c r="G4123" s="15">
        <v>321.04383000000001</v>
      </c>
      <c r="H4123" s="14"/>
      <c r="I4123" s="14"/>
      <c r="J4123" s="17"/>
      <c r="K4123" s="32">
        <v>4.2300000000000004</v>
      </c>
      <c r="L4123" s="25">
        <v>0.2712</v>
      </c>
      <c r="M4123" s="25" t="s">
        <v>2366</v>
      </c>
      <c r="N4123" s="30">
        <v>78</v>
      </c>
    </row>
    <row r="4124" spans="1:14" x14ac:dyDescent="0.2">
      <c r="A4124" s="14" t="s">
        <v>2093</v>
      </c>
      <c r="B4124" s="14" t="s">
        <v>2169</v>
      </c>
      <c r="C4124" s="14" t="s">
        <v>2247</v>
      </c>
      <c r="D4124" s="15">
        <v>100002154</v>
      </c>
      <c r="E4124" s="15" t="s">
        <v>2250</v>
      </c>
      <c r="F4124" s="15">
        <v>850</v>
      </c>
      <c r="G4124" s="15">
        <v>230.09577999999999</v>
      </c>
      <c r="H4124" s="16" t="s">
        <v>2248</v>
      </c>
      <c r="I4124" s="16" t="s">
        <v>2249</v>
      </c>
      <c r="J4124" s="17">
        <v>3032311</v>
      </c>
      <c r="K4124" s="35">
        <v>3.19</v>
      </c>
      <c r="L4124" s="25">
        <v>0.1822</v>
      </c>
      <c r="M4124" s="25" t="s">
        <v>2366</v>
      </c>
      <c r="N4124" s="30">
        <v>78</v>
      </c>
    </row>
    <row r="4125" spans="1:14" x14ac:dyDescent="0.2">
      <c r="A4125" s="14" t="s">
        <v>2093</v>
      </c>
      <c r="B4125" s="14" t="s">
        <v>2169</v>
      </c>
      <c r="C4125" s="14" t="s">
        <v>2251</v>
      </c>
      <c r="D4125" s="15">
        <v>100000846</v>
      </c>
      <c r="E4125" s="15" t="s">
        <v>2254</v>
      </c>
      <c r="F4125" s="15">
        <v>1491</v>
      </c>
      <c r="G4125" s="15">
        <v>167.05610999999999</v>
      </c>
      <c r="H4125" s="16" t="s">
        <v>2252</v>
      </c>
      <c r="I4125" s="16" t="s">
        <v>2253</v>
      </c>
      <c r="J4125" s="17">
        <v>222285</v>
      </c>
      <c r="K4125" s="32">
        <v>1.41</v>
      </c>
      <c r="L4125" s="25">
        <v>0.29070000000000001</v>
      </c>
      <c r="M4125" s="25" t="s">
        <v>2366</v>
      </c>
      <c r="N4125" s="30">
        <v>78</v>
      </c>
    </row>
    <row r="4126" spans="1:14" x14ac:dyDescent="0.2">
      <c r="A4126" s="14" t="s">
        <v>2093</v>
      </c>
      <c r="B4126" s="14" t="s">
        <v>2169</v>
      </c>
      <c r="C4126" s="14" t="s">
        <v>2255</v>
      </c>
      <c r="D4126" s="15">
        <v>100001542</v>
      </c>
      <c r="E4126" s="15" t="s">
        <v>2258</v>
      </c>
      <c r="F4126" s="15">
        <v>1755</v>
      </c>
      <c r="G4126" s="15">
        <v>193.05063000000001</v>
      </c>
      <c r="H4126" s="16" t="s">
        <v>2256</v>
      </c>
      <c r="I4126" s="16" t="s">
        <v>2257</v>
      </c>
      <c r="J4126" s="17">
        <v>445858</v>
      </c>
      <c r="K4126" s="32">
        <v>1.22</v>
      </c>
      <c r="L4126" s="25">
        <v>0.54339999999999999</v>
      </c>
      <c r="M4126" s="25" t="s">
        <v>2366</v>
      </c>
      <c r="N4126" s="30">
        <v>78</v>
      </c>
    </row>
    <row r="4127" spans="1:14" x14ac:dyDescent="0.2">
      <c r="A4127" s="14" t="s">
        <v>2093</v>
      </c>
      <c r="B4127" s="14" t="s">
        <v>2169</v>
      </c>
      <c r="C4127" s="14" t="s">
        <v>2259</v>
      </c>
      <c r="D4127" s="15">
        <v>100000873</v>
      </c>
      <c r="E4127" s="15" t="s">
        <v>2262</v>
      </c>
      <c r="F4127" s="15">
        <v>3527.2</v>
      </c>
      <c r="G4127" s="15">
        <v>193.03537</v>
      </c>
      <c r="H4127" s="16" t="s">
        <v>2260</v>
      </c>
      <c r="I4127" s="16" t="s">
        <v>2261</v>
      </c>
      <c r="J4127" s="17">
        <v>84740</v>
      </c>
      <c r="K4127" s="32"/>
      <c r="L4127" s="25"/>
      <c r="M4127" s="25" t="s">
        <v>2366</v>
      </c>
      <c r="N4127" s="30">
        <v>78</v>
      </c>
    </row>
    <row r="4128" spans="1:14" x14ac:dyDescent="0.2">
      <c r="A4128" s="14" t="s">
        <v>2093</v>
      </c>
      <c r="B4128" s="14" t="s">
        <v>2169</v>
      </c>
      <c r="C4128" s="14" t="s">
        <v>2263</v>
      </c>
      <c r="D4128" s="15">
        <v>100001222</v>
      </c>
      <c r="E4128" s="15" t="s">
        <v>2266</v>
      </c>
      <c r="F4128" s="15">
        <v>700</v>
      </c>
      <c r="G4128" s="15">
        <v>285.07575000000003</v>
      </c>
      <c r="H4128" s="16" t="s">
        <v>2264</v>
      </c>
      <c r="I4128" s="16" t="s">
        <v>2265</v>
      </c>
      <c r="J4128" s="17">
        <v>5317750</v>
      </c>
      <c r="K4128" s="32">
        <v>0.57999999999999996</v>
      </c>
      <c r="L4128" s="25">
        <v>0.53359999999999996</v>
      </c>
      <c r="M4128" s="25" t="s">
        <v>2366</v>
      </c>
      <c r="N4128" s="30">
        <v>78</v>
      </c>
    </row>
    <row r="4129" spans="1:14" x14ac:dyDescent="0.2">
      <c r="A4129" s="14" t="s">
        <v>2093</v>
      </c>
      <c r="B4129" s="14" t="s">
        <v>2169</v>
      </c>
      <c r="C4129" s="14" t="s">
        <v>2267</v>
      </c>
      <c r="D4129" s="15">
        <v>100000800</v>
      </c>
      <c r="E4129" s="15" t="s">
        <v>2269</v>
      </c>
      <c r="F4129" s="15">
        <v>2511</v>
      </c>
      <c r="G4129" s="15">
        <v>186.05605</v>
      </c>
      <c r="H4129" s="14"/>
      <c r="I4129" s="16" t="s">
        <v>2268</v>
      </c>
      <c r="J4129" s="17">
        <v>15030923</v>
      </c>
      <c r="K4129" s="34">
        <v>0.43</v>
      </c>
      <c r="L4129" s="25">
        <v>0.2089</v>
      </c>
      <c r="M4129" s="25" t="s">
        <v>2366</v>
      </c>
      <c r="N4129" s="30">
        <v>78</v>
      </c>
    </row>
    <row r="4130" spans="1:14" x14ac:dyDescent="0.2">
      <c r="A4130" s="14" t="s">
        <v>2093</v>
      </c>
      <c r="B4130" s="14" t="s">
        <v>2169</v>
      </c>
      <c r="C4130" s="14" t="s">
        <v>2270</v>
      </c>
      <c r="D4130" s="15">
        <v>100004318</v>
      </c>
      <c r="E4130" s="15" t="s">
        <v>2272</v>
      </c>
      <c r="F4130" s="15">
        <v>2575</v>
      </c>
      <c r="G4130" s="15">
        <v>134.06003999999999</v>
      </c>
      <c r="H4130" s="16" t="s">
        <v>2271</v>
      </c>
      <c r="I4130" s="14"/>
      <c r="J4130" s="17">
        <v>321710</v>
      </c>
      <c r="K4130" s="32">
        <v>0.72</v>
      </c>
      <c r="L4130" s="25">
        <v>0.57720000000000005</v>
      </c>
      <c r="M4130" s="25" t="s">
        <v>2366</v>
      </c>
      <c r="N4130" s="30">
        <v>78</v>
      </c>
    </row>
    <row r="4131" spans="1:14" x14ac:dyDescent="0.2">
      <c r="A4131" s="14" t="s">
        <v>2093</v>
      </c>
      <c r="B4131" s="14" t="s">
        <v>2169</v>
      </c>
      <c r="C4131" s="14" t="s">
        <v>2273</v>
      </c>
      <c r="D4131" s="15">
        <v>1104</v>
      </c>
      <c r="E4131" s="15" t="s">
        <v>2275</v>
      </c>
      <c r="F4131" s="15">
        <v>3339</v>
      </c>
      <c r="G4131" s="15">
        <v>190.08626000000001</v>
      </c>
      <c r="H4131" s="14"/>
      <c r="I4131" s="16" t="s">
        <v>2274</v>
      </c>
      <c r="J4131" s="17">
        <v>74706</v>
      </c>
      <c r="K4131" s="32">
        <v>0.62</v>
      </c>
      <c r="L4131" s="25">
        <v>0.25640000000000002</v>
      </c>
      <c r="M4131" s="25" t="s">
        <v>2366</v>
      </c>
      <c r="N4131" s="30">
        <v>78</v>
      </c>
    </row>
    <row r="4132" spans="1:14" x14ac:dyDescent="0.2">
      <c r="A4132" s="14" t="s">
        <v>2093</v>
      </c>
      <c r="B4132" s="14" t="s">
        <v>2169</v>
      </c>
      <c r="C4132" s="14" t="s">
        <v>2276</v>
      </c>
      <c r="D4132" s="15">
        <v>100000920</v>
      </c>
      <c r="E4132" s="15" t="s">
        <v>2279</v>
      </c>
      <c r="F4132" s="15">
        <v>3437</v>
      </c>
      <c r="G4132" s="15">
        <v>271.06119000000001</v>
      </c>
      <c r="H4132" s="16" t="s">
        <v>2277</v>
      </c>
      <c r="I4132" s="16" t="s">
        <v>2278</v>
      </c>
      <c r="J4132" s="17">
        <v>932</v>
      </c>
      <c r="K4132" s="32">
        <v>1.75</v>
      </c>
      <c r="L4132" s="25">
        <v>0.29220000000000002</v>
      </c>
      <c r="M4132" s="25" t="s">
        <v>2366</v>
      </c>
      <c r="N4132" s="30">
        <v>78</v>
      </c>
    </row>
    <row r="4133" spans="1:14" x14ac:dyDescent="0.2">
      <c r="A4133" s="14" t="s">
        <v>2093</v>
      </c>
      <c r="B4133" s="14" t="s">
        <v>2169</v>
      </c>
      <c r="C4133" s="14" t="s">
        <v>2280</v>
      </c>
      <c r="D4133" s="15">
        <v>100000442</v>
      </c>
      <c r="E4133" s="15" t="s">
        <v>2283</v>
      </c>
      <c r="F4133" s="15">
        <v>2432.9</v>
      </c>
      <c r="G4133" s="15">
        <v>191.05610999999999</v>
      </c>
      <c r="H4133" s="16" t="s">
        <v>2281</v>
      </c>
      <c r="I4133" s="16" t="s">
        <v>2282</v>
      </c>
      <c r="J4133" s="17">
        <v>6508</v>
      </c>
      <c r="K4133" s="35">
        <v>2.12</v>
      </c>
      <c r="L4133" s="25">
        <v>0.1</v>
      </c>
      <c r="M4133" s="25" t="s">
        <v>2366</v>
      </c>
      <c r="N4133" s="30">
        <v>78</v>
      </c>
    </row>
    <row r="4134" spans="1:14" x14ac:dyDescent="0.2">
      <c r="A4134" s="14" t="s">
        <v>2093</v>
      </c>
      <c r="B4134" s="14" t="s">
        <v>2169</v>
      </c>
      <c r="C4134" s="14" t="s">
        <v>2284</v>
      </c>
      <c r="D4134" s="15">
        <v>100000869</v>
      </c>
      <c r="E4134" s="15" t="s">
        <v>2287</v>
      </c>
      <c r="F4134" s="15">
        <v>1973</v>
      </c>
      <c r="G4134" s="15">
        <v>223.06119000000001</v>
      </c>
      <c r="H4134" s="16" t="s">
        <v>2285</v>
      </c>
      <c r="I4134" s="16" t="s">
        <v>2286</v>
      </c>
      <c r="J4134" s="17">
        <v>637775</v>
      </c>
      <c r="K4134" s="32">
        <v>1.93</v>
      </c>
      <c r="L4134" s="25">
        <v>0.30370000000000003</v>
      </c>
      <c r="M4134" s="25" t="s">
        <v>2366</v>
      </c>
      <c r="N4134" s="30">
        <v>78</v>
      </c>
    </row>
    <row r="4135" spans="1:14" x14ac:dyDescent="0.2">
      <c r="A4135" s="14" t="s">
        <v>2093</v>
      </c>
      <c r="B4135" s="14" t="s">
        <v>2169</v>
      </c>
      <c r="C4135" s="14" t="s">
        <v>2288</v>
      </c>
      <c r="D4135" s="15">
        <v>100004481</v>
      </c>
      <c r="E4135" s="15" t="s">
        <v>2291</v>
      </c>
      <c r="F4135" s="15">
        <v>5163</v>
      </c>
      <c r="G4135" s="15">
        <v>941.51153999999997</v>
      </c>
      <c r="H4135" s="16" t="s">
        <v>2289</v>
      </c>
      <c r="I4135" s="16" t="s">
        <v>2290</v>
      </c>
      <c r="J4135" s="17">
        <v>122097</v>
      </c>
      <c r="K4135" s="33">
        <v>3.12</v>
      </c>
      <c r="L4135" s="25">
        <v>0.20899999999999999</v>
      </c>
      <c r="M4135" s="25" t="s">
        <v>2366</v>
      </c>
      <c r="N4135" s="30">
        <v>78</v>
      </c>
    </row>
    <row r="4136" spans="1:14" x14ac:dyDescent="0.2">
      <c r="A4136" s="14" t="s">
        <v>2093</v>
      </c>
      <c r="B4136" s="14" t="s">
        <v>2169</v>
      </c>
      <c r="C4136" s="14" t="s">
        <v>2292</v>
      </c>
      <c r="D4136" s="15">
        <v>100004482</v>
      </c>
      <c r="E4136" s="15" t="s">
        <v>2295</v>
      </c>
      <c r="F4136" s="15">
        <v>5175</v>
      </c>
      <c r="G4136" s="15">
        <v>911.50097000000005</v>
      </c>
      <c r="H4136" s="16" t="s">
        <v>2293</v>
      </c>
      <c r="I4136" s="16" t="s">
        <v>2294</v>
      </c>
      <c r="J4136" s="17">
        <v>171435</v>
      </c>
      <c r="K4136" s="33">
        <v>3.11</v>
      </c>
      <c r="L4136" s="25">
        <v>0.21299999999999999</v>
      </c>
      <c r="M4136" s="25" t="s">
        <v>2366</v>
      </c>
      <c r="N4136" s="30">
        <v>78</v>
      </c>
    </row>
    <row r="4137" spans="1:14" x14ac:dyDescent="0.2">
      <c r="A4137" s="14" t="s">
        <v>2093</v>
      </c>
      <c r="B4137" s="14" t="s">
        <v>2169</v>
      </c>
      <c r="C4137" s="14" t="s">
        <v>2296</v>
      </c>
      <c r="D4137" s="15">
        <v>100010905</v>
      </c>
      <c r="E4137" s="15"/>
      <c r="F4137" s="15">
        <v>5176</v>
      </c>
      <c r="G4137" s="15">
        <v>795.45362999999998</v>
      </c>
      <c r="H4137" s="16" t="s">
        <v>2297</v>
      </c>
      <c r="I4137" s="14"/>
      <c r="J4137" s="17"/>
      <c r="K4137" s="35">
        <v>4.08</v>
      </c>
      <c r="L4137" s="25">
        <v>0.14349999999999999</v>
      </c>
      <c r="M4137" s="25" t="s">
        <v>2366</v>
      </c>
      <c r="N4137" s="30">
        <v>78</v>
      </c>
    </row>
    <row r="4138" spans="1:14" x14ac:dyDescent="0.2">
      <c r="A4138" s="14" t="s">
        <v>2093</v>
      </c>
      <c r="B4138" s="14" t="s">
        <v>2169</v>
      </c>
      <c r="C4138" s="14" t="s">
        <v>2298</v>
      </c>
      <c r="D4138" s="15">
        <v>100001296</v>
      </c>
      <c r="E4138" s="15" t="s">
        <v>2301</v>
      </c>
      <c r="F4138" s="15">
        <v>1440</v>
      </c>
      <c r="G4138" s="15">
        <v>144.10191</v>
      </c>
      <c r="H4138" s="16" t="s">
        <v>2299</v>
      </c>
      <c r="I4138" s="16" t="s">
        <v>2300</v>
      </c>
      <c r="J4138" s="17">
        <v>115244</v>
      </c>
      <c r="K4138" s="32">
        <v>0.59</v>
      </c>
      <c r="L4138" s="25">
        <v>0.57709999999999995</v>
      </c>
      <c r="M4138" s="25" t="s">
        <v>2366</v>
      </c>
      <c r="N4138" s="30">
        <v>78</v>
      </c>
    </row>
    <row r="4139" spans="1:14" x14ac:dyDescent="0.2">
      <c r="A4139" s="14" t="s">
        <v>2093</v>
      </c>
      <c r="B4139" s="14" t="s">
        <v>2169</v>
      </c>
      <c r="C4139" s="14" t="s">
        <v>2302</v>
      </c>
      <c r="D4139" s="15">
        <v>100001919</v>
      </c>
      <c r="E4139" s="15" t="s">
        <v>2305</v>
      </c>
      <c r="F4139" s="15">
        <v>1450</v>
      </c>
      <c r="G4139" s="15">
        <v>197.04553999999999</v>
      </c>
      <c r="H4139" s="16" t="s">
        <v>2303</v>
      </c>
      <c r="I4139" s="16" t="s">
        <v>2304</v>
      </c>
      <c r="J4139" s="17">
        <v>10742</v>
      </c>
      <c r="K4139" s="32">
        <v>1.48</v>
      </c>
      <c r="L4139" s="25">
        <v>0.37109999999999999</v>
      </c>
      <c r="M4139" s="25" t="s">
        <v>2366</v>
      </c>
      <c r="N4139" s="30">
        <v>78</v>
      </c>
    </row>
    <row r="4140" spans="1:14" x14ac:dyDescent="0.2">
      <c r="A4140" s="14" t="s">
        <v>2093</v>
      </c>
      <c r="B4140" s="14" t="s">
        <v>2169</v>
      </c>
      <c r="C4140" s="14" t="s">
        <v>2306</v>
      </c>
      <c r="D4140" s="15">
        <v>100003493</v>
      </c>
      <c r="E4140" s="15" t="s">
        <v>2309</v>
      </c>
      <c r="F4140" s="15">
        <v>2716</v>
      </c>
      <c r="G4140" s="15">
        <v>137.0608</v>
      </c>
      <c r="H4140" s="16" t="s">
        <v>2307</v>
      </c>
      <c r="I4140" s="16" t="s">
        <v>2308</v>
      </c>
      <c r="J4140" s="17">
        <v>10393</v>
      </c>
      <c r="K4140" s="32">
        <v>0.74</v>
      </c>
      <c r="L4140" s="25">
        <v>0.38819999999999999</v>
      </c>
      <c r="M4140" s="25" t="s">
        <v>2366</v>
      </c>
      <c r="N4140" s="30">
        <v>78</v>
      </c>
    </row>
    <row r="4141" spans="1:14" x14ac:dyDescent="0.2">
      <c r="A4141" s="14" t="s">
        <v>2093</v>
      </c>
      <c r="B4141" s="14" t="s">
        <v>2169</v>
      </c>
      <c r="C4141" s="14" t="s">
        <v>2310</v>
      </c>
      <c r="D4141" s="15">
        <v>100005864</v>
      </c>
      <c r="E4141" s="15"/>
      <c r="F4141" s="15">
        <v>1070</v>
      </c>
      <c r="G4141" s="15">
        <v>193.0718</v>
      </c>
      <c r="H4141" s="14"/>
      <c r="I4141" s="14"/>
      <c r="J4141" s="17"/>
      <c r="K4141" s="32">
        <v>1.28</v>
      </c>
      <c r="L4141" s="25">
        <v>0.48749999999999999</v>
      </c>
      <c r="M4141" s="25" t="s">
        <v>2366</v>
      </c>
      <c r="N4141" s="30">
        <v>78</v>
      </c>
    </row>
    <row r="4142" spans="1:14" x14ac:dyDescent="0.2">
      <c r="A4142" s="14" t="s">
        <v>2093</v>
      </c>
      <c r="B4142" s="14" t="s">
        <v>2169</v>
      </c>
      <c r="C4142" s="14" t="s">
        <v>2311</v>
      </c>
      <c r="D4142" s="15">
        <v>100003072</v>
      </c>
      <c r="E4142" s="15" t="s">
        <v>2312</v>
      </c>
      <c r="F4142" s="15">
        <v>4327</v>
      </c>
      <c r="G4142" s="15">
        <v>301.14452999999997</v>
      </c>
      <c r="H4142" s="14"/>
      <c r="I4142" s="14"/>
      <c r="J4142" s="17">
        <v>123725</v>
      </c>
      <c r="K4142" s="35">
        <v>2.81</v>
      </c>
      <c r="L4142" s="25">
        <v>0.1119</v>
      </c>
      <c r="M4142" s="25" t="s">
        <v>2366</v>
      </c>
      <c r="N4142" s="30">
        <v>78</v>
      </c>
    </row>
    <row r="4143" spans="1:14" x14ac:dyDescent="0.2">
      <c r="A4143" s="14" t="s">
        <v>2093</v>
      </c>
      <c r="B4143" s="14" t="s">
        <v>2169</v>
      </c>
      <c r="C4143" s="14" t="s">
        <v>2313</v>
      </c>
      <c r="D4143" s="15">
        <v>100001767</v>
      </c>
      <c r="E4143" s="15" t="s">
        <v>2315</v>
      </c>
      <c r="F4143" s="15">
        <v>2750</v>
      </c>
      <c r="G4143" s="15">
        <v>255.13394</v>
      </c>
      <c r="H4143" s="14"/>
      <c r="I4143" s="16" t="s">
        <v>2314</v>
      </c>
      <c r="J4143" s="17">
        <v>122228</v>
      </c>
      <c r="K4143" s="34">
        <v>0.76</v>
      </c>
      <c r="L4143" s="25">
        <v>0.24859999999999999</v>
      </c>
      <c r="M4143" s="25" t="s">
        <v>2366</v>
      </c>
      <c r="N4143" s="30">
        <v>78</v>
      </c>
    </row>
    <row r="4144" spans="1:14" x14ac:dyDescent="0.2">
      <c r="A4144" s="14" t="s">
        <v>2093</v>
      </c>
      <c r="B4144" s="14" t="s">
        <v>2169</v>
      </c>
      <c r="C4144" s="14" t="s">
        <v>2316</v>
      </c>
      <c r="D4144" s="15">
        <v>100006363</v>
      </c>
      <c r="E4144" s="15"/>
      <c r="F4144" s="15">
        <v>3330</v>
      </c>
      <c r="G4144" s="15">
        <v>333.00756000000001</v>
      </c>
      <c r="H4144" s="14"/>
      <c r="I4144" s="14"/>
      <c r="J4144" s="17"/>
      <c r="K4144" s="32"/>
      <c r="L4144" s="25"/>
      <c r="M4144" s="25" t="s">
        <v>2366</v>
      </c>
      <c r="N4144" s="30">
        <v>78</v>
      </c>
    </row>
    <row r="4145" spans="1:14" x14ac:dyDescent="0.2">
      <c r="A4145" s="14" t="s">
        <v>2093</v>
      </c>
      <c r="B4145" s="14" t="s">
        <v>2169</v>
      </c>
      <c r="C4145" s="14" t="s">
        <v>2317</v>
      </c>
      <c r="D4145" s="15">
        <v>100006362</v>
      </c>
      <c r="E4145" s="15"/>
      <c r="F4145" s="15">
        <v>2843</v>
      </c>
      <c r="G4145" s="15">
        <v>333.00743999999997</v>
      </c>
      <c r="H4145" s="14"/>
      <c r="I4145" s="14"/>
      <c r="J4145" s="17"/>
      <c r="K4145" s="32"/>
      <c r="L4145" s="25"/>
      <c r="M4145" s="25" t="s">
        <v>2366</v>
      </c>
      <c r="N4145" s="30">
        <v>78</v>
      </c>
    </row>
    <row r="4146" spans="1:14" x14ac:dyDescent="0.2">
      <c r="A4146" s="14" t="s">
        <v>2093</v>
      </c>
      <c r="B4146" s="14" t="s">
        <v>2169</v>
      </c>
      <c r="C4146" s="14" t="s">
        <v>2318</v>
      </c>
      <c r="D4146" s="15">
        <v>100001675</v>
      </c>
      <c r="E4146" s="15" t="s">
        <v>2321</v>
      </c>
      <c r="F4146" s="15">
        <v>1457</v>
      </c>
      <c r="G4146" s="15">
        <v>163.04006000000001</v>
      </c>
      <c r="H4146" s="16" t="s">
        <v>2319</v>
      </c>
      <c r="I4146" s="16" t="s">
        <v>2320</v>
      </c>
      <c r="J4146" s="17">
        <v>637542</v>
      </c>
      <c r="K4146" s="32"/>
      <c r="L4146" s="25"/>
      <c r="M4146" s="25" t="s">
        <v>2366</v>
      </c>
      <c r="N4146" s="30">
        <v>78</v>
      </c>
    </row>
    <row r="4147" spans="1:14" x14ac:dyDescent="0.2">
      <c r="A4147" s="14" t="s">
        <v>2093</v>
      </c>
      <c r="B4147" s="14" t="s">
        <v>2322</v>
      </c>
      <c r="C4147" s="14" t="s">
        <v>2323</v>
      </c>
      <c r="D4147" s="15">
        <v>100008986</v>
      </c>
      <c r="E4147" s="15"/>
      <c r="F4147" s="15">
        <v>2555</v>
      </c>
      <c r="G4147" s="15">
        <v>320.14523000000003</v>
      </c>
      <c r="H4147" s="14"/>
      <c r="I4147" s="14"/>
      <c r="J4147" s="17"/>
      <c r="K4147" s="32">
        <v>1.19</v>
      </c>
      <c r="L4147" s="25">
        <v>0.60570000000000002</v>
      </c>
      <c r="M4147" s="25" t="s">
        <v>2366</v>
      </c>
      <c r="N4147" s="30">
        <v>78</v>
      </c>
    </row>
    <row r="4148" spans="1:14" x14ac:dyDescent="0.2">
      <c r="A4148" s="14" t="s">
        <v>2093</v>
      </c>
      <c r="B4148" s="14" t="s">
        <v>2324</v>
      </c>
      <c r="C4148" s="14" t="s">
        <v>2325</v>
      </c>
      <c r="D4148" s="15">
        <v>501</v>
      </c>
      <c r="E4148" s="15" t="s">
        <v>2328</v>
      </c>
      <c r="F4148" s="15">
        <v>802</v>
      </c>
      <c r="G4148" s="15">
        <v>137.02422000000001</v>
      </c>
      <c r="H4148" s="16" t="s">
        <v>2326</v>
      </c>
      <c r="I4148" s="16" t="s">
        <v>2327</v>
      </c>
      <c r="J4148" s="17">
        <v>338</v>
      </c>
      <c r="K4148" s="32">
        <v>1.0900000000000001</v>
      </c>
      <c r="L4148" s="25">
        <v>0.56169999999999998</v>
      </c>
      <c r="M4148" s="25" t="s">
        <v>2366</v>
      </c>
      <c r="N4148" s="30">
        <v>78</v>
      </c>
    </row>
    <row r="4149" spans="1:14" x14ac:dyDescent="0.2">
      <c r="A4149" s="14" t="s">
        <v>2093</v>
      </c>
      <c r="B4149" s="14" t="s">
        <v>2324</v>
      </c>
      <c r="C4149" s="14" t="s">
        <v>2329</v>
      </c>
      <c r="D4149" s="15">
        <v>100002324</v>
      </c>
      <c r="E4149" s="15" t="s">
        <v>2332</v>
      </c>
      <c r="F4149" s="15">
        <v>1490</v>
      </c>
      <c r="G4149" s="15">
        <v>180.03251</v>
      </c>
      <c r="H4149" s="16" t="s">
        <v>2330</v>
      </c>
      <c r="I4149" s="16" t="s">
        <v>2331</v>
      </c>
      <c r="J4149" s="17">
        <v>1080</v>
      </c>
      <c r="K4149" s="32">
        <v>1.24</v>
      </c>
      <c r="L4149" s="25">
        <v>0.48930000000000001</v>
      </c>
      <c r="M4149" s="25" t="s">
        <v>2366</v>
      </c>
      <c r="N4149" s="30">
        <v>78</v>
      </c>
    </row>
    <row r="4150" spans="1:14" x14ac:dyDescent="0.2">
      <c r="A4150" s="14" t="s">
        <v>2093</v>
      </c>
      <c r="B4150" s="14" t="s">
        <v>2324</v>
      </c>
      <c r="C4150" s="14" t="s">
        <v>2333</v>
      </c>
      <c r="D4150" s="15">
        <v>100001630</v>
      </c>
      <c r="E4150" s="15" t="s">
        <v>2336</v>
      </c>
      <c r="F4150" s="15">
        <v>1983</v>
      </c>
      <c r="G4150" s="15">
        <v>90.091340000000002</v>
      </c>
      <c r="H4150" s="16" t="s">
        <v>2334</v>
      </c>
      <c r="I4150" s="16" t="s">
        <v>2335</v>
      </c>
      <c r="J4150" s="17"/>
      <c r="K4150" s="32"/>
      <c r="L4150" s="25"/>
      <c r="M4150" s="25" t="s">
        <v>2366</v>
      </c>
      <c r="N4150" s="30">
        <v>78</v>
      </c>
    </row>
    <row r="4151" spans="1:14" x14ac:dyDescent="0.2">
      <c r="A4151" s="14" t="s">
        <v>2093</v>
      </c>
      <c r="B4151" s="14" t="s">
        <v>2337</v>
      </c>
      <c r="C4151" s="14" t="s">
        <v>2338</v>
      </c>
      <c r="D4151" s="15">
        <v>100002528</v>
      </c>
      <c r="E4151" s="15" t="s">
        <v>2341</v>
      </c>
      <c r="F4151" s="15">
        <v>616</v>
      </c>
      <c r="G4151" s="15">
        <v>96.960099999999997</v>
      </c>
      <c r="H4151" s="16" t="s">
        <v>2339</v>
      </c>
      <c r="I4151" s="16" t="s">
        <v>2340</v>
      </c>
      <c r="J4151" s="17">
        <v>1118</v>
      </c>
      <c r="K4151" s="32">
        <v>0.72</v>
      </c>
      <c r="L4151" s="25">
        <v>0.38109999999999999</v>
      </c>
      <c r="M4151" s="25" t="s">
        <v>2366</v>
      </c>
      <c r="N4151" s="30">
        <v>78</v>
      </c>
    </row>
    <row r="4152" spans="1:14" x14ac:dyDescent="0.2">
      <c r="A4152" s="14" t="s">
        <v>2093</v>
      </c>
      <c r="B4152" s="14" t="s">
        <v>2337</v>
      </c>
      <c r="C4152" s="14" t="s">
        <v>2342</v>
      </c>
      <c r="D4152" s="15">
        <v>100003265</v>
      </c>
      <c r="E4152" s="15" t="s">
        <v>2343</v>
      </c>
      <c r="F4152" s="15">
        <v>1600</v>
      </c>
      <c r="G4152" s="15">
        <v>158.08116999999999</v>
      </c>
      <c r="H4152" s="14"/>
      <c r="I4152" s="14"/>
      <c r="J4152" s="17">
        <v>3146688</v>
      </c>
      <c r="K4152" s="32"/>
      <c r="L4152" s="25"/>
      <c r="M4152" s="25" t="s">
        <v>2366</v>
      </c>
      <c r="N4152" s="30">
        <v>78</v>
      </c>
    </row>
    <row r="4153" spans="1:14" x14ac:dyDescent="0.2">
      <c r="A4153" s="14" t="s">
        <v>2093</v>
      </c>
      <c r="B4153" s="14" t="s">
        <v>2337</v>
      </c>
      <c r="C4153" s="14" t="s">
        <v>2344</v>
      </c>
      <c r="D4153" s="15">
        <v>100004284</v>
      </c>
      <c r="E4153" s="15" t="s">
        <v>2347</v>
      </c>
      <c r="F4153" s="15">
        <v>832</v>
      </c>
      <c r="G4153" s="15">
        <v>95.016130000000004</v>
      </c>
      <c r="H4153" s="16" t="s">
        <v>2345</v>
      </c>
      <c r="I4153" s="16" t="s">
        <v>2346</v>
      </c>
      <c r="J4153" s="17">
        <v>6213</v>
      </c>
      <c r="K4153" s="32">
        <v>0.74</v>
      </c>
      <c r="L4153" s="25">
        <v>0.49669999999999997</v>
      </c>
      <c r="M4153" s="25" t="s">
        <v>2366</v>
      </c>
      <c r="N4153" s="30">
        <v>78</v>
      </c>
    </row>
    <row r="4154" spans="1:14" x14ac:dyDescent="0.2">
      <c r="A4154" s="14" t="s">
        <v>2093</v>
      </c>
      <c r="B4154" s="14" t="s">
        <v>2337</v>
      </c>
      <c r="C4154" s="14" t="s">
        <v>2348</v>
      </c>
      <c r="D4154" s="15">
        <v>100001635</v>
      </c>
      <c r="E4154" s="15" t="s">
        <v>2350</v>
      </c>
      <c r="F4154" s="15">
        <v>1980</v>
      </c>
      <c r="G4154" s="15">
        <v>143.08151000000001</v>
      </c>
      <c r="H4154" s="16" t="s">
        <v>2349</v>
      </c>
      <c r="I4154" s="14"/>
      <c r="J4154" s="17">
        <v>126041</v>
      </c>
      <c r="K4154" s="32">
        <v>0.22</v>
      </c>
      <c r="L4154" s="25">
        <v>0.26340000000000002</v>
      </c>
      <c r="M4154" s="25" t="s">
        <v>2366</v>
      </c>
      <c r="N4154" s="30">
        <v>78</v>
      </c>
    </row>
    <row r="4155" spans="1:14" x14ac:dyDescent="0.2">
      <c r="A4155" s="14" t="s">
        <v>2093</v>
      </c>
      <c r="B4155" s="14" t="s">
        <v>2337</v>
      </c>
      <c r="C4155" s="14" t="s">
        <v>2351</v>
      </c>
      <c r="D4155" s="15">
        <v>100004125</v>
      </c>
      <c r="E4155" s="15" t="s">
        <v>2352</v>
      </c>
      <c r="F4155" s="15">
        <v>2290</v>
      </c>
      <c r="G4155" s="15">
        <v>204.06997999999999</v>
      </c>
      <c r="H4155" s="14"/>
      <c r="I4155" s="14"/>
      <c r="J4155" s="17">
        <v>103692</v>
      </c>
      <c r="K4155" s="32">
        <v>0.56999999999999995</v>
      </c>
      <c r="L4155" s="25">
        <v>0.33119999999999999</v>
      </c>
      <c r="M4155" s="25" t="s">
        <v>2366</v>
      </c>
      <c r="N4155" s="30">
        <v>78</v>
      </c>
    </row>
    <row r="4156" spans="1:14" x14ac:dyDescent="0.2">
      <c r="A4156" s="14" t="s">
        <v>2093</v>
      </c>
      <c r="B4156" s="14" t="s">
        <v>2337</v>
      </c>
      <c r="C4156" s="14" t="s">
        <v>2353</v>
      </c>
      <c r="D4156" s="15">
        <v>100003696</v>
      </c>
      <c r="E4156" s="15" t="s">
        <v>2355</v>
      </c>
      <c r="F4156" s="15">
        <v>2155</v>
      </c>
      <c r="G4156" s="15">
        <v>116.03532</v>
      </c>
      <c r="H4156" s="16" t="s">
        <v>2354</v>
      </c>
      <c r="I4156" s="14"/>
      <c r="J4156" s="17">
        <v>11439</v>
      </c>
      <c r="K4156" s="31">
        <v>0.56999999999999995</v>
      </c>
      <c r="L4156" s="25">
        <v>0.1019</v>
      </c>
      <c r="M4156" s="25" t="s">
        <v>2366</v>
      </c>
      <c r="N4156" s="30">
        <v>78</v>
      </c>
    </row>
    <row r="4157" spans="1:14" x14ac:dyDescent="0.2">
      <c r="A4157" s="14" t="s">
        <v>2093</v>
      </c>
      <c r="B4157" s="14" t="s">
        <v>2337</v>
      </c>
      <c r="C4157" s="14" t="s">
        <v>2356</v>
      </c>
      <c r="D4157" s="15">
        <v>100005258</v>
      </c>
      <c r="E4157" s="15" t="s">
        <v>2357</v>
      </c>
      <c r="F4157" s="15">
        <v>1759</v>
      </c>
      <c r="G4157" s="15">
        <v>181.05063000000001</v>
      </c>
      <c r="H4157" s="14"/>
      <c r="I4157" s="14"/>
      <c r="J4157" s="17">
        <v>96384</v>
      </c>
      <c r="K4157" s="32">
        <v>0.63</v>
      </c>
      <c r="L4157" s="25">
        <v>0.48749999999999999</v>
      </c>
      <c r="M4157" s="25" t="s">
        <v>2366</v>
      </c>
      <c r="N4157" s="30">
        <v>78</v>
      </c>
    </row>
    <row r="4158" spans="1:14" x14ac:dyDescent="0.2">
      <c r="A4158" s="14" t="s">
        <v>2093</v>
      </c>
      <c r="B4158" s="14" t="s">
        <v>2337</v>
      </c>
      <c r="C4158" s="14" t="s">
        <v>2358</v>
      </c>
      <c r="D4158" s="15">
        <v>100009413</v>
      </c>
      <c r="E4158" s="15" t="s">
        <v>2360</v>
      </c>
      <c r="F4158" s="15">
        <v>1403</v>
      </c>
      <c r="G4158" s="15">
        <v>178.05096</v>
      </c>
      <c r="H4158" s="16" t="s">
        <v>2359</v>
      </c>
      <c r="I4158" s="14"/>
      <c r="J4158" s="17">
        <v>19266</v>
      </c>
      <c r="K4158" s="32"/>
      <c r="L4158" s="25"/>
      <c r="M4158" s="25" t="s">
        <v>2366</v>
      </c>
      <c r="N4158" s="30">
        <v>78</v>
      </c>
    </row>
    <row r="4159" spans="1:14" x14ac:dyDescent="0.2">
      <c r="A4159" s="14" t="s">
        <v>2093</v>
      </c>
      <c r="B4159" s="14" t="s">
        <v>2337</v>
      </c>
      <c r="C4159" s="14" t="s">
        <v>2361</v>
      </c>
      <c r="D4159" s="15">
        <v>100009232</v>
      </c>
      <c r="E4159" s="15" t="s">
        <v>2362</v>
      </c>
      <c r="F4159" s="15">
        <v>1250</v>
      </c>
      <c r="G4159" s="15">
        <v>134.02703</v>
      </c>
      <c r="H4159" s="14"/>
      <c r="I4159" s="14"/>
      <c r="J4159" s="17">
        <v>93176</v>
      </c>
      <c r="K4159" s="33">
        <v>1.97</v>
      </c>
      <c r="L4159" s="25">
        <v>0.24049999999999999</v>
      </c>
      <c r="M4159" s="25" t="s">
        <v>2366</v>
      </c>
      <c r="N4159" s="30">
        <v>78</v>
      </c>
    </row>
    <row r="4160" spans="1:14" x14ac:dyDescent="0.2">
      <c r="A4160" s="14" t="s">
        <v>35</v>
      </c>
      <c r="B4160" s="14" t="s">
        <v>36</v>
      </c>
      <c r="C4160" s="14" t="s">
        <v>37</v>
      </c>
      <c r="D4160" s="15">
        <v>340</v>
      </c>
      <c r="E4160" s="15" t="s">
        <v>41</v>
      </c>
      <c r="F4160" s="15">
        <v>1375</v>
      </c>
      <c r="G4160" s="15">
        <v>76.03931</v>
      </c>
      <c r="H4160" s="16" t="s">
        <v>39</v>
      </c>
      <c r="I4160" s="16" t="s">
        <v>40</v>
      </c>
      <c r="J4160" s="17">
        <v>750</v>
      </c>
      <c r="K4160" s="31">
        <v>0.57999999999999996</v>
      </c>
      <c r="L4160" s="25">
        <v>0.1406</v>
      </c>
      <c r="M4160" s="25" t="s">
        <v>2365</v>
      </c>
      <c r="N4160" s="30">
        <v>84</v>
      </c>
    </row>
    <row r="4161" spans="1:14" x14ac:dyDescent="0.2">
      <c r="A4161" s="14" t="s">
        <v>35</v>
      </c>
      <c r="B4161" s="14" t="s">
        <v>36</v>
      </c>
      <c r="C4161" s="14" t="s">
        <v>42</v>
      </c>
      <c r="D4161" s="15">
        <v>100001006</v>
      </c>
      <c r="E4161" s="15" t="s">
        <v>44</v>
      </c>
      <c r="F4161" s="15">
        <v>826</v>
      </c>
      <c r="G4161" s="15">
        <v>118.04987</v>
      </c>
      <c r="H4161" s="14"/>
      <c r="I4161" s="16" t="s">
        <v>43</v>
      </c>
      <c r="J4161" s="17">
        <v>10972</v>
      </c>
      <c r="K4161" s="32">
        <v>1.07</v>
      </c>
      <c r="L4161" s="25">
        <v>0.52590000000000003</v>
      </c>
      <c r="M4161" s="25" t="s">
        <v>2365</v>
      </c>
      <c r="N4161" s="30">
        <v>84</v>
      </c>
    </row>
    <row r="4162" spans="1:14" x14ac:dyDescent="0.2">
      <c r="A4162" s="14" t="s">
        <v>35</v>
      </c>
      <c r="B4162" s="14" t="s">
        <v>36</v>
      </c>
      <c r="C4162" s="14" t="s">
        <v>45</v>
      </c>
      <c r="D4162" s="15">
        <v>1023</v>
      </c>
      <c r="E4162" s="15" t="s">
        <v>48</v>
      </c>
      <c r="F4162" s="15">
        <v>1280</v>
      </c>
      <c r="G4162" s="15">
        <v>90.054959999999994</v>
      </c>
      <c r="H4162" s="16" t="s">
        <v>46</v>
      </c>
      <c r="I4162" s="16" t="s">
        <v>47</v>
      </c>
      <c r="J4162" s="17">
        <v>1088</v>
      </c>
      <c r="K4162" s="32">
        <v>0.74</v>
      </c>
      <c r="L4162" s="25">
        <v>0.29210000000000003</v>
      </c>
      <c r="M4162" s="25" t="s">
        <v>2365</v>
      </c>
      <c r="N4162" s="30">
        <v>84</v>
      </c>
    </row>
    <row r="4163" spans="1:14" x14ac:dyDescent="0.2">
      <c r="A4163" s="14" t="s">
        <v>35</v>
      </c>
      <c r="B4163" s="14" t="s">
        <v>36</v>
      </c>
      <c r="C4163" s="14" t="s">
        <v>49</v>
      </c>
      <c r="D4163" s="15">
        <v>806</v>
      </c>
      <c r="E4163" s="15" t="s">
        <v>52</v>
      </c>
      <c r="F4163" s="15">
        <v>1104</v>
      </c>
      <c r="G4163" s="15">
        <v>104.07061</v>
      </c>
      <c r="H4163" s="16" t="s">
        <v>50</v>
      </c>
      <c r="I4163" s="16" t="s">
        <v>51</v>
      </c>
      <c r="J4163" s="17">
        <v>673</v>
      </c>
      <c r="K4163" s="32">
        <v>0.79</v>
      </c>
      <c r="L4163" s="25">
        <v>0.39839999999999998</v>
      </c>
      <c r="M4163" s="25" t="s">
        <v>2365</v>
      </c>
      <c r="N4163" s="30">
        <v>84</v>
      </c>
    </row>
    <row r="4164" spans="1:14" x14ac:dyDescent="0.2">
      <c r="A4164" s="14" t="s">
        <v>35</v>
      </c>
      <c r="B4164" s="14" t="s">
        <v>36</v>
      </c>
      <c r="C4164" s="14" t="s">
        <v>53</v>
      </c>
      <c r="D4164" s="15">
        <v>799</v>
      </c>
      <c r="E4164" s="15" t="s">
        <v>56</v>
      </c>
      <c r="F4164" s="15">
        <v>1064</v>
      </c>
      <c r="G4164" s="15">
        <v>118.08626</v>
      </c>
      <c r="H4164" s="16" t="s">
        <v>54</v>
      </c>
      <c r="I4164" s="16" t="s">
        <v>55</v>
      </c>
      <c r="J4164" s="17">
        <v>247</v>
      </c>
      <c r="K4164" s="32">
        <v>1.34</v>
      </c>
      <c r="L4164" s="25">
        <v>0.437</v>
      </c>
      <c r="M4164" s="25" t="s">
        <v>2365</v>
      </c>
      <c r="N4164" s="30">
        <v>84</v>
      </c>
    </row>
    <row r="4165" spans="1:14" x14ac:dyDescent="0.2">
      <c r="A4165" s="14" t="s">
        <v>35</v>
      </c>
      <c r="B4165" s="14" t="s">
        <v>36</v>
      </c>
      <c r="C4165" s="14" t="s">
        <v>57</v>
      </c>
      <c r="D4165" s="15">
        <v>503</v>
      </c>
      <c r="E4165" s="15" t="s">
        <v>60</v>
      </c>
      <c r="F4165" s="15">
        <v>1239</v>
      </c>
      <c r="G4165" s="15">
        <v>106.04987</v>
      </c>
      <c r="H4165" s="16" t="s">
        <v>58</v>
      </c>
      <c r="I4165" s="16" t="s">
        <v>59</v>
      </c>
      <c r="J4165" s="17">
        <v>5951</v>
      </c>
      <c r="K4165" s="34">
        <v>0.74</v>
      </c>
      <c r="L4165" s="25">
        <v>0.2079</v>
      </c>
      <c r="M4165" s="25" t="s">
        <v>2365</v>
      </c>
      <c r="N4165" s="30">
        <v>84</v>
      </c>
    </row>
    <row r="4166" spans="1:14" x14ac:dyDescent="0.2">
      <c r="A4166" s="14" t="s">
        <v>35</v>
      </c>
      <c r="B4166" s="14" t="s">
        <v>36</v>
      </c>
      <c r="C4166" s="14" t="s">
        <v>61</v>
      </c>
      <c r="D4166" s="15">
        <v>100001851</v>
      </c>
      <c r="E4166" s="15" t="s">
        <v>64</v>
      </c>
      <c r="F4166" s="15">
        <v>2000</v>
      </c>
      <c r="G4166" s="15">
        <v>146.04588000000001</v>
      </c>
      <c r="H4166" s="14"/>
      <c r="I4166" s="16" t="s">
        <v>63</v>
      </c>
      <c r="J4166" s="17">
        <v>65249</v>
      </c>
      <c r="K4166" s="32">
        <v>0.73</v>
      </c>
      <c r="L4166" s="25">
        <v>0.36959999999999998</v>
      </c>
      <c r="M4166" s="25" t="s">
        <v>2365</v>
      </c>
      <c r="N4166" s="30">
        <v>84</v>
      </c>
    </row>
    <row r="4167" spans="1:14" x14ac:dyDescent="0.2">
      <c r="A4167" s="14" t="s">
        <v>35</v>
      </c>
      <c r="B4167" s="14" t="s">
        <v>36</v>
      </c>
      <c r="C4167" s="14" t="s">
        <v>65</v>
      </c>
      <c r="D4167" s="15">
        <v>100009246</v>
      </c>
      <c r="E4167" s="15"/>
      <c r="F4167" s="15">
        <v>1652</v>
      </c>
      <c r="G4167" s="15">
        <v>120.06552000000001</v>
      </c>
      <c r="H4167" s="16" t="s">
        <v>66</v>
      </c>
      <c r="I4167" s="14"/>
      <c r="J4167" s="17">
        <v>94309</v>
      </c>
      <c r="K4167" s="32"/>
      <c r="L4167" s="25"/>
      <c r="M4167" s="25" t="s">
        <v>2365</v>
      </c>
      <c r="N4167" s="30">
        <v>84</v>
      </c>
    </row>
    <row r="4168" spans="1:14" x14ac:dyDescent="0.2">
      <c r="A4168" s="14" t="s">
        <v>35</v>
      </c>
      <c r="B4168" s="14" t="s">
        <v>36</v>
      </c>
      <c r="C4168" s="14" t="s">
        <v>67</v>
      </c>
      <c r="D4168" s="15">
        <v>564</v>
      </c>
      <c r="E4168" s="15" t="s">
        <v>70</v>
      </c>
      <c r="F4168" s="15">
        <v>1514</v>
      </c>
      <c r="G4168" s="15">
        <v>120.06552000000001</v>
      </c>
      <c r="H4168" s="16" t="s">
        <v>68</v>
      </c>
      <c r="I4168" s="16" t="s">
        <v>69</v>
      </c>
      <c r="J4168" s="17">
        <v>6288</v>
      </c>
      <c r="K4168" s="32">
        <v>0.91</v>
      </c>
      <c r="L4168" s="25">
        <v>0.44719999999999999</v>
      </c>
      <c r="M4168" s="25" t="s">
        <v>2365</v>
      </c>
      <c r="N4168" s="30">
        <v>84</v>
      </c>
    </row>
    <row r="4169" spans="1:14" x14ac:dyDescent="0.2">
      <c r="A4169" s="14" t="s">
        <v>35</v>
      </c>
      <c r="B4169" s="14" t="s">
        <v>36</v>
      </c>
      <c r="C4169" s="14" t="s">
        <v>71</v>
      </c>
      <c r="D4169" s="15">
        <v>100001274</v>
      </c>
      <c r="E4169" s="15" t="s">
        <v>73</v>
      </c>
      <c r="F4169" s="15">
        <v>821.6</v>
      </c>
      <c r="G4169" s="15">
        <v>160.06153</v>
      </c>
      <c r="H4169" s="14"/>
      <c r="I4169" s="14"/>
      <c r="J4169" s="17">
        <v>152204</v>
      </c>
      <c r="K4169" s="32">
        <v>0.81</v>
      </c>
      <c r="L4169" s="25">
        <v>0.437</v>
      </c>
      <c r="M4169" s="25" t="s">
        <v>2365</v>
      </c>
      <c r="N4169" s="30">
        <v>84</v>
      </c>
    </row>
    <row r="4170" spans="1:14" x14ac:dyDescent="0.2">
      <c r="A4170" s="14" t="s">
        <v>35</v>
      </c>
      <c r="B4170" s="14" t="s">
        <v>36</v>
      </c>
      <c r="C4170" s="14" t="s">
        <v>74</v>
      </c>
      <c r="D4170" s="15">
        <v>100000272</v>
      </c>
      <c r="E4170" s="15" t="s">
        <v>77</v>
      </c>
      <c r="F4170" s="15">
        <v>2511.1</v>
      </c>
      <c r="G4170" s="15">
        <v>118.05096</v>
      </c>
      <c r="H4170" s="16" t="s">
        <v>75</v>
      </c>
      <c r="I4170" s="16" t="s">
        <v>76</v>
      </c>
      <c r="J4170" s="17">
        <v>99289</v>
      </c>
      <c r="K4170" s="32">
        <v>0.8</v>
      </c>
      <c r="L4170" s="25">
        <v>0.44719999999999999</v>
      </c>
      <c r="M4170" s="25" t="s">
        <v>2365</v>
      </c>
      <c r="N4170" s="30">
        <v>84</v>
      </c>
    </row>
    <row r="4171" spans="1:14" x14ac:dyDescent="0.2">
      <c r="A4171" s="14" t="s">
        <v>35</v>
      </c>
      <c r="B4171" s="14" t="s">
        <v>36</v>
      </c>
      <c r="C4171" s="14" t="s">
        <v>78</v>
      </c>
      <c r="D4171" s="15">
        <v>100000458</v>
      </c>
      <c r="E4171" s="15" t="s">
        <v>81</v>
      </c>
      <c r="F4171" s="15">
        <v>2875.8</v>
      </c>
      <c r="G4171" s="15">
        <v>118.05096</v>
      </c>
      <c r="H4171" s="16" t="s">
        <v>79</v>
      </c>
      <c r="I4171" s="16" t="s">
        <v>80</v>
      </c>
      <c r="J4171" s="17">
        <v>12647</v>
      </c>
      <c r="K4171" s="32"/>
      <c r="L4171" s="25"/>
      <c r="M4171" s="25" t="s">
        <v>2365</v>
      </c>
      <c r="N4171" s="30">
        <v>84</v>
      </c>
    </row>
    <row r="4172" spans="1:14" x14ac:dyDescent="0.2">
      <c r="A4172" s="14" t="s">
        <v>35</v>
      </c>
      <c r="B4172" s="14" t="s">
        <v>36</v>
      </c>
      <c r="C4172" s="14" t="s">
        <v>82</v>
      </c>
      <c r="D4172" s="15">
        <v>100001129</v>
      </c>
      <c r="E4172" s="15" t="s">
        <v>84</v>
      </c>
      <c r="F4172" s="15">
        <v>2092</v>
      </c>
      <c r="G4172" s="15">
        <v>162.07608999999999</v>
      </c>
      <c r="H4172" s="16" t="s">
        <v>83</v>
      </c>
      <c r="I4172" s="14"/>
      <c r="J4172" s="17">
        <v>439389</v>
      </c>
      <c r="K4172" s="35">
        <v>3.2</v>
      </c>
      <c r="L4172" s="25">
        <v>0.13200000000000001</v>
      </c>
      <c r="M4172" s="25" t="s">
        <v>2365</v>
      </c>
      <c r="N4172" s="30">
        <v>84</v>
      </c>
    </row>
    <row r="4173" spans="1:14" x14ac:dyDescent="0.2">
      <c r="A4173" s="14" t="s">
        <v>35</v>
      </c>
      <c r="B4173" s="14" t="s">
        <v>85</v>
      </c>
      <c r="C4173" s="14" t="s">
        <v>86</v>
      </c>
      <c r="D4173" s="15">
        <v>811</v>
      </c>
      <c r="E4173" s="15" t="s">
        <v>89</v>
      </c>
      <c r="F4173" s="15">
        <v>1700</v>
      </c>
      <c r="G4173" s="15">
        <v>90.054959999999994</v>
      </c>
      <c r="H4173" s="16" t="s">
        <v>87</v>
      </c>
      <c r="I4173" s="16" t="s">
        <v>88</v>
      </c>
      <c r="J4173" s="17">
        <v>5950</v>
      </c>
      <c r="K4173" s="32">
        <v>0.98</v>
      </c>
      <c r="L4173" s="25">
        <v>0.46800000000000003</v>
      </c>
      <c r="M4173" s="25" t="s">
        <v>2365</v>
      </c>
      <c r="N4173" s="30">
        <v>84</v>
      </c>
    </row>
    <row r="4174" spans="1:14" x14ac:dyDescent="0.2">
      <c r="A4174" s="14" t="s">
        <v>35</v>
      </c>
      <c r="B4174" s="14" t="s">
        <v>85</v>
      </c>
      <c r="C4174" s="14" t="s">
        <v>90</v>
      </c>
      <c r="D4174" s="15">
        <v>1110</v>
      </c>
      <c r="E4174" s="15" t="s">
        <v>93</v>
      </c>
      <c r="F4174" s="15">
        <v>1564.8</v>
      </c>
      <c r="G4174" s="15">
        <v>130.05096</v>
      </c>
      <c r="H4174" s="16" t="s">
        <v>91</v>
      </c>
      <c r="I4174" s="16" t="s">
        <v>92</v>
      </c>
      <c r="J4174" s="17">
        <v>88064</v>
      </c>
      <c r="K4174" s="35">
        <v>1.96</v>
      </c>
      <c r="L4174" s="25">
        <v>1.7000000000000001E-2</v>
      </c>
      <c r="M4174" s="25" t="s">
        <v>2365</v>
      </c>
      <c r="N4174" s="30">
        <v>84</v>
      </c>
    </row>
    <row r="4175" spans="1:14" x14ac:dyDescent="0.2">
      <c r="A4175" s="14" t="s">
        <v>35</v>
      </c>
      <c r="B4175" s="14" t="s">
        <v>85</v>
      </c>
      <c r="C4175" s="14" t="s">
        <v>94</v>
      </c>
      <c r="D4175" s="15">
        <v>100001823</v>
      </c>
      <c r="E4175" s="15" t="s">
        <v>97</v>
      </c>
      <c r="F4175" s="15">
        <v>1536</v>
      </c>
      <c r="G4175" s="15">
        <v>104.07061</v>
      </c>
      <c r="H4175" s="16" t="s">
        <v>95</v>
      </c>
      <c r="I4175" s="16" t="s">
        <v>96</v>
      </c>
      <c r="J4175" s="17">
        <v>5288725</v>
      </c>
      <c r="K4175" s="32"/>
      <c r="L4175" s="25"/>
      <c r="M4175" s="25" t="s">
        <v>2365</v>
      </c>
      <c r="N4175" s="30">
        <v>84</v>
      </c>
    </row>
    <row r="4176" spans="1:14" x14ac:dyDescent="0.2">
      <c r="A4176" s="14" t="s">
        <v>35</v>
      </c>
      <c r="B4176" s="14" t="s">
        <v>85</v>
      </c>
      <c r="C4176" s="14" t="s">
        <v>98</v>
      </c>
      <c r="D4176" s="15">
        <v>234</v>
      </c>
      <c r="E4176" s="15" t="s">
        <v>101</v>
      </c>
      <c r="F4176" s="15">
        <v>1165</v>
      </c>
      <c r="G4176" s="15">
        <v>134.04479000000001</v>
      </c>
      <c r="H4176" s="16" t="s">
        <v>99</v>
      </c>
      <c r="I4176" s="16" t="s">
        <v>100</v>
      </c>
      <c r="J4176" s="17">
        <v>5960</v>
      </c>
      <c r="K4176" s="32">
        <v>0.91</v>
      </c>
      <c r="L4176" s="25">
        <v>0.4325</v>
      </c>
      <c r="M4176" s="25" t="s">
        <v>2365</v>
      </c>
      <c r="N4176" s="30">
        <v>84</v>
      </c>
    </row>
    <row r="4177" spans="1:14" x14ac:dyDescent="0.2">
      <c r="A4177" s="14" t="s">
        <v>35</v>
      </c>
      <c r="B4177" s="14" t="s">
        <v>85</v>
      </c>
      <c r="C4177" s="14" t="s">
        <v>102</v>
      </c>
      <c r="D4177" s="15">
        <v>100000787</v>
      </c>
      <c r="E4177" s="15" t="s">
        <v>105</v>
      </c>
      <c r="F4177" s="15">
        <v>3143</v>
      </c>
      <c r="G4177" s="15">
        <v>174.04078999999999</v>
      </c>
      <c r="H4177" s="16" t="s">
        <v>103</v>
      </c>
      <c r="I4177" s="16" t="s">
        <v>104</v>
      </c>
      <c r="J4177" s="17">
        <v>65065</v>
      </c>
      <c r="K4177" s="31">
        <v>0.56999999999999995</v>
      </c>
      <c r="L4177" s="25">
        <v>7.8600000000000003E-2</v>
      </c>
      <c r="M4177" s="25" t="s">
        <v>2365</v>
      </c>
      <c r="N4177" s="30">
        <v>84</v>
      </c>
    </row>
    <row r="4178" spans="1:14" x14ac:dyDescent="0.2">
      <c r="A4178" s="14" t="s">
        <v>35</v>
      </c>
      <c r="B4178" s="14" t="s">
        <v>85</v>
      </c>
      <c r="C4178" s="14" t="s">
        <v>106</v>
      </c>
      <c r="D4178" s="15">
        <v>917</v>
      </c>
      <c r="E4178" s="15" t="s">
        <v>109</v>
      </c>
      <c r="F4178" s="15">
        <v>1225</v>
      </c>
      <c r="G4178" s="15">
        <v>133.06076999999999</v>
      </c>
      <c r="H4178" s="16" t="s">
        <v>107</v>
      </c>
      <c r="I4178" s="16" t="s">
        <v>108</v>
      </c>
      <c r="J4178" s="17">
        <v>6267</v>
      </c>
      <c r="K4178" s="32">
        <v>0.92</v>
      </c>
      <c r="L4178" s="25">
        <v>0.44990000000000002</v>
      </c>
      <c r="M4178" s="25" t="s">
        <v>2365</v>
      </c>
      <c r="N4178" s="30">
        <v>84</v>
      </c>
    </row>
    <row r="4179" spans="1:14" x14ac:dyDescent="0.2">
      <c r="A4179" s="14" t="s">
        <v>35</v>
      </c>
      <c r="B4179" s="14" t="s">
        <v>85</v>
      </c>
      <c r="C4179" s="14" t="s">
        <v>110</v>
      </c>
      <c r="D4179" s="15">
        <v>100001257</v>
      </c>
      <c r="E4179" s="15" t="s">
        <v>112</v>
      </c>
      <c r="F4179" s="15">
        <v>785</v>
      </c>
      <c r="G4179" s="15">
        <v>175.07133999999999</v>
      </c>
      <c r="H4179" s="14"/>
      <c r="I4179" s="16" t="s">
        <v>111</v>
      </c>
      <c r="J4179" s="17">
        <v>99715</v>
      </c>
      <c r="K4179" s="32">
        <v>0.68</v>
      </c>
      <c r="L4179" s="25">
        <v>0.2873</v>
      </c>
      <c r="M4179" s="25" t="s">
        <v>2365</v>
      </c>
      <c r="N4179" s="30">
        <v>84</v>
      </c>
    </row>
    <row r="4180" spans="1:14" x14ac:dyDescent="0.2">
      <c r="A4180" s="14" t="s">
        <v>35</v>
      </c>
      <c r="B4180" s="14" t="s">
        <v>113</v>
      </c>
      <c r="C4180" s="14" t="s">
        <v>114</v>
      </c>
      <c r="D4180" s="15">
        <v>561</v>
      </c>
      <c r="E4180" s="15" t="s">
        <v>117</v>
      </c>
      <c r="F4180" s="15">
        <v>1500</v>
      </c>
      <c r="G4180" s="15">
        <v>148.06044</v>
      </c>
      <c r="H4180" s="16" t="s">
        <v>115</v>
      </c>
      <c r="I4180" s="16" t="s">
        <v>116</v>
      </c>
      <c r="J4180" s="17">
        <v>611</v>
      </c>
      <c r="K4180" s="31">
        <v>0.63</v>
      </c>
      <c r="L4180" s="25">
        <v>3.3000000000000002E-2</v>
      </c>
      <c r="M4180" s="25" t="s">
        <v>2365</v>
      </c>
      <c r="N4180" s="30">
        <v>84</v>
      </c>
    </row>
    <row r="4181" spans="1:14" x14ac:dyDescent="0.2">
      <c r="A4181" s="14" t="s">
        <v>35</v>
      </c>
      <c r="B4181" s="14" t="s">
        <v>113</v>
      </c>
      <c r="C4181" s="14" t="s">
        <v>118</v>
      </c>
      <c r="D4181" s="15">
        <v>563</v>
      </c>
      <c r="E4181" s="15" t="s">
        <v>121</v>
      </c>
      <c r="F4181" s="15">
        <v>1291</v>
      </c>
      <c r="G4181" s="15">
        <v>147.07642000000001</v>
      </c>
      <c r="H4181" s="16" t="s">
        <v>119</v>
      </c>
      <c r="I4181" s="16" t="s">
        <v>120</v>
      </c>
      <c r="J4181" s="17">
        <v>5961</v>
      </c>
      <c r="K4181" s="32">
        <v>0.88</v>
      </c>
      <c r="L4181" s="25">
        <v>0.4083</v>
      </c>
      <c r="M4181" s="25" t="s">
        <v>2365</v>
      </c>
      <c r="N4181" s="30">
        <v>84</v>
      </c>
    </row>
    <row r="4182" spans="1:14" x14ac:dyDescent="0.2">
      <c r="A4182" s="14" t="s">
        <v>35</v>
      </c>
      <c r="B4182" s="14" t="s">
        <v>113</v>
      </c>
      <c r="C4182" s="14" t="s">
        <v>122</v>
      </c>
      <c r="D4182" s="15">
        <v>100000282</v>
      </c>
      <c r="E4182" s="26">
        <v>1430871</v>
      </c>
      <c r="F4182" s="15">
        <v>1050</v>
      </c>
      <c r="G4182" s="15">
        <v>190.071</v>
      </c>
      <c r="H4182" s="16" t="s">
        <v>123</v>
      </c>
      <c r="I4182" s="16" t="s">
        <v>124</v>
      </c>
      <c r="J4182" s="17">
        <v>70914</v>
      </c>
      <c r="K4182" s="31">
        <v>0.6</v>
      </c>
      <c r="L4182" s="25">
        <v>3.7400000000000003E-2</v>
      </c>
      <c r="M4182" s="25" t="s">
        <v>2365</v>
      </c>
      <c r="N4182" s="30">
        <v>84</v>
      </c>
    </row>
    <row r="4183" spans="1:14" x14ac:dyDescent="0.2">
      <c r="A4183" s="14" t="s">
        <v>35</v>
      </c>
      <c r="B4183" s="14" t="s">
        <v>113</v>
      </c>
      <c r="C4183" s="14" t="s">
        <v>125</v>
      </c>
      <c r="D4183" s="15">
        <v>100001253</v>
      </c>
      <c r="E4183" s="15" t="s">
        <v>128</v>
      </c>
      <c r="F4183" s="15">
        <v>845</v>
      </c>
      <c r="G4183" s="15">
        <v>189.08698999999999</v>
      </c>
      <c r="H4183" s="16" t="s">
        <v>126</v>
      </c>
      <c r="I4183" s="16" t="s">
        <v>127</v>
      </c>
      <c r="J4183" s="17">
        <v>182230</v>
      </c>
      <c r="K4183" s="32">
        <v>0.85</v>
      </c>
      <c r="L4183" s="25">
        <v>0.45179999999999998</v>
      </c>
      <c r="M4183" s="25" t="s">
        <v>2365</v>
      </c>
      <c r="N4183" s="30">
        <v>84</v>
      </c>
    </row>
    <row r="4184" spans="1:14" x14ac:dyDescent="0.2">
      <c r="A4184" s="14" t="s">
        <v>35</v>
      </c>
      <c r="B4184" s="14" t="s">
        <v>113</v>
      </c>
      <c r="C4184" s="14" t="s">
        <v>129</v>
      </c>
      <c r="D4184" s="15">
        <v>100001131</v>
      </c>
      <c r="E4184" s="15" t="s">
        <v>131</v>
      </c>
      <c r="F4184" s="15">
        <v>1300</v>
      </c>
      <c r="G4184" s="15">
        <v>162.07608999999999</v>
      </c>
      <c r="H4184" s="16" t="s">
        <v>130</v>
      </c>
      <c r="I4184" s="14"/>
      <c r="J4184" s="17">
        <v>439377</v>
      </c>
      <c r="K4184" s="32"/>
      <c r="L4184" s="25"/>
      <c r="M4184" s="25" t="s">
        <v>2365</v>
      </c>
      <c r="N4184" s="30">
        <v>84</v>
      </c>
    </row>
    <row r="4185" spans="1:14" x14ac:dyDescent="0.2">
      <c r="A4185" s="14" t="s">
        <v>35</v>
      </c>
      <c r="B4185" s="14" t="s">
        <v>113</v>
      </c>
      <c r="C4185" s="14" t="s">
        <v>132</v>
      </c>
      <c r="D4185" s="15">
        <v>100002544</v>
      </c>
      <c r="E4185" s="15" t="s">
        <v>135</v>
      </c>
      <c r="F4185" s="15">
        <v>1141</v>
      </c>
      <c r="G4185" s="15">
        <v>164.05535</v>
      </c>
      <c r="H4185" s="16" t="s">
        <v>133</v>
      </c>
      <c r="I4185" s="16" t="s">
        <v>134</v>
      </c>
      <c r="J4185" s="17">
        <v>439902</v>
      </c>
      <c r="K4185" s="32"/>
      <c r="L4185" s="25"/>
      <c r="M4185" s="25" t="s">
        <v>2365</v>
      </c>
      <c r="N4185" s="30">
        <v>84</v>
      </c>
    </row>
    <row r="4186" spans="1:14" x14ac:dyDescent="0.2">
      <c r="A4186" s="14" t="s">
        <v>35</v>
      </c>
      <c r="B4186" s="14" t="s">
        <v>113</v>
      </c>
      <c r="C4186" s="14" t="s">
        <v>136</v>
      </c>
      <c r="D4186" s="15">
        <v>100001103</v>
      </c>
      <c r="E4186" s="15" t="s">
        <v>138</v>
      </c>
      <c r="F4186" s="15">
        <v>2170</v>
      </c>
      <c r="G4186" s="15">
        <v>162.07608999999999</v>
      </c>
      <c r="H4186" s="14"/>
      <c r="I4186" s="16" t="s">
        <v>137</v>
      </c>
      <c r="J4186" s="17">
        <v>68662</v>
      </c>
      <c r="K4186" s="32">
        <v>0.7</v>
      </c>
      <c r="L4186" s="25">
        <v>0.22989999999999999</v>
      </c>
      <c r="M4186" s="25" t="s">
        <v>2365</v>
      </c>
      <c r="N4186" s="30">
        <v>84</v>
      </c>
    </row>
    <row r="4187" spans="1:14" x14ac:dyDescent="0.2">
      <c r="A4187" s="14" t="s">
        <v>35</v>
      </c>
      <c r="B4187" s="14" t="s">
        <v>113</v>
      </c>
      <c r="C4187" s="14" t="s">
        <v>139</v>
      </c>
      <c r="D4187" s="15">
        <v>100001540</v>
      </c>
      <c r="E4187" s="15" t="s">
        <v>140</v>
      </c>
      <c r="F4187" s="15">
        <v>1900</v>
      </c>
      <c r="G4187" s="15">
        <v>129.06585999999999</v>
      </c>
      <c r="H4187" s="14"/>
      <c r="I4187" s="14"/>
      <c r="J4187" s="17">
        <v>134508</v>
      </c>
      <c r="K4187" s="33">
        <v>1.42</v>
      </c>
      <c r="L4187" s="25">
        <v>0.2001</v>
      </c>
      <c r="M4187" s="25" t="s">
        <v>2365</v>
      </c>
      <c r="N4187" s="30">
        <v>84</v>
      </c>
    </row>
    <row r="4188" spans="1:14" x14ac:dyDescent="0.2">
      <c r="A4188" s="14" t="s">
        <v>35</v>
      </c>
      <c r="B4188" s="14" t="s">
        <v>113</v>
      </c>
      <c r="C4188" s="14" t="s">
        <v>141</v>
      </c>
      <c r="D4188" s="15">
        <v>141</v>
      </c>
      <c r="E4188" s="15" t="s">
        <v>144</v>
      </c>
      <c r="F4188" s="15">
        <v>2048</v>
      </c>
      <c r="G4188" s="15">
        <v>104.07061</v>
      </c>
      <c r="H4188" s="16" t="s">
        <v>142</v>
      </c>
      <c r="I4188" s="16" t="s">
        <v>143</v>
      </c>
      <c r="J4188" s="17">
        <v>119</v>
      </c>
      <c r="K4188" s="35">
        <v>2.12</v>
      </c>
      <c r="L4188" s="25">
        <v>0.1396</v>
      </c>
      <c r="M4188" s="25" t="s">
        <v>2365</v>
      </c>
      <c r="N4188" s="30">
        <v>84</v>
      </c>
    </row>
    <row r="4189" spans="1:14" x14ac:dyDescent="0.2">
      <c r="A4189" s="14" t="s">
        <v>35</v>
      </c>
      <c r="B4189" s="14" t="s">
        <v>113</v>
      </c>
      <c r="C4189" s="14" t="s">
        <v>145</v>
      </c>
      <c r="D4189" s="15">
        <v>100003260</v>
      </c>
      <c r="E4189" s="26">
        <v>908055</v>
      </c>
      <c r="F4189" s="15">
        <v>2085</v>
      </c>
      <c r="G4189" s="15">
        <v>176.09173999999999</v>
      </c>
      <c r="H4189" s="14"/>
      <c r="I4189" s="16" t="s">
        <v>146</v>
      </c>
      <c r="J4189" s="17">
        <v>2572</v>
      </c>
      <c r="K4189" s="35">
        <v>4.6399999999999997</v>
      </c>
      <c r="L4189" s="25">
        <v>1E-4</v>
      </c>
      <c r="M4189" s="25" t="s">
        <v>2365</v>
      </c>
      <c r="N4189" s="30">
        <v>84</v>
      </c>
    </row>
    <row r="4190" spans="1:14" x14ac:dyDescent="0.2">
      <c r="A4190" s="14" t="s">
        <v>35</v>
      </c>
      <c r="B4190" s="14" t="s">
        <v>113</v>
      </c>
      <c r="C4190" s="14" t="s">
        <v>147</v>
      </c>
      <c r="D4190" s="15">
        <v>100003152</v>
      </c>
      <c r="E4190" s="15" t="s">
        <v>149</v>
      </c>
      <c r="F4190" s="15">
        <v>2109</v>
      </c>
      <c r="G4190" s="15">
        <v>118.08626</v>
      </c>
      <c r="H4190" s="16" t="s">
        <v>148</v>
      </c>
      <c r="I4190" s="14"/>
      <c r="J4190" s="17">
        <v>70703</v>
      </c>
      <c r="K4190" s="35">
        <v>3.44</v>
      </c>
      <c r="L4190" s="25">
        <v>8.5900000000000004E-2</v>
      </c>
      <c r="M4190" s="25" t="s">
        <v>2365</v>
      </c>
      <c r="N4190" s="30">
        <v>84</v>
      </c>
    </row>
    <row r="4191" spans="1:14" x14ac:dyDescent="0.2">
      <c r="A4191" s="14" t="s">
        <v>35</v>
      </c>
      <c r="B4191" s="14" t="s">
        <v>150</v>
      </c>
      <c r="C4191" s="14" t="s">
        <v>151</v>
      </c>
      <c r="D4191" s="15">
        <v>355</v>
      </c>
      <c r="E4191" s="15" t="s">
        <v>154</v>
      </c>
      <c r="F4191" s="15">
        <v>755.9</v>
      </c>
      <c r="G4191" s="15">
        <v>154.06219999999999</v>
      </c>
      <c r="H4191" s="16" t="s">
        <v>152</v>
      </c>
      <c r="I4191" s="16" t="s">
        <v>153</v>
      </c>
      <c r="J4191" s="17">
        <v>6274</v>
      </c>
      <c r="K4191" s="31">
        <v>0.7</v>
      </c>
      <c r="L4191" s="25">
        <v>0.1353</v>
      </c>
      <c r="M4191" s="25" t="s">
        <v>2365</v>
      </c>
      <c r="N4191" s="30">
        <v>84</v>
      </c>
    </row>
    <row r="4192" spans="1:14" x14ac:dyDescent="0.2">
      <c r="A4192" s="14" t="s">
        <v>35</v>
      </c>
      <c r="B4192" s="14" t="s">
        <v>150</v>
      </c>
      <c r="C4192" s="14" t="s">
        <v>155</v>
      </c>
      <c r="D4192" s="15">
        <v>100001051</v>
      </c>
      <c r="E4192" s="15" t="s">
        <v>158</v>
      </c>
      <c r="F4192" s="15">
        <v>2755</v>
      </c>
      <c r="G4192" s="15">
        <v>170.09241</v>
      </c>
      <c r="H4192" s="16" t="s">
        <v>156</v>
      </c>
      <c r="I4192" s="16" t="s">
        <v>157</v>
      </c>
      <c r="J4192" s="17">
        <v>92105</v>
      </c>
      <c r="K4192" s="32"/>
      <c r="L4192" s="25"/>
      <c r="M4192" s="25" t="s">
        <v>2365</v>
      </c>
      <c r="N4192" s="30">
        <v>84</v>
      </c>
    </row>
    <row r="4193" spans="1:14" x14ac:dyDescent="0.2">
      <c r="A4193" s="14" t="s">
        <v>35</v>
      </c>
      <c r="B4193" s="14" t="s">
        <v>150</v>
      </c>
      <c r="C4193" s="14" t="s">
        <v>159</v>
      </c>
      <c r="D4193" s="15">
        <v>100000042</v>
      </c>
      <c r="E4193" s="15" t="s">
        <v>161</v>
      </c>
      <c r="F4193" s="15">
        <v>906.3</v>
      </c>
      <c r="G4193" s="15">
        <v>168.07785000000001</v>
      </c>
      <c r="H4193" s="16" t="s">
        <v>156</v>
      </c>
      <c r="I4193" s="16" t="s">
        <v>160</v>
      </c>
      <c r="J4193" s="17">
        <v>64969</v>
      </c>
      <c r="K4193" s="33">
        <v>2.54</v>
      </c>
      <c r="L4193" s="25">
        <v>0.14849999999999999</v>
      </c>
      <c r="M4193" s="25" t="s">
        <v>2365</v>
      </c>
      <c r="N4193" s="30">
        <v>84</v>
      </c>
    </row>
    <row r="4194" spans="1:14" x14ac:dyDescent="0.2">
      <c r="A4194" s="14" t="s">
        <v>35</v>
      </c>
      <c r="B4194" s="14" t="s">
        <v>150</v>
      </c>
      <c r="C4194" s="14" t="s">
        <v>162</v>
      </c>
      <c r="D4194" s="15">
        <v>100001293</v>
      </c>
      <c r="E4194" s="15" t="s">
        <v>165</v>
      </c>
      <c r="F4194" s="15">
        <v>2065</v>
      </c>
      <c r="G4194" s="15">
        <v>198.08732000000001</v>
      </c>
      <c r="H4194" s="16" t="s">
        <v>163</v>
      </c>
      <c r="I4194" s="16" t="s">
        <v>164</v>
      </c>
      <c r="J4194" s="17">
        <v>75619</v>
      </c>
      <c r="K4194" s="31">
        <v>0.49</v>
      </c>
      <c r="L4194" s="25">
        <v>1.9800000000000002E-2</v>
      </c>
      <c r="M4194" s="25" t="s">
        <v>2365</v>
      </c>
      <c r="N4194" s="30">
        <v>84</v>
      </c>
    </row>
    <row r="4195" spans="1:14" x14ac:dyDescent="0.2">
      <c r="A4195" s="14" t="s">
        <v>35</v>
      </c>
      <c r="B4195" s="14" t="s">
        <v>150</v>
      </c>
      <c r="C4195" s="14" t="s">
        <v>166</v>
      </c>
      <c r="D4195" s="15">
        <v>100002204</v>
      </c>
      <c r="E4195" s="15" t="s">
        <v>167</v>
      </c>
      <c r="F4195" s="15">
        <v>2056</v>
      </c>
      <c r="G4195" s="15">
        <v>212.10297</v>
      </c>
      <c r="H4195" s="14"/>
      <c r="I4195" s="14"/>
      <c r="J4195" s="17">
        <v>193270</v>
      </c>
      <c r="K4195" s="35">
        <v>2.5</v>
      </c>
      <c r="L4195" s="25">
        <v>0.1396</v>
      </c>
      <c r="M4195" s="25" t="s">
        <v>2365</v>
      </c>
      <c r="N4195" s="30">
        <v>84</v>
      </c>
    </row>
    <row r="4196" spans="1:14" x14ac:dyDescent="0.2">
      <c r="A4196" s="14" t="s">
        <v>35</v>
      </c>
      <c r="B4196" s="14" t="s">
        <v>150</v>
      </c>
      <c r="C4196" s="14" t="s">
        <v>168</v>
      </c>
      <c r="D4196" s="15">
        <v>100004299</v>
      </c>
      <c r="E4196" s="15"/>
      <c r="F4196" s="15">
        <v>2100</v>
      </c>
      <c r="G4196" s="15">
        <v>212.1028</v>
      </c>
      <c r="H4196" s="14"/>
      <c r="I4196" s="14"/>
      <c r="J4196" s="17">
        <v>193270</v>
      </c>
      <c r="K4196" s="32">
        <v>1.32</v>
      </c>
      <c r="L4196" s="25">
        <v>0.51339999999999997</v>
      </c>
      <c r="M4196" s="25" t="s">
        <v>2365</v>
      </c>
      <c r="N4196" s="30">
        <v>84</v>
      </c>
    </row>
    <row r="4197" spans="1:14" x14ac:dyDescent="0.2">
      <c r="A4197" s="14" t="s">
        <v>35</v>
      </c>
      <c r="B4197" s="14" t="s">
        <v>150</v>
      </c>
      <c r="C4197" s="14" t="s">
        <v>169</v>
      </c>
      <c r="D4197" s="15">
        <v>100002514</v>
      </c>
      <c r="E4197" s="15" t="s">
        <v>172</v>
      </c>
      <c r="F4197" s="15">
        <v>1045</v>
      </c>
      <c r="G4197" s="15">
        <v>173.05569</v>
      </c>
      <c r="H4197" s="16" t="s">
        <v>170</v>
      </c>
      <c r="I4197" s="16" t="s">
        <v>171</v>
      </c>
      <c r="J4197" s="17">
        <v>782</v>
      </c>
      <c r="K4197" s="35">
        <v>3.11</v>
      </c>
      <c r="L4197" s="25">
        <v>1.26E-2</v>
      </c>
      <c r="M4197" s="25" t="s">
        <v>2365</v>
      </c>
      <c r="N4197" s="30">
        <v>84</v>
      </c>
    </row>
    <row r="4198" spans="1:14" x14ac:dyDescent="0.2">
      <c r="A4198" s="14" t="s">
        <v>35</v>
      </c>
      <c r="B4198" s="14" t="s">
        <v>150</v>
      </c>
      <c r="C4198" s="14" t="s">
        <v>173</v>
      </c>
      <c r="D4198" s="15">
        <v>537</v>
      </c>
      <c r="E4198" s="15" t="s">
        <v>176</v>
      </c>
      <c r="F4198" s="15">
        <v>2285</v>
      </c>
      <c r="G4198" s="15">
        <v>139.05020999999999</v>
      </c>
      <c r="H4198" s="16" t="s">
        <v>174</v>
      </c>
      <c r="I4198" s="16" t="s">
        <v>175</v>
      </c>
      <c r="J4198" s="17">
        <v>736715</v>
      </c>
      <c r="K4198" s="32">
        <v>0.85</v>
      </c>
      <c r="L4198" s="25">
        <v>0.45179999999999998</v>
      </c>
      <c r="M4198" s="25" t="s">
        <v>2365</v>
      </c>
      <c r="N4198" s="30">
        <v>84</v>
      </c>
    </row>
    <row r="4199" spans="1:14" x14ac:dyDescent="0.2">
      <c r="A4199" s="14" t="s">
        <v>35</v>
      </c>
      <c r="B4199" s="14" t="s">
        <v>150</v>
      </c>
      <c r="C4199" s="14" t="s">
        <v>177</v>
      </c>
      <c r="D4199" s="15">
        <v>100003425</v>
      </c>
      <c r="E4199" s="15" t="s">
        <v>179</v>
      </c>
      <c r="F4199" s="15">
        <v>2406</v>
      </c>
      <c r="G4199" s="15">
        <v>139.05020999999999</v>
      </c>
      <c r="H4199" s="14"/>
      <c r="I4199" s="16" t="s">
        <v>178</v>
      </c>
      <c r="J4199" s="17">
        <v>1549103</v>
      </c>
      <c r="K4199" s="32"/>
      <c r="L4199" s="25"/>
      <c r="M4199" s="25" t="s">
        <v>2365</v>
      </c>
      <c r="N4199" s="30">
        <v>84</v>
      </c>
    </row>
    <row r="4200" spans="1:14" x14ac:dyDescent="0.2">
      <c r="A4200" s="14" t="s">
        <v>35</v>
      </c>
      <c r="B4200" s="14" t="s">
        <v>150</v>
      </c>
      <c r="C4200" s="14" t="s">
        <v>180</v>
      </c>
      <c r="D4200" s="15">
        <v>100003434</v>
      </c>
      <c r="E4200" s="15" t="s">
        <v>182</v>
      </c>
      <c r="F4200" s="15">
        <v>2263</v>
      </c>
      <c r="G4200" s="15">
        <v>141.06585999999999</v>
      </c>
      <c r="H4200" s="14"/>
      <c r="I4200" s="16" t="s">
        <v>181</v>
      </c>
      <c r="J4200" s="17">
        <v>70630</v>
      </c>
      <c r="K4200" s="35">
        <v>15.07</v>
      </c>
      <c r="L4200" s="25">
        <v>0.1231</v>
      </c>
      <c r="M4200" s="25" t="s">
        <v>2365</v>
      </c>
      <c r="N4200" s="30">
        <v>84</v>
      </c>
    </row>
    <row r="4201" spans="1:14" x14ac:dyDescent="0.2">
      <c r="A4201" s="14" t="s">
        <v>35</v>
      </c>
      <c r="B4201" s="14" t="s">
        <v>150</v>
      </c>
      <c r="C4201" s="14" t="s">
        <v>183</v>
      </c>
      <c r="D4201" s="15">
        <v>100002500</v>
      </c>
      <c r="E4201" s="15" t="s">
        <v>186</v>
      </c>
      <c r="F4201" s="15">
        <v>1880</v>
      </c>
      <c r="G4201" s="15">
        <v>175.07133999999999</v>
      </c>
      <c r="H4201" s="16" t="s">
        <v>184</v>
      </c>
      <c r="I4201" s="16" t="s">
        <v>185</v>
      </c>
      <c r="J4201" s="17">
        <v>439233</v>
      </c>
      <c r="K4201" s="32">
        <v>0.72</v>
      </c>
      <c r="L4201" s="25">
        <v>0.37759999999999999</v>
      </c>
      <c r="M4201" s="25" t="s">
        <v>2365</v>
      </c>
      <c r="N4201" s="30">
        <v>84</v>
      </c>
    </row>
    <row r="4202" spans="1:14" x14ac:dyDescent="0.2">
      <c r="A4202" s="14" t="s">
        <v>35</v>
      </c>
      <c r="B4202" s="14" t="s">
        <v>150</v>
      </c>
      <c r="C4202" s="14" t="s">
        <v>187</v>
      </c>
      <c r="D4202" s="15">
        <v>100000263</v>
      </c>
      <c r="E4202" s="15" t="s">
        <v>190</v>
      </c>
      <c r="F4202" s="15">
        <v>2040</v>
      </c>
      <c r="G4202" s="15">
        <v>157.06076999999999</v>
      </c>
      <c r="H4202" s="16" t="s">
        <v>188</v>
      </c>
      <c r="I4202" s="16" t="s">
        <v>189</v>
      </c>
      <c r="J4202" s="17">
        <v>440129</v>
      </c>
      <c r="K4202" s="32">
        <v>0.95</v>
      </c>
      <c r="L4202" s="25">
        <v>0.43469999999999998</v>
      </c>
      <c r="M4202" s="25" t="s">
        <v>2365</v>
      </c>
      <c r="N4202" s="30">
        <v>84</v>
      </c>
    </row>
    <row r="4203" spans="1:14" x14ac:dyDescent="0.2">
      <c r="A4203" s="14" t="s">
        <v>35</v>
      </c>
      <c r="B4203" s="14" t="s">
        <v>150</v>
      </c>
      <c r="C4203" s="14" t="s">
        <v>191</v>
      </c>
      <c r="D4203" s="15">
        <v>249</v>
      </c>
      <c r="E4203" s="15" t="s">
        <v>194</v>
      </c>
      <c r="F4203" s="15">
        <v>2942</v>
      </c>
      <c r="G4203" s="15">
        <v>227.11386999999999</v>
      </c>
      <c r="H4203" s="16" t="s">
        <v>192</v>
      </c>
      <c r="I4203" s="16" t="s">
        <v>193</v>
      </c>
      <c r="J4203" s="17">
        <v>439224</v>
      </c>
      <c r="K4203" s="32">
        <v>2.54</v>
      </c>
      <c r="L4203" s="25">
        <v>0.50060000000000004</v>
      </c>
      <c r="M4203" s="25" t="s">
        <v>2365</v>
      </c>
      <c r="N4203" s="30">
        <v>84</v>
      </c>
    </row>
    <row r="4204" spans="1:14" x14ac:dyDescent="0.2">
      <c r="A4204" s="14" t="s">
        <v>35</v>
      </c>
      <c r="B4204" s="14" t="s">
        <v>150</v>
      </c>
      <c r="C4204" s="14" t="s">
        <v>195</v>
      </c>
      <c r="D4204" s="15">
        <v>354</v>
      </c>
      <c r="E4204" s="15" t="s">
        <v>198</v>
      </c>
      <c r="F4204" s="15">
        <v>3035</v>
      </c>
      <c r="G4204" s="15">
        <v>112.08693</v>
      </c>
      <c r="H4204" s="16" t="s">
        <v>196</v>
      </c>
      <c r="I4204" s="16" t="s">
        <v>197</v>
      </c>
      <c r="J4204" s="17">
        <v>774</v>
      </c>
      <c r="K4204" s="35">
        <v>8.02</v>
      </c>
      <c r="L4204" s="25">
        <v>1.26E-2</v>
      </c>
      <c r="M4204" s="25" t="s">
        <v>2365</v>
      </c>
      <c r="N4204" s="30">
        <v>84</v>
      </c>
    </row>
    <row r="4205" spans="1:14" x14ac:dyDescent="0.2">
      <c r="A4205" s="14" t="s">
        <v>35</v>
      </c>
      <c r="B4205" s="14" t="s">
        <v>150</v>
      </c>
      <c r="C4205" s="14" t="s">
        <v>199</v>
      </c>
      <c r="D4205" s="15">
        <v>100001204</v>
      </c>
      <c r="E4205" s="15" t="s">
        <v>202</v>
      </c>
      <c r="F4205" s="15">
        <v>3040</v>
      </c>
      <c r="G4205" s="15">
        <v>126.10258</v>
      </c>
      <c r="H4205" s="16" t="s">
        <v>200</v>
      </c>
      <c r="I4205" s="16" t="s">
        <v>201</v>
      </c>
      <c r="J4205" s="17">
        <v>3614</v>
      </c>
      <c r="K4205" s="32">
        <v>1.07</v>
      </c>
      <c r="L4205" s="25">
        <v>0.4325</v>
      </c>
      <c r="M4205" s="25" t="s">
        <v>2365</v>
      </c>
      <c r="N4205" s="30">
        <v>84</v>
      </c>
    </row>
    <row r="4206" spans="1:14" x14ac:dyDescent="0.2">
      <c r="A4206" s="14" t="s">
        <v>35</v>
      </c>
      <c r="B4206" s="14" t="s">
        <v>150</v>
      </c>
      <c r="C4206" s="14" t="s">
        <v>203</v>
      </c>
      <c r="D4206" s="15">
        <v>100001208</v>
      </c>
      <c r="E4206" s="15" t="s">
        <v>206</v>
      </c>
      <c r="F4206" s="15">
        <v>2064</v>
      </c>
      <c r="G4206" s="15">
        <v>141.06585999999999</v>
      </c>
      <c r="H4206" s="16" t="s">
        <v>204</v>
      </c>
      <c r="I4206" s="16" t="s">
        <v>205</v>
      </c>
      <c r="J4206" s="17">
        <v>75810</v>
      </c>
      <c r="K4206" s="32">
        <v>1.19</v>
      </c>
      <c r="L4206" s="25">
        <v>0.54</v>
      </c>
      <c r="M4206" s="25" t="s">
        <v>2365</v>
      </c>
      <c r="N4206" s="30">
        <v>84</v>
      </c>
    </row>
    <row r="4207" spans="1:14" x14ac:dyDescent="0.2">
      <c r="A4207" s="14" t="s">
        <v>35</v>
      </c>
      <c r="B4207" s="14" t="s">
        <v>150</v>
      </c>
      <c r="C4207" s="14" t="s">
        <v>207</v>
      </c>
      <c r="D4207" s="15">
        <v>100001207</v>
      </c>
      <c r="E4207" s="15" t="s">
        <v>210</v>
      </c>
      <c r="F4207" s="15">
        <v>2055</v>
      </c>
      <c r="G4207" s="15">
        <v>127.05021000000001</v>
      </c>
      <c r="H4207" s="16" t="s">
        <v>208</v>
      </c>
      <c r="I4207" s="16" t="s">
        <v>209</v>
      </c>
      <c r="J4207" s="17">
        <v>96215</v>
      </c>
      <c r="K4207" s="33">
        <v>3.02</v>
      </c>
      <c r="L4207" s="25">
        <v>0.18959999999999999</v>
      </c>
      <c r="M4207" s="25" t="s">
        <v>2365</v>
      </c>
      <c r="N4207" s="30">
        <v>84</v>
      </c>
    </row>
    <row r="4208" spans="1:14" x14ac:dyDescent="0.2">
      <c r="A4208" s="14" t="s">
        <v>35</v>
      </c>
      <c r="B4208" s="14" t="s">
        <v>150</v>
      </c>
      <c r="C4208" s="14" t="s">
        <v>211</v>
      </c>
      <c r="D4208" s="15">
        <v>100006123</v>
      </c>
      <c r="E4208" s="15" t="s">
        <v>214</v>
      </c>
      <c r="F4208" s="15">
        <v>2287</v>
      </c>
      <c r="G4208" s="15">
        <v>154.09748999999999</v>
      </c>
      <c r="H4208" s="16" t="s">
        <v>212</v>
      </c>
      <c r="I4208" s="16" t="s">
        <v>213</v>
      </c>
      <c r="J4208" s="17">
        <v>69602</v>
      </c>
      <c r="K4208" s="35">
        <v>6.41</v>
      </c>
      <c r="L4208" s="25">
        <v>0.1231</v>
      </c>
      <c r="M4208" s="25" t="s">
        <v>2365</v>
      </c>
      <c r="N4208" s="30">
        <v>84</v>
      </c>
    </row>
    <row r="4209" spans="1:14" x14ac:dyDescent="0.2">
      <c r="A4209" s="14" t="s">
        <v>35</v>
      </c>
      <c r="B4209" s="14" t="s">
        <v>215</v>
      </c>
      <c r="C4209" s="14" t="s">
        <v>216</v>
      </c>
      <c r="D4209" s="15">
        <v>407</v>
      </c>
      <c r="E4209" s="15" t="s">
        <v>219</v>
      </c>
      <c r="F4209" s="15">
        <v>2850</v>
      </c>
      <c r="G4209" s="15">
        <v>147.11281</v>
      </c>
      <c r="H4209" s="16" t="s">
        <v>217</v>
      </c>
      <c r="I4209" s="16" t="s">
        <v>218</v>
      </c>
      <c r="J4209" s="17">
        <v>5962</v>
      </c>
      <c r="K4209" s="32">
        <v>0.98</v>
      </c>
      <c r="L4209" s="25">
        <v>0.46800000000000003</v>
      </c>
      <c r="M4209" s="25" t="s">
        <v>2365</v>
      </c>
      <c r="N4209" s="30">
        <v>84</v>
      </c>
    </row>
    <row r="4210" spans="1:14" x14ac:dyDescent="0.2">
      <c r="A4210" s="14" t="s">
        <v>35</v>
      </c>
      <c r="B4210" s="14" t="s">
        <v>215</v>
      </c>
      <c r="C4210" s="14" t="s">
        <v>220</v>
      </c>
      <c r="D4210" s="15">
        <v>100001721</v>
      </c>
      <c r="E4210" s="15" t="s">
        <v>223</v>
      </c>
      <c r="F4210" s="15">
        <v>3372.6</v>
      </c>
      <c r="G4210" s="15">
        <v>187.10881000000001</v>
      </c>
      <c r="H4210" s="16" t="s">
        <v>221</v>
      </c>
      <c r="I4210" s="16" t="s">
        <v>222</v>
      </c>
      <c r="J4210" s="17">
        <v>92907</v>
      </c>
      <c r="K4210" s="32">
        <v>0.75</v>
      </c>
      <c r="L4210" s="25">
        <v>0.36670000000000003</v>
      </c>
      <c r="M4210" s="25" t="s">
        <v>2365</v>
      </c>
      <c r="N4210" s="30">
        <v>84</v>
      </c>
    </row>
    <row r="4211" spans="1:14" x14ac:dyDescent="0.2">
      <c r="A4211" s="14" t="s">
        <v>35</v>
      </c>
      <c r="B4211" s="14" t="s">
        <v>215</v>
      </c>
      <c r="C4211" s="14" t="s">
        <v>224</v>
      </c>
      <c r="D4211" s="15">
        <v>100001734</v>
      </c>
      <c r="E4211" s="15" t="s">
        <v>227</v>
      </c>
      <c r="F4211" s="15">
        <v>2612.6</v>
      </c>
      <c r="G4211" s="15">
        <v>187.10881000000001</v>
      </c>
      <c r="H4211" s="16" t="s">
        <v>225</v>
      </c>
      <c r="I4211" s="16" t="s">
        <v>226</v>
      </c>
      <c r="J4211" s="17">
        <v>92832</v>
      </c>
      <c r="K4211" s="32">
        <v>0.84</v>
      </c>
      <c r="L4211" s="25">
        <v>0.35759999999999997</v>
      </c>
      <c r="M4211" s="25" t="s">
        <v>2365</v>
      </c>
      <c r="N4211" s="30">
        <v>84</v>
      </c>
    </row>
    <row r="4212" spans="1:14" x14ac:dyDescent="0.2">
      <c r="A4212" s="14" t="s">
        <v>35</v>
      </c>
      <c r="B4212" s="14" t="s">
        <v>215</v>
      </c>
      <c r="C4212" s="14" t="s">
        <v>228</v>
      </c>
      <c r="D4212" s="15">
        <v>100006124</v>
      </c>
      <c r="E4212" s="15" t="s">
        <v>229</v>
      </c>
      <c r="F4212" s="15">
        <v>1604</v>
      </c>
      <c r="G4212" s="15">
        <v>229.11938000000001</v>
      </c>
      <c r="H4212" s="14"/>
      <c r="I4212" s="14"/>
      <c r="J4212" s="17">
        <v>91827</v>
      </c>
      <c r="K4212" s="32">
        <v>1.45</v>
      </c>
      <c r="L4212" s="25">
        <v>0.40079999999999999</v>
      </c>
      <c r="M4212" s="25" t="s">
        <v>2365</v>
      </c>
      <c r="N4212" s="30">
        <v>84</v>
      </c>
    </row>
    <row r="4213" spans="1:14" x14ac:dyDescent="0.2">
      <c r="A4213" s="14" t="s">
        <v>35</v>
      </c>
      <c r="B4213" s="14" t="s">
        <v>215</v>
      </c>
      <c r="C4213" s="14" t="s">
        <v>230</v>
      </c>
      <c r="D4213" s="15">
        <v>100000486</v>
      </c>
      <c r="E4213" s="15" t="s">
        <v>231</v>
      </c>
      <c r="F4213" s="15">
        <v>1992</v>
      </c>
      <c r="G4213" s="15">
        <v>175.10772</v>
      </c>
      <c r="H4213" s="14"/>
      <c r="I4213" s="14"/>
      <c r="J4213" s="17">
        <v>70923</v>
      </c>
      <c r="K4213" s="32">
        <v>0.96</v>
      </c>
      <c r="L4213" s="25">
        <v>0.47089999999999999</v>
      </c>
      <c r="M4213" s="25" t="s">
        <v>2365</v>
      </c>
      <c r="N4213" s="30">
        <v>84</v>
      </c>
    </row>
    <row r="4214" spans="1:14" x14ac:dyDescent="0.2">
      <c r="A4214" s="14" t="s">
        <v>35</v>
      </c>
      <c r="B4214" s="14" t="s">
        <v>215</v>
      </c>
      <c r="C4214" s="14" t="s">
        <v>232</v>
      </c>
      <c r="D4214" s="15">
        <v>189</v>
      </c>
      <c r="E4214" s="15" t="s">
        <v>235</v>
      </c>
      <c r="F4214" s="15">
        <v>2825</v>
      </c>
      <c r="G4214" s="15">
        <v>189.15976000000001</v>
      </c>
      <c r="H4214" s="16" t="s">
        <v>233</v>
      </c>
      <c r="I4214" s="16" t="s">
        <v>234</v>
      </c>
      <c r="J4214" s="17">
        <v>440120</v>
      </c>
      <c r="K4214" s="33">
        <v>2.23</v>
      </c>
      <c r="L4214" s="25">
        <v>0.14069999999999999</v>
      </c>
      <c r="M4214" s="25" t="s">
        <v>2365</v>
      </c>
      <c r="N4214" s="30">
        <v>84</v>
      </c>
    </row>
    <row r="4215" spans="1:14" x14ac:dyDescent="0.2">
      <c r="A4215" s="14" t="s">
        <v>35</v>
      </c>
      <c r="B4215" s="14" t="s">
        <v>215</v>
      </c>
      <c r="C4215" s="14" t="s">
        <v>236</v>
      </c>
      <c r="D4215" s="15">
        <v>100000054</v>
      </c>
      <c r="E4215" s="15" t="s">
        <v>239</v>
      </c>
      <c r="F4215" s="15">
        <v>2790</v>
      </c>
      <c r="G4215" s="15">
        <v>163.10772</v>
      </c>
      <c r="H4215" s="16" t="s">
        <v>237</v>
      </c>
      <c r="I4215" s="16" t="s">
        <v>238</v>
      </c>
      <c r="J4215" s="17">
        <v>1029</v>
      </c>
      <c r="K4215" s="32">
        <v>0.67</v>
      </c>
      <c r="L4215" s="25">
        <v>0.3014</v>
      </c>
      <c r="M4215" s="25" t="s">
        <v>2365</v>
      </c>
      <c r="N4215" s="30">
        <v>84</v>
      </c>
    </row>
    <row r="4216" spans="1:14" x14ac:dyDescent="0.2">
      <c r="A4216" s="14" t="s">
        <v>35</v>
      </c>
      <c r="B4216" s="14" t="s">
        <v>215</v>
      </c>
      <c r="C4216" s="14" t="s">
        <v>240</v>
      </c>
      <c r="D4216" s="15">
        <v>392</v>
      </c>
      <c r="E4216" s="15" t="s">
        <v>243</v>
      </c>
      <c r="F4216" s="15">
        <v>2530</v>
      </c>
      <c r="G4216" s="15">
        <v>277.13941999999997</v>
      </c>
      <c r="H4216" s="16" t="s">
        <v>241</v>
      </c>
      <c r="I4216" s="16" t="s">
        <v>242</v>
      </c>
      <c r="J4216" s="17">
        <v>160556</v>
      </c>
      <c r="K4216" s="31">
        <v>0.46</v>
      </c>
      <c r="L4216" s="25">
        <v>0.1182</v>
      </c>
      <c r="M4216" s="25" t="s">
        <v>2365</v>
      </c>
      <c r="N4216" s="30">
        <v>84</v>
      </c>
    </row>
    <row r="4217" spans="1:14" x14ac:dyDescent="0.2">
      <c r="A4217" s="14" t="s">
        <v>35</v>
      </c>
      <c r="B4217" s="14" t="s">
        <v>215</v>
      </c>
      <c r="C4217" s="14" t="s">
        <v>244</v>
      </c>
      <c r="D4217" s="15">
        <v>381</v>
      </c>
      <c r="E4217" s="15" t="s">
        <v>247</v>
      </c>
      <c r="F4217" s="15">
        <v>3500</v>
      </c>
      <c r="G4217" s="15">
        <v>160.06153</v>
      </c>
      <c r="H4217" s="16" t="s">
        <v>245</v>
      </c>
      <c r="I4217" s="16" t="s">
        <v>246</v>
      </c>
      <c r="J4217" s="17">
        <v>469</v>
      </c>
      <c r="K4217" s="32">
        <v>0.87</v>
      </c>
      <c r="L4217" s="25">
        <v>0.33439999999999998</v>
      </c>
      <c r="M4217" s="25" t="s">
        <v>2365</v>
      </c>
      <c r="N4217" s="30">
        <v>84</v>
      </c>
    </row>
    <row r="4218" spans="1:14" x14ac:dyDescent="0.2">
      <c r="A4218" s="14" t="s">
        <v>35</v>
      </c>
      <c r="B4218" s="14" t="s">
        <v>215</v>
      </c>
      <c r="C4218" s="14" t="s">
        <v>248</v>
      </c>
      <c r="D4218" s="15">
        <v>339</v>
      </c>
      <c r="E4218" s="15" t="s">
        <v>251</v>
      </c>
      <c r="F4218" s="15">
        <v>2900</v>
      </c>
      <c r="G4218" s="15">
        <v>131.03497999999999</v>
      </c>
      <c r="H4218" s="16" t="s">
        <v>249</v>
      </c>
      <c r="I4218" s="16" t="s">
        <v>250</v>
      </c>
      <c r="J4218" s="17">
        <v>743</v>
      </c>
      <c r="K4218" s="35">
        <v>1.86</v>
      </c>
      <c r="L4218" s="25">
        <v>0.1353</v>
      </c>
      <c r="M4218" s="25" t="s">
        <v>2365</v>
      </c>
      <c r="N4218" s="30">
        <v>84</v>
      </c>
    </row>
    <row r="4219" spans="1:14" x14ac:dyDescent="0.2">
      <c r="A4219" s="14" t="s">
        <v>35</v>
      </c>
      <c r="B4219" s="14" t="s">
        <v>215</v>
      </c>
      <c r="C4219" s="14" t="s">
        <v>252</v>
      </c>
      <c r="D4219" s="15">
        <v>100001593</v>
      </c>
      <c r="E4219" s="15" t="s">
        <v>254</v>
      </c>
      <c r="F4219" s="15">
        <v>2393</v>
      </c>
      <c r="G4219" s="15">
        <v>276.14416999999997</v>
      </c>
      <c r="H4219" s="14"/>
      <c r="I4219" s="16" t="s">
        <v>253</v>
      </c>
      <c r="J4219" s="17">
        <v>71464488</v>
      </c>
      <c r="K4219" s="32">
        <v>0.57999999999999996</v>
      </c>
      <c r="L4219" s="25">
        <v>0.437</v>
      </c>
      <c r="M4219" s="25" t="s">
        <v>2365</v>
      </c>
      <c r="N4219" s="30">
        <v>84</v>
      </c>
    </row>
    <row r="4220" spans="1:14" x14ac:dyDescent="0.2">
      <c r="A4220" s="14" t="s">
        <v>35</v>
      </c>
      <c r="B4220" s="14" t="s">
        <v>215</v>
      </c>
      <c r="C4220" s="14" t="s">
        <v>255</v>
      </c>
      <c r="D4220" s="15">
        <v>1025</v>
      </c>
      <c r="E4220" s="15" t="s">
        <v>258</v>
      </c>
      <c r="F4220" s="15">
        <v>2200</v>
      </c>
      <c r="G4220" s="15">
        <v>130.08626000000001</v>
      </c>
      <c r="H4220" s="16" t="s">
        <v>256</v>
      </c>
      <c r="I4220" s="16" t="s">
        <v>257</v>
      </c>
      <c r="J4220" s="17">
        <v>849</v>
      </c>
      <c r="K4220" s="32">
        <v>1.33</v>
      </c>
      <c r="L4220" s="25">
        <v>0.4975</v>
      </c>
      <c r="M4220" s="25" t="s">
        <v>2365</v>
      </c>
      <c r="N4220" s="30">
        <v>84</v>
      </c>
    </row>
    <row r="4221" spans="1:14" x14ac:dyDescent="0.2">
      <c r="A4221" s="14" t="s">
        <v>35</v>
      </c>
      <c r="B4221" s="14" t="s">
        <v>215</v>
      </c>
      <c r="C4221" s="14" t="s">
        <v>259</v>
      </c>
      <c r="D4221" s="15">
        <v>100004499</v>
      </c>
      <c r="E4221" s="15" t="s">
        <v>261</v>
      </c>
      <c r="F4221" s="15">
        <v>964.5</v>
      </c>
      <c r="G4221" s="15">
        <v>142.05096</v>
      </c>
      <c r="H4221" s="14"/>
      <c r="I4221" s="16" t="s">
        <v>260</v>
      </c>
      <c r="J4221" s="17">
        <v>3014237</v>
      </c>
      <c r="K4221" s="32">
        <v>1.05</v>
      </c>
      <c r="L4221" s="25">
        <v>0.46079999999999999</v>
      </c>
      <c r="M4221" s="25" t="s">
        <v>2365</v>
      </c>
      <c r="N4221" s="30">
        <v>84</v>
      </c>
    </row>
    <row r="4222" spans="1:14" x14ac:dyDescent="0.2">
      <c r="A4222" s="14" t="s">
        <v>35</v>
      </c>
      <c r="B4222" s="14" t="s">
        <v>215</v>
      </c>
      <c r="C4222" s="14" t="s">
        <v>262</v>
      </c>
      <c r="D4222" s="15">
        <v>100000110</v>
      </c>
      <c r="E4222" s="15" t="s">
        <v>265</v>
      </c>
      <c r="F4222" s="15">
        <v>3036</v>
      </c>
      <c r="G4222" s="15">
        <v>103.12298</v>
      </c>
      <c r="H4222" s="16" t="s">
        <v>263</v>
      </c>
      <c r="I4222" s="16" t="s">
        <v>264</v>
      </c>
      <c r="J4222" s="17">
        <v>273</v>
      </c>
      <c r="K4222" s="32">
        <v>1.45</v>
      </c>
      <c r="L4222" s="25">
        <v>0.42449999999999999</v>
      </c>
      <c r="M4222" s="25" t="s">
        <v>2365</v>
      </c>
      <c r="N4222" s="30">
        <v>84</v>
      </c>
    </row>
    <row r="4223" spans="1:14" x14ac:dyDescent="0.2">
      <c r="A4223" s="14" t="s">
        <v>35</v>
      </c>
      <c r="B4223" s="14" t="s">
        <v>215</v>
      </c>
      <c r="C4223" s="14" t="s">
        <v>266</v>
      </c>
      <c r="D4223" s="15">
        <v>100002249</v>
      </c>
      <c r="E4223" s="15" t="s">
        <v>268</v>
      </c>
      <c r="F4223" s="15">
        <v>2385</v>
      </c>
      <c r="G4223" s="15">
        <v>145.13354000000001</v>
      </c>
      <c r="H4223" s="14"/>
      <c r="I4223" s="16" t="s">
        <v>267</v>
      </c>
      <c r="J4223" s="17">
        <v>189087</v>
      </c>
      <c r="K4223" s="32">
        <v>1.34</v>
      </c>
      <c r="L4223" s="25">
        <v>0.34689999999999999</v>
      </c>
      <c r="M4223" s="25" t="s">
        <v>2365</v>
      </c>
      <c r="N4223" s="30">
        <v>84</v>
      </c>
    </row>
    <row r="4224" spans="1:14" x14ac:dyDescent="0.2">
      <c r="A4224" s="14" t="s">
        <v>35</v>
      </c>
      <c r="B4224" s="14" t="s">
        <v>215</v>
      </c>
      <c r="C4224" s="14" t="s">
        <v>269</v>
      </c>
      <c r="D4224" s="15">
        <v>100000454</v>
      </c>
      <c r="E4224" s="15" t="s">
        <v>272</v>
      </c>
      <c r="F4224" s="15">
        <v>2220</v>
      </c>
      <c r="G4224" s="15">
        <v>118.08626</v>
      </c>
      <c r="H4224" s="16" t="s">
        <v>270</v>
      </c>
      <c r="I4224" s="16" t="s">
        <v>271</v>
      </c>
      <c r="J4224" s="17">
        <v>138</v>
      </c>
      <c r="K4224" s="32">
        <v>1.44</v>
      </c>
      <c r="L4224" s="25">
        <v>0.3957</v>
      </c>
      <c r="M4224" s="25" t="s">
        <v>2365</v>
      </c>
      <c r="N4224" s="30">
        <v>84</v>
      </c>
    </row>
    <row r="4225" spans="1:14" x14ac:dyDescent="0.2">
      <c r="A4225" s="14" t="s">
        <v>35</v>
      </c>
      <c r="B4225" s="14" t="s">
        <v>273</v>
      </c>
      <c r="C4225" s="14" t="s">
        <v>274</v>
      </c>
      <c r="D4225" s="15">
        <v>460</v>
      </c>
      <c r="E4225" s="15" t="s">
        <v>277</v>
      </c>
      <c r="F4225" s="15">
        <v>2878</v>
      </c>
      <c r="G4225" s="15">
        <v>166.08626000000001</v>
      </c>
      <c r="H4225" s="16" t="s">
        <v>275</v>
      </c>
      <c r="I4225" s="16" t="s">
        <v>276</v>
      </c>
      <c r="J4225" s="17">
        <v>6140</v>
      </c>
      <c r="K4225" s="32">
        <v>1.01</v>
      </c>
      <c r="L4225" s="25">
        <v>0.47489999999999999</v>
      </c>
      <c r="M4225" s="25" t="s">
        <v>2365</v>
      </c>
      <c r="N4225" s="30">
        <v>84</v>
      </c>
    </row>
    <row r="4226" spans="1:14" x14ac:dyDescent="0.2">
      <c r="A4226" s="14" t="s">
        <v>35</v>
      </c>
      <c r="B4226" s="14" t="s">
        <v>273</v>
      </c>
      <c r="C4226" s="14" t="s">
        <v>278</v>
      </c>
      <c r="D4226" s="15">
        <v>100001256</v>
      </c>
      <c r="E4226" s="15" t="s">
        <v>281</v>
      </c>
      <c r="F4226" s="15">
        <v>2597</v>
      </c>
      <c r="G4226" s="15">
        <v>206.08225999999999</v>
      </c>
      <c r="H4226" s="16" t="s">
        <v>279</v>
      </c>
      <c r="I4226" s="16" t="s">
        <v>280</v>
      </c>
      <c r="J4226" s="17">
        <v>74839</v>
      </c>
      <c r="K4226" s="35">
        <v>2.3199999999999998</v>
      </c>
      <c r="L4226" s="25">
        <v>0.1183</v>
      </c>
      <c r="M4226" s="25" t="s">
        <v>2365</v>
      </c>
      <c r="N4226" s="30">
        <v>84</v>
      </c>
    </row>
    <row r="4227" spans="1:14" x14ac:dyDescent="0.2">
      <c r="A4227" s="14" t="s">
        <v>35</v>
      </c>
      <c r="B4227" s="14" t="s">
        <v>273</v>
      </c>
      <c r="C4227" s="14" t="s">
        <v>282</v>
      </c>
      <c r="D4227" s="15">
        <v>241</v>
      </c>
      <c r="E4227" s="15" t="s">
        <v>285</v>
      </c>
      <c r="F4227" s="15">
        <v>2517.6</v>
      </c>
      <c r="G4227" s="15">
        <v>163.04006999999999</v>
      </c>
      <c r="H4227" s="16" t="s">
        <v>283</v>
      </c>
      <c r="I4227" s="16" t="s">
        <v>284</v>
      </c>
      <c r="J4227" s="17">
        <v>997</v>
      </c>
      <c r="K4227" s="31">
        <v>0.24</v>
      </c>
      <c r="L4227" s="25">
        <v>1.7000000000000001E-2</v>
      </c>
      <c r="M4227" s="25" t="s">
        <v>2365</v>
      </c>
      <c r="N4227" s="30">
        <v>84</v>
      </c>
    </row>
    <row r="4228" spans="1:14" x14ac:dyDescent="0.2">
      <c r="A4228" s="14" t="s">
        <v>35</v>
      </c>
      <c r="B4228" s="14" t="s">
        <v>273</v>
      </c>
      <c r="C4228" s="14" t="s">
        <v>286</v>
      </c>
      <c r="D4228" s="15">
        <v>100000774</v>
      </c>
      <c r="E4228" s="15" t="s">
        <v>289</v>
      </c>
      <c r="F4228" s="15">
        <v>2208</v>
      </c>
      <c r="G4228" s="15">
        <v>165.05571</v>
      </c>
      <c r="H4228" s="16" t="s">
        <v>287</v>
      </c>
      <c r="I4228" s="16" t="s">
        <v>288</v>
      </c>
      <c r="J4228" s="17">
        <v>3848</v>
      </c>
      <c r="K4228" s="32">
        <v>1.38</v>
      </c>
      <c r="L4228" s="25">
        <v>0.4551</v>
      </c>
      <c r="M4228" s="25" t="s">
        <v>2365</v>
      </c>
      <c r="N4228" s="30">
        <v>84</v>
      </c>
    </row>
    <row r="4229" spans="1:14" x14ac:dyDescent="0.2">
      <c r="A4229" s="14" t="s">
        <v>35</v>
      </c>
      <c r="B4229" s="14" t="s">
        <v>273</v>
      </c>
      <c r="C4229" s="14" t="s">
        <v>290</v>
      </c>
      <c r="D4229" s="15">
        <v>1207</v>
      </c>
      <c r="E4229" s="15" t="s">
        <v>293</v>
      </c>
      <c r="F4229" s="15">
        <v>3065</v>
      </c>
      <c r="G4229" s="15">
        <v>122.09643</v>
      </c>
      <c r="H4229" s="16" t="s">
        <v>291</v>
      </c>
      <c r="I4229" s="16" t="s">
        <v>292</v>
      </c>
      <c r="J4229" s="17">
        <v>1001</v>
      </c>
      <c r="K4229" s="32">
        <v>0.85</v>
      </c>
      <c r="L4229" s="25">
        <v>0.48630000000000001</v>
      </c>
      <c r="M4229" s="25" t="s">
        <v>2365</v>
      </c>
      <c r="N4229" s="30">
        <v>84</v>
      </c>
    </row>
    <row r="4230" spans="1:14" x14ac:dyDescent="0.2">
      <c r="A4230" s="14" t="s">
        <v>35</v>
      </c>
      <c r="B4230" s="14" t="s">
        <v>273</v>
      </c>
      <c r="C4230" s="14" t="s">
        <v>294</v>
      </c>
      <c r="D4230" s="15">
        <v>100000011</v>
      </c>
      <c r="E4230" s="15" t="s">
        <v>297</v>
      </c>
      <c r="F4230" s="15">
        <v>2150</v>
      </c>
      <c r="G4230" s="15">
        <v>135.04515000000001</v>
      </c>
      <c r="H4230" s="16" t="s">
        <v>295</v>
      </c>
      <c r="I4230" s="16" t="s">
        <v>296</v>
      </c>
      <c r="J4230" s="17">
        <v>999</v>
      </c>
      <c r="K4230" s="32">
        <v>0.93</v>
      </c>
      <c r="L4230" s="25">
        <v>0.42449999999999999</v>
      </c>
      <c r="M4230" s="25" t="s">
        <v>2365</v>
      </c>
      <c r="N4230" s="30">
        <v>84</v>
      </c>
    </row>
    <row r="4231" spans="1:14" x14ac:dyDescent="0.2">
      <c r="A4231" s="14" t="s">
        <v>35</v>
      </c>
      <c r="B4231" s="14" t="s">
        <v>273</v>
      </c>
      <c r="C4231" s="14" t="s">
        <v>298</v>
      </c>
      <c r="D4231" s="15">
        <v>144</v>
      </c>
      <c r="E4231" s="15" t="s">
        <v>301</v>
      </c>
      <c r="F4231" s="15">
        <v>1361.1</v>
      </c>
      <c r="G4231" s="15">
        <v>151.04006999999999</v>
      </c>
      <c r="H4231" s="16" t="s">
        <v>299</v>
      </c>
      <c r="I4231" s="16" t="s">
        <v>300</v>
      </c>
      <c r="J4231" s="17">
        <v>127</v>
      </c>
      <c r="K4231" s="32">
        <v>1.23</v>
      </c>
      <c r="L4231" s="25">
        <v>0.41720000000000002</v>
      </c>
      <c r="M4231" s="25" t="s">
        <v>2365</v>
      </c>
      <c r="N4231" s="30">
        <v>84</v>
      </c>
    </row>
    <row r="4232" spans="1:14" x14ac:dyDescent="0.2">
      <c r="A4232" s="14" t="s">
        <v>35</v>
      </c>
      <c r="B4232" s="14" t="s">
        <v>273</v>
      </c>
      <c r="C4232" s="14" t="s">
        <v>302</v>
      </c>
      <c r="D4232" s="15">
        <v>114</v>
      </c>
      <c r="E4232" s="15" t="s">
        <v>305</v>
      </c>
      <c r="F4232" s="15">
        <v>1220</v>
      </c>
      <c r="G4232" s="15">
        <v>151.04006999999999</v>
      </c>
      <c r="H4232" s="16" t="s">
        <v>303</v>
      </c>
      <c r="I4232" s="16" t="s">
        <v>304</v>
      </c>
      <c r="J4232" s="17">
        <v>12122</v>
      </c>
      <c r="K4232" s="31">
        <v>0.43</v>
      </c>
      <c r="L4232" s="25">
        <v>0.1022</v>
      </c>
      <c r="M4232" s="25" t="s">
        <v>2365</v>
      </c>
      <c r="N4232" s="30">
        <v>84</v>
      </c>
    </row>
    <row r="4233" spans="1:14" x14ac:dyDescent="0.2">
      <c r="A4233" s="14" t="s">
        <v>35</v>
      </c>
      <c r="B4233" s="14" t="s">
        <v>273</v>
      </c>
      <c r="C4233" s="14" t="s">
        <v>306</v>
      </c>
      <c r="D4233" s="15">
        <v>815</v>
      </c>
      <c r="E4233" s="15" t="s">
        <v>309</v>
      </c>
      <c r="F4233" s="15">
        <v>2430</v>
      </c>
      <c r="G4233" s="15">
        <v>182.08116999999999</v>
      </c>
      <c r="H4233" s="16" t="s">
        <v>307</v>
      </c>
      <c r="I4233" s="16" t="s">
        <v>308</v>
      </c>
      <c r="J4233" s="17">
        <v>6057</v>
      </c>
      <c r="K4233" s="32">
        <v>0.9</v>
      </c>
      <c r="L4233" s="25">
        <v>0.39860000000000001</v>
      </c>
      <c r="M4233" s="25" t="s">
        <v>2365</v>
      </c>
      <c r="N4233" s="30">
        <v>84</v>
      </c>
    </row>
    <row r="4234" spans="1:14" x14ac:dyDescent="0.2">
      <c r="A4234" s="14" t="s">
        <v>35</v>
      </c>
      <c r="B4234" s="14" t="s">
        <v>273</v>
      </c>
      <c r="C4234" s="14" t="s">
        <v>310</v>
      </c>
      <c r="D4234" s="15">
        <v>100001104</v>
      </c>
      <c r="E4234" s="15" t="s">
        <v>312</v>
      </c>
      <c r="F4234" s="15">
        <v>1680</v>
      </c>
      <c r="G4234" s="15">
        <v>222.07718</v>
      </c>
      <c r="H4234" s="14"/>
      <c r="I4234" s="16" t="s">
        <v>311</v>
      </c>
      <c r="J4234" s="17">
        <v>68310</v>
      </c>
      <c r="K4234" s="34">
        <v>0.41</v>
      </c>
      <c r="L4234" s="25">
        <v>0.14630000000000001</v>
      </c>
      <c r="M4234" s="25" t="s">
        <v>2365</v>
      </c>
      <c r="N4234" s="30">
        <v>84</v>
      </c>
    </row>
    <row r="4235" spans="1:14" x14ac:dyDescent="0.2">
      <c r="A4235" s="14" t="s">
        <v>35</v>
      </c>
      <c r="B4235" s="14" t="s">
        <v>273</v>
      </c>
      <c r="C4235" s="14" t="s">
        <v>313</v>
      </c>
      <c r="D4235" s="15">
        <v>1133</v>
      </c>
      <c r="E4235" s="15" t="s">
        <v>316</v>
      </c>
      <c r="F4235" s="15">
        <v>2540</v>
      </c>
      <c r="G4235" s="15">
        <v>138.09134</v>
      </c>
      <c r="H4235" s="16" t="s">
        <v>314</v>
      </c>
      <c r="I4235" s="16" t="s">
        <v>315</v>
      </c>
      <c r="J4235" s="17">
        <v>5610</v>
      </c>
      <c r="K4235" s="32">
        <v>1.4</v>
      </c>
      <c r="L4235" s="25">
        <v>0.3291</v>
      </c>
      <c r="M4235" s="25" t="s">
        <v>2365</v>
      </c>
      <c r="N4235" s="30">
        <v>84</v>
      </c>
    </row>
    <row r="4236" spans="1:14" x14ac:dyDescent="0.2">
      <c r="A4236" s="14" t="s">
        <v>35</v>
      </c>
      <c r="B4236" s="14" t="s">
        <v>273</v>
      </c>
      <c r="C4236" s="14" t="s">
        <v>317</v>
      </c>
      <c r="D4236" s="15">
        <v>1141</v>
      </c>
      <c r="E4236" s="15" t="s">
        <v>320</v>
      </c>
      <c r="F4236" s="15">
        <v>1690.1</v>
      </c>
      <c r="G4236" s="15">
        <v>179.03497999999999</v>
      </c>
      <c r="H4236" s="16" t="s">
        <v>318</v>
      </c>
      <c r="I4236" s="16" t="s">
        <v>319</v>
      </c>
      <c r="J4236" s="17">
        <v>979</v>
      </c>
      <c r="K4236" s="31">
        <v>0.19</v>
      </c>
      <c r="L4236" s="25">
        <v>6.0000000000000001E-3</v>
      </c>
      <c r="M4236" s="25" t="s">
        <v>2365</v>
      </c>
      <c r="N4236" s="30">
        <v>84</v>
      </c>
    </row>
    <row r="4237" spans="1:14" x14ac:dyDescent="0.2">
      <c r="A4237" s="14" t="s">
        <v>35</v>
      </c>
      <c r="B4237" s="14" t="s">
        <v>273</v>
      </c>
      <c r="C4237" s="14" t="s">
        <v>321</v>
      </c>
      <c r="D4237" s="15">
        <v>240</v>
      </c>
      <c r="E4237" s="15" t="s">
        <v>324</v>
      </c>
      <c r="F4237" s="15">
        <v>1379</v>
      </c>
      <c r="G4237" s="15">
        <v>181.05063000000001</v>
      </c>
      <c r="H4237" s="16" t="s">
        <v>322</v>
      </c>
      <c r="I4237" s="16" t="s">
        <v>323</v>
      </c>
      <c r="J4237" s="17">
        <v>9378</v>
      </c>
      <c r="K4237" s="32">
        <v>1.05</v>
      </c>
      <c r="L4237" s="25">
        <v>0.46079999999999999</v>
      </c>
      <c r="M4237" s="25" t="s">
        <v>2365</v>
      </c>
      <c r="N4237" s="30">
        <v>84</v>
      </c>
    </row>
    <row r="4238" spans="1:14" x14ac:dyDescent="0.2">
      <c r="A4238" s="14" t="s">
        <v>35</v>
      </c>
      <c r="B4238" s="14" t="s">
        <v>273</v>
      </c>
      <c r="C4238" s="14" t="s">
        <v>325</v>
      </c>
      <c r="D4238" s="15">
        <v>100001510</v>
      </c>
      <c r="E4238" s="15" t="s">
        <v>328</v>
      </c>
      <c r="F4238" s="15">
        <v>2156</v>
      </c>
      <c r="G4238" s="15">
        <v>172.9914</v>
      </c>
      <c r="H4238" s="16" t="s">
        <v>326</v>
      </c>
      <c r="I4238" s="16" t="s">
        <v>327</v>
      </c>
      <c r="J4238" s="17">
        <v>74426</v>
      </c>
      <c r="K4238" s="32"/>
      <c r="L4238" s="25"/>
      <c r="M4238" s="25" t="s">
        <v>2365</v>
      </c>
      <c r="N4238" s="30">
        <v>84</v>
      </c>
    </row>
    <row r="4239" spans="1:14" x14ac:dyDescent="0.2">
      <c r="A4239" s="14" t="s">
        <v>35</v>
      </c>
      <c r="B4239" s="14" t="s">
        <v>273</v>
      </c>
      <c r="C4239" s="14" t="s">
        <v>329</v>
      </c>
      <c r="D4239" s="15">
        <v>100000447</v>
      </c>
      <c r="E4239" s="15" t="s">
        <v>332</v>
      </c>
      <c r="F4239" s="15">
        <v>905</v>
      </c>
      <c r="G4239" s="15">
        <v>153.01933</v>
      </c>
      <c r="H4239" s="16" t="s">
        <v>330</v>
      </c>
      <c r="I4239" s="16" t="s">
        <v>331</v>
      </c>
      <c r="J4239" s="17">
        <v>3469</v>
      </c>
      <c r="K4239" s="35">
        <v>2.75</v>
      </c>
      <c r="L4239" s="25">
        <v>5.0299999999999997E-2</v>
      </c>
      <c r="M4239" s="25" t="s">
        <v>2365</v>
      </c>
      <c r="N4239" s="30">
        <v>84</v>
      </c>
    </row>
    <row r="4240" spans="1:14" x14ac:dyDescent="0.2">
      <c r="A4240" s="14" t="s">
        <v>35</v>
      </c>
      <c r="B4240" s="14" t="s">
        <v>273</v>
      </c>
      <c r="C4240" s="14" t="s">
        <v>333</v>
      </c>
      <c r="D4240" s="15">
        <v>235</v>
      </c>
      <c r="E4240" s="15" t="s">
        <v>336</v>
      </c>
      <c r="F4240" s="15">
        <v>858.6</v>
      </c>
      <c r="G4240" s="15">
        <v>151.04006000000001</v>
      </c>
      <c r="H4240" s="16" t="s">
        <v>334</v>
      </c>
      <c r="I4240" s="16" t="s">
        <v>335</v>
      </c>
      <c r="J4240" s="17">
        <v>11970</v>
      </c>
      <c r="K4240" s="32">
        <v>0.94</v>
      </c>
      <c r="L4240" s="25">
        <v>0.437</v>
      </c>
      <c r="M4240" s="25" t="s">
        <v>2365</v>
      </c>
      <c r="N4240" s="30">
        <v>84</v>
      </c>
    </row>
    <row r="4241" spans="1:14" x14ac:dyDescent="0.2">
      <c r="A4241" s="14" t="s">
        <v>35</v>
      </c>
      <c r="B4241" s="14" t="s">
        <v>273</v>
      </c>
      <c r="C4241" s="14" t="s">
        <v>337</v>
      </c>
      <c r="D4241" s="15">
        <v>100006361</v>
      </c>
      <c r="E4241" s="15"/>
      <c r="F4241" s="15">
        <v>1556.2</v>
      </c>
      <c r="G4241" s="15">
        <v>232.02844999999999</v>
      </c>
      <c r="H4241" s="16" t="s">
        <v>338</v>
      </c>
      <c r="I4241" s="16" t="s">
        <v>339</v>
      </c>
      <c r="J4241" s="17">
        <v>122136</v>
      </c>
      <c r="K4241" s="32"/>
      <c r="L4241" s="25"/>
      <c r="M4241" s="25" t="s">
        <v>2365</v>
      </c>
      <c r="N4241" s="30">
        <v>84</v>
      </c>
    </row>
    <row r="4242" spans="1:14" x14ac:dyDescent="0.2">
      <c r="A4242" s="14" t="s">
        <v>35</v>
      </c>
      <c r="B4242" s="14" t="s">
        <v>273</v>
      </c>
      <c r="C4242" s="14" t="s">
        <v>340</v>
      </c>
      <c r="D4242" s="15">
        <v>100006056</v>
      </c>
      <c r="E4242" s="15" t="s">
        <v>341</v>
      </c>
      <c r="F4242" s="15">
        <v>2360</v>
      </c>
      <c r="G4242" s="15">
        <v>192.06661</v>
      </c>
      <c r="H4242" s="14"/>
      <c r="I4242" s="14"/>
      <c r="J4242" s="17">
        <v>759256</v>
      </c>
      <c r="K4242" s="35">
        <v>2</v>
      </c>
      <c r="L4242" s="25">
        <v>8.6400000000000005E-2</v>
      </c>
      <c r="M4242" s="25" t="s">
        <v>2365</v>
      </c>
      <c r="N4242" s="30">
        <v>84</v>
      </c>
    </row>
    <row r="4243" spans="1:14" x14ac:dyDescent="0.2">
      <c r="A4243" s="14" t="s">
        <v>35</v>
      </c>
      <c r="B4243" s="14" t="s">
        <v>342</v>
      </c>
      <c r="C4243" s="14" t="s">
        <v>343</v>
      </c>
      <c r="D4243" s="15">
        <v>565</v>
      </c>
      <c r="E4243" s="15" t="s">
        <v>346</v>
      </c>
      <c r="F4243" s="15">
        <v>2986</v>
      </c>
      <c r="G4243" s="15">
        <v>205.09716</v>
      </c>
      <c r="H4243" s="16" t="s">
        <v>344</v>
      </c>
      <c r="I4243" s="16" t="s">
        <v>345</v>
      </c>
      <c r="J4243" s="17">
        <v>6305</v>
      </c>
      <c r="K4243" s="32">
        <v>0.85</v>
      </c>
      <c r="L4243" s="25">
        <v>0.39240000000000003</v>
      </c>
      <c r="M4243" s="25" t="s">
        <v>2365</v>
      </c>
      <c r="N4243" s="30">
        <v>84</v>
      </c>
    </row>
    <row r="4244" spans="1:14" x14ac:dyDescent="0.2">
      <c r="A4244" s="14" t="s">
        <v>35</v>
      </c>
      <c r="B4244" s="14" t="s">
        <v>342</v>
      </c>
      <c r="C4244" s="14" t="s">
        <v>347</v>
      </c>
      <c r="D4244" s="15">
        <v>100001083</v>
      </c>
      <c r="E4244" s="15" t="s">
        <v>349</v>
      </c>
      <c r="F4244" s="15">
        <v>3205</v>
      </c>
      <c r="G4244" s="15">
        <v>190.08626000000001</v>
      </c>
      <c r="H4244" s="14"/>
      <c r="I4244" s="16" t="s">
        <v>348</v>
      </c>
      <c r="J4244" s="17">
        <v>3744</v>
      </c>
      <c r="K4244" s="32">
        <v>0.77</v>
      </c>
      <c r="L4244" s="25">
        <v>0.437</v>
      </c>
      <c r="M4244" s="25" t="s">
        <v>2365</v>
      </c>
      <c r="N4244" s="30">
        <v>84</v>
      </c>
    </row>
    <row r="4245" spans="1:14" x14ac:dyDescent="0.2">
      <c r="A4245" s="14" t="s">
        <v>35</v>
      </c>
      <c r="B4245" s="14" t="s">
        <v>342</v>
      </c>
      <c r="C4245" s="14" t="s">
        <v>350</v>
      </c>
      <c r="D4245" s="15">
        <v>100002185</v>
      </c>
      <c r="E4245" s="15" t="s">
        <v>353</v>
      </c>
      <c r="F4245" s="15">
        <v>1708.8</v>
      </c>
      <c r="G4245" s="15">
        <v>160.04040000000001</v>
      </c>
      <c r="H4245" s="16" t="s">
        <v>351</v>
      </c>
      <c r="I4245" s="16" t="s">
        <v>352</v>
      </c>
      <c r="J4245" s="17">
        <v>69867</v>
      </c>
      <c r="K4245" s="31">
        <v>0.26</v>
      </c>
      <c r="L4245" s="25">
        <v>1.26E-2</v>
      </c>
      <c r="M4245" s="25" t="s">
        <v>2365</v>
      </c>
      <c r="N4245" s="30">
        <v>84</v>
      </c>
    </row>
    <row r="4246" spans="1:14" x14ac:dyDescent="0.2">
      <c r="A4246" s="14" t="s">
        <v>35</v>
      </c>
      <c r="B4246" s="14" t="s">
        <v>342</v>
      </c>
      <c r="C4246" s="14" t="s">
        <v>354</v>
      </c>
      <c r="D4246" s="15">
        <v>1095</v>
      </c>
      <c r="E4246" s="15" t="s">
        <v>357</v>
      </c>
      <c r="F4246" s="15">
        <v>3062</v>
      </c>
      <c r="G4246" s="15">
        <v>161.10732999999999</v>
      </c>
      <c r="H4246" s="16" t="s">
        <v>355</v>
      </c>
      <c r="I4246" s="16" t="s">
        <v>356</v>
      </c>
      <c r="J4246" s="17">
        <v>1150</v>
      </c>
      <c r="K4246" s="32">
        <v>1.38</v>
      </c>
      <c r="L4246" s="25">
        <v>0.40870000000000001</v>
      </c>
      <c r="M4246" s="25" t="s">
        <v>2365</v>
      </c>
      <c r="N4246" s="30">
        <v>84</v>
      </c>
    </row>
    <row r="4247" spans="1:14" x14ac:dyDescent="0.2">
      <c r="A4247" s="14" t="s">
        <v>35</v>
      </c>
      <c r="B4247" s="14" t="s">
        <v>342</v>
      </c>
      <c r="C4247" s="14" t="s">
        <v>358</v>
      </c>
      <c r="D4247" s="15">
        <v>100000463</v>
      </c>
      <c r="E4247" s="15" t="s">
        <v>361</v>
      </c>
      <c r="F4247" s="15">
        <v>2286</v>
      </c>
      <c r="G4247" s="15">
        <v>204.06661</v>
      </c>
      <c r="H4247" s="16" t="s">
        <v>359</v>
      </c>
      <c r="I4247" s="16" t="s">
        <v>360</v>
      </c>
      <c r="J4247" s="17">
        <v>92904</v>
      </c>
      <c r="K4247" s="32">
        <v>1.24</v>
      </c>
      <c r="L4247" s="25">
        <v>0.437</v>
      </c>
      <c r="M4247" s="25" t="s">
        <v>2365</v>
      </c>
      <c r="N4247" s="30">
        <v>84</v>
      </c>
    </row>
    <row r="4248" spans="1:14" x14ac:dyDescent="0.2">
      <c r="A4248" s="14" t="s">
        <v>35</v>
      </c>
      <c r="B4248" s="14" t="s">
        <v>342</v>
      </c>
      <c r="C4248" s="14" t="s">
        <v>362</v>
      </c>
      <c r="D4248" s="15">
        <v>100001034</v>
      </c>
      <c r="E4248" s="15" t="s">
        <v>365</v>
      </c>
      <c r="F4248" s="15">
        <v>2200</v>
      </c>
      <c r="G4248" s="15">
        <v>174.05605</v>
      </c>
      <c r="H4248" s="16" t="s">
        <v>363</v>
      </c>
      <c r="I4248" s="16" t="s">
        <v>364</v>
      </c>
      <c r="J4248" s="17">
        <v>802</v>
      </c>
      <c r="K4248" s="35">
        <v>7.75</v>
      </c>
      <c r="L4248" s="25">
        <v>1.8E-5</v>
      </c>
      <c r="M4248" s="25" t="s">
        <v>2365</v>
      </c>
      <c r="N4248" s="30">
        <v>84</v>
      </c>
    </row>
    <row r="4249" spans="1:14" x14ac:dyDescent="0.2">
      <c r="A4249" s="14" t="s">
        <v>35</v>
      </c>
      <c r="B4249" s="14" t="s">
        <v>342</v>
      </c>
      <c r="C4249" s="14" t="s">
        <v>366</v>
      </c>
      <c r="D4249" s="15">
        <v>100000265</v>
      </c>
      <c r="E4249" s="15" t="s">
        <v>369</v>
      </c>
      <c r="F4249" s="15">
        <v>2739</v>
      </c>
      <c r="G4249" s="15">
        <v>209.09207000000001</v>
      </c>
      <c r="H4249" s="16" t="s">
        <v>367</v>
      </c>
      <c r="I4249" s="16" t="s">
        <v>368</v>
      </c>
      <c r="J4249" s="17">
        <v>161166</v>
      </c>
      <c r="K4249" s="35">
        <v>2.2999999999999998</v>
      </c>
      <c r="L4249" s="25">
        <v>6.0000000000000001E-3</v>
      </c>
      <c r="M4249" s="25" t="s">
        <v>2365</v>
      </c>
      <c r="N4249" s="30">
        <v>84</v>
      </c>
    </row>
    <row r="4250" spans="1:14" x14ac:dyDescent="0.2">
      <c r="A4250" s="14" t="s">
        <v>35</v>
      </c>
      <c r="B4250" s="14" t="s">
        <v>342</v>
      </c>
      <c r="C4250" s="14" t="s">
        <v>370</v>
      </c>
      <c r="D4250" s="15">
        <v>98</v>
      </c>
      <c r="E4250" s="15" t="s">
        <v>373</v>
      </c>
      <c r="F4250" s="15">
        <v>2224</v>
      </c>
      <c r="G4250" s="15">
        <v>188.03531000000001</v>
      </c>
      <c r="H4250" s="16" t="s">
        <v>371</v>
      </c>
      <c r="I4250" s="16" t="s">
        <v>372</v>
      </c>
      <c r="J4250" s="17">
        <v>3845</v>
      </c>
      <c r="K4250" s="33">
        <v>2.27</v>
      </c>
      <c r="L4250" s="25">
        <v>0.15859999999999999</v>
      </c>
      <c r="M4250" s="25" t="s">
        <v>2365</v>
      </c>
      <c r="N4250" s="30">
        <v>84</v>
      </c>
    </row>
    <row r="4251" spans="1:14" x14ac:dyDescent="0.2">
      <c r="A4251" s="14" t="s">
        <v>35</v>
      </c>
      <c r="B4251" s="14" t="s">
        <v>342</v>
      </c>
      <c r="C4251" s="14" t="s">
        <v>374</v>
      </c>
      <c r="D4251" s="15">
        <v>100004561</v>
      </c>
      <c r="E4251" s="15" t="s">
        <v>377</v>
      </c>
      <c r="F4251" s="15">
        <v>900</v>
      </c>
      <c r="G4251" s="15">
        <v>164.03531000000001</v>
      </c>
      <c r="H4251" s="16" t="s">
        <v>375</v>
      </c>
      <c r="I4251" s="16" t="s">
        <v>376</v>
      </c>
      <c r="J4251" s="17">
        <v>101399</v>
      </c>
      <c r="K4251" s="32"/>
      <c r="L4251" s="25"/>
      <c r="M4251" s="25" t="s">
        <v>2365</v>
      </c>
      <c r="N4251" s="30">
        <v>84</v>
      </c>
    </row>
    <row r="4252" spans="1:14" x14ac:dyDescent="0.2">
      <c r="A4252" s="14" t="s">
        <v>35</v>
      </c>
      <c r="B4252" s="14" t="s">
        <v>342</v>
      </c>
      <c r="C4252" s="14" t="s">
        <v>378</v>
      </c>
      <c r="D4252" s="15">
        <v>1258</v>
      </c>
      <c r="E4252" s="15" t="s">
        <v>381</v>
      </c>
      <c r="F4252" s="15">
        <v>2606</v>
      </c>
      <c r="G4252" s="15">
        <v>138.05495999999999</v>
      </c>
      <c r="H4252" s="16" t="s">
        <v>379</v>
      </c>
      <c r="I4252" s="16" t="s">
        <v>380</v>
      </c>
      <c r="J4252" s="17">
        <v>227</v>
      </c>
      <c r="K4252" s="32"/>
      <c r="L4252" s="25"/>
      <c r="M4252" s="25" t="s">
        <v>2365</v>
      </c>
      <c r="N4252" s="30">
        <v>84</v>
      </c>
    </row>
    <row r="4253" spans="1:14" x14ac:dyDescent="0.2">
      <c r="A4253" s="14" t="s">
        <v>35</v>
      </c>
      <c r="B4253" s="14" t="s">
        <v>342</v>
      </c>
      <c r="C4253" s="14" t="s">
        <v>382</v>
      </c>
      <c r="D4253" s="15">
        <v>243</v>
      </c>
      <c r="E4253" s="15" t="s">
        <v>385</v>
      </c>
      <c r="F4253" s="15">
        <v>2407</v>
      </c>
      <c r="G4253" s="15">
        <v>154.04987</v>
      </c>
      <c r="H4253" s="16" t="s">
        <v>383</v>
      </c>
      <c r="I4253" s="16" t="s">
        <v>384</v>
      </c>
      <c r="J4253" s="17">
        <v>86</v>
      </c>
      <c r="K4253" s="32"/>
      <c r="L4253" s="25"/>
      <c r="M4253" s="25" t="s">
        <v>2365</v>
      </c>
      <c r="N4253" s="30">
        <v>84</v>
      </c>
    </row>
    <row r="4254" spans="1:14" x14ac:dyDescent="0.2">
      <c r="A4254" s="14" t="s">
        <v>35</v>
      </c>
      <c r="B4254" s="14" t="s">
        <v>342</v>
      </c>
      <c r="C4254" s="14" t="s">
        <v>386</v>
      </c>
      <c r="D4254" s="15">
        <v>100000015</v>
      </c>
      <c r="E4254" s="15" t="s">
        <v>389</v>
      </c>
      <c r="F4254" s="15">
        <v>2236</v>
      </c>
      <c r="G4254" s="15">
        <v>206.04479000000001</v>
      </c>
      <c r="H4254" s="16" t="s">
        <v>387</v>
      </c>
      <c r="I4254" s="16" t="s">
        <v>388</v>
      </c>
      <c r="J4254" s="17">
        <v>5699</v>
      </c>
      <c r="K4254" s="32">
        <v>2.4</v>
      </c>
      <c r="L4254" s="25">
        <v>0.39860000000000001</v>
      </c>
      <c r="M4254" s="25" t="s">
        <v>2365</v>
      </c>
      <c r="N4254" s="30">
        <v>84</v>
      </c>
    </row>
    <row r="4255" spans="1:14" x14ac:dyDescent="0.2">
      <c r="A4255" s="14" t="s">
        <v>35</v>
      </c>
      <c r="B4255" s="14" t="s">
        <v>342</v>
      </c>
      <c r="C4255" s="14" t="s">
        <v>390</v>
      </c>
      <c r="D4255" s="15">
        <v>1022</v>
      </c>
      <c r="E4255" s="15" t="s">
        <v>393</v>
      </c>
      <c r="F4255" s="15">
        <v>910</v>
      </c>
      <c r="G4255" s="15">
        <v>124.03931</v>
      </c>
      <c r="H4255" s="16" t="s">
        <v>391</v>
      </c>
      <c r="I4255" s="16" t="s">
        <v>392</v>
      </c>
      <c r="J4255" s="17">
        <v>1018</v>
      </c>
      <c r="K4255" s="32">
        <v>0.8</v>
      </c>
      <c r="L4255" s="25">
        <v>0.38190000000000002</v>
      </c>
      <c r="M4255" s="25" t="s">
        <v>2365</v>
      </c>
      <c r="N4255" s="30">
        <v>84</v>
      </c>
    </row>
    <row r="4256" spans="1:14" x14ac:dyDescent="0.2">
      <c r="A4256" s="14" t="s">
        <v>35</v>
      </c>
      <c r="B4256" s="14" t="s">
        <v>342</v>
      </c>
      <c r="C4256" s="14" t="s">
        <v>394</v>
      </c>
      <c r="D4256" s="15">
        <v>71</v>
      </c>
      <c r="E4256" s="15" t="s">
        <v>397</v>
      </c>
      <c r="F4256" s="15">
        <v>1893</v>
      </c>
      <c r="G4256" s="15">
        <v>192.06551999999999</v>
      </c>
      <c r="H4256" s="16" t="s">
        <v>395</v>
      </c>
      <c r="I4256" s="16" t="s">
        <v>396</v>
      </c>
      <c r="J4256" s="17">
        <v>1826</v>
      </c>
      <c r="K4256" s="35">
        <v>9.4</v>
      </c>
      <c r="L4256" s="25">
        <v>1.1999999999999999E-3</v>
      </c>
      <c r="M4256" s="25" t="s">
        <v>2365</v>
      </c>
      <c r="N4256" s="30">
        <v>84</v>
      </c>
    </row>
    <row r="4257" spans="1:14" x14ac:dyDescent="0.2">
      <c r="A4257" s="14" t="s">
        <v>35</v>
      </c>
      <c r="B4257" s="14" t="s">
        <v>342</v>
      </c>
      <c r="C4257" s="14" t="s">
        <v>398</v>
      </c>
      <c r="D4257" s="15">
        <v>504</v>
      </c>
      <c r="E4257" s="15" t="s">
        <v>401</v>
      </c>
      <c r="F4257" s="15">
        <v>2550</v>
      </c>
      <c r="G4257" s="15">
        <v>177.10223999999999</v>
      </c>
      <c r="H4257" s="16" t="s">
        <v>399</v>
      </c>
      <c r="I4257" s="16" t="s">
        <v>400</v>
      </c>
      <c r="J4257" s="17">
        <v>5202</v>
      </c>
      <c r="K4257" s="32">
        <v>0.64</v>
      </c>
      <c r="L4257" s="25">
        <v>0.4083</v>
      </c>
      <c r="M4257" s="25" t="s">
        <v>2365</v>
      </c>
      <c r="N4257" s="30">
        <v>84</v>
      </c>
    </row>
    <row r="4258" spans="1:14" x14ac:dyDescent="0.2">
      <c r="A4258" s="14" t="s">
        <v>35</v>
      </c>
      <c r="B4258" s="14" t="s">
        <v>342</v>
      </c>
      <c r="C4258" s="14" t="s">
        <v>402</v>
      </c>
      <c r="D4258" s="15">
        <v>193</v>
      </c>
      <c r="E4258" s="15" t="s">
        <v>405</v>
      </c>
      <c r="F4258" s="15">
        <v>1975</v>
      </c>
      <c r="G4258" s="15">
        <v>219.11281</v>
      </c>
      <c r="H4258" s="16" t="s">
        <v>403</v>
      </c>
      <c r="I4258" s="16" t="s">
        <v>404</v>
      </c>
      <c r="J4258" s="17">
        <v>903</v>
      </c>
      <c r="K4258" s="32">
        <v>1.1499999999999999</v>
      </c>
      <c r="L4258" s="25">
        <v>0.4703</v>
      </c>
      <c r="M4258" s="25" t="s">
        <v>2365</v>
      </c>
      <c r="N4258" s="30">
        <v>84</v>
      </c>
    </row>
    <row r="4259" spans="1:14" x14ac:dyDescent="0.2">
      <c r="A4259" s="14" t="s">
        <v>35</v>
      </c>
      <c r="B4259" s="14" t="s">
        <v>406</v>
      </c>
      <c r="C4259" s="14" t="s">
        <v>407</v>
      </c>
      <c r="D4259" s="15">
        <v>397</v>
      </c>
      <c r="E4259" s="15" t="s">
        <v>410</v>
      </c>
      <c r="F4259" s="15">
        <v>2864</v>
      </c>
      <c r="G4259" s="15">
        <v>132.10191</v>
      </c>
      <c r="H4259" s="16" t="s">
        <v>408</v>
      </c>
      <c r="I4259" s="16" t="s">
        <v>409</v>
      </c>
      <c r="J4259" s="17">
        <v>6106</v>
      </c>
      <c r="K4259" s="32">
        <v>0.94</v>
      </c>
      <c r="L4259" s="25">
        <v>0.44130000000000003</v>
      </c>
      <c r="M4259" s="25" t="s">
        <v>2365</v>
      </c>
      <c r="N4259" s="30">
        <v>84</v>
      </c>
    </row>
    <row r="4260" spans="1:14" x14ac:dyDescent="0.2">
      <c r="A4260" s="14" t="s">
        <v>35</v>
      </c>
      <c r="B4260" s="14" t="s">
        <v>406</v>
      </c>
      <c r="C4260" s="14" t="s">
        <v>411</v>
      </c>
      <c r="D4260" s="15">
        <v>1082</v>
      </c>
      <c r="E4260" s="15" t="s">
        <v>414</v>
      </c>
      <c r="F4260" s="15">
        <v>2400</v>
      </c>
      <c r="G4260" s="15">
        <v>172.09791000000001</v>
      </c>
      <c r="H4260" s="16" t="s">
        <v>412</v>
      </c>
      <c r="I4260" s="16" t="s">
        <v>413</v>
      </c>
      <c r="J4260" s="17">
        <v>70912</v>
      </c>
      <c r="K4260" s="32">
        <v>1.32</v>
      </c>
      <c r="L4260" s="25">
        <v>0.40710000000000002</v>
      </c>
      <c r="M4260" s="25" t="s">
        <v>2365</v>
      </c>
      <c r="N4260" s="30">
        <v>84</v>
      </c>
    </row>
    <row r="4261" spans="1:14" x14ac:dyDescent="0.2">
      <c r="A4261" s="14" t="s">
        <v>35</v>
      </c>
      <c r="B4261" s="14" t="s">
        <v>406</v>
      </c>
      <c r="C4261" s="14" t="s">
        <v>415</v>
      </c>
      <c r="D4261" s="15">
        <v>100000551</v>
      </c>
      <c r="E4261" s="15" t="s">
        <v>418</v>
      </c>
      <c r="F4261" s="15">
        <v>2170</v>
      </c>
      <c r="G4261" s="15">
        <v>129.05571</v>
      </c>
      <c r="H4261" s="16" t="s">
        <v>416</v>
      </c>
      <c r="I4261" s="16" t="s">
        <v>417</v>
      </c>
      <c r="J4261" s="17">
        <v>70</v>
      </c>
      <c r="K4261" s="31">
        <v>0.37</v>
      </c>
      <c r="L4261" s="25">
        <v>7.1099999999999997E-2</v>
      </c>
      <c r="M4261" s="25" t="s">
        <v>2365</v>
      </c>
      <c r="N4261" s="30">
        <v>84</v>
      </c>
    </row>
    <row r="4262" spans="1:14" x14ac:dyDescent="0.2">
      <c r="A4262" s="14" t="s">
        <v>35</v>
      </c>
      <c r="B4262" s="14" t="s">
        <v>406</v>
      </c>
      <c r="C4262" s="14" t="s">
        <v>419</v>
      </c>
      <c r="D4262" s="15">
        <v>100000706</v>
      </c>
      <c r="E4262" s="15" t="s">
        <v>422</v>
      </c>
      <c r="F4262" s="15">
        <v>1840</v>
      </c>
      <c r="G4262" s="15">
        <v>131.07136</v>
      </c>
      <c r="H4262" s="16" t="s">
        <v>420</v>
      </c>
      <c r="I4262" s="16" t="s">
        <v>421</v>
      </c>
      <c r="J4262" s="17">
        <v>83697</v>
      </c>
      <c r="K4262" s="32">
        <v>0.84</v>
      </c>
      <c r="L4262" s="25">
        <v>0.23769999999999999</v>
      </c>
      <c r="M4262" s="25" t="s">
        <v>2365</v>
      </c>
      <c r="N4262" s="30">
        <v>84</v>
      </c>
    </row>
    <row r="4263" spans="1:14" x14ac:dyDescent="0.2">
      <c r="A4263" s="14" t="s">
        <v>35</v>
      </c>
      <c r="B4263" s="14" t="s">
        <v>406</v>
      </c>
      <c r="C4263" s="14" t="s">
        <v>423</v>
      </c>
      <c r="D4263" s="15">
        <v>100000708</v>
      </c>
      <c r="E4263" s="15" t="s">
        <v>426</v>
      </c>
      <c r="F4263" s="15">
        <v>1564</v>
      </c>
      <c r="G4263" s="15">
        <v>101.0608</v>
      </c>
      <c r="H4263" s="16" t="s">
        <v>424</v>
      </c>
      <c r="I4263" s="16" t="s">
        <v>425</v>
      </c>
      <c r="J4263" s="17">
        <v>10430</v>
      </c>
      <c r="K4263" s="32">
        <v>1.03</v>
      </c>
      <c r="L4263" s="25">
        <v>0.48630000000000001</v>
      </c>
      <c r="M4263" s="25" t="s">
        <v>2365</v>
      </c>
      <c r="N4263" s="30">
        <v>84</v>
      </c>
    </row>
    <row r="4264" spans="1:14" x14ac:dyDescent="0.2">
      <c r="A4264" s="14" t="s">
        <v>35</v>
      </c>
      <c r="B4264" s="14" t="s">
        <v>406</v>
      </c>
      <c r="C4264" s="14" t="s">
        <v>427</v>
      </c>
      <c r="D4264" s="15">
        <v>100001452</v>
      </c>
      <c r="E4264" s="15" t="s">
        <v>429</v>
      </c>
      <c r="F4264" s="15">
        <v>1950</v>
      </c>
      <c r="G4264" s="15">
        <v>158.08225999999999</v>
      </c>
      <c r="H4264" s="14"/>
      <c r="I4264" s="16" t="s">
        <v>428</v>
      </c>
      <c r="J4264" s="17">
        <v>546304</v>
      </c>
      <c r="K4264" s="32">
        <v>0.99</v>
      </c>
      <c r="L4264" s="25">
        <v>0.4879</v>
      </c>
      <c r="M4264" s="25" t="s">
        <v>2365</v>
      </c>
      <c r="N4264" s="30">
        <v>84</v>
      </c>
    </row>
    <row r="4265" spans="1:14" x14ac:dyDescent="0.2">
      <c r="A4265" s="14" t="s">
        <v>35</v>
      </c>
      <c r="B4265" s="14" t="s">
        <v>406</v>
      </c>
      <c r="C4265" s="14" t="s">
        <v>430</v>
      </c>
      <c r="D4265" s="15">
        <v>100001393</v>
      </c>
      <c r="E4265" s="15" t="s">
        <v>432</v>
      </c>
      <c r="F4265" s="15">
        <v>3085</v>
      </c>
      <c r="G4265" s="15">
        <v>246.16999000000001</v>
      </c>
      <c r="H4265" s="14"/>
      <c r="I4265" s="16" t="s">
        <v>431</v>
      </c>
      <c r="J4265" s="17">
        <v>6426851</v>
      </c>
      <c r="K4265" s="32"/>
      <c r="L4265" s="25"/>
      <c r="M4265" s="25" t="s">
        <v>2365</v>
      </c>
      <c r="N4265" s="30">
        <v>84</v>
      </c>
    </row>
    <row r="4266" spans="1:14" x14ac:dyDescent="0.2">
      <c r="A4266" s="14" t="s">
        <v>35</v>
      </c>
      <c r="B4266" s="14" t="s">
        <v>406</v>
      </c>
      <c r="C4266" s="14" t="s">
        <v>433</v>
      </c>
      <c r="D4266" s="15">
        <v>1442</v>
      </c>
      <c r="E4266" s="15" t="s">
        <v>435</v>
      </c>
      <c r="F4266" s="15">
        <v>1149.8</v>
      </c>
      <c r="G4266" s="15">
        <v>117.05571999999999</v>
      </c>
      <c r="H4266" s="14"/>
      <c r="I4266" s="16" t="s">
        <v>434</v>
      </c>
      <c r="J4266" s="17">
        <v>69362</v>
      </c>
      <c r="K4266" s="35">
        <v>2.2599999999999998</v>
      </c>
      <c r="L4266" s="25">
        <v>2.0400000000000001E-2</v>
      </c>
      <c r="M4266" s="25" t="s">
        <v>2365</v>
      </c>
      <c r="N4266" s="30">
        <v>84</v>
      </c>
    </row>
    <row r="4267" spans="1:14" x14ac:dyDescent="0.2">
      <c r="A4267" s="14" t="s">
        <v>35</v>
      </c>
      <c r="B4267" s="14" t="s">
        <v>406</v>
      </c>
      <c r="C4267" s="14" t="s">
        <v>436</v>
      </c>
      <c r="D4267" s="15">
        <v>100002458</v>
      </c>
      <c r="E4267" s="15" t="s">
        <v>438</v>
      </c>
      <c r="F4267" s="15">
        <v>2579.6</v>
      </c>
      <c r="G4267" s="15">
        <v>143.03497999999999</v>
      </c>
      <c r="H4267" s="14"/>
      <c r="I4267" s="16" t="s">
        <v>437</v>
      </c>
      <c r="J4267" s="17">
        <v>1551553</v>
      </c>
      <c r="K4267" s="33">
        <v>1.85</v>
      </c>
      <c r="L4267" s="25">
        <v>0.1479</v>
      </c>
      <c r="M4267" s="25" t="s">
        <v>2365</v>
      </c>
      <c r="N4267" s="30">
        <v>84</v>
      </c>
    </row>
    <row r="4268" spans="1:14" x14ac:dyDescent="0.2">
      <c r="A4268" s="14" t="s">
        <v>35</v>
      </c>
      <c r="B4268" s="14" t="s">
        <v>406</v>
      </c>
      <c r="C4268" s="14" t="s">
        <v>439</v>
      </c>
      <c r="D4268" s="15">
        <v>100005850</v>
      </c>
      <c r="E4268" s="15"/>
      <c r="F4268" s="15">
        <v>2675</v>
      </c>
      <c r="G4268" s="15">
        <v>290.15982000000002</v>
      </c>
      <c r="H4268" s="14"/>
      <c r="I4268" s="16" t="s">
        <v>440</v>
      </c>
      <c r="J4268" s="17">
        <v>128145</v>
      </c>
      <c r="K4268" s="32"/>
      <c r="L4268" s="25"/>
      <c r="M4268" s="25" t="s">
        <v>2365</v>
      </c>
      <c r="N4268" s="30">
        <v>84</v>
      </c>
    </row>
    <row r="4269" spans="1:14" x14ac:dyDescent="0.2">
      <c r="A4269" s="14" t="s">
        <v>35</v>
      </c>
      <c r="B4269" s="14" t="s">
        <v>406</v>
      </c>
      <c r="C4269" s="14" t="s">
        <v>441</v>
      </c>
      <c r="D4269" s="15">
        <v>376</v>
      </c>
      <c r="E4269" s="15" t="s">
        <v>444</v>
      </c>
      <c r="F4269" s="15">
        <v>2800</v>
      </c>
      <c r="G4269" s="15">
        <v>132.10191</v>
      </c>
      <c r="H4269" s="16" t="s">
        <v>442</v>
      </c>
      <c r="I4269" s="16" t="s">
        <v>443</v>
      </c>
      <c r="J4269" s="17">
        <v>6306</v>
      </c>
      <c r="K4269" s="32">
        <v>0.84</v>
      </c>
      <c r="L4269" s="25">
        <v>0.3886</v>
      </c>
      <c r="M4269" s="25" t="s">
        <v>2365</v>
      </c>
      <c r="N4269" s="30">
        <v>84</v>
      </c>
    </row>
    <row r="4270" spans="1:14" x14ac:dyDescent="0.2">
      <c r="A4270" s="14" t="s">
        <v>35</v>
      </c>
      <c r="B4270" s="14" t="s">
        <v>406</v>
      </c>
      <c r="C4270" s="14" t="s">
        <v>445</v>
      </c>
      <c r="D4270" s="15">
        <v>100001276</v>
      </c>
      <c r="E4270" s="15" t="s">
        <v>447</v>
      </c>
      <c r="F4270" s="15">
        <v>2325</v>
      </c>
      <c r="G4270" s="15">
        <v>172.09791000000001</v>
      </c>
      <c r="H4270" s="14"/>
      <c r="I4270" s="16" t="s">
        <v>446</v>
      </c>
      <c r="J4270" s="17">
        <v>2802421</v>
      </c>
      <c r="K4270" s="32">
        <v>1.25</v>
      </c>
      <c r="L4270" s="25">
        <v>0.46079999999999999</v>
      </c>
      <c r="M4270" s="25" t="s">
        <v>2365</v>
      </c>
      <c r="N4270" s="30">
        <v>84</v>
      </c>
    </row>
    <row r="4271" spans="1:14" x14ac:dyDescent="0.2">
      <c r="A4271" s="14" t="s">
        <v>35</v>
      </c>
      <c r="B4271" s="14" t="s">
        <v>406</v>
      </c>
      <c r="C4271" s="14" t="s">
        <v>448</v>
      </c>
      <c r="D4271" s="15">
        <v>100000036</v>
      </c>
      <c r="E4271" s="15" t="s">
        <v>451</v>
      </c>
      <c r="F4271" s="15">
        <v>2064.1999999999998</v>
      </c>
      <c r="G4271" s="15">
        <v>129.05572000000001</v>
      </c>
      <c r="H4271" s="16" t="s">
        <v>449</v>
      </c>
      <c r="I4271" s="16" t="s">
        <v>450</v>
      </c>
      <c r="J4271" s="17">
        <v>47</v>
      </c>
      <c r="K4271" s="31">
        <v>0.35</v>
      </c>
      <c r="L4271" s="25">
        <v>8.2799999999999999E-2</v>
      </c>
      <c r="M4271" s="25" t="s">
        <v>2365</v>
      </c>
      <c r="N4271" s="30">
        <v>84</v>
      </c>
    </row>
    <row r="4272" spans="1:14" x14ac:dyDescent="0.2">
      <c r="A4272" s="14" t="s">
        <v>35</v>
      </c>
      <c r="B4272" s="14" t="s">
        <v>406</v>
      </c>
      <c r="C4272" s="14" t="s">
        <v>452</v>
      </c>
      <c r="D4272" s="15">
        <v>100001300</v>
      </c>
      <c r="E4272" s="15" t="s">
        <v>454</v>
      </c>
      <c r="F4272" s="15">
        <v>1052</v>
      </c>
      <c r="G4272" s="15">
        <v>117.05571</v>
      </c>
      <c r="H4272" s="14"/>
      <c r="I4272" s="16" t="s">
        <v>453</v>
      </c>
      <c r="J4272" s="17">
        <v>99823</v>
      </c>
      <c r="K4272" s="35">
        <v>2.98</v>
      </c>
      <c r="L4272" s="25">
        <v>0.1032</v>
      </c>
      <c r="M4272" s="25" t="s">
        <v>2365</v>
      </c>
      <c r="N4272" s="30">
        <v>84</v>
      </c>
    </row>
    <row r="4273" spans="1:14" x14ac:dyDescent="0.2">
      <c r="A4273" s="14" t="s">
        <v>35</v>
      </c>
      <c r="B4273" s="14" t="s">
        <v>406</v>
      </c>
      <c r="C4273" s="14" t="s">
        <v>455</v>
      </c>
      <c r="D4273" s="15">
        <v>100001509</v>
      </c>
      <c r="E4273" s="15" t="s">
        <v>457</v>
      </c>
      <c r="F4273" s="15">
        <v>3035</v>
      </c>
      <c r="G4273" s="15">
        <v>246.16999000000001</v>
      </c>
      <c r="H4273" s="14"/>
      <c r="I4273" s="16" t="s">
        <v>456</v>
      </c>
      <c r="J4273" s="17">
        <v>6426901</v>
      </c>
      <c r="K4273" s="32"/>
      <c r="L4273" s="25"/>
      <c r="M4273" s="25" t="s">
        <v>2365</v>
      </c>
      <c r="N4273" s="30">
        <v>84</v>
      </c>
    </row>
    <row r="4274" spans="1:14" x14ac:dyDescent="0.2">
      <c r="A4274" s="14" t="s">
        <v>35</v>
      </c>
      <c r="B4274" s="14" t="s">
        <v>406</v>
      </c>
      <c r="C4274" s="14" t="s">
        <v>458</v>
      </c>
      <c r="D4274" s="15">
        <v>100001170</v>
      </c>
      <c r="E4274" s="15" t="s">
        <v>460</v>
      </c>
      <c r="F4274" s="15">
        <v>975</v>
      </c>
      <c r="G4274" s="15">
        <v>117.05571</v>
      </c>
      <c r="H4274" s="14"/>
      <c r="I4274" s="16" t="s">
        <v>459</v>
      </c>
      <c r="J4274" s="17">
        <v>188979</v>
      </c>
      <c r="K4274" s="35">
        <v>2.25</v>
      </c>
      <c r="L4274" s="25">
        <v>2.5399999999999999E-2</v>
      </c>
      <c r="M4274" s="25" t="s">
        <v>2365</v>
      </c>
      <c r="N4274" s="30">
        <v>84</v>
      </c>
    </row>
    <row r="4275" spans="1:14" x14ac:dyDescent="0.2">
      <c r="A4275" s="14" t="s">
        <v>35</v>
      </c>
      <c r="B4275" s="14" t="s">
        <v>406</v>
      </c>
      <c r="C4275" s="14" t="s">
        <v>461</v>
      </c>
      <c r="D4275" s="15">
        <v>2054</v>
      </c>
      <c r="E4275" s="15" t="s">
        <v>463</v>
      </c>
      <c r="F4275" s="15">
        <v>2785</v>
      </c>
      <c r="G4275" s="15">
        <v>131.03497999999999</v>
      </c>
      <c r="H4275" s="14"/>
      <c r="I4275" s="16" t="s">
        <v>462</v>
      </c>
      <c r="J4275" s="17">
        <v>11756</v>
      </c>
      <c r="K4275" s="34">
        <v>0.6</v>
      </c>
      <c r="L4275" s="25">
        <v>0.14069999999999999</v>
      </c>
      <c r="M4275" s="25" t="s">
        <v>2365</v>
      </c>
      <c r="N4275" s="30">
        <v>84</v>
      </c>
    </row>
    <row r="4276" spans="1:14" x14ac:dyDescent="0.2">
      <c r="A4276" s="14" t="s">
        <v>35</v>
      </c>
      <c r="B4276" s="14" t="s">
        <v>406</v>
      </c>
      <c r="C4276" s="14" t="s">
        <v>464</v>
      </c>
      <c r="D4276" s="15">
        <v>2051</v>
      </c>
      <c r="E4276" s="15" t="s">
        <v>466</v>
      </c>
      <c r="F4276" s="15">
        <v>2800</v>
      </c>
      <c r="G4276" s="15">
        <v>131.03497999999999</v>
      </c>
      <c r="H4276" s="14"/>
      <c r="I4276" s="16" t="s">
        <v>465</v>
      </c>
      <c r="J4276" s="17">
        <v>10349</v>
      </c>
      <c r="K4276" s="32">
        <v>1.33</v>
      </c>
      <c r="L4276" s="25">
        <v>0.437</v>
      </c>
      <c r="M4276" s="25" t="s">
        <v>2365</v>
      </c>
      <c r="N4276" s="30">
        <v>84</v>
      </c>
    </row>
    <row r="4277" spans="1:14" x14ac:dyDescent="0.2">
      <c r="A4277" s="14" t="s">
        <v>35</v>
      </c>
      <c r="B4277" s="14" t="s">
        <v>406</v>
      </c>
      <c r="C4277" s="14" t="s">
        <v>467</v>
      </c>
      <c r="D4277" s="15">
        <v>566</v>
      </c>
      <c r="E4277" s="15" t="s">
        <v>470</v>
      </c>
      <c r="F4277" s="15">
        <v>2479</v>
      </c>
      <c r="G4277" s="15">
        <v>118.08626</v>
      </c>
      <c r="H4277" s="16" t="s">
        <v>468</v>
      </c>
      <c r="I4277" s="16" t="s">
        <v>469</v>
      </c>
      <c r="J4277" s="17">
        <v>6287</v>
      </c>
      <c r="K4277" s="32">
        <v>0.93</v>
      </c>
      <c r="L4277" s="25">
        <v>0.46039999999999998</v>
      </c>
      <c r="M4277" s="25" t="s">
        <v>2365</v>
      </c>
      <c r="N4277" s="30">
        <v>84</v>
      </c>
    </row>
    <row r="4278" spans="1:14" x14ac:dyDescent="0.2">
      <c r="A4278" s="14" t="s">
        <v>35</v>
      </c>
      <c r="B4278" s="14" t="s">
        <v>406</v>
      </c>
      <c r="C4278" s="14" t="s">
        <v>471</v>
      </c>
      <c r="D4278" s="15">
        <v>1084</v>
      </c>
      <c r="E4278" s="15" t="s">
        <v>473</v>
      </c>
      <c r="F4278" s="15">
        <v>1704</v>
      </c>
      <c r="G4278" s="15">
        <v>158.08225999999999</v>
      </c>
      <c r="H4278" s="14"/>
      <c r="I4278" s="16" t="s">
        <v>472</v>
      </c>
      <c r="J4278" s="17">
        <v>66789</v>
      </c>
      <c r="K4278" s="35">
        <v>2.21</v>
      </c>
      <c r="L4278" s="25">
        <v>8.3500000000000005E-2</v>
      </c>
      <c r="M4278" s="25" t="s">
        <v>2365</v>
      </c>
      <c r="N4278" s="30">
        <v>84</v>
      </c>
    </row>
    <row r="4279" spans="1:14" x14ac:dyDescent="0.2">
      <c r="A4279" s="14" t="s">
        <v>35</v>
      </c>
      <c r="B4279" s="14" t="s">
        <v>406</v>
      </c>
      <c r="C4279" s="14" t="s">
        <v>474</v>
      </c>
      <c r="D4279" s="15">
        <v>100000936</v>
      </c>
      <c r="E4279" s="15" t="s">
        <v>477</v>
      </c>
      <c r="F4279" s="15">
        <v>911</v>
      </c>
      <c r="G4279" s="15">
        <v>115.04006</v>
      </c>
      <c r="H4279" s="16" t="s">
        <v>475</v>
      </c>
      <c r="I4279" s="16" t="s">
        <v>476</v>
      </c>
      <c r="J4279" s="17">
        <v>49</v>
      </c>
      <c r="K4279" s="31">
        <v>0.28999999999999998</v>
      </c>
      <c r="L4279" s="25">
        <v>5.28E-2</v>
      </c>
      <c r="M4279" s="25" t="s">
        <v>2365</v>
      </c>
      <c r="N4279" s="30">
        <v>84</v>
      </c>
    </row>
    <row r="4280" spans="1:14" x14ac:dyDescent="0.2">
      <c r="A4280" s="14" t="s">
        <v>35</v>
      </c>
      <c r="B4280" s="14" t="s">
        <v>406</v>
      </c>
      <c r="C4280" s="14" t="s">
        <v>478</v>
      </c>
      <c r="D4280" s="15">
        <v>100001541</v>
      </c>
      <c r="E4280" s="15" t="s">
        <v>480</v>
      </c>
      <c r="F4280" s="15">
        <v>1800</v>
      </c>
      <c r="G4280" s="15">
        <v>131.07136</v>
      </c>
      <c r="H4280" s="14"/>
      <c r="I4280" s="16" t="s">
        <v>479</v>
      </c>
      <c r="J4280" s="17">
        <v>164623</v>
      </c>
      <c r="K4280" s="31">
        <v>0.62</v>
      </c>
      <c r="L4280" s="25">
        <v>0.1108</v>
      </c>
      <c r="M4280" s="25" t="s">
        <v>2365</v>
      </c>
      <c r="N4280" s="30">
        <v>84</v>
      </c>
    </row>
    <row r="4281" spans="1:14" x14ac:dyDescent="0.2">
      <c r="A4281" s="14" t="s">
        <v>35</v>
      </c>
      <c r="B4281" s="14" t="s">
        <v>406</v>
      </c>
      <c r="C4281" s="14" t="s">
        <v>481</v>
      </c>
      <c r="D4281" s="15">
        <v>100001590</v>
      </c>
      <c r="E4281" s="15" t="s">
        <v>483</v>
      </c>
      <c r="F4281" s="15">
        <v>1420</v>
      </c>
      <c r="G4281" s="15">
        <v>144.06661</v>
      </c>
      <c r="H4281" s="14"/>
      <c r="I4281" s="16" t="s">
        <v>482</v>
      </c>
      <c r="J4281" s="17">
        <v>10855600</v>
      </c>
      <c r="K4281" s="32">
        <v>0.8</v>
      </c>
      <c r="L4281" s="25">
        <v>0.39860000000000001</v>
      </c>
      <c r="M4281" s="25" t="s">
        <v>2365</v>
      </c>
      <c r="N4281" s="30">
        <v>84</v>
      </c>
    </row>
    <row r="4282" spans="1:14" x14ac:dyDescent="0.2">
      <c r="A4282" s="14" t="s">
        <v>35</v>
      </c>
      <c r="B4282" s="14" t="s">
        <v>406</v>
      </c>
      <c r="C4282" s="14" t="s">
        <v>484</v>
      </c>
      <c r="D4282" s="15">
        <v>100010869</v>
      </c>
      <c r="E4282" s="15" t="s">
        <v>486</v>
      </c>
      <c r="F4282" s="15">
        <v>1318</v>
      </c>
      <c r="G4282" s="15">
        <v>133.05063000000001</v>
      </c>
      <c r="H4282" s="14"/>
      <c r="I4282" s="16" t="s">
        <v>485</v>
      </c>
      <c r="J4282" s="17">
        <v>301941</v>
      </c>
      <c r="K4282" s="32"/>
      <c r="L4282" s="25"/>
      <c r="M4282" s="25" t="s">
        <v>2365</v>
      </c>
      <c r="N4282" s="30">
        <v>84</v>
      </c>
    </row>
    <row r="4283" spans="1:14" x14ac:dyDescent="0.2">
      <c r="A4283" s="14" t="s">
        <v>35</v>
      </c>
      <c r="B4283" s="14" t="s">
        <v>487</v>
      </c>
      <c r="C4283" s="14" t="s">
        <v>488</v>
      </c>
      <c r="D4283" s="15">
        <v>415</v>
      </c>
      <c r="E4283" s="15" t="s">
        <v>491</v>
      </c>
      <c r="F4283" s="15">
        <v>2526</v>
      </c>
      <c r="G4283" s="15">
        <v>150.05833000000001</v>
      </c>
      <c r="H4283" s="16" t="s">
        <v>489</v>
      </c>
      <c r="I4283" s="16" t="s">
        <v>490</v>
      </c>
      <c r="J4283" s="17">
        <v>6137</v>
      </c>
      <c r="K4283" s="32">
        <v>0.95</v>
      </c>
      <c r="L4283" s="25">
        <v>0.45390000000000003</v>
      </c>
      <c r="M4283" s="25" t="s">
        <v>2365</v>
      </c>
      <c r="N4283" s="30">
        <v>84</v>
      </c>
    </row>
    <row r="4284" spans="1:14" x14ac:dyDescent="0.2">
      <c r="A4284" s="14" t="s">
        <v>35</v>
      </c>
      <c r="B4284" s="14" t="s">
        <v>487</v>
      </c>
      <c r="C4284" s="14" t="s">
        <v>492</v>
      </c>
      <c r="D4284" s="15">
        <v>1083</v>
      </c>
      <c r="E4284" s="15" t="s">
        <v>495</v>
      </c>
      <c r="F4284" s="15">
        <v>1787</v>
      </c>
      <c r="G4284" s="15">
        <v>190.05434</v>
      </c>
      <c r="H4284" s="16" t="s">
        <v>493</v>
      </c>
      <c r="I4284" s="16" t="s">
        <v>494</v>
      </c>
      <c r="J4284" s="17">
        <v>448580</v>
      </c>
      <c r="K4284" s="32">
        <v>0.98</v>
      </c>
      <c r="L4284" s="25">
        <v>0.50060000000000004</v>
      </c>
      <c r="M4284" s="25" t="s">
        <v>2365</v>
      </c>
      <c r="N4284" s="30">
        <v>84</v>
      </c>
    </row>
    <row r="4285" spans="1:14" x14ac:dyDescent="0.2">
      <c r="A4285" s="14" t="s">
        <v>35</v>
      </c>
      <c r="B4285" s="14" t="s">
        <v>487</v>
      </c>
      <c r="C4285" s="14" t="s">
        <v>496</v>
      </c>
      <c r="D4285" s="15">
        <v>194</v>
      </c>
      <c r="E4285" s="15" t="s">
        <v>499</v>
      </c>
      <c r="F4285" s="15">
        <v>1543.8</v>
      </c>
      <c r="G4285" s="15">
        <v>176.03869</v>
      </c>
      <c r="H4285" s="16" t="s">
        <v>497</v>
      </c>
      <c r="I4285" s="16" t="s">
        <v>498</v>
      </c>
      <c r="J4285" s="17">
        <v>439750</v>
      </c>
      <c r="K4285" s="32">
        <v>1.2</v>
      </c>
      <c r="L4285" s="25">
        <v>0.39860000000000001</v>
      </c>
      <c r="M4285" s="25" t="s">
        <v>2365</v>
      </c>
      <c r="N4285" s="30">
        <v>84</v>
      </c>
    </row>
    <row r="4286" spans="1:14" x14ac:dyDescent="0.2">
      <c r="A4286" s="14" t="s">
        <v>35</v>
      </c>
      <c r="B4286" s="14" t="s">
        <v>487</v>
      </c>
      <c r="C4286" s="14" t="s">
        <v>500</v>
      </c>
      <c r="D4286" s="15">
        <v>100000039</v>
      </c>
      <c r="E4286" s="15" t="s">
        <v>503</v>
      </c>
      <c r="F4286" s="15">
        <v>1272</v>
      </c>
      <c r="G4286" s="15">
        <v>166.05324999999999</v>
      </c>
      <c r="H4286" s="16" t="s">
        <v>501</v>
      </c>
      <c r="I4286" s="16" t="s">
        <v>502</v>
      </c>
      <c r="J4286" s="17">
        <v>158980</v>
      </c>
      <c r="K4286" s="32">
        <v>1.18</v>
      </c>
      <c r="L4286" s="25">
        <v>0.46800000000000003</v>
      </c>
      <c r="M4286" s="25" t="s">
        <v>2365</v>
      </c>
      <c r="N4286" s="30">
        <v>84</v>
      </c>
    </row>
    <row r="4287" spans="1:14" x14ac:dyDescent="0.2">
      <c r="A4287" s="14" t="s">
        <v>35</v>
      </c>
      <c r="B4287" s="14" t="s">
        <v>487</v>
      </c>
      <c r="C4287" s="14" t="s">
        <v>504</v>
      </c>
      <c r="D4287" s="15">
        <v>100005463</v>
      </c>
      <c r="E4287" s="15" t="s">
        <v>505</v>
      </c>
      <c r="F4287" s="15">
        <v>880</v>
      </c>
      <c r="G4287" s="15">
        <v>208.06380999999999</v>
      </c>
      <c r="H4287" s="14"/>
      <c r="I4287" s="14"/>
      <c r="J4287" s="17">
        <v>193368</v>
      </c>
      <c r="K4287" s="32">
        <v>1.29</v>
      </c>
      <c r="L4287" s="25">
        <v>0.3886</v>
      </c>
      <c r="M4287" s="25" t="s">
        <v>2365</v>
      </c>
      <c r="N4287" s="30">
        <v>84</v>
      </c>
    </row>
    <row r="4288" spans="1:14" x14ac:dyDescent="0.2">
      <c r="A4288" s="14" t="s">
        <v>35</v>
      </c>
      <c r="B4288" s="14" t="s">
        <v>487</v>
      </c>
      <c r="C4288" s="14" t="s">
        <v>506</v>
      </c>
      <c r="D4288" s="15">
        <v>100003712</v>
      </c>
      <c r="E4288" s="15" t="s">
        <v>509</v>
      </c>
      <c r="F4288" s="15">
        <v>1635</v>
      </c>
      <c r="G4288" s="15">
        <v>147.01213000000001</v>
      </c>
      <c r="H4288" s="16" t="s">
        <v>507</v>
      </c>
      <c r="I4288" s="16" t="s">
        <v>508</v>
      </c>
      <c r="J4288" s="17">
        <v>473</v>
      </c>
      <c r="K4288" s="31">
        <v>0.27</v>
      </c>
      <c r="L4288" s="25">
        <v>6.2E-2</v>
      </c>
      <c r="M4288" s="25" t="s">
        <v>2365</v>
      </c>
      <c r="N4288" s="30">
        <v>84</v>
      </c>
    </row>
    <row r="4289" spans="1:14" x14ac:dyDescent="0.2">
      <c r="A4289" s="14" t="s">
        <v>35</v>
      </c>
      <c r="B4289" s="14" t="s">
        <v>487</v>
      </c>
      <c r="C4289" s="14" t="s">
        <v>510</v>
      </c>
      <c r="D4289" s="15">
        <v>310</v>
      </c>
      <c r="E4289" s="15" t="s">
        <v>513</v>
      </c>
      <c r="F4289" s="15">
        <v>2270</v>
      </c>
      <c r="G4289" s="15">
        <v>223.07471000000001</v>
      </c>
      <c r="H4289" s="16" t="s">
        <v>511</v>
      </c>
      <c r="I4289" s="16" t="s">
        <v>512</v>
      </c>
      <c r="J4289" s="17">
        <v>439258</v>
      </c>
      <c r="K4289" s="32"/>
      <c r="L4289" s="25"/>
      <c r="M4289" s="25" t="s">
        <v>2365</v>
      </c>
      <c r="N4289" s="30">
        <v>84</v>
      </c>
    </row>
    <row r="4290" spans="1:14" x14ac:dyDescent="0.2">
      <c r="A4290" s="14" t="s">
        <v>35</v>
      </c>
      <c r="B4290" s="14" t="s">
        <v>487</v>
      </c>
      <c r="C4290" s="14" t="s">
        <v>514</v>
      </c>
      <c r="D4290" s="15">
        <v>796</v>
      </c>
      <c r="E4290" s="15" t="s">
        <v>517</v>
      </c>
      <c r="F4290" s="15">
        <v>940</v>
      </c>
      <c r="G4290" s="15">
        <v>101.02442000000001</v>
      </c>
      <c r="H4290" s="16" t="s">
        <v>515</v>
      </c>
      <c r="I4290" s="16" t="s">
        <v>516</v>
      </c>
      <c r="J4290" s="17">
        <v>58</v>
      </c>
      <c r="K4290" s="32"/>
      <c r="L4290" s="25"/>
      <c r="M4290" s="25" t="s">
        <v>2365</v>
      </c>
      <c r="N4290" s="30">
        <v>84</v>
      </c>
    </row>
    <row r="4291" spans="1:14" x14ac:dyDescent="0.2">
      <c r="A4291" s="14" t="s">
        <v>35</v>
      </c>
      <c r="B4291" s="14" t="s">
        <v>487</v>
      </c>
      <c r="C4291" s="14" t="s">
        <v>518</v>
      </c>
      <c r="D4291" s="15">
        <v>800</v>
      </c>
      <c r="E4291" s="15" t="s">
        <v>521</v>
      </c>
      <c r="F4291" s="15">
        <v>1488</v>
      </c>
      <c r="G4291" s="15">
        <v>122.02703</v>
      </c>
      <c r="H4291" s="16" t="s">
        <v>519</v>
      </c>
      <c r="I4291" s="16" t="s">
        <v>520</v>
      </c>
      <c r="J4291" s="17">
        <v>5862</v>
      </c>
      <c r="K4291" s="32">
        <v>1.04</v>
      </c>
      <c r="L4291" s="25">
        <v>0.4879</v>
      </c>
      <c r="M4291" s="25" t="s">
        <v>2365</v>
      </c>
      <c r="N4291" s="30">
        <v>84</v>
      </c>
    </row>
    <row r="4292" spans="1:14" x14ac:dyDescent="0.2">
      <c r="A4292" s="14" t="s">
        <v>35</v>
      </c>
      <c r="B4292" s="14" t="s">
        <v>487</v>
      </c>
      <c r="C4292" s="14" t="s">
        <v>522</v>
      </c>
      <c r="D4292" s="15">
        <v>100002749</v>
      </c>
      <c r="E4292" s="15" t="s">
        <v>524</v>
      </c>
      <c r="F4292" s="15">
        <v>1955</v>
      </c>
      <c r="G4292" s="15">
        <v>119.01613</v>
      </c>
      <c r="H4292" s="14"/>
      <c r="I4292" s="16" t="s">
        <v>523</v>
      </c>
      <c r="J4292" s="17">
        <v>24417</v>
      </c>
      <c r="K4292" s="33">
        <v>6.07</v>
      </c>
      <c r="L4292" s="25">
        <v>0.15859999999999999</v>
      </c>
      <c r="M4292" s="25" t="s">
        <v>2365</v>
      </c>
      <c r="N4292" s="30">
        <v>84</v>
      </c>
    </row>
    <row r="4293" spans="1:14" x14ac:dyDescent="0.2">
      <c r="A4293" s="14" t="s">
        <v>35</v>
      </c>
      <c r="B4293" s="14" t="s">
        <v>487</v>
      </c>
      <c r="C4293" s="14" t="s">
        <v>525</v>
      </c>
      <c r="D4293" s="15">
        <v>100000808</v>
      </c>
      <c r="E4293" s="15" t="s">
        <v>528</v>
      </c>
      <c r="F4293" s="15">
        <v>2273</v>
      </c>
      <c r="G4293" s="15">
        <v>199.96928</v>
      </c>
      <c r="H4293" s="16" t="s">
        <v>526</v>
      </c>
      <c r="I4293" s="16" t="s">
        <v>527</v>
      </c>
      <c r="J4293" s="17">
        <v>115015</v>
      </c>
      <c r="K4293" s="32">
        <v>0.56999999999999995</v>
      </c>
      <c r="L4293" s="25">
        <v>0.25700000000000001</v>
      </c>
      <c r="M4293" s="25" t="s">
        <v>2365</v>
      </c>
      <c r="N4293" s="30">
        <v>84</v>
      </c>
    </row>
    <row r="4294" spans="1:14" x14ac:dyDescent="0.2">
      <c r="A4294" s="14" t="s">
        <v>35</v>
      </c>
      <c r="B4294" s="14" t="s">
        <v>487</v>
      </c>
      <c r="C4294" s="14" t="s">
        <v>529</v>
      </c>
      <c r="D4294" s="15">
        <v>279</v>
      </c>
      <c r="E4294" s="15" t="s">
        <v>532</v>
      </c>
      <c r="F4294" s="15">
        <v>2000</v>
      </c>
      <c r="G4294" s="15">
        <v>241.03112999999999</v>
      </c>
      <c r="H4294" s="16" t="s">
        <v>530</v>
      </c>
      <c r="I4294" s="16" t="s">
        <v>531</v>
      </c>
      <c r="J4294" s="17">
        <v>67678</v>
      </c>
      <c r="K4294" s="32">
        <v>0.55000000000000004</v>
      </c>
      <c r="L4294" s="25">
        <v>0.32069999999999999</v>
      </c>
      <c r="M4294" s="25" t="s">
        <v>2365</v>
      </c>
      <c r="N4294" s="30">
        <v>84</v>
      </c>
    </row>
    <row r="4295" spans="1:14" x14ac:dyDescent="0.2">
      <c r="A4295" s="14" t="s">
        <v>35</v>
      </c>
      <c r="B4295" s="14" t="s">
        <v>487</v>
      </c>
      <c r="C4295" s="14" t="s">
        <v>533</v>
      </c>
      <c r="D4295" s="15">
        <v>100002113</v>
      </c>
      <c r="E4295" s="15" t="s">
        <v>536</v>
      </c>
      <c r="F4295" s="15">
        <v>597</v>
      </c>
      <c r="G4295" s="15">
        <v>154.01686000000001</v>
      </c>
      <c r="H4295" s="16" t="s">
        <v>534</v>
      </c>
      <c r="I4295" s="16" t="s">
        <v>535</v>
      </c>
      <c r="J4295" s="17">
        <v>109</v>
      </c>
      <c r="K4295" s="32">
        <v>1.45</v>
      </c>
      <c r="L4295" s="25">
        <v>0.46800000000000003</v>
      </c>
      <c r="M4295" s="25" t="s">
        <v>2365</v>
      </c>
      <c r="N4295" s="30">
        <v>84</v>
      </c>
    </row>
    <row r="4296" spans="1:14" x14ac:dyDescent="0.2">
      <c r="A4296" s="14" t="s">
        <v>35</v>
      </c>
      <c r="B4296" s="14" t="s">
        <v>487</v>
      </c>
      <c r="C4296" s="14" t="s">
        <v>537</v>
      </c>
      <c r="D4296" s="15">
        <v>358</v>
      </c>
      <c r="E4296" s="15" t="s">
        <v>540</v>
      </c>
      <c r="F4296" s="15">
        <v>724</v>
      </c>
      <c r="G4296" s="15">
        <v>110.02703</v>
      </c>
      <c r="H4296" s="16" t="s">
        <v>538</v>
      </c>
      <c r="I4296" s="16" t="s">
        <v>539</v>
      </c>
      <c r="J4296" s="17">
        <v>107812</v>
      </c>
      <c r="K4296" s="32">
        <v>0.66</v>
      </c>
      <c r="L4296" s="25">
        <v>0.32069999999999999</v>
      </c>
      <c r="M4296" s="25" t="s">
        <v>2365</v>
      </c>
      <c r="N4296" s="30">
        <v>84</v>
      </c>
    </row>
    <row r="4297" spans="1:14" x14ac:dyDescent="0.2">
      <c r="A4297" s="14" t="s">
        <v>35</v>
      </c>
      <c r="B4297" s="14" t="s">
        <v>487</v>
      </c>
      <c r="C4297" s="14" t="s">
        <v>541</v>
      </c>
      <c r="D4297" s="15">
        <v>512</v>
      </c>
      <c r="E4297" s="15" t="s">
        <v>544</v>
      </c>
      <c r="F4297" s="15">
        <v>660</v>
      </c>
      <c r="G4297" s="15">
        <v>126.02195</v>
      </c>
      <c r="H4297" s="16" t="s">
        <v>542</v>
      </c>
      <c r="I4297" s="16" t="s">
        <v>543</v>
      </c>
      <c r="J4297" s="17">
        <v>1123</v>
      </c>
      <c r="K4297" s="32">
        <v>0.55000000000000004</v>
      </c>
      <c r="L4297" s="25">
        <v>0.24010000000000001</v>
      </c>
      <c r="M4297" s="25" t="s">
        <v>2365</v>
      </c>
      <c r="N4297" s="30">
        <v>84</v>
      </c>
    </row>
    <row r="4298" spans="1:14" x14ac:dyDescent="0.2">
      <c r="A4298" s="14" t="s">
        <v>35</v>
      </c>
      <c r="B4298" s="14" t="s">
        <v>487</v>
      </c>
      <c r="C4298" s="14" t="s">
        <v>545</v>
      </c>
      <c r="D4298" s="15">
        <v>100005466</v>
      </c>
      <c r="E4298" s="15"/>
      <c r="F4298" s="15">
        <v>800</v>
      </c>
      <c r="G4298" s="15">
        <v>166.01795000000001</v>
      </c>
      <c r="H4298" s="14"/>
      <c r="I4298" s="14"/>
      <c r="J4298" s="17">
        <v>159864</v>
      </c>
      <c r="K4298" s="32">
        <v>1.84</v>
      </c>
      <c r="L4298" s="25">
        <v>0.34739999999999999</v>
      </c>
      <c r="M4298" s="25" t="s">
        <v>2365</v>
      </c>
      <c r="N4298" s="30">
        <v>84</v>
      </c>
    </row>
    <row r="4299" spans="1:14" x14ac:dyDescent="0.2">
      <c r="A4299" s="14" t="s">
        <v>35</v>
      </c>
      <c r="B4299" s="14" t="s">
        <v>487</v>
      </c>
      <c r="C4299" s="14" t="s">
        <v>546</v>
      </c>
      <c r="D4299" s="15">
        <v>382</v>
      </c>
      <c r="E4299" s="15" t="s">
        <v>549</v>
      </c>
      <c r="F4299" s="15">
        <v>570</v>
      </c>
      <c r="G4299" s="15">
        <v>170.01177999999999</v>
      </c>
      <c r="H4299" s="16" t="s">
        <v>547</v>
      </c>
      <c r="I4299" s="16" t="s">
        <v>548</v>
      </c>
      <c r="J4299" s="17">
        <v>72886</v>
      </c>
      <c r="K4299" s="32">
        <v>1.08</v>
      </c>
      <c r="L4299" s="25">
        <v>0.46110000000000001</v>
      </c>
      <c r="M4299" s="25" t="s">
        <v>2365</v>
      </c>
      <c r="N4299" s="30">
        <v>84</v>
      </c>
    </row>
    <row r="4300" spans="1:14" x14ac:dyDescent="0.2">
      <c r="A4300" s="14" t="s">
        <v>35</v>
      </c>
      <c r="B4300" s="14" t="s">
        <v>550</v>
      </c>
      <c r="C4300" s="14" t="s">
        <v>551</v>
      </c>
      <c r="D4300" s="15">
        <v>231</v>
      </c>
      <c r="E4300" s="15" t="s">
        <v>554</v>
      </c>
      <c r="F4300" s="15">
        <v>2825</v>
      </c>
      <c r="G4300" s="15">
        <v>175.11895999999999</v>
      </c>
      <c r="H4300" s="16" t="s">
        <v>552</v>
      </c>
      <c r="I4300" s="16" t="s">
        <v>553</v>
      </c>
      <c r="J4300" s="17">
        <v>232</v>
      </c>
      <c r="K4300" s="32">
        <v>1.1100000000000001</v>
      </c>
      <c r="L4300" s="25">
        <v>0.46079999999999999</v>
      </c>
      <c r="M4300" s="25" t="s">
        <v>2365</v>
      </c>
      <c r="N4300" s="30">
        <v>84</v>
      </c>
    </row>
    <row r="4301" spans="1:14" x14ac:dyDescent="0.2">
      <c r="A4301" s="14" t="s">
        <v>35</v>
      </c>
      <c r="B4301" s="14" t="s">
        <v>550</v>
      </c>
      <c r="C4301" s="14" t="s">
        <v>555</v>
      </c>
      <c r="D4301" s="15">
        <v>232</v>
      </c>
      <c r="E4301" s="15" t="s">
        <v>558</v>
      </c>
      <c r="F4301" s="15">
        <v>2745</v>
      </c>
      <c r="G4301" s="15">
        <v>291.12992000000003</v>
      </c>
      <c r="H4301" s="16" t="s">
        <v>556</v>
      </c>
      <c r="I4301" s="16" t="s">
        <v>557</v>
      </c>
      <c r="J4301" s="17">
        <v>828</v>
      </c>
      <c r="K4301" s="32">
        <v>1.77</v>
      </c>
      <c r="L4301" s="25">
        <v>0.32019999999999998</v>
      </c>
      <c r="M4301" s="25" t="s">
        <v>2365</v>
      </c>
      <c r="N4301" s="30">
        <v>84</v>
      </c>
    </row>
    <row r="4302" spans="1:14" x14ac:dyDescent="0.2">
      <c r="A4302" s="14" t="s">
        <v>35</v>
      </c>
      <c r="B4302" s="14" t="s">
        <v>550</v>
      </c>
      <c r="C4302" s="14" t="s">
        <v>559</v>
      </c>
      <c r="D4302" s="15">
        <v>444</v>
      </c>
      <c r="E4302" s="15" t="s">
        <v>562</v>
      </c>
      <c r="F4302" s="15">
        <v>2800</v>
      </c>
      <c r="G4302" s="15">
        <v>133.09716</v>
      </c>
      <c r="H4302" s="16" t="s">
        <v>560</v>
      </c>
      <c r="I4302" s="16" t="s">
        <v>561</v>
      </c>
      <c r="J4302" s="17">
        <v>6262</v>
      </c>
      <c r="K4302" s="32">
        <v>1.05</v>
      </c>
      <c r="L4302" s="25">
        <v>0.50060000000000004</v>
      </c>
      <c r="M4302" s="25" t="s">
        <v>2365</v>
      </c>
      <c r="N4302" s="30">
        <v>84</v>
      </c>
    </row>
    <row r="4303" spans="1:14" x14ac:dyDescent="0.2">
      <c r="A4303" s="14" t="s">
        <v>35</v>
      </c>
      <c r="B4303" s="14" t="s">
        <v>550</v>
      </c>
      <c r="C4303" s="14" t="s">
        <v>563</v>
      </c>
      <c r="D4303" s="15">
        <v>100002082</v>
      </c>
      <c r="E4303" s="15" t="s">
        <v>566</v>
      </c>
      <c r="F4303" s="15">
        <v>2582</v>
      </c>
      <c r="G4303" s="15">
        <v>118.08626</v>
      </c>
      <c r="H4303" s="16" t="s">
        <v>564</v>
      </c>
      <c r="I4303" s="16" t="s">
        <v>565</v>
      </c>
      <c r="J4303" s="17">
        <v>824</v>
      </c>
      <c r="K4303" s="32"/>
      <c r="L4303" s="25"/>
      <c r="M4303" s="25" t="s">
        <v>2365</v>
      </c>
      <c r="N4303" s="30">
        <v>84</v>
      </c>
    </row>
    <row r="4304" spans="1:14" x14ac:dyDescent="0.2">
      <c r="A4304" s="14" t="s">
        <v>35</v>
      </c>
      <c r="B4304" s="14" t="s">
        <v>550</v>
      </c>
      <c r="C4304" s="14" t="s">
        <v>567</v>
      </c>
      <c r="D4304" s="15">
        <v>100002784</v>
      </c>
      <c r="E4304" s="26">
        <v>663193</v>
      </c>
      <c r="F4304" s="15">
        <v>1760</v>
      </c>
      <c r="G4304" s="15">
        <v>174.08732000000001</v>
      </c>
      <c r="H4304" s="16" t="s">
        <v>568</v>
      </c>
      <c r="I4304" s="16" t="s">
        <v>569</v>
      </c>
      <c r="J4304" s="17">
        <v>558</v>
      </c>
      <c r="K4304" s="32"/>
      <c r="L4304" s="25"/>
      <c r="M4304" s="25" t="s">
        <v>2365</v>
      </c>
      <c r="N4304" s="30">
        <v>84</v>
      </c>
    </row>
    <row r="4305" spans="1:14" x14ac:dyDescent="0.2">
      <c r="A4305" s="14" t="s">
        <v>35</v>
      </c>
      <c r="B4305" s="14" t="s">
        <v>550</v>
      </c>
      <c r="C4305" s="14" t="s">
        <v>570</v>
      </c>
      <c r="D4305" s="15">
        <v>391</v>
      </c>
      <c r="E4305" s="15" t="s">
        <v>573</v>
      </c>
      <c r="F4305" s="15">
        <v>1520</v>
      </c>
      <c r="G4305" s="15">
        <v>176.10297</v>
      </c>
      <c r="H4305" s="16" t="s">
        <v>571</v>
      </c>
      <c r="I4305" s="16" t="s">
        <v>572</v>
      </c>
      <c r="J4305" s="17">
        <v>9750</v>
      </c>
      <c r="K4305" s="32">
        <v>0.95</v>
      </c>
      <c r="L4305" s="25">
        <v>0.46820000000000001</v>
      </c>
      <c r="M4305" s="25" t="s">
        <v>2365</v>
      </c>
      <c r="N4305" s="30">
        <v>84</v>
      </c>
    </row>
    <row r="4306" spans="1:14" x14ac:dyDescent="0.2">
      <c r="A4306" s="14" t="s">
        <v>35</v>
      </c>
      <c r="B4306" s="14" t="s">
        <v>550</v>
      </c>
      <c r="C4306" s="14" t="s">
        <v>574</v>
      </c>
      <c r="D4306" s="15">
        <v>100000961</v>
      </c>
      <c r="E4306" s="15" t="s">
        <v>577</v>
      </c>
      <c r="F4306" s="15">
        <v>2882</v>
      </c>
      <c r="G4306" s="15">
        <v>189.13461000000001</v>
      </c>
      <c r="H4306" s="16" t="s">
        <v>575</v>
      </c>
      <c r="I4306" s="16" t="s">
        <v>576</v>
      </c>
      <c r="J4306" s="17">
        <v>9085</v>
      </c>
      <c r="K4306" s="32">
        <v>1.61</v>
      </c>
      <c r="L4306" s="25">
        <v>0.3322</v>
      </c>
      <c r="M4306" s="25" t="s">
        <v>2365</v>
      </c>
      <c r="N4306" s="30">
        <v>84</v>
      </c>
    </row>
    <row r="4307" spans="1:14" x14ac:dyDescent="0.2">
      <c r="A4307" s="14" t="s">
        <v>35</v>
      </c>
      <c r="B4307" s="14" t="s">
        <v>550</v>
      </c>
      <c r="C4307" s="14" t="s">
        <v>578</v>
      </c>
      <c r="D4307" s="15">
        <v>100000963</v>
      </c>
      <c r="E4307" s="15" t="s">
        <v>581</v>
      </c>
      <c r="F4307" s="15">
        <v>1908</v>
      </c>
      <c r="G4307" s="15">
        <v>190.11861999999999</v>
      </c>
      <c r="H4307" s="16" t="s">
        <v>579</v>
      </c>
      <c r="I4307" s="16" t="s">
        <v>580</v>
      </c>
      <c r="J4307" s="17">
        <v>65072</v>
      </c>
      <c r="K4307" s="32">
        <v>0.93</v>
      </c>
      <c r="L4307" s="25">
        <v>0.32019999999999998</v>
      </c>
      <c r="M4307" s="25" t="s">
        <v>2365</v>
      </c>
      <c r="N4307" s="30">
        <v>84</v>
      </c>
    </row>
    <row r="4308" spans="1:14" x14ac:dyDescent="0.2">
      <c r="A4308" s="14" t="s">
        <v>35</v>
      </c>
      <c r="B4308" s="14" t="s">
        <v>550</v>
      </c>
      <c r="C4308" s="14" t="s">
        <v>582</v>
      </c>
      <c r="D4308" s="15">
        <v>480</v>
      </c>
      <c r="E4308" s="15" t="s">
        <v>585</v>
      </c>
      <c r="F4308" s="15">
        <v>1603</v>
      </c>
      <c r="G4308" s="15">
        <v>116.07061</v>
      </c>
      <c r="H4308" s="16" t="s">
        <v>583</v>
      </c>
      <c r="I4308" s="16" t="s">
        <v>584</v>
      </c>
      <c r="J4308" s="17">
        <v>145742</v>
      </c>
      <c r="K4308" s="34">
        <v>0.72</v>
      </c>
      <c r="L4308" s="25">
        <v>0.2072</v>
      </c>
      <c r="M4308" s="25" t="s">
        <v>2365</v>
      </c>
      <c r="N4308" s="30">
        <v>84</v>
      </c>
    </row>
    <row r="4309" spans="1:14" x14ac:dyDescent="0.2">
      <c r="A4309" s="14" t="s">
        <v>35</v>
      </c>
      <c r="B4309" s="14" t="s">
        <v>550</v>
      </c>
      <c r="C4309" s="14" t="s">
        <v>586</v>
      </c>
      <c r="D4309" s="15">
        <v>100001810</v>
      </c>
      <c r="E4309" s="15" t="s">
        <v>589</v>
      </c>
      <c r="F4309" s="15">
        <v>2850</v>
      </c>
      <c r="G4309" s="15">
        <v>203.15026</v>
      </c>
      <c r="H4309" s="16" t="s">
        <v>587</v>
      </c>
      <c r="I4309" s="16" t="s">
        <v>588</v>
      </c>
      <c r="J4309" s="17">
        <v>123831</v>
      </c>
      <c r="K4309" s="32">
        <v>1.44</v>
      </c>
      <c r="L4309" s="25">
        <v>0.34739999999999999</v>
      </c>
      <c r="M4309" s="25" t="s">
        <v>2365</v>
      </c>
      <c r="N4309" s="30">
        <v>84</v>
      </c>
    </row>
    <row r="4310" spans="1:14" x14ac:dyDescent="0.2">
      <c r="A4310" s="14" t="s">
        <v>35</v>
      </c>
      <c r="B4310" s="14" t="s">
        <v>550</v>
      </c>
      <c r="C4310" s="14" t="s">
        <v>590</v>
      </c>
      <c r="D4310" s="15">
        <v>100001266</v>
      </c>
      <c r="E4310" s="15" t="s">
        <v>593</v>
      </c>
      <c r="F4310" s="15">
        <v>2245</v>
      </c>
      <c r="G4310" s="15">
        <v>217.12952000000001</v>
      </c>
      <c r="H4310" s="16" t="s">
        <v>591</v>
      </c>
      <c r="I4310" s="16" t="s">
        <v>592</v>
      </c>
      <c r="J4310" s="17">
        <v>67427</v>
      </c>
      <c r="K4310" s="32">
        <v>0.77</v>
      </c>
      <c r="L4310" s="25">
        <v>0.39240000000000003</v>
      </c>
      <c r="M4310" s="25" t="s">
        <v>2365</v>
      </c>
      <c r="N4310" s="30">
        <v>84</v>
      </c>
    </row>
    <row r="4311" spans="1:14" x14ac:dyDescent="0.2">
      <c r="A4311" s="14" t="s">
        <v>35</v>
      </c>
      <c r="B4311" s="14" t="s">
        <v>550</v>
      </c>
      <c r="C4311" s="14" t="s">
        <v>594</v>
      </c>
      <c r="D4311" s="15">
        <v>100001577</v>
      </c>
      <c r="E4311" s="15" t="s">
        <v>597</v>
      </c>
      <c r="F4311" s="15">
        <v>940</v>
      </c>
      <c r="G4311" s="15">
        <v>216.09898000000001</v>
      </c>
      <c r="H4311" s="16" t="s">
        <v>595</v>
      </c>
      <c r="I4311" s="16" t="s">
        <v>596</v>
      </c>
      <c r="J4311" s="17">
        <v>656979</v>
      </c>
      <c r="K4311" s="32">
        <v>0.59</v>
      </c>
      <c r="L4311" s="25">
        <v>0.3014</v>
      </c>
      <c r="M4311" s="25" t="s">
        <v>2365</v>
      </c>
      <c r="N4311" s="30">
        <v>84</v>
      </c>
    </row>
    <row r="4312" spans="1:14" x14ac:dyDescent="0.2">
      <c r="A4312" s="14" t="s">
        <v>35</v>
      </c>
      <c r="B4312" s="14" t="s">
        <v>550</v>
      </c>
      <c r="C4312" s="14" t="s">
        <v>598</v>
      </c>
      <c r="D4312" s="15">
        <v>100001334</v>
      </c>
      <c r="E4312" s="15" t="s">
        <v>599</v>
      </c>
      <c r="F4312" s="15">
        <v>1695</v>
      </c>
      <c r="G4312" s="15">
        <v>158.08116999999999</v>
      </c>
      <c r="H4312" s="14"/>
      <c r="I4312" s="14"/>
      <c r="J4312" s="17">
        <v>322640</v>
      </c>
      <c r="K4312" s="33">
        <v>1.79</v>
      </c>
      <c r="L4312" s="25">
        <v>0.18959999999999999</v>
      </c>
      <c r="M4312" s="25" t="s">
        <v>2365</v>
      </c>
      <c r="N4312" s="30">
        <v>84</v>
      </c>
    </row>
    <row r="4313" spans="1:14" x14ac:dyDescent="0.2">
      <c r="A4313" s="14" t="s">
        <v>35</v>
      </c>
      <c r="B4313" s="14" t="s">
        <v>550</v>
      </c>
      <c r="C4313" s="14" t="s">
        <v>600</v>
      </c>
      <c r="D4313" s="15">
        <v>100004523</v>
      </c>
      <c r="E4313" s="15"/>
      <c r="F4313" s="15">
        <v>1877</v>
      </c>
      <c r="G4313" s="15">
        <v>175.10772</v>
      </c>
      <c r="H4313" s="14"/>
      <c r="I4313" s="14"/>
      <c r="J4313" s="17">
        <v>9920500</v>
      </c>
      <c r="K4313" s="34">
        <v>0.7</v>
      </c>
      <c r="L4313" s="25">
        <v>0.2072</v>
      </c>
      <c r="M4313" s="25" t="s">
        <v>2365</v>
      </c>
      <c r="N4313" s="30">
        <v>84</v>
      </c>
    </row>
    <row r="4314" spans="1:14" x14ac:dyDescent="0.2">
      <c r="A4314" s="14" t="s">
        <v>35</v>
      </c>
      <c r="B4314" s="14" t="s">
        <v>550</v>
      </c>
      <c r="C4314" s="14" t="s">
        <v>601</v>
      </c>
      <c r="D4314" s="15">
        <v>100000285</v>
      </c>
      <c r="E4314" s="26">
        <v>1572591</v>
      </c>
      <c r="F4314" s="15">
        <v>2000</v>
      </c>
      <c r="G4314" s="15">
        <v>175.10772</v>
      </c>
      <c r="H4314" s="16" t="s">
        <v>602</v>
      </c>
      <c r="I4314" s="16" t="s">
        <v>603</v>
      </c>
      <c r="J4314" s="17">
        <v>439232</v>
      </c>
      <c r="K4314" s="32">
        <v>1.1200000000000001</v>
      </c>
      <c r="L4314" s="25">
        <v>0.44619999999999999</v>
      </c>
      <c r="M4314" s="25" t="s">
        <v>2365</v>
      </c>
      <c r="N4314" s="30">
        <v>84</v>
      </c>
    </row>
    <row r="4315" spans="1:14" x14ac:dyDescent="0.2">
      <c r="A4315" s="14" t="s">
        <v>35</v>
      </c>
      <c r="B4315" s="14" t="s">
        <v>550</v>
      </c>
      <c r="C4315" s="14" t="s">
        <v>604</v>
      </c>
      <c r="D4315" s="15">
        <v>1001</v>
      </c>
      <c r="E4315" s="15" t="s">
        <v>607</v>
      </c>
      <c r="F4315" s="15">
        <v>1064</v>
      </c>
      <c r="G4315" s="15">
        <v>132.06551999999999</v>
      </c>
      <c r="H4315" s="16" t="s">
        <v>605</v>
      </c>
      <c r="I4315" s="16" t="s">
        <v>606</v>
      </c>
      <c r="J4315" s="17">
        <v>5810</v>
      </c>
      <c r="K4315" s="31">
        <v>0.64</v>
      </c>
      <c r="L4315" s="25">
        <v>0.1022</v>
      </c>
      <c r="M4315" s="25" t="s">
        <v>2365</v>
      </c>
      <c r="N4315" s="30">
        <v>84</v>
      </c>
    </row>
    <row r="4316" spans="1:14" x14ac:dyDescent="0.2">
      <c r="A4316" s="14" t="s">
        <v>35</v>
      </c>
      <c r="B4316" s="14" t="s">
        <v>550</v>
      </c>
      <c r="C4316" s="14" t="s">
        <v>608</v>
      </c>
      <c r="D4316" s="15">
        <v>100001167</v>
      </c>
      <c r="E4316" s="15" t="s">
        <v>610</v>
      </c>
      <c r="F4316" s="15">
        <v>2128</v>
      </c>
      <c r="G4316" s="15">
        <v>229.11829</v>
      </c>
      <c r="H4316" s="14"/>
      <c r="I4316" s="16" t="s">
        <v>609</v>
      </c>
      <c r="J4316" s="17">
        <v>11673055</v>
      </c>
      <c r="K4316" s="32">
        <v>1.1000000000000001</v>
      </c>
      <c r="L4316" s="25">
        <v>0.48459999999999998</v>
      </c>
      <c r="M4316" s="25" t="s">
        <v>2365</v>
      </c>
      <c r="N4316" s="30">
        <v>84</v>
      </c>
    </row>
    <row r="4317" spans="1:14" x14ac:dyDescent="0.2">
      <c r="A4317" s="14" t="s">
        <v>35</v>
      </c>
      <c r="B4317" s="14" t="s">
        <v>550</v>
      </c>
      <c r="C4317" s="14" t="s">
        <v>611</v>
      </c>
      <c r="D4317" s="15">
        <v>100001956</v>
      </c>
      <c r="E4317" s="15" t="s">
        <v>612</v>
      </c>
      <c r="F4317" s="15">
        <v>1335</v>
      </c>
      <c r="G4317" s="15">
        <v>130.08626000000001</v>
      </c>
      <c r="H4317" s="14"/>
      <c r="I4317" s="14"/>
      <c r="J4317" s="17">
        <v>557</v>
      </c>
      <c r="K4317" s="35">
        <v>4.33</v>
      </c>
      <c r="L4317" s="25">
        <v>0.1032</v>
      </c>
      <c r="M4317" s="25" t="s">
        <v>2365</v>
      </c>
      <c r="N4317" s="30">
        <v>84</v>
      </c>
    </row>
    <row r="4318" spans="1:14" x14ac:dyDescent="0.2">
      <c r="A4318" s="14" t="s">
        <v>35</v>
      </c>
      <c r="B4318" s="14" t="s">
        <v>550</v>
      </c>
      <c r="C4318" s="14" t="s">
        <v>613</v>
      </c>
      <c r="D4318" s="15">
        <v>100004488</v>
      </c>
      <c r="E4318" s="15" t="s">
        <v>616</v>
      </c>
      <c r="F4318" s="15">
        <v>2845</v>
      </c>
      <c r="G4318" s="15">
        <v>189.13461000000001</v>
      </c>
      <c r="H4318" s="16" t="s">
        <v>614</v>
      </c>
      <c r="I4318" s="16" t="s">
        <v>615</v>
      </c>
      <c r="J4318" s="17">
        <v>132862</v>
      </c>
      <c r="K4318" s="32">
        <v>1.19</v>
      </c>
      <c r="L4318" s="25">
        <v>0.4325</v>
      </c>
      <c r="M4318" s="25" t="s">
        <v>2365</v>
      </c>
      <c r="N4318" s="30">
        <v>84</v>
      </c>
    </row>
    <row r="4319" spans="1:14" x14ac:dyDescent="0.2">
      <c r="A4319" s="14" t="s">
        <v>35</v>
      </c>
      <c r="B4319" s="14" t="s">
        <v>550</v>
      </c>
      <c r="C4319" s="14" t="s">
        <v>617</v>
      </c>
      <c r="D4319" s="15">
        <v>100002769</v>
      </c>
      <c r="E4319" s="15" t="s">
        <v>619</v>
      </c>
      <c r="F4319" s="15">
        <v>2150</v>
      </c>
      <c r="G4319" s="15">
        <v>176.10297</v>
      </c>
      <c r="H4319" s="14"/>
      <c r="I4319" s="16" t="s">
        <v>618</v>
      </c>
      <c r="J4319" s="17">
        <v>160437</v>
      </c>
      <c r="K4319" s="32"/>
      <c r="L4319" s="25"/>
      <c r="M4319" s="25" t="s">
        <v>2365</v>
      </c>
      <c r="N4319" s="30">
        <v>84</v>
      </c>
    </row>
    <row r="4320" spans="1:14" x14ac:dyDescent="0.2">
      <c r="A4320" s="14" t="s">
        <v>35</v>
      </c>
      <c r="B4320" s="14" t="s">
        <v>620</v>
      </c>
      <c r="C4320" s="14" t="s">
        <v>621</v>
      </c>
      <c r="D4320" s="15">
        <v>344</v>
      </c>
      <c r="E4320" s="15" t="s">
        <v>624</v>
      </c>
      <c r="F4320" s="15">
        <v>1937</v>
      </c>
      <c r="G4320" s="15">
        <v>118.06111</v>
      </c>
      <c r="H4320" s="16" t="s">
        <v>622</v>
      </c>
      <c r="I4320" s="16" t="s">
        <v>623</v>
      </c>
      <c r="J4320" s="17">
        <v>763</v>
      </c>
      <c r="K4320" s="32">
        <v>1.68</v>
      </c>
      <c r="L4320" s="25">
        <v>0.3886</v>
      </c>
      <c r="M4320" s="25" t="s">
        <v>2365</v>
      </c>
      <c r="N4320" s="30">
        <v>84</v>
      </c>
    </row>
    <row r="4321" spans="1:14" x14ac:dyDescent="0.2">
      <c r="A4321" s="14" t="s">
        <v>35</v>
      </c>
      <c r="B4321" s="14" t="s">
        <v>620</v>
      </c>
      <c r="C4321" s="14" t="s">
        <v>625</v>
      </c>
      <c r="D4321" s="15">
        <v>1221</v>
      </c>
      <c r="E4321" s="15" t="s">
        <v>628</v>
      </c>
      <c r="F4321" s="15">
        <v>1947</v>
      </c>
      <c r="G4321" s="15">
        <v>132.07676000000001</v>
      </c>
      <c r="H4321" s="16" t="s">
        <v>626</v>
      </c>
      <c r="I4321" s="16" t="s">
        <v>627</v>
      </c>
      <c r="J4321" s="17">
        <v>586</v>
      </c>
      <c r="K4321" s="32">
        <v>2.23</v>
      </c>
      <c r="L4321" s="25">
        <v>0.35220000000000001</v>
      </c>
      <c r="M4321" s="25" t="s">
        <v>2365</v>
      </c>
      <c r="N4321" s="30">
        <v>84</v>
      </c>
    </row>
    <row r="4322" spans="1:14" x14ac:dyDescent="0.2">
      <c r="A4322" s="14" t="s">
        <v>35</v>
      </c>
      <c r="B4322" s="14" t="s">
        <v>620</v>
      </c>
      <c r="C4322" s="14" t="s">
        <v>629</v>
      </c>
      <c r="D4322" s="15">
        <v>275</v>
      </c>
      <c r="E4322" s="15" t="s">
        <v>632</v>
      </c>
      <c r="F4322" s="15">
        <v>2055</v>
      </c>
      <c r="G4322" s="15">
        <v>114.06619000000001</v>
      </c>
      <c r="H4322" s="16" t="s">
        <v>630</v>
      </c>
      <c r="I4322" s="16" t="s">
        <v>631</v>
      </c>
      <c r="J4322" s="17">
        <v>588</v>
      </c>
      <c r="K4322" s="35">
        <v>9.02</v>
      </c>
      <c r="L4322" s="25">
        <v>3.7400000000000003E-2</v>
      </c>
      <c r="M4322" s="25" t="s">
        <v>2365</v>
      </c>
      <c r="N4322" s="30">
        <v>84</v>
      </c>
    </row>
    <row r="4323" spans="1:14" x14ac:dyDescent="0.2">
      <c r="A4323" s="14" t="s">
        <v>35</v>
      </c>
      <c r="B4323" s="14" t="s">
        <v>620</v>
      </c>
      <c r="C4323" s="14" t="s">
        <v>633</v>
      </c>
      <c r="D4323" s="15">
        <v>100002606</v>
      </c>
      <c r="E4323" s="15" t="s">
        <v>636</v>
      </c>
      <c r="F4323" s="15">
        <v>920</v>
      </c>
      <c r="G4323" s="15">
        <v>133.06076999999999</v>
      </c>
      <c r="H4323" s="16" t="s">
        <v>634</v>
      </c>
      <c r="I4323" s="16" t="s">
        <v>635</v>
      </c>
      <c r="J4323" s="17">
        <v>439375</v>
      </c>
      <c r="K4323" s="32"/>
      <c r="L4323" s="25"/>
      <c r="M4323" s="25" t="s">
        <v>2365</v>
      </c>
      <c r="N4323" s="30">
        <v>84</v>
      </c>
    </row>
    <row r="4324" spans="1:14" x14ac:dyDescent="0.2">
      <c r="A4324" s="14" t="s">
        <v>35</v>
      </c>
      <c r="B4324" s="14" t="s">
        <v>637</v>
      </c>
      <c r="C4324" s="14" t="s">
        <v>638</v>
      </c>
      <c r="D4324" s="15">
        <v>100000103</v>
      </c>
      <c r="E4324" s="15" t="s">
        <v>641</v>
      </c>
      <c r="F4324" s="15">
        <v>3057</v>
      </c>
      <c r="G4324" s="15">
        <v>131.12913</v>
      </c>
      <c r="H4324" s="16" t="s">
        <v>639</v>
      </c>
      <c r="I4324" s="16" t="s">
        <v>640</v>
      </c>
      <c r="J4324" s="17">
        <v>199</v>
      </c>
      <c r="K4324" s="32">
        <v>0.89</v>
      </c>
      <c r="L4324" s="25">
        <v>0.46800000000000003</v>
      </c>
      <c r="M4324" s="25" t="s">
        <v>2365</v>
      </c>
      <c r="N4324" s="30">
        <v>84</v>
      </c>
    </row>
    <row r="4325" spans="1:14" x14ac:dyDescent="0.2">
      <c r="A4325" s="14" t="s">
        <v>35</v>
      </c>
      <c r="B4325" s="14" t="s">
        <v>637</v>
      </c>
      <c r="C4325" s="14" t="s">
        <v>642</v>
      </c>
      <c r="D4325" s="15">
        <v>49</v>
      </c>
      <c r="E4325" s="15" t="s">
        <v>645</v>
      </c>
      <c r="F4325" s="15">
        <v>3027</v>
      </c>
      <c r="G4325" s="15">
        <v>89.107330000000005</v>
      </c>
      <c r="H4325" s="16" t="s">
        <v>643</v>
      </c>
      <c r="I4325" s="16" t="s">
        <v>644</v>
      </c>
      <c r="J4325" s="17">
        <v>1045</v>
      </c>
      <c r="K4325" s="35">
        <v>4.8899999999999997</v>
      </c>
      <c r="L4325" s="25">
        <v>0.1022</v>
      </c>
      <c r="M4325" s="25" t="s">
        <v>2365</v>
      </c>
      <c r="N4325" s="30">
        <v>84</v>
      </c>
    </row>
    <row r="4326" spans="1:14" x14ac:dyDescent="0.2">
      <c r="A4326" s="14" t="s">
        <v>35</v>
      </c>
      <c r="B4326" s="14" t="s">
        <v>637</v>
      </c>
      <c r="C4326" s="14" t="s">
        <v>646</v>
      </c>
      <c r="D4326" s="15">
        <v>50</v>
      </c>
      <c r="E4326" s="15" t="s">
        <v>649</v>
      </c>
      <c r="F4326" s="15">
        <v>3355</v>
      </c>
      <c r="G4326" s="15">
        <v>146.16517999999999</v>
      </c>
      <c r="H4326" s="16" t="s">
        <v>647</v>
      </c>
      <c r="I4326" s="16" t="s">
        <v>648</v>
      </c>
      <c r="J4326" s="17">
        <v>1102</v>
      </c>
      <c r="K4326" s="32">
        <v>0.96</v>
      </c>
      <c r="L4326" s="25">
        <v>0.4894</v>
      </c>
      <c r="M4326" s="25" t="s">
        <v>2365</v>
      </c>
      <c r="N4326" s="30">
        <v>84</v>
      </c>
    </row>
    <row r="4327" spans="1:14" x14ac:dyDescent="0.2">
      <c r="A4327" s="14" t="s">
        <v>35</v>
      </c>
      <c r="B4327" s="14" t="s">
        <v>637</v>
      </c>
      <c r="C4327" s="14" t="s">
        <v>650</v>
      </c>
      <c r="D4327" s="15">
        <v>100004541</v>
      </c>
      <c r="E4327" s="15" t="s">
        <v>651</v>
      </c>
      <c r="F4327" s="15">
        <v>1813</v>
      </c>
      <c r="G4327" s="15">
        <v>185.12845999999999</v>
      </c>
      <c r="H4327" s="14"/>
      <c r="I4327" s="14"/>
      <c r="J4327" s="17">
        <v>129397</v>
      </c>
      <c r="K4327" s="32">
        <v>1.2</v>
      </c>
      <c r="L4327" s="25">
        <v>0.53549999999999998</v>
      </c>
      <c r="M4327" s="25" t="s">
        <v>2365</v>
      </c>
      <c r="N4327" s="30">
        <v>84</v>
      </c>
    </row>
    <row r="4328" spans="1:14" x14ac:dyDescent="0.2">
      <c r="A4328" s="14" t="s">
        <v>35</v>
      </c>
      <c r="B4328" s="14" t="s">
        <v>637</v>
      </c>
      <c r="C4328" s="14" t="s">
        <v>652</v>
      </c>
      <c r="D4328" s="15">
        <v>1200</v>
      </c>
      <c r="E4328" s="15" t="s">
        <v>655</v>
      </c>
      <c r="F4328" s="15">
        <v>3356</v>
      </c>
      <c r="G4328" s="15">
        <v>245.23358999999999</v>
      </c>
      <c r="H4328" s="16" t="s">
        <v>653</v>
      </c>
      <c r="I4328" s="16" t="s">
        <v>654</v>
      </c>
      <c r="J4328" s="17">
        <v>916</v>
      </c>
      <c r="K4328" s="32">
        <v>1.51</v>
      </c>
      <c r="L4328" s="25">
        <v>0.40079999999999999</v>
      </c>
      <c r="M4328" s="25" t="s">
        <v>2365</v>
      </c>
      <c r="N4328" s="30">
        <v>84</v>
      </c>
    </row>
    <row r="4329" spans="1:14" x14ac:dyDescent="0.2">
      <c r="A4329" s="14" t="s">
        <v>35</v>
      </c>
      <c r="B4329" s="14" t="s">
        <v>637</v>
      </c>
      <c r="C4329" s="14" t="s">
        <v>656</v>
      </c>
      <c r="D4329" s="15">
        <v>100002132</v>
      </c>
      <c r="E4329" s="15" t="s">
        <v>659</v>
      </c>
      <c r="F4329" s="15">
        <v>3105</v>
      </c>
      <c r="G4329" s="15">
        <v>287.24416000000002</v>
      </c>
      <c r="H4329" s="16" t="s">
        <v>657</v>
      </c>
      <c r="I4329" s="16" t="s">
        <v>658</v>
      </c>
      <c r="J4329" s="17">
        <v>132680</v>
      </c>
      <c r="K4329" s="35">
        <v>2.4300000000000002</v>
      </c>
      <c r="L4329" s="25">
        <v>0.1231</v>
      </c>
      <c r="M4329" s="25" t="s">
        <v>2365</v>
      </c>
      <c r="N4329" s="30">
        <v>84</v>
      </c>
    </row>
    <row r="4330" spans="1:14" x14ac:dyDescent="0.2">
      <c r="A4330" s="14" t="s">
        <v>35</v>
      </c>
      <c r="B4330" s="14" t="s">
        <v>637</v>
      </c>
      <c r="C4330" s="14" t="s">
        <v>660</v>
      </c>
      <c r="D4330" s="15">
        <v>212</v>
      </c>
      <c r="E4330" s="15" t="s">
        <v>663</v>
      </c>
      <c r="F4330" s="15">
        <v>2752</v>
      </c>
      <c r="G4330" s="15">
        <v>298.09683999999999</v>
      </c>
      <c r="H4330" s="16" t="s">
        <v>661</v>
      </c>
      <c r="I4330" s="16" t="s">
        <v>662</v>
      </c>
      <c r="J4330" s="17">
        <v>439176</v>
      </c>
      <c r="K4330" s="32"/>
      <c r="L4330" s="25"/>
      <c r="M4330" s="25" t="s">
        <v>2365</v>
      </c>
      <c r="N4330" s="30">
        <v>84</v>
      </c>
    </row>
    <row r="4331" spans="1:14" x14ac:dyDescent="0.2">
      <c r="A4331" s="14" t="s">
        <v>35</v>
      </c>
      <c r="B4331" s="14" t="s">
        <v>637</v>
      </c>
      <c r="C4331" s="14" t="s">
        <v>664</v>
      </c>
      <c r="D4331" s="15">
        <v>192</v>
      </c>
      <c r="E4331" s="15" t="s">
        <v>667</v>
      </c>
      <c r="F4331" s="15">
        <v>2230</v>
      </c>
      <c r="G4331" s="15">
        <v>131.11788999999999</v>
      </c>
      <c r="H4331" s="16" t="s">
        <v>665</v>
      </c>
      <c r="I4331" s="16" t="s">
        <v>666</v>
      </c>
      <c r="J4331" s="17">
        <v>122356</v>
      </c>
      <c r="K4331" s="35">
        <v>4.38</v>
      </c>
      <c r="L4331" s="25">
        <v>0.1108</v>
      </c>
      <c r="M4331" s="25" t="s">
        <v>2365</v>
      </c>
      <c r="N4331" s="30">
        <v>84</v>
      </c>
    </row>
    <row r="4332" spans="1:14" x14ac:dyDescent="0.2">
      <c r="A4332" s="14" t="s">
        <v>35</v>
      </c>
      <c r="B4332" s="14" t="s">
        <v>637</v>
      </c>
      <c r="C4332" s="14" t="s">
        <v>668</v>
      </c>
      <c r="D4332" s="15">
        <v>1113</v>
      </c>
      <c r="E4332" s="15" t="s">
        <v>671</v>
      </c>
      <c r="F4332" s="15">
        <v>1350</v>
      </c>
      <c r="G4332" s="15">
        <v>146.08116999999999</v>
      </c>
      <c r="H4332" s="16" t="s">
        <v>669</v>
      </c>
      <c r="I4332" s="16" t="s">
        <v>670</v>
      </c>
      <c r="J4332" s="17">
        <v>18189</v>
      </c>
      <c r="K4332" s="32">
        <v>3.07</v>
      </c>
      <c r="L4332" s="25">
        <v>0.2873</v>
      </c>
      <c r="M4332" s="25" t="s">
        <v>2365</v>
      </c>
      <c r="N4332" s="30">
        <v>84</v>
      </c>
    </row>
    <row r="4333" spans="1:14" x14ac:dyDescent="0.2">
      <c r="A4333" s="14" t="s">
        <v>35</v>
      </c>
      <c r="B4333" s="14" t="s">
        <v>672</v>
      </c>
      <c r="C4333" s="14" t="s">
        <v>673</v>
      </c>
      <c r="D4333" s="15">
        <v>100000715</v>
      </c>
      <c r="E4333" s="15" t="s">
        <v>676</v>
      </c>
      <c r="F4333" s="15">
        <v>2149</v>
      </c>
      <c r="G4333" s="15">
        <v>74.071269999999998</v>
      </c>
      <c r="H4333" s="16" t="s">
        <v>674</v>
      </c>
      <c r="I4333" s="16" t="s">
        <v>675</v>
      </c>
      <c r="J4333" s="17">
        <v>10111</v>
      </c>
      <c r="K4333" s="32">
        <v>0.93</v>
      </c>
      <c r="L4333" s="25">
        <v>0.42770000000000002</v>
      </c>
      <c r="M4333" s="25" t="s">
        <v>2365</v>
      </c>
      <c r="N4333" s="30">
        <v>84</v>
      </c>
    </row>
    <row r="4334" spans="1:14" x14ac:dyDescent="0.2">
      <c r="A4334" s="14" t="s">
        <v>35</v>
      </c>
      <c r="B4334" s="14" t="s">
        <v>672</v>
      </c>
      <c r="C4334" s="14" t="s">
        <v>677</v>
      </c>
      <c r="D4334" s="15">
        <v>100000096</v>
      </c>
      <c r="E4334" s="15" t="s">
        <v>680</v>
      </c>
      <c r="F4334" s="15">
        <v>2320</v>
      </c>
      <c r="G4334" s="15">
        <v>146.09241</v>
      </c>
      <c r="H4334" s="16" t="s">
        <v>678</v>
      </c>
      <c r="I4334" s="16" t="s">
        <v>679</v>
      </c>
      <c r="J4334" s="17">
        <v>500</v>
      </c>
      <c r="K4334" s="32">
        <v>1.1399999999999999</v>
      </c>
      <c r="L4334" s="25">
        <v>0.47720000000000001</v>
      </c>
      <c r="M4334" s="25" t="s">
        <v>2365</v>
      </c>
      <c r="N4334" s="30">
        <v>84</v>
      </c>
    </row>
    <row r="4335" spans="1:14" x14ac:dyDescent="0.2">
      <c r="A4335" s="14" t="s">
        <v>35</v>
      </c>
      <c r="B4335" s="14" t="s">
        <v>672</v>
      </c>
      <c r="C4335" s="14" t="s">
        <v>681</v>
      </c>
      <c r="D4335" s="15">
        <v>100001212</v>
      </c>
      <c r="E4335" s="15" t="s">
        <v>684</v>
      </c>
      <c r="F4335" s="15">
        <v>1892</v>
      </c>
      <c r="G4335" s="15">
        <v>176.06658999999999</v>
      </c>
      <c r="H4335" s="16" t="s">
        <v>682</v>
      </c>
      <c r="I4335" s="16" t="s">
        <v>683</v>
      </c>
      <c r="J4335" s="17">
        <v>97856</v>
      </c>
      <c r="K4335" s="32"/>
      <c r="L4335" s="25"/>
      <c r="M4335" s="25" t="s">
        <v>2365</v>
      </c>
      <c r="N4335" s="30">
        <v>84</v>
      </c>
    </row>
    <row r="4336" spans="1:14" x14ac:dyDescent="0.2">
      <c r="A4336" s="14" t="s">
        <v>35</v>
      </c>
      <c r="B4336" s="14" t="s">
        <v>685</v>
      </c>
      <c r="C4336" s="14" t="s">
        <v>686</v>
      </c>
      <c r="D4336" s="15">
        <v>278</v>
      </c>
      <c r="E4336" s="15" t="s">
        <v>689</v>
      </c>
      <c r="F4336" s="15">
        <v>2132</v>
      </c>
      <c r="G4336" s="15">
        <v>179.04849999999999</v>
      </c>
      <c r="H4336" s="16" t="s">
        <v>687</v>
      </c>
      <c r="I4336" s="16" t="s">
        <v>688</v>
      </c>
      <c r="J4336" s="17">
        <v>439498</v>
      </c>
      <c r="K4336" s="35">
        <v>3.01</v>
      </c>
      <c r="L4336" s="25">
        <v>3.7400000000000003E-2</v>
      </c>
      <c r="M4336" s="25" t="s">
        <v>2365</v>
      </c>
      <c r="N4336" s="30">
        <v>84</v>
      </c>
    </row>
    <row r="4337" spans="1:14" x14ac:dyDescent="0.2">
      <c r="A4337" s="14" t="s">
        <v>35</v>
      </c>
      <c r="B4337" s="14" t="s">
        <v>685</v>
      </c>
      <c r="C4337" s="14" t="s">
        <v>690</v>
      </c>
      <c r="D4337" s="15">
        <v>1021</v>
      </c>
      <c r="E4337" s="15" t="s">
        <v>693</v>
      </c>
      <c r="F4337" s="15">
        <v>738.5</v>
      </c>
      <c r="G4337" s="15">
        <v>128.03531000000001</v>
      </c>
      <c r="H4337" s="16" t="s">
        <v>691</v>
      </c>
      <c r="I4337" s="16" t="s">
        <v>692</v>
      </c>
      <c r="J4337" s="17">
        <v>7405</v>
      </c>
      <c r="K4337" s="31">
        <v>0.48</v>
      </c>
      <c r="L4337" s="25">
        <v>0.1231</v>
      </c>
      <c r="M4337" s="25" t="s">
        <v>2365</v>
      </c>
      <c r="N4337" s="30">
        <v>84</v>
      </c>
    </row>
    <row r="4338" spans="1:14" x14ac:dyDescent="0.2">
      <c r="A4338" s="14" t="s">
        <v>35</v>
      </c>
      <c r="B4338" s="14" t="s">
        <v>685</v>
      </c>
      <c r="C4338" s="14" t="s">
        <v>694</v>
      </c>
      <c r="D4338" s="15">
        <v>1128</v>
      </c>
      <c r="E4338" s="15" t="s">
        <v>697</v>
      </c>
      <c r="F4338" s="15">
        <v>2059</v>
      </c>
      <c r="G4338" s="15">
        <v>104.07061</v>
      </c>
      <c r="H4338" s="16" t="s">
        <v>695</v>
      </c>
      <c r="I4338" s="16" t="s">
        <v>696</v>
      </c>
      <c r="J4338" s="17">
        <v>439691</v>
      </c>
      <c r="K4338" s="32">
        <v>1.1499999999999999</v>
      </c>
      <c r="L4338" s="25">
        <v>0.437</v>
      </c>
      <c r="M4338" s="25" t="s">
        <v>2365</v>
      </c>
      <c r="N4338" s="30">
        <v>84</v>
      </c>
    </row>
    <row r="4339" spans="1:14" x14ac:dyDescent="0.2">
      <c r="A4339" s="14" t="s">
        <v>35</v>
      </c>
      <c r="B4339" s="14" t="s">
        <v>685</v>
      </c>
      <c r="C4339" s="14" t="s">
        <v>698</v>
      </c>
      <c r="D4339" s="15">
        <v>100008928</v>
      </c>
      <c r="E4339" s="15"/>
      <c r="F4339" s="15">
        <v>1258</v>
      </c>
      <c r="G4339" s="15">
        <v>103.04006</v>
      </c>
      <c r="H4339" s="14"/>
      <c r="I4339" s="14"/>
      <c r="J4339" s="17"/>
      <c r="K4339" s="35">
        <v>4.34</v>
      </c>
      <c r="L4339" s="25">
        <v>7.6700000000000004E-2</v>
      </c>
      <c r="M4339" s="25" t="s">
        <v>2365</v>
      </c>
      <c r="N4339" s="30">
        <v>84</v>
      </c>
    </row>
    <row r="4340" spans="1:14" x14ac:dyDescent="0.2">
      <c r="A4340" s="14" t="s">
        <v>699</v>
      </c>
      <c r="B4340" s="14" t="s">
        <v>700</v>
      </c>
      <c r="C4340" s="14" t="s">
        <v>701</v>
      </c>
      <c r="D4340" s="15">
        <v>100001843</v>
      </c>
      <c r="E4340" s="15" t="s">
        <v>703</v>
      </c>
      <c r="F4340" s="15">
        <v>1986</v>
      </c>
      <c r="G4340" s="15">
        <v>219.09755000000001</v>
      </c>
      <c r="H4340" s="14"/>
      <c r="I4340" s="16" t="s">
        <v>702</v>
      </c>
      <c r="J4340" s="17">
        <v>440103</v>
      </c>
      <c r="K4340" s="32">
        <v>1.22</v>
      </c>
      <c r="L4340" s="25">
        <v>0.37759999999999999</v>
      </c>
      <c r="M4340" s="25" t="s">
        <v>2365</v>
      </c>
      <c r="N4340" s="30">
        <v>84</v>
      </c>
    </row>
    <row r="4341" spans="1:14" x14ac:dyDescent="0.2">
      <c r="A4341" s="14" t="s">
        <v>699</v>
      </c>
      <c r="B4341" s="14" t="s">
        <v>700</v>
      </c>
      <c r="C4341" s="14" t="s">
        <v>704</v>
      </c>
      <c r="D4341" s="15">
        <v>331</v>
      </c>
      <c r="E4341" s="15" t="s">
        <v>707</v>
      </c>
      <c r="F4341" s="15">
        <v>1775</v>
      </c>
      <c r="G4341" s="15">
        <v>277.10302999999999</v>
      </c>
      <c r="H4341" s="16" t="s">
        <v>705</v>
      </c>
      <c r="I4341" s="16" t="s">
        <v>706</v>
      </c>
      <c r="J4341" s="17">
        <v>92865</v>
      </c>
      <c r="K4341" s="31">
        <v>0.43</v>
      </c>
      <c r="L4341" s="25">
        <v>1.26E-2</v>
      </c>
      <c r="M4341" s="25" t="s">
        <v>2365</v>
      </c>
      <c r="N4341" s="30">
        <v>84</v>
      </c>
    </row>
    <row r="4342" spans="1:14" x14ac:dyDescent="0.2">
      <c r="A4342" s="14" t="s">
        <v>699</v>
      </c>
      <c r="B4342" s="14" t="s">
        <v>700</v>
      </c>
      <c r="C4342" s="14" t="s">
        <v>708</v>
      </c>
      <c r="D4342" s="15">
        <v>1140</v>
      </c>
      <c r="E4342" s="15" t="s">
        <v>711</v>
      </c>
      <c r="F4342" s="15">
        <v>1430</v>
      </c>
      <c r="G4342" s="15">
        <v>276.11901999999998</v>
      </c>
      <c r="H4342" s="16" t="s">
        <v>709</v>
      </c>
      <c r="I4342" s="16" t="s">
        <v>710</v>
      </c>
      <c r="J4342" s="17">
        <v>150914</v>
      </c>
      <c r="K4342" s="31">
        <v>0.34</v>
      </c>
      <c r="L4342" s="25">
        <v>7.1099999999999997E-2</v>
      </c>
      <c r="M4342" s="25" t="s">
        <v>2365</v>
      </c>
      <c r="N4342" s="30">
        <v>84</v>
      </c>
    </row>
    <row r="4343" spans="1:14" x14ac:dyDescent="0.2">
      <c r="A4343" s="14" t="s">
        <v>699</v>
      </c>
      <c r="B4343" s="14" t="s">
        <v>700</v>
      </c>
      <c r="C4343" s="14" t="s">
        <v>712</v>
      </c>
      <c r="D4343" s="15">
        <v>100001294</v>
      </c>
      <c r="E4343" s="15" t="s">
        <v>714</v>
      </c>
      <c r="F4343" s="15">
        <v>1535</v>
      </c>
      <c r="G4343" s="15">
        <v>205.08189999999999</v>
      </c>
      <c r="H4343" s="14"/>
      <c r="I4343" s="16" t="s">
        <v>713</v>
      </c>
      <c r="J4343" s="17">
        <v>165527</v>
      </c>
      <c r="K4343" s="32">
        <v>0.67</v>
      </c>
      <c r="L4343" s="25">
        <v>0.37230000000000002</v>
      </c>
      <c r="M4343" s="25" t="s">
        <v>2365</v>
      </c>
      <c r="N4343" s="30">
        <v>84</v>
      </c>
    </row>
    <row r="4344" spans="1:14" x14ac:dyDescent="0.2">
      <c r="A4344" s="14" t="s">
        <v>699</v>
      </c>
      <c r="B4344" s="14" t="s">
        <v>700</v>
      </c>
      <c r="C4344" s="14" t="s">
        <v>715</v>
      </c>
      <c r="D4344" s="15">
        <v>1235</v>
      </c>
      <c r="E4344" s="15" t="s">
        <v>716</v>
      </c>
      <c r="F4344" s="15">
        <v>2740</v>
      </c>
      <c r="G4344" s="15">
        <v>285.11935</v>
      </c>
      <c r="H4344" s="14"/>
      <c r="I4344" s="14"/>
      <c r="J4344" s="17">
        <v>7017195</v>
      </c>
      <c r="K4344" s="31">
        <v>0.39</v>
      </c>
      <c r="L4344" s="25">
        <v>3.3000000000000002E-2</v>
      </c>
      <c r="M4344" s="25" t="s">
        <v>2365</v>
      </c>
      <c r="N4344" s="30">
        <v>84</v>
      </c>
    </row>
    <row r="4345" spans="1:14" x14ac:dyDescent="0.2">
      <c r="A4345" s="14" t="s">
        <v>699</v>
      </c>
      <c r="B4345" s="14" t="s">
        <v>700</v>
      </c>
      <c r="C4345" s="14" t="s">
        <v>717</v>
      </c>
      <c r="D4345" s="15">
        <v>100001485</v>
      </c>
      <c r="E4345" s="15"/>
      <c r="F4345" s="15">
        <v>2940</v>
      </c>
      <c r="G4345" s="15">
        <v>261.14449999999999</v>
      </c>
      <c r="H4345" s="14"/>
      <c r="I4345" s="16" t="s">
        <v>718</v>
      </c>
      <c r="J4345" s="17">
        <v>14253342</v>
      </c>
      <c r="K4345" s="34">
        <v>0.41</v>
      </c>
      <c r="L4345" s="25">
        <v>0.14069999999999999</v>
      </c>
      <c r="M4345" s="25" t="s">
        <v>2365</v>
      </c>
      <c r="N4345" s="30">
        <v>84</v>
      </c>
    </row>
    <row r="4346" spans="1:14" x14ac:dyDescent="0.2">
      <c r="A4346" s="14" t="s">
        <v>699</v>
      </c>
      <c r="B4346" s="14" t="s">
        <v>700</v>
      </c>
      <c r="C4346" s="14" t="s">
        <v>719</v>
      </c>
      <c r="D4346" s="15">
        <v>1268</v>
      </c>
      <c r="E4346" s="15" t="s">
        <v>721</v>
      </c>
      <c r="F4346" s="15">
        <v>1685</v>
      </c>
      <c r="G4346" s="15">
        <v>259.12993999999998</v>
      </c>
      <c r="H4346" s="14"/>
      <c r="I4346" s="16" t="s">
        <v>720</v>
      </c>
      <c r="J4346" s="17">
        <v>151023</v>
      </c>
      <c r="K4346" s="32"/>
      <c r="L4346" s="25"/>
      <c r="M4346" s="25" t="s">
        <v>2365</v>
      </c>
      <c r="N4346" s="30">
        <v>84</v>
      </c>
    </row>
    <row r="4347" spans="1:14" x14ac:dyDescent="0.2">
      <c r="A4347" s="14" t="s">
        <v>699</v>
      </c>
      <c r="B4347" s="14" t="s">
        <v>700</v>
      </c>
      <c r="C4347" s="14" t="s">
        <v>722</v>
      </c>
      <c r="D4347" s="15">
        <v>100010901</v>
      </c>
      <c r="E4347" s="15"/>
      <c r="F4347" s="15">
        <v>2784</v>
      </c>
      <c r="G4347" s="15">
        <v>276.15539999999999</v>
      </c>
      <c r="H4347" s="14"/>
      <c r="I4347" s="14"/>
      <c r="J4347" s="17">
        <v>65254</v>
      </c>
      <c r="K4347" s="32">
        <v>0.84</v>
      </c>
      <c r="L4347" s="25">
        <v>0.40079999999999999</v>
      </c>
      <c r="M4347" s="25" t="s">
        <v>2365</v>
      </c>
      <c r="N4347" s="30">
        <v>84</v>
      </c>
    </row>
    <row r="4348" spans="1:14" x14ac:dyDescent="0.2">
      <c r="A4348" s="14" t="s">
        <v>699</v>
      </c>
      <c r="B4348" s="14" t="s">
        <v>700</v>
      </c>
      <c r="C4348" s="14" t="s">
        <v>723</v>
      </c>
      <c r="D4348" s="15">
        <v>100001262</v>
      </c>
      <c r="E4348" s="15" t="s">
        <v>725</v>
      </c>
      <c r="F4348" s="15">
        <v>2717</v>
      </c>
      <c r="G4348" s="15">
        <v>276.15539999999999</v>
      </c>
      <c r="H4348" s="14"/>
      <c r="I4348" s="16" t="s">
        <v>724</v>
      </c>
      <c r="J4348" s="17">
        <v>7015685</v>
      </c>
      <c r="K4348" s="32">
        <v>1.39</v>
      </c>
      <c r="L4348" s="25">
        <v>0.44829999999999998</v>
      </c>
      <c r="M4348" s="25" t="s">
        <v>2365</v>
      </c>
      <c r="N4348" s="30">
        <v>84</v>
      </c>
    </row>
    <row r="4349" spans="1:14" x14ac:dyDescent="0.2">
      <c r="A4349" s="14" t="s">
        <v>699</v>
      </c>
      <c r="B4349" s="14" t="s">
        <v>700</v>
      </c>
      <c r="C4349" s="14" t="s">
        <v>726</v>
      </c>
      <c r="D4349" s="15">
        <v>100001313</v>
      </c>
      <c r="E4349" s="15" t="s">
        <v>728</v>
      </c>
      <c r="F4349" s="15">
        <v>2640</v>
      </c>
      <c r="G4349" s="15">
        <v>279.10091999999997</v>
      </c>
      <c r="H4349" s="14"/>
      <c r="I4349" s="16" t="s">
        <v>727</v>
      </c>
      <c r="J4349" s="17">
        <v>7009567</v>
      </c>
      <c r="K4349" s="34">
        <v>0.55000000000000004</v>
      </c>
      <c r="L4349" s="25">
        <v>0.1671</v>
      </c>
      <c r="M4349" s="25" t="s">
        <v>2365</v>
      </c>
      <c r="N4349" s="30">
        <v>84</v>
      </c>
    </row>
    <row r="4350" spans="1:14" x14ac:dyDescent="0.2">
      <c r="A4350" s="14" t="s">
        <v>699</v>
      </c>
      <c r="B4350" s="14" t="s">
        <v>700</v>
      </c>
      <c r="C4350" s="14" t="s">
        <v>729</v>
      </c>
      <c r="D4350" s="15">
        <v>100000491</v>
      </c>
      <c r="E4350" s="15" t="s">
        <v>731</v>
      </c>
      <c r="F4350" s="15">
        <v>2992</v>
      </c>
      <c r="G4350" s="15">
        <v>295.12885</v>
      </c>
      <c r="H4350" s="14"/>
      <c r="I4350" s="16" t="s">
        <v>730</v>
      </c>
      <c r="J4350" s="17">
        <v>111299</v>
      </c>
      <c r="K4350" s="34">
        <v>0.59</v>
      </c>
      <c r="L4350" s="25">
        <v>0.18890000000000001</v>
      </c>
      <c r="M4350" s="25" t="s">
        <v>2365</v>
      </c>
      <c r="N4350" s="30">
        <v>84</v>
      </c>
    </row>
    <row r="4351" spans="1:14" x14ac:dyDescent="0.2">
      <c r="A4351" s="14" t="s">
        <v>699</v>
      </c>
      <c r="B4351" s="14" t="s">
        <v>700</v>
      </c>
      <c r="C4351" s="14" t="s">
        <v>732</v>
      </c>
      <c r="D4351" s="15">
        <v>100001314</v>
      </c>
      <c r="E4351" s="15" t="s">
        <v>734</v>
      </c>
      <c r="F4351" s="15">
        <v>1750</v>
      </c>
      <c r="G4351" s="15">
        <v>249.10812000000001</v>
      </c>
      <c r="H4351" s="14"/>
      <c r="I4351" s="16" t="s">
        <v>733</v>
      </c>
      <c r="J4351" s="17">
        <v>76078708</v>
      </c>
      <c r="K4351" s="31">
        <v>0.55000000000000004</v>
      </c>
      <c r="L4351" s="25">
        <v>0.13980000000000001</v>
      </c>
      <c r="M4351" s="25" t="s">
        <v>2365</v>
      </c>
      <c r="N4351" s="30">
        <v>84</v>
      </c>
    </row>
    <row r="4352" spans="1:14" x14ac:dyDescent="0.2">
      <c r="A4352" s="14" t="s">
        <v>699</v>
      </c>
      <c r="B4352" s="14" t="s">
        <v>700</v>
      </c>
      <c r="C4352" s="14" t="s">
        <v>735</v>
      </c>
      <c r="D4352" s="15">
        <v>1102</v>
      </c>
      <c r="E4352" s="15" t="s">
        <v>737</v>
      </c>
      <c r="F4352" s="15">
        <v>2508</v>
      </c>
      <c r="G4352" s="15">
        <v>311.12376999999998</v>
      </c>
      <c r="H4352" s="14"/>
      <c r="I4352" s="16" t="s">
        <v>736</v>
      </c>
      <c r="J4352" s="17">
        <v>94340</v>
      </c>
      <c r="K4352" s="32">
        <v>0.72</v>
      </c>
      <c r="L4352" s="25">
        <v>0.29430000000000001</v>
      </c>
      <c r="M4352" s="25" t="s">
        <v>2365</v>
      </c>
      <c r="N4352" s="30">
        <v>84</v>
      </c>
    </row>
    <row r="4353" spans="1:14" x14ac:dyDescent="0.2">
      <c r="A4353" s="14" t="s">
        <v>699</v>
      </c>
      <c r="B4353" s="14" t="s">
        <v>700</v>
      </c>
      <c r="C4353" s="14" t="s">
        <v>738</v>
      </c>
      <c r="D4353" s="15">
        <v>100001126</v>
      </c>
      <c r="E4353" s="15" t="s">
        <v>740</v>
      </c>
      <c r="F4353" s="15">
        <v>2700</v>
      </c>
      <c r="G4353" s="15">
        <v>247.12885</v>
      </c>
      <c r="H4353" s="14"/>
      <c r="I4353" s="16" t="s">
        <v>739</v>
      </c>
      <c r="J4353" s="17">
        <v>7015683</v>
      </c>
      <c r="K4353" s="32"/>
      <c r="L4353" s="25"/>
      <c r="M4353" s="25" t="s">
        <v>2365</v>
      </c>
      <c r="N4353" s="30">
        <v>84</v>
      </c>
    </row>
    <row r="4354" spans="1:14" x14ac:dyDescent="0.2">
      <c r="A4354" s="14" t="s">
        <v>699</v>
      </c>
      <c r="B4354" s="14" t="s">
        <v>741</v>
      </c>
      <c r="C4354" s="14" t="s">
        <v>742</v>
      </c>
      <c r="D4354" s="15">
        <v>100000044</v>
      </c>
      <c r="E4354" s="15" t="s">
        <v>745</v>
      </c>
      <c r="F4354" s="15">
        <v>2924</v>
      </c>
      <c r="G4354" s="15">
        <v>241.12952000000001</v>
      </c>
      <c r="H4354" s="16" t="s">
        <v>743</v>
      </c>
      <c r="I4354" s="16" t="s">
        <v>744</v>
      </c>
      <c r="J4354" s="17">
        <v>112072</v>
      </c>
      <c r="K4354" s="32">
        <v>2.0299999999999998</v>
      </c>
      <c r="L4354" s="25">
        <v>0.34739999999999999</v>
      </c>
      <c r="M4354" s="25" t="s">
        <v>2365</v>
      </c>
      <c r="N4354" s="30">
        <v>84</v>
      </c>
    </row>
    <row r="4355" spans="1:14" x14ac:dyDescent="0.2">
      <c r="A4355" s="14" t="s">
        <v>699</v>
      </c>
      <c r="B4355" s="14" t="s">
        <v>746</v>
      </c>
      <c r="C4355" s="14" t="s">
        <v>747</v>
      </c>
      <c r="D4355" s="15">
        <v>100001890</v>
      </c>
      <c r="E4355" s="15" t="s">
        <v>749</v>
      </c>
      <c r="F4355" s="15">
        <v>3055</v>
      </c>
      <c r="G4355" s="15">
        <v>203.13901999999999</v>
      </c>
      <c r="H4355" s="14"/>
      <c r="I4355" s="16" t="s">
        <v>748</v>
      </c>
      <c r="J4355" s="17">
        <v>259583</v>
      </c>
      <c r="K4355" s="35">
        <v>4.4800000000000004</v>
      </c>
      <c r="L4355" s="25">
        <v>1.9800000000000002E-2</v>
      </c>
      <c r="M4355" s="25" t="s">
        <v>2365</v>
      </c>
      <c r="N4355" s="30">
        <v>84</v>
      </c>
    </row>
    <row r="4356" spans="1:14" x14ac:dyDescent="0.2">
      <c r="A4356" s="14" t="s">
        <v>699</v>
      </c>
      <c r="B4356" s="14" t="s">
        <v>746</v>
      </c>
      <c r="C4356" s="14" t="s">
        <v>750</v>
      </c>
      <c r="D4356" s="15">
        <v>100003160</v>
      </c>
      <c r="E4356" s="15"/>
      <c r="F4356" s="15">
        <v>3009</v>
      </c>
      <c r="G4356" s="15">
        <v>260.16048999999998</v>
      </c>
      <c r="H4356" s="14"/>
      <c r="I4356" s="16" t="s">
        <v>751</v>
      </c>
      <c r="J4356" s="17">
        <v>18218208</v>
      </c>
      <c r="K4356" s="32"/>
      <c r="L4356" s="25"/>
      <c r="M4356" s="25" t="s">
        <v>2365</v>
      </c>
      <c r="N4356" s="30">
        <v>84</v>
      </c>
    </row>
    <row r="4357" spans="1:14" x14ac:dyDescent="0.2">
      <c r="A4357" s="14" t="s">
        <v>699</v>
      </c>
      <c r="B4357" s="14" t="s">
        <v>746</v>
      </c>
      <c r="C4357" s="14" t="s">
        <v>752</v>
      </c>
      <c r="D4357" s="15">
        <v>100001790</v>
      </c>
      <c r="E4357" s="15" t="s">
        <v>754</v>
      </c>
      <c r="F4357" s="15">
        <v>3002</v>
      </c>
      <c r="G4357" s="15">
        <v>189.12336999999999</v>
      </c>
      <c r="H4357" s="14"/>
      <c r="I4357" s="16" t="s">
        <v>753</v>
      </c>
      <c r="J4357" s="17">
        <v>88079</v>
      </c>
      <c r="K4357" s="32">
        <v>2.09</v>
      </c>
      <c r="L4357" s="25">
        <v>0.46800000000000003</v>
      </c>
      <c r="M4357" s="25" t="s">
        <v>2365</v>
      </c>
      <c r="N4357" s="30">
        <v>84</v>
      </c>
    </row>
    <row r="4358" spans="1:14" x14ac:dyDescent="0.2">
      <c r="A4358" s="14" t="s">
        <v>699</v>
      </c>
      <c r="B4358" s="14" t="s">
        <v>746</v>
      </c>
      <c r="C4358" s="14" t="s">
        <v>755</v>
      </c>
      <c r="D4358" s="15">
        <v>100001258</v>
      </c>
      <c r="E4358" s="15" t="s">
        <v>758</v>
      </c>
      <c r="F4358" s="15">
        <v>3059</v>
      </c>
      <c r="G4358" s="15">
        <v>189.12336999999999</v>
      </c>
      <c r="H4358" s="16" t="s">
        <v>756</v>
      </c>
      <c r="I4358" s="16" t="s">
        <v>757</v>
      </c>
      <c r="J4358" s="17">
        <v>92843</v>
      </c>
      <c r="K4358" s="35">
        <v>2.41</v>
      </c>
      <c r="L4358" s="25">
        <v>0.1231</v>
      </c>
      <c r="M4358" s="25" t="s">
        <v>2365</v>
      </c>
      <c r="N4358" s="30">
        <v>84</v>
      </c>
    </row>
    <row r="4359" spans="1:14" x14ac:dyDescent="0.2">
      <c r="A4359" s="14" t="s">
        <v>699</v>
      </c>
      <c r="B4359" s="14" t="s">
        <v>746</v>
      </c>
      <c r="C4359" s="14" t="s">
        <v>759</v>
      </c>
      <c r="D4359" s="15">
        <v>100000487</v>
      </c>
      <c r="E4359" s="15" t="s">
        <v>761</v>
      </c>
      <c r="F4359" s="15">
        <v>2734</v>
      </c>
      <c r="G4359" s="15">
        <v>175.10772</v>
      </c>
      <c r="H4359" s="14"/>
      <c r="I4359" s="16" t="s">
        <v>760</v>
      </c>
      <c r="J4359" s="17">
        <v>97417</v>
      </c>
      <c r="K4359" s="32">
        <v>1.36</v>
      </c>
      <c r="L4359" s="25">
        <v>0.39240000000000003</v>
      </c>
      <c r="M4359" s="25" t="s">
        <v>2365</v>
      </c>
      <c r="N4359" s="30">
        <v>84</v>
      </c>
    </row>
    <row r="4360" spans="1:14" x14ac:dyDescent="0.2">
      <c r="A4360" s="14" t="s">
        <v>699</v>
      </c>
      <c r="B4360" s="14" t="s">
        <v>746</v>
      </c>
      <c r="C4360" s="14" t="s">
        <v>762</v>
      </c>
      <c r="D4360" s="15">
        <v>100003169</v>
      </c>
      <c r="E4360" s="15" t="s">
        <v>764</v>
      </c>
      <c r="F4360" s="15">
        <v>1992</v>
      </c>
      <c r="G4360" s="15">
        <v>187.10881000000001</v>
      </c>
      <c r="H4360" s="14"/>
      <c r="I4360" s="16" t="s">
        <v>763</v>
      </c>
      <c r="J4360" s="17">
        <v>342532</v>
      </c>
      <c r="K4360" s="35">
        <v>1.55</v>
      </c>
      <c r="L4360" s="25">
        <v>0.1396</v>
      </c>
      <c r="M4360" s="25" t="s">
        <v>2365</v>
      </c>
      <c r="N4360" s="30">
        <v>84</v>
      </c>
    </row>
    <row r="4361" spans="1:14" x14ac:dyDescent="0.2">
      <c r="A4361" s="14" t="s">
        <v>699</v>
      </c>
      <c r="B4361" s="14" t="s">
        <v>746</v>
      </c>
      <c r="C4361" s="14" t="s">
        <v>765</v>
      </c>
      <c r="D4361" s="15">
        <v>100003179</v>
      </c>
      <c r="E4361" s="15" t="s">
        <v>767</v>
      </c>
      <c r="F4361" s="15">
        <v>2801</v>
      </c>
      <c r="G4361" s="15">
        <v>203.13901999999999</v>
      </c>
      <c r="H4361" s="14"/>
      <c r="I4361" s="16" t="s">
        <v>766</v>
      </c>
      <c r="J4361" s="17">
        <v>259321</v>
      </c>
      <c r="K4361" s="35">
        <v>2.64</v>
      </c>
      <c r="L4361" s="25">
        <v>0.1108</v>
      </c>
      <c r="M4361" s="25" t="s">
        <v>2365</v>
      </c>
      <c r="N4361" s="30">
        <v>84</v>
      </c>
    </row>
    <row r="4362" spans="1:14" x14ac:dyDescent="0.2">
      <c r="A4362" s="14" t="s">
        <v>699</v>
      </c>
      <c r="B4362" s="14" t="s">
        <v>746</v>
      </c>
      <c r="C4362" s="14" t="s">
        <v>768</v>
      </c>
      <c r="D4362" s="15">
        <v>100003185</v>
      </c>
      <c r="E4362" s="15" t="s">
        <v>770</v>
      </c>
      <c r="F4362" s="15">
        <v>2778</v>
      </c>
      <c r="G4362" s="15">
        <v>189.12336999999999</v>
      </c>
      <c r="H4362" s="14"/>
      <c r="I4362" s="16" t="s">
        <v>769</v>
      </c>
      <c r="J4362" s="17">
        <v>79070</v>
      </c>
      <c r="K4362" s="35">
        <v>2.5099999999999998</v>
      </c>
      <c r="L4362" s="25">
        <v>1.26E-2</v>
      </c>
      <c r="M4362" s="25" t="s">
        <v>2365</v>
      </c>
      <c r="N4362" s="30">
        <v>84</v>
      </c>
    </row>
    <row r="4363" spans="1:14" x14ac:dyDescent="0.2">
      <c r="A4363" s="14" t="s">
        <v>699</v>
      </c>
      <c r="B4363" s="14" t="s">
        <v>746</v>
      </c>
      <c r="C4363" s="14" t="s">
        <v>771</v>
      </c>
      <c r="D4363" s="15">
        <v>100003196</v>
      </c>
      <c r="E4363" s="15" t="s">
        <v>773</v>
      </c>
      <c r="F4363" s="15">
        <v>3370</v>
      </c>
      <c r="G4363" s="15">
        <v>260.19686999999999</v>
      </c>
      <c r="H4363" s="14"/>
      <c r="I4363" s="16" t="s">
        <v>772</v>
      </c>
      <c r="J4363" s="17">
        <v>4682588</v>
      </c>
      <c r="K4363" s="35">
        <v>2.13</v>
      </c>
      <c r="L4363" s="25">
        <v>0.10199999999999999</v>
      </c>
      <c r="M4363" s="25" t="s">
        <v>2365</v>
      </c>
      <c r="N4363" s="30">
        <v>84</v>
      </c>
    </row>
    <row r="4364" spans="1:14" x14ac:dyDescent="0.2">
      <c r="A4364" s="14" t="s">
        <v>699</v>
      </c>
      <c r="B4364" s="14" t="s">
        <v>746</v>
      </c>
      <c r="C4364" s="14" t="s">
        <v>774</v>
      </c>
      <c r="D4364" s="15">
        <v>100003589</v>
      </c>
      <c r="E4364" s="15" t="s">
        <v>775</v>
      </c>
      <c r="F4364" s="15">
        <v>2909</v>
      </c>
      <c r="G4364" s="15">
        <v>237.12336999999999</v>
      </c>
      <c r="H4364" s="14"/>
      <c r="I4364" s="14"/>
      <c r="J4364" s="17">
        <v>5488196</v>
      </c>
      <c r="K4364" s="32">
        <v>0.83</v>
      </c>
      <c r="L4364" s="25">
        <v>0.42230000000000001</v>
      </c>
      <c r="M4364" s="25" t="s">
        <v>2365</v>
      </c>
      <c r="N4364" s="30">
        <v>84</v>
      </c>
    </row>
    <row r="4365" spans="1:14" x14ac:dyDescent="0.2">
      <c r="A4365" s="14" t="s">
        <v>699</v>
      </c>
      <c r="B4365" s="14" t="s">
        <v>746</v>
      </c>
      <c r="C4365" s="14" t="s">
        <v>776</v>
      </c>
      <c r="D4365" s="15">
        <v>100003588</v>
      </c>
      <c r="E4365" s="15" t="s">
        <v>778</v>
      </c>
      <c r="F4365" s="15">
        <v>2898</v>
      </c>
      <c r="G4365" s="15">
        <v>223.10772</v>
      </c>
      <c r="H4365" s="14"/>
      <c r="I4365" s="16" t="s">
        <v>777</v>
      </c>
      <c r="J4365" s="17">
        <v>98207</v>
      </c>
      <c r="K4365" s="32">
        <v>1.34</v>
      </c>
      <c r="L4365" s="25">
        <v>0.44619999999999999</v>
      </c>
      <c r="M4365" s="25" t="s">
        <v>2365</v>
      </c>
      <c r="N4365" s="30">
        <v>84</v>
      </c>
    </row>
    <row r="4366" spans="1:14" x14ac:dyDescent="0.2">
      <c r="A4366" s="14" t="s">
        <v>699</v>
      </c>
      <c r="B4366" s="14" t="s">
        <v>746</v>
      </c>
      <c r="C4366" s="14" t="s">
        <v>779</v>
      </c>
      <c r="D4366" s="15">
        <v>100003674</v>
      </c>
      <c r="E4366" s="15" t="s">
        <v>781</v>
      </c>
      <c r="F4366" s="15">
        <v>2136</v>
      </c>
      <c r="G4366" s="15">
        <v>173.09207000000001</v>
      </c>
      <c r="H4366" s="14"/>
      <c r="I4366" s="16" t="s">
        <v>780</v>
      </c>
      <c r="J4366" s="17">
        <v>6426709</v>
      </c>
      <c r="K4366" s="35">
        <v>1.33</v>
      </c>
      <c r="L4366" s="25">
        <v>0.13589999999999999</v>
      </c>
      <c r="M4366" s="25" t="s">
        <v>2365</v>
      </c>
      <c r="N4366" s="30">
        <v>84</v>
      </c>
    </row>
    <row r="4367" spans="1:14" x14ac:dyDescent="0.2">
      <c r="A4367" s="14" t="s">
        <v>699</v>
      </c>
      <c r="B4367" s="14" t="s">
        <v>746</v>
      </c>
      <c r="C4367" s="14" t="s">
        <v>782</v>
      </c>
      <c r="D4367" s="15">
        <v>100001125</v>
      </c>
      <c r="E4367" s="15" t="s">
        <v>784</v>
      </c>
      <c r="F4367" s="15">
        <v>3077</v>
      </c>
      <c r="G4367" s="15">
        <v>267.13394</v>
      </c>
      <c r="H4367" s="14"/>
      <c r="I4367" s="16" t="s">
        <v>783</v>
      </c>
      <c r="J4367" s="17">
        <v>4099799</v>
      </c>
      <c r="K4367" s="35">
        <v>2.1800000000000002</v>
      </c>
      <c r="L4367" s="25">
        <v>9.74E-2</v>
      </c>
      <c r="M4367" s="25" t="s">
        <v>2365</v>
      </c>
      <c r="N4367" s="30">
        <v>84</v>
      </c>
    </row>
    <row r="4368" spans="1:14" x14ac:dyDescent="0.2">
      <c r="A4368" s="14" t="s">
        <v>699</v>
      </c>
      <c r="B4368" s="14" t="s">
        <v>746</v>
      </c>
      <c r="C4368" s="14" t="s">
        <v>785</v>
      </c>
      <c r="D4368" s="15">
        <v>100003609</v>
      </c>
      <c r="E4368" s="15" t="s">
        <v>787</v>
      </c>
      <c r="F4368" s="15">
        <v>2930</v>
      </c>
      <c r="G4368" s="15">
        <v>262.11862000000002</v>
      </c>
      <c r="H4368" s="14"/>
      <c r="I4368" s="16" t="s">
        <v>786</v>
      </c>
      <c r="J4368" s="17">
        <v>263471</v>
      </c>
      <c r="K4368" s="32">
        <v>2.0099999999999998</v>
      </c>
      <c r="L4368" s="25">
        <v>0.32069999999999999</v>
      </c>
      <c r="M4368" s="25" t="s">
        <v>2365</v>
      </c>
      <c r="N4368" s="30">
        <v>84</v>
      </c>
    </row>
    <row r="4369" spans="1:14" x14ac:dyDescent="0.2">
      <c r="A4369" s="14" t="s">
        <v>699</v>
      </c>
      <c r="B4369" s="14" t="s">
        <v>746</v>
      </c>
      <c r="C4369" s="14" t="s">
        <v>788</v>
      </c>
      <c r="D4369" s="15">
        <v>100003598</v>
      </c>
      <c r="E4369" s="15" t="s">
        <v>790</v>
      </c>
      <c r="F4369" s="15">
        <v>1635</v>
      </c>
      <c r="G4369" s="15">
        <v>237.08807999999999</v>
      </c>
      <c r="H4369" s="14"/>
      <c r="I4369" s="16" t="s">
        <v>789</v>
      </c>
      <c r="J4369" s="17">
        <v>259323</v>
      </c>
      <c r="K4369" s="32">
        <v>1.08</v>
      </c>
      <c r="L4369" s="25">
        <v>0.47639999999999999</v>
      </c>
      <c r="M4369" s="25" t="s">
        <v>2365</v>
      </c>
      <c r="N4369" s="30">
        <v>84</v>
      </c>
    </row>
    <row r="4370" spans="1:14" x14ac:dyDescent="0.2">
      <c r="A4370" s="14" t="s">
        <v>699</v>
      </c>
      <c r="B4370" s="14" t="s">
        <v>746</v>
      </c>
      <c r="C4370" s="14" t="s">
        <v>791</v>
      </c>
      <c r="D4370" s="15">
        <v>100003640</v>
      </c>
      <c r="E4370" s="15" t="s">
        <v>793</v>
      </c>
      <c r="F4370" s="15">
        <v>2295</v>
      </c>
      <c r="G4370" s="15">
        <v>246.14483999999999</v>
      </c>
      <c r="H4370" s="14"/>
      <c r="I4370" s="16" t="s">
        <v>792</v>
      </c>
      <c r="J4370" s="17">
        <v>5253209</v>
      </c>
      <c r="K4370" s="35">
        <v>3.28</v>
      </c>
      <c r="L4370" s="25">
        <v>3.7400000000000003E-2</v>
      </c>
      <c r="M4370" s="25" t="s">
        <v>2365</v>
      </c>
      <c r="N4370" s="30">
        <v>84</v>
      </c>
    </row>
    <row r="4371" spans="1:14" x14ac:dyDescent="0.2">
      <c r="A4371" s="14" t="s">
        <v>699</v>
      </c>
      <c r="B4371" s="14" t="s">
        <v>746</v>
      </c>
      <c r="C4371" s="14" t="s">
        <v>794</v>
      </c>
      <c r="D4371" s="15">
        <v>100003641</v>
      </c>
      <c r="E4371" s="15" t="s">
        <v>796</v>
      </c>
      <c r="F4371" s="15">
        <v>2444</v>
      </c>
      <c r="G4371" s="15">
        <v>175.10772</v>
      </c>
      <c r="H4371" s="14"/>
      <c r="I4371" s="16" t="s">
        <v>795</v>
      </c>
      <c r="J4371" s="17">
        <v>136487</v>
      </c>
      <c r="K4371" s="35">
        <v>2.19</v>
      </c>
      <c r="L4371" s="25">
        <v>6.4500000000000002E-2</v>
      </c>
      <c r="M4371" s="25" t="s">
        <v>2365</v>
      </c>
      <c r="N4371" s="30">
        <v>84</v>
      </c>
    </row>
    <row r="4372" spans="1:14" x14ac:dyDescent="0.2">
      <c r="A4372" s="14" t="s">
        <v>699</v>
      </c>
      <c r="B4372" s="14" t="s">
        <v>746</v>
      </c>
      <c r="C4372" s="14" t="s">
        <v>797</v>
      </c>
      <c r="D4372" s="15">
        <v>100003210</v>
      </c>
      <c r="E4372" s="15" t="s">
        <v>799</v>
      </c>
      <c r="F4372" s="15">
        <v>3138</v>
      </c>
      <c r="G4372" s="15">
        <v>231.17032</v>
      </c>
      <c r="H4372" s="14"/>
      <c r="I4372" s="16" t="s">
        <v>798</v>
      </c>
      <c r="J4372" s="17">
        <v>352039</v>
      </c>
      <c r="K4372" s="35">
        <v>3.52</v>
      </c>
      <c r="L4372" s="25">
        <v>1.9800000000000002E-2</v>
      </c>
      <c r="M4372" s="25" t="s">
        <v>2365</v>
      </c>
      <c r="N4372" s="30">
        <v>84</v>
      </c>
    </row>
    <row r="4373" spans="1:14" x14ac:dyDescent="0.2">
      <c r="A4373" s="14" t="s">
        <v>699</v>
      </c>
      <c r="B4373" s="14" t="s">
        <v>746</v>
      </c>
      <c r="C4373" s="14" t="s">
        <v>800</v>
      </c>
      <c r="D4373" s="15">
        <v>100003183</v>
      </c>
      <c r="E4373" s="15"/>
      <c r="F4373" s="15">
        <v>2620</v>
      </c>
      <c r="G4373" s="15">
        <v>260.16050000000001</v>
      </c>
      <c r="H4373" s="14"/>
      <c r="I4373" s="16" t="s">
        <v>801</v>
      </c>
      <c r="J4373" s="17">
        <v>4305457</v>
      </c>
      <c r="K4373" s="32"/>
      <c r="L4373" s="25"/>
      <c r="M4373" s="25" t="s">
        <v>2365</v>
      </c>
      <c r="N4373" s="30">
        <v>84</v>
      </c>
    </row>
    <row r="4374" spans="1:14" x14ac:dyDescent="0.2">
      <c r="A4374" s="14" t="s">
        <v>802</v>
      </c>
      <c r="B4374" s="14" t="s">
        <v>803</v>
      </c>
      <c r="C4374" s="14" t="s">
        <v>804</v>
      </c>
      <c r="D4374" s="15">
        <v>572</v>
      </c>
      <c r="E4374" s="15" t="s">
        <v>807</v>
      </c>
      <c r="F4374" s="15">
        <v>2342</v>
      </c>
      <c r="G4374" s="15">
        <v>179.05610999999999</v>
      </c>
      <c r="H4374" s="16" t="s">
        <v>805</v>
      </c>
      <c r="I4374" s="16" t="s">
        <v>806</v>
      </c>
      <c r="J4374" s="17">
        <v>79025</v>
      </c>
      <c r="K4374" s="32">
        <v>1.87</v>
      </c>
      <c r="L4374" s="25">
        <v>0.2477</v>
      </c>
      <c r="M4374" s="25" t="s">
        <v>2365</v>
      </c>
      <c r="N4374" s="30">
        <v>84</v>
      </c>
    </row>
    <row r="4375" spans="1:14" x14ac:dyDescent="0.2">
      <c r="A4375" s="14" t="s">
        <v>802</v>
      </c>
      <c r="B4375" s="14" t="s">
        <v>803</v>
      </c>
      <c r="C4375" s="14" t="s">
        <v>808</v>
      </c>
      <c r="D4375" s="15">
        <v>291</v>
      </c>
      <c r="E4375" s="15" t="s">
        <v>811</v>
      </c>
      <c r="F4375" s="15">
        <v>4537</v>
      </c>
      <c r="G4375" s="15">
        <v>259.02244000000002</v>
      </c>
      <c r="H4375" s="16" t="s">
        <v>809</v>
      </c>
      <c r="I4375" s="16" t="s">
        <v>810</v>
      </c>
      <c r="J4375" s="17">
        <v>5958</v>
      </c>
      <c r="K4375" s="32">
        <v>1.08</v>
      </c>
      <c r="L4375" s="25">
        <v>0.53610000000000002</v>
      </c>
      <c r="M4375" s="25" t="s">
        <v>2365</v>
      </c>
      <c r="N4375" s="30">
        <v>84</v>
      </c>
    </row>
    <row r="4376" spans="1:14" x14ac:dyDescent="0.2">
      <c r="A4376" s="14" t="s">
        <v>802</v>
      </c>
      <c r="B4376" s="14" t="s">
        <v>803</v>
      </c>
      <c r="C4376" s="14" t="s">
        <v>812</v>
      </c>
      <c r="D4376" s="15">
        <v>309</v>
      </c>
      <c r="E4376" s="15" t="s">
        <v>815</v>
      </c>
      <c r="F4376" s="15">
        <v>603</v>
      </c>
      <c r="G4376" s="15">
        <v>168.99074999999999</v>
      </c>
      <c r="H4376" s="16" t="s">
        <v>813</v>
      </c>
      <c r="I4376" s="16" t="s">
        <v>814</v>
      </c>
      <c r="J4376" s="17">
        <v>668</v>
      </c>
      <c r="K4376" s="32">
        <v>0.7</v>
      </c>
      <c r="L4376" s="25">
        <v>0.4551</v>
      </c>
      <c r="M4376" s="25" t="s">
        <v>2365</v>
      </c>
      <c r="N4376" s="30">
        <v>84</v>
      </c>
    </row>
    <row r="4377" spans="1:14" x14ac:dyDescent="0.2">
      <c r="A4377" s="14" t="s">
        <v>802</v>
      </c>
      <c r="B4377" s="14" t="s">
        <v>803</v>
      </c>
      <c r="C4377" s="14" t="s">
        <v>816</v>
      </c>
      <c r="D4377" s="15">
        <v>132</v>
      </c>
      <c r="E4377" s="15" t="s">
        <v>819</v>
      </c>
      <c r="F4377" s="15">
        <v>583</v>
      </c>
      <c r="G4377" s="15">
        <v>184.98566</v>
      </c>
      <c r="H4377" s="16" t="s">
        <v>817</v>
      </c>
      <c r="I4377" s="16" t="s">
        <v>818</v>
      </c>
      <c r="J4377" s="17">
        <v>724</v>
      </c>
      <c r="K4377" s="32"/>
      <c r="L4377" s="25"/>
      <c r="M4377" s="25" t="s">
        <v>2365</v>
      </c>
      <c r="N4377" s="30">
        <v>84</v>
      </c>
    </row>
    <row r="4378" spans="1:14" x14ac:dyDescent="0.2">
      <c r="A4378" s="14" t="s">
        <v>802</v>
      </c>
      <c r="B4378" s="14" t="s">
        <v>803</v>
      </c>
      <c r="C4378" s="14" t="s">
        <v>820</v>
      </c>
      <c r="D4378" s="15">
        <v>823</v>
      </c>
      <c r="E4378" s="15" t="s">
        <v>823</v>
      </c>
      <c r="F4378" s="15">
        <v>1083</v>
      </c>
      <c r="G4378" s="15">
        <v>87.008769999999998</v>
      </c>
      <c r="H4378" s="16" t="s">
        <v>821</v>
      </c>
      <c r="I4378" s="16" t="s">
        <v>822</v>
      </c>
      <c r="J4378" s="17">
        <v>1060</v>
      </c>
      <c r="K4378" s="34">
        <v>0.53</v>
      </c>
      <c r="L4378" s="25">
        <v>0.15609999999999999</v>
      </c>
      <c r="M4378" s="25" t="s">
        <v>2365</v>
      </c>
      <c r="N4378" s="30">
        <v>84</v>
      </c>
    </row>
    <row r="4379" spans="1:14" x14ac:dyDescent="0.2">
      <c r="A4379" s="14" t="s">
        <v>802</v>
      </c>
      <c r="B4379" s="14" t="s">
        <v>803</v>
      </c>
      <c r="C4379" s="14" t="s">
        <v>824</v>
      </c>
      <c r="D4379" s="15">
        <v>482</v>
      </c>
      <c r="E4379" s="15" t="s">
        <v>827</v>
      </c>
      <c r="F4379" s="15">
        <v>1468.8</v>
      </c>
      <c r="G4379" s="15">
        <v>89.024420000000006</v>
      </c>
      <c r="H4379" s="16" t="s">
        <v>825</v>
      </c>
      <c r="I4379" s="16" t="s">
        <v>826</v>
      </c>
      <c r="J4379" s="17">
        <v>612</v>
      </c>
      <c r="K4379" s="32">
        <v>4.3099999999999996</v>
      </c>
      <c r="L4379" s="25">
        <v>0.52429999999999999</v>
      </c>
      <c r="M4379" s="25" t="s">
        <v>2365</v>
      </c>
      <c r="N4379" s="30">
        <v>84</v>
      </c>
    </row>
    <row r="4380" spans="1:14" x14ac:dyDescent="0.2">
      <c r="A4380" s="14" t="s">
        <v>802</v>
      </c>
      <c r="B4380" s="14" t="s">
        <v>803</v>
      </c>
      <c r="C4380" s="14" t="s">
        <v>828</v>
      </c>
      <c r="D4380" s="15">
        <v>1052</v>
      </c>
      <c r="E4380" s="15" t="s">
        <v>831</v>
      </c>
      <c r="F4380" s="15">
        <v>2070.4</v>
      </c>
      <c r="G4380" s="15">
        <v>105.01933</v>
      </c>
      <c r="H4380" s="16" t="s">
        <v>829</v>
      </c>
      <c r="I4380" s="16" t="s">
        <v>830</v>
      </c>
      <c r="J4380" s="17">
        <v>752</v>
      </c>
      <c r="K4380" s="32">
        <v>0.65</v>
      </c>
      <c r="L4380" s="25">
        <v>0.25090000000000001</v>
      </c>
      <c r="M4380" s="25" t="s">
        <v>2365</v>
      </c>
      <c r="N4380" s="30">
        <v>84</v>
      </c>
    </row>
    <row r="4381" spans="1:14" x14ac:dyDescent="0.2">
      <c r="A4381" s="14" t="s">
        <v>802</v>
      </c>
      <c r="B4381" s="14" t="s">
        <v>832</v>
      </c>
      <c r="C4381" s="14" t="s">
        <v>833</v>
      </c>
      <c r="D4381" s="15">
        <v>100001628</v>
      </c>
      <c r="E4381" s="15" t="s">
        <v>836</v>
      </c>
      <c r="F4381" s="15">
        <v>540</v>
      </c>
      <c r="G4381" s="15">
        <v>273.03699999999998</v>
      </c>
      <c r="H4381" s="16" t="s">
        <v>834</v>
      </c>
      <c r="I4381" s="16" t="s">
        <v>835</v>
      </c>
      <c r="J4381" s="17">
        <v>616</v>
      </c>
      <c r="K4381" s="32">
        <v>0.94</v>
      </c>
      <c r="L4381" s="25">
        <v>0.47639999999999999</v>
      </c>
      <c r="M4381" s="25" t="s">
        <v>2365</v>
      </c>
      <c r="N4381" s="30">
        <v>84</v>
      </c>
    </row>
    <row r="4382" spans="1:14" x14ac:dyDescent="0.2">
      <c r="A4382" s="14" t="s">
        <v>802</v>
      </c>
      <c r="B4382" s="14" t="s">
        <v>837</v>
      </c>
      <c r="C4382" s="14" t="s">
        <v>838</v>
      </c>
      <c r="D4382" s="15">
        <v>914</v>
      </c>
      <c r="E4382" s="15" t="s">
        <v>841</v>
      </c>
      <c r="F4382" s="15">
        <v>1508.2</v>
      </c>
      <c r="G4382" s="15">
        <v>195.05103</v>
      </c>
      <c r="H4382" s="16" t="s">
        <v>839</v>
      </c>
      <c r="I4382" s="16" t="s">
        <v>840</v>
      </c>
      <c r="J4382" s="17">
        <v>5779</v>
      </c>
      <c r="K4382" s="32">
        <v>0.75</v>
      </c>
      <c r="L4382" s="25">
        <v>0.36959999999999998</v>
      </c>
      <c r="M4382" s="25" t="s">
        <v>2365</v>
      </c>
      <c r="N4382" s="30">
        <v>84</v>
      </c>
    </row>
    <row r="4383" spans="1:14" x14ac:dyDescent="0.2">
      <c r="A4383" s="14" t="s">
        <v>802</v>
      </c>
      <c r="B4383" s="14" t="s">
        <v>837</v>
      </c>
      <c r="C4383" s="14" t="s">
        <v>842</v>
      </c>
      <c r="D4383" s="15">
        <v>100000406</v>
      </c>
      <c r="E4383" s="15" t="s">
        <v>845</v>
      </c>
      <c r="F4383" s="15">
        <v>1789.6</v>
      </c>
      <c r="G4383" s="15">
        <v>151.06119000000001</v>
      </c>
      <c r="H4383" s="16" t="s">
        <v>843</v>
      </c>
      <c r="I4383" s="16" t="s">
        <v>844</v>
      </c>
      <c r="J4383" s="17">
        <v>6912</v>
      </c>
      <c r="K4383" s="33">
        <v>2.13</v>
      </c>
      <c r="L4383" s="25">
        <v>0.2072</v>
      </c>
      <c r="M4383" s="25" t="s">
        <v>2365</v>
      </c>
      <c r="N4383" s="30">
        <v>84</v>
      </c>
    </row>
    <row r="4384" spans="1:14" x14ac:dyDescent="0.2">
      <c r="A4384" s="14" t="s">
        <v>802</v>
      </c>
      <c r="B4384" s="14" t="s">
        <v>837</v>
      </c>
      <c r="C4384" s="14" t="s">
        <v>846</v>
      </c>
      <c r="D4384" s="15">
        <v>100001007</v>
      </c>
      <c r="E4384" s="26">
        <v>1255190</v>
      </c>
      <c r="F4384" s="15">
        <v>2425</v>
      </c>
      <c r="G4384" s="15">
        <v>165.04046</v>
      </c>
      <c r="H4384" s="16" t="s">
        <v>847</v>
      </c>
      <c r="I4384" s="16" t="s">
        <v>848</v>
      </c>
      <c r="J4384" s="17">
        <v>5460677</v>
      </c>
      <c r="K4384" s="32">
        <v>3.24</v>
      </c>
      <c r="L4384" s="25">
        <v>0.4083</v>
      </c>
      <c r="M4384" s="25" t="s">
        <v>2365</v>
      </c>
      <c r="N4384" s="30">
        <v>84</v>
      </c>
    </row>
    <row r="4385" spans="1:14" x14ac:dyDescent="0.2">
      <c r="A4385" s="14" t="s">
        <v>802</v>
      </c>
      <c r="B4385" s="14" t="s">
        <v>837</v>
      </c>
      <c r="C4385" s="14" t="s">
        <v>849</v>
      </c>
      <c r="D4385" s="15">
        <v>826</v>
      </c>
      <c r="E4385" s="15" t="s">
        <v>852</v>
      </c>
      <c r="F4385" s="15">
        <v>1727</v>
      </c>
      <c r="G4385" s="15">
        <v>195.05103</v>
      </c>
      <c r="H4385" s="16" t="s">
        <v>850</v>
      </c>
      <c r="I4385" s="16" t="s">
        <v>851</v>
      </c>
      <c r="J4385" s="17">
        <v>135191</v>
      </c>
      <c r="K4385" s="32">
        <v>1.41</v>
      </c>
      <c r="L4385" s="25">
        <v>0.50060000000000004</v>
      </c>
      <c r="M4385" s="25" t="s">
        <v>2365</v>
      </c>
      <c r="N4385" s="30">
        <v>84</v>
      </c>
    </row>
    <row r="4386" spans="1:14" x14ac:dyDescent="0.2">
      <c r="A4386" s="14" t="s">
        <v>802</v>
      </c>
      <c r="B4386" s="14" t="s">
        <v>837</v>
      </c>
      <c r="C4386" s="14" t="s">
        <v>853</v>
      </c>
      <c r="D4386" s="15">
        <v>828</v>
      </c>
      <c r="E4386" s="15" t="s">
        <v>856</v>
      </c>
      <c r="F4386" s="15">
        <v>1804.5</v>
      </c>
      <c r="G4386" s="15">
        <v>195.05103</v>
      </c>
      <c r="H4386" s="16" t="s">
        <v>854</v>
      </c>
      <c r="I4386" s="16" t="s">
        <v>855</v>
      </c>
      <c r="J4386" s="17">
        <v>66308</v>
      </c>
      <c r="K4386" s="32">
        <v>2.56</v>
      </c>
      <c r="L4386" s="25">
        <v>0.37959999999999999</v>
      </c>
      <c r="M4386" s="25" t="s">
        <v>2365</v>
      </c>
      <c r="N4386" s="30">
        <v>84</v>
      </c>
    </row>
    <row r="4387" spans="1:14" x14ac:dyDescent="0.2">
      <c r="A4387" s="14" t="s">
        <v>802</v>
      </c>
      <c r="B4387" s="14" t="s">
        <v>837</v>
      </c>
      <c r="C4387" s="14" t="s">
        <v>857</v>
      </c>
      <c r="D4387" s="15">
        <v>918</v>
      </c>
      <c r="E4387" s="15" t="s">
        <v>860</v>
      </c>
      <c r="F4387" s="15">
        <v>750</v>
      </c>
      <c r="G4387" s="15">
        <v>164.0917</v>
      </c>
      <c r="H4387" s="16" t="s">
        <v>858</v>
      </c>
      <c r="I4387" s="16" t="s">
        <v>859</v>
      </c>
      <c r="J4387" s="17">
        <v>19466</v>
      </c>
      <c r="K4387" s="32">
        <v>1.34</v>
      </c>
      <c r="L4387" s="25">
        <v>0.47839999999999999</v>
      </c>
      <c r="M4387" s="25" t="s">
        <v>2365</v>
      </c>
      <c r="N4387" s="30">
        <v>84</v>
      </c>
    </row>
    <row r="4388" spans="1:14" x14ac:dyDescent="0.2">
      <c r="A4388" s="14" t="s">
        <v>802</v>
      </c>
      <c r="B4388" s="14" t="s">
        <v>837</v>
      </c>
      <c r="C4388" s="14" t="s">
        <v>861</v>
      </c>
      <c r="D4388" s="15">
        <v>909</v>
      </c>
      <c r="E4388" s="15" t="s">
        <v>864</v>
      </c>
      <c r="F4388" s="15">
        <v>764</v>
      </c>
      <c r="G4388" s="15">
        <v>117.05463</v>
      </c>
      <c r="H4388" s="16" t="s">
        <v>862</v>
      </c>
      <c r="I4388" s="16" t="s">
        <v>863</v>
      </c>
      <c r="J4388" s="17">
        <v>22833604</v>
      </c>
      <c r="K4388" s="32"/>
      <c r="L4388" s="25"/>
      <c r="M4388" s="25" t="s">
        <v>2365</v>
      </c>
      <c r="N4388" s="30">
        <v>84</v>
      </c>
    </row>
    <row r="4389" spans="1:14" x14ac:dyDescent="0.2">
      <c r="A4389" s="14" t="s">
        <v>802</v>
      </c>
      <c r="B4389" s="14" t="s">
        <v>837</v>
      </c>
      <c r="C4389" s="14" t="s">
        <v>865</v>
      </c>
      <c r="D4389" s="15">
        <v>100006430</v>
      </c>
      <c r="E4389" s="15"/>
      <c r="F4389" s="15">
        <v>1932.4</v>
      </c>
      <c r="G4389" s="15">
        <v>151.06120000000001</v>
      </c>
      <c r="H4389" s="16" t="s">
        <v>866</v>
      </c>
      <c r="I4389" s="14"/>
      <c r="J4389" s="17">
        <v>6912</v>
      </c>
      <c r="K4389" s="32">
        <v>1.76</v>
      </c>
      <c r="L4389" s="25">
        <v>0.4083</v>
      </c>
      <c r="M4389" s="25" t="s">
        <v>2365</v>
      </c>
      <c r="N4389" s="30">
        <v>84</v>
      </c>
    </row>
    <row r="4390" spans="1:14" x14ac:dyDescent="0.2">
      <c r="A4390" s="14" t="s">
        <v>802</v>
      </c>
      <c r="B4390" s="14" t="s">
        <v>837</v>
      </c>
      <c r="C4390" s="14" t="s">
        <v>867</v>
      </c>
      <c r="D4390" s="15">
        <v>100006122</v>
      </c>
      <c r="E4390" s="15"/>
      <c r="F4390" s="15">
        <v>1400</v>
      </c>
      <c r="G4390" s="15">
        <v>149.0455</v>
      </c>
      <c r="H4390" s="14"/>
      <c r="I4390" s="14"/>
      <c r="J4390" s="17">
        <v>5289590</v>
      </c>
      <c r="K4390" s="32">
        <v>0.82</v>
      </c>
      <c r="L4390" s="25">
        <v>0.40870000000000001</v>
      </c>
      <c r="M4390" s="25" t="s">
        <v>2365</v>
      </c>
      <c r="N4390" s="30">
        <v>84</v>
      </c>
    </row>
    <row r="4391" spans="1:14" x14ac:dyDescent="0.2">
      <c r="A4391" s="14" t="s">
        <v>802</v>
      </c>
      <c r="B4391" s="14" t="s">
        <v>837</v>
      </c>
      <c r="C4391" s="14" t="s">
        <v>868</v>
      </c>
      <c r="D4391" s="15">
        <v>100006115</v>
      </c>
      <c r="E4391" s="15"/>
      <c r="F4391" s="15">
        <v>2664.6</v>
      </c>
      <c r="G4391" s="15">
        <v>165.04046</v>
      </c>
      <c r="H4391" s="14"/>
      <c r="I4391" s="14"/>
      <c r="J4391" s="17"/>
      <c r="K4391" s="33">
        <v>3.18</v>
      </c>
      <c r="L4391" s="25">
        <v>0.2072</v>
      </c>
      <c r="M4391" s="25" t="s">
        <v>2365</v>
      </c>
      <c r="N4391" s="30">
        <v>84</v>
      </c>
    </row>
    <row r="4392" spans="1:14" x14ac:dyDescent="0.2">
      <c r="A4392" s="14" t="s">
        <v>802</v>
      </c>
      <c r="B4392" s="14" t="s">
        <v>837</v>
      </c>
      <c r="C4392" s="14" t="s">
        <v>869</v>
      </c>
      <c r="D4392" s="15">
        <v>100002619</v>
      </c>
      <c r="E4392" s="15" t="s">
        <v>871</v>
      </c>
      <c r="F4392" s="15">
        <v>681</v>
      </c>
      <c r="G4392" s="15">
        <v>228.10777999999999</v>
      </c>
      <c r="H4392" s="14"/>
      <c r="I4392" s="16" t="s">
        <v>870</v>
      </c>
      <c r="J4392" s="17">
        <v>5459879</v>
      </c>
      <c r="K4392" s="32">
        <v>0.92</v>
      </c>
      <c r="L4392" s="25">
        <v>0.46800000000000003</v>
      </c>
      <c r="M4392" s="25" t="s">
        <v>2365</v>
      </c>
      <c r="N4392" s="30">
        <v>84</v>
      </c>
    </row>
    <row r="4393" spans="1:14" x14ac:dyDescent="0.2">
      <c r="A4393" s="14" t="s">
        <v>802</v>
      </c>
      <c r="B4393" s="14" t="s">
        <v>872</v>
      </c>
      <c r="C4393" s="14" t="s">
        <v>873</v>
      </c>
      <c r="D4393" s="15">
        <v>100000276</v>
      </c>
      <c r="E4393" s="15" t="s">
        <v>876</v>
      </c>
      <c r="F4393" s="15">
        <v>812</v>
      </c>
      <c r="G4393" s="15">
        <v>503.16174999999998</v>
      </c>
      <c r="H4393" s="16" t="s">
        <v>874</v>
      </c>
      <c r="I4393" s="16" t="s">
        <v>875</v>
      </c>
      <c r="J4393" s="17">
        <v>439586</v>
      </c>
      <c r="K4393" s="32">
        <v>2.0299999999999998</v>
      </c>
      <c r="L4393" s="25">
        <v>0.32019999999999998</v>
      </c>
      <c r="M4393" s="25" t="s">
        <v>2365</v>
      </c>
      <c r="N4393" s="30">
        <v>84</v>
      </c>
    </row>
    <row r="4394" spans="1:14" x14ac:dyDescent="0.2">
      <c r="A4394" s="14" t="s">
        <v>802</v>
      </c>
      <c r="B4394" s="14" t="s">
        <v>872</v>
      </c>
      <c r="C4394" s="14" t="s">
        <v>877</v>
      </c>
      <c r="D4394" s="15">
        <v>913</v>
      </c>
      <c r="E4394" s="15" t="s">
        <v>880</v>
      </c>
      <c r="F4394" s="15">
        <v>3329.4</v>
      </c>
      <c r="G4394" s="15">
        <v>387.11442</v>
      </c>
      <c r="H4394" s="16" t="s">
        <v>878</v>
      </c>
      <c r="I4394" s="16" t="s">
        <v>879</v>
      </c>
      <c r="J4394" s="17">
        <v>10991489</v>
      </c>
      <c r="K4394" s="32">
        <v>2.37</v>
      </c>
      <c r="L4394" s="25">
        <v>0.29380000000000001</v>
      </c>
      <c r="M4394" s="25" t="s">
        <v>2365</v>
      </c>
      <c r="N4394" s="30">
        <v>84</v>
      </c>
    </row>
    <row r="4395" spans="1:14" x14ac:dyDescent="0.2">
      <c r="A4395" s="14" t="s">
        <v>802</v>
      </c>
      <c r="B4395" s="14" t="s">
        <v>881</v>
      </c>
      <c r="C4395" s="14" t="s">
        <v>882</v>
      </c>
      <c r="D4395" s="15">
        <v>934</v>
      </c>
      <c r="E4395" s="15" t="s">
        <v>885</v>
      </c>
      <c r="F4395" s="15">
        <v>920</v>
      </c>
      <c r="G4395" s="15">
        <v>665.21459000000004</v>
      </c>
      <c r="H4395" s="16" t="s">
        <v>883</v>
      </c>
      <c r="I4395" s="16" t="s">
        <v>884</v>
      </c>
      <c r="J4395" s="17">
        <v>439531</v>
      </c>
      <c r="K4395" s="32"/>
      <c r="L4395" s="25"/>
      <c r="M4395" s="25" t="s">
        <v>2365</v>
      </c>
      <c r="N4395" s="30">
        <v>84</v>
      </c>
    </row>
    <row r="4396" spans="1:14" x14ac:dyDescent="0.2">
      <c r="A4396" s="14" t="s">
        <v>802</v>
      </c>
      <c r="B4396" s="14" t="s">
        <v>881</v>
      </c>
      <c r="C4396" s="14" t="s">
        <v>886</v>
      </c>
      <c r="D4396" s="15">
        <v>935</v>
      </c>
      <c r="E4396" s="15" t="s">
        <v>889</v>
      </c>
      <c r="F4396" s="15">
        <v>3092</v>
      </c>
      <c r="G4396" s="15">
        <v>387.11442</v>
      </c>
      <c r="H4396" s="16" t="s">
        <v>887</v>
      </c>
      <c r="I4396" s="16" t="s">
        <v>888</v>
      </c>
      <c r="J4396" s="17">
        <v>5988</v>
      </c>
      <c r="K4396" s="32"/>
      <c r="L4396" s="25"/>
      <c r="M4396" s="25" t="s">
        <v>2365</v>
      </c>
      <c r="N4396" s="30">
        <v>84</v>
      </c>
    </row>
    <row r="4397" spans="1:14" x14ac:dyDescent="0.2">
      <c r="A4397" s="14" t="s">
        <v>802</v>
      </c>
      <c r="B4397" s="14" t="s">
        <v>881</v>
      </c>
      <c r="C4397" s="14" t="s">
        <v>890</v>
      </c>
      <c r="D4397" s="15">
        <v>915</v>
      </c>
      <c r="E4397" s="15" t="s">
        <v>893</v>
      </c>
      <c r="F4397" s="15">
        <v>3495</v>
      </c>
      <c r="G4397" s="15">
        <v>387.11442</v>
      </c>
      <c r="H4397" s="16" t="s">
        <v>891</v>
      </c>
      <c r="I4397" s="16" t="s">
        <v>892</v>
      </c>
      <c r="J4397" s="17">
        <v>7427</v>
      </c>
      <c r="K4397" s="32"/>
      <c r="L4397" s="25"/>
      <c r="M4397" s="25" t="s">
        <v>2365</v>
      </c>
      <c r="N4397" s="30">
        <v>84</v>
      </c>
    </row>
    <row r="4398" spans="1:14" x14ac:dyDescent="0.2">
      <c r="A4398" s="14" t="s">
        <v>802</v>
      </c>
      <c r="B4398" s="14" t="s">
        <v>881</v>
      </c>
      <c r="C4398" s="14" t="s">
        <v>894</v>
      </c>
      <c r="D4398" s="15">
        <v>879</v>
      </c>
      <c r="E4398" s="15" t="s">
        <v>897</v>
      </c>
      <c r="F4398" s="15">
        <v>978</v>
      </c>
      <c r="G4398" s="15">
        <v>503.16176000000002</v>
      </c>
      <c r="H4398" s="16" t="s">
        <v>895</v>
      </c>
      <c r="I4398" s="16" t="s">
        <v>896</v>
      </c>
      <c r="J4398" s="17">
        <v>10542</v>
      </c>
      <c r="K4398" s="32"/>
      <c r="L4398" s="25"/>
      <c r="M4398" s="25" t="s">
        <v>2365</v>
      </c>
      <c r="N4398" s="30">
        <v>84</v>
      </c>
    </row>
    <row r="4399" spans="1:14" x14ac:dyDescent="0.2">
      <c r="A4399" s="14" t="s">
        <v>802</v>
      </c>
      <c r="B4399" s="14" t="s">
        <v>898</v>
      </c>
      <c r="C4399" s="14" t="s">
        <v>899</v>
      </c>
      <c r="D4399" s="15">
        <v>878</v>
      </c>
      <c r="E4399" s="15" t="s">
        <v>902</v>
      </c>
      <c r="F4399" s="15">
        <v>2022.2</v>
      </c>
      <c r="G4399" s="15">
        <v>225.06159</v>
      </c>
      <c r="H4399" s="16" t="s">
        <v>900</v>
      </c>
      <c r="I4399" s="16" t="s">
        <v>901</v>
      </c>
      <c r="J4399" s="17">
        <v>5984</v>
      </c>
      <c r="K4399" s="32">
        <v>2.68</v>
      </c>
      <c r="L4399" s="25">
        <v>0.35210000000000002</v>
      </c>
      <c r="M4399" s="25" t="s">
        <v>2365</v>
      </c>
      <c r="N4399" s="30">
        <v>84</v>
      </c>
    </row>
    <row r="4400" spans="1:14" x14ac:dyDescent="0.2">
      <c r="A4400" s="14" t="s">
        <v>802</v>
      </c>
      <c r="B4400" s="14" t="s">
        <v>898</v>
      </c>
      <c r="C4400" s="14" t="s">
        <v>903</v>
      </c>
      <c r="D4400" s="15">
        <v>100001740</v>
      </c>
      <c r="E4400" s="15"/>
      <c r="F4400" s="15">
        <v>2260</v>
      </c>
      <c r="G4400" s="15">
        <v>181.07176000000001</v>
      </c>
      <c r="H4400" s="16" t="s">
        <v>904</v>
      </c>
      <c r="I4400" s="16" t="s">
        <v>905</v>
      </c>
      <c r="J4400" s="17">
        <v>5780</v>
      </c>
      <c r="K4400" s="32">
        <v>1.05</v>
      </c>
      <c r="L4400" s="25">
        <v>0.53610000000000002</v>
      </c>
      <c r="M4400" s="25" t="s">
        <v>2365</v>
      </c>
      <c r="N4400" s="30">
        <v>84</v>
      </c>
    </row>
    <row r="4401" spans="1:14" x14ac:dyDescent="0.2">
      <c r="A4401" s="14" t="s">
        <v>802</v>
      </c>
      <c r="B4401" s="14" t="s">
        <v>898</v>
      </c>
      <c r="C4401" s="14" t="s">
        <v>906</v>
      </c>
      <c r="D4401" s="15">
        <v>803</v>
      </c>
      <c r="E4401" s="15" t="s">
        <v>909</v>
      </c>
      <c r="F4401" s="15">
        <v>2200</v>
      </c>
      <c r="G4401" s="15">
        <v>179.05610999999999</v>
      </c>
      <c r="H4401" s="16" t="s">
        <v>907</v>
      </c>
      <c r="I4401" s="16" t="s">
        <v>908</v>
      </c>
      <c r="J4401" s="17">
        <v>18950</v>
      </c>
      <c r="K4401" s="32">
        <v>2.25</v>
      </c>
      <c r="L4401" s="25">
        <v>0.33710000000000001</v>
      </c>
      <c r="M4401" s="25" t="s">
        <v>2365</v>
      </c>
      <c r="N4401" s="30">
        <v>84</v>
      </c>
    </row>
    <row r="4402" spans="1:14" x14ac:dyDescent="0.2">
      <c r="A4402" s="14" t="s">
        <v>802</v>
      </c>
      <c r="B4402" s="14" t="s">
        <v>898</v>
      </c>
      <c r="C4402" s="14" t="s">
        <v>910</v>
      </c>
      <c r="D4402" s="15">
        <v>1003</v>
      </c>
      <c r="E4402" s="15" t="s">
        <v>913</v>
      </c>
      <c r="F4402" s="15">
        <v>2309.6999999999998</v>
      </c>
      <c r="G4402" s="15">
        <v>181.07176000000001</v>
      </c>
      <c r="H4402" s="16" t="s">
        <v>911</v>
      </c>
      <c r="I4402" s="16" t="s">
        <v>912</v>
      </c>
      <c r="J4402" s="17">
        <v>11850</v>
      </c>
      <c r="K4402" s="32">
        <v>1.49</v>
      </c>
      <c r="L4402" s="25">
        <v>0.2873</v>
      </c>
      <c r="M4402" s="25" t="s">
        <v>2365</v>
      </c>
      <c r="N4402" s="30">
        <v>84</v>
      </c>
    </row>
    <row r="4403" spans="1:14" x14ac:dyDescent="0.2">
      <c r="A4403" s="14" t="s">
        <v>802</v>
      </c>
      <c r="B4403" s="14" t="s">
        <v>898</v>
      </c>
      <c r="C4403" s="14" t="s">
        <v>914</v>
      </c>
      <c r="D4403" s="15">
        <v>100001026</v>
      </c>
      <c r="E4403" s="15" t="s">
        <v>917</v>
      </c>
      <c r="F4403" s="15">
        <v>3085</v>
      </c>
      <c r="G4403" s="15">
        <v>195.05101999999999</v>
      </c>
      <c r="H4403" s="16" t="s">
        <v>915</v>
      </c>
      <c r="I4403" s="16" t="s">
        <v>916</v>
      </c>
      <c r="J4403" s="17">
        <v>128869</v>
      </c>
      <c r="K4403" s="32">
        <v>1.6</v>
      </c>
      <c r="L4403" s="25">
        <v>0.4577</v>
      </c>
      <c r="M4403" s="25" t="s">
        <v>2365</v>
      </c>
      <c r="N4403" s="30">
        <v>84</v>
      </c>
    </row>
    <row r="4404" spans="1:14" x14ac:dyDescent="0.2">
      <c r="A4404" s="14" t="s">
        <v>802</v>
      </c>
      <c r="B4404" s="14" t="s">
        <v>918</v>
      </c>
      <c r="C4404" s="14" t="s">
        <v>919</v>
      </c>
      <c r="D4404" s="15">
        <v>100000257</v>
      </c>
      <c r="E4404" s="15" t="s">
        <v>922</v>
      </c>
      <c r="F4404" s="15">
        <v>3233.3</v>
      </c>
      <c r="G4404" s="15">
        <v>193.03537</v>
      </c>
      <c r="H4404" s="16" t="s">
        <v>920</v>
      </c>
      <c r="I4404" s="16" t="s">
        <v>921</v>
      </c>
      <c r="J4404" s="17">
        <v>444791</v>
      </c>
      <c r="K4404" s="32">
        <v>2.0699999999999998</v>
      </c>
      <c r="L4404" s="25">
        <v>0.34939999999999999</v>
      </c>
      <c r="M4404" s="25" t="s">
        <v>2365</v>
      </c>
      <c r="N4404" s="30">
        <v>84</v>
      </c>
    </row>
    <row r="4405" spans="1:14" x14ac:dyDescent="0.2">
      <c r="A4405" s="14" t="s">
        <v>802</v>
      </c>
      <c r="B4405" s="14" t="s">
        <v>918</v>
      </c>
      <c r="C4405" s="14" t="s">
        <v>923</v>
      </c>
      <c r="D4405" s="15">
        <v>1213</v>
      </c>
      <c r="E4405" s="15" t="s">
        <v>926</v>
      </c>
      <c r="F4405" s="15">
        <v>4114</v>
      </c>
      <c r="G4405" s="15">
        <v>300.04899</v>
      </c>
      <c r="H4405" s="16" t="s">
        <v>924</v>
      </c>
      <c r="I4405" s="16" t="s">
        <v>925</v>
      </c>
      <c r="J4405" s="17">
        <v>439219</v>
      </c>
      <c r="K4405" s="32"/>
      <c r="L4405" s="25"/>
      <c r="M4405" s="25" t="s">
        <v>2365</v>
      </c>
      <c r="N4405" s="30">
        <v>84</v>
      </c>
    </row>
    <row r="4406" spans="1:14" x14ac:dyDescent="0.2">
      <c r="A4406" s="14" t="s">
        <v>802</v>
      </c>
      <c r="B4406" s="14" t="s">
        <v>918</v>
      </c>
      <c r="C4406" s="14" t="s">
        <v>927</v>
      </c>
      <c r="D4406" s="15">
        <v>1212</v>
      </c>
      <c r="E4406" s="15" t="s">
        <v>930</v>
      </c>
      <c r="F4406" s="15">
        <v>4052</v>
      </c>
      <c r="G4406" s="15">
        <v>300.04899</v>
      </c>
      <c r="H4406" s="16" t="s">
        <v>928</v>
      </c>
      <c r="I4406" s="16" t="s">
        <v>929</v>
      </c>
      <c r="J4406" s="17">
        <v>440364</v>
      </c>
      <c r="K4406" s="32"/>
      <c r="L4406" s="25"/>
      <c r="M4406" s="25" t="s">
        <v>2365</v>
      </c>
      <c r="N4406" s="30">
        <v>84</v>
      </c>
    </row>
    <row r="4407" spans="1:14" x14ac:dyDescent="0.2">
      <c r="A4407" s="14" t="s">
        <v>802</v>
      </c>
      <c r="B4407" s="14" t="s">
        <v>918</v>
      </c>
      <c r="C4407" s="14" t="s">
        <v>931</v>
      </c>
      <c r="D4407" s="15">
        <v>100000700</v>
      </c>
      <c r="E4407" s="15" t="s">
        <v>934</v>
      </c>
      <c r="F4407" s="15">
        <v>699.3</v>
      </c>
      <c r="G4407" s="15">
        <v>300.03946999999999</v>
      </c>
      <c r="H4407" s="16" t="s">
        <v>932</v>
      </c>
      <c r="I4407" s="16" t="s">
        <v>933</v>
      </c>
      <c r="J4407" s="17">
        <v>193456</v>
      </c>
      <c r="K4407" s="32">
        <v>2.31</v>
      </c>
      <c r="L4407" s="25">
        <v>0.34739999999999999</v>
      </c>
      <c r="M4407" s="25" t="s">
        <v>2365</v>
      </c>
      <c r="N4407" s="30">
        <v>84</v>
      </c>
    </row>
    <row r="4408" spans="1:14" x14ac:dyDescent="0.2">
      <c r="A4408" s="14" t="s">
        <v>802</v>
      </c>
      <c r="B4408" s="14" t="s">
        <v>918</v>
      </c>
      <c r="C4408" s="14" t="s">
        <v>935</v>
      </c>
      <c r="D4408" s="15">
        <v>1162</v>
      </c>
      <c r="E4408" s="15" t="s">
        <v>938</v>
      </c>
      <c r="F4408" s="15">
        <v>660</v>
      </c>
      <c r="G4408" s="15">
        <v>310.11326000000003</v>
      </c>
      <c r="H4408" s="16" t="s">
        <v>936</v>
      </c>
      <c r="I4408" s="16" t="s">
        <v>937</v>
      </c>
      <c r="J4408" s="17">
        <v>439197</v>
      </c>
      <c r="K4408" s="32">
        <v>1.38</v>
      </c>
      <c r="L4408" s="25">
        <v>0.40870000000000001</v>
      </c>
      <c r="M4408" s="25" t="s">
        <v>2365</v>
      </c>
      <c r="N4408" s="30">
        <v>84</v>
      </c>
    </row>
    <row r="4409" spans="1:14" x14ac:dyDescent="0.2">
      <c r="A4409" s="14" t="s">
        <v>802</v>
      </c>
      <c r="B4409" s="14" t="s">
        <v>918</v>
      </c>
      <c r="C4409" s="14" t="s">
        <v>939</v>
      </c>
      <c r="D4409" s="15">
        <v>1216</v>
      </c>
      <c r="E4409" s="15" t="s">
        <v>942</v>
      </c>
      <c r="F4409" s="15">
        <v>759</v>
      </c>
      <c r="G4409" s="15">
        <v>219.09863999999999</v>
      </c>
      <c r="H4409" s="16" t="s">
        <v>940</v>
      </c>
      <c r="I4409" s="16" t="s">
        <v>941</v>
      </c>
      <c r="J4409" s="17">
        <v>439454</v>
      </c>
      <c r="K4409" s="32">
        <v>1.31</v>
      </c>
      <c r="L4409" s="25">
        <v>0.34689999999999999</v>
      </c>
      <c r="M4409" s="25" t="s">
        <v>2365</v>
      </c>
      <c r="N4409" s="30">
        <v>84</v>
      </c>
    </row>
    <row r="4410" spans="1:14" x14ac:dyDescent="0.2">
      <c r="A4410" s="14" t="s">
        <v>802</v>
      </c>
      <c r="B4410" s="14" t="s">
        <v>918</v>
      </c>
      <c r="C4410" s="14" t="s">
        <v>943</v>
      </c>
      <c r="D4410" s="15">
        <v>100000283</v>
      </c>
      <c r="E4410" s="15" t="s">
        <v>946</v>
      </c>
      <c r="F4410" s="15">
        <v>860</v>
      </c>
      <c r="G4410" s="15">
        <v>292.10379</v>
      </c>
      <c r="H4410" s="16" t="s">
        <v>944</v>
      </c>
      <c r="I4410" s="16" t="s">
        <v>945</v>
      </c>
      <c r="J4410" s="17">
        <v>5462244</v>
      </c>
      <c r="K4410" s="32">
        <v>0.76</v>
      </c>
      <c r="L4410" s="25">
        <v>0.34739999999999999</v>
      </c>
      <c r="M4410" s="25" t="s">
        <v>2365</v>
      </c>
      <c r="N4410" s="30">
        <v>84</v>
      </c>
    </row>
    <row r="4411" spans="1:14" x14ac:dyDescent="0.2">
      <c r="A4411" s="14" t="s">
        <v>802</v>
      </c>
      <c r="B4411" s="14" t="s">
        <v>918</v>
      </c>
      <c r="C4411" s="14" t="s">
        <v>947</v>
      </c>
      <c r="D4411" s="15">
        <v>1215</v>
      </c>
      <c r="E4411" s="15" t="s">
        <v>950</v>
      </c>
      <c r="F4411" s="15">
        <v>1212</v>
      </c>
      <c r="G4411" s="15">
        <v>336.14015000000001</v>
      </c>
      <c r="H4411" s="16" t="s">
        <v>948</v>
      </c>
      <c r="I4411" s="16" t="s">
        <v>949</v>
      </c>
      <c r="J4411" s="17">
        <v>123826</v>
      </c>
      <c r="K4411" s="32">
        <v>0.93</v>
      </c>
      <c r="L4411" s="25">
        <v>0.48930000000000001</v>
      </c>
      <c r="M4411" s="25" t="s">
        <v>2365</v>
      </c>
      <c r="N4411" s="30">
        <v>84</v>
      </c>
    </row>
    <row r="4412" spans="1:14" x14ac:dyDescent="0.2">
      <c r="A4412" s="14" t="s">
        <v>802</v>
      </c>
      <c r="B4412" s="14" t="s">
        <v>918</v>
      </c>
      <c r="C4412" s="14" t="s">
        <v>951</v>
      </c>
      <c r="D4412" s="15">
        <v>100001320</v>
      </c>
      <c r="E4412" s="15" t="s">
        <v>953</v>
      </c>
      <c r="F4412" s="15">
        <v>2186</v>
      </c>
      <c r="G4412" s="15">
        <v>135.02988999999999</v>
      </c>
      <c r="H4412" s="14"/>
      <c r="I4412" s="16" t="s">
        <v>952</v>
      </c>
      <c r="J4412" s="17">
        <v>2781043</v>
      </c>
      <c r="K4412" s="32">
        <v>1.1000000000000001</v>
      </c>
      <c r="L4412" s="25">
        <v>0.48599999999999999</v>
      </c>
      <c r="M4412" s="25" t="s">
        <v>2365</v>
      </c>
      <c r="N4412" s="30">
        <v>84</v>
      </c>
    </row>
    <row r="4413" spans="1:14" x14ac:dyDescent="0.2">
      <c r="A4413" s="14" t="s">
        <v>802</v>
      </c>
      <c r="B4413" s="14" t="s">
        <v>918</v>
      </c>
      <c r="C4413" s="14" t="s">
        <v>954</v>
      </c>
      <c r="D4413" s="15">
        <v>100006435</v>
      </c>
      <c r="E4413" s="15"/>
      <c r="F4413" s="15">
        <v>715</v>
      </c>
      <c r="G4413" s="15">
        <v>222.09719999999999</v>
      </c>
      <c r="H4413" s="14"/>
      <c r="I4413" s="16" t="s">
        <v>955</v>
      </c>
      <c r="J4413" s="17">
        <v>24139</v>
      </c>
      <c r="K4413" s="32">
        <v>1.34</v>
      </c>
      <c r="L4413" s="25">
        <v>0.39860000000000001</v>
      </c>
      <c r="M4413" s="25" t="s">
        <v>2365</v>
      </c>
      <c r="N4413" s="30">
        <v>84</v>
      </c>
    </row>
    <row r="4414" spans="1:14" x14ac:dyDescent="0.2">
      <c r="A4414" s="14" t="s">
        <v>802</v>
      </c>
      <c r="B4414" s="14" t="s">
        <v>956</v>
      </c>
      <c r="C4414" s="14" t="s">
        <v>957</v>
      </c>
      <c r="D4414" s="15">
        <v>100001768</v>
      </c>
      <c r="E4414" s="26">
        <v>1404817</v>
      </c>
      <c r="F4414" s="15">
        <v>2500</v>
      </c>
      <c r="G4414" s="15">
        <v>205.11829</v>
      </c>
      <c r="H4414" s="14"/>
      <c r="I4414" s="14"/>
      <c r="J4414" s="17">
        <v>123800</v>
      </c>
      <c r="K4414" s="32">
        <v>1.04</v>
      </c>
      <c r="L4414" s="25">
        <v>0.50060000000000004</v>
      </c>
      <c r="M4414" s="25" t="s">
        <v>2365</v>
      </c>
      <c r="N4414" s="30">
        <v>84</v>
      </c>
    </row>
    <row r="4415" spans="1:14" x14ac:dyDescent="0.2">
      <c r="A4415" s="14" t="s">
        <v>958</v>
      </c>
      <c r="B4415" s="14" t="s">
        <v>959</v>
      </c>
      <c r="C4415" s="14" t="s">
        <v>960</v>
      </c>
      <c r="D4415" s="15">
        <v>1124</v>
      </c>
      <c r="E4415" s="15" t="s">
        <v>963</v>
      </c>
      <c r="F4415" s="15">
        <v>582</v>
      </c>
      <c r="G4415" s="15">
        <v>191.01973000000001</v>
      </c>
      <c r="H4415" s="16" t="s">
        <v>961</v>
      </c>
      <c r="I4415" s="16" t="s">
        <v>962</v>
      </c>
      <c r="J4415" s="17">
        <v>311</v>
      </c>
      <c r="K4415" s="34">
        <v>0.42</v>
      </c>
      <c r="L4415" s="25">
        <v>0.1656</v>
      </c>
      <c r="M4415" s="25" t="s">
        <v>2365</v>
      </c>
      <c r="N4415" s="30">
        <v>84</v>
      </c>
    </row>
    <row r="4416" spans="1:14" x14ac:dyDescent="0.2">
      <c r="A4416" s="14" t="s">
        <v>958</v>
      </c>
      <c r="B4416" s="14" t="s">
        <v>959</v>
      </c>
      <c r="C4416" s="14" t="s">
        <v>964</v>
      </c>
      <c r="D4416" s="15">
        <v>93</v>
      </c>
      <c r="E4416" s="15" t="s">
        <v>967</v>
      </c>
      <c r="F4416" s="15">
        <v>2700</v>
      </c>
      <c r="G4416" s="15">
        <v>145.01425</v>
      </c>
      <c r="H4416" s="16" t="s">
        <v>965</v>
      </c>
      <c r="I4416" s="16" t="s">
        <v>966</v>
      </c>
      <c r="J4416" s="17">
        <v>51</v>
      </c>
      <c r="K4416" s="31">
        <v>0.21</v>
      </c>
      <c r="L4416" s="25">
        <v>6.0000000000000001E-3</v>
      </c>
      <c r="M4416" s="25" t="s">
        <v>2365</v>
      </c>
      <c r="N4416" s="30">
        <v>84</v>
      </c>
    </row>
    <row r="4417" spans="1:14" x14ac:dyDescent="0.2">
      <c r="A4417" s="14" t="s">
        <v>958</v>
      </c>
      <c r="B4417" s="14" t="s">
        <v>959</v>
      </c>
      <c r="C4417" s="14" t="s">
        <v>968</v>
      </c>
      <c r="D4417" s="15">
        <v>100001948</v>
      </c>
      <c r="E4417" s="15" t="s">
        <v>970</v>
      </c>
      <c r="F4417" s="15">
        <v>2291</v>
      </c>
      <c r="G4417" s="15">
        <v>262.12851999999998</v>
      </c>
      <c r="H4417" s="14"/>
      <c r="I4417" s="16" t="s">
        <v>969</v>
      </c>
      <c r="J4417" s="17">
        <v>71464481</v>
      </c>
      <c r="K4417" s="34">
        <v>0.52</v>
      </c>
      <c r="L4417" s="25">
        <v>0.2107</v>
      </c>
      <c r="M4417" s="25" t="s">
        <v>2365</v>
      </c>
      <c r="N4417" s="30">
        <v>84</v>
      </c>
    </row>
    <row r="4418" spans="1:14" x14ac:dyDescent="0.2">
      <c r="A4418" s="14" t="s">
        <v>958</v>
      </c>
      <c r="B4418" s="14" t="s">
        <v>959</v>
      </c>
      <c r="C4418" s="14" t="s">
        <v>971</v>
      </c>
      <c r="D4418" s="15">
        <v>252</v>
      </c>
      <c r="E4418" s="15" t="s">
        <v>974</v>
      </c>
      <c r="F4418" s="15">
        <v>3149</v>
      </c>
      <c r="G4418" s="15">
        <v>117.01933</v>
      </c>
      <c r="H4418" s="16" t="s">
        <v>972</v>
      </c>
      <c r="I4418" s="16" t="s">
        <v>973</v>
      </c>
      <c r="J4418" s="17">
        <v>1110</v>
      </c>
      <c r="K4418" s="32">
        <v>2.12</v>
      </c>
      <c r="L4418" s="25">
        <v>0.34689999999999999</v>
      </c>
      <c r="M4418" s="25" t="s">
        <v>2365</v>
      </c>
      <c r="N4418" s="30">
        <v>84</v>
      </c>
    </row>
    <row r="4419" spans="1:14" x14ac:dyDescent="0.2">
      <c r="A4419" s="14" t="s">
        <v>958</v>
      </c>
      <c r="B4419" s="14" t="s">
        <v>959</v>
      </c>
      <c r="C4419" s="14" t="s">
        <v>975</v>
      </c>
      <c r="D4419" s="15">
        <v>330</v>
      </c>
      <c r="E4419" s="15" t="s">
        <v>978</v>
      </c>
      <c r="F4419" s="15">
        <v>3084</v>
      </c>
      <c r="G4419" s="15">
        <v>115.00368</v>
      </c>
      <c r="H4419" s="16" t="s">
        <v>976</v>
      </c>
      <c r="I4419" s="16" t="s">
        <v>977</v>
      </c>
      <c r="J4419" s="17">
        <v>444972</v>
      </c>
      <c r="K4419" s="32">
        <v>0.66</v>
      </c>
      <c r="L4419" s="25">
        <v>0.2331</v>
      </c>
      <c r="M4419" s="25" t="s">
        <v>2365</v>
      </c>
      <c r="N4419" s="30">
        <v>84</v>
      </c>
    </row>
    <row r="4420" spans="1:14" x14ac:dyDescent="0.2">
      <c r="A4420" s="14" t="s">
        <v>958</v>
      </c>
      <c r="B4420" s="14" t="s">
        <v>959</v>
      </c>
      <c r="C4420" s="14" t="s">
        <v>979</v>
      </c>
      <c r="D4420" s="15">
        <v>409</v>
      </c>
      <c r="E4420" s="15" t="s">
        <v>982</v>
      </c>
      <c r="F4420" s="15">
        <v>615.6</v>
      </c>
      <c r="G4420" s="15">
        <v>133.01425</v>
      </c>
      <c r="H4420" s="16" t="s">
        <v>980</v>
      </c>
      <c r="I4420" s="16" t="s">
        <v>981</v>
      </c>
      <c r="J4420" s="17">
        <v>525</v>
      </c>
      <c r="K4420" s="32">
        <v>0.66</v>
      </c>
      <c r="L4420" s="25">
        <v>0.32019999999999998</v>
      </c>
      <c r="M4420" s="25" t="s">
        <v>2365</v>
      </c>
      <c r="N4420" s="30">
        <v>84</v>
      </c>
    </row>
    <row r="4421" spans="1:14" x14ac:dyDescent="0.2">
      <c r="A4421" s="14" t="s">
        <v>958</v>
      </c>
      <c r="B4421" s="14" t="s">
        <v>959</v>
      </c>
      <c r="C4421" s="14" t="s">
        <v>983</v>
      </c>
      <c r="D4421" s="15">
        <v>100000455</v>
      </c>
      <c r="E4421" s="15" t="s">
        <v>986</v>
      </c>
      <c r="F4421" s="15">
        <v>2969</v>
      </c>
      <c r="G4421" s="15">
        <v>129.01933</v>
      </c>
      <c r="H4421" s="16" t="s">
        <v>984</v>
      </c>
      <c r="I4421" s="16" t="s">
        <v>985</v>
      </c>
      <c r="J4421" s="17">
        <v>811</v>
      </c>
      <c r="K4421" s="32">
        <v>3.06</v>
      </c>
      <c r="L4421" s="25">
        <v>0.2626</v>
      </c>
      <c r="M4421" s="25" t="s">
        <v>2365</v>
      </c>
      <c r="N4421" s="30">
        <v>84</v>
      </c>
    </row>
    <row r="4422" spans="1:14" x14ac:dyDescent="0.2">
      <c r="A4422" s="14" t="s">
        <v>958</v>
      </c>
      <c r="B4422" s="14" t="s">
        <v>959</v>
      </c>
      <c r="C4422" s="14" t="s">
        <v>987</v>
      </c>
      <c r="D4422" s="15">
        <v>2053</v>
      </c>
      <c r="E4422" s="15" t="s">
        <v>990</v>
      </c>
      <c r="F4422" s="15">
        <v>4200</v>
      </c>
      <c r="G4422" s="15">
        <v>175.02481</v>
      </c>
      <c r="H4422" s="16" t="s">
        <v>988</v>
      </c>
      <c r="I4422" s="16" t="s">
        <v>989</v>
      </c>
      <c r="J4422" s="17">
        <v>14925</v>
      </c>
      <c r="K4422" s="31">
        <v>0.39</v>
      </c>
      <c r="L4422" s="25">
        <v>0.11840000000000001</v>
      </c>
      <c r="M4422" s="25" t="s">
        <v>2365</v>
      </c>
      <c r="N4422" s="30">
        <v>84</v>
      </c>
    </row>
    <row r="4423" spans="1:14" x14ac:dyDescent="0.2">
      <c r="A4423" s="14" t="s">
        <v>958</v>
      </c>
      <c r="B4423" s="14" t="s">
        <v>959</v>
      </c>
      <c r="C4423" s="14" t="s">
        <v>991</v>
      </c>
      <c r="D4423" s="15">
        <v>100006438</v>
      </c>
      <c r="E4423" s="15"/>
      <c r="F4423" s="15">
        <v>2600</v>
      </c>
      <c r="G4423" s="15">
        <v>129.01939999999999</v>
      </c>
      <c r="H4423" s="14"/>
      <c r="I4423" s="14"/>
      <c r="J4423" s="17"/>
      <c r="K4423" s="32"/>
      <c r="L4423" s="25"/>
      <c r="M4423" s="25" t="s">
        <v>2365</v>
      </c>
      <c r="N4423" s="30">
        <v>84</v>
      </c>
    </row>
    <row r="4424" spans="1:14" x14ac:dyDescent="0.2">
      <c r="A4424" s="14" t="s">
        <v>958</v>
      </c>
      <c r="B4424" s="14" t="s">
        <v>959</v>
      </c>
      <c r="C4424" s="14" t="s">
        <v>992</v>
      </c>
      <c r="D4424" s="15">
        <v>100008929</v>
      </c>
      <c r="E4424" s="15"/>
      <c r="F4424" s="15">
        <v>575</v>
      </c>
      <c r="G4424" s="15">
        <v>205.03538</v>
      </c>
      <c r="H4424" s="14"/>
      <c r="I4424" s="14"/>
      <c r="J4424" s="17"/>
      <c r="K4424" s="32"/>
      <c r="L4424" s="25"/>
      <c r="M4424" s="25" t="s">
        <v>2365</v>
      </c>
      <c r="N4424" s="30">
        <v>84</v>
      </c>
    </row>
    <row r="4425" spans="1:14" x14ac:dyDescent="0.2">
      <c r="A4425" s="14" t="s">
        <v>958</v>
      </c>
      <c r="B4425" s="14" t="s">
        <v>993</v>
      </c>
      <c r="C4425" s="14" t="s">
        <v>994</v>
      </c>
      <c r="D4425" s="15">
        <v>1211</v>
      </c>
      <c r="E4425" s="15" t="s">
        <v>997</v>
      </c>
      <c r="F4425" s="15">
        <v>4013.9</v>
      </c>
      <c r="G4425" s="15">
        <v>138.98017999999999</v>
      </c>
      <c r="H4425" s="16" t="s">
        <v>995</v>
      </c>
      <c r="I4425" s="16" t="s">
        <v>996</v>
      </c>
      <c r="J4425" s="17">
        <v>186</v>
      </c>
      <c r="K4425" s="32">
        <v>1.4</v>
      </c>
      <c r="L4425" s="25">
        <v>0.46660000000000001</v>
      </c>
      <c r="M4425" s="25" t="s">
        <v>2365</v>
      </c>
      <c r="N4425" s="30">
        <v>84</v>
      </c>
    </row>
    <row r="4426" spans="1:14" x14ac:dyDescent="0.2">
      <c r="A4426" s="14" t="s">
        <v>958</v>
      </c>
      <c r="B4426" s="14" t="s">
        <v>993</v>
      </c>
      <c r="C4426" s="14" t="s">
        <v>998</v>
      </c>
      <c r="D4426" s="15">
        <v>461</v>
      </c>
      <c r="E4426" s="15" t="s">
        <v>1001</v>
      </c>
      <c r="F4426" s="15">
        <v>576</v>
      </c>
      <c r="G4426" s="15">
        <v>98.984179999999995</v>
      </c>
      <c r="H4426" s="16" t="s">
        <v>999</v>
      </c>
      <c r="I4426" s="16" t="s">
        <v>1000</v>
      </c>
      <c r="J4426" s="17">
        <v>1061</v>
      </c>
      <c r="K4426" s="32">
        <v>0.56000000000000005</v>
      </c>
      <c r="L4426" s="25">
        <v>0.41720000000000002</v>
      </c>
      <c r="M4426" s="25" t="s">
        <v>2365</v>
      </c>
      <c r="N4426" s="30">
        <v>84</v>
      </c>
    </row>
    <row r="4427" spans="1:14" x14ac:dyDescent="0.2">
      <c r="A4427" s="14" t="s">
        <v>1002</v>
      </c>
      <c r="B4427" s="14" t="s">
        <v>1003</v>
      </c>
      <c r="C4427" s="14" t="s">
        <v>1004</v>
      </c>
      <c r="D4427" s="15">
        <v>1136</v>
      </c>
      <c r="E4427" s="15" t="s">
        <v>1007</v>
      </c>
      <c r="F4427" s="15">
        <v>1718</v>
      </c>
      <c r="G4427" s="15">
        <v>101.0608</v>
      </c>
      <c r="H4427" s="16" t="s">
        <v>1005</v>
      </c>
      <c r="I4427" s="16" t="s">
        <v>1006</v>
      </c>
      <c r="J4427" s="17">
        <v>7991</v>
      </c>
      <c r="K4427" s="32">
        <v>1.1200000000000001</v>
      </c>
      <c r="L4427" s="25">
        <v>0.52629999999999999</v>
      </c>
      <c r="M4427" s="25" t="s">
        <v>2365</v>
      </c>
      <c r="N4427" s="30">
        <v>84</v>
      </c>
    </row>
    <row r="4428" spans="1:14" x14ac:dyDescent="0.2">
      <c r="A4428" s="14" t="s">
        <v>1002</v>
      </c>
      <c r="B4428" s="14" t="s">
        <v>1008</v>
      </c>
      <c r="C4428" s="14" t="s">
        <v>1009</v>
      </c>
      <c r="D4428" s="15">
        <v>926</v>
      </c>
      <c r="E4428" s="15" t="s">
        <v>1012</v>
      </c>
      <c r="F4428" s="15">
        <v>2713.7</v>
      </c>
      <c r="G4428" s="15">
        <v>115.07644999999999</v>
      </c>
      <c r="H4428" s="16" t="s">
        <v>1010</v>
      </c>
      <c r="I4428" s="16" t="s">
        <v>1011</v>
      </c>
      <c r="J4428" s="17">
        <v>8892</v>
      </c>
      <c r="K4428" s="32">
        <v>0.78</v>
      </c>
      <c r="L4428" s="25">
        <v>0.3886</v>
      </c>
      <c r="M4428" s="25" t="s">
        <v>2365</v>
      </c>
      <c r="N4428" s="30">
        <v>84</v>
      </c>
    </row>
    <row r="4429" spans="1:14" x14ac:dyDescent="0.2">
      <c r="A4429" s="14" t="s">
        <v>1002</v>
      </c>
      <c r="B4429" s="14" t="s">
        <v>1008</v>
      </c>
      <c r="C4429" s="14" t="s">
        <v>1013</v>
      </c>
      <c r="D4429" s="15">
        <v>925</v>
      </c>
      <c r="E4429" s="15" t="s">
        <v>1016</v>
      </c>
      <c r="F4429" s="15">
        <v>3670</v>
      </c>
      <c r="G4429" s="15">
        <v>129.09209999999999</v>
      </c>
      <c r="H4429" s="16" t="s">
        <v>1014</v>
      </c>
      <c r="I4429" s="16" t="s">
        <v>1015</v>
      </c>
      <c r="J4429" s="17">
        <v>8094</v>
      </c>
      <c r="K4429" s="32"/>
      <c r="L4429" s="25"/>
      <c r="M4429" s="25" t="s">
        <v>2365</v>
      </c>
      <c r="N4429" s="30">
        <v>84</v>
      </c>
    </row>
    <row r="4430" spans="1:14" x14ac:dyDescent="0.2">
      <c r="A4430" s="14" t="s">
        <v>1002</v>
      </c>
      <c r="B4430" s="14" t="s">
        <v>1008</v>
      </c>
      <c r="C4430" s="14" t="s">
        <v>1017</v>
      </c>
      <c r="D4430" s="15">
        <v>932</v>
      </c>
      <c r="E4430" s="15" t="s">
        <v>1020</v>
      </c>
      <c r="F4430" s="15">
        <v>4362</v>
      </c>
      <c r="G4430" s="15">
        <v>143.10775000000001</v>
      </c>
      <c r="H4430" s="16" t="s">
        <v>1018</v>
      </c>
      <c r="I4430" s="16" t="s">
        <v>1019</v>
      </c>
      <c r="J4430" s="17">
        <v>379</v>
      </c>
      <c r="K4430" s="32"/>
      <c r="L4430" s="25"/>
      <c r="M4430" s="25" t="s">
        <v>2365</v>
      </c>
      <c r="N4430" s="30">
        <v>84</v>
      </c>
    </row>
    <row r="4431" spans="1:14" x14ac:dyDescent="0.2">
      <c r="A4431" s="14" t="s">
        <v>1002</v>
      </c>
      <c r="B4431" s="14" t="s">
        <v>1008</v>
      </c>
      <c r="C4431" s="14" t="s">
        <v>1021</v>
      </c>
      <c r="D4431" s="15">
        <v>888</v>
      </c>
      <c r="E4431" s="15" t="s">
        <v>1024</v>
      </c>
      <c r="F4431" s="15">
        <v>5090.7</v>
      </c>
      <c r="G4431" s="15">
        <v>171.13905</v>
      </c>
      <c r="H4431" s="16" t="s">
        <v>1022</v>
      </c>
      <c r="I4431" s="16" t="s">
        <v>1023</v>
      </c>
      <c r="J4431" s="17">
        <v>2969</v>
      </c>
      <c r="K4431" s="32">
        <v>1.03</v>
      </c>
      <c r="L4431" s="25">
        <v>0.54</v>
      </c>
      <c r="M4431" s="25" t="s">
        <v>2365</v>
      </c>
      <c r="N4431" s="30">
        <v>84</v>
      </c>
    </row>
    <row r="4432" spans="1:14" x14ac:dyDescent="0.2">
      <c r="A4432" s="14" t="s">
        <v>1002</v>
      </c>
      <c r="B4432" s="14" t="s">
        <v>1008</v>
      </c>
      <c r="C4432" s="14" t="s">
        <v>1025</v>
      </c>
      <c r="D4432" s="15">
        <v>100001232</v>
      </c>
      <c r="E4432" s="15" t="s">
        <v>1027</v>
      </c>
      <c r="F4432" s="15">
        <v>5224</v>
      </c>
      <c r="G4432" s="15">
        <v>197.15469999999999</v>
      </c>
      <c r="H4432" s="14"/>
      <c r="I4432" s="16" t="s">
        <v>1026</v>
      </c>
      <c r="J4432" s="17">
        <v>5312378</v>
      </c>
      <c r="K4432" s="32"/>
      <c r="L4432" s="25"/>
      <c r="M4432" s="25" t="s">
        <v>2365</v>
      </c>
      <c r="N4432" s="30">
        <v>84</v>
      </c>
    </row>
    <row r="4433" spans="1:14" x14ac:dyDescent="0.2">
      <c r="A4433" s="14" t="s">
        <v>1002</v>
      </c>
      <c r="B4433" s="14" t="s">
        <v>1028</v>
      </c>
      <c r="C4433" s="14" t="s">
        <v>1029</v>
      </c>
      <c r="D4433" s="15">
        <v>100001198</v>
      </c>
      <c r="E4433" s="15" t="s">
        <v>1032</v>
      </c>
      <c r="F4433" s="15">
        <v>5346.9</v>
      </c>
      <c r="G4433" s="15">
        <v>225.18600000000001</v>
      </c>
      <c r="H4433" s="16" t="s">
        <v>1030</v>
      </c>
      <c r="I4433" s="16" t="s">
        <v>1031</v>
      </c>
      <c r="J4433" s="17">
        <v>5281119</v>
      </c>
      <c r="K4433" s="32">
        <v>0.86</v>
      </c>
      <c r="L4433" s="25">
        <v>0.40870000000000001</v>
      </c>
      <c r="M4433" s="25" t="s">
        <v>2365</v>
      </c>
      <c r="N4433" s="30">
        <v>84</v>
      </c>
    </row>
    <row r="4434" spans="1:14" x14ac:dyDescent="0.2">
      <c r="A4434" s="14" t="s">
        <v>1002</v>
      </c>
      <c r="B4434" s="14" t="s">
        <v>1028</v>
      </c>
      <c r="C4434" s="14" t="s">
        <v>1033</v>
      </c>
      <c r="D4434" s="15">
        <v>980</v>
      </c>
      <c r="E4434" s="15" t="s">
        <v>1036</v>
      </c>
      <c r="F4434" s="15">
        <v>5521</v>
      </c>
      <c r="G4434" s="15">
        <v>241.21729999999999</v>
      </c>
      <c r="H4434" s="16" t="s">
        <v>1034</v>
      </c>
      <c r="I4434" s="16" t="s">
        <v>1035</v>
      </c>
      <c r="J4434" s="17">
        <v>13849</v>
      </c>
      <c r="K4434" s="32">
        <v>0.7</v>
      </c>
      <c r="L4434" s="25">
        <v>0.35220000000000001</v>
      </c>
      <c r="M4434" s="25" t="s">
        <v>2365</v>
      </c>
      <c r="N4434" s="30">
        <v>84</v>
      </c>
    </row>
    <row r="4435" spans="1:14" x14ac:dyDescent="0.2">
      <c r="A4435" s="14" t="s">
        <v>1002</v>
      </c>
      <c r="B4435" s="14" t="s">
        <v>1028</v>
      </c>
      <c r="C4435" s="14" t="s">
        <v>1037</v>
      </c>
      <c r="D4435" s="15">
        <v>424</v>
      </c>
      <c r="E4435" s="15" t="s">
        <v>1040</v>
      </c>
      <c r="F4435" s="15">
        <v>5618</v>
      </c>
      <c r="G4435" s="15">
        <v>255.23294999999999</v>
      </c>
      <c r="H4435" s="16" t="s">
        <v>1038</v>
      </c>
      <c r="I4435" s="16" t="s">
        <v>1039</v>
      </c>
      <c r="J4435" s="17">
        <v>985</v>
      </c>
      <c r="K4435" s="32"/>
      <c r="L4435" s="25"/>
      <c r="M4435" s="25" t="s">
        <v>2365</v>
      </c>
      <c r="N4435" s="30">
        <v>84</v>
      </c>
    </row>
    <row r="4436" spans="1:14" x14ac:dyDescent="0.2">
      <c r="A4436" s="14" t="s">
        <v>1002</v>
      </c>
      <c r="B4436" s="14" t="s">
        <v>1028</v>
      </c>
      <c r="C4436" s="14" t="s">
        <v>1041</v>
      </c>
      <c r="D4436" s="15">
        <v>452</v>
      </c>
      <c r="E4436" s="15" t="s">
        <v>1044</v>
      </c>
      <c r="F4436" s="15">
        <v>5475</v>
      </c>
      <c r="G4436" s="15">
        <v>253.21729999999999</v>
      </c>
      <c r="H4436" s="16" t="s">
        <v>1042</v>
      </c>
      <c r="I4436" s="16" t="s">
        <v>1043</v>
      </c>
      <c r="J4436" s="17">
        <v>445638</v>
      </c>
      <c r="K4436" s="32">
        <v>0.64</v>
      </c>
      <c r="L4436" s="25">
        <v>0.38500000000000001</v>
      </c>
      <c r="M4436" s="25" t="s">
        <v>2365</v>
      </c>
      <c r="N4436" s="30">
        <v>84</v>
      </c>
    </row>
    <row r="4437" spans="1:14" x14ac:dyDescent="0.2">
      <c r="A4437" s="14" t="s">
        <v>1002</v>
      </c>
      <c r="B4437" s="14" t="s">
        <v>1028</v>
      </c>
      <c r="C4437" s="14" t="s">
        <v>1045</v>
      </c>
      <c r="D4437" s="15">
        <v>891</v>
      </c>
      <c r="E4437" s="15" t="s">
        <v>1047</v>
      </c>
      <c r="F4437" s="15">
        <v>5731</v>
      </c>
      <c r="G4437" s="15">
        <v>269.24860000000001</v>
      </c>
      <c r="H4437" s="14"/>
      <c r="I4437" s="16" t="s">
        <v>1046</v>
      </c>
      <c r="J4437" s="17">
        <v>10465</v>
      </c>
      <c r="K4437" s="32">
        <v>0.76</v>
      </c>
      <c r="L4437" s="25">
        <v>0.35220000000000001</v>
      </c>
      <c r="M4437" s="25" t="s">
        <v>2365</v>
      </c>
      <c r="N4437" s="30">
        <v>84</v>
      </c>
    </row>
    <row r="4438" spans="1:14" x14ac:dyDescent="0.2">
      <c r="A4438" s="14" t="s">
        <v>1002</v>
      </c>
      <c r="B4438" s="14" t="s">
        <v>1028</v>
      </c>
      <c r="C4438" s="14" t="s">
        <v>1048</v>
      </c>
      <c r="D4438" s="15">
        <v>100001278</v>
      </c>
      <c r="E4438" s="15" t="s">
        <v>1050</v>
      </c>
      <c r="F4438" s="15">
        <v>5555</v>
      </c>
      <c r="G4438" s="15">
        <v>267.23295000000002</v>
      </c>
      <c r="H4438" s="14"/>
      <c r="I4438" s="16" t="s">
        <v>1049</v>
      </c>
      <c r="J4438" s="17">
        <v>5312435</v>
      </c>
      <c r="K4438" s="32">
        <v>0.69</v>
      </c>
      <c r="L4438" s="25">
        <v>0.46800000000000003</v>
      </c>
      <c r="M4438" s="25" t="s">
        <v>2365</v>
      </c>
      <c r="N4438" s="30">
        <v>84</v>
      </c>
    </row>
    <row r="4439" spans="1:14" x14ac:dyDescent="0.2">
      <c r="A4439" s="14" t="s">
        <v>1002</v>
      </c>
      <c r="B4439" s="14" t="s">
        <v>1028</v>
      </c>
      <c r="C4439" s="14" t="s">
        <v>1051</v>
      </c>
      <c r="D4439" s="15">
        <v>439</v>
      </c>
      <c r="E4439" s="15" t="s">
        <v>1054</v>
      </c>
      <c r="F4439" s="15">
        <v>5872</v>
      </c>
      <c r="G4439" s="15">
        <v>283.26425</v>
      </c>
      <c r="H4439" s="16" t="s">
        <v>1052</v>
      </c>
      <c r="I4439" s="16" t="s">
        <v>1053</v>
      </c>
      <c r="J4439" s="17">
        <v>5281</v>
      </c>
      <c r="K4439" s="32">
        <v>0.72</v>
      </c>
      <c r="L4439" s="25">
        <v>0.29409999999999997</v>
      </c>
      <c r="M4439" s="25" t="s">
        <v>2365</v>
      </c>
      <c r="N4439" s="30">
        <v>84</v>
      </c>
    </row>
    <row r="4440" spans="1:14" x14ac:dyDescent="0.2">
      <c r="A4440" s="14" t="s">
        <v>1002</v>
      </c>
      <c r="B4440" s="14" t="s">
        <v>1028</v>
      </c>
      <c r="C4440" s="14" t="s">
        <v>1055</v>
      </c>
      <c r="D4440" s="15">
        <v>892</v>
      </c>
      <c r="E4440" s="15" t="s">
        <v>1058</v>
      </c>
      <c r="F4440" s="15">
        <v>6068</v>
      </c>
      <c r="G4440" s="15">
        <v>297.2799</v>
      </c>
      <c r="H4440" s="16" t="s">
        <v>1056</v>
      </c>
      <c r="I4440" s="16" t="s">
        <v>1057</v>
      </c>
      <c r="J4440" s="17">
        <v>12591</v>
      </c>
      <c r="K4440" s="32">
        <v>0.9</v>
      </c>
      <c r="L4440" s="25">
        <v>0.47639999999999999</v>
      </c>
      <c r="M4440" s="25" t="s">
        <v>2365</v>
      </c>
      <c r="N4440" s="30">
        <v>84</v>
      </c>
    </row>
    <row r="4441" spans="1:14" x14ac:dyDescent="0.2">
      <c r="A4441" s="14" t="s">
        <v>1002</v>
      </c>
      <c r="B4441" s="14" t="s">
        <v>1028</v>
      </c>
      <c r="C4441" s="14" t="s">
        <v>1059</v>
      </c>
      <c r="D4441" s="15">
        <v>100001277</v>
      </c>
      <c r="E4441" s="15" t="s">
        <v>1061</v>
      </c>
      <c r="F4441" s="15">
        <v>5780</v>
      </c>
      <c r="G4441" s="15">
        <v>295.26425</v>
      </c>
      <c r="H4441" s="14"/>
      <c r="I4441" s="16" t="s">
        <v>1060</v>
      </c>
      <c r="J4441" s="17">
        <v>5312513</v>
      </c>
      <c r="K4441" s="32"/>
      <c r="L4441" s="25"/>
      <c r="M4441" s="25" t="s">
        <v>2365</v>
      </c>
      <c r="N4441" s="30">
        <v>84</v>
      </c>
    </row>
    <row r="4442" spans="1:14" x14ac:dyDescent="0.2">
      <c r="A4442" s="14" t="s">
        <v>1002</v>
      </c>
      <c r="B4442" s="14" t="s">
        <v>1028</v>
      </c>
      <c r="C4442" s="14" t="s">
        <v>1062</v>
      </c>
      <c r="D4442" s="15">
        <v>100015805</v>
      </c>
      <c r="E4442" s="15"/>
      <c r="F4442" s="15">
        <v>5824</v>
      </c>
      <c r="G4442" s="15">
        <v>295.26425</v>
      </c>
      <c r="H4442" s="14"/>
      <c r="I4442" s="14"/>
      <c r="J4442" s="17"/>
      <c r="K4442" s="32"/>
      <c r="L4442" s="25"/>
      <c r="M4442" s="25" t="s">
        <v>2365</v>
      </c>
      <c r="N4442" s="30">
        <v>84</v>
      </c>
    </row>
    <row r="4443" spans="1:14" x14ac:dyDescent="0.2">
      <c r="A4443" s="14" t="s">
        <v>1002</v>
      </c>
      <c r="B4443" s="14" t="s">
        <v>1028</v>
      </c>
      <c r="C4443" s="14" t="s">
        <v>1063</v>
      </c>
      <c r="D4443" s="15">
        <v>893</v>
      </c>
      <c r="E4443" s="15" t="s">
        <v>1066</v>
      </c>
      <c r="F4443" s="15">
        <v>6295</v>
      </c>
      <c r="G4443" s="15">
        <v>311.29554999999999</v>
      </c>
      <c r="H4443" s="16" t="s">
        <v>1064</v>
      </c>
      <c r="I4443" s="16" t="s">
        <v>1065</v>
      </c>
      <c r="J4443" s="17">
        <v>10467</v>
      </c>
      <c r="K4443" s="32">
        <v>0.9</v>
      </c>
      <c r="L4443" s="25">
        <v>0.4975</v>
      </c>
      <c r="M4443" s="25" t="s">
        <v>2365</v>
      </c>
      <c r="N4443" s="30">
        <v>84</v>
      </c>
    </row>
    <row r="4444" spans="1:14" x14ac:dyDescent="0.2">
      <c r="A4444" s="14" t="s">
        <v>1002</v>
      </c>
      <c r="B4444" s="14" t="s">
        <v>1028</v>
      </c>
      <c r="C4444" s="14" t="s">
        <v>1067</v>
      </c>
      <c r="D4444" s="15">
        <v>100001335</v>
      </c>
      <c r="E4444" s="15"/>
      <c r="F4444" s="15">
        <v>5950</v>
      </c>
      <c r="G4444" s="15">
        <v>309.2799</v>
      </c>
      <c r="H4444" s="16" t="s">
        <v>1068</v>
      </c>
      <c r="I4444" s="16" t="s">
        <v>1069</v>
      </c>
      <c r="J4444" s="17">
        <v>5282768</v>
      </c>
      <c r="K4444" s="32">
        <v>1.03</v>
      </c>
      <c r="L4444" s="25">
        <v>0.48449999999999999</v>
      </c>
      <c r="M4444" s="25" t="s">
        <v>2365</v>
      </c>
      <c r="N4444" s="30">
        <v>84</v>
      </c>
    </row>
    <row r="4445" spans="1:14" x14ac:dyDescent="0.2">
      <c r="A4445" s="14" t="s">
        <v>1002</v>
      </c>
      <c r="B4445" s="14" t="s">
        <v>1028</v>
      </c>
      <c r="C4445" s="14" t="s">
        <v>1070</v>
      </c>
      <c r="D4445" s="15">
        <v>1087</v>
      </c>
      <c r="E4445" s="15" t="s">
        <v>1073</v>
      </c>
      <c r="F4445" s="15">
        <v>6355.6</v>
      </c>
      <c r="G4445" s="15">
        <v>337.31119999999999</v>
      </c>
      <c r="H4445" s="16" t="s">
        <v>1071</v>
      </c>
      <c r="I4445" s="16" t="s">
        <v>1072</v>
      </c>
      <c r="J4445" s="17">
        <v>5281116</v>
      </c>
      <c r="K4445" s="32">
        <v>0.97</v>
      </c>
      <c r="L4445" s="25">
        <v>0.48459999999999998</v>
      </c>
      <c r="M4445" s="25" t="s">
        <v>2365</v>
      </c>
      <c r="N4445" s="30">
        <v>84</v>
      </c>
    </row>
    <row r="4446" spans="1:14" x14ac:dyDescent="0.2">
      <c r="A4446" s="14" t="s">
        <v>1002</v>
      </c>
      <c r="B4446" s="14" t="s">
        <v>1028</v>
      </c>
      <c r="C4446" s="14" t="s">
        <v>1074</v>
      </c>
      <c r="D4446" s="15">
        <v>100008930</v>
      </c>
      <c r="E4446" s="15"/>
      <c r="F4446" s="15">
        <v>5655</v>
      </c>
      <c r="G4446" s="15">
        <v>281.24860000000001</v>
      </c>
      <c r="H4446" s="14"/>
      <c r="I4446" s="14"/>
      <c r="J4446" s="17"/>
      <c r="K4446" s="32">
        <v>1.05</v>
      </c>
      <c r="L4446" s="25">
        <v>0.46079999999999999</v>
      </c>
      <c r="M4446" s="25" t="s">
        <v>2365</v>
      </c>
      <c r="N4446" s="30">
        <v>84</v>
      </c>
    </row>
    <row r="4447" spans="1:14" x14ac:dyDescent="0.2">
      <c r="A4447" s="14" t="s">
        <v>1002</v>
      </c>
      <c r="B4447" s="14" t="s">
        <v>1075</v>
      </c>
      <c r="C4447" s="14" t="s">
        <v>1076</v>
      </c>
      <c r="D4447" s="15">
        <v>2050</v>
      </c>
      <c r="E4447" s="15" t="s">
        <v>1079</v>
      </c>
      <c r="F4447" s="15">
        <v>5450</v>
      </c>
      <c r="G4447" s="15">
        <v>301.21730000000002</v>
      </c>
      <c r="H4447" s="16" t="s">
        <v>1077</v>
      </c>
      <c r="I4447" s="16" t="s">
        <v>1078</v>
      </c>
      <c r="J4447" s="17">
        <v>446284</v>
      </c>
      <c r="K4447" s="32">
        <v>0.6</v>
      </c>
      <c r="L4447" s="25">
        <v>0.40200000000000002</v>
      </c>
      <c r="M4447" s="25" t="s">
        <v>2365</v>
      </c>
      <c r="N4447" s="30">
        <v>84</v>
      </c>
    </row>
    <row r="4448" spans="1:14" x14ac:dyDescent="0.2">
      <c r="A4448" s="14" t="s">
        <v>1002</v>
      </c>
      <c r="B4448" s="14" t="s">
        <v>1075</v>
      </c>
      <c r="C4448" s="14" t="s">
        <v>1080</v>
      </c>
      <c r="D4448" s="15">
        <v>100001181</v>
      </c>
      <c r="E4448" s="15" t="s">
        <v>1083</v>
      </c>
      <c r="F4448" s="15">
        <v>5571</v>
      </c>
      <c r="G4448" s="15">
        <v>329.24860000000001</v>
      </c>
      <c r="H4448" s="16" t="s">
        <v>1081</v>
      </c>
      <c r="I4448" s="16" t="s">
        <v>1082</v>
      </c>
      <c r="J4448" s="17">
        <v>6441454</v>
      </c>
      <c r="K4448" s="32"/>
      <c r="L4448" s="25"/>
      <c r="M4448" s="25" t="s">
        <v>2365</v>
      </c>
      <c r="N4448" s="30">
        <v>84</v>
      </c>
    </row>
    <row r="4449" spans="1:14" x14ac:dyDescent="0.2">
      <c r="A4449" s="14" t="s">
        <v>1002</v>
      </c>
      <c r="B4449" s="14" t="s">
        <v>1075</v>
      </c>
      <c r="C4449" s="14" t="s">
        <v>1084</v>
      </c>
      <c r="D4449" s="15">
        <v>100000665</v>
      </c>
      <c r="E4449" s="15" t="s">
        <v>1087</v>
      </c>
      <c r="F4449" s="15">
        <v>5525</v>
      </c>
      <c r="G4449" s="15">
        <v>327.23295000000002</v>
      </c>
      <c r="H4449" s="16" t="s">
        <v>1085</v>
      </c>
      <c r="I4449" s="16" t="s">
        <v>1086</v>
      </c>
      <c r="J4449" s="17">
        <v>445580</v>
      </c>
      <c r="K4449" s="32"/>
      <c r="L4449" s="25"/>
      <c r="M4449" s="25" t="s">
        <v>2365</v>
      </c>
      <c r="N4449" s="30">
        <v>84</v>
      </c>
    </row>
    <row r="4450" spans="1:14" x14ac:dyDescent="0.2">
      <c r="A4450" s="14" t="s">
        <v>1002</v>
      </c>
      <c r="B4450" s="14" t="s">
        <v>1075</v>
      </c>
      <c r="C4450" s="14" t="s">
        <v>1088</v>
      </c>
      <c r="D4450" s="15">
        <v>100001195</v>
      </c>
      <c r="E4450" s="15" t="s">
        <v>1091</v>
      </c>
      <c r="F4450" s="15">
        <v>5823</v>
      </c>
      <c r="G4450" s="15">
        <v>333.2799</v>
      </c>
      <c r="H4450" s="16" t="s">
        <v>1089</v>
      </c>
      <c r="I4450" s="16" t="s">
        <v>1090</v>
      </c>
      <c r="J4450" s="17">
        <v>5312556</v>
      </c>
      <c r="K4450" s="32"/>
      <c r="L4450" s="25"/>
      <c r="M4450" s="25" t="s">
        <v>2365</v>
      </c>
      <c r="N4450" s="30">
        <v>84</v>
      </c>
    </row>
    <row r="4451" spans="1:14" x14ac:dyDescent="0.2">
      <c r="A4451" s="14" t="s">
        <v>1002</v>
      </c>
      <c r="B4451" s="14" t="s">
        <v>1075</v>
      </c>
      <c r="C4451" s="14" t="s">
        <v>1092</v>
      </c>
      <c r="D4451" s="15">
        <v>180</v>
      </c>
      <c r="E4451" s="15" t="s">
        <v>1095</v>
      </c>
      <c r="F4451" s="15">
        <v>5535</v>
      </c>
      <c r="G4451" s="15">
        <v>279.23295000000002</v>
      </c>
      <c r="H4451" s="16" t="s">
        <v>1093</v>
      </c>
      <c r="I4451" s="16" t="s">
        <v>1094</v>
      </c>
      <c r="J4451" s="17">
        <v>5280450</v>
      </c>
      <c r="K4451" s="32">
        <v>1.23</v>
      </c>
      <c r="L4451" s="25">
        <v>0.48770000000000002</v>
      </c>
      <c r="M4451" s="25" t="s">
        <v>2365</v>
      </c>
      <c r="N4451" s="30">
        <v>84</v>
      </c>
    </row>
    <row r="4452" spans="1:14" x14ac:dyDescent="0.2">
      <c r="A4452" s="14" t="s">
        <v>1002</v>
      </c>
      <c r="B4452" s="14" t="s">
        <v>1075</v>
      </c>
      <c r="C4452" s="14" t="s">
        <v>1096</v>
      </c>
      <c r="D4452" s="15">
        <v>100001337</v>
      </c>
      <c r="E4452" s="15"/>
      <c r="F4452" s="15">
        <v>5450</v>
      </c>
      <c r="G4452" s="15">
        <v>277.21730000000002</v>
      </c>
      <c r="H4452" s="16" t="s">
        <v>1097</v>
      </c>
      <c r="I4452" s="16" t="s">
        <v>1098</v>
      </c>
      <c r="J4452" s="17">
        <v>5280934</v>
      </c>
      <c r="K4452" s="32">
        <v>1.62</v>
      </c>
      <c r="L4452" s="25">
        <v>0.44969999999999999</v>
      </c>
      <c r="M4452" s="25" t="s">
        <v>2365</v>
      </c>
      <c r="N4452" s="30">
        <v>84</v>
      </c>
    </row>
    <row r="4453" spans="1:14" x14ac:dyDescent="0.2">
      <c r="A4453" s="14" t="s">
        <v>1002</v>
      </c>
      <c r="B4453" s="14" t="s">
        <v>1075</v>
      </c>
      <c r="C4453" s="14" t="s">
        <v>1099</v>
      </c>
      <c r="D4453" s="15">
        <v>100001739</v>
      </c>
      <c r="E4453" s="15" t="s">
        <v>1102</v>
      </c>
      <c r="F4453" s="15">
        <v>5596</v>
      </c>
      <c r="G4453" s="15">
        <v>305.24860000000001</v>
      </c>
      <c r="H4453" s="16" t="s">
        <v>1100</v>
      </c>
      <c r="I4453" s="16" t="s">
        <v>1101</v>
      </c>
      <c r="J4453" s="17">
        <v>5280581</v>
      </c>
      <c r="K4453" s="32">
        <v>1.33</v>
      </c>
      <c r="L4453" s="25">
        <v>0.4083</v>
      </c>
      <c r="M4453" s="25" t="s">
        <v>2365</v>
      </c>
      <c r="N4453" s="30">
        <v>84</v>
      </c>
    </row>
    <row r="4454" spans="1:14" x14ac:dyDescent="0.2">
      <c r="A4454" s="14" t="s">
        <v>1002</v>
      </c>
      <c r="B4454" s="14" t="s">
        <v>1075</v>
      </c>
      <c r="C4454" s="14" t="s">
        <v>1103</v>
      </c>
      <c r="D4454" s="15">
        <v>229</v>
      </c>
      <c r="E4454" s="15" t="s">
        <v>1106</v>
      </c>
      <c r="F4454" s="15">
        <v>5535</v>
      </c>
      <c r="G4454" s="15">
        <v>303.23295000000002</v>
      </c>
      <c r="H4454" s="16" t="s">
        <v>1104</v>
      </c>
      <c r="I4454" s="16" t="s">
        <v>1105</v>
      </c>
      <c r="J4454" s="17">
        <v>444899</v>
      </c>
      <c r="K4454" s="32">
        <v>0.56999999999999995</v>
      </c>
      <c r="L4454" s="25">
        <v>0.4577</v>
      </c>
      <c r="M4454" s="25" t="s">
        <v>2365</v>
      </c>
      <c r="N4454" s="30">
        <v>84</v>
      </c>
    </row>
    <row r="4455" spans="1:14" x14ac:dyDescent="0.2">
      <c r="A4455" s="14" t="s">
        <v>1002</v>
      </c>
      <c r="B4455" s="14" t="s">
        <v>1075</v>
      </c>
      <c r="C4455" s="14" t="s">
        <v>1107</v>
      </c>
      <c r="D4455" s="15">
        <v>100001193</v>
      </c>
      <c r="E4455" s="15" t="s">
        <v>1110</v>
      </c>
      <c r="F4455" s="15">
        <v>5678</v>
      </c>
      <c r="G4455" s="15">
        <v>331.26425</v>
      </c>
      <c r="H4455" s="16" t="s">
        <v>1108</v>
      </c>
      <c r="I4455" s="16" t="s">
        <v>1109</v>
      </c>
      <c r="J4455" s="17">
        <v>5497181</v>
      </c>
      <c r="K4455" s="32"/>
      <c r="L4455" s="25"/>
      <c r="M4455" s="25" t="s">
        <v>2365</v>
      </c>
      <c r="N4455" s="30">
        <v>84</v>
      </c>
    </row>
    <row r="4456" spans="1:14" x14ac:dyDescent="0.2">
      <c r="A4456" s="14" t="s">
        <v>1002</v>
      </c>
      <c r="B4456" s="14" t="s">
        <v>1075</v>
      </c>
      <c r="C4456" s="14" t="s">
        <v>1111</v>
      </c>
      <c r="D4456" s="15">
        <v>100001580</v>
      </c>
      <c r="E4456" s="15" t="s">
        <v>1113</v>
      </c>
      <c r="F4456" s="15">
        <v>5624.5</v>
      </c>
      <c r="G4456" s="15">
        <v>329.24860000000001</v>
      </c>
      <c r="H4456" s="16" t="s">
        <v>1081</v>
      </c>
      <c r="I4456" s="16" t="s">
        <v>1112</v>
      </c>
      <c r="J4456" s="17">
        <v>6441454</v>
      </c>
      <c r="K4456" s="32">
        <v>1.26</v>
      </c>
      <c r="L4456" s="25">
        <v>0.40079999999999999</v>
      </c>
      <c r="M4456" s="25" t="s">
        <v>2365</v>
      </c>
      <c r="N4456" s="30">
        <v>84</v>
      </c>
    </row>
    <row r="4457" spans="1:14" x14ac:dyDescent="0.2">
      <c r="A4457" s="14" t="s">
        <v>1002</v>
      </c>
      <c r="B4457" s="14" t="s">
        <v>1075</v>
      </c>
      <c r="C4457" s="14" t="s">
        <v>1114</v>
      </c>
      <c r="D4457" s="15">
        <v>100001182</v>
      </c>
      <c r="E4457" s="15" t="s">
        <v>1117</v>
      </c>
      <c r="F4457" s="15">
        <v>6034</v>
      </c>
      <c r="G4457" s="15">
        <v>335.29554999999999</v>
      </c>
      <c r="H4457" s="16" t="s">
        <v>1115</v>
      </c>
      <c r="I4457" s="16" t="s">
        <v>1116</v>
      </c>
      <c r="J4457" s="17">
        <v>5282807</v>
      </c>
      <c r="K4457" s="32">
        <v>1.17</v>
      </c>
      <c r="L4457" s="25">
        <v>0.497</v>
      </c>
      <c r="M4457" s="25" t="s">
        <v>2365</v>
      </c>
      <c r="N4457" s="30">
        <v>84</v>
      </c>
    </row>
    <row r="4458" spans="1:14" x14ac:dyDescent="0.2">
      <c r="A4458" s="14" t="s">
        <v>1002</v>
      </c>
      <c r="B4458" s="14" t="s">
        <v>1075</v>
      </c>
      <c r="C4458" s="14" t="s">
        <v>1118</v>
      </c>
      <c r="D4458" s="15">
        <v>1231</v>
      </c>
      <c r="E4458" s="15" t="s">
        <v>1121</v>
      </c>
      <c r="F4458" s="15">
        <v>5730</v>
      </c>
      <c r="G4458" s="15">
        <v>307.26425</v>
      </c>
      <c r="H4458" s="16" t="s">
        <v>1119</v>
      </c>
      <c r="I4458" s="16" t="s">
        <v>1120</v>
      </c>
      <c r="J4458" s="17">
        <v>6439848</v>
      </c>
      <c r="K4458" s="32">
        <v>1.39</v>
      </c>
      <c r="L4458" s="25">
        <v>0.4577</v>
      </c>
      <c r="M4458" s="25" t="s">
        <v>2365</v>
      </c>
      <c r="N4458" s="30">
        <v>84</v>
      </c>
    </row>
    <row r="4459" spans="1:14" x14ac:dyDescent="0.2">
      <c r="A4459" s="14" t="s">
        <v>1002</v>
      </c>
      <c r="B4459" s="14" t="s">
        <v>1075</v>
      </c>
      <c r="C4459" s="14" t="s">
        <v>1122</v>
      </c>
      <c r="D4459" s="15">
        <v>100001472</v>
      </c>
      <c r="E4459" s="15" t="s">
        <v>1124</v>
      </c>
      <c r="F4459" s="15">
        <v>5650</v>
      </c>
      <c r="G4459" s="15">
        <v>305.24860000000001</v>
      </c>
      <c r="H4459" s="14"/>
      <c r="I4459" s="16" t="s">
        <v>1123</v>
      </c>
      <c r="J4459" s="17">
        <v>5312531</v>
      </c>
      <c r="K4459" s="32">
        <v>1.4</v>
      </c>
      <c r="L4459" s="25">
        <v>0.4083</v>
      </c>
      <c r="M4459" s="25" t="s">
        <v>2365</v>
      </c>
      <c r="N4459" s="30">
        <v>84</v>
      </c>
    </row>
    <row r="4460" spans="1:14" x14ac:dyDescent="0.2">
      <c r="A4460" s="14" t="s">
        <v>1002</v>
      </c>
      <c r="B4460" s="14" t="s">
        <v>1125</v>
      </c>
      <c r="C4460" s="14" t="s">
        <v>1126</v>
      </c>
      <c r="D4460" s="15">
        <v>100000806</v>
      </c>
      <c r="E4460" s="15" t="s">
        <v>1128</v>
      </c>
      <c r="F4460" s="15">
        <v>2570</v>
      </c>
      <c r="G4460" s="15">
        <v>115.07644999999999</v>
      </c>
      <c r="H4460" s="14"/>
      <c r="I4460" s="16" t="s">
        <v>1127</v>
      </c>
      <c r="J4460" s="17">
        <v>12587</v>
      </c>
      <c r="K4460" s="32"/>
      <c r="L4460" s="25"/>
      <c r="M4460" s="25" t="s">
        <v>2365</v>
      </c>
      <c r="N4460" s="30">
        <v>84</v>
      </c>
    </row>
    <row r="4461" spans="1:14" x14ac:dyDescent="0.2">
      <c r="A4461" s="14" t="s">
        <v>1002</v>
      </c>
      <c r="B4461" s="14" t="s">
        <v>1125</v>
      </c>
      <c r="C4461" s="14" t="s">
        <v>1129</v>
      </c>
      <c r="D4461" s="15">
        <v>100002344</v>
      </c>
      <c r="E4461" s="15" t="s">
        <v>1130</v>
      </c>
      <c r="F4461" s="15">
        <v>5499</v>
      </c>
      <c r="G4461" s="15">
        <v>241.21729999999999</v>
      </c>
      <c r="H4461" s="14"/>
      <c r="I4461" s="14"/>
      <c r="J4461" s="17">
        <v>151014</v>
      </c>
      <c r="K4461" s="32">
        <v>1.31</v>
      </c>
      <c r="L4461" s="25">
        <v>0.47720000000000001</v>
      </c>
      <c r="M4461" s="25" t="s">
        <v>2365</v>
      </c>
      <c r="N4461" s="30">
        <v>84</v>
      </c>
    </row>
    <row r="4462" spans="1:14" x14ac:dyDescent="0.2">
      <c r="A4462" s="14" t="s">
        <v>1002</v>
      </c>
      <c r="B4462" s="14" t="s">
        <v>1125</v>
      </c>
      <c r="C4462" s="14" t="s">
        <v>1131</v>
      </c>
      <c r="D4462" s="15">
        <v>100002945</v>
      </c>
      <c r="E4462" s="15"/>
      <c r="F4462" s="15">
        <v>5695</v>
      </c>
      <c r="G4462" s="15">
        <v>269.24867999999998</v>
      </c>
      <c r="H4462" s="14"/>
      <c r="I4462" s="14"/>
      <c r="J4462" s="17">
        <v>17903417</v>
      </c>
      <c r="K4462" s="32">
        <v>1.1000000000000001</v>
      </c>
      <c r="L4462" s="25">
        <v>0.53500000000000003</v>
      </c>
      <c r="M4462" s="25" t="s">
        <v>2365</v>
      </c>
      <c r="N4462" s="30">
        <v>84</v>
      </c>
    </row>
    <row r="4463" spans="1:14" x14ac:dyDescent="0.2">
      <c r="A4463" s="14" t="s">
        <v>1002</v>
      </c>
      <c r="B4463" s="14" t="s">
        <v>1125</v>
      </c>
      <c r="C4463" s="14" t="s">
        <v>1132</v>
      </c>
      <c r="D4463" s="15">
        <v>100002356</v>
      </c>
      <c r="E4463" s="15" t="s">
        <v>1134</v>
      </c>
      <c r="F4463" s="15">
        <v>5993</v>
      </c>
      <c r="G4463" s="15">
        <v>297.2799</v>
      </c>
      <c r="H4463" s="14"/>
      <c r="I4463" s="16" t="s">
        <v>1133</v>
      </c>
      <c r="J4463" s="17">
        <v>3083779</v>
      </c>
      <c r="K4463" s="32">
        <v>1.87</v>
      </c>
      <c r="L4463" s="25">
        <v>0.437</v>
      </c>
      <c r="M4463" s="25" t="s">
        <v>2365</v>
      </c>
      <c r="N4463" s="30">
        <v>84</v>
      </c>
    </row>
    <row r="4464" spans="1:14" x14ac:dyDescent="0.2">
      <c r="A4464" s="14" t="s">
        <v>1002</v>
      </c>
      <c r="B4464" s="14" t="s">
        <v>1135</v>
      </c>
      <c r="C4464" s="14" t="s">
        <v>1136</v>
      </c>
      <c r="D4464" s="15">
        <v>100004251</v>
      </c>
      <c r="E4464" s="15" t="s">
        <v>1138</v>
      </c>
      <c r="F4464" s="15">
        <v>2702</v>
      </c>
      <c r="G4464" s="15">
        <v>131.03497999999999</v>
      </c>
      <c r="H4464" s="14"/>
      <c r="I4464" s="16" t="s">
        <v>1137</v>
      </c>
      <c r="J4464" s="17">
        <v>11686</v>
      </c>
      <c r="K4464" s="31">
        <v>0.68</v>
      </c>
      <c r="L4464" s="25">
        <v>0.1308</v>
      </c>
      <c r="M4464" s="25" t="s">
        <v>2365</v>
      </c>
      <c r="N4464" s="30">
        <v>84</v>
      </c>
    </row>
    <row r="4465" spans="1:14" x14ac:dyDescent="0.2">
      <c r="A4465" s="14" t="s">
        <v>1002</v>
      </c>
      <c r="B4465" s="14" t="s">
        <v>1135</v>
      </c>
      <c r="C4465" s="14" t="s">
        <v>1139</v>
      </c>
      <c r="D4465" s="15">
        <v>100010834</v>
      </c>
      <c r="E4465" s="15"/>
      <c r="F4465" s="15">
        <v>2832</v>
      </c>
      <c r="G4465" s="15">
        <v>145.05063000000001</v>
      </c>
      <c r="H4465" s="14"/>
      <c r="I4465" s="16" t="s">
        <v>1140</v>
      </c>
      <c r="J4465" s="17"/>
      <c r="K4465" s="31">
        <v>0.44</v>
      </c>
      <c r="L4465" s="25">
        <v>0.1108</v>
      </c>
      <c r="M4465" s="25" t="s">
        <v>2365</v>
      </c>
      <c r="N4465" s="30">
        <v>84</v>
      </c>
    </row>
    <row r="4466" spans="1:14" x14ac:dyDescent="0.2">
      <c r="A4466" s="14" t="s">
        <v>1002</v>
      </c>
      <c r="B4466" s="14" t="s">
        <v>1135</v>
      </c>
      <c r="C4466" s="14" t="s">
        <v>1141</v>
      </c>
      <c r="D4466" s="15">
        <v>100002070</v>
      </c>
      <c r="E4466" s="15" t="s">
        <v>1144</v>
      </c>
      <c r="F4466" s="15">
        <v>3352.8</v>
      </c>
      <c r="G4466" s="15">
        <v>147.02988999999999</v>
      </c>
      <c r="H4466" s="16" t="s">
        <v>1142</v>
      </c>
      <c r="I4466" s="16" t="s">
        <v>1143</v>
      </c>
      <c r="J4466" s="17">
        <v>43</v>
      </c>
      <c r="K4466" s="31">
        <v>0.36</v>
      </c>
      <c r="L4466" s="25">
        <v>0.1022</v>
      </c>
      <c r="M4466" s="25" t="s">
        <v>2365</v>
      </c>
      <c r="N4466" s="30">
        <v>84</v>
      </c>
    </row>
    <row r="4467" spans="1:14" x14ac:dyDescent="0.2">
      <c r="A4467" s="14" t="s">
        <v>1002</v>
      </c>
      <c r="B4467" s="14" t="s">
        <v>1135</v>
      </c>
      <c r="C4467" s="14" t="s">
        <v>1145</v>
      </c>
      <c r="D4467" s="15">
        <v>100002537</v>
      </c>
      <c r="E4467" s="15" t="s">
        <v>1148</v>
      </c>
      <c r="F4467" s="15">
        <v>3073</v>
      </c>
      <c r="G4467" s="15">
        <v>161.00916000000001</v>
      </c>
      <c r="H4467" s="16" t="s">
        <v>1146</v>
      </c>
      <c r="I4467" s="16" t="s">
        <v>1147</v>
      </c>
      <c r="J4467" s="17">
        <v>599</v>
      </c>
      <c r="K4467" s="32"/>
      <c r="L4467" s="25"/>
      <c r="M4467" s="25" t="s">
        <v>2365</v>
      </c>
      <c r="N4467" s="30">
        <v>84</v>
      </c>
    </row>
    <row r="4468" spans="1:14" x14ac:dyDescent="0.2">
      <c r="A4468" s="14" t="s">
        <v>1002</v>
      </c>
      <c r="B4468" s="14" t="s">
        <v>1135</v>
      </c>
      <c r="C4468" s="14" t="s">
        <v>1149</v>
      </c>
      <c r="D4468" s="15">
        <v>100000863</v>
      </c>
      <c r="E4468" s="15" t="s">
        <v>1152</v>
      </c>
      <c r="F4468" s="15">
        <v>3000</v>
      </c>
      <c r="G4468" s="15">
        <v>145.05063000000001</v>
      </c>
      <c r="H4468" s="16" t="s">
        <v>1150</v>
      </c>
      <c r="I4468" s="16" t="s">
        <v>1151</v>
      </c>
      <c r="J4468" s="17">
        <v>196</v>
      </c>
      <c r="K4468" s="31">
        <v>0.59</v>
      </c>
      <c r="L4468" s="25">
        <v>0.1396</v>
      </c>
      <c r="M4468" s="25" t="s">
        <v>2365</v>
      </c>
      <c r="N4468" s="30">
        <v>84</v>
      </c>
    </row>
    <row r="4469" spans="1:14" x14ac:dyDescent="0.2">
      <c r="A4469" s="14" t="s">
        <v>1002</v>
      </c>
      <c r="B4469" s="14" t="s">
        <v>1135</v>
      </c>
      <c r="C4469" s="14" t="s">
        <v>1153</v>
      </c>
      <c r="D4469" s="15">
        <v>100009325</v>
      </c>
      <c r="E4469" s="15" t="s">
        <v>1154</v>
      </c>
      <c r="F4469" s="15">
        <v>4135</v>
      </c>
      <c r="G4469" s="15">
        <v>189.04046</v>
      </c>
      <c r="H4469" s="14"/>
      <c r="I4469" s="14"/>
      <c r="J4469" s="17">
        <v>222467</v>
      </c>
      <c r="K4469" s="32">
        <v>0.52</v>
      </c>
      <c r="L4469" s="25">
        <v>0.23769999999999999</v>
      </c>
      <c r="M4469" s="25" t="s">
        <v>2365</v>
      </c>
      <c r="N4469" s="30">
        <v>84</v>
      </c>
    </row>
    <row r="4470" spans="1:14" x14ac:dyDescent="0.2">
      <c r="A4470" s="14" t="s">
        <v>1002</v>
      </c>
      <c r="B4470" s="14" t="s">
        <v>1135</v>
      </c>
      <c r="C4470" s="14" t="s">
        <v>1155</v>
      </c>
      <c r="D4470" s="15">
        <v>100001153</v>
      </c>
      <c r="E4470" s="15" t="s">
        <v>1158</v>
      </c>
      <c r="F4470" s="15">
        <v>3000</v>
      </c>
      <c r="G4470" s="15">
        <v>161.04553999999999</v>
      </c>
      <c r="H4470" s="16" t="s">
        <v>1156</v>
      </c>
      <c r="I4470" s="16" t="s">
        <v>1157</v>
      </c>
      <c r="J4470" s="17">
        <v>193530</v>
      </c>
      <c r="K4470" s="32">
        <v>1.24</v>
      </c>
      <c r="L4470" s="25">
        <v>0.46800000000000003</v>
      </c>
      <c r="M4470" s="25" t="s">
        <v>2365</v>
      </c>
      <c r="N4470" s="30">
        <v>84</v>
      </c>
    </row>
    <row r="4471" spans="1:14" x14ac:dyDescent="0.2">
      <c r="A4471" s="14" t="s">
        <v>1002</v>
      </c>
      <c r="B4471" s="14" t="s">
        <v>1135</v>
      </c>
      <c r="C4471" s="14" t="s">
        <v>1159</v>
      </c>
      <c r="D4471" s="15">
        <v>100001765</v>
      </c>
      <c r="E4471" s="26">
        <v>422955</v>
      </c>
      <c r="F4471" s="15">
        <v>2865</v>
      </c>
      <c r="G4471" s="15">
        <v>159.06628000000001</v>
      </c>
      <c r="H4471" s="14"/>
      <c r="I4471" s="16" t="s">
        <v>1160</v>
      </c>
      <c r="J4471" s="17">
        <v>12292</v>
      </c>
      <c r="K4471" s="31">
        <v>0.32</v>
      </c>
      <c r="L4471" s="25">
        <v>1.26E-2</v>
      </c>
      <c r="M4471" s="25" t="s">
        <v>2365</v>
      </c>
      <c r="N4471" s="30">
        <v>84</v>
      </c>
    </row>
    <row r="4472" spans="1:14" x14ac:dyDescent="0.2">
      <c r="A4472" s="14" t="s">
        <v>1002</v>
      </c>
      <c r="B4472" s="14" t="s">
        <v>1135</v>
      </c>
      <c r="C4472" s="14" t="s">
        <v>1161</v>
      </c>
      <c r="D4472" s="15">
        <v>100000707</v>
      </c>
      <c r="E4472" s="15" t="s">
        <v>1164</v>
      </c>
      <c r="F4472" s="15">
        <v>2510</v>
      </c>
      <c r="G4472" s="15">
        <v>115.00368</v>
      </c>
      <c r="H4472" s="16" t="s">
        <v>1162</v>
      </c>
      <c r="I4472" s="16" t="s">
        <v>1163</v>
      </c>
      <c r="J4472" s="17">
        <v>444266</v>
      </c>
      <c r="K4472" s="35">
        <v>1.78</v>
      </c>
      <c r="L4472" s="25">
        <v>9.1499999999999998E-2</v>
      </c>
      <c r="M4472" s="25" t="s">
        <v>2365</v>
      </c>
      <c r="N4472" s="30">
        <v>84</v>
      </c>
    </row>
    <row r="4473" spans="1:14" x14ac:dyDescent="0.2">
      <c r="A4473" s="14" t="s">
        <v>1002</v>
      </c>
      <c r="B4473" s="14" t="s">
        <v>1135</v>
      </c>
      <c r="C4473" s="14" t="s">
        <v>1165</v>
      </c>
      <c r="D4473" s="15">
        <v>100000101</v>
      </c>
      <c r="E4473" s="15" t="s">
        <v>1168</v>
      </c>
      <c r="F4473" s="15">
        <v>2745</v>
      </c>
      <c r="G4473" s="15">
        <v>159.06628000000001</v>
      </c>
      <c r="H4473" s="16" t="s">
        <v>1166</v>
      </c>
      <c r="I4473" s="16" t="s">
        <v>1167</v>
      </c>
      <c r="J4473" s="17">
        <v>385</v>
      </c>
      <c r="K4473" s="32"/>
      <c r="L4473" s="25"/>
      <c r="M4473" s="25" t="s">
        <v>2365</v>
      </c>
      <c r="N4473" s="30">
        <v>84</v>
      </c>
    </row>
    <row r="4474" spans="1:14" x14ac:dyDescent="0.2">
      <c r="A4474" s="14" t="s">
        <v>1002</v>
      </c>
      <c r="B4474" s="14" t="s">
        <v>1135</v>
      </c>
      <c r="C4474" s="14" t="s">
        <v>1169</v>
      </c>
      <c r="D4474" s="15">
        <v>100000016</v>
      </c>
      <c r="E4474" s="15" t="s">
        <v>1172</v>
      </c>
      <c r="F4474" s="15">
        <v>804.3</v>
      </c>
      <c r="G4474" s="15">
        <v>173.08193</v>
      </c>
      <c r="H4474" s="16" t="s">
        <v>1170</v>
      </c>
      <c r="I4474" s="16" t="s">
        <v>1171</v>
      </c>
      <c r="J4474" s="17">
        <v>10457</v>
      </c>
      <c r="K4474" s="32">
        <v>0.91</v>
      </c>
      <c r="L4474" s="25">
        <v>0.41299999999999998</v>
      </c>
      <c r="M4474" s="25" t="s">
        <v>2365</v>
      </c>
      <c r="N4474" s="30">
        <v>84</v>
      </c>
    </row>
    <row r="4475" spans="1:14" x14ac:dyDescent="0.2">
      <c r="A4475" s="14" t="s">
        <v>1002</v>
      </c>
      <c r="B4475" s="14" t="s">
        <v>1135</v>
      </c>
      <c r="C4475" s="14" t="s">
        <v>1173</v>
      </c>
      <c r="D4475" s="15">
        <v>2029</v>
      </c>
      <c r="E4475" s="15" t="s">
        <v>1176</v>
      </c>
      <c r="F4475" s="15">
        <v>1276</v>
      </c>
      <c r="G4475" s="15">
        <v>187.09757999999999</v>
      </c>
      <c r="H4475" s="16" t="s">
        <v>1174</v>
      </c>
      <c r="I4475" s="16" t="s">
        <v>1175</v>
      </c>
      <c r="J4475" s="17">
        <v>2266</v>
      </c>
      <c r="K4475" s="32">
        <v>0.77</v>
      </c>
      <c r="L4475" s="25">
        <v>0.35220000000000001</v>
      </c>
      <c r="M4475" s="25" t="s">
        <v>2365</v>
      </c>
      <c r="N4475" s="30">
        <v>84</v>
      </c>
    </row>
    <row r="4476" spans="1:14" x14ac:dyDescent="0.2">
      <c r="A4476" s="14" t="s">
        <v>1002</v>
      </c>
      <c r="B4476" s="14" t="s">
        <v>1135</v>
      </c>
      <c r="C4476" s="14" t="s">
        <v>1177</v>
      </c>
      <c r="D4476" s="15">
        <v>100001211</v>
      </c>
      <c r="E4476" s="15" t="s">
        <v>1180</v>
      </c>
      <c r="F4476" s="15">
        <v>1788</v>
      </c>
      <c r="G4476" s="15">
        <v>201.11322999999999</v>
      </c>
      <c r="H4476" s="16" t="s">
        <v>1178</v>
      </c>
      <c r="I4476" s="16" t="s">
        <v>1179</v>
      </c>
      <c r="J4476" s="17">
        <v>5192</v>
      </c>
      <c r="K4476" s="32">
        <v>0.77</v>
      </c>
      <c r="L4476" s="25">
        <v>0.3322</v>
      </c>
      <c r="M4476" s="25" t="s">
        <v>2365</v>
      </c>
      <c r="N4476" s="30">
        <v>84</v>
      </c>
    </row>
    <row r="4477" spans="1:14" x14ac:dyDescent="0.2">
      <c r="A4477" s="14" t="s">
        <v>1002</v>
      </c>
      <c r="B4477" s="14" t="s">
        <v>1135</v>
      </c>
      <c r="C4477" s="14" t="s">
        <v>1181</v>
      </c>
      <c r="D4477" s="15">
        <v>100001617</v>
      </c>
      <c r="E4477" s="15" t="s">
        <v>1183</v>
      </c>
      <c r="F4477" s="15">
        <v>2440</v>
      </c>
      <c r="G4477" s="15">
        <v>215.12888000000001</v>
      </c>
      <c r="H4477" s="14"/>
      <c r="I4477" s="16" t="s">
        <v>1182</v>
      </c>
      <c r="J4477" s="17">
        <v>15816</v>
      </c>
      <c r="K4477" s="32">
        <v>1.1100000000000001</v>
      </c>
      <c r="L4477" s="25">
        <v>0.50060000000000004</v>
      </c>
      <c r="M4477" s="25" t="s">
        <v>2365</v>
      </c>
      <c r="N4477" s="30">
        <v>84</v>
      </c>
    </row>
    <row r="4478" spans="1:14" x14ac:dyDescent="0.2">
      <c r="A4478" s="14" t="s">
        <v>1002</v>
      </c>
      <c r="B4478" s="14" t="s">
        <v>1135</v>
      </c>
      <c r="C4478" s="14" t="s">
        <v>1184</v>
      </c>
      <c r="D4478" s="15">
        <v>100001102</v>
      </c>
      <c r="E4478" s="15" t="s">
        <v>1187</v>
      </c>
      <c r="F4478" s="15">
        <v>2990</v>
      </c>
      <c r="G4478" s="15">
        <v>229.14453</v>
      </c>
      <c r="H4478" s="16" t="s">
        <v>1185</v>
      </c>
      <c r="I4478" s="16" t="s">
        <v>1186</v>
      </c>
      <c r="J4478" s="17">
        <v>12736</v>
      </c>
      <c r="K4478" s="32">
        <v>0.87</v>
      </c>
      <c r="L4478" s="25">
        <v>0.2329</v>
      </c>
      <c r="M4478" s="25" t="s">
        <v>2365</v>
      </c>
      <c r="N4478" s="30">
        <v>84</v>
      </c>
    </row>
    <row r="4479" spans="1:14" x14ac:dyDescent="0.2">
      <c r="A4479" s="14" t="s">
        <v>1002</v>
      </c>
      <c r="B4479" s="14" t="s">
        <v>1188</v>
      </c>
      <c r="C4479" s="14" t="s">
        <v>1189</v>
      </c>
      <c r="D4479" s="15">
        <v>100004542</v>
      </c>
      <c r="E4479" s="15" t="s">
        <v>1190</v>
      </c>
      <c r="F4479" s="15">
        <v>3160</v>
      </c>
      <c r="G4479" s="15">
        <v>146.11756</v>
      </c>
      <c r="H4479" s="14"/>
      <c r="I4479" s="14"/>
      <c r="J4479" s="17">
        <v>227939</v>
      </c>
      <c r="K4479" s="32">
        <v>1.18</v>
      </c>
      <c r="L4479" s="25">
        <v>0.46800000000000003</v>
      </c>
      <c r="M4479" s="25" t="s">
        <v>2365</v>
      </c>
      <c r="N4479" s="30">
        <v>84</v>
      </c>
    </row>
    <row r="4480" spans="1:14" x14ac:dyDescent="0.2">
      <c r="A4480" s="14" t="s">
        <v>1002</v>
      </c>
      <c r="B4480" s="14" t="s">
        <v>1191</v>
      </c>
      <c r="C4480" s="14" t="s">
        <v>1192</v>
      </c>
      <c r="D4480" s="15">
        <v>100001526</v>
      </c>
      <c r="E4480" s="15" t="s">
        <v>1194</v>
      </c>
      <c r="F4480" s="15">
        <v>2086</v>
      </c>
      <c r="G4480" s="15">
        <v>248.11286999999999</v>
      </c>
      <c r="H4480" s="14"/>
      <c r="I4480" s="16" t="s">
        <v>1193</v>
      </c>
      <c r="J4480" s="17">
        <v>22833583</v>
      </c>
      <c r="K4480" s="32">
        <v>0.88</v>
      </c>
      <c r="L4480" s="25">
        <v>0.44719999999999999</v>
      </c>
      <c r="M4480" s="25" t="s">
        <v>2365</v>
      </c>
      <c r="N4480" s="30">
        <v>84</v>
      </c>
    </row>
    <row r="4481" spans="1:14" x14ac:dyDescent="0.2">
      <c r="A4481" s="14" t="s">
        <v>1002</v>
      </c>
      <c r="B4481" s="14" t="s">
        <v>1191</v>
      </c>
      <c r="C4481" s="14" t="s">
        <v>1195</v>
      </c>
      <c r="D4481" s="15">
        <v>818</v>
      </c>
      <c r="E4481" s="15" t="s">
        <v>1198</v>
      </c>
      <c r="F4481" s="15">
        <v>3447</v>
      </c>
      <c r="G4481" s="15">
        <v>103.00368</v>
      </c>
      <c r="H4481" s="16" t="s">
        <v>1196</v>
      </c>
      <c r="I4481" s="16" t="s">
        <v>1197</v>
      </c>
      <c r="J4481" s="17">
        <v>867</v>
      </c>
      <c r="K4481" s="35">
        <v>6.26</v>
      </c>
      <c r="L4481" s="25">
        <v>1.26E-2</v>
      </c>
      <c r="M4481" s="25" t="s">
        <v>2365</v>
      </c>
      <c r="N4481" s="30">
        <v>84</v>
      </c>
    </row>
    <row r="4482" spans="1:14" x14ac:dyDescent="0.2">
      <c r="A4482" s="14" t="s">
        <v>1002</v>
      </c>
      <c r="B4482" s="14" t="s">
        <v>1191</v>
      </c>
      <c r="C4482" s="14" t="s">
        <v>1199</v>
      </c>
      <c r="D4482" s="15">
        <v>100001596</v>
      </c>
      <c r="E4482" s="15" t="s">
        <v>1201</v>
      </c>
      <c r="F4482" s="15">
        <v>2440</v>
      </c>
      <c r="G4482" s="15">
        <v>262.12851999999998</v>
      </c>
      <c r="H4482" s="14"/>
      <c r="I4482" s="16" t="s">
        <v>1200</v>
      </c>
      <c r="J4482" s="17">
        <v>53481628</v>
      </c>
      <c r="K4482" s="32"/>
      <c r="L4482" s="25"/>
      <c r="M4482" s="25" t="s">
        <v>2365</v>
      </c>
      <c r="N4482" s="30">
        <v>84</v>
      </c>
    </row>
    <row r="4483" spans="1:14" x14ac:dyDescent="0.2">
      <c r="A4483" s="14" t="s">
        <v>1002</v>
      </c>
      <c r="B4483" s="14" t="s">
        <v>1202</v>
      </c>
      <c r="C4483" s="14" t="s">
        <v>1203</v>
      </c>
      <c r="D4483" s="15">
        <v>100001054</v>
      </c>
      <c r="E4483" s="15" t="s">
        <v>1206</v>
      </c>
      <c r="F4483" s="15">
        <v>2860</v>
      </c>
      <c r="G4483" s="15">
        <v>232.15433999999999</v>
      </c>
      <c r="H4483" s="16" t="s">
        <v>1204</v>
      </c>
      <c r="I4483" s="16" t="s">
        <v>1205</v>
      </c>
      <c r="J4483" s="17">
        <v>439829</v>
      </c>
      <c r="K4483" s="32"/>
      <c r="L4483" s="25"/>
      <c r="M4483" s="25" t="s">
        <v>2365</v>
      </c>
      <c r="N4483" s="30">
        <v>84</v>
      </c>
    </row>
    <row r="4484" spans="1:14" x14ac:dyDescent="0.2">
      <c r="A4484" s="14" t="s">
        <v>1002</v>
      </c>
      <c r="B4484" s="14" t="s">
        <v>1202</v>
      </c>
      <c r="C4484" s="14" t="s">
        <v>1207</v>
      </c>
      <c r="D4484" s="15">
        <v>100001151</v>
      </c>
      <c r="E4484" s="15" t="s">
        <v>1209</v>
      </c>
      <c r="F4484" s="15">
        <v>1470</v>
      </c>
      <c r="G4484" s="15">
        <v>144.06661</v>
      </c>
      <c r="H4484" s="14"/>
      <c r="I4484" s="16" t="s">
        <v>1208</v>
      </c>
      <c r="J4484" s="17">
        <v>88412</v>
      </c>
      <c r="K4484" s="32"/>
      <c r="L4484" s="25"/>
      <c r="M4484" s="25" t="s">
        <v>2365</v>
      </c>
      <c r="N4484" s="30">
        <v>84</v>
      </c>
    </row>
    <row r="4485" spans="1:14" x14ac:dyDescent="0.2">
      <c r="A4485" s="14" t="s">
        <v>1002</v>
      </c>
      <c r="B4485" s="14" t="s">
        <v>1202</v>
      </c>
      <c r="C4485" s="14" t="s">
        <v>1210</v>
      </c>
      <c r="D4485" s="15">
        <v>100001162</v>
      </c>
      <c r="E4485" s="15" t="s">
        <v>1213</v>
      </c>
      <c r="F4485" s="15">
        <v>2590</v>
      </c>
      <c r="G4485" s="15">
        <v>218.13869</v>
      </c>
      <c r="H4485" s="16" t="s">
        <v>1211</v>
      </c>
      <c r="I4485" s="16" t="s">
        <v>1212</v>
      </c>
      <c r="J4485" s="17">
        <v>107738</v>
      </c>
      <c r="K4485" s="32"/>
      <c r="L4485" s="25"/>
      <c r="M4485" s="25" t="s">
        <v>2365</v>
      </c>
      <c r="N4485" s="30">
        <v>84</v>
      </c>
    </row>
    <row r="4486" spans="1:14" x14ac:dyDescent="0.2">
      <c r="A4486" s="14" t="s">
        <v>1002</v>
      </c>
      <c r="B4486" s="14" t="s">
        <v>1202</v>
      </c>
      <c r="C4486" s="14" t="s">
        <v>1214</v>
      </c>
      <c r="D4486" s="15">
        <v>100001150</v>
      </c>
      <c r="E4486" s="15" t="s">
        <v>1216</v>
      </c>
      <c r="F4486" s="15">
        <v>1502.5</v>
      </c>
      <c r="G4486" s="15">
        <v>130.05096</v>
      </c>
      <c r="H4486" s="14"/>
      <c r="I4486" s="16" t="s">
        <v>1215</v>
      </c>
      <c r="J4486" s="17">
        <v>98681</v>
      </c>
      <c r="K4486" s="32"/>
      <c r="L4486" s="25"/>
      <c r="M4486" s="25" t="s">
        <v>2365</v>
      </c>
      <c r="N4486" s="30">
        <v>84</v>
      </c>
    </row>
    <row r="4487" spans="1:14" x14ac:dyDescent="0.2">
      <c r="A4487" s="14" t="s">
        <v>1002</v>
      </c>
      <c r="B4487" s="14" t="s">
        <v>1217</v>
      </c>
      <c r="C4487" s="14" t="s">
        <v>1218</v>
      </c>
      <c r="D4487" s="15">
        <v>100000802</v>
      </c>
      <c r="E4487" s="15" t="s">
        <v>1221</v>
      </c>
      <c r="F4487" s="15">
        <v>2282</v>
      </c>
      <c r="G4487" s="15">
        <v>204.12304</v>
      </c>
      <c r="H4487" s="16" t="s">
        <v>1219</v>
      </c>
      <c r="I4487" s="16" t="s">
        <v>1220</v>
      </c>
      <c r="J4487" s="17">
        <v>1</v>
      </c>
      <c r="K4487" s="32">
        <v>0.82</v>
      </c>
      <c r="L4487" s="25">
        <v>0.42449999999999999</v>
      </c>
      <c r="M4487" s="25" t="s">
        <v>2365</v>
      </c>
      <c r="N4487" s="30">
        <v>84</v>
      </c>
    </row>
    <row r="4488" spans="1:14" x14ac:dyDescent="0.2">
      <c r="A4488" s="14" t="s">
        <v>1002</v>
      </c>
      <c r="B4488" s="14" t="s">
        <v>1217</v>
      </c>
      <c r="C4488" s="14" t="s">
        <v>1222</v>
      </c>
      <c r="D4488" s="15">
        <v>100003926</v>
      </c>
      <c r="E4488" s="15"/>
      <c r="F4488" s="15">
        <v>2400</v>
      </c>
      <c r="G4488" s="15">
        <v>248.14924999999999</v>
      </c>
      <c r="H4488" s="14"/>
      <c r="I4488" s="16" t="s">
        <v>1223</v>
      </c>
      <c r="J4488" s="17">
        <v>53481617</v>
      </c>
      <c r="K4488" s="32"/>
      <c r="L4488" s="25"/>
      <c r="M4488" s="25" t="s">
        <v>2365</v>
      </c>
      <c r="N4488" s="30">
        <v>84</v>
      </c>
    </row>
    <row r="4489" spans="1:14" x14ac:dyDescent="0.2">
      <c r="A4489" s="14" t="s">
        <v>1002</v>
      </c>
      <c r="B4489" s="14" t="s">
        <v>1217</v>
      </c>
      <c r="C4489" s="14" t="s">
        <v>1224</v>
      </c>
      <c r="D4489" s="15">
        <v>100009271</v>
      </c>
      <c r="E4489" s="15"/>
      <c r="F4489" s="15">
        <v>2340</v>
      </c>
      <c r="G4489" s="15">
        <v>248.14924999999999</v>
      </c>
      <c r="H4489" s="14"/>
      <c r="I4489" s="16" t="s">
        <v>1223</v>
      </c>
      <c r="J4489" s="17"/>
      <c r="K4489" s="32"/>
      <c r="L4489" s="25"/>
      <c r="M4489" s="25" t="s">
        <v>2365</v>
      </c>
      <c r="N4489" s="30">
        <v>84</v>
      </c>
    </row>
    <row r="4490" spans="1:14" x14ac:dyDescent="0.2">
      <c r="A4490" s="14" t="s">
        <v>1002</v>
      </c>
      <c r="B4490" s="14" t="s">
        <v>1217</v>
      </c>
      <c r="C4490" s="14" t="s">
        <v>1225</v>
      </c>
      <c r="D4490" s="15">
        <v>100000776</v>
      </c>
      <c r="E4490" s="15" t="s">
        <v>1229</v>
      </c>
      <c r="F4490" s="15">
        <v>1425</v>
      </c>
      <c r="G4490" s="15">
        <v>400.34213999999997</v>
      </c>
      <c r="H4490" s="16" t="s">
        <v>1227</v>
      </c>
      <c r="I4490" s="16" t="s">
        <v>1228</v>
      </c>
      <c r="J4490" s="17">
        <v>461</v>
      </c>
      <c r="K4490" s="32"/>
      <c r="L4490" s="25"/>
      <c r="M4490" s="25" t="s">
        <v>2365</v>
      </c>
      <c r="N4490" s="30">
        <v>84</v>
      </c>
    </row>
    <row r="4491" spans="1:14" x14ac:dyDescent="0.2">
      <c r="A4491" s="14" t="s">
        <v>1002</v>
      </c>
      <c r="B4491" s="14" t="s">
        <v>1217</v>
      </c>
      <c r="C4491" s="14" t="s">
        <v>1230</v>
      </c>
      <c r="D4491" s="15">
        <v>100001391</v>
      </c>
      <c r="E4491" s="15" t="s">
        <v>1232</v>
      </c>
      <c r="F4491" s="15">
        <v>1485</v>
      </c>
      <c r="G4491" s="15">
        <v>428.37344000000002</v>
      </c>
      <c r="H4491" s="14"/>
      <c r="I4491" s="16" t="s">
        <v>1231</v>
      </c>
      <c r="J4491" s="17">
        <v>6426855</v>
      </c>
      <c r="K4491" s="32"/>
      <c r="L4491" s="25"/>
      <c r="M4491" s="25" t="s">
        <v>2365</v>
      </c>
      <c r="N4491" s="30">
        <v>84</v>
      </c>
    </row>
    <row r="4492" spans="1:14" x14ac:dyDescent="0.2">
      <c r="A4492" s="14" t="s">
        <v>1002</v>
      </c>
      <c r="B4492" s="14" t="s">
        <v>1217</v>
      </c>
      <c r="C4492" s="14" t="s">
        <v>1233</v>
      </c>
      <c r="D4492" s="15">
        <v>100006614</v>
      </c>
      <c r="E4492" s="15"/>
      <c r="F4492" s="15">
        <v>2558</v>
      </c>
      <c r="G4492" s="15">
        <v>290.15982000000002</v>
      </c>
      <c r="H4492" s="14"/>
      <c r="I4492" s="16" t="s">
        <v>1234</v>
      </c>
      <c r="J4492" s="17">
        <v>71296139</v>
      </c>
      <c r="K4492" s="32"/>
      <c r="L4492" s="25"/>
      <c r="M4492" s="25" t="s">
        <v>2365</v>
      </c>
      <c r="N4492" s="30">
        <v>84</v>
      </c>
    </row>
    <row r="4493" spans="1:14" x14ac:dyDescent="0.2">
      <c r="A4493" s="14" t="s">
        <v>1002</v>
      </c>
      <c r="B4493" s="14" t="s">
        <v>1217</v>
      </c>
      <c r="C4493" s="14" t="s">
        <v>1235</v>
      </c>
      <c r="D4493" s="15">
        <v>100015833</v>
      </c>
      <c r="E4493" s="15"/>
      <c r="F4493" s="15">
        <v>1512</v>
      </c>
      <c r="G4493" s="15">
        <v>456.40474</v>
      </c>
      <c r="H4493" s="14"/>
      <c r="I4493" s="16" t="s">
        <v>1236</v>
      </c>
      <c r="J4493" s="17"/>
      <c r="K4493" s="32"/>
      <c r="L4493" s="25"/>
      <c r="M4493" s="25" t="s">
        <v>2365</v>
      </c>
      <c r="N4493" s="30">
        <v>84</v>
      </c>
    </row>
    <row r="4494" spans="1:14" x14ac:dyDescent="0.2">
      <c r="A4494" s="14" t="s">
        <v>1002</v>
      </c>
      <c r="B4494" s="14" t="s">
        <v>1237</v>
      </c>
      <c r="C4494" s="14" t="s">
        <v>1238</v>
      </c>
      <c r="D4494" s="15">
        <v>100001662</v>
      </c>
      <c r="E4494" s="15" t="s">
        <v>1241</v>
      </c>
      <c r="F4494" s="15">
        <v>2052</v>
      </c>
      <c r="G4494" s="15">
        <v>146.11756</v>
      </c>
      <c r="H4494" s="16" t="s">
        <v>1239</v>
      </c>
      <c r="I4494" s="16" t="s">
        <v>1240</v>
      </c>
      <c r="J4494" s="17">
        <v>134</v>
      </c>
      <c r="K4494" s="32">
        <v>0.81</v>
      </c>
      <c r="L4494" s="25">
        <v>0.43030000000000002</v>
      </c>
      <c r="M4494" s="25" t="s">
        <v>2365</v>
      </c>
      <c r="N4494" s="30">
        <v>84</v>
      </c>
    </row>
    <row r="4495" spans="1:14" x14ac:dyDescent="0.2">
      <c r="A4495" s="14" t="s">
        <v>1002</v>
      </c>
      <c r="B4495" s="14" t="s">
        <v>1237</v>
      </c>
      <c r="C4495" s="14" t="s">
        <v>1242</v>
      </c>
      <c r="D4495" s="15">
        <v>100000007</v>
      </c>
      <c r="E4495" s="15" t="s">
        <v>1245</v>
      </c>
      <c r="F4495" s="15">
        <v>1978</v>
      </c>
      <c r="G4495" s="15">
        <v>162.11247</v>
      </c>
      <c r="H4495" s="16" t="s">
        <v>1243</v>
      </c>
      <c r="I4495" s="16" t="s">
        <v>1244</v>
      </c>
      <c r="J4495" s="17">
        <v>10917</v>
      </c>
      <c r="K4495" s="32">
        <v>1</v>
      </c>
      <c r="L4495" s="25">
        <v>0.52590000000000003</v>
      </c>
      <c r="M4495" s="25" t="s">
        <v>2365</v>
      </c>
      <c r="N4495" s="30">
        <v>84</v>
      </c>
    </row>
    <row r="4496" spans="1:14" x14ac:dyDescent="0.2">
      <c r="A4496" s="14" t="s">
        <v>1002</v>
      </c>
      <c r="B4496" s="14" t="s">
        <v>1246</v>
      </c>
      <c r="C4496" s="14" t="s">
        <v>1247</v>
      </c>
      <c r="D4496" s="15">
        <v>254</v>
      </c>
      <c r="E4496" s="15" t="s">
        <v>1250</v>
      </c>
      <c r="F4496" s="15">
        <v>1443.3</v>
      </c>
      <c r="G4496" s="15">
        <v>103.04007</v>
      </c>
      <c r="H4496" s="16" t="s">
        <v>1248</v>
      </c>
      <c r="I4496" s="16" t="s">
        <v>1249</v>
      </c>
      <c r="J4496" s="17">
        <v>441</v>
      </c>
      <c r="K4496" s="32">
        <v>1.04</v>
      </c>
      <c r="L4496" s="25">
        <v>0.50060000000000004</v>
      </c>
      <c r="M4496" s="25" t="s">
        <v>2365</v>
      </c>
      <c r="N4496" s="30">
        <v>84</v>
      </c>
    </row>
    <row r="4497" spans="1:14" x14ac:dyDescent="0.2">
      <c r="A4497" s="14" t="s">
        <v>1002</v>
      </c>
      <c r="B4497" s="14" t="s">
        <v>1251</v>
      </c>
      <c r="C4497" s="14" t="s">
        <v>1252</v>
      </c>
      <c r="D4497" s="15">
        <v>100001507</v>
      </c>
      <c r="E4497" s="15" t="s">
        <v>1255</v>
      </c>
      <c r="F4497" s="15">
        <v>1148</v>
      </c>
      <c r="G4497" s="15">
        <v>87.044060000000002</v>
      </c>
      <c r="H4497" s="16" t="s">
        <v>1253</v>
      </c>
      <c r="I4497" s="16" t="s">
        <v>1254</v>
      </c>
      <c r="J4497" s="17">
        <v>10413</v>
      </c>
      <c r="K4497" s="32">
        <v>1.64</v>
      </c>
      <c r="L4497" s="25">
        <v>0.37090000000000001</v>
      </c>
      <c r="M4497" s="25" t="s">
        <v>2365</v>
      </c>
      <c r="N4497" s="30">
        <v>84</v>
      </c>
    </row>
    <row r="4498" spans="1:14" x14ac:dyDescent="0.2">
      <c r="A4498" s="14" t="s">
        <v>1002</v>
      </c>
      <c r="B4498" s="14" t="s">
        <v>1251</v>
      </c>
      <c r="C4498" s="14" t="s">
        <v>1256</v>
      </c>
      <c r="D4498" s="15">
        <v>100001579</v>
      </c>
      <c r="E4498" s="15" t="s">
        <v>1258</v>
      </c>
      <c r="F4498" s="15">
        <v>5511.2</v>
      </c>
      <c r="G4498" s="15">
        <v>271.22786000000002</v>
      </c>
      <c r="H4498" s="14"/>
      <c r="I4498" s="16" t="s">
        <v>1257</v>
      </c>
      <c r="J4498" s="17">
        <v>92836</v>
      </c>
      <c r="K4498" s="32">
        <v>0.99</v>
      </c>
      <c r="L4498" s="25">
        <v>0.49859999999999999</v>
      </c>
      <c r="M4498" s="25" t="s">
        <v>2365</v>
      </c>
      <c r="N4498" s="30">
        <v>84</v>
      </c>
    </row>
    <row r="4499" spans="1:14" x14ac:dyDescent="0.2">
      <c r="A4499" s="14" t="s">
        <v>1002</v>
      </c>
      <c r="B4499" s="14" t="s">
        <v>1251</v>
      </c>
      <c r="C4499" s="14" t="s">
        <v>1259</v>
      </c>
      <c r="D4499" s="15">
        <v>1239</v>
      </c>
      <c r="E4499" s="15" t="s">
        <v>1261</v>
      </c>
      <c r="F4499" s="15">
        <v>5695</v>
      </c>
      <c r="G4499" s="15">
        <v>299.25916999999998</v>
      </c>
      <c r="H4499" s="16" t="s">
        <v>1260</v>
      </c>
      <c r="I4499" s="14"/>
      <c r="J4499" s="17">
        <v>69417</v>
      </c>
      <c r="K4499" s="32">
        <v>1.1000000000000001</v>
      </c>
      <c r="L4499" s="25">
        <v>0.46100000000000002</v>
      </c>
      <c r="M4499" s="25" t="s">
        <v>2365</v>
      </c>
      <c r="N4499" s="30">
        <v>84</v>
      </c>
    </row>
    <row r="4500" spans="1:14" x14ac:dyDescent="0.2">
      <c r="A4500" s="14" t="s">
        <v>1002</v>
      </c>
      <c r="B4500" s="14" t="s">
        <v>1251</v>
      </c>
      <c r="C4500" s="14" t="s">
        <v>1262</v>
      </c>
      <c r="D4500" s="15">
        <v>100001143</v>
      </c>
      <c r="E4500" s="15" t="s">
        <v>1264</v>
      </c>
      <c r="F4500" s="15">
        <v>1892</v>
      </c>
      <c r="G4500" s="15">
        <v>191.09139999999999</v>
      </c>
      <c r="H4500" s="14"/>
      <c r="I4500" s="16" t="s">
        <v>1263</v>
      </c>
      <c r="J4500" s="17">
        <v>22328017</v>
      </c>
      <c r="K4500" s="32"/>
      <c r="L4500" s="25"/>
      <c r="M4500" s="25" t="s">
        <v>2365</v>
      </c>
      <c r="N4500" s="30">
        <v>84</v>
      </c>
    </row>
    <row r="4501" spans="1:14" x14ac:dyDescent="0.2">
      <c r="A4501" s="14" t="s">
        <v>1002</v>
      </c>
      <c r="B4501" s="14" t="s">
        <v>1251</v>
      </c>
      <c r="C4501" s="14" t="s">
        <v>1265</v>
      </c>
      <c r="D4501" s="15">
        <v>100006367</v>
      </c>
      <c r="E4501" s="15" t="s">
        <v>1266</v>
      </c>
      <c r="F4501" s="15">
        <v>1725</v>
      </c>
      <c r="G4501" s="15">
        <v>131.07136</v>
      </c>
      <c r="H4501" s="14"/>
      <c r="I4501" s="14"/>
      <c r="J4501" s="17">
        <v>151492</v>
      </c>
      <c r="K4501" s="32">
        <v>1.37</v>
      </c>
      <c r="L4501" s="25">
        <v>0.3291</v>
      </c>
      <c r="M4501" s="25" t="s">
        <v>2365</v>
      </c>
      <c r="N4501" s="30">
        <v>84</v>
      </c>
    </row>
    <row r="4502" spans="1:14" x14ac:dyDescent="0.2">
      <c r="A4502" s="14" t="s">
        <v>1002</v>
      </c>
      <c r="B4502" s="14" t="s">
        <v>1251</v>
      </c>
      <c r="C4502" s="14" t="s">
        <v>1267</v>
      </c>
      <c r="D4502" s="15">
        <v>100000773</v>
      </c>
      <c r="E4502" s="15" t="s">
        <v>1269</v>
      </c>
      <c r="F4502" s="15">
        <v>3446</v>
      </c>
      <c r="G4502" s="15">
        <v>159.10265999999999</v>
      </c>
      <c r="H4502" s="14"/>
      <c r="I4502" s="16" t="s">
        <v>1268</v>
      </c>
      <c r="J4502" s="17">
        <v>26613</v>
      </c>
      <c r="K4502" s="32"/>
      <c r="L4502" s="25"/>
      <c r="M4502" s="25" t="s">
        <v>2365</v>
      </c>
      <c r="N4502" s="30">
        <v>84</v>
      </c>
    </row>
    <row r="4503" spans="1:14" x14ac:dyDescent="0.2">
      <c r="A4503" s="14" t="s">
        <v>1002</v>
      </c>
      <c r="B4503" s="14" t="s">
        <v>1251</v>
      </c>
      <c r="C4503" s="14" t="s">
        <v>1270</v>
      </c>
      <c r="D4503" s="15">
        <v>100001145</v>
      </c>
      <c r="E4503" s="15" t="s">
        <v>1272</v>
      </c>
      <c r="F4503" s="15">
        <v>1282</v>
      </c>
      <c r="G4503" s="15">
        <v>217.10813999999999</v>
      </c>
      <c r="H4503" s="14"/>
      <c r="I4503" s="16" t="s">
        <v>1271</v>
      </c>
      <c r="J4503" s="17">
        <v>3017884</v>
      </c>
      <c r="K4503" s="35">
        <v>4.6100000000000003</v>
      </c>
      <c r="L4503" s="25">
        <v>1.1999999999999999E-3</v>
      </c>
      <c r="M4503" s="25" t="s">
        <v>2365</v>
      </c>
      <c r="N4503" s="30">
        <v>84</v>
      </c>
    </row>
    <row r="4504" spans="1:14" x14ac:dyDescent="0.2">
      <c r="A4504" s="14" t="s">
        <v>1002</v>
      </c>
      <c r="B4504" s="14" t="s">
        <v>1251</v>
      </c>
      <c r="C4504" s="14" t="s">
        <v>1273</v>
      </c>
      <c r="D4504" s="15">
        <v>100001148</v>
      </c>
      <c r="E4504" s="15" t="s">
        <v>1275</v>
      </c>
      <c r="F4504" s="15">
        <v>1267</v>
      </c>
      <c r="G4504" s="15">
        <v>131.07136</v>
      </c>
      <c r="H4504" s="14"/>
      <c r="I4504" s="16" t="s">
        <v>1274</v>
      </c>
      <c r="J4504" s="17">
        <v>170748</v>
      </c>
      <c r="K4504" s="32">
        <v>1</v>
      </c>
      <c r="L4504" s="25">
        <v>0.47289999999999999</v>
      </c>
      <c r="M4504" s="25" t="s">
        <v>2365</v>
      </c>
      <c r="N4504" s="30">
        <v>84</v>
      </c>
    </row>
    <row r="4505" spans="1:14" x14ac:dyDescent="0.2">
      <c r="A4505" s="14" t="s">
        <v>1002</v>
      </c>
      <c r="B4505" s="14" t="s">
        <v>1251</v>
      </c>
      <c r="C4505" s="14" t="s">
        <v>1276</v>
      </c>
      <c r="D4505" s="15">
        <v>100000956</v>
      </c>
      <c r="E4505" s="15" t="s">
        <v>1278</v>
      </c>
      <c r="F4505" s="15">
        <v>2300.4</v>
      </c>
      <c r="G4505" s="15">
        <v>159.10265999999999</v>
      </c>
      <c r="H4505" s="14"/>
      <c r="I4505" s="16" t="s">
        <v>1277</v>
      </c>
      <c r="J4505" s="17">
        <v>69820</v>
      </c>
      <c r="K4505" s="32">
        <v>1.39</v>
      </c>
      <c r="L4505" s="25">
        <v>0.23769999999999999</v>
      </c>
      <c r="M4505" s="25" t="s">
        <v>2365</v>
      </c>
      <c r="N4505" s="30">
        <v>84</v>
      </c>
    </row>
    <row r="4506" spans="1:14" x14ac:dyDescent="0.2">
      <c r="A4506" s="14" t="s">
        <v>1002</v>
      </c>
      <c r="B4506" s="14" t="s">
        <v>1251</v>
      </c>
      <c r="C4506" s="14" t="s">
        <v>1279</v>
      </c>
      <c r="D4506" s="15">
        <v>100002196</v>
      </c>
      <c r="E4506" s="15"/>
      <c r="F4506" s="15">
        <v>5275</v>
      </c>
      <c r="G4506" s="15">
        <v>295.22825</v>
      </c>
      <c r="H4506" s="14"/>
      <c r="I4506" s="14"/>
      <c r="J4506" s="17">
        <v>43013</v>
      </c>
      <c r="K4506" s="32">
        <v>1.78</v>
      </c>
      <c r="L4506" s="25">
        <v>0.34739999999999999</v>
      </c>
      <c r="M4506" s="25" t="s">
        <v>2365</v>
      </c>
      <c r="N4506" s="30">
        <v>84</v>
      </c>
    </row>
    <row r="4507" spans="1:14" x14ac:dyDescent="0.2">
      <c r="A4507" s="14" t="s">
        <v>1002</v>
      </c>
      <c r="B4507" s="14" t="s">
        <v>1251</v>
      </c>
      <c r="C4507" s="14" t="s">
        <v>1280</v>
      </c>
      <c r="D4507" s="15">
        <v>100005852</v>
      </c>
      <c r="E4507" s="15"/>
      <c r="F4507" s="15">
        <v>5370</v>
      </c>
      <c r="G4507" s="15">
        <v>299.25916999999998</v>
      </c>
      <c r="H4507" s="14"/>
      <c r="I4507" s="16" t="s">
        <v>1281</v>
      </c>
      <c r="J4507" s="17">
        <v>9561835</v>
      </c>
      <c r="K4507" s="32">
        <v>0.74</v>
      </c>
      <c r="L4507" s="25">
        <v>0.37759999999999999</v>
      </c>
      <c r="M4507" s="25" t="s">
        <v>2365</v>
      </c>
      <c r="N4507" s="30">
        <v>84</v>
      </c>
    </row>
    <row r="4508" spans="1:14" x14ac:dyDescent="0.2">
      <c r="A4508" s="14" t="s">
        <v>1002</v>
      </c>
      <c r="B4508" s="14" t="s">
        <v>1282</v>
      </c>
      <c r="C4508" s="14" t="s">
        <v>1283</v>
      </c>
      <c r="D4508" s="15">
        <v>62</v>
      </c>
      <c r="E4508" s="15" t="s">
        <v>1286</v>
      </c>
      <c r="F4508" s="15">
        <v>5137</v>
      </c>
      <c r="G4508" s="15">
        <v>313.23842999999999</v>
      </c>
      <c r="H4508" s="16" t="s">
        <v>1284</v>
      </c>
      <c r="I4508" s="16" t="s">
        <v>1285</v>
      </c>
      <c r="J4508" s="17">
        <v>10236635</v>
      </c>
      <c r="K4508" s="32">
        <v>0.66</v>
      </c>
      <c r="L4508" s="25">
        <v>0.46079999999999999</v>
      </c>
      <c r="M4508" s="25" t="s">
        <v>2365</v>
      </c>
      <c r="N4508" s="30">
        <v>84</v>
      </c>
    </row>
    <row r="4509" spans="1:14" x14ac:dyDescent="0.2">
      <c r="A4509" s="14" t="s">
        <v>1002</v>
      </c>
      <c r="B4509" s="14" t="s">
        <v>1282</v>
      </c>
      <c r="C4509" s="14" t="s">
        <v>1287</v>
      </c>
      <c r="D4509" s="15">
        <v>179</v>
      </c>
      <c r="E4509" s="15" t="s">
        <v>1290</v>
      </c>
      <c r="F4509" s="15">
        <v>5180</v>
      </c>
      <c r="G4509" s="15">
        <v>313.23842999999999</v>
      </c>
      <c r="H4509" s="16" t="s">
        <v>1288</v>
      </c>
      <c r="I4509" s="16" t="s">
        <v>1289</v>
      </c>
      <c r="J4509" s="17">
        <v>9966640</v>
      </c>
      <c r="K4509" s="32">
        <v>0.67</v>
      </c>
      <c r="L4509" s="25">
        <v>0.39860000000000001</v>
      </c>
      <c r="M4509" s="25" t="s">
        <v>2365</v>
      </c>
      <c r="N4509" s="30">
        <v>84</v>
      </c>
    </row>
    <row r="4510" spans="1:14" x14ac:dyDescent="0.2">
      <c r="A4510" s="14" t="s">
        <v>1002</v>
      </c>
      <c r="B4510" s="14" t="s">
        <v>1291</v>
      </c>
      <c r="C4510" s="14" t="s">
        <v>1292</v>
      </c>
      <c r="D4510" s="15">
        <v>1137</v>
      </c>
      <c r="E4510" s="15" t="s">
        <v>1294</v>
      </c>
      <c r="F4510" s="15">
        <v>1661</v>
      </c>
      <c r="G4510" s="15">
        <v>326.30536000000001</v>
      </c>
      <c r="H4510" s="14"/>
      <c r="I4510" s="16" t="s">
        <v>1293</v>
      </c>
      <c r="J4510" s="17">
        <v>5283454</v>
      </c>
      <c r="K4510" s="34">
        <v>0.95</v>
      </c>
      <c r="L4510" s="25">
        <v>0.1951</v>
      </c>
      <c r="M4510" s="25" t="s">
        <v>2365</v>
      </c>
      <c r="N4510" s="30">
        <v>84</v>
      </c>
    </row>
    <row r="4511" spans="1:14" x14ac:dyDescent="0.2">
      <c r="A4511" s="14" t="s">
        <v>1002</v>
      </c>
      <c r="B4511" s="14" t="s">
        <v>1291</v>
      </c>
      <c r="C4511" s="14" t="s">
        <v>1295</v>
      </c>
      <c r="D4511" s="15">
        <v>1489</v>
      </c>
      <c r="E4511" s="15" t="s">
        <v>1298</v>
      </c>
      <c r="F4511" s="15">
        <v>1643</v>
      </c>
      <c r="G4511" s="15">
        <v>300.28971000000001</v>
      </c>
      <c r="H4511" s="16" t="s">
        <v>1296</v>
      </c>
      <c r="I4511" s="16" t="s">
        <v>1297</v>
      </c>
      <c r="J4511" s="17">
        <v>4671</v>
      </c>
      <c r="K4511" s="32">
        <v>0.87</v>
      </c>
      <c r="L4511" s="25">
        <v>0.41970000000000002</v>
      </c>
      <c r="M4511" s="25" t="s">
        <v>2365</v>
      </c>
      <c r="N4511" s="30">
        <v>84</v>
      </c>
    </row>
    <row r="4512" spans="1:14" x14ac:dyDescent="0.2">
      <c r="A4512" s="14" t="s">
        <v>1002</v>
      </c>
      <c r="B4512" s="14" t="s">
        <v>1291</v>
      </c>
      <c r="C4512" s="14" t="s">
        <v>1299</v>
      </c>
      <c r="D4512" s="15">
        <v>100002254</v>
      </c>
      <c r="E4512" s="15" t="s">
        <v>1301</v>
      </c>
      <c r="F4512" s="15">
        <v>1787</v>
      </c>
      <c r="G4512" s="15">
        <v>328.32101</v>
      </c>
      <c r="H4512" s="14"/>
      <c r="I4512" s="16" t="s">
        <v>1300</v>
      </c>
      <c r="J4512" s="17">
        <v>27902</v>
      </c>
      <c r="K4512" s="32">
        <v>1</v>
      </c>
      <c r="L4512" s="25">
        <v>0.4133</v>
      </c>
      <c r="M4512" s="25" t="s">
        <v>2365</v>
      </c>
      <c r="N4512" s="30">
        <v>84</v>
      </c>
    </row>
    <row r="4513" spans="1:14" x14ac:dyDescent="0.2">
      <c r="A4513" s="14" t="s">
        <v>1002</v>
      </c>
      <c r="B4513" s="14" t="s">
        <v>1291</v>
      </c>
      <c r="C4513" s="14" t="s">
        <v>1302</v>
      </c>
      <c r="D4513" s="15">
        <v>100006726</v>
      </c>
      <c r="E4513" s="15" t="s">
        <v>1304</v>
      </c>
      <c r="F4513" s="15">
        <v>6150</v>
      </c>
      <c r="G4513" s="15">
        <v>322.27515</v>
      </c>
      <c r="H4513" s="14"/>
      <c r="I4513" s="16" t="s">
        <v>1303</v>
      </c>
      <c r="J4513" s="17">
        <v>5283446</v>
      </c>
      <c r="K4513" s="32">
        <v>1.06</v>
      </c>
      <c r="L4513" s="25">
        <v>0.46079999999999999</v>
      </c>
      <c r="M4513" s="25" t="s">
        <v>2365</v>
      </c>
      <c r="N4513" s="30">
        <v>84</v>
      </c>
    </row>
    <row r="4514" spans="1:14" x14ac:dyDescent="0.2">
      <c r="A4514" s="14" t="s">
        <v>1002</v>
      </c>
      <c r="B4514" s="14" t="s">
        <v>1291</v>
      </c>
      <c r="C4514" s="14" t="s">
        <v>1305</v>
      </c>
      <c r="D4514" s="15">
        <v>100015853</v>
      </c>
      <c r="E4514" s="15"/>
      <c r="F4514" s="15">
        <v>1941</v>
      </c>
      <c r="G4514" s="15">
        <v>356.35230999999999</v>
      </c>
      <c r="H4514" s="14"/>
      <c r="I4514" s="14"/>
      <c r="J4514" s="17">
        <v>3787294</v>
      </c>
      <c r="K4514" s="32"/>
      <c r="L4514" s="25"/>
      <c r="M4514" s="25" t="s">
        <v>2365</v>
      </c>
      <c r="N4514" s="30">
        <v>84</v>
      </c>
    </row>
    <row r="4515" spans="1:14" x14ac:dyDescent="0.2">
      <c r="A4515" s="14" t="s">
        <v>1002</v>
      </c>
      <c r="B4515" s="14" t="s">
        <v>1291</v>
      </c>
      <c r="C4515" s="14" t="s">
        <v>1306</v>
      </c>
      <c r="D4515" s="15">
        <v>100015854</v>
      </c>
      <c r="E4515" s="15"/>
      <c r="F4515" s="15">
        <v>2164</v>
      </c>
      <c r="G4515" s="15">
        <v>384.38360999999998</v>
      </c>
      <c r="H4515" s="14"/>
      <c r="I4515" s="14"/>
      <c r="J4515" s="17">
        <v>3023585</v>
      </c>
      <c r="K4515" s="32"/>
      <c r="L4515" s="25"/>
      <c r="M4515" s="25" t="s">
        <v>2365</v>
      </c>
      <c r="N4515" s="30">
        <v>84</v>
      </c>
    </row>
    <row r="4516" spans="1:14" x14ac:dyDescent="0.2">
      <c r="A4516" s="14" t="s">
        <v>1002</v>
      </c>
      <c r="B4516" s="14" t="s">
        <v>1291</v>
      </c>
      <c r="C4516" s="14" t="s">
        <v>1307</v>
      </c>
      <c r="D4516" s="15">
        <v>100015855</v>
      </c>
      <c r="E4516" s="15"/>
      <c r="F4516" s="15">
        <v>2445</v>
      </c>
      <c r="G4516" s="15">
        <v>412.41491000000002</v>
      </c>
      <c r="H4516" s="14"/>
      <c r="I4516" s="14"/>
      <c r="J4516" s="17"/>
      <c r="K4516" s="32"/>
      <c r="L4516" s="25"/>
      <c r="M4516" s="25" t="s">
        <v>2365</v>
      </c>
      <c r="N4516" s="30">
        <v>84</v>
      </c>
    </row>
    <row r="4517" spans="1:14" x14ac:dyDescent="0.2">
      <c r="A4517" s="14" t="s">
        <v>1002</v>
      </c>
      <c r="B4517" s="14" t="s">
        <v>1308</v>
      </c>
      <c r="C4517" s="14" t="s">
        <v>1309</v>
      </c>
      <c r="D4517" s="15">
        <v>363</v>
      </c>
      <c r="E4517" s="15" t="s">
        <v>1312</v>
      </c>
      <c r="F4517" s="15">
        <v>3506.3</v>
      </c>
      <c r="G4517" s="15">
        <v>225.06159</v>
      </c>
      <c r="H4517" s="16" t="s">
        <v>1310</v>
      </c>
      <c r="I4517" s="16" t="s">
        <v>1311</v>
      </c>
      <c r="J4517" s="17">
        <v>892</v>
      </c>
      <c r="K4517" s="32">
        <v>1.62</v>
      </c>
      <c r="L4517" s="25">
        <v>0.46079999999999999</v>
      </c>
      <c r="M4517" s="25" t="s">
        <v>2365</v>
      </c>
      <c r="N4517" s="30">
        <v>84</v>
      </c>
    </row>
    <row r="4518" spans="1:14" x14ac:dyDescent="0.2">
      <c r="A4518" s="14" t="s">
        <v>1002</v>
      </c>
      <c r="B4518" s="14" t="s">
        <v>1308</v>
      </c>
      <c r="C4518" s="14" t="s">
        <v>1313</v>
      </c>
      <c r="D4518" s="15">
        <v>100001859</v>
      </c>
      <c r="E4518" s="15" t="s">
        <v>1316</v>
      </c>
      <c r="F4518" s="15">
        <v>3191.2</v>
      </c>
      <c r="G4518" s="15">
        <v>225.06159</v>
      </c>
      <c r="H4518" s="16" t="s">
        <v>1314</v>
      </c>
      <c r="I4518" s="16" t="s">
        <v>1315</v>
      </c>
      <c r="J4518" s="17"/>
      <c r="K4518" s="35">
        <v>6.17</v>
      </c>
      <c r="L4518" s="25">
        <v>0.1231</v>
      </c>
      <c r="M4518" s="25" t="s">
        <v>2365</v>
      </c>
      <c r="N4518" s="30">
        <v>84</v>
      </c>
    </row>
    <row r="4519" spans="1:14" x14ac:dyDescent="0.2">
      <c r="A4519" s="14" t="s">
        <v>1002</v>
      </c>
      <c r="B4519" s="14" t="s">
        <v>1308</v>
      </c>
      <c r="C4519" s="14" t="s">
        <v>1317</v>
      </c>
      <c r="D4519" s="15">
        <v>100001860</v>
      </c>
      <c r="E4519" s="15" t="s">
        <v>1320</v>
      </c>
      <c r="F4519" s="15">
        <v>725</v>
      </c>
      <c r="G4519" s="15">
        <v>193.07176000000001</v>
      </c>
      <c r="H4519" s="16" t="s">
        <v>1318</v>
      </c>
      <c r="I4519" s="16" t="s">
        <v>1319</v>
      </c>
      <c r="J4519" s="17">
        <v>164619</v>
      </c>
      <c r="K4519" s="32">
        <v>7.39</v>
      </c>
      <c r="L4519" s="25">
        <v>0.38840000000000002</v>
      </c>
      <c r="M4519" s="25" t="s">
        <v>2365</v>
      </c>
      <c r="N4519" s="30">
        <v>84</v>
      </c>
    </row>
    <row r="4520" spans="1:14" x14ac:dyDescent="0.2">
      <c r="A4520" s="14" t="s">
        <v>1002</v>
      </c>
      <c r="B4520" s="14" t="s">
        <v>1321</v>
      </c>
      <c r="C4520" s="14" t="s">
        <v>1322</v>
      </c>
      <c r="D4520" s="15">
        <v>1256</v>
      </c>
      <c r="E4520" s="15" t="s">
        <v>1325</v>
      </c>
      <c r="F4520" s="15">
        <v>1961</v>
      </c>
      <c r="G4520" s="15">
        <v>104.10699</v>
      </c>
      <c r="H4520" s="16" t="s">
        <v>1323</v>
      </c>
      <c r="I4520" s="16" t="s">
        <v>1324</v>
      </c>
      <c r="J4520" s="17">
        <v>305</v>
      </c>
      <c r="K4520" s="32">
        <v>0.63</v>
      </c>
      <c r="L4520" s="25">
        <v>0.30259999999999998</v>
      </c>
      <c r="M4520" s="25" t="s">
        <v>2365</v>
      </c>
      <c r="N4520" s="30">
        <v>84</v>
      </c>
    </row>
    <row r="4521" spans="1:14" x14ac:dyDescent="0.2">
      <c r="A4521" s="14" t="s">
        <v>1002</v>
      </c>
      <c r="B4521" s="14" t="s">
        <v>1321</v>
      </c>
      <c r="C4521" s="14" t="s">
        <v>1326</v>
      </c>
      <c r="D4521" s="15">
        <v>267</v>
      </c>
      <c r="E4521" s="15" t="s">
        <v>1329</v>
      </c>
      <c r="F4521" s="15">
        <v>700</v>
      </c>
      <c r="G4521" s="15">
        <v>184.07332</v>
      </c>
      <c r="H4521" s="16" t="s">
        <v>1327</v>
      </c>
      <c r="I4521" s="16" t="s">
        <v>1328</v>
      </c>
      <c r="J4521" s="17">
        <v>1014</v>
      </c>
      <c r="K4521" s="32">
        <v>5.54</v>
      </c>
      <c r="L4521" s="25">
        <v>0.40710000000000002</v>
      </c>
      <c r="M4521" s="25" t="s">
        <v>2365</v>
      </c>
      <c r="N4521" s="30">
        <v>84</v>
      </c>
    </row>
    <row r="4522" spans="1:14" x14ac:dyDescent="0.2">
      <c r="A4522" s="14" t="s">
        <v>1002</v>
      </c>
      <c r="B4522" s="14" t="s">
        <v>1321</v>
      </c>
      <c r="C4522" s="14" t="s">
        <v>1330</v>
      </c>
      <c r="D4522" s="15">
        <v>100000269</v>
      </c>
      <c r="E4522" s="15" t="s">
        <v>1333</v>
      </c>
      <c r="F4522" s="15">
        <v>672</v>
      </c>
      <c r="G4522" s="15">
        <v>258.11009999999999</v>
      </c>
      <c r="H4522" s="16" t="s">
        <v>1331</v>
      </c>
      <c r="I4522" s="16" t="s">
        <v>1332</v>
      </c>
      <c r="J4522" s="17">
        <v>71920</v>
      </c>
      <c r="K4522" s="32">
        <v>0.83</v>
      </c>
      <c r="L4522" s="25">
        <v>0.48770000000000002</v>
      </c>
      <c r="M4522" s="25" t="s">
        <v>2365</v>
      </c>
      <c r="N4522" s="30">
        <v>84</v>
      </c>
    </row>
    <row r="4523" spans="1:14" x14ac:dyDescent="0.2">
      <c r="A4523" s="14" t="s">
        <v>1002</v>
      </c>
      <c r="B4523" s="14" t="s">
        <v>1321</v>
      </c>
      <c r="C4523" s="14" t="s">
        <v>1334</v>
      </c>
      <c r="D4523" s="15">
        <v>100001620</v>
      </c>
      <c r="E4523" s="15" t="s">
        <v>1337</v>
      </c>
      <c r="F4523" s="15">
        <v>3075</v>
      </c>
      <c r="G4523" s="15">
        <v>214.04858999999999</v>
      </c>
      <c r="H4523" s="16" t="s">
        <v>1335</v>
      </c>
      <c r="I4523" s="16" t="s">
        <v>1336</v>
      </c>
      <c r="J4523" s="17">
        <v>123874</v>
      </c>
      <c r="K4523" s="32">
        <v>0.81</v>
      </c>
      <c r="L4523" s="25">
        <v>0.46800000000000003</v>
      </c>
      <c r="M4523" s="25" t="s">
        <v>2365</v>
      </c>
      <c r="N4523" s="30">
        <v>84</v>
      </c>
    </row>
    <row r="4524" spans="1:14" x14ac:dyDescent="0.2">
      <c r="A4524" s="14" t="s">
        <v>1002</v>
      </c>
      <c r="B4524" s="14" t="s">
        <v>1321</v>
      </c>
      <c r="C4524" s="14" t="s">
        <v>1338</v>
      </c>
      <c r="D4524" s="15">
        <v>100015666</v>
      </c>
      <c r="E4524" s="15"/>
      <c r="F4524" s="15">
        <v>577</v>
      </c>
      <c r="G4524" s="15">
        <v>260.05297999999999</v>
      </c>
      <c r="H4524" s="14"/>
      <c r="I4524" s="14"/>
      <c r="J4524" s="17">
        <v>3081457</v>
      </c>
      <c r="K4524" s="32"/>
      <c r="L4524" s="25"/>
      <c r="M4524" s="25" t="s">
        <v>2365</v>
      </c>
      <c r="N4524" s="30">
        <v>84</v>
      </c>
    </row>
    <row r="4525" spans="1:14" x14ac:dyDescent="0.2">
      <c r="A4525" s="14" t="s">
        <v>1002</v>
      </c>
      <c r="B4525" s="14" t="s">
        <v>1321</v>
      </c>
      <c r="C4525" s="14" t="s">
        <v>1339</v>
      </c>
      <c r="D4525" s="15">
        <v>100003397</v>
      </c>
      <c r="E4525" s="15" t="s">
        <v>1342</v>
      </c>
      <c r="F4525" s="15">
        <v>2100</v>
      </c>
      <c r="G4525" s="15">
        <v>76.075689999999994</v>
      </c>
      <c r="H4525" s="16" t="s">
        <v>1340</v>
      </c>
      <c r="I4525" s="16" t="s">
        <v>1341</v>
      </c>
      <c r="J4525" s="17">
        <v>1145</v>
      </c>
      <c r="K4525" s="32">
        <v>1.82</v>
      </c>
      <c r="L4525" s="25">
        <v>0.29409999999999997</v>
      </c>
      <c r="M4525" s="25" t="s">
        <v>2365</v>
      </c>
      <c r="N4525" s="30">
        <v>84</v>
      </c>
    </row>
    <row r="4526" spans="1:14" x14ac:dyDescent="0.2">
      <c r="A4526" s="14" t="s">
        <v>1002</v>
      </c>
      <c r="B4526" s="14" t="s">
        <v>1321</v>
      </c>
      <c r="C4526" s="14" t="s">
        <v>1343</v>
      </c>
      <c r="D4526" s="15">
        <v>100001621</v>
      </c>
      <c r="E4526" s="15" t="s">
        <v>1344</v>
      </c>
      <c r="F4526" s="15">
        <v>3850</v>
      </c>
      <c r="G4526" s="15">
        <v>333.05921999999998</v>
      </c>
      <c r="H4526" s="14"/>
      <c r="I4526" s="14"/>
      <c r="J4526" s="17">
        <v>167572</v>
      </c>
      <c r="K4526" s="32">
        <v>0.74</v>
      </c>
      <c r="L4526" s="25">
        <v>0.4158</v>
      </c>
      <c r="M4526" s="25" t="s">
        <v>2365</v>
      </c>
      <c r="N4526" s="30">
        <v>84</v>
      </c>
    </row>
    <row r="4527" spans="1:14" x14ac:dyDescent="0.2">
      <c r="A4527" s="14" t="s">
        <v>1002</v>
      </c>
      <c r="B4527" s="14" t="s">
        <v>1321</v>
      </c>
      <c r="C4527" s="14" t="s">
        <v>1345</v>
      </c>
      <c r="D4527" s="15">
        <v>100000657</v>
      </c>
      <c r="E4527" s="15" t="s">
        <v>1348</v>
      </c>
      <c r="F4527" s="15">
        <v>2365</v>
      </c>
      <c r="G4527" s="15">
        <v>734.56943999999999</v>
      </c>
      <c r="H4527" s="16" t="s">
        <v>1346</v>
      </c>
      <c r="I4527" s="16" t="s">
        <v>1347</v>
      </c>
      <c r="J4527" s="17">
        <v>452110</v>
      </c>
      <c r="K4527" s="32">
        <v>0.81</v>
      </c>
      <c r="L4527" s="25">
        <v>0.44969999999999999</v>
      </c>
      <c r="M4527" s="25" t="s">
        <v>2365</v>
      </c>
      <c r="N4527" s="30">
        <v>84</v>
      </c>
    </row>
    <row r="4528" spans="1:14" x14ac:dyDescent="0.2">
      <c r="A4528" s="14" t="s">
        <v>1002</v>
      </c>
      <c r="B4528" s="14" t="s">
        <v>1321</v>
      </c>
      <c r="C4528" s="14" t="s">
        <v>1349</v>
      </c>
      <c r="D4528" s="15">
        <v>1539</v>
      </c>
      <c r="E4528" s="15" t="s">
        <v>1351</v>
      </c>
      <c r="F4528" s="15">
        <v>2358</v>
      </c>
      <c r="G4528" s="15">
        <v>760.58509000000004</v>
      </c>
      <c r="H4528" s="14"/>
      <c r="I4528" s="16" t="s">
        <v>1350</v>
      </c>
      <c r="J4528" s="17">
        <v>6436017</v>
      </c>
      <c r="K4528" s="32">
        <v>0.49</v>
      </c>
      <c r="L4528" s="25">
        <v>0.37759999999999999</v>
      </c>
      <c r="M4528" s="25" t="s">
        <v>2365</v>
      </c>
      <c r="N4528" s="30">
        <v>84</v>
      </c>
    </row>
    <row r="4529" spans="1:14" x14ac:dyDescent="0.2">
      <c r="A4529" s="14" t="s">
        <v>1002</v>
      </c>
      <c r="B4529" s="14" t="s">
        <v>1321</v>
      </c>
      <c r="C4529" s="14" t="s">
        <v>1352</v>
      </c>
      <c r="D4529" s="15">
        <v>1537</v>
      </c>
      <c r="E4529" s="15" t="s">
        <v>1354</v>
      </c>
      <c r="F4529" s="15">
        <v>2160</v>
      </c>
      <c r="G4529" s="15">
        <v>758.56943999999999</v>
      </c>
      <c r="H4529" s="14"/>
      <c r="I4529" s="16" t="s">
        <v>1353</v>
      </c>
      <c r="J4529" s="17">
        <v>5287971</v>
      </c>
      <c r="K4529" s="32">
        <v>0.56000000000000005</v>
      </c>
      <c r="L4529" s="25">
        <v>0.3886</v>
      </c>
      <c r="M4529" s="25" t="s">
        <v>2365</v>
      </c>
      <c r="N4529" s="30">
        <v>84</v>
      </c>
    </row>
    <row r="4530" spans="1:14" x14ac:dyDescent="0.2">
      <c r="A4530" s="14" t="s">
        <v>1002</v>
      </c>
      <c r="B4530" s="14" t="s">
        <v>1321</v>
      </c>
      <c r="C4530" s="14" t="s">
        <v>1355</v>
      </c>
      <c r="D4530" s="15">
        <v>100001869</v>
      </c>
      <c r="E4530" s="15" t="s">
        <v>1357</v>
      </c>
      <c r="F4530" s="15">
        <v>2300</v>
      </c>
      <c r="G4530" s="15">
        <v>810.60073999999997</v>
      </c>
      <c r="H4530" s="14"/>
      <c r="I4530" s="16" t="s">
        <v>1356</v>
      </c>
      <c r="J4530" s="17">
        <v>16219824</v>
      </c>
      <c r="K4530" s="32"/>
      <c r="L4530" s="25"/>
      <c r="M4530" s="25" t="s">
        <v>2365</v>
      </c>
      <c r="N4530" s="30">
        <v>84</v>
      </c>
    </row>
    <row r="4531" spans="1:14" x14ac:dyDescent="0.2">
      <c r="A4531" s="14" t="s">
        <v>1002</v>
      </c>
      <c r="B4531" s="14" t="s">
        <v>1321</v>
      </c>
      <c r="C4531" s="14" t="s">
        <v>1358</v>
      </c>
      <c r="D4531" s="15">
        <v>100008904</v>
      </c>
      <c r="E4531" s="15" t="s">
        <v>1360</v>
      </c>
      <c r="F4531" s="15">
        <v>2644</v>
      </c>
      <c r="G4531" s="15">
        <v>788.61639000000002</v>
      </c>
      <c r="H4531" s="14"/>
      <c r="I4531" s="16" t="s">
        <v>1359</v>
      </c>
      <c r="J4531" s="17"/>
      <c r="K4531" s="32">
        <v>0.44</v>
      </c>
      <c r="L4531" s="25">
        <v>0.35220000000000001</v>
      </c>
      <c r="M4531" s="25" t="s">
        <v>2365</v>
      </c>
      <c r="N4531" s="30">
        <v>84</v>
      </c>
    </row>
    <row r="4532" spans="1:14" x14ac:dyDescent="0.2">
      <c r="A4532" s="14" t="s">
        <v>1002</v>
      </c>
      <c r="B4532" s="14" t="s">
        <v>1321</v>
      </c>
      <c r="C4532" s="14" t="s">
        <v>1361</v>
      </c>
      <c r="D4532" s="15">
        <v>100009181</v>
      </c>
      <c r="E4532" s="15"/>
      <c r="F4532" s="15">
        <v>3711</v>
      </c>
      <c r="G4532" s="15">
        <v>882.60661000000005</v>
      </c>
      <c r="H4532" s="14"/>
      <c r="I4532" s="14"/>
      <c r="J4532" s="17"/>
      <c r="K4532" s="32"/>
      <c r="L4532" s="25"/>
      <c r="M4532" s="25" t="s">
        <v>2365</v>
      </c>
      <c r="N4532" s="30">
        <v>84</v>
      </c>
    </row>
    <row r="4533" spans="1:14" x14ac:dyDescent="0.2">
      <c r="A4533" s="14" t="s">
        <v>1002</v>
      </c>
      <c r="B4533" s="14" t="s">
        <v>1321</v>
      </c>
      <c r="C4533" s="14" t="s">
        <v>1362</v>
      </c>
      <c r="D4533" s="15">
        <v>100008914</v>
      </c>
      <c r="E4533" s="15" t="s">
        <v>1364</v>
      </c>
      <c r="F4533" s="15">
        <v>2091</v>
      </c>
      <c r="G4533" s="15">
        <v>782.56943999999999</v>
      </c>
      <c r="H4533" s="14"/>
      <c r="I4533" s="16" t="s">
        <v>1363</v>
      </c>
      <c r="J4533" s="17">
        <v>10747814</v>
      </c>
      <c r="K4533" s="32">
        <v>0.49</v>
      </c>
      <c r="L4533" s="25">
        <v>0.32829999999999998</v>
      </c>
      <c r="M4533" s="25" t="s">
        <v>2365</v>
      </c>
      <c r="N4533" s="30">
        <v>84</v>
      </c>
    </row>
    <row r="4534" spans="1:14" x14ac:dyDescent="0.2">
      <c r="A4534" s="14" t="s">
        <v>1002</v>
      </c>
      <c r="B4534" s="14" t="s">
        <v>1321</v>
      </c>
      <c r="C4534" s="14" t="s">
        <v>1365</v>
      </c>
      <c r="D4534" s="15">
        <v>100009343</v>
      </c>
      <c r="E4534" s="15"/>
      <c r="F4534" s="15">
        <v>1939</v>
      </c>
      <c r="G4534" s="15">
        <v>780.55377999999996</v>
      </c>
      <c r="H4534" s="14"/>
      <c r="I4534" s="16" t="s">
        <v>1366</v>
      </c>
      <c r="J4534" s="17"/>
      <c r="K4534" s="32"/>
      <c r="L4534" s="25"/>
      <c r="M4534" s="25" t="s">
        <v>2365</v>
      </c>
      <c r="N4534" s="30">
        <v>84</v>
      </c>
    </row>
    <row r="4535" spans="1:14" x14ac:dyDescent="0.2">
      <c r="A4535" s="14" t="s">
        <v>1002</v>
      </c>
      <c r="B4535" s="14" t="s">
        <v>1321</v>
      </c>
      <c r="C4535" s="14" t="s">
        <v>1367</v>
      </c>
      <c r="D4535" s="15">
        <v>100008984</v>
      </c>
      <c r="E4535" s="15"/>
      <c r="F4535" s="15">
        <v>2160</v>
      </c>
      <c r="G4535" s="15">
        <v>732.55377999999996</v>
      </c>
      <c r="H4535" s="14"/>
      <c r="I4535" s="16" t="s">
        <v>1368</v>
      </c>
      <c r="J4535" s="17"/>
      <c r="K4535" s="32">
        <v>0.4</v>
      </c>
      <c r="L4535" s="25">
        <v>0.33439999999999998</v>
      </c>
      <c r="M4535" s="25" t="s">
        <v>2365</v>
      </c>
      <c r="N4535" s="30">
        <v>84</v>
      </c>
    </row>
    <row r="4536" spans="1:14" x14ac:dyDescent="0.2">
      <c r="A4536" s="14" t="s">
        <v>1002</v>
      </c>
      <c r="B4536" s="14" t="s">
        <v>1321</v>
      </c>
      <c r="C4536" s="14" t="s">
        <v>1369</v>
      </c>
      <c r="D4536" s="15">
        <v>100000616</v>
      </c>
      <c r="E4536" s="15" t="s">
        <v>1371</v>
      </c>
      <c r="F4536" s="15">
        <v>3000</v>
      </c>
      <c r="G4536" s="15">
        <v>904.59096</v>
      </c>
      <c r="H4536" s="14"/>
      <c r="I4536" s="16" t="s">
        <v>1370</v>
      </c>
      <c r="J4536" s="17"/>
      <c r="K4536" s="32"/>
      <c r="L4536" s="25"/>
      <c r="M4536" s="25" t="s">
        <v>2365</v>
      </c>
      <c r="N4536" s="30">
        <v>84</v>
      </c>
    </row>
    <row r="4537" spans="1:14" x14ac:dyDescent="0.2">
      <c r="A4537" s="14" t="s">
        <v>1002</v>
      </c>
      <c r="B4537" s="14" t="s">
        <v>1321</v>
      </c>
      <c r="C4537" s="14" t="s">
        <v>1372</v>
      </c>
      <c r="D4537" s="15">
        <v>100008981</v>
      </c>
      <c r="E4537" s="15"/>
      <c r="F4537" s="15">
        <v>2165</v>
      </c>
      <c r="G4537" s="15">
        <v>784.58509000000004</v>
      </c>
      <c r="H4537" s="14"/>
      <c r="I4537" s="14"/>
      <c r="J4537" s="17"/>
      <c r="K4537" s="32">
        <v>0.68</v>
      </c>
      <c r="L4537" s="25">
        <v>0.44829999999999998</v>
      </c>
      <c r="M4537" s="25" t="s">
        <v>2365</v>
      </c>
      <c r="N4537" s="30">
        <v>84</v>
      </c>
    </row>
    <row r="4538" spans="1:14" x14ac:dyDescent="0.2">
      <c r="A4538" s="14" t="s">
        <v>1002</v>
      </c>
      <c r="B4538" s="14" t="s">
        <v>1321</v>
      </c>
      <c r="C4538" s="14" t="s">
        <v>1373</v>
      </c>
      <c r="D4538" s="15">
        <v>1528</v>
      </c>
      <c r="E4538" s="15"/>
      <c r="F4538" s="15">
        <v>2730</v>
      </c>
      <c r="G4538" s="15">
        <v>852.55966000000001</v>
      </c>
      <c r="H4538" s="14"/>
      <c r="I4538" s="16" t="s">
        <v>1374</v>
      </c>
      <c r="J4538" s="17"/>
      <c r="K4538" s="32"/>
      <c r="L4538" s="25"/>
      <c r="M4538" s="25" t="s">
        <v>2365</v>
      </c>
      <c r="N4538" s="30">
        <v>84</v>
      </c>
    </row>
    <row r="4539" spans="1:14" x14ac:dyDescent="0.2">
      <c r="A4539" s="14" t="s">
        <v>1002</v>
      </c>
      <c r="B4539" s="14" t="s">
        <v>1321</v>
      </c>
      <c r="C4539" s="14" t="s">
        <v>1375</v>
      </c>
      <c r="D4539" s="15">
        <v>100008994</v>
      </c>
      <c r="E4539" s="15"/>
      <c r="F4539" s="15">
        <v>3185</v>
      </c>
      <c r="G4539" s="15">
        <v>880.59096</v>
      </c>
      <c r="H4539" s="14"/>
      <c r="I4539" s="16" t="s">
        <v>1376</v>
      </c>
      <c r="J4539" s="17"/>
      <c r="K4539" s="32">
        <v>0.46</v>
      </c>
      <c r="L4539" s="25">
        <v>0.29239999999999999</v>
      </c>
      <c r="M4539" s="25" t="s">
        <v>2365</v>
      </c>
      <c r="N4539" s="30">
        <v>84</v>
      </c>
    </row>
    <row r="4540" spans="1:14" x14ac:dyDescent="0.2">
      <c r="A4540" s="14" t="s">
        <v>1002</v>
      </c>
      <c r="B4540" s="14" t="s">
        <v>1321</v>
      </c>
      <c r="C4540" s="14" t="s">
        <v>1377</v>
      </c>
      <c r="D4540" s="15">
        <v>1526</v>
      </c>
      <c r="E4540" s="15" t="s">
        <v>1379</v>
      </c>
      <c r="F4540" s="15">
        <v>2509</v>
      </c>
      <c r="G4540" s="15">
        <v>718.53813000000002</v>
      </c>
      <c r="H4540" s="14"/>
      <c r="I4540" s="16" t="s">
        <v>1378</v>
      </c>
      <c r="J4540" s="17">
        <v>5283496</v>
      </c>
      <c r="K4540" s="32">
        <v>0.68</v>
      </c>
      <c r="L4540" s="25">
        <v>0.45479999999999998</v>
      </c>
      <c r="M4540" s="25" t="s">
        <v>2365</v>
      </c>
      <c r="N4540" s="30">
        <v>84</v>
      </c>
    </row>
    <row r="4541" spans="1:14" x14ac:dyDescent="0.2">
      <c r="A4541" s="14" t="s">
        <v>1002</v>
      </c>
      <c r="B4541" s="14" t="s">
        <v>1321</v>
      </c>
      <c r="C4541" s="14" t="s">
        <v>1380</v>
      </c>
      <c r="D4541" s="15">
        <v>100008977</v>
      </c>
      <c r="E4541" s="15"/>
      <c r="F4541" s="15">
        <v>2424</v>
      </c>
      <c r="G4541" s="15">
        <v>768.55377999999996</v>
      </c>
      <c r="H4541" s="14"/>
      <c r="I4541" s="16" t="s">
        <v>1381</v>
      </c>
      <c r="J4541" s="17">
        <v>5289133</v>
      </c>
      <c r="K4541" s="32">
        <v>0.56000000000000005</v>
      </c>
      <c r="L4541" s="25">
        <v>0.35220000000000001</v>
      </c>
      <c r="M4541" s="25" t="s">
        <v>2365</v>
      </c>
      <c r="N4541" s="30">
        <v>84</v>
      </c>
    </row>
    <row r="4542" spans="1:14" x14ac:dyDescent="0.2">
      <c r="A4542" s="14" t="s">
        <v>1002</v>
      </c>
      <c r="B4542" s="14" t="s">
        <v>1321</v>
      </c>
      <c r="C4542" s="14" t="s">
        <v>1382</v>
      </c>
      <c r="D4542" s="15">
        <v>100001856</v>
      </c>
      <c r="E4542" s="15"/>
      <c r="F4542" s="15">
        <v>2858</v>
      </c>
      <c r="G4542" s="15">
        <v>746.56943999999999</v>
      </c>
      <c r="H4542" s="14"/>
      <c r="I4542" s="16" t="s">
        <v>1383</v>
      </c>
      <c r="J4542" s="17"/>
      <c r="K4542" s="32">
        <v>0.52</v>
      </c>
      <c r="L4542" s="25">
        <v>0.34189999999999998</v>
      </c>
      <c r="M4542" s="25" t="s">
        <v>2365</v>
      </c>
      <c r="N4542" s="30">
        <v>84</v>
      </c>
    </row>
    <row r="4543" spans="1:14" x14ac:dyDescent="0.2">
      <c r="A4543" s="14" t="s">
        <v>1002</v>
      </c>
      <c r="B4543" s="14" t="s">
        <v>1321</v>
      </c>
      <c r="C4543" s="14" t="s">
        <v>1384</v>
      </c>
      <c r="D4543" s="15">
        <v>100008990</v>
      </c>
      <c r="E4543" s="15"/>
      <c r="F4543" s="15">
        <v>2198</v>
      </c>
      <c r="G4543" s="15">
        <v>740.52247999999997</v>
      </c>
      <c r="H4543" s="14"/>
      <c r="I4543" s="16" t="s">
        <v>1385</v>
      </c>
      <c r="J4543" s="17">
        <v>9546800</v>
      </c>
      <c r="K4543" s="32"/>
      <c r="L4543" s="25"/>
      <c r="M4543" s="25" t="s">
        <v>2365</v>
      </c>
      <c r="N4543" s="30">
        <v>84</v>
      </c>
    </row>
    <row r="4544" spans="1:14" x14ac:dyDescent="0.2">
      <c r="A4544" s="14" t="s">
        <v>1002</v>
      </c>
      <c r="B4544" s="14" t="s">
        <v>1321</v>
      </c>
      <c r="C4544" s="14" t="s">
        <v>1386</v>
      </c>
      <c r="D4544" s="15">
        <v>100001870</v>
      </c>
      <c r="E4544" s="15"/>
      <c r="F4544" s="15">
        <v>2275</v>
      </c>
      <c r="G4544" s="15">
        <v>716.52247999999997</v>
      </c>
      <c r="H4544" s="14"/>
      <c r="I4544" s="16" t="s">
        <v>1387</v>
      </c>
      <c r="J4544" s="17">
        <v>9546747</v>
      </c>
      <c r="K4544" s="32">
        <v>1.26</v>
      </c>
      <c r="L4544" s="25">
        <v>0.47639999999999999</v>
      </c>
      <c r="M4544" s="25" t="s">
        <v>2365</v>
      </c>
      <c r="N4544" s="30">
        <v>84</v>
      </c>
    </row>
    <row r="4545" spans="1:14" x14ac:dyDescent="0.2">
      <c r="A4545" s="14" t="s">
        <v>1002</v>
      </c>
      <c r="B4545" s="14" t="s">
        <v>1321</v>
      </c>
      <c r="C4545" s="14" t="s">
        <v>1388</v>
      </c>
      <c r="D4545" s="15">
        <v>100008976</v>
      </c>
      <c r="E4545" s="15"/>
      <c r="F4545" s="15">
        <v>2522</v>
      </c>
      <c r="G4545" s="15">
        <v>744.55377999999996</v>
      </c>
      <c r="H4545" s="14"/>
      <c r="I4545" s="16" t="s">
        <v>1389</v>
      </c>
      <c r="J4545" s="17">
        <v>9546749</v>
      </c>
      <c r="K4545" s="32">
        <v>0.85</v>
      </c>
      <c r="L4545" s="25">
        <v>0.48449999999999999</v>
      </c>
      <c r="M4545" s="25" t="s">
        <v>2365</v>
      </c>
      <c r="N4545" s="30">
        <v>84</v>
      </c>
    </row>
    <row r="4546" spans="1:14" x14ac:dyDescent="0.2">
      <c r="A4546" s="14" t="s">
        <v>1002</v>
      </c>
      <c r="B4546" s="14" t="s">
        <v>1321</v>
      </c>
      <c r="C4546" s="14" t="s">
        <v>1390</v>
      </c>
      <c r="D4546" s="15">
        <v>100008921</v>
      </c>
      <c r="E4546" s="15" t="s">
        <v>1392</v>
      </c>
      <c r="F4546" s="15">
        <v>2653</v>
      </c>
      <c r="G4546" s="15">
        <v>762.60073999999997</v>
      </c>
      <c r="H4546" s="14"/>
      <c r="I4546" s="16" t="s">
        <v>1391</v>
      </c>
      <c r="J4546" s="17"/>
      <c r="K4546" s="32"/>
      <c r="L4546" s="25"/>
      <c r="M4546" s="25" t="s">
        <v>2365</v>
      </c>
      <c r="N4546" s="30">
        <v>84</v>
      </c>
    </row>
    <row r="4547" spans="1:14" x14ac:dyDescent="0.2">
      <c r="A4547" s="14" t="s">
        <v>1002</v>
      </c>
      <c r="B4547" s="14" t="s">
        <v>1321</v>
      </c>
      <c r="C4547" s="14" t="s">
        <v>1393</v>
      </c>
      <c r="D4547" s="15">
        <v>100008906</v>
      </c>
      <c r="E4547" s="26">
        <v>768593</v>
      </c>
      <c r="F4547" s="15">
        <v>2485</v>
      </c>
      <c r="G4547" s="15">
        <v>744.55377999999996</v>
      </c>
      <c r="H4547" s="14"/>
      <c r="I4547" s="14"/>
      <c r="J4547" s="17">
        <v>9546757</v>
      </c>
      <c r="K4547" s="32"/>
      <c r="L4547" s="25"/>
      <c r="M4547" s="25" t="s">
        <v>2365</v>
      </c>
      <c r="N4547" s="30">
        <v>84</v>
      </c>
    </row>
    <row r="4548" spans="1:14" x14ac:dyDescent="0.2">
      <c r="A4548" s="14" t="s">
        <v>1002</v>
      </c>
      <c r="B4548" s="14" t="s">
        <v>1321</v>
      </c>
      <c r="C4548" s="14" t="s">
        <v>1394</v>
      </c>
      <c r="D4548" s="15">
        <v>100009066</v>
      </c>
      <c r="E4548" s="15"/>
      <c r="F4548" s="15">
        <v>3140</v>
      </c>
      <c r="G4548" s="15">
        <v>854.57530999999994</v>
      </c>
      <c r="H4548" s="14"/>
      <c r="I4548" s="16" t="s">
        <v>1395</v>
      </c>
      <c r="J4548" s="17"/>
      <c r="K4548" s="32"/>
      <c r="L4548" s="25"/>
      <c r="M4548" s="25" t="s">
        <v>2365</v>
      </c>
      <c r="N4548" s="30">
        <v>84</v>
      </c>
    </row>
    <row r="4549" spans="1:14" x14ac:dyDescent="0.2">
      <c r="A4549" s="14" t="s">
        <v>1002</v>
      </c>
      <c r="B4549" s="14" t="s">
        <v>1321</v>
      </c>
      <c r="C4549" s="14" t="s">
        <v>1396</v>
      </c>
      <c r="D4549" s="15">
        <v>100008903</v>
      </c>
      <c r="E4549" s="15" t="s">
        <v>1398</v>
      </c>
      <c r="F4549" s="15">
        <v>2006</v>
      </c>
      <c r="G4549" s="15">
        <v>782.56943999999999</v>
      </c>
      <c r="H4549" s="14"/>
      <c r="I4549" s="16" t="s">
        <v>1397</v>
      </c>
      <c r="J4549" s="17">
        <v>5288075</v>
      </c>
      <c r="K4549" s="32">
        <v>0.78</v>
      </c>
      <c r="L4549" s="25">
        <v>0.49780000000000002</v>
      </c>
      <c r="M4549" s="25" t="s">
        <v>2365</v>
      </c>
      <c r="N4549" s="30">
        <v>84</v>
      </c>
    </row>
    <row r="4550" spans="1:14" x14ac:dyDescent="0.2">
      <c r="A4550" s="14" t="s">
        <v>1002</v>
      </c>
      <c r="B4550" s="14" t="s">
        <v>1321</v>
      </c>
      <c r="C4550" s="14" t="s">
        <v>1399</v>
      </c>
      <c r="D4550" s="15">
        <v>100009217</v>
      </c>
      <c r="E4550" s="15"/>
      <c r="F4550" s="15">
        <v>2083</v>
      </c>
      <c r="G4550" s="15">
        <v>740.52247999999997</v>
      </c>
      <c r="H4550" s="14"/>
      <c r="I4550" s="16" t="s">
        <v>1400</v>
      </c>
      <c r="J4550" s="17">
        <v>9546812</v>
      </c>
      <c r="K4550" s="32">
        <v>1.54</v>
      </c>
      <c r="L4550" s="25">
        <v>0.35220000000000001</v>
      </c>
      <c r="M4550" s="25" t="s">
        <v>2365</v>
      </c>
      <c r="N4550" s="30">
        <v>84</v>
      </c>
    </row>
    <row r="4551" spans="1:14" x14ac:dyDescent="0.2">
      <c r="A4551" s="14" t="s">
        <v>1002</v>
      </c>
      <c r="B4551" s="14" t="s">
        <v>1321</v>
      </c>
      <c r="C4551" s="14" t="s">
        <v>1401</v>
      </c>
      <c r="D4551" s="15">
        <v>100009078</v>
      </c>
      <c r="E4551" s="15"/>
      <c r="F4551" s="15">
        <v>2270</v>
      </c>
      <c r="G4551" s="15">
        <v>742.53813000000002</v>
      </c>
      <c r="H4551" s="14"/>
      <c r="I4551" s="16" t="s">
        <v>1402</v>
      </c>
      <c r="J4551" s="17">
        <v>9546753</v>
      </c>
      <c r="K4551" s="32">
        <v>0.83</v>
      </c>
      <c r="L4551" s="25">
        <v>0.51270000000000004</v>
      </c>
      <c r="M4551" s="25" t="s">
        <v>2365</v>
      </c>
      <c r="N4551" s="30">
        <v>84</v>
      </c>
    </row>
    <row r="4552" spans="1:14" x14ac:dyDescent="0.2">
      <c r="A4552" s="14" t="s">
        <v>1002</v>
      </c>
      <c r="B4552" s="14" t="s">
        <v>1321</v>
      </c>
      <c r="C4552" s="14" t="s">
        <v>1403</v>
      </c>
      <c r="D4552" s="15">
        <v>100009131</v>
      </c>
      <c r="E4552" s="15"/>
      <c r="F4552" s="15">
        <v>1969</v>
      </c>
      <c r="G4552" s="15">
        <v>806.56943999999999</v>
      </c>
      <c r="H4552" s="14"/>
      <c r="I4552" s="16" t="s">
        <v>1404</v>
      </c>
      <c r="J4552" s="17"/>
      <c r="K4552" s="32"/>
      <c r="L4552" s="25"/>
      <c r="M4552" s="25" t="s">
        <v>2365</v>
      </c>
      <c r="N4552" s="30">
        <v>84</v>
      </c>
    </row>
    <row r="4553" spans="1:14" x14ac:dyDescent="0.2">
      <c r="A4553" s="14" t="s">
        <v>1002</v>
      </c>
      <c r="B4553" s="14" t="s">
        <v>1405</v>
      </c>
      <c r="C4553" s="14" t="s">
        <v>1406</v>
      </c>
      <c r="D4553" s="15">
        <v>100001263</v>
      </c>
      <c r="E4553" s="15" t="s">
        <v>1408</v>
      </c>
      <c r="F4553" s="15">
        <v>1525</v>
      </c>
      <c r="G4553" s="15">
        <v>496.33976999999999</v>
      </c>
      <c r="H4553" s="14"/>
      <c r="I4553" s="16" t="s">
        <v>1407</v>
      </c>
      <c r="J4553" s="17">
        <v>86554</v>
      </c>
      <c r="K4553" s="32">
        <v>1.1599999999999999</v>
      </c>
      <c r="L4553" s="25">
        <v>0.54</v>
      </c>
      <c r="M4553" s="25" t="s">
        <v>2365</v>
      </c>
      <c r="N4553" s="30">
        <v>84</v>
      </c>
    </row>
    <row r="4554" spans="1:14" x14ac:dyDescent="0.2">
      <c r="A4554" s="14" t="s">
        <v>1002</v>
      </c>
      <c r="B4554" s="14" t="s">
        <v>1405</v>
      </c>
      <c r="C4554" s="14" t="s">
        <v>1409</v>
      </c>
      <c r="D4554" s="15">
        <v>100001511</v>
      </c>
      <c r="E4554" s="15"/>
      <c r="F4554" s="15">
        <v>1450</v>
      </c>
      <c r="G4554" s="15">
        <v>494.32411999999999</v>
      </c>
      <c r="H4554" s="14"/>
      <c r="I4554" s="16" t="s">
        <v>1410</v>
      </c>
      <c r="J4554" s="17">
        <v>24779461</v>
      </c>
      <c r="K4554" s="32"/>
      <c r="L4554" s="25"/>
      <c r="M4554" s="25" t="s">
        <v>2365</v>
      </c>
      <c r="N4554" s="30">
        <v>84</v>
      </c>
    </row>
    <row r="4555" spans="1:14" x14ac:dyDescent="0.2">
      <c r="A4555" s="14" t="s">
        <v>1002</v>
      </c>
      <c r="B4555" s="14" t="s">
        <v>1405</v>
      </c>
      <c r="C4555" s="14" t="s">
        <v>1411</v>
      </c>
      <c r="D4555" s="15">
        <v>100001271</v>
      </c>
      <c r="E4555" s="15" t="s">
        <v>1413</v>
      </c>
      <c r="F4555" s="15">
        <v>1606</v>
      </c>
      <c r="G4555" s="15">
        <v>524.37107000000003</v>
      </c>
      <c r="H4555" s="14"/>
      <c r="I4555" s="16" t="s">
        <v>1412</v>
      </c>
      <c r="J4555" s="17">
        <v>497299</v>
      </c>
      <c r="K4555" s="32">
        <v>0.84</v>
      </c>
      <c r="L4555" s="25">
        <v>0.437</v>
      </c>
      <c r="M4555" s="25" t="s">
        <v>2365</v>
      </c>
      <c r="N4555" s="30">
        <v>84</v>
      </c>
    </row>
    <row r="4556" spans="1:14" x14ac:dyDescent="0.2">
      <c r="A4556" s="14" t="s">
        <v>1002</v>
      </c>
      <c r="B4556" s="14" t="s">
        <v>1405</v>
      </c>
      <c r="C4556" s="14" t="s">
        <v>1414</v>
      </c>
      <c r="D4556" s="15">
        <v>100001272</v>
      </c>
      <c r="E4556" s="15" t="s">
        <v>1416</v>
      </c>
      <c r="F4556" s="15">
        <v>6250</v>
      </c>
      <c r="G4556" s="15">
        <v>596.3569</v>
      </c>
      <c r="H4556" s="14"/>
      <c r="I4556" s="16" t="s">
        <v>1415</v>
      </c>
      <c r="J4556" s="17">
        <v>16081932</v>
      </c>
      <c r="K4556" s="32"/>
      <c r="L4556" s="25"/>
      <c r="M4556" s="25" t="s">
        <v>2365</v>
      </c>
      <c r="N4556" s="30">
        <v>84</v>
      </c>
    </row>
    <row r="4557" spans="1:14" x14ac:dyDescent="0.2">
      <c r="A4557" s="14" t="s">
        <v>1002</v>
      </c>
      <c r="B4557" s="14" t="s">
        <v>1405</v>
      </c>
      <c r="C4557" s="14" t="s">
        <v>1417</v>
      </c>
      <c r="D4557" s="15">
        <v>100001395</v>
      </c>
      <c r="E4557" s="15"/>
      <c r="F4557" s="15">
        <v>1465</v>
      </c>
      <c r="G4557" s="15">
        <v>520.33977000000004</v>
      </c>
      <c r="H4557" s="16" t="s">
        <v>1418</v>
      </c>
      <c r="I4557" s="16" t="s">
        <v>1419</v>
      </c>
      <c r="J4557" s="17">
        <v>11988421</v>
      </c>
      <c r="K4557" s="32">
        <v>2.52</v>
      </c>
      <c r="L4557" s="25">
        <v>0.46079999999999999</v>
      </c>
      <c r="M4557" s="25" t="s">
        <v>2365</v>
      </c>
      <c r="N4557" s="30">
        <v>84</v>
      </c>
    </row>
    <row r="4558" spans="1:14" x14ac:dyDescent="0.2">
      <c r="A4558" s="14" t="s">
        <v>1002</v>
      </c>
      <c r="B4558" s="14" t="s">
        <v>1405</v>
      </c>
      <c r="C4558" s="14" t="s">
        <v>1420</v>
      </c>
      <c r="D4558" s="15">
        <v>100001567</v>
      </c>
      <c r="E4558" s="15" t="s">
        <v>1422</v>
      </c>
      <c r="F4558" s="15">
        <v>1544</v>
      </c>
      <c r="G4558" s="15">
        <v>454.29282000000001</v>
      </c>
      <c r="H4558" s="14"/>
      <c r="I4558" s="16" t="s">
        <v>1421</v>
      </c>
      <c r="J4558" s="17">
        <v>9547069</v>
      </c>
      <c r="K4558" s="32">
        <v>0.81</v>
      </c>
      <c r="L4558" s="25">
        <v>0.51739999999999997</v>
      </c>
      <c r="M4558" s="25" t="s">
        <v>2365</v>
      </c>
      <c r="N4558" s="30">
        <v>84</v>
      </c>
    </row>
    <row r="4559" spans="1:14" x14ac:dyDescent="0.2">
      <c r="A4559" s="14" t="s">
        <v>1002</v>
      </c>
      <c r="B4559" s="14" t="s">
        <v>1405</v>
      </c>
      <c r="C4559" s="14" t="s">
        <v>1423</v>
      </c>
      <c r="D4559" s="15">
        <v>100001461</v>
      </c>
      <c r="E4559" s="15" t="s">
        <v>1425</v>
      </c>
      <c r="F4559" s="15">
        <v>1626</v>
      </c>
      <c r="G4559" s="15">
        <v>482.32411999999999</v>
      </c>
      <c r="H4559" s="14"/>
      <c r="I4559" s="16" t="s">
        <v>1424</v>
      </c>
      <c r="J4559" s="17">
        <v>9547068</v>
      </c>
      <c r="K4559" s="32">
        <v>0.51</v>
      </c>
      <c r="L4559" s="25">
        <v>0.30180000000000001</v>
      </c>
      <c r="M4559" s="25" t="s">
        <v>2365</v>
      </c>
      <c r="N4559" s="30">
        <v>84</v>
      </c>
    </row>
    <row r="4560" spans="1:14" x14ac:dyDescent="0.2">
      <c r="A4560" s="14" t="s">
        <v>1002</v>
      </c>
      <c r="B4560" s="14" t="s">
        <v>1405</v>
      </c>
      <c r="C4560" s="14" t="s">
        <v>1426</v>
      </c>
      <c r="D4560" s="15">
        <v>100003901</v>
      </c>
      <c r="E4560" s="15"/>
      <c r="F4560" s="15">
        <v>6350</v>
      </c>
      <c r="G4560" s="15">
        <v>480.30955999999998</v>
      </c>
      <c r="H4560" s="14"/>
      <c r="I4560" s="16" t="s">
        <v>1427</v>
      </c>
      <c r="J4560" s="17"/>
      <c r="K4560" s="32"/>
      <c r="L4560" s="25"/>
      <c r="M4560" s="25" t="s">
        <v>2365</v>
      </c>
      <c r="N4560" s="30">
        <v>84</v>
      </c>
    </row>
    <row r="4561" spans="1:14" x14ac:dyDescent="0.2">
      <c r="A4561" s="14" t="s">
        <v>1002</v>
      </c>
      <c r="B4561" s="14" t="s">
        <v>1405</v>
      </c>
      <c r="C4561" s="14" t="s">
        <v>1428</v>
      </c>
      <c r="D4561" s="15">
        <v>100001569</v>
      </c>
      <c r="E4561" s="15" t="s">
        <v>1430</v>
      </c>
      <c r="F4561" s="15">
        <v>6125.1</v>
      </c>
      <c r="G4561" s="15">
        <v>478.29390999999998</v>
      </c>
      <c r="H4561" s="14"/>
      <c r="I4561" s="16" t="s">
        <v>1429</v>
      </c>
      <c r="J4561" s="17">
        <v>9547071</v>
      </c>
      <c r="K4561" s="32">
        <v>0.65</v>
      </c>
      <c r="L4561" s="25">
        <v>0.51800000000000002</v>
      </c>
      <c r="M4561" s="25" t="s">
        <v>2365</v>
      </c>
      <c r="N4561" s="30">
        <v>84</v>
      </c>
    </row>
    <row r="4562" spans="1:14" x14ac:dyDescent="0.2">
      <c r="A4562" s="14" t="s">
        <v>1002</v>
      </c>
      <c r="B4562" s="14" t="s">
        <v>1405</v>
      </c>
      <c r="C4562" s="14" t="s">
        <v>1431</v>
      </c>
      <c r="D4562" s="15">
        <v>100001570</v>
      </c>
      <c r="E4562" s="15"/>
      <c r="F4562" s="15">
        <v>5900</v>
      </c>
      <c r="G4562" s="15">
        <v>476.27825999999999</v>
      </c>
      <c r="H4562" s="14"/>
      <c r="I4562" s="16" t="s">
        <v>1432</v>
      </c>
      <c r="J4562" s="17">
        <v>52925130</v>
      </c>
      <c r="K4562" s="32">
        <v>0.8</v>
      </c>
      <c r="L4562" s="25">
        <v>0.53610000000000002</v>
      </c>
      <c r="M4562" s="25" t="s">
        <v>2365</v>
      </c>
      <c r="N4562" s="30">
        <v>84</v>
      </c>
    </row>
    <row r="4563" spans="1:14" x14ac:dyDescent="0.2">
      <c r="A4563" s="14" t="s">
        <v>1002</v>
      </c>
      <c r="B4563" s="14" t="s">
        <v>1405</v>
      </c>
      <c r="C4563" s="14" t="s">
        <v>1433</v>
      </c>
      <c r="D4563" s="15">
        <v>100001571</v>
      </c>
      <c r="E4563" s="15"/>
      <c r="F4563" s="15">
        <v>5874</v>
      </c>
      <c r="G4563" s="15">
        <v>500.27825999999999</v>
      </c>
      <c r="H4563" s="14"/>
      <c r="I4563" s="16" t="s">
        <v>1434</v>
      </c>
      <c r="J4563" s="17">
        <v>42607465</v>
      </c>
      <c r="K4563" s="32"/>
      <c r="L4563" s="25"/>
      <c r="M4563" s="25" t="s">
        <v>2365</v>
      </c>
      <c r="N4563" s="30">
        <v>84</v>
      </c>
    </row>
    <row r="4564" spans="1:14" x14ac:dyDescent="0.2">
      <c r="A4564" s="14" t="s">
        <v>1002</v>
      </c>
      <c r="B4564" s="14" t="s">
        <v>1405</v>
      </c>
      <c r="C4564" s="14" t="s">
        <v>1435</v>
      </c>
      <c r="D4564" s="15">
        <v>100001655</v>
      </c>
      <c r="E4564" s="15"/>
      <c r="F4564" s="15">
        <v>5564</v>
      </c>
      <c r="G4564" s="15">
        <v>571.28887999999995</v>
      </c>
      <c r="H4564" s="14"/>
      <c r="I4564" s="16" t="s">
        <v>1436</v>
      </c>
      <c r="J4564" s="17"/>
      <c r="K4564" s="32">
        <v>1.19</v>
      </c>
      <c r="L4564" s="25">
        <v>0.51370000000000005</v>
      </c>
      <c r="M4564" s="25" t="s">
        <v>2365</v>
      </c>
      <c r="N4564" s="30">
        <v>84</v>
      </c>
    </row>
    <row r="4565" spans="1:14" x14ac:dyDescent="0.2">
      <c r="A4565" s="14" t="s">
        <v>1002</v>
      </c>
      <c r="B4565" s="14" t="s">
        <v>1405</v>
      </c>
      <c r="C4565" s="14" t="s">
        <v>1437</v>
      </c>
      <c r="D4565" s="15">
        <v>100000656</v>
      </c>
      <c r="E4565" s="15" t="s">
        <v>1439</v>
      </c>
      <c r="F4565" s="15">
        <v>5794.3</v>
      </c>
      <c r="G4565" s="15">
        <v>599.32018000000005</v>
      </c>
      <c r="H4565" s="14"/>
      <c r="I4565" s="16" t="s">
        <v>1438</v>
      </c>
      <c r="J4565" s="17"/>
      <c r="K4565" s="32">
        <v>0.73</v>
      </c>
      <c r="L4565" s="25">
        <v>0.39860000000000001</v>
      </c>
      <c r="M4565" s="25" t="s">
        <v>2365</v>
      </c>
      <c r="N4565" s="30">
        <v>84</v>
      </c>
    </row>
    <row r="4566" spans="1:14" x14ac:dyDescent="0.2">
      <c r="A4566" s="14" t="s">
        <v>1002</v>
      </c>
      <c r="B4566" s="14" t="s">
        <v>1405</v>
      </c>
      <c r="C4566" s="14" t="s">
        <v>1440</v>
      </c>
      <c r="D4566" s="15">
        <v>100001777</v>
      </c>
      <c r="E4566" s="15"/>
      <c r="F4566" s="15">
        <v>5599</v>
      </c>
      <c r="G4566" s="15">
        <v>597.30453</v>
      </c>
      <c r="H4566" s="14"/>
      <c r="I4566" s="14"/>
      <c r="J4566" s="17"/>
      <c r="K4566" s="32"/>
      <c r="L4566" s="25"/>
      <c r="M4566" s="25" t="s">
        <v>2365</v>
      </c>
      <c r="N4566" s="30">
        <v>84</v>
      </c>
    </row>
    <row r="4567" spans="1:14" x14ac:dyDescent="0.2">
      <c r="A4567" s="14" t="s">
        <v>1002</v>
      </c>
      <c r="B4567" s="14" t="s">
        <v>1405</v>
      </c>
      <c r="C4567" s="14" t="s">
        <v>1441</v>
      </c>
      <c r="D4567" s="15">
        <v>100001778</v>
      </c>
      <c r="E4567" s="15"/>
      <c r="F4567" s="15">
        <v>5494</v>
      </c>
      <c r="G4567" s="15">
        <v>595.28887999999995</v>
      </c>
      <c r="H4567" s="14"/>
      <c r="I4567" s="14"/>
      <c r="J4567" s="17"/>
      <c r="K4567" s="32"/>
      <c r="L4567" s="25"/>
      <c r="M4567" s="25" t="s">
        <v>2365</v>
      </c>
      <c r="N4567" s="30">
        <v>84</v>
      </c>
    </row>
    <row r="4568" spans="1:14" x14ac:dyDescent="0.2">
      <c r="A4568" s="14" t="s">
        <v>1002</v>
      </c>
      <c r="B4568" s="14" t="s">
        <v>1405</v>
      </c>
      <c r="C4568" s="14" t="s">
        <v>1442</v>
      </c>
      <c r="D4568" s="15">
        <v>100004327</v>
      </c>
      <c r="E4568" s="15"/>
      <c r="F4568" s="15">
        <v>1634</v>
      </c>
      <c r="G4568" s="15">
        <v>526.31394999999998</v>
      </c>
      <c r="H4568" s="14"/>
      <c r="I4568" s="14"/>
      <c r="J4568" s="17">
        <v>9547101</v>
      </c>
      <c r="K4568" s="32">
        <v>0.98</v>
      </c>
      <c r="L4568" s="25">
        <v>0.47289999999999999</v>
      </c>
      <c r="M4568" s="25" t="s">
        <v>2365</v>
      </c>
      <c r="N4568" s="30">
        <v>84</v>
      </c>
    </row>
    <row r="4569" spans="1:14" x14ac:dyDescent="0.2">
      <c r="A4569" s="14" t="s">
        <v>1002</v>
      </c>
      <c r="B4569" s="14" t="s">
        <v>1405</v>
      </c>
      <c r="C4569" s="14" t="s">
        <v>1443</v>
      </c>
      <c r="D4569" s="15">
        <v>100000630</v>
      </c>
      <c r="E4569" s="15" t="s">
        <v>1445</v>
      </c>
      <c r="F4569" s="15">
        <v>5607</v>
      </c>
      <c r="G4569" s="15">
        <v>522.28373999999997</v>
      </c>
      <c r="H4569" s="14"/>
      <c r="I4569" s="16" t="s">
        <v>1444</v>
      </c>
      <c r="J4569" s="17">
        <v>9547099</v>
      </c>
      <c r="K4569" s="32">
        <v>0.64</v>
      </c>
      <c r="L4569" s="25">
        <v>0.4894</v>
      </c>
      <c r="M4569" s="25" t="s">
        <v>2365</v>
      </c>
      <c r="N4569" s="30">
        <v>84</v>
      </c>
    </row>
    <row r="4570" spans="1:14" x14ac:dyDescent="0.2">
      <c r="A4570" s="14" t="s">
        <v>1002</v>
      </c>
      <c r="B4570" s="14" t="s">
        <v>1405</v>
      </c>
      <c r="C4570" s="14" t="s">
        <v>1446</v>
      </c>
      <c r="D4570" s="15">
        <v>100001445</v>
      </c>
      <c r="E4570" s="15" t="s">
        <v>1449</v>
      </c>
      <c r="F4570" s="15">
        <v>5600</v>
      </c>
      <c r="G4570" s="15">
        <v>409.23606000000001</v>
      </c>
      <c r="H4570" s="16" t="s">
        <v>1447</v>
      </c>
      <c r="I4570" s="16" t="s">
        <v>1448</v>
      </c>
      <c r="J4570" s="17">
        <v>6419701</v>
      </c>
      <c r="K4570" s="32">
        <v>1.62</v>
      </c>
      <c r="L4570" s="25">
        <v>0.41720000000000002</v>
      </c>
      <c r="M4570" s="25" t="s">
        <v>2365</v>
      </c>
      <c r="N4570" s="30">
        <v>84</v>
      </c>
    </row>
    <row r="4571" spans="1:14" x14ac:dyDescent="0.2">
      <c r="A4571" s="14" t="s">
        <v>1002</v>
      </c>
      <c r="B4571" s="14" t="s">
        <v>1405</v>
      </c>
      <c r="C4571" s="14" t="s">
        <v>1450</v>
      </c>
      <c r="D4571" s="15">
        <v>100001738</v>
      </c>
      <c r="E4571" s="15"/>
      <c r="F4571" s="15">
        <v>5420</v>
      </c>
      <c r="G4571" s="15">
        <v>381.20476000000002</v>
      </c>
      <c r="H4571" s="14"/>
      <c r="I4571" s="14"/>
      <c r="J4571" s="17">
        <v>9547180</v>
      </c>
      <c r="K4571" s="32"/>
      <c r="L4571" s="25"/>
      <c r="M4571" s="25" t="s">
        <v>2365</v>
      </c>
      <c r="N4571" s="30">
        <v>84</v>
      </c>
    </row>
    <row r="4572" spans="1:14" x14ac:dyDescent="0.2">
      <c r="A4572" s="14" t="s">
        <v>1002</v>
      </c>
      <c r="B4572" s="14" t="s">
        <v>1405</v>
      </c>
      <c r="C4572" s="14" t="s">
        <v>1451</v>
      </c>
      <c r="D4572" s="15">
        <v>100001670</v>
      </c>
      <c r="E4572" s="15" t="s">
        <v>1452</v>
      </c>
      <c r="F4572" s="15">
        <v>5829</v>
      </c>
      <c r="G4572" s="15">
        <v>437.26736</v>
      </c>
      <c r="H4572" s="14"/>
      <c r="I4572" s="14"/>
      <c r="J4572" s="17">
        <v>89567</v>
      </c>
      <c r="K4572" s="32">
        <v>1.1200000000000001</v>
      </c>
      <c r="L4572" s="25">
        <v>0.45179999999999998</v>
      </c>
      <c r="M4572" s="25" t="s">
        <v>2365</v>
      </c>
      <c r="N4572" s="30">
        <v>84</v>
      </c>
    </row>
    <row r="4573" spans="1:14" x14ac:dyDescent="0.2">
      <c r="A4573" s="14" t="s">
        <v>1002</v>
      </c>
      <c r="B4573" s="14" t="s">
        <v>1405</v>
      </c>
      <c r="C4573" s="14" t="s">
        <v>1453</v>
      </c>
      <c r="D4573" s="15">
        <v>100001671</v>
      </c>
      <c r="E4573" s="15" t="s">
        <v>1454</v>
      </c>
      <c r="F4573" s="15">
        <v>5615</v>
      </c>
      <c r="G4573" s="15">
        <v>435.25171</v>
      </c>
      <c r="H4573" s="14"/>
      <c r="I4573" s="14"/>
      <c r="J4573" s="17">
        <v>5497152</v>
      </c>
      <c r="K4573" s="32"/>
      <c r="L4573" s="25"/>
      <c r="M4573" s="25" t="s">
        <v>2365</v>
      </c>
      <c r="N4573" s="30">
        <v>84</v>
      </c>
    </row>
    <row r="4574" spans="1:14" x14ac:dyDescent="0.2">
      <c r="A4574" s="14" t="s">
        <v>1002</v>
      </c>
      <c r="B4574" s="14" t="s">
        <v>1405</v>
      </c>
      <c r="C4574" s="14" t="s">
        <v>1455</v>
      </c>
      <c r="D4574" s="15">
        <v>100005717</v>
      </c>
      <c r="E4574" s="15"/>
      <c r="F4574" s="15">
        <v>5570</v>
      </c>
      <c r="G4574" s="15">
        <v>483.27283999999997</v>
      </c>
      <c r="H4574" s="14"/>
      <c r="I4574" s="14"/>
      <c r="J4574" s="17">
        <v>3300276</v>
      </c>
      <c r="K4574" s="32">
        <v>1.27</v>
      </c>
      <c r="L4574" s="25">
        <v>0.4551</v>
      </c>
      <c r="M4574" s="25" t="s">
        <v>2365</v>
      </c>
      <c r="N4574" s="30">
        <v>84</v>
      </c>
    </row>
    <row r="4575" spans="1:14" x14ac:dyDescent="0.2">
      <c r="A4575" s="14" t="s">
        <v>1002</v>
      </c>
      <c r="B4575" s="14" t="s">
        <v>1405</v>
      </c>
      <c r="C4575" s="14" t="s">
        <v>1456</v>
      </c>
      <c r="D4575" s="15">
        <v>100005805</v>
      </c>
      <c r="E4575" s="15"/>
      <c r="F4575" s="15">
        <v>5572</v>
      </c>
      <c r="G4575" s="15">
        <v>496.26808999999997</v>
      </c>
      <c r="H4575" s="14"/>
      <c r="I4575" s="14"/>
      <c r="J4575" s="17">
        <v>9547100</v>
      </c>
      <c r="K4575" s="32"/>
      <c r="L4575" s="25"/>
      <c r="M4575" s="25" t="s">
        <v>2365</v>
      </c>
      <c r="N4575" s="30">
        <v>84</v>
      </c>
    </row>
    <row r="4576" spans="1:14" x14ac:dyDescent="0.2">
      <c r="A4576" s="14" t="s">
        <v>1002</v>
      </c>
      <c r="B4576" s="14" t="s">
        <v>1405</v>
      </c>
      <c r="C4576" s="14" t="s">
        <v>1457</v>
      </c>
      <c r="D4576" s="15">
        <v>100001462</v>
      </c>
      <c r="E4576" s="15"/>
      <c r="F4576" s="15">
        <v>5816</v>
      </c>
      <c r="G4576" s="15">
        <v>511.30414000000002</v>
      </c>
      <c r="H4576" s="14"/>
      <c r="I4576" s="14"/>
      <c r="J4576" s="17"/>
      <c r="K4576" s="32">
        <v>1.28</v>
      </c>
      <c r="L4576" s="25">
        <v>0.46800000000000003</v>
      </c>
      <c r="M4576" s="25" t="s">
        <v>2365</v>
      </c>
      <c r="N4576" s="30">
        <v>84</v>
      </c>
    </row>
    <row r="4577" spans="1:14" x14ac:dyDescent="0.2">
      <c r="A4577" s="14" t="s">
        <v>1002</v>
      </c>
      <c r="B4577" s="14" t="s">
        <v>1405</v>
      </c>
      <c r="C4577" s="14" t="s">
        <v>1458</v>
      </c>
      <c r="D4577" s="15">
        <v>100005716</v>
      </c>
      <c r="E4577" s="15"/>
      <c r="F4577" s="15">
        <v>5610</v>
      </c>
      <c r="G4577" s="15">
        <v>509.28849000000002</v>
      </c>
      <c r="H4577" s="14"/>
      <c r="I4577" s="14"/>
      <c r="J4577" s="17"/>
      <c r="K4577" s="32">
        <v>1.38</v>
      </c>
      <c r="L4577" s="25">
        <v>0.46110000000000001</v>
      </c>
      <c r="M4577" s="25" t="s">
        <v>2365</v>
      </c>
      <c r="N4577" s="30">
        <v>84</v>
      </c>
    </row>
    <row r="4578" spans="1:14" x14ac:dyDescent="0.2">
      <c r="A4578" s="14" t="s">
        <v>1002</v>
      </c>
      <c r="B4578" s="14" t="s">
        <v>1405</v>
      </c>
      <c r="C4578" s="14" t="s">
        <v>1459</v>
      </c>
      <c r="D4578" s="15">
        <v>100009227</v>
      </c>
      <c r="E4578" s="15"/>
      <c r="F4578" s="15">
        <v>5516</v>
      </c>
      <c r="G4578" s="15">
        <v>507.27283999999997</v>
      </c>
      <c r="H4578" s="14"/>
      <c r="I4578" s="14"/>
      <c r="J4578" s="17"/>
      <c r="K4578" s="32">
        <v>1.05</v>
      </c>
      <c r="L4578" s="25">
        <v>0.47320000000000001</v>
      </c>
      <c r="M4578" s="25" t="s">
        <v>2365</v>
      </c>
      <c r="N4578" s="30">
        <v>84</v>
      </c>
    </row>
    <row r="4579" spans="1:14" x14ac:dyDescent="0.2">
      <c r="A4579" s="14" t="s">
        <v>1002</v>
      </c>
      <c r="B4579" s="14" t="s">
        <v>1405</v>
      </c>
      <c r="C4579" s="14" t="s">
        <v>1460</v>
      </c>
      <c r="D4579" s="15">
        <v>100009082</v>
      </c>
      <c r="E4579" s="15"/>
      <c r="F4579" s="15">
        <v>1516</v>
      </c>
      <c r="G4579" s="15">
        <v>435.25062000000003</v>
      </c>
      <c r="H4579" s="14"/>
      <c r="I4579" s="16" t="s">
        <v>1461</v>
      </c>
      <c r="J4579" s="17"/>
      <c r="K4579" s="32"/>
      <c r="L4579" s="25"/>
      <c r="M4579" s="25" t="s">
        <v>2365</v>
      </c>
      <c r="N4579" s="30">
        <v>84</v>
      </c>
    </row>
    <row r="4580" spans="1:14" x14ac:dyDescent="0.2">
      <c r="A4580" s="14" t="s">
        <v>1002</v>
      </c>
      <c r="B4580" s="14" t="s">
        <v>1462</v>
      </c>
      <c r="C4580" s="14" t="s">
        <v>1463</v>
      </c>
      <c r="D4580" s="15">
        <v>100009005</v>
      </c>
      <c r="E4580" s="15"/>
      <c r="F4580" s="15">
        <v>2600</v>
      </c>
      <c r="G4580" s="15">
        <v>702.54322000000002</v>
      </c>
      <c r="H4580" s="14"/>
      <c r="I4580" s="16" t="s">
        <v>1464</v>
      </c>
      <c r="J4580" s="17"/>
      <c r="K4580" s="32">
        <v>0.55000000000000004</v>
      </c>
      <c r="L4580" s="25">
        <v>0.29620000000000002</v>
      </c>
      <c r="M4580" s="25" t="s">
        <v>2365</v>
      </c>
      <c r="N4580" s="30">
        <v>84</v>
      </c>
    </row>
    <row r="4581" spans="1:14" x14ac:dyDescent="0.2">
      <c r="A4581" s="14" t="s">
        <v>1002</v>
      </c>
      <c r="B4581" s="14" t="s">
        <v>1462</v>
      </c>
      <c r="C4581" s="14" t="s">
        <v>1465</v>
      </c>
      <c r="D4581" s="15">
        <v>100009069</v>
      </c>
      <c r="E4581" s="15"/>
      <c r="F4581" s="15">
        <v>2351</v>
      </c>
      <c r="G4581" s="15">
        <v>700.52756999999997</v>
      </c>
      <c r="H4581" s="14"/>
      <c r="I4581" s="16" t="s">
        <v>1466</v>
      </c>
      <c r="J4581" s="17"/>
      <c r="K4581" s="32">
        <v>0.62</v>
      </c>
      <c r="L4581" s="25">
        <v>0.38329999999999997</v>
      </c>
      <c r="M4581" s="25" t="s">
        <v>2365</v>
      </c>
      <c r="N4581" s="30">
        <v>84</v>
      </c>
    </row>
    <row r="4582" spans="1:14" x14ac:dyDescent="0.2">
      <c r="A4582" s="14" t="s">
        <v>1002</v>
      </c>
      <c r="B4582" s="14" t="s">
        <v>1462</v>
      </c>
      <c r="C4582" s="14" t="s">
        <v>1467</v>
      </c>
      <c r="D4582" s="15">
        <v>100009002</v>
      </c>
      <c r="E4582" s="15"/>
      <c r="F4582" s="15">
        <v>2270</v>
      </c>
      <c r="G4582" s="15">
        <v>724.52756999999997</v>
      </c>
      <c r="H4582" s="14"/>
      <c r="I4582" s="16" t="s">
        <v>1468</v>
      </c>
      <c r="J4582" s="17"/>
      <c r="K4582" s="32">
        <v>0.59</v>
      </c>
      <c r="L4582" s="25">
        <v>0.3886</v>
      </c>
      <c r="M4582" s="25" t="s">
        <v>2365</v>
      </c>
      <c r="N4582" s="30">
        <v>84</v>
      </c>
    </row>
    <row r="4583" spans="1:14" x14ac:dyDescent="0.2">
      <c r="A4583" s="14" t="s">
        <v>1002</v>
      </c>
      <c r="B4583" s="14" t="s">
        <v>1462</v>
      </c>
      <c r="C4583" s="14" t="s">
        <v>1469</v>
      </c>
      <c r="D4583" s="15">
        <v>100009007</v>
      </c>
      <c r="E4583" s="15"/>
      <c r="F4583" s="15">
        <v>2443</v>
      </c>
      <c r="G4583" s="15">
        <v>744.59016999999994</v>
      </c>
      <c r="H4583" s="14"/>
      <c r="I4583" s="14"/>
      <c r="J4583" s="17"/>
      <c r="K4583" s="32">
        <v>0.52</v>
      </c>
      <c r="L4583" s="25">
        <v>0.34189999999999998</v>
      </c>
      <c r="M4583" s="25" t="s">
        <v>2365</v>
      </c>
      <c r="N4583" s="30">
        <v>84</v>
      </c>
    </row>
    <row r="4584" spans="1:14" x14ac:dyDescent="0.2">
      <c r="A4584" s="14" t="s">
        <v>1002</v>
      </c>
      <c r="B4584" s="14" t="s">
        <v>1462</v>
      </c>
      <c r="C4584" s="14" t="s">
        <v>1470</v>
      </c>
      <c r="D4584" s="15">
        <v>100008919</v>
      </c>
      <c r="E4584" s="15" t="s">
        <v>1472</v>
      </c>
      <c r="F4584" s="15">
        <v>2950</v>
      </c>
      <c r="G4584" s="15">
        <v>730.57452000000001</v>
      </c>
      <c r="H4584" s="14"/>
      <c r="I4584" s="16" t="s">
        <v>1471</v>
      </c>
      <c r="J4584" s="17"/>
      <c r="K4584" s="32">
        <v>0.64</v>
      </c>
      <c r="L4584" s="25">
        <v>0.41720000000000002</v>
      </c>
      <c r="M4584" s="25" t="s">
        <v>2365</v>
      </c>
      <c r="N4584" s="30">
        <v>84</v>
      </c>
    </row>
    <row r="4585" spans="1:14" x14ac:dyDescent="0.2">
      <c r="A4585" s="14" t="s">
        <v>1002</v>
      </c>
      <c r="B4585" s="14" t="s">
        <v>1462</v>
      </c>
      <c r="C4585" s="14" t="s">
        <v>1473</v>
      </c>
      <c r="D4585" s="15">
        <v>100009225</v>
      </c>
      <c r="E4585" s="15"/>
      <c r="F4585" s="15">
        <v>2633</v>
      </c>
      <c r="G4585" s="15">
        <v>728.55886999999996</v>
      </c>
      <c r="H4585" s="14"/>
      <c r="I4585" s="16" t="s">
        <v>1474</v>
      </c>
      <c r="J4585" s="17"/>
      <c r="K4585" s="32">
        <v>0.61</v>
      </c>
      <c r="L4585" s="25">
        <v>0.37090000000000001</v>
      </c>
      <c r="M4585" s="25" t="s">
        <v>2365</v>
      </c>
      <c r="N4585" s="30">
        <v>84</v>
      </c>
    </row>
    <row r="4586" spans="1:14" x14ac:dyDescent="0.2">
      <c r="A4586" s="14" t="s">
        <v>1002</v>
      </c>
      <c r="B4586" s="14" t="s">
        <v>1462</v>
      </c>
      <c r="C4586" s="14" t="s">
        <v>1475</v>
      </c>
      <c r="D4586" s="15">
        <v>100009014</v>
      </c>
      <c r="E4586" s="15"/>
      <c r="F4586" s="15">
        <v>2154</v>
      </c>
      <c r="G4586" s="15">
        <v>766.57452000000001</v>
      </c>
      <c r="H4586" s="14"/>
      <c r="I4586" s="16" t="s">
        <v>1476</v>
      </c>
      <c r="J4586" s="17"/>
      <c r="K4586" s="32"/>
      <c r="L4586" s="25"/>
      <c r="M4586" s="25" t="s">
        <v>2365</v>
      </c>
      <c r="N4586" s="30">
        <v>84</v>
      </c>
    </row>
    <row r="4587" spans="1:14" x14ac:dyDescent="0.2">
      <c r="A4587" s="14" t="s">
        <v>1002</v>
      </c>
      <c r="B4587" s="14" t="s">
        <v>1462</v>
      </c>
      <c r="C4587" s="14" t="s">
        <v>1477</v>
      </c>
      <c r="D4587" s="15">
        <v>100009009</v>
      </c>
      <c r="E4587" s="15"/>
      <c r="F4587" s="15">
        <v>2226</v>
      </c>
      <c r="G4587" s="15">
        <v>742.57452000000001</v>
      </c>
      <c r="H4587" s="14"/>
      <c r="I4587" s="16" t="s">
        <v>1478</v>
      </c>
      <c r="J4587" s="17"/>
      <c r="K4587" s="32"/>
      <c r="L4587" s="25"/>
      <c r="M4587" s="25" t="s">
        <v>2365</v>
      </c>
      <c r="N4587" s="30">
        <v>84</v>
      </c>
    </row>
    <row r="4588" spans="1:14" x14ac:dyDescent="0.2">
      <c r="A4588" s="14" t="s">
        <v>1002</v>
      </c>
      <c r="B4588" s="14" t="s">
        <v>1462</v>
      </c>
      <c r="C4588" s="14" t="s">
        <v>1479</v>
      </c>
      <c r="D4588" s="15">
        <v>100008999</v>
      </c>
      <c r="E4588" s="15"/>
      <c r="F4588" s="15">
        <v>2511</v>
      </c>
      <c r="G4588" s="15">
        <v>752.55886999999996</v>
      </c>
      <c r="H4588" s="14"/>
      <c r="I4588" s="16" t="s">
        <v>1480</v>
      </c>
      <c r="J4588" s="17">
        <v>9547058</v>
      </c>
      <c r="K4588" s="32">
        <v>0.6</v>
      </c>
      <c r="L4588" s="25">
        <v>0.36749999999999999</v>
      </c>
      <c r="M4588" s="25" t="s">
        <v>2365</v>
      </c>
      <c r="N4588" s="30">
        <v>84</v>
      </c>
    </row>
    <row r="4589" spans="1:14" x14ac:dyDescent="0.2">
      <c r="A4589" s="14" t="s">
        <v>1002</v>
      </c>
      <c r="B4589" s="14" t="s">
        <v>1481</v>
      </c>
      <c r="C4589" s="14" t="s">
        <v>1482</v>
      </c>
      <c r="D4589" s="15">
        <v>100002875</v>
      </c>
      <c r="E4589" s="15"/>
      <c r="F4589" s="15">
        <v>1547</v>
      </c>
      <c r="G4589" s="15">
        <v>480.34485000000001</v>
      </c>
      <c r="H4589" s="14"/>
      <c r="I4589" s="16" t="s">
        <v>1483</v>
      </c>
      <c r="J4589" s="17">
        <v>10917802</v>
      </c>
      <c r="K4589" s="32"/>
      <c r="L4589" s="25"/>
      <c r="M4589" s="25" t="s">
        <v>2365</v>
      </c>
      <c r="N4589" s="30">
        <v>84</v>
      </c>
    </row>
    <row r="4590" spans="1:14" x14ac:dyDescent="0.2">
      <c r="A4590" s="14" t="s">
        <v>1002</v>
      </c>
      <c r="B4590" s="14" t="s">
        <v>1481</v>
      </c>
      <c r="C4590" s="14" t="s">
        <v>1484</v>
      </c>
      <c r="D4590" s="15">
        <v>100003000</v>
      </c>
      <c r="E4590" s="15"/>
      <c r="F4590" s="15">
        <v>1558</v>
      </c>
      <c r="G4590" s="15">
        <v>438.29790000000003</v>
      </c>
      <c r="H4590" s="14"/>
      <c r="I4590" s="14"/>
      <c r="J4590" s="17"/>
      <c r="K4590" s="32">
        <v>0.8</v>
      </c>
      <c r="L4590" s="25">
        <v>0.4083</v>
      </c>
      <c r="M4590" s="25" t="s">
        <v>2365</v>
      </c>
      <c r="N4590" s="30">
        <v>84</v>
      </c>
    </row>
    <row r="4591" spans="1:14" x14ac:dyDescent="0.2">
      <c r="A4591" s="14" t="s">
        <v>1002</v>
      </c>
      <c r="B4591" s="14" t="s">
        <v>1481</v>
      </c>
      <c r="C4591" s="14" t="s">
        <v>1485</v>
      </c>
      <c r="D4591" s="15">
        <v>100005372</v>
      </c>
      <c r="E4591" s="15"/>
      <c r="F4591" s="15">
        <v>1566</v>
      </c>
      <c r="G4591" s="15">
        <v>464.31360000000001</v>
      </c>
      <c r="H4591" s="14"/>
      <c r="I4591" s="14"/>
      <c r="J4591" s="17"/>
      <c r="K4591" s="32">
        <v>0.85</v>
      </c>
      <c r="L4591" s="25">
        <v>0.45390000000000003</v>
      </c>
      <c r="M4591" s="25" t="s">
        <v>2365</v>
      </c>
      <c r="N4591" s="30">
        <v>84</v>
      </c>
    </row>
    <row r="4592" spans="1:14" x14ac:dyDescent="0.2">
      <c r="A4592" s="14" t="s">
        <v>1002</v>
      </c>
      <c r="B4592" s="14" t="s">
        <v>1481</v>
      </c>
      <c r="C4592" s="14" t="s">
        <v>1486</v>
      </c>
      <c r="D4592" s="15">
        <v>100003001</v>
      </c>
      <c r="E4592" s="15"/>
      <c r="F4592" s="15">
        <v>1649</v>
      </c>
      <c r="G4592" s="15">
        <v>466.32920000000001</v>
      </c>
      <c r="H4592" s="14"/>
      <c r="I4592" s="14"/>
      <c r="J4592" s="17"/>
      <c r="K4592" s="32">
        <v>0.87</v>
      </c>
      <c r="L4592" s="25">
        <v>0.4158</v>
      </c>
      <c r="M4592" s="25" t="s">
        <v>2365</v>
      </c>
      <c r="N4592" s="30">
        <v>84</v>
      </c>
    </row>
    <row r="4593" spans="1:14" x14ac:dyDescent="0.2">
      <c r="A4593" s="14" t="s">
        <v>1002</v>
      </c>
      <c r="B4593" s="14" t="s">
        <v>1481</v>
      </c>
      <c r="C4593" s="14" t="s">
        <v>1487</v>
      </c>
      <c r="D4593" s="15">
        <v>100009003</v>
      </c>
      <c r="E4593" s="15"/>
      <c r="F4593" s="15">
        <v>2324</v>
      </c>
      <c r="G4593" s="15">
        <v>726.54322000000002</v>
      </c>
      <c r="H4593" s="14"/>
      <c r="I4593" s="14"/>
      <c r="J4593" s="17"/>
      <c r="K4593" s="32">
        <v>0.64</v>
      </c>
      <c r="L4593" s="25">
        <v>0.47639999999999999</v>
      </c>
      <c r="M4593" s="25" t="s">
        <v>2365</v>
      </c>
      <c r="N4593" s="30">
        <v>84</v>
      </c>
    </row>
    <row r="4594" spans="1:14" x14ac:dyDescent="0.2">
      <c r="A4594" s="14" t="s">
        <v>1002</v>
      </c>
      <c r="B4594" s="14" t="s">
        <v>1488</v>
      </c>
      <c r="C4594" s="14" t="s">
        <v>1489</v>
      </c>
      <c r="D4594" s="15">
        <v>1254</v>
      </c>
      <c r="E4594" s="15" t="s">
        <v>1492</v>
      </c>
      <c r="F4594" s="15">
        <v>717</v>
      </c>
      <c r="G4594" s="15">
        <v>93.054630000000003</v>
      </c>
      <c r="H4594" s="16" t="s">
        <v>1490</v>
      </c>
      <c r="I4594" s="16" t="s">
        <v>1491</v>
      </c>
      <c r="J4594" s="17">
        <v>753</v>
      </c>
      <c r="K4594" s="32">
        <v>1.21</v>
      </c>
      <c r="L4594" s="25">
        <v>0.41970000000000002</v>
      </c>
      <c r="M4594" s="25" t="s">
        <v>2365</v>
      </c>
      <c r="N4594" s="30">
        <v>84</v>
      </c>
    </row>
    <row r="4595" spans="1:14" x14ac:dyDescent="0.2">
      <c r="A4595" s="14" t="s">
        <v>1002</v>
      </c>
      <c r="B4595" s="14" t="s">
        <v>1488</v>
      </c>
      <c r="C4595" s="14" t="s">
        <v>1493</v>
      </c>
      <c r="D4595" s="15">
        <v>100000258</v>
      </c>
      <c r="E4595" s="15" t="s">
        <v>1496</v>
      </c>
      <c r="F4595" s="15">
        <v>3938.7</v>
      </c>
      <c r="G4595" s="15">
        <v>171.00639000000001</v>
      </c>
      <c r="H4595" s="16" t="s">
        <v>1494</v>
      </c>
      <c r="I4595" s="16" t="s">
        <v>1495</v>
      </c>
      <c r="J4595" s="17">
        <v>754</v>
      </c>
      <c r="K4595" s="32"/>
      <c r="L4595" s="25"/>
      <c r="M4595" s="25" t="s">
        <v>2365</v>
      </c>
      <c r="N4595" s="30">
        <v>84</v>
      </c>
    </row>
    <row r="4596" spans="1:14" x14ac:dyDescent="0.2">
      <c r="A4596" s="14" t="s">
        <v>1002</v>
      </c>
      <c r="B4596" s="14" t="s">
        <v>1488</v>
      </c>
      <c r="C4596" s="14" t="s">
        <v>1497</v>
      </c>
      <c r="D4596" s="15">
        <v>100001619</v>
      </c>
      <c r="E4596" s="15"/>
      <c r="F4596" s="15">
        <v>2430</v>
      </c>
      <c r="G4596" s="15">
        <v>245.04317</v>
      </c>
      <c r="H4596" s="16" t="s">
        <v>1498</v>
      </c>
      <c r="I4596" s="14"/>
      <c r="J4596" s="17">
        <v>439964</v>
      </c>
      <c r="K4596" s="33">
        <v>1.99</v>
      </c>
      <c r="L4596" s="25">
        <v>0.14849999999999999</v>
      </c>
      <c r="M4596" s="25" t="s">
        <v>2365</v>
      </c>
      <c r="N4596" s="30">
        <v>84</v>
      </c>
    </row>
    <row r="4597" spans="1:14" x14ac:dyDescent="0.2">
      <c r="A4597" s="14" t="s">
        <v>1002</v>
      </c>
      <c r="B4597" s="14" t="s">
        <v>1499</v>
      </c>
      <c r="C4597" s="14" t="s">
        <v>1500</v>
      </c>
      <c r="D4597" s="15">
        <v>100001618</v>
      </c>
      <c r="E4597" s="15" t="s">
        <v>1503</v>
      </c>
      <c r="F4597" s="15">
        <v>6353.3</v>
      </c>
      <c r="G4597" s="15">
        <v>227.20162999999999</v>
      </c>
      <c r="H4597" s="16" t="s">
        <v>1501</v>
      </c>
      <c r="I4597" s="16" t="s">
        <v>1502</v>
      </c>
      <c r="J4597" s="17">
        <v>79050</v>
      </c>
      <c r="K4597" s="32"/>
      <c r="L4597" s="25"/>
      <c r="M4597" s="25" t="s">
        <v>2365</v>
      </c>
      <c r="N4597" s="30">
        <v>84</v>
      </c>
    </row>
    <row r="4598" spans="1:14" x14ac:dyDescent="0.2">
      <c r="A4598" s="14" t="s">
        <v>1002</v>
      </c>
      <c r="B4598" s="14" t="s">
        <v>1499</v>
      </c>
      <c r="C4598" s="14" t="s">
        <v>1504</v>
      </c>
      <c r="D4598" s="15">
        <v>100001408</v>
      </c>
      <c r="E4598" s="15" t="s">
        <v>1506</v>
      </c>
      <c r="F4598" s="15">
        <v>6230</v>
      </c>
      <c r="G4598" s="15">
        <v>227.20162999999999</v>
      </c>
      <c r="H4598" s="14"/>
      <c r="I4598" s="16" t="s">
        <v>1505</v>
      </c>
      <c r="J4598" s="17">
        <v>137938</v>
      </c>
      <c r="K4598" s="32"/>
      <c r="L4598" s="25"/>
      <c r="M4598" s="25" t="s">
        <v>2365</v>
      </c>
      <c r="N4598" s="30">
        <v>84</v>
      </c>
    </row>
    <row r="4599" spans="1:14" x14ac:dyDescent="0.2">
      <c r="A4599" s="14" t="s">
        <v>1002</v>
      </c>
      <c r="B4599" s="14" t="s">
        <v>1499</v>
      </c>
      <c r="C4599" s="14" t="s">
        <v>1507</v>
      </c>
      <c r="D4599" s="15">
        <v>100001431</v>
      </c>
      <c r="E4599" s="15" t="s">
        <v>1508</v>
      </c>
      <c r="F4599" s="15">
        <v>6200</v>
      </c>
      <c r="G4599" s="15">
        <v>241.21727999999999</v>
      </c>
      <c r="H4599" s="14"/>
      <c r="I4599" s="14"/>
      <c r="J4599" s="17">
        <v>190750</v>
      </c>
      <c r="K4599" s="32">
        <v>1.02</v>
      </c>
      <c r="L4599" s="25">
        <v>0.46800000000000003</v>
      </c>
      <c r="M4599" s="25" t="s">
        <v>2365</v>
      </c>
      <c r="N4599" s="30">
        <v>84</v>
      </c>
    </row>
    <row r="4600" spans="1:14" x14ac:dyDescent="0.2">
      <c r="A4600" s="14" t="s">
        <v>1002</v>
      </c>
      <c r="B4600" s="14" t="s">
        <v>1499</v>
      </c>
      <c r="C4600" s="14" t="s">
        <v>1509</v>
      </c>
      <c r="D4600" s="15">
        <v>100000827</v>
      </c>
      <c r="E4600" s="15" t="s">
        <v>1511</v>
      </c>
      <c r="F4600" s="15">
        <v>6550</v>
      </c>
      <c r="G4600" s="15">
        <v>255.23293000000001</v>
      </c>
      <c r="H4600" s="14"/>
      <c r="I4600" s="16" t="s">
        <v>1510</v>
      </c>
      <c r="J4600" s="17">
        <v>14900</v>
      </c>
      <c r="K4600" s="32">
        <v>1.04</v>
      </c>
      <c r="L4600" s="25">
        <v>0.46660000000000001</v>
      </c>
      <c r="M4600" s="25" t="s">
        <v>2365</v>
      </c>
      <c r="N4600" s="30">
        <v>84</v>
      </c>
    </row>
    <row r="4601" spans="1:14" x14ac:dyDescent="0.2">
      <c r="A4601" s="14" t="s">
        <v>1002</v>
      </c>
      <c r="B4601" s="14" t="s">
        <v>1499</v>
      </c>
      <c r="C4601" s="14" t="s">
        <v>1512</v>
      </c>
      <c r="D4601" s="15">
        <v>100001048</v>
      </c>
      <c r="E4601" s="15" t="s">
        <v>1514</v>
      </c>
      <c r="F4601" s="15">
        <v>6400</v>
      </c>
      <c r="G4601" s="15">
        <v>255.23293000000001</v>
      </c>
      <c r="H4601" s="14"/>
      <c r="I4601" s="16" t="s">
        <v>1513</v>
      </c>
      <c r="J4601" s="17">
        <v>123409</v>
      </c>
      <c r="K4601" s="32"/>
      <c r="L4601" s="25"/>
      <c r="M4601" s="25" t="s">
        <v>2365</v>
      </c>
      <c r="N4601" s="30">
        <v>84</v>
      </c>
    </row>
    <row r="4602" spans="1:14" x14ac:dyDescent="0.2">
      <c r="A4602" s="14" t="s">
        <v>1002</v>
      </c>
      <c r="B4602" s="14" t="s">
        <v>1499</v>
      </c>
      <c r="C4602" s="14" t="s">
        <v>1515</v>
      </c>
      <c r="D4602" s="15">
        <v>100000924</v>
      </c>
      <c r="E4602" s="15" t="s">
        <v>1517</v>
      </c>
      <c r="F4602" s="15">
        <v>6650</v>
      </c>
      <c r="G4602" s="15">
        <v>281.24858</v>
      </c>
      <c r="H4602" s="14"/>
      <c r="I4602" s="16" t="s">
        <v>1516</v>
      </c>
      <c r="J4602" s="17">
        <v>5283468</v>
      </c>
      <c r="K4602" s="32">
        <v>0.87</v>
      </c>
      <c r="L4602" s="25">
        <v>0.4551</v>
      </c>
      <c r="M4602" s="25" t="s">
        <v>2365</v>
      </c>
      <c r="N4602" s="30">
        <v>84</v>
      </c>
    </row>
    <row r="4603" spans="1:14" x14ac:dyDescent="0.2">
      <c r="A4603" s="14" t="s">
        <v>1002</v>
      </c>
      <c r="B4603" s="14" t="s">
        <v>1499</v>
      </c>
      <c r="C4603" s="14" t="s">
        <v>1518</v>
      </c>
      <c r="D4603" s="15">
        <v>100000943</v>
      </c>
      <c r="E4603" s="15" t="s">
        <v>1520</v>
      </c>
      <c r="F4603" s="15">
        <v>6500</v>
      </c>
      <c r="G4603" s="15">
        <v>281.24858</v>
      </c>
      <c r="H4603" s="14"/>
      <c r="I4603" s="16" t="s">
        <v>1519</v>
      </c>
      <c r="J4603" s="17">
        <v>5319879</v>
      </c>
      <c r="K4603" s="32">
        <v>0.76</v>
      </c>
      <c r="L4603" s="25">
        <v>0.4551</v>
      </c>
      <c r="M4603" s="25" t="s">
        <v>2365</v>
      </c>
      <c r="N4603" s="30">
        <v>84</v>
      </c>
    </row>
    <row r="4604" spans="1:14" x14ac:dyDescent="0.2">
      <c r="A4604" s="14" t="s">
        <v>1002</v>
      </c>
      <c r="B4604" s="14" t="s">
        <v>1499</v>
      </c>
      <c r="C4604" s="14" t="s">
        <v>1521</v>
      </c>
      <c r="D4604" s="15">
        <v>100001040</v>
      </c>
      <c r="E4604" s="15" t="s">
        <v>1522</v>
      </c>
      <c r="F4604" s="15">
        <v>6477</v>
      </c>
      <c r="G4604" s="15">
        <v>279.23293000000001</v>
      </c>
      <c r="H4604" s="14"/>
      <c r="I4604" s="14"/>
      <c r="J4604" s="17">
        <v>5283469</v>
      </c>
      <c r="K4604" s="32">
        <v>1.2</v>
      </c>
      <c r="L4604" s="25">
        <v>0.4284</v>
      </c>
      <c r="M4604" s="25" t="s">
        <v>2365</v>
      </c>
      <c r="N4604" s="30">
        <v>84</v>
      </c>
    </row>
    <row r="4605" spans="1:14" x14ac:dyDescent="0.2">
      <c r="A4605" s="14" t="s">
        <v>1002</v>
      </c>
      <c r="B4605" s="14" t="s">
        <v>1499</v>
      </c>
      <c r="C4605" s="14" t="s">
        <v>1523</v>
      </c>
      <c r="D4605" s="15">
        <v>100000987</v>
      </c>
      <c r="E4605" s="15" t="s">
        <v>1525</v>
      </c>
      <c r="F4605" s="15">
        <v>6250</v>
      </c>
      <c r="G4605" s="15">
        <v>279.23293000000001</v>
      </c>
      <c r="H4605" s="14"/>
      <c r="I4605" s="16" t="s">
        <v>1524</v>
      </c>
      <c r="J4605" s="17">
        <v>5365676</v>
      </c>
      <c r="K4605" s="32">
        <v>1.1100000000000001</v>
      </c>
      <c r="L4605" s="25">
        <v>0.43030000000000002</v>
      </c>
      <c r="M4605" s="25" t="s">
        <v>2365</v>
      </c>
      <c r="N4605" s="30">
        <v>84</v>
      </c>
    </row>
    <row r="4606" spans="1:14" x14ac:dyDescent="0.2">
      <c r="A4606" s="14" t="s">
        <v>1002</v>
      </c>
      <c r="B4606" s="14" t="s">
        <v>1499</v>
      </c>
      <c r="C4606" s="14" t="s">
        <v>1526</v>
      </c>
      <c r="D4606" s="15">
        <v>100001435</v>
      </c>
      <c r="E4606" s="15" t="s">
        <v>1528</v>
      </c>
      <c r="F4606" s="15">
        <v>6214</v>
      </c>
      <c r="G4606" s="15">
        <v>277.21728000000002</v>
      </c>
      <c r="H4606" s="14"/>
      <c r="I4606" s="16" t="s">
        <v>1527</v>
      </c>
      <c r="J4606" s="17">
        <v>53480978</v>
      </c>
      <c r="K4606" s="32"/>
      <c r="L4606" s="25"/>
      <c r="M4606" s="25" t="s">
        <v>2365</v>
      </c>
      <c r="N4606" s="30">
        <v>84</v>
      </c>
    </row>
    <row r="4607" spans="1:14" x14ac:dyDescent="0.2">
      <c r="A4607" s="14" t="s">
        <v>1002</v>
      </c>
      <c r="B4607" s="14" t="s">
        <v>1499</v>
      </c>
      <c r="C4607" s="14" t="s">
        <v>1529</v>
      </c>
      <c r="D4607" s="15">
        <v>100006121</v>
      </c>
      <c r="E4607" s="15"/>
      <c r="F4607" s="15">
        <v>6400</v>
      </c>
      <c r="G4607" s="15">
        <v>305.24858</v>
      </c>
      <c r="H4607" s="14"/>
      <c r="I4607" s="14"/>
      <c r="J4607" s="17"/>
      <c r="K4607" s="32"/>
      <c r="L4607" s="25"/>
      <c r="M4607" s="25" t="s">
        <v>2365</v>
      </c>
      <c r="N4607" s="30">
        <v>84</v>
      </c>
    </row>
    <row r="4608" spans="1:14" x14ac:dyDescent="0.2">
      <c r="A4608" s="14" t="s">
        <v>1002</v>
      </c>
      <c r="B4608" s="14" t="s">
        <v>1499</v>
      </c>
      <c r="C4608" s="14" t="s">
        <v>1530</v>
      </c>
      <c r="D4608" s="15">
        <v>100008952</v>
      </c>
      <c r="E4608" s="15"/>
      <c r="F4608" s="15">
        <v>6094</v>
      </c>
      <c r="G4608" s="15">
        <v>253.21727000000001</v>
      </c>
      <c r="H4608" s="14"/>
      <c r="I4608" s="16" t="s">
        <v>1531</v>
      </c>
      <c r="J4608" s="17"/>
      <c r="K4608" s="32"/>
      <c r="L4608" s="25"/>
      <c r="M4608" s="25" t="s">
        <v>2365</v>
      </c>
      <c r="N4608" s="30">
        <v>84</v>
      </c>
    </row>
    <row r="4609" spans="1:14" x14ac:dyDescent="0.2">
      <c r="A4609" s="14" t="s">
        <v>1002</v>
      </c>
      <c r="B4609" s="14" t="s">
        <v>1532</v>
      </c>
      <c r="C4609" s="14" t="s">
        <v>1533</v>
      </c>
      <c r="D4609" s="15">
        <v>100010934</v>
      </c>
      <c r="E4609" s="15"/>
      <c r="F4609" s="15">
        <v>3057</v>
      </c>
      <c r="G4609" s="15">
        <v>584.52485999999999</v>
      </c>
      <c r="H4609" s="14"/>
      <c r="I4609" s="14"/>
      <c r="J4609" s="17"/>
      <c r="K4609" s="32"/>
      <c r="L4609" s="25"/>
      <c r="M4609" s="25" t="s">
        <v>2365</v>
      </c>
      <c r="N4609" s="30">
        <v>84</v>
      </c>
    </row>
    <row r="4610" spans="1:14" x14ac:dyDescent="0.2">
      <c r="A4610" s="14" t="s">
        <v>1002</v>
      </c>
      <c r="B4610" s="14" t="s">
        <v>1532</v>
      </c>
      <c r="C4610" s="14" t="s">
        <v>1534</v>
      </c>
      <c r="D4610" s="15">
        <v>100010935</v>
      </c>
      <c r="E4610" s="15"/>
      <c r="F4610" s="15">
        <v>3183</v>
      </c>
      <c r="G4610" s="15">
        <v>584.52485999999999</v>
      </c>
      <c r="H4610" s="14"/>
      <c r="I4610" s="14"/>
      <c r="J4610" s="17"/>
      <c r="K4610" s="32"/>
      <c r="L4610" s="25"/>
      <c r="M4610" s="25" t="s">
        <v>2365</v>
      </c>
      <c r="N4610" s="30">
        <v>84</v>
      </c>
    </row>
    <row r="4611" spans="1:14" x14ac:dyDescent="0.2">
      <c r="A4611" s="14" t="s">
        <v>1002</v>
      </c>
      <c r="B4611" s="14" t="s">
        <v>1532</v>
      </c>
      <c r="C4611" s="14" t="s">
        <v>1535</v>
      </c>
      <c r="D4611" s="15">
        <v>100010940</v>
      </c>
      <c r="E4611" s="15"/>
      <c r="F4611" s="15">
        <v>2733</v>
      </c>
      <c r="G4611" s="15">
        <v>608.52485999999999</v>
      </c>
      <c r="H4611" s="14"/>
      <c r="I4611" s="14"/>
      <c r="J4611" s="17"/>
      <c r="K4611" s="32"/>
      <c r="L4611" s="25"/>
      <c r="M4611" s="25" t="s">
        <v>2365</v>
      </c>
      <c r="N4611" s="30">
        <v>84</v>
      </c>
    </row>
    <row r="4612" spans="1:14" x14ac:dyDescent="0.2">
      <c r="A4612" s="14" t="s">
        <v>1002</v>
      </c>
      <c r="B4612" s="14" t="s">
        <v>1532</v>
      </c>
      <c r="C4612" s="14" t="s">
        <v>1536</v>
      </c>
      <c r="D4612" s="15">
        <v>100002989</v>
      </c>
      <c r="E4612" s="15" t="s">
        <v>1538</v>
      </c>
      <c r="F4612" s="15">
        <v>3115</v>
      </c>
      <c r="G4612" s="15">
        <v>636.55615999999998</v>
      </c>
      <c r="H4612" s="14"/>
      <c r="I4612" s="16" t="s">
        <v>1537</v>
      </c>
      <c r="J4612" s="17"/>
      <c r="K4612" s="32">
        <v>1.94</v>
      </c>
      <c r="L4612" s="25">
        <v>0.45179999999999998</v>
      </c>
      <c r="M4612" s="25" t="s">
        <v>2365</v>
      </c>
      <c r="N4612" s="30">
        <v>84</v>
      </c>
    </row>
    <row r="4613" spans="1:14" x14ac:dyDescent="0.2">
      <c r="A4613" s="14" t="s">
        <v>1002</v>
      </c>
      <c r="B4613" s="14" t="s">
        <v>1532</v>
      </c>
      <c r="C4613" s="14" t="s">
        <v>1539</v>
      </c>
      <c r="D4613" s="15">
        <v>100002990</v>
      </c>
      <c r="E4613" s="15" t="s">
        <v>1540</v>
      </c>
      <c r="F4613" s="15">
        <v>3223</v>
      </c>
      <c r="G4613" s="15">
        <v>636.55615999999998</v>
      </c>
      <c r="H4613" s="14"/>
      <c r="I4613" s="16" t="s">
        <v>1537</v>
      </c>
      <c r="J4613" s="17"/>
      <c r="K4613" s="32">
        <v>2.2599999999999998</v>
      </c>
      <c r="L4613" s="25">
        <v>0.33439999999999998</v>
      </c>
      <c r="M4613" s="25" t="s">
        <v>2365</v>
      </c>
      <c r="N4613" s="30">
        <v>84</v>
      </c>
    </row>
    <row r="4614" spans="1:14" x14ac:dyDescent="0.2">
      <c r="A4614" s="14" t="s">
        <v>1002</v>
      </c>
      <c r="B4614" s="14" t="s">
        <v>1532</v>
      </c>
      <c r="C4614" s="14" t="s">
        <v>1541</v>
      </c>
      <c r="D4614" s="15">
        <v>100010941</v>
      </c>
      <c r="E4614" s="15"/>
      <c r="F4614" s="15">
        <v>2689</v>
      </c>
      <c r="G4614" s="15">
        <v>634.54051000000004</v>
      </c>
      <c r="H4614" s="14"/>
      <c r="I4614" s="16" t="s">
        <v>1542</v>
      </c>
      <c r="J4614" s="17"/>
      <c r="K4614" s="32">
        <v>2.62</v>
      </c>
      <c r="L4614" s="25">
        <v>0.42770000000000002</v>
      </c>
      <c r="M4614" s="25" t="s">
        <v>2365</v>
      </c>
      <c r="N4614" s="30">
        <v>84</v>
      </c>
    </row>
    <row r="4615" spans="1:14" x14ac:dyDescent="0.2">
      <c r="A4615" s="14" t="s">
        <v>1002</v>
      </c>
      <c r="B4615" s="14" t="s">
        <v>1532</v>
      </c>
      <c r="C4615" s="14" t="s">
        <v>1543</v>
      </c>
      <c r="D4615" s="15">
        <v>100010942</v>
      </c>
      <c r="E4615" s="15"/>
      <c r="F4615" s="15">
        <v>2760</v>
      </c>
      <c r="G4615" s="15">
        <v>634.54051000000004</v>
      </c>
      <c r="H4615" s="14"/>
      <c r="I4615" s="16" t="s">
        <v>1542</v>
      </c>
      <c r="J4615" s="17"/>
      <c r="K4615" s="32"/>
      <c r="L4615" s="25"/>
      <c r="M4615" s="25" t="s">
        <v>2365</v>
      </c>
      <c r="N4615" s="30">
        <v>84</v>
      </c>
    </row>
    <row r="4616" spans="1:14" x14ac:dyDescent="0.2">
      <c r="A4616" s="14" t="s">
        <v>1002</v>
      </c>
      <c r="B4616" s="14" t="s">
        <v>1532</v>
      </c>
      <c r="C4616" s="14" t="s">
        <v>1544</v>
      </c>
      <c r="D4616" s="15">
        <v>100010927</v>
      </c>
      <c r="E4616" s="15"/>
      <c r="F4616" s="15">
        <v>2478</v>
      </c>
      <c r="G4616" s="15">
        <v>632.52485999999999</v>
      </c>
      <c r="H4616" s="14"/>
      <c r="I4616" s="16" t="s">
        <v>1545</v>
      </c>
      <c r="J4616" s="17"/>
      <c r="K4616" s="32"/>
      <c r="L4616" s="25"/>
      <c r="M4616" s="25" t="s">
        <v>2365</v>
      </c>
      <c r="N4616" s="30">
        <v>84</v>
      </c>
    </row>
    <row r="4617" spans="1:14" x14ac:dyDescent="0.2">
      <c r="A4617" s="14" t="s">
        <v>1002</v>
      </c>
      <c r="B4617" s="14" t="s">
        <v>1532</v>
      </c>
      <c r="C4617" s="14" t="s">
        <v>1546</v>
      </c>
      <c r="D4617" s="15">
        <v>100015610</v>
      </c>
      <c r="E4617" s="15"/>
      <c r="F4617" s="15">
        <v>3180</v>
      </c>
      <c r="G4617" s="15">
        <v>558.50921000000005</v>
      </c>
      <c r="H4617" s="14"/>
      <c r="I4617" s="16" t="s">
        <v>1547</v>
      </c>
      <c r="J4617" s="17"/>
      <c r="K4617" s="32"/>
      <c r="L4617" s="25"/>
      <c r="M4617" s="25" t="s">
        <v>2365</v>
      </c>
      <c r="N4617" s="30">
        <v>84</v>
      </c>
    </row>
    <row r="4618" spans="1:14" x14ac:dyDescent="0.2">
      <c r="A4618" s="14" t="s">
        <v>1002</v>
      </c>
      <c r="B4618" s="14" t="s">
        <v>1532</v>
      </c>
      <c r="C4618" s="14" t="s">
        <v>1548</v>
      </c>
      <c r="D4618" s="15">
        <v>100010917</v>
      </c>
      <c r="E4618" s="15"/>
      <c r="F4618" s="15">
        <v>3695</v>
      </c>
      <c r="G4618" s="15">
        <v>612.55615999999998</v>
      </c>
      <c r="H4618" s="16" t="s">
        <v>1549</v>
      </c>
      <c r="I4618" s="16" t="s">
        <v>1550</v>
      </c>
      <c r="J4618" s="17"/>
      <c r="K4618" s="32">
        <v>1.05</v>
      </c>
      <c r="L4618" s="25">
        <v>0.48449999999999999</v>
      </c>
      <c r="M4618" s="25" t="s">
        <v>2365</v>
      </c>
      <c r="N4618" s="30">
        <v>84</v>
      </c>
    </row>
    <row r="4619" spans="1:14" x14ac:dyDescent="0.2">
      <c r="A4619" s="14" t="s">
        <v>1002</v>
      </c>
      <c r="B4619" s="14" t="s">
        <v>1532</v>
      </c>
      <c r="C4619" s="14" t="s">
        <v>1551</v>
      </c>
      <c r="D4619" s="15">
        <v>100010948</v>
      </c>
      <c r="E4619" s="15"/>
      <c r="F4619" s="15">
        <v>3734</v>
      </c>
      <c r="G4619" s="15">
        <v>586.54051000000004</v>
      </c>
      <c r="H4619" s="14"/>
      <c r="I4619" s="16" t="s">
        <v>1552</v>
      </c>
      <c r="J4619" s="17"/>
      <c r="K4619" s="32"/>
      <c r="L4619" s="25"/>
      <c r="M4619" s="25" t="s">
        <v>2365</v>
      </c>
      <c r="N4619" s="30">
        <v>84</v>
      </c>
    </row>
    <row r="4620" spans="1:14" x14ac:dyDescent="0.2">
      <c r="A4620" s="14" t="s">
        <v>1002</v>
      </c>
      <c r="B4620" s="14" t="s">
        <v>1532</v>
      </c>
      <c r="C4620" s="14" t="s">
        <v>1553</v>
      </c>
      <c r="D4620" s="15">
        <v>100009052</v>
      </c>
      <c r="E4620" s="15"/>
      <c r="F4620" s="15">
        <v>3080</v>
      </c>
      <c r="G4620" s="15">
        <v>610.54051000000004</v>
      </c>
      <c r="H4620" s="14"/>
      <c r="I4620" s="16" t="s">
        <v>1554</v>
      </c>
      <c r="J4620" s="17">
        <v>9543695</v>
      </c>
      <c r="K4620" s="32">
        <v>1.27</v>
      </c>
      <c r="L4620" s="25">
        <v>0.49780000000000002</v>
      </c>
      <c r="M4620" s="25" t="s">
        <v>2365</v>
      </c>
      <c r="N4620" s="30">
        <v>84</v>
      </c>
    </row>
    <row r="4621" spans="1:14" x14ac:dyDescent="0.2">
      <c r="A4621" s="14" t="s">
        <v>1002</v>
      </c>
      <c r="B4621" s="14" t="s">
        <v>1532</v>
      </c>
      <c r="C4621" s="14" t="s">
        <v>1555</v>
      </c>
      <c r="D4621" s="15">
        <v>100009055</v>
      </c>
      <c r="E4621" s="15"/>
      <c r="F4621" s="15">
        <v>3197</v>
      </c>
      <c r="G4621" s="15">
        <v>610.54051000000004</v>
      </c>
      <c r="H4621" s="14"/>
      <c r="I4621" s="16" t="s">
        <v>1554</v>
      </c>
      <c r="J4621" s="17"/>
      <c r="K4621" s="32">
        <v>1.31</v>
      </c>
      <c r="L4621" s="25">
        <v>0.44719999999999999</v>
      </c>
      <c r="M4621" s="25" t="s">
        <v>2365</v>
      </c>
      <c r="N4621" s="30">
        <v>84</v>
      </c>
    </row>
    <row r="4622" spans="1:14" x14ac:dyDescent="0.2">
      <c r="A4622" s="14" t="s">
        <v>1002</v>
      </c>
      <c r="B4622" s="14" t="s">
        <v>1532</v>
      </c>
      <c r="C4622" s="14" t="s">
        <v>1556</v>
      </c>
      <c r="D4622" s="15">
        <v>100010939</v>
      </c>
      <c r="E4622" s="15"/>
      <c r="F4622" s="15">
        <v>2834</v>
      </c>
      <c r="G4622" s="15">
        <v>608.52485999999999</v>
      </c>
      <c r="H4622" s="14"/>
      <c r="I4622" s="16" t="s">
        <v>1557</v>
      </c>
      <c r="J4622" s="17"/>
      <c r="K4622" s="32"/>
      <c r="L4622" s="25"/>
      <c r="M4622" s="25" t="s">
        <v>2365</v>
      </c>
      <c r="N4622" s="30">
        <v>84</v>
      </c>
    </row>
    <row r="4623" spans="1:14" x14ac:dyDescent="0.2">
      <c r="A4623" s="14" t="s">
        <v>1002</v>
      </c>
      <c r="B4623" s="14" t="s">
        <v>1532</v>
      </c>
      <c r="C4623" s="14" t="s">
        <v>1558</v>
      </c>
      <c r="D4623" s="15">
        <v>100010921</v>
      </c>
      <c r="E4623" s="15"/>
      <c r="F4623" s="15">
        <v>3762</v>
      </c>
      <c r="G4623" s="15">
        <v>638.57181000000003</v>
      </c>
      <c r="H4623" s="14"/>
      <c r="I4623" s="14"/>
      <c r="J4623" s="17"/>
      <c r="K4623" s="32">
        <v>0.86</v>
      </c>
      <c r="L4623" s="25">
        <v>0.3886</v>
      </c>
      <c r="M4623" s="25" t="s">
        <v>2365</v>
      </c>
      <c r="N4623" s="30">
        <v>84</v>
      </c>
    </row>
    <row r="4624" spans="1:14" x14ac:dyDescent="0.2">
      <c r="A4624" s="14" t="s">
        <v>1002</v>
      </c>
      <c r="B4624" s="14" t="s">
        <v>1532</v>
      </c>
      <c r="C4624" s="14" t="s">
        <v>1559</v>
      </c>
      <c r="D4624" s="15">
        <v>100010919</v>
      </c>
      <c r="E4624" s="15"/>
      <c r="F4624" s="15">
        <v>3695</v>
      </c>
      <c r="G4624" s="15">
        <v>638.57181000000003</v>
      </c>
      <c r="H4624" s="14"/>
      <c r="I4624" s="16" t="s">
        <v>1560</v>
      </c>
      <c r="J4624" s="17"/>
      <c r="K4624" s="32">
        <v>1.51</v>
      </c>
      <c r="L4624" s="25">
        <v>0.4975</v>
      </c>
      <c r="M4624" s="25" t="s">
        <v>2365</v>
      </c>
      <c r="N4624" s="30">
        <v>84</v>
      </c>
    </row>
    <row r="4625" spans="1:14" x14ac:dyDescent="0.2">
      <c r="A4625" s="14" t="s">
        <v>1002</v>
      </c>
      <c r="B4625" s="14" t="s">
        <v>1561</v>
      </c>
      <c r="C4625" s="14" t="s">
        <v>1562</v>
      </c>
      <c r="D4625" s="15">
        <v>313</v>
      </c>
      <c r="E4625" s="15" t="s">
        <v>1565</v>
      </c>
      <c r="F4625" s="15">
        <v>1413</v>
      </c>
      <c r="G4625" s="15">
        <v>302.30536000000001</v>
      </c>
      <c r="H4625" s="16" t="s">
        <v>1563</v>
      </c>
      <c r="I4625" s="16" t="s">
        <v>1564</v>
      </c>
      <c r="J4625" s="17">
        <v>3126</v>
      </c>
      <c r="K4625" s="32">
        <v>1.0900000000000001</v>
      </c>
      <c r="L4625" s="25">
        <v>0.52110000000000001</v>
      </c>
      <c r="M4625" s="25" t="s">
        <v>2365</v>
      </c>
      <c r="N4625" s="30">
        <v>84</v>
      </c>
    </row>
    <row r="4626" spans="1:14" x14ac:dyDescent="0.2">
      <c r="A4626" s="14" t="s">
        <v>1002</v>
      </c>
      <c r="B4626" s="14" t="s">
        <v>1561</v>
      </c>
      <c r="C4626" s="14" t="s">
        <v>1566</v>
      </c>
      <c r="D4626" s="15">
        <v>100001436</v>
      </c>
      <c r="E4626" s="15" t="s">
        <v>1569</v>
      </c>
      <c r="F4626" s="15">
        <v>1400</v>
      </c>
      <c r="G4626" s="15">
        <v>300.28971000000001</v>
      </c>
      <c r="H4626" s="16" t="s">
        <v>1567</v>
      </c>
      <c r="I4626" s="16" t="s">
        <v>1568</v>
      </c>
      <c r="J4626" s="17">
        <v>631</v>
      </c>
      <c r="K4626" s="32"/>
      <c r="L4626" s="25"/>
      <c r="M4626" s="25" t="s">
        <v>2365</v>
      </c>
      <c r="N4626" s="30">
        <v>84</v>
      </c>
    </row>
    <row r="4627" spans="1:14" x14ac:dyDescent="0.2">
      <c r="A4627" s="14" t="s">
        <v>1002</v>
      </c>
      <c r="B4627" s="14" t="s">
        <v>1561</v>
      </c>
      <c r="C4627" s="14" t="s">
        <v>1570</v>
      </c>
      <c r="D4627" s="15">
        <v>100009028</v>
      </c>
      <c r="E4627" s="15" t="s">
        <v>1572</v>
      </c>
      <c r="F4627" s="15">
        <v>3090</v>
      </c>
      <c r="G4627" s="15">
        <v>540.53503000000001</v>
      </c>
      <c r="H4627" s="14"/>
      <c r="I4627" s="16" t="s">
        <v>1571</v>
      </c>
      <c r="J4627" s="17">
        <v>5283572</v>
      </c>
      <c r="K4627" s="32">
        <v>0.8</v>
      </c>
      <c r="L4627" s="25">
        <v>0.41249999999999998</v>
      </c>
      <c r="M4627" s="25" t="s">
        <v>2365</v>
      </c>
      <c r="N4627" s="30">
        <v>84</v>
      </c>
    </row>
    <row r="4628" spans="1:14" x14ac:dyDescent="0.2">
      <c r="A4628" s="14" t="s">
        <v>1002</v>
      </c>
      <c r="B4628" s="14" t="s">
        <v>1561</v>
      </c>
      <c r="C4628" s="14" t="s">
        <v>1573</v>
      </c>
      <c r="D4628" s="15">
        <v>100015609</v>
      </c>
      <c r="E4628" s="15"/>
      <c r="F4628" s="15">
        <v>2490</v>
      </c>
      <c r="G4628" s="15">
        <v>536.50372000000004</v>
      </c>
      <c r="H4628" s="14"/>
      <c r="I4628" s="14"/>
      <c r="J4628" s="17"/>
      <c r="K4628" s="32"/>
      <c r="L4628" s="25"/>
      <c r="M4628" s="25" t="s">
        <v>2365</v>
      </c>
      <c r="N4628" s="30">
        <v>84</v>
      </c>
    </row>
    <row r="4629" spans="1:14" x14ac:dyDescent="0.2">
      <c r="A4629" s="14" t="s">
        <v>1002</v>
      </c>
      <c r="B4629" s="14" t="s">
        <v>1561</v>
      </c>
      <c r="C4629" s="14" t="s">
        <v>1574</v>
      </c>
      <c r="D4629" s="15">
        <v>100008954</v>
      </c>
      <c r="E4629" s="15"/>
      <c r="F4629" s="15">
        <v>2290</v>
      </c>
      <c r="G4629" s="15">
        <v>705.59050000000002</v>
      </c>
      <c r="H4629" s="14"/>
      <c r="I4629" s="14"/>
      <c r="J4629" s="17">
        <v>9939965</v>
      </c>
      <c r="K4629" s="32">
        <v>0.89</v>
      </c>
      <c r="L4629" s="25">
        <v>0.4894</v>
      </c>
      <c r="M4629" s="25" t="s">
        <v>2365</v>
      </c>
      <c r="N4629" s="30">
        <v>84</v>
      </c>
    </row>
    <row r="4630" spans="1:14" x14ac:dyDescent="0.2">
      <c r="A4630" s="14" t="s">
        <v>1002</v>
      </c>
      <c r="B4630" s="14" t="s">
        <v>1561</v>
      </c>
      <c r="C4630" s="14" t="s">
        <v>1575</v>
      </c>
      <c r="D4630" s="15">
        <v>100002107</v>
      </c>
      <c r="E4630" s="15" t="s">
        <v>1576</v>
      </c>
      <c r="F4630" s="15">
        <v>2168</v>
      </c>
      <c r="G4630" s="15">
        <v>703.57484999999997</v>
      </c>
      <c r="H4630" s="14"/>
      <c r="I4630" s="14"/>
      <c r="J4630" s="17">
        <v>9939941</v>
      </c>
      <c r="K4630" s="32">
        <v>0.72</v>
      </c>
      <c r="L4630" s="25">
        <v>0.44829999999999998</v>
      </c>
      <c r="M4630" s="25" t="s">
        <v>2365</v>
      </c>
      <c r="N4630" s="30">
        <v>84</v>
      </c>
    </row>
    <row r="4631" spans="1:14" x14ac:dyDescent="0.2">
      <c r="A4631" s="14" t="s">
        <v>1002</v>
      </c>
      <c r="B4631" s="14" t="s">
        <v>1561</v>
      </c>
      <c r="C4631" s="14" t="s">
        <v>1577</v>
      </c>
      <c r="D4631" s="15">
        <v>1538</v>
      </c>
      <c r="E4631" s="15" t="s">
        <v>1580</v>
      </c>
      <c r="F4631" s="15">
        <v>2400</v>
      </c>
      <c r="G4631" s="15">
        <v>731.60614999999996</v>
      </c>
      <c r="H4631" s="16" t="s">
        <v>1578</v>
      </c>
      <c r="I4631" s="16" t="s">
        <v>1579</v>
      </c>
      <c r="J4631" s="17">
        <v>6453725</v>
      </c>
      <c r="K4631" s="32">
        <v>0.65</v>
      </c>
      <c r="L4631" s="25">
        <v>0.3886</v>
      </c>
      <c r="M4631" s="25" t="s">
        <v>2365</v>
      </c>
      <c r="N4631" s="30">
        <v>84</v>
      </c>
    </row>
    <row r="4632" spans="1:14" x14ac:dyDescent="0.2">
      <c r="A4632" s="14" t="s">
        <v>1002</v>
      </c>
      <c r="B4632" s="14" t="s">
        <v>1561</v>
      </c>
      <c r="C4632" s="14" t="s">
        <v>1581</v>
      </c>
      <c r="D4632" s="15">
        <v>100006294</v>
      </c>
      <c r="E4632" s="15"/>
      <c r="F4632" s="15">
        <v>3083</v>
      </c>
      <c r="G4632" s="15">
        <v>787.66876000000002</v>
      </c>
      <c r="H4632" s="14"/>
      <c r="I4632" s="16" t="s">
        <v>1582</v>
      </c>
      <c r="J4632" s="17"/>
      <c r="K4632" s="32"/>
      <c r="L4632" s="25"/>
      <c r="M4632" s="25" t="s">
        <v>2365</v>
      </c>
      <c r="N4632" s="30">
        <v>84</v>
      </c>
    </row>
    <row r="4633" spans="1:14" x14ac:dyDescent="0.2">
      <c r="A4633" s="14" t="s">
        <v>1002</v>
      </c>
      <c r="B4633" s="14" t="s">
        <v>1561</v>
      </c>
      <c r="C4633" s="14" t="s">
        <v>1583</v>
      </c>
      <c r="D4633" s="15">
        <v>100004328</v>
      </c>
      <c r="E4633" s="15"/>
      <c r="F4633" s="15">
        <v>1998</v>
      </c>
      <c r="G4633" s="15">
        <v>675.54354999999998</v>
      </c>
      <c r="H4633" s="14"/>
      <c r="I4633" s="16" t="s">
        <v>1584</v>
      </c>
      <c r="J4633" s="17">
        <v>11433862</v>
      </c>
      <c r="K4633" s="32">
        <v>0.67</v>
      </c>
      <c r="L4633" s="25">
        <v>0.45179999999999998</v>
      </c>
      <c r="M4633" s="25" t="s">
        <v>2365</v>
      </c>
      <c r="N4633" s="30">
        <v>84</v>
      </c>
    </row>
    <row r="4634" spans="1:14" x14ac:dyDescent="0.2">
      <c r="A4634" s="14" t="s">
        <v>1002</v>
      </c>
      <c r="B4634" s="14" t="s">
        <v>1561</v>
      </c>
      <c r="C4634" s="14" t="s">
        <v>1585</v>
      </c>
      <c r="D4634" s="15">
        <v>100006314</v>
      </c>
      <c r="E4634" s="15" t="s">
        <v>1586</v>
      </c>
      <c r="F4634" s="15">
        <v>2082</v>
      </c>
      <c r="G4634" s="15">
        <v>689.55920000000003</v>
      </c>
      <c r="H4634" s="14"/>
      <c r="I4634" s="14"/>
      <c r="J4634" s="17"/>
      <c r="K4634" s="32">
        <v>0.55000000000000004</v>
      </c>
      <c r="L4634" s="25">
        <v>0.40079999999999999</v>
      </c>
      <c r="M4634" s="25" t="s">
        <v>2365</v>
      </c>
      <c r="N4634" s="30">
        <v>84</v>
      </c>
    </row>
    <row r="4635" spans="1:14" x14ac:dyDescent="0.2">
      <c r="A4635" s="14" t="s">
        <v>1002</v>
      </c>
      <c r="B4635" s="14" t="s">
        <v>1561</v>
      </c>
      <c r="C4635" s="14" t="s">
        <v>1587</v>
      </c>
      <c r="D4635" s="15">
        <v>100008920</v>
      </c>
      <c r="E4635" s="15" t="s">
        <v>1588</v>
      </c>
      <c r="F4635" s="15">
        <v>2312</v>
      </c>
      <c r="G4635" s="15">
        <v>717.59050000000002</v>
      </c>
      <c r="H4635" s="14"/>
      <c r="I4635" s="14"/>
      <c r="J4635" s="17"/>
      <c r="K4635" s="32">
        <v>0.52</v>
      </c>
      <c r="L4635" s="25">
        <v>0.32019999999999998</v>
      </c>
      <c r="M4635" s="25" t="s">
        <v>2365</v>
      </c>
      <c r="N4635" s="30">
        <v>84</v>
      </c>
    </row>
    <row r="4636" spans="1:14" x14ac:dyDescent="0.2">
      <c r="A4636" s="14" t="s">
        <v>1002</v>
      </c>
      <c r="B4636" s="14" t="s">
        <v>1561</v>
      </c>
      <c r="C4636" s="14" t="s">
        <v>1589</v>
      </c>
      <c r="D4636" s="15">
        <v>100006290</v>
      </c>
      <c r="E4636" s="15"/>
      <c r="F4636" s="15">
        <v>2685</v>
      </c>
      <c r="G4636" s="15">
        <v>759.63750000000005</v>
      </c>
      <c r="H4636" s="14"/>
      <c r="I4636" s="16" t="s">
        <v>1590</v>
      </c>
      <c r="J4636" s="17"/>
      <c r="K4636" s="32">
        <v>1.06</v>
      </c>
      <c r="L4636" s="25">
        <v>0.4083</v>
      </c>
      <c r="M4636" s="25" t="s">
        <v>2365</v>
      </c>
      <c r="N4636" s="30">
        <v>84</v>
      </c>
    </row>
    <row r="4637" spans="1:14" x14ac:dyDescent="0.2">
      <c r="A4637" s="14" t="s">
        <v>1002</v>
      </c>
      <c r="B4637" s="14" t="s">
        <v>1561</v>
      </c>
      <c r="C4637" s="14" t="s">
        <v>1591</v>
      </c>
      <c r="D4637" s="15">
        <v>100008957</v>
      </c>
      <c r="E4637" s="15"/>
      <c r="F4637" s="15">
        <v>2635</v>
      </c>
      <c r="G4637" s="15">
        <v>811.66867999999999</v>
      </c>
      <c r="H4637" s="14"/>
      <c r="I4637" s="14"/>
      <c r="J4637" s="17"/>
      <c r="K4637" s="32"/>
      <c r="L4637" s="25"/>
      <c r="M4637" s="25" t="s">
        <v>2365</v>
      </c>
      <c r="N4637" s="30">
        <v>84</v>
      </c>
    </row>
    <row r="4638" spans="1:14" x14ac:dyDescent="0.2">
      <c r="A4638" s="14" t="s">
        <v>1002</v>
      </c>
      <c r="B4638" s="14" t="s">
        <v>1561</v>
      </c>
      <c r="C4638" s="14" t="s">
        <v>1592</v>
      </c>
      <c r="D4638" s="15">
        <v>297</v>
      </c>
      <c r="E4638" s="15" t="s">
        <v>1595</v>
      </c>
      <c r="F4638" s="15">
        <v>1393</v>
      </c>
      <c r="G4638" s="15">
        <v>300.28971000000001</v>
      </c>
      <c r="H4638" s="16" t="s">
        <v>1593</v>
      </c>
      <c r="I4638" s="16" t="s">
        <v>1594</v>
      </c>
      <c r="J4638" s="17">
        <v>5353955</v>
      </c>
      <c r="K4638" s="32">
        <v>1.35</v>
      </c>
      <c r="L4638" s="25">
        <v>0.52359999999999995</v>
      </c>
      <c r="M4638" s="25" t="s">
        <v>2365</v>
      </c>
      <c r="N4638" s="30">
        <v>84</v>
      </c>
    </row>
    <row r="4639" spans="1:14" x14ac:dyDescent="0.2">
      <c r="A4639" s="14" t="s">
        <v>1002</v>
      </c>
      <c r="B4639" s="14" t="s">
        <v>1561</v>
      </c>
      <c r="C4639" s="14" t="s">
        <v>1596</v>
      </c>
      <c r="D4639" s="15">
        <v>1302</v>
      </c>
      <c r="E4639" s="15" t="s">
        <v>1599</v>
      </c>
      <c r="F4639" s="15">
        <v>1578</v>
      </c>
      <c r="G4639" s="15">
        <v>342.30027000000001</v>
      </c>
      <c r="H4639" s="16" t="s">
        <v>1597</v>
      </c>
      <c r="I4639" s="16" t="s">
        <v>1598</v>
      </c>
      <c r="J4639" s="17">
        <v>5497136</v>
      </c>
      <c r="K4639" s="31">
        <v>0.49</v>
      </c>
      <c r="L4639" s="25">
        <v>0.1308</v>
      </c>
      <c r="M4639" s="25" t="s">
        <v>2365</v>
      </c>
      <c r="N4639" s="30">
        <v>84</v>
      </c>
    </row>
    <row r="4640" spans="1:14" x14ac:dyDescent="0.2">
      <c r="A4640" s="14" t="s">
        <v>1002</v>
      </c>
      <c r="B4640" s="14" t="s">
        <v>1561</v>
      </c>
      <c r="C4640" s="14" t="s">
        <v>1600</v>
      </c>
      <c r="D4640" s="15">
        <v>1518</v>
      </c>
      <c r="E4640" s="15" t="s">
        <v>1602</v>
      </c>
      <c r="F4640" s="15">
        <v>2893</v>
      </c>
      <c r="G4640" s="15">
        <v>538.51936999999998</v>
      </c>
      <c r="H4640" s="14"/>
      <c r="I4640" s="16" t="s">
        <v>1601</v>
      </c>
      <c r="J4640" s="17">
        <v>5283564</v>
      </c>
      <c r="K4640" s="32">
        <v>0.8</v>
      </c>
      <c r="L4640" s="25">
        <v>0.46660000000000001</v>
      </c>
      <c r="M4640" s="25" t="s">
        <v>2365</v>
      </c>
      <c r="N4640" s="30">
        <v>84</v>
      </c>
    </row>
    <row r="4641" spans="1:14" x14ac:dyDescent="0.2">
      <c r="A4641" s="14" t="s">
        <v>1002</v>
      </c>
      <c r="B4641" s="14" t="s">
        <v>1561</v>
      </c>
      <c r="C4641" s="14" t="s">
        <v>1603</v>
      </c>
      <c r="D4641" s="15">
        <v>1547</v>
      </c>
      <c r="E4641" s="15" t="s">
        <v>1604</v>
      </c>
      <c r="F4641" s="15">
        <v>3392</v>
      </c>
      <c r="G4641" s="15">
        <v>566.55066999999997</v>
      </c>
      <c r="H4641" s="14"/>
      <c r="I4641" s="16" t="s">
        <v>1598</v>
      </c>
      <c r="J4641" s="17">
        <v>5283565</v>
      </c>
      <c r="K4641" s="32">
        <v>0.72</v>
      </c>
      <c r="L4641" s="25">
        <v>0.37140000000000001</v>
      </c>
      <c r="M4641" s="25" t="s">
        <v>2365</v>
      </c>
      <c r="N4641" s="30">
        <v>84</v>
      </c>
    </row>
    <row r="4642" spans="1:14" x14ac:dyDescent="0.2">
      <c r="A4642" s="14" t="s">
        <v>1002</v>
      </c>
      <c r="B4642" s="14" t="s">
        <v>1561</v>
      </c>
      <c r="C4642" s="14" t="s">
        <v>1605</v>
      </c>
      <c r="D4642" s="15">
        <v>469</v>
      </c>
      <c r="E4642" s="15" t="s">
        <v>1608</v>
      </c>
      <c r="F4642" s="15">
        <v>1367</v>
      </c>
      <c r="G4642" s="15">
        <v>318.30027000000001</v>
      </c>
      <c r="H4642" s="16" t="s">
        <v>1606</v>
      </c>
      <c r="I4642" s="16" t="s">
        <v>1607</v>
      </c>
      <c r="J4642" s="17">
        <v>122121</v>
      </c>
      <c r="K4642" s="33">
        <v>2.63</v>
      </c>
      <c r="L4642" s="25">
        <v>0.19400000000000001</v>
      </c>
      <c r="M4642" s="25" t="s">
        <v>2365</v>
      </c>
      <c r="N4642" s="30">
        <v>84</v>
      </c>
    </row>
    <row r="4643" spans="1:14" x14ac:dyDescent="0.2">
      <c r="A4643" s="14" t="s">
        <v>1002</v>
      </c>
      <c r="B4643" s="14" t="s">
        <v>1561</v>
      </c>
      <c r="C4643" s="14" t="s">
        <v>1609</v>
      </c>
      <c r="D4643" s="15">
        <v>100009272</v>
      </c>
      <c r="E4643" s="15"/>
      <c r="F4643" s="15">
        <v>2623</v>
      </c>
      <c r="G4643" s="15">
        <v>700.57219999999995</v>
      </c>
      <c r="H4643" s="14"/>
      <c r="I4643" s="14"/>
      <c r="J4643" s="17"/>
      <c r="K4643" s="32">
        <v>1.21</v>
      </c>
      <c r="L4643" s="25">
        <v>0.41720000000000002</v>
      </c>
      <c r="M4643" s="25" t="s">
        <v>2365</v>
      </c>
      <c r="N4643" s="30">
        <v>84</v>
      </c>
    </row>
    <row r="4644" spans="1:14" x14ac:dyDescent="0.2">
      <c r="A4644" s="14" t="s">
        <v>1002</v>
      </c>
      <c r="B4644" s="14" t="s">
        <v>1561</v>
      </c>
      <c r="C4644" s="14" t="s">
        <v>1610</v>
      </c>
      <c r="D4644" s="15">
        <v>100001882</v>
      </c>
      <c r="E4644" s="15"/>
      <c r="F4644" s="15">
        <v>3053</v>
      </c>
      <c r="G4644" s="15">
        <v>728.60350000000005</v>
      </c>
      <c r="H4644" s="14"/>
      <c r="I4644" s="14"/>
      <c r="J4644" s="17"/>
      <c r="K4644" s="32">
        <v>0.77</v>
      </c>
      <c r="L4644" s="25">
        <v>0.40870000000000001</v>
      </c>
      <c r="M4644" s="25" t="s">
        <v>2365</v>
      </c>
      <c r="N4644" s="30">
        <v>84</v>
      </c>
    </row>
    <row r="4645" spans="1:14" x14ac:dyDescent="0.2">
      <c r="A4645" s="14" t="s">
        <v>1002</v>
      </c>
      <c r="B4645" s="14" t="s">
        <v>1561</v>
      </c>
      <c r="C4645" s="14" t="s">
        <v>1611</v>
      </c>
      <c r="D4645" s="15">
        <v>100015694</v>
      </c>
      <c r="E4645" s="15"/>
      <c r="F4645" s="15">
        <v>3134</v>
      </c>
      <c r="G4645" s="15">
        <v>730.61914999999999</v>
      </c>
      <c r="H4645" s="14"/>
      <c r="I4645" s="14"/>
      <c r="J4645" s="17">
        <v>6321364</v>
      </c>
      <c r="K4645" s="32"/>
      <c r="L4645" s="25"/>
      <c r="M4645" s="25" t="s">
        <v>2365</v>
      </c>
      <c r="N4645" s="30">
        <v>84</v>
      </c>
    </row>
    <row r="4646" spans="1:14" x14ac:dyDescent="0.2">
      <c r="A4646" s="14" t="s">
        <v>1002</v>
      </c>
      <c r="B4646" s="14" t="s">
        <v>1561</v>
      </c>
      <c r="C4646" s="14" t="s">
        <v>1612</v>
      </c>
      <c r="D4646" s="15">
        <v>100009030</v>
      </c>
      <c r="E4646" s="15" t="s">
        <v>1613</v>
      </c>
      <c r="F4646" s="15">
        <v>2527</v>
      </c>
      <c r="G4646" s="15">
        <v>862.62501999999995</v>
      </c>
      <c r="H4646" s="14"/>
      <c r="I4646" s="14"/>
      <c r="J4646" s="17"/>
      <c r="K4646" s="32">
        <v>1.85</v>
      </c>
      <c r="L4646" s="25">
        <v>0.25090000000000001</v>
      </c>
      <c r="M4646" s="25" t="s">
        <v>2365</v>
      </c>
      <c r="N4646" s="30">
        <v>84</v>
      </c>
    </row>
    <row r="4647" spans="1:14" x14ac:dyDescent="0.2">
      <c r="A4647" s="14" t="s">
        <v>1002</v>
      </c>
      <c r="B4647" s="14" t="s">
        <v>1561</v>
      </c>
      <c r="C4647" s="14" t="s">
        <v>1614</v>
      </c>
      <c r="D4647" s="15">
        <v>100009027</v>
      </c>
      <c r="E4647" s="15"/>
      <c r="F4647" s="15">
        <v>2362</v>
      </c>
      <c r="G4647" s="15">
        <v>733.62180000000001</v>
      </c>
      <c r="H4647" s="14"/>
      <c r="I4647" s="16" t="s">
        <v>1615</v>
      </c>
      <c r="J4647" s="17"/>
      <c r="K4647" s="32"/>
      <c r="L4647" s="25"/>
      <c r="M4647" s="25" t="s">
        <v>2365</v>
      </c>
      <c r="N4647" s="30">
        <v>84</v>
      </c>
    </row>
    <row r="4648" spans="1:14" x14ac:dyDescent="0.2">
      <c r="A4648" s="14" t="s">
        <v>1002</v>
      </c>
      <c r="B4648" s="14" t="s">
        <v>1561</v>
      </c>
      <c r="C4648" s="14" t="s">
        <v>1616</v>
      </c>
      <c r="D4648" s="15">
        <v>100015787</v>
      </c>
      <c r="E4648" s="15"/>
      <c r="F4648" s="15">
        <v>2330</v>
      </c>
      <c r="G4648" s="15">
        <v>745.62177999999994</v>
      </c>
      <c r="H4648" s="14"/>
      <c r="I4648" s="14"/>
      <c r="J4648" s="17"/>
      <c r="K4648" s="32"/>
      <c r="L4648" s="25"/>
      <c r="M4648" s="25" t="s">
        <v>2365</v>
      </c>
      <c r="N4648" s="30">
        <v>84</v>
      </c>
    </row>
    <row r="4649" spans="1:14" x14ac:dyDescent="0.2">
      <c r="A4649" s="14" t="s">
        <v>1002</v>
      </c>
      <c r="B4649" s="14" t="s">
        <v>1561</v>
      </c>
      <c r="C4649" s="14" t="s">
        <v>1617</v>
      </c>
      <c r="D4649" s="15">
        <v>100015643</v>
      </c>
      <c r="E4649" s="15" t="s">
        <v>1618</v>
      </c>
      <c r="F4649" s="15">
        <v>1350</v>
      </c>
      <c r="G4649" s="15">
        <v>298.27406000000002</v>
      </c>
      <c r="H4649" s="14"/>
      <c r="I4649" s="14"/>
      <c r="J4649" s="17">
        <v>6449795</v>
      </c>
      <c r="K4649" s="32"/>
      <c r="L4649" s="25"/>
      <c r="M4649" s="25" t="s">
        <v>2365</v>
      </c>
      <c r="N4649" s="30">
        <v>84</v>
      </c>
    </row>
    <row r="4650" spans="1:14" x14ac:dyDescent="0.2">
      <c r="A4650" s="14" t="s">
        <v>1002</v>
      </c>
      <c r="B4650" s="14" t="s">
        <v>1619</v>
      </c>
      <c r="C4650" s="14" t="s">
        <v>1620</v>
      </c>
      <c r="D4650" s="15">
        <v>112</v>
      </c>
      <c r="E4650" s="15" t="s">
        <v>1623</v>
      </c>
      <c r="F4650" s="15">
        <v>2700</v>
      </c>
      <c r="G4650" s="15">
        <v>161.04554999999999</v>
      </c>
      <c r="H4650" s="16" t="s">
        <v>1621</v>
      </c>
      <c r="I4650" s="16" t="s">
        <v>1622</v>
      </c>
      <c r="J4650" s="17">
        <v>1662</v>
      </c>
      <c r="K4650" s="32">
        <v>1.44</v>
      </c>
      <c r="L4650" s="25">
        <v>0.37759999999999999</v>
      </c>
      <c r="M4650" s="25" t="s">
        <v>2365</v>
      </c>
      <c r="N4650" s="30">
        <v>84</v>
      </c>
    </row>
    <row r="4651" spans="1:14" x14ac:dyDescent="0.2">
      <c r="A4651" s="14" t="s">
        <v>1002</v>
      </c>
      <c r="B4651" s="14" t="s">
        <v>1619</v>
      </c>
      <c r="C4651" s="14" t="s">
        <v>1624</v>
      </c>
      <c r="D4651" s="15">
        <v>30</v>
      </c>
      <c r="E4651" s="15" t="s">
        <v>1627</v>
      </c>
      <c r="F4651" s="15">
        <v>1462</v>
      </c>
      <c r="G4651" s="15">
        <v>147.06628000000001</v>
      </c>
      <c r="H4651" s="16" t="s">
        <v>1625</v>
      </c>
      <c r="I4651" s="16" t="s">
        <v>1626</v>
      </c>
      <c r="J4651" s="17">
        <v>439230</v>
      </c>
      <c r="K4651" s="35">
        <v>3.45</v>
      </c>
      <c r="L4651" s="25">
        <v>4.4400000000000002E-2</v>
      </c>
      <c r="M4651" s="25" t="s">
        <v>2365</v>
      </c>
      <c r="N4651" s="30">
        <v>84</v>
      </c>
    </row>
    <row r="4652" spans="1:14" x14ac:dyDescent="0.2">
      <c r="A4652" s="14" t="s">
        <v>1002</v>
      </c>
      <c r="B4652" s="14" t="s">
        <v>1619</v>
      </c>
      <c r="C4652" s="14" t="s">
        <v>1628</v>
      </c>
      <c r="D4652" s="15">
        <v>100000772</v>
      </c>
      <c r="E4652" s="15" t="s">
        <v>1630</v>
      </c>
      <c r="F4652" s="15">
        <v>1375</v>
      </c>
      <c r="G4652" s="15">
        <v>131.07026999999999</v>
      </c>
      <c r="H4652" s="14"/>
      <c r="I4652" s="16" t="s">
        <v>1629</v>
      </c>
      <c r="J4652" s="17">
        <v>10428</v>
      </c>
      <c r="K4652" s="32">
        <v>1.93</v>
      </c>
      <c r="L4652" s="25">
        <v>0.35210000000000002</v>
      </c>
      <c r="M4652" s="25" t="s">
        <v>2365</v>
      </c>
      <c r="N4652" s="30">
        <v>84</v>
      </c>
    </row>
    <row r="4653" spans="1:14" x14ac:dyDescent="0.2">
      <c r="A4653" s="14" t="s">
        <v>1002</v>
      </c>
      <c r="B4653" s="14" t="s">
        <v>1631</v>
      </c>
      <c r="C4653" s="14" t="s">
        <v>1632</v>
      </c>
      <c r="D4653" s="15">
        <v>395</v>
      </c>
      <c r="E4653" s="15" t="s">
        <v>1635</v>
      </c>
      <c r="F4653" s="15">
        <v>2687</v>
      </c>
      <c r="G4653" s="15">
        <v>409.38288999999997</v>
      </c>
      <c r="H4653" s="16" t="s">
        <v>1633</v>
      </c>
      <c r="I4653" s="16" t="s">
        <v>1634</v>
      </c>
      <c r="J4653" s="17">
        <v>246983</v>
      </c>
      <c r="K4653" s="32">
        <v>0.94</v>
      </c>
      <c r="L4653" s="25">
        <v>0.50060000000000004</v>
      </c>
      <c r="M4653" s="25" t="s">
        <v>2365</v>
      </c>
      <c r="N4653" s="30">
        <v>84</v>
      </c>
    </row>
    <row r="4654" spans="1:14" x14ac:dyDescent="0.2">
      <c r="A4654" s="14" t="s">
        <v>1002</v>
      </c>
      <c r="B4654" s="14" t="s">
        <v>1631</v>
      </c>
      <c r="C4654" s="14" t="s">
        <v>1636</v>
      </c>
      <c r="D4654" s="15">
        <v>266</v>
      </c>
      <c r="E4654" s="15" t="s">
        <v>1639</v>
      </c>
      <c r="F4654" s="15">
        <v>2707</v>
      </c>
      <c r="G4654" s="15">
        <v>369.35158999999999</v>
      </c>
      <c r="H4654" s="16" t="s">
        <v>1637</v>
      </c>
      <c r="I4654" s="16" t="s">
        <v>1638</v>
      </c>
      <c r="J4654" s="17">
        <v>11025495</v>
      </c>
      <c r="K4654" s="32">
        <v>1.03</v>
      </c>
      <c r="L4654" s="25">
        <v>0.53610000000000002</v>
      </c>
      <c r="M4654" s="25" t="s">
        <v>2365</v>
      </c>
      <c r="N4654" s="30">
        <v>84</v>
      </c>
    </row>
    <row r="4655" spans="1:14" x14ac:dyDescent="0.2">
      <c r="A4655" s="14" t="s">
        <v>1002</v>
      </c>
      <c r="B4655" s="14" t="s">
        <v>1631</v>
      </c>
      <c r="C4655" s="14" t="s">
        <v>1640</v>
      </c>
      <c r="D4655" s="15">
        <v>100005346</v>
      </c>
      <c r="E4655" s="15" t="s">
        <v>1642</v>
      </c>
      <c r="F4655" s="15">
        <v>2850</v>
      </c>
      <c r="G4655" s="15">
        <v>371.36723999999998</v>
      </c>
      <c r="H4655" s="14"/>
      <c r="I4655" s="16" t="s">
        <v>1641</v>
      </c>
      <c r="J4655" s="17">
        <v>221122</v>
      </c>
      <c r="K4655" s="32">
        <v>1.22</v>
      </c>
      <c r="L4655" s="25">
        <v>0.47639999999999999</v>
      </c>
      <c r="M4655" s="25" t="s">
        <v>2365</v>
      </c>
      <c r="N4655" s="30">
        <v>84</v>
      </c>
    </row>
    <row r="4656" spans="1:14" x14ac:dyDescent="0.2">
      <c r="A4656" s="14" t="s">
        <v>1002</v>
      </c>
      <c r="B4656" s="14" t="s">
        <v>1631</v>
      </c>
      <c r="C4656" s="14" t="s">
        <v>1643</v>
      </c>
      <c r="D4656" s="15">
        <v>100002227</v>
      </c>
      <c r="E4656" s="15" t="s">
        <v>1646</v>
      </c>
      <c r="F4656" s="15">
        <v>2520</v>
      </c>
      <c r="G4656" s="15">
        <v>385.34649999999999</v>
      </c>
      <c r="H4656" s="16" t="s">
        <v>1644</v>
      </c>
      <c r="I4656" s="16" t="s">
        <v>1645</v>
      </c>
      <c r="J4656" s="17">
        <v>91477</v>
      </c>
      <c r="K4656" s="32">
        <v>0.94</v>
      </c>
      <c r="L4656" s="25">
        <v>0.53610000000000002</v>
      </c>
      <c r="M4656" s="25" t="s">
        <v>2365</v>
      </c>
      <c r="N4656" s="30">
        <v>84</v>
      </c>
    </row>
    <row r="4657" spans="1:14" x14ac:dyDescent="0.2">
      <c r="A4657" s="14" t="s">
        <v>1002</v>
      </c>
      <c r="B4657" s="14" t="s">
        <v>1631</v>
      </c>
      <c r="C4657" s="14" t="s">
        <v>1647</v>
      </c>
      <c r="D4657" s="15">
        <v>100001033</v>
      </c>
      <c r="E4657" s="15" t="s">
        <v>1650</v>
      </c>
      <c r="F4657" s="15">
        <v>3054</v>
      </c>
      <c r="G4657" s="15">
        <v>397.38288999999997</v>
      </c>
      <c r="H4657" s="16" t="s">
        <v>1648</v>
      </c>
      <c r="I4657" s="16" t="s">
        <v>1649</v>
      </c>
      <c r="J4657" s="17">
        <v>222284</v>
      </c>
      <c r="K4657" s="32">
        <v>1.0900000000000001</v>
      </c>
      <c r="L4657" s="25">
        <v>0.46079999999999999</v>
      </c>
      <c r="M4657" s="25" t="s">
        <v>2365</v>
      </c>
      <c r="N4657" s="30">
        <v>84</v>
      </c>
    </row>
    <row r="4658" spans="1:14" x14ac:dyDescent="0.2">
      <c r="A4658" s="14" t="s">
        <v>1002</v>
      </c>
      <c r="B4658" s="14" t="s">
        <v>1631</v>
      </c>
      <c r="C4658" s="14" t="s">
        <v>1651</v>
      </c>
      <c r="D4658" s="15">
        <v>100000923</v>
      </c>
      <c r="E4658" s="15" t="s">
        <v>1654</v>
      </c>
      <c r="F4658" s="15">
        <v>2875</v>
      </c>
      <c r="G4658" s="15">
        <v>395.36723999999998</v>
      </c>
      <c r="H4658" s="16" t="s">
        <v>1652</v>
      </c>
      <c r="I4658" s="16" t="s">
        <v>1653</v>
      </c>
      <c r="J4658" s="17">
        <v>5280794</v>
      </c>
      <c r="K4658" s="32"/>
      <c r="L4658" s="25"/>
      <c r="M4658" s="25" t="s">
        <v>2365</v>
      </c>
      <c r="N4658" s="30">
        <v>84</v>
      </c>
    </row>
    <row r="4659" spans="1:14" x14ac:dyDescent="0.2">
      <c r="A4659" s="14" t="s">
        <v>1002</v>
      </c>
      <c r="B4659" s="14" t="s">
        <v>1631</v>
      </c>
      <c r="C4659" s="14" t="s">
        <v>1655</v>
      </c>
      <c r="D4659" s="15">
        <v>100001269</v>
      </c>
      <c r="E4659" s="15" t="s">
        <v>1658</v>
      </c>
      <c r="F4659" s="15">
        <v>2873</v>
      </c>
      <c r="G4659" s="15">
        <v>383.36723999999998</v>
      </c>
      <c r="H4659" s="16" t="s">
        <v>1656</v>
      </c>
      <c r="I4659" s="16" t="s">
        <v>1657</v>
      </c>
      <c r="J4659" s="17">
        <v>173183</v>
      </c>
      <c r="K4659" s="32">
        <v>1.1599999999999999</v>
      </c>
      <c r="L4659" s="25">
        <v>0.44619999999999999</v>
      </c>
      <c r="M4659" s="25" t="s">
        <v>2365</v>
      </c>
      <c r="N4659" s="30">
        <v>84</v>
      </c>
    </row>
    <row r="4660" spans="1:14" x14ac:dyDescent="0.2">
      <c r="A4660" s="14" t="s">
        <v>1002</v>
      </c>
      <c r="B4660" s="14" t="s">
        <v>1631</v>
      </c>
      <c r="C4660" s="14" t="s">
        <v>1659</v>
      </c>
      <c r="D4660" s="15">
        <v>100001020</v>
      </c>
      <c r="E4660" s="15" t="s">
        <v>1662</v>
      </c>
      <c r="F4660" s="15">
        <v>2420</v>
      </c>
      <c r="G4660" s="15">
        <v>379.33593999999999</v>
      </c>
      <c r="H4660" s="16" t="s">
        <v>1660</v>
      </c>
      <c r="I4660" s="16" t="s">
        <v>1661</v>
      </c>
      <c r="J4660" s="17">
        <v>444679</v>
      </c>
      <c r="K4660" s="32"/>
      <c r="L4660" s="25"/>
      <c r="M4660" s="25" t="s">
        <v>2365</v>
      </c>
      <c r="N4660" s="30">
        <v>84</v>
      </c>
    </row>
    <row r="4661" spans="1:14" x14ac:dyDescent="0.2">
      <c r="A4661" s="14" t="s">
        <v>1002</v>
      </c>
      <c r="B4661" s="14" t="s">
        <v>1663</v>
      </c>
      <c r="C4661" s="14" t="s">
        <v>1664</v>
      </c>
      <c r="D4661" s="15">
        <v>136</v>
      </c>
      <c r="E4661" s="15" t="s">
        <v>1667</v>
      </c>
      <c r="F4661" s="15">
        <v>5165</v>
      </c>
      <c r="G4661" s="15">
        <v>407.28028999999998</v>
      </c>
      <c r="H4661" s="16" t="s">
        <v>1665</v>
      </c>
      <c r="I4661" s="16" t="s">
        <v>1666</v>
      </c>
      <c r="J4661" s="17">
        <v>221493</v>
      </c>
      <c r="K4661" s="32">
        <v>1.21</v>
      </c>
      <c r="L4661" s="25">
        <v>0.46660000000000001</v>
      </c>
      <c r="M4661" s="25" t="s">
        <v>2365</v>
      </c>
      <c r="N4661" s="30">
        <v>84</v>
      </c>
    </row>
    <row r="4662" spans="1:14" x14ac:dyDescent="0.2">
      <c r="A4662" s="14" t="s">
        <v>1002</v>
      </c>
      <c r="B4662" s="14" t="s">
        <v>1663</v>
      </c>
      <c r="C4662" s="14" t="s">
        <v>1668</v>
      </c>
      <c r="D4662" s="15">
        <v>1648</v>
      </c>
      <c r="E4662" s="15" t="s">
        <v>1671</v>
      </c>
      <c r="F4662" s="15">
        <v>5150</v>
      </c>
      <c r="G4662" s="15">
        <v>514.28439000000003</v>
      </c>
      <c r="H4662" s="16" t="s">
        <v>1669</v>
      </c>
      <c r="I4662" s="16" t="s">
        <v>1670</v>
      </c>
      <c r="J4662" s="17">
        <v>6675</v>
      </c>
      <c r="K4662" s="32"/>
      <c r="L4662" s="25"/>
      <c r="M4662" s="25" t="s">
        <v>2365</v>
      </c>
      <c r="N4662" s="30">
        <v>84</v>
      </c>
    </row>
    <row r="4663" spans="1:14" x14ac:dyDescent="0.2">
      <c r="A4663" s="14" t="s">
        <v>1002</v>
      </c>
      <c r="B4663" s="14" t="s">
        <v>1663</v>
      </c>
      <c r="C4663" s="14" t="s">
        <v>1672</v>
      </c>
      <c r="D4663" s="15">
        <v>1123</v>
      </c>
      <c r="E4663" s="15" t="s">
        <v>1675</v>
      </c>
      <c r="F4663" s="15">
        <v>5264</v>
      </c>
      <c r="G4663" s="15">
        <v>391.28537999999998</v>
      </c>
      <c r="H4663" s="16" t="s">
        <v>1673</v>
      </c>
      <c r="I4663" s="16" t="s">
        <v>1674</v>
      </c>
      <c r="J4663" s="17">
        <v>10133</v>
      </c>
      <c r="K4663" s="32">
        <v>1.23</v>
      </c>
      <c r="L4663" s="25">
        <v>0.46660000000000001</v>
      </c>
      <c r="M4663" s="25" t="s">
        <v>2365</v>
      </c>
      <c r="N4663" s="30">
        <v>84</v>
      </c>
    </row>
    <row r="4664" spans="1:14" x14ac:dyDescent="0.2">
      <c r="A4664" s="14" t="s">
        <v>1002</v>
      </c>
      <c r="B4664" s="14" t="s">
        <v>1663</v>
      </c>
      <c r="C4664" s="14" t="s">
        <v>1676</v>
      </c>
      <c r="D4664" s="15">
        <v>1628</v>
      </c>
      <c r="E4664" s="15" t="s">
        <v>1679</v>
      </c>
      <c r="F4664" s="15">
        <v>5236.1000000000004</v>
      </c>
      <c r="G4664" s="15">
        <v>448.30684000000002</v>
      </c>
      <c r="H4664" s="16" t="s">
        <v>1677</v>
      </c>
      <c r="I4664" s="16" t="s">
        <v>1678</v>
      </c>
      <c r="J4664" s="17">
        <v>12544</v>
      </c>
      <c r="K4664" s="32"/>
      <c r="L4664" s="25"/>
      <c r="M4664" s="25" t="s">
        <v>2365</v>
      </c>
      <c r="N4664" s="30">
        <v>84</v>
      </c>
    </row>
    <row r="4665" spans="1:14" x14ac:dyDescent="0.2">
      <c r="A4665" s="14" t="s">
        <v>1002</v>
      </c>
      <c r="B4665" s="14" t="s">
        <v>1663</v>
      </c>
      <c r="C4665" s="14" t="s">
        <v>1680</v>
      </c>
      <c r="D4665" s="15">
        <v>1629</v>
      </c>
      <c r="E4665" s="15" t="s">
        <v>1683</v>
      </c>
      <c r="F4665" s="15">
        <v>5250</v>
      </c>
      <c r="G4665" s="15">
        <v>498.28948000000003</v>
      </c>
      <c r="H4665" s="16" t="s">
        <v>1681</v>
      </c>
      <c r="I4665" s="16" t="s">
        <v>1682</v>
      </c>
      <c r="J4665" s="17">
        <v>387316</v>
      </c>
      <c r="K4665" s="32">
        <v>1.68</v>
      </c>
      <c r="L4665" s="25">
        <v>0.35220000000000001</v>
      </c>
      <c r="M4665" s="25" t="s">
        <v>2365</v>
      </c>
      <c r="N4665" s="30">
        <v>84</v>
      </c>
    </row>
    <row r="4666" spans="1:14" x14ac:dyDescent="0.2">
      <c r="A4666" s="14" t="s">
        <v>1002</v>
      </c>
      <c r="B4666" s="14" t="s">
        <v>1684</v>
      </c>
      <c r="C4666" s="14" t="s">
        <v>1685</v>
      </c>
      <c r="D4666" s="15">
        <v>302</v>
      </c>
      <c r="E4666" s="15" t="s">
        <v>1688</v>
      </c>
      <c r="F4666" s="15">
        <v>5294</v>
      </c>
      <c r="G4666" s="15">
        <v>391.28537999999998</v>
      </c>
      <c r="H4666" s="16" t="s">
        <v>1686</v>
      </c>
      <c r="I4666" s="16" t="s">
        <v>1687</v>
      </c>
      <c r="J4666" s="17">
        <v>222528</v>
      </c>
      <c r="K4666" s="32">
        <v>0.82</v>
      </c>
      <c r="L4666" s="25">
        <v>0.4849</v>
      </c>
      <c r="M4666" s="25" t="s">
        <v>2365</v>
      </c>
      <c r="N4666" s="30">
        <v>84</v>
      </c>
    </row>
    <row r="4667" spans="1:14" x14ac:dyDescent="0.2">
      <c r="A4667" s="14" t="s">
        <v>1002</v>
      </c>
      <c r="B4667" s="14" t="s">
        <v>1684</v>
      </c>
      <c r="C4667" s="14" t="s">
        <v>1689</v>
      </c>
      <c r="D4667" s="15">
        <v>405</v>
      </c>
      <c r="E4667" s="15" t="s">
        <v>1692</v>
      </c>
      <c r="F4667" s="15">
        <v>5372</v>
      </c>
      <c r="G4667" s="15">
        <v>375.29047000000003</v>
      </c>
      <c r="H4667" s="16" t="s">
        <v>1690</v>
      </c>
      <c r="I4667" s="16" t="s">
        <v>1691</v>
      </c>
      <c r="J4667" s="17">
        <v>9903</v>
      </c>
      <c r="K4667" s="32">
        <v>8.4</v>
      </c>
      <c r="L4667" s="25">
        <v>0.2873</v>
      </c>
      <c r="M4667" s="25" t="s">
        <v>2365</v>
      </c>
      <c r="N4667" s="30">
        <v>84</v>
      </c>
    </row>
    <row r="4668" spans="1:14" x14ac:dyDescent="0.2">
      <c r="A4668" s="14" t="s">
        <v>1002</v>
      </c>
      <c r="B4668" s="14" t="s">
        <v>1684</v>
      </c>
      <c r="C4668" s="14" t="s">
        <v>1693</v>
      </c>
      <c r="D4668" s="15">
        <v>1135</v>
      </c>
      <c r="E4668" s="15" t="s">
        <v>1696</v>
      </c>
      <c r="F4668" s="15">
        <v>5055</v>
      </c>
      <c r="G4668" s="15">
        <v>391.28537999999998</v>
      </c>
      <c r="H4668" s="16" t="s">
        <v>1694</v>
      </c>
      <c r="I4668" s="16" t="s">
        <v>1695</v>
      </c>
      <c r="J4668" s="17">
        <v>31401</v>
      </c>
      <c r="K4668" s="32"/>
      <c r="L4668" s="25"/>
      <c r="M4668" s="25" t="s">
        <v>2365</v>
      </c>
      <c r="N4668" s="30">
        <v>84</v>
      </c>
    </row>
    <row r="4669" spans="1:14" x14ac:dyDescent="0.2">
      <c r="A4669" s="14" t="s">
        <v>1002</v>
      </c>
      <c r="B4669" s="14" t="s">
        <v>1684</v>
      </c>
      <c r="C4669" s="14" t="s">
        <v>1697</v>
      </c>
      <c r="D4669" s="15">
        <v>100002488</v>
      </c>
      <c r="E4669" s="15" t="s">
        <v>1700</v>
      </c>
      <c r="F4669" s="15">
        <v>4809</v>
      </c>
      <c r="G4669" s="15">
        <v>391.28537999999998</v>
      </c>
      <c r="H4669" s="16" t="s">
        <v>1698</v>
      </c>
      <c r="I4669" s="16" t="s">
        <v>1699</v>
      </c>
      <c r="J4669" s="17">
        <v>127601</v>
      </c>
      <c r="K4669" s="32"/>
      <c r="L4669" s="25"/>
      <c r="M4669" s="25" t="s">
        <v>2365</v>
      </c>
      <c r="N4669" s="30">
        <v>84</v>
      </c>
    </row>
    <row r="4670" spans="1:14" x14ac:dyDescent="0.2">
      <c r="A4670" s="14" t="s">
        <v>1002</v>
      </c>
      <c r="B4670" s="14" t="s">
        <v>1684</v>
      </c>
      <c r="C4670" s="14" t="s">
        <v>1701</v>
      </c>
      <c r="D4670" s="15">
        <v>100001067</v>
      </c>
      <c r="E4670" s="15" t="s">
        <v>1703</v>
      </c>
      <c r="F4670" s="15">
        <v>5360</v>
      </c>
      <c r="G4670" s="15">
        <v>373.27481999999998</v>
      </c>
      <c r="H4670" s="14"/>
      <c r="I4670" s="16" t="s">
        <v>1702</v>
      </c>
      <c r="J4670" s="17">
        <v>159623</v>
      </c>
      <c r="K4670" s="32"/>
      <c r="L4670" s="25"/>
      <c r="M4670" s="25" t="s">
        <v>2365</v>
      </c>
      <c r="N4670" s="30">
        <v>84</v>
      </c>
    </row>
    <row r="4671" spans="1:14" x14ac:dyDescent="0.2">
      <c r="A4671" s="14" t="s">
        <v>1002</v>
      </c>
      <c r="B4671" s="14" t="s">
        <v>1684</v>
      </c>
      <c r="C4671" s="14" t="s">
        <v>1704</v>
      </c>
      <c r="D4671" s="15">
        <v>100001068</v>
      </c>
      <c r="E4671" s="15" t="s">
        <v>1705</v>
      </c>
      <c r="F4671" s="15">
        <v>5033</v>
      </c>
      <c r="G4671" s="15">
        <v>389.26972999999998</v>
      </c>
      <c r="H4671" s="14"/>
      <c r="I4671" s="14"/>
      <c r="J4671" s="17">
        <v>164960</v>
      </c>
      <c r="K4671" s="32"/>
      <c r="L4671" s="25"/>
      <c r="M4671" s="25" t="s">
        <v>2365</v>
      </c>
      <c r="N4671" s="30">
        <v>84</v>
      </c>
    </row>
    <row r="4672" spans="1:14" x14ac:dyDescent="0.2">
      <c r="A4672" s="14" t="s">
        <v>1002</v>
      </c>
      <c r="B4672" s="14" t="s">
        <v>1684</v>
      </c>
      <c r="C4672" s="14" t="s">
        <v>1706</v>
      </c>
      <c r="D4672" s="15">
        <v>100001069</v>
      </c>
      <c r="E4672" s="15" t="s">
        <v>1708</v>
      </c>
      <c r="F4672" s="15">
        <v>5082</v>
      </c>
      <c r="G4672" s="15">
        <v>389.26972999999998</v>
      </c>
      <c r="H4672" s="14"/>
      <c r="I4672" s="16" t="s">
        <v>1707</v>
      </c>
      <c r="J4672" s="17">
        <v>444262</v>
      </c>
      <c r="K4672" s="32"/>
      <c r="L4672" s="25"/>
      <c r="M4672" s="25" t="s">
        <v>2365</v>
      </c>
      <c r="N4672" s="30">
        <v>84</v>
      </c>
    </row>
    <row r="4673" spans="1:14" x14ac:dyDescent="0.2">
      <c r="A4673" s="14" t="s">
        <v>1002</v>
      </c>
      <c r="B4673" s="14" t="s">
        <v>1684</v>
      </c>
      <c r="C4673" s="14" t="s">
        <v>1709</v>
      </c>
      <c r="D4673" s="15">
        <v>100001279</v>
      </c>
      <c r="E4673" s="15" t="s">
        <v>1712</v>
      </c>
      <c r="F4673" s="15">
        <v>5046</v>
      </c>
      <c r="G4673" s="15">
        <v>407.28028999999998</v>
      </c>
      <c r="H4673" s="16" t="s">
        <v>1710</v>
      </c>
      <c r="I4673" s="16" t="s">
        <v>1711</v>
      </c>
      <c r="J4673" s="17">
        <v>92805</v>
      </c>
      <c r="K4673" s="32"/>
      <c r="L4673" s="25"/>
      <c r="M4673" s="25" t="s">
        <v>2365</v>
      </c>
      <c r="N4673" s="30">
        <v>84</v>
      </c>
    </row>
    <row r="4674" spans="1:14" x14ac:dyDescent="0.2">
      <c r="A4674" s="14" t="s">
        <v>1002</v>
      </c>
      <c r="B4674" s="14" t="s">
        <v>1684</v>
      </c>
      <c r="C4674" s="14" t="s">
        <v>1713</v>
      </c>
      <c r="D4674" s="15">
        <v>100001072</v>
      </c>
      <c r="E4674" s="15" t="s">
        <v>1715</v>
      </c>
      <c r="F4674" s="15">
        <v>4871</v>
      </c>
      <c r="G4674" s="15">
        <v>405.26463999999999</v>
      </c>
      <c r="H4674" s="14"/>
      <c r="I4674" s="16" t="s">
        <v>1714</v>
      </c>
      <c r="J4674" s="17">
        <v>94235</v>
      </c>
      <c r="K4674" s="32"/>
      <c r="L4674" s="25"/>
      <c r="M4674" s="25" t="s">
        <v>2365</v>
      </c>
      <c r="N4674" s="30">
        <v>84</v>
      </c>
    </row>
    <row r="4675" spans="1:14" x14ac:dyDescent="0.2">
      <c r="A4675" s="14" t="s">
        <v>1002</v>
      </c>
      <c r="B4675" s="14" t="s">
        <v>1684</v>
      </c>
      <c r="C4675" s="14" t="s">
        <v>1716</v>
      </c>
      <c r="D4675" s="15">
        <v>100004182</v>
      </c>
      <c r="E4675" s="15" t="s">
        <v>1718</v>
      </c>
      <c r="F4675" s="15">
        <v>5205</v>
      </c>
      <c r="G4675" s="15">
        <v>373.27481999999998</v>
      </c>
      <c r="H4675" s="14"/>
      <c r="I4675" s="16" t="s">
        <v>1717</v>
      </c>
      <c r="J4675" s="17">
        <v>92997</v>
      </c>
      <c r="K4675" s="32"/>
      <c r="L4675" s="25"/>
      <c r="M4675" s="25" t="s">
        <v>2365</v>
      </c>
      <c r="N4675" s="30">
        <v>84</v>
      </c>
    </row>
    <row r="4676" spans="1:14" x14ac:dyDescent="0.2">
      <c r="A4676" s="14" t="s">
        <v>1002</v>
      </c>
      <c r="B4676" s="14" t="s">
        <v>1719</v>
      </c>
      <c r="C4676" s="14" t="s">
        <v>1720</v>
      </c>
      <c r="D4676" s="15">
        <v>100015735</v>
      </c>
      <c r="E4676" s="15"/>
      <c r="F4676" s="15">
        <v>2477</v>
      </c>
      <c r="G4676" s="15">
        <v>510.48808000000002</v>
      </c>
      <c r="H4676" s="14"/>
      <c r="I4676" s="14"/>
      <c r="J4676" s="17"/>
      <c r="K4676" s="32"/>
      <c r="L4676" s="25"/>
      <c r="M4676" s="25" t="s">
        <v>2365</v>
      </c>
      <c r="N4676" s="30">
        <v>84</v>
      </c>
    </row>
    <row r="4677" spans="1:14" x14ac:dyDescent="0.2">
      <c r="A4677" s="14" t="s">
        <v>1002</v>
      </c>
      <c r="B4677" s="14" t="s">
        <v>1719</v>
      </c>
      <c r="C4677" s="14" t="s">
        <v>1721</v>
      </c>
      <c r="D4677" s="15">
        <v>100015755</v>
      </c>
      <c r="E4677" s="15"/>
      <c r="F4677" s="15">
        <v>3920</v>
      </c>
      <c r="G4677" s="15">
        <v>594.58199000000002</v>
      </c>
      <c r="H4677" s="14"/>
      <c r="I4677" s="14"/>
      <c r="J4677" s="17"/>
      <c r="K4677" s="32"/>
      <c r="L4677" s="25"/>
      <c r="M4677" s="25" t="s">
        <v>2365</v>
      </c>
      <c r="N4677" s="30">
        <v>84</v>
      </c>
    </row>
    <row r="4678" spans="1:14" x14ac:dyDescent="0.2">
      <c r="A4678" s="14" t="s">
        <v>1002</v>
      </c>
      <c r="B4678" s="14" t="s">
        <v>1719</v>
      </c>
      <c r="C4678" s="14" t="s">
        <v>1722</v>
      </c>
      <c r="D4678" s="15">
        <v>100015870</v>
      </c>
      <c r="E4678" s="15"/>
      <c r="F4678" s="15">
        <v>1443</v>
      </c>
      <c r="G4678" s="15">
        <v>328.32100000000003</v>
      </c>
      <c r="H4678" s="14"/>
      <c r="I4678" s="14"/>
      <c r="J4678" s="17"/>
      <c r="K4678" s="32"/>
      <c r="L4678" s="25"/>
      <c r="M4678" s="25" t="s">
        <v>2365</v>
      </c>
      <c r="N4678" s="30">
        <v>84</v>
      </c>
    </row>
    <row r="4679" spans="1:14" x14ac:dyDescent="0.2">
      <c r="A4679" s="14" t="s">
        <v>1002</v>
      </c>
      <c r="B4679" s="14" t="s">
        <v>1723</v>
      </c>
      <c r="C4679" s="14" t="s">
        <v>1724</v>
      </c>
      <c r="D4679" s="15">
        <v>100010879</v>
      </c>
      <c r="E4679" s="15"/>
      <c r="F4679" s="15">
        <v>2415</v>
      </c>
      <c r="G4679" s="15">
        <v>796.59333000000004</v>
      </c>
      <c r="H4679" s="14"/>
      <c r="I4679" s="14"/>
      <c r="J4679" s="17">
        <v>6535011</v>
      </c>
      <c r="K4679" s="32"/>
      <c r="L4679" s="25"/>
      <c r="M4679" s="25" t="s">
        <v>2365</v>
      </c>
      <c r="N4679" s="30">
        <v>84</v>
      </c>
    </row>
    <row r="4680" spans="1:14" x14ac:dyDescent="0.2">
      <c r="A4680" s="14" t="s">
        <v>1002</v>
      </c>
      <c r="B4680" s="14" t="s">
        <v>1723</v>
      </c>
      <c r="C4680" s="14" t="s">
        <v>1725</v>
      </c>
      <c r="D4680" s="15">
        <v>100010874</v>
      </c>
      <c r="E4680" s="15"/>
      <c r="F4680" s="15">
        <v>2498</v>
      </c>
      <c r="G4680" s="15">
        <v>934.64615000000003</v>
      </c>
      <c r="H4680" s="14"/>
      <c r="I4680" s="14"/>
      <c r="J4680" s="17"/>
      <c r="K4680" s="32">
        <v>1.18</v>
      </c>
      <c r="L4680" s="25">
        <v>0.41720000000000002</v>
      </c>
      <c r="M4680" s="25" t="s">
        <v>2365</v>
      </c>
      <c r="N4680" s="30">
        <v>84</v>
      </c>
    </row>
    <row r="4681" spans="1:14" x14ac:dyDescent="0.2">
      <c r="A4681" s="14" t="s">
        <v>1002</v>
      </c>
      <c r="B4681" s="14" t="s">
        <v>1723</v>
      </c>
      <c r="C4681" s="14" t="s">
        <v>1726</v>
      </c>
      <c r="D4681" s="15">
        <v>100010893</v>
      </c>
      <c r="E4681" s="15"/>
      <c r="F4681" s="15">
        <v>2731</v>
      </c>
      <c r="G4681" s="15">
        <v>772.59333000000004</v>
      </c>
      <c r="H4681" s="14"/>
      <c r="I4681" s="14"/>
      <c r="J4681" s="17"/>
      <c r="K4681" s="32">
        <v>1.73</v>
      </c>
      <c r="L4681" s="25">
        <v>0.32519999999999999</v>
      </c>
      <c r="M4681" s="25" t="s">
        <v>2365</v>
      </c>
      <c r="N4681" s="30">
        <v>84</v>
      </c>
    </row>
    <row r="4682" spans="1:14" x14ac:dyDescent="0.2">
      <c r="A4682" s="14" t="s">
        <v>1727</v>
      </c>
      <c r="B4682" s="14" t="s">
        <v>1728</v>
      </c>
      <c r="C4682" s="14" t="s">
        <v>1729</v>
      </c>
      <c r="D4682" s="15">
        <v>361</v>
      </c>
      <c r="E4682" s="15" t="s">
        <v>1732</v>
      </c>
      <c r="F4682" s="15">
        <v>1269</v>
      </c>
      <c r="G4682" s="15">
        <v>269.08805000000001</v>
      </c>
      <c r="H4682" s="16" t="s">
        <v>1730</v>
      </c>
      <c r="I4682" s="16" t="s">
        <v>1731</v>
      </c>
      <c r="J4682" s="17">
        <v>6021</v>
      </c>
      <c r="K4682" s="32">
        <v>2.54</v>
      </c>
      <c r="L4682" s="25">
        <v>0.2883</v>
      </c>
      <c r="M4682" s="25" t="s">
        <v>2365</v>
      </c>
      <c r="N4682" s="30">
        <v>84</v>
      </c>
    </row>
    <row r="4683" spans="1:14" x14ac:dyDescent="0.2">
      <c r="A4683" s="14" t="s">
        <v>1727</v>
      </c>
      <c r="B4683" s="14" t="s">
        <v>1728</v>
      </c>
      <c r="C4683" s="14" t="s">
        <v>1733</v>
      </c>
      <c r="D4683" s="15">
        <v>171</v>
      </c>
      <c r="E4683" s="15" t="s">
        <v>1736</v>
      </c>
      <c r="F4683" s="15">
        <v>1295</v>
      </c>
      <c r="G4683" s="15">
        <v>137.04579000000001</v>
      </c>
      <c r="H4683" s="16" t="s">
        <v>1734</v>
      </c>
      <c r="I4683" s="16" t="s">
        <v>1735</v>
      </c>
      <c r="J4683" s="17">
        <v>790</v>
      </c>
      <c r="K4683" s="32">
        <v>0.76</v>
      </c>
      <c r="L4683" s="25">
        <v>0.34739999999999999</v>
      </c>
      <c r="M4683" s="25" t="s">
        <v>2365</v>
      </c>
      <c r="N4683" s="30">
        <v>84</v>
      </c>
    </row>
    <row r="4684" spans="1:14" x14ac:dyDescent="0.2">
      <c r="A4684" s="14" t="s">
        <v>1727</v>
      </c>
      <c r="B4684" s="14" t="s">
        <v>1728</v>
      </c>
      <c r="C4684" s="14" t="s">
        <v>1737</v>
      </c>
      <c r="D4684" s="15">
        <v>1004</v>
      </c>
      <c r="E4684" s="15" t="s">
        <v>1740</v>
      </c>
      <c r="F4684" s="15">
        <v>1032</v>
      </c>
      <c r="G4684" s="15">
        <v>153.04070999999999</v>
      </c>
      <c r="H4684" s="16" t="s">
        <v>1738</v>
      </c>
      <c r="I4684" s="16" t="s">
        <v>1739</v>
      </c>
      <c r="J4684" s="17">
        <v>1188</v>
      </c>
      <c r="K4684" s="34">
        <v>0.56999999999999995</v>
      </c>
      <c r="L4684" s="25">
        <v>0.1832</v>
      </c>
      <c r="M4684" s="25" t="s">
        <v>2365</v>
      </c>
      <c r="N4684" s="30">
        <v>84</v>
      </c>
    </row>
    <row r="4685" spans="1:14" x14ac:dyDescent="0.2">
      <c r="A4685" s="14" t="s">
        <v>1727</v>
      </c>
      <c r="B4685" s="14" t="s">
        <v>1728</v>
      </c>
      <c r="C4685" s="14" t="s">
        <v>1741</v>
      </c>
      <c r="D4685" s="15">
        <v>100000299</v>
      </c>
      <c r="E4685" s="15" t="s">
        <v>1744</v>
      </c>
      <c r="F4685" s="15">
        <v>1075</v>
      </c>
      <c r="G4685" s="15">
        <v>283.0684</v>
      </c>
      <c r="H4685" s="16" t="s">
        <v>1742</v>
      </c>
      <c r="I4685" s="16" t="s">
        <v>1743</v>
      </c>
      <c r="J4685" s="17">
        <v>64959</v>
      </c>
      <c r="K4685" s="32"/>
      <c r="L4685" s="25"/>
      <c r="M4685" s="25" t="s">
        <v>2365</v>
      </c>
      <c r="N4685" s="30">
        <v>84</v>
      </c>
    </row>
    <row r="4686" spans="1:14" x14ac:dyDescent="0.2">
      <c r="A4686" s="14" t="s">
        <v>1727</v>
      </c>
      <c r="B4686" s="14" t="s">
        <v>1728</v>
      </c>
      <c r="C4686" s="14" t="s">
        <v>1745</v>
      </c>
      <c r="D4686" s="15">
        <v>100000135</v>
      </c>
      <c r="E4686" s="15" t="s">
        <v>1748</v>
      </c>
      <c r="F4686" s="15">
        <v>1688</v>
      </c>
      <c r="G4686" s="15">
        <v>251.07857000000001</v>
      </c>
      <c r="H4686" s="16" t="s">
        <v>1746</v>
      </c>
      <c r="I4686" s="16" t="s">
        <v>1747</v>
      </c>
      <c r="J4686" s="17">
        <v>65058</v>
      </c>
      <c r="K4686" s="32">
        <v>0.73</v>
      </c>
      <c r="L4686" s="25">
        <v>0.437</v>
      </c>
      <c r="M4686" s="25" t="s">
        <v>2365</v>
      </c>
      <c r="N4686" s="30">
        <v>84</v>
      </c>
    </row>
    <row r="4687" spans="1:14" x14ac:dyDescent="0.2">
      <c r="A4687" s="14" t="s">
        <v>1727</v>
      </c>
      <c r="B4687" s="14" t="s">
        <v>1728</v>
      </c>
      <c r="C4687" s="14" t="s">
        <v>1749</v>
      </c>
      <c r="D4687" s="15">
        <v>1134</v>
      </c>
      <c r="E4687" s="15" t="s">
        <v>1752</v>
      </c>
      <c r="F4687" s="15">
        <v>757.1</v>
      </c>
      <c r="G4687" s="15">
        <v>167.02106000000001</v>
      </c>
      <c r="H4687" s="16" t="s">
        <v>1750</v>
      </c>
      <c r="I4687" s="16" t="s">
        <v>1751</v>
      </c>
      <c r="J4687" s="17">
        <v>1175</v>
      </c>
      <c r="K4687" s="32">
        <v>0.36</v>
      </c>
      <c r="L4687" s="25">
        <v>0.34739999999999999</v>
      </c>
      <c r="M4687" s="25" t="s">
        <v>2365</v>
      </c>
      <c r="N4687" s="30">
        <v>84</v>
      </c>
    </row>
    <row r="4688" spans="1:14" x14ac:dyDescent="0.2">
      <c r="A4688" s="14" t="s">
        <v>1727</v>
      </c>
      <c r="B4688" s="14" t="s">
        <v>1753</v>
      </c>
      <c r="C4688" s="14" t="s">
        <v>1754</v>
      </c>
      <c r="D4688" s="15">
        <v>209</v>
      </c>
      <c r="E4688" s="15" t="s">
        <v>1757</v>
      </c>
      <c r="F4688" s="15">
        <v>1013</v>
      </c>
      <c r="G4688" s="15">
        <v>348.07037000000003</v>
      </c>
      <c r="H4688" s="16" t="s">
        <v>1755</v>
      </c>
      <c r="I4688" s="16" t="s">
        <v>1756</v>
      </c>
      <c r="J4688" s="17">
        <v>6083</v>
      </c>
      <c r="K4688" s="32">
        <v>0.76</v>
      </c>
      <c r="L4688" s="25">
        <v>0.46820000000000001</v>
      </c>
      <c r="M4688" s="25" t="s">
        <v>2365</v>
      </c>
      <c r="N4688" s="30">
        <v>84</v>
      </c>
    </row>
    <row r="4689" spans="1:14" x14ac:dyDescent="0.2">
      <c r="A4689" s="14" t="s">
        <v>1727</v>
      </c>
      <c r="B4689" s="14" t="s">
        <v>1753</v>
      </c>
      <c r="C4689" s="14" t="s">
        <v>1758</v>
      </c>
      <c r="D4689" s="15">
        <v>100001449</v>
      </c>
      <c r="E4689" s="15" t="s">
        <v>1761</v>
      </c>
      <c r="F4689" s="15">
        <v>1245</v>
      </c>
      <c r="G4689" s="15">
        <v>346.05579999999998</v>
      </c>
      <c r="H4689" s="16" t="s">
        <v>1759</v>
      </c>
      <c r="I4689" s="16" t="s">
        <v>1760</v>
      </c>
      <c r="J4689" s="17">
        <v>41211</v>
      </c>
      <c r="K4689" s="32"/>
      <c r="L4689" s="25"/>
      <c r="M4689" s="25" t="s">
        <v>2365</v>
      </c>
      <c r="N4689" s="30">
        <v>84</v>
      </c>
    </row>
    <row r="4690" spans="1:14" x14ac:dyDescent="0.2">
      <c r="A4690" s="14" t="s">
        <v>1727</v>
      </c>
      <c r="B4690" s="14" t="s">
        <v>1753</v>
      </c>
      <c r="C4690" s="14" t="s">
        <v>1762</v>
      </c>
      <c r="D4690" s="15">
        <v>100001694</v>
      </c>
      <c r="E4690" s="15" t="s">
        <v>1765</v>
      </c>
      <c r="F4690" s="15">
        <v>1497.7</v>
      </c>
      <c r="G4690" s="15">
        <v>346.05579999999998</v>
      </c>
      <c r="H4690" s="16" t="s">
        <v>1763</v>
      </c>
      <c r="I4690" s="16" t="s">
        <v>1764</v>
      </c>
      <c r="J4690" s="17">
        <v>94136</v>
      </c>
      <c r="K4690" s="32"/>
      <c r="L4690" s="25"/>
      <c r="M4690" s="25" t="s">
        <v>2365</v>
      </c>
      <c r="N4690" s="30">
        <v>84</v>
      </c>
    </row>
    <row r="4691" spans="1:14" x14ac:dyDescent="0.2">
      <c r="A4691" s="14" t="s">
        <v>1727</v>
      </c>
      <c r="B4691" s="14" t="s">
        <v>1753</v>
      </c>
      <c r="C4691" s="14" t="s">
        <v>1766</v>
      </c>
      <c r="D4691" s="15">
        <v>798</v>
      </c>
      <c r="E4691" s="15" t="s">
        <v>1769</v>
      </c>
      <c r="F4691" s="15">
        <v>2169</v>
      </c>
      <c r="G4691" s="15">
        <v>268.10404</v>
      </c>
      <c r="H4691" s="16" t="s">
        <v>1767</v>
      </c>
      <c r="I4691" s="16" t="s">
        <v>1768</v>
      </c>
      <c r="J4691" s="17">
        <v>60961</v>
      </c>
      <c r="K4691" s="35">
        <v>2.0099999999999998</v>
      </c>
      <c r="L4691" s="25">
        <v>9.4799999999999995E-2</v>
      </c>
      <c r="M4691" s="25" t="s">
        <v>2365</v>
      </c>
      <c r="N4691" s="30">
        <v>84</v>
      </c>
    </row>
    <row r="4692" spans="1:14" x14ac:dyDescent="0.2">
      <c r="A4692" s="14" t="s">
        <v>1727</v>
      </c>
      <c r="B4692" s="14" t="s">
        <v>1753</v>
      </c>
      <c r="C4692" s="14" t="s">
        <v>1770</v>
      </c>
      <c r="D4692" s="15">
        <v>880</v>
      </c>
      <c r="E4692" s="15" t="s">
        <v>1773</v>
      </c>
      <c r="F4692" s="15">
        <v>2221</v>
      </c>
      <c r="G4692" s="15">
        <v>136.06178</v>
      </c>
      <c r="H4692" s="16" t="s">
        <v>1771</v>
      </c>
      <c r="I4692" s="16" t="s">
        <v>1772</v>
      </c>
      <c r="J4692" s="17">
        <v>190</v>
      </c>
      <c r="K4692" s="32">
        <v>0.94</v>
      </c>
      <c r="L4692" s="25">
        <v>0.46800000000000003</v>
      </c>
      <c r="M4692" s="25" t="s">
        <v>2365</v>
      </c>
      <c r="N4692" s="30">
        <v>84</v>
      </c>
    </row>
    <row r="4693" spans="1:14" x14ac:dyDescent="0.2">
      <c r="A4693" s="14" t="s">
        <v>1727</v>
      </c>
      <c r="B4693" s="14" t="s">
        <v>1753</v>
      </c>
      <c r="C4693" s="14" t="s">
        <v>1774</v>
      </c>
      <c r="D4693" s="15">
        <v>54</v>
      </c>
      <c r="E4693" s="15" t="s">
        <v>1777</v>
      </c>
      <c r="F4693" s="15">
        <v>2133</v>
      </c>
      <c r="G4693" s="15">
        <v>150.07742999999999</v>
      </c>
      <c r="H4693" s="16" t="s">
        <v>1775</v>
      </c>
      <c r="I4693" s="16" t="s">
        <v>1776</v>
      </c>
      <c r="J4693" s="17">
        <v>78821</v>
      </c>
      <c r="K4693" s="34">
        <v>0.51</v>
      </c>
      <c r="L4693" s="25">
        <v>0.1409</v>
      </c>
      <c r="M4693" s="25" t="s">
        <v>2365</v>
      </c>
      <c r="N4693" s="30">
        <v>84</v>
      </c>
    </row>
    <row r="4694" spans="1:14" x14ac:dyDescent="0.2">
      <c r="A4694" s="14" t="s">
        <v>1727</v>
      </c>
      <c r="B4694" s="14" t="s">
        <v>1753</v>
      </c>
      <c r="C4694" s="14" t="s">
        <v>1778</v>
      </c>
      <c r="D4694" s="15">
        <v>100000485</v>
      </c>
      <c r="E4694" s="15" t="s">
        <v>1781</v>
      </c>
      <c r="F4694" s="15">
        <v>1284</v>
      </c>
      <c r="G4694" s="15">
        <v>332.07544999999999</v>
      </c>
      <c r="H4694" s="16" t="s">
        <v>1779</v>
      </c>
      <c r="I4694" s="16" t="s">
        <v>1780</v>
      </c>
      <c r="J4694" s="17">
        <v>12599</v>
      </c>
      <c r="K4694" s="32">
        <v>1.45</v>
      </c>
      <c r="L4694" s="25">
        <v>0.52590000000000003</v>
      </c>
      <c r="M4694" s="25" t="s">
        <v>2365</v>
      </c>
      <c r="N4694" s="30">
        <v>84</v>
      </c>
    </row>
    <row r="4695" spans="1:14" x14ac:dyDescent="0.2">
      <c r="A4695" s="14" t="s">
        <v>1727</v>
      </c>
      <c r="B4695" s="14" t="s">
        <v>1753</v>
      </c>
      <c r="C4695" s="14" t="s">
        <v>1782</v>
      </c>
      <c r="D4695" s="15">
        <v>211</v>
      </c>
      <c r="E4695" s="15" t="s">
        <v>1785</v>
      </c>
      <c r="F4695" s="15">
        <v>2252</v>
      </c>
      <c r="G4695" s="15">
        <v>252.10911999999999</v>
      </c>
      <c r="H4695" s="16" t="s">
        <v>1783</v>
      </c>
      <c r="I4695" s="16" t="s">
        <v>1784</v>
      </c>
      <c r="J4695" s="17">
        <v>13730</v>
      </c>
      <c r="K4695" s="32">
        <v>1.48</v>
      </c>
      <c r="L4695" s="25">
        <v>0.32019999999999998</v>
      </c>
      <c r="M4695" s="25" t="s">
        <v>2365</v>
      </c>
      <c r="N4695" s="30">
        <v>84</v>
      </c>
    </row>
    <row r="4696" spans="1:14" x14ac:dyDescent="0.2">
      <c r="A4696" s="14" t="s">
        <v>1727</v>
      </c>
      <c r="B4696" s="14" t="s">
        <v>1786</v>
      </c>
      <c r="C4696" s="14" t="s">
        <v>1787</v>
      </c>
      <c r="D4696" s="15">
        <v>347</v>
      </c>
      <c r="E4696" s="26">
        <v>1333479</v>
      </c>
      <c r="F4696" s="15">
        <v>800</v>
      </c>
      <c r="G4696" s="15">
        <v>364.06527999999997</v>
      </c>
      <c r="H4696" s="16" t="s">
        <v>1788</v>
      </c>
      <c r="I4696" s="16" t="s">
        <v>1789</v>
      </c>
      <c r="J4696" s="17">
        <v>6804</v>
      </c>
      <c r="K4696" s="32"/>
      <c r="L4696" s="25"/>
      <c r="M4696" s="25" t="s">
        <v>2365</v>
      </c>
      <c r="N4696" s="30">
        <v>84</v>
      </c>
    </row>
    <row r="4697" spans="1:14" x14ac:dyDescent="0.2">
      <c r="A4697" s="14" t="s">
        <v>1727</v>
      </c>
      <c r="B4697" s="14" t="s">
        <v>1786</v>
      </c>
      <c r="C4697" s="14" t="s">
        <v>1790</v>
      </c>
      <c r="D4697" s="15">
        <v>1099</v>
      </c>
      <c r="E4697" s="15" t="s">
        <v>1793</v>
      </c>
      <c r="F4697" s="15">
        <v>1728</v>
      </c>
      <c r="G4697" s="15">
        <v>284.09895</v>
      </c>
      <c r="H4697" s="16" t="s">
        <v>1791</v>
      </c>
      <c r="I4697" s="16" t="s">
        <v>1792</v>
      </c>
      <c r="J4697" s="17">
        <v>6802</v>
      </c>
      <c r="K4697" s="33">
        <v>2.92</v>
      </c>
      <c r="L4697" s="25">
        <v>0.14249999999999999</v>
      </c>
      <c r="M4697" s="25" t="s">
        <v>2365</v>
      </c>
      <c r="N4697" s="30">
        <v>84</v>
      </c>
    </row>
    <row r="4698" spans="1:14" x14ac:dyDescent="0.2">
      <c r="A4698" s="14" t="s">
        <v>1727</v>
      </c>
      <c r="B4698" s="14" t="s">
        <v>1786</v>
      </c>
      <c r="C4698" s="14" t="s">
        <v>1794</v>
      </c>
      <c r="D4698" s="15">
        <v>172</v>
      </c>
      <c r="E4698" s="15" t="s">
        <v>1797</v>
      </c>
      <c r="F4698" s="15">
        <v>2032</v>
      </c>
      <c r="G4698" s="15">
        <v>152.05669</v>
      </c>
      <c r="H4698" s="16" t="s">
        <v>1795</v>
      </c>
      <c r="I4698" s="16" t="s">
        <v>1796</v>
      </c>
      <c r="J4698" s="17">
        <v>764</v>
      </c>
      <c r="K4698" s="32">
        <v>0.99</v>
      </c>
      <c r="L4698" s="25">
        <v>0.5101</v>
      </c>
      <c r="M4698" s="25" t="s">
        <v>2365</v>
      </c>
      <c r="N4698" s="30">
        <v>84</v>
      </c>
    </row>
    <row r="4699" spans="1:14" x14ac:dyDescent="0.2">
      <c r="A4699" s="14" t="s">
        <v>1727</v>
      </c>
      <c r="B4699" s="14" t="s">
        <v>1786</v>
      </c>
      <c r="C4699" s="14" t="s">
        <v>1798</v>
      </c>
      <c r="D4699" s="15">
        <v>100001456</v>
      </c>
      <c r="E4699" s="15" t="s">
        <v>1801</v>
      </c>
      <c r="F4699" s="15">
        <v>1729.7</v>
      </c>
      <c r="G4699" s="15">
        <v>164.05778000000001</v>
      </c>
      <c r="H4699" s="16" t="s">
        <v>1799</v>
      </c>
      <c r="I4699" s="16" t="s">
        <v>1800</v>
      </c>
      <c r="J4699" s="17">
        <v>11361</v>
      </c>
      <c r="K4699" s="32">
        <v>1</v>
      </c>
      <c r="L4699" s="25">
        <v>0.4894</v>
      </c>
      <c r="M4699" s="25" t="s">
        <v>2365</v>
      </c>
      <c r="N4699" s="30">
        <v>84</v>
      </c>
    </row>
    <row r="4700" spans="1:14" x14ac:dyDescent="0.2">
      <c r="A4700" s="14" t="s">
        <v>1727</v>
      </c>
      <c r="B4700" s="14" t="s">
        <v>1786</v>
      </c>
      <c r="C4700" s="14" t="s">
        <v>1802</v>
      </c>
      <c r="D4700" s="15">
        <v>100002744</v>
      </c>
      <c r="E4700" s="15" t="s">
        <v>1805</v>
      </c>
      <c r="F4700" s="15">
        <v>951</v>
      </c>
      <c r="G4700" s="15">
        <v>168.05160000000001</v>
      </c>
      <c r="H4700" s="16" t="s">
        <v>1803</v>
      </c>
      <c r="I4700" s="16" t="s">
        <v>1804</v>
      </c>
      <c r="J4700" s="17">
        <v>65154</v>
      </c>
      <c r="K4700" s="32">
        <v>0.6</v>
      </c>
      <c r="L4700" s="25">
        <v>0.4083</v>
      </c>
      <c r="M4700" s="25" t="s">
        <v>2365</v>
      </c>
      <c r="N4700" s="30">
        <v>84</v>
      </c>
    </row>
    <row r="4701" spans="1:14" x14ac:dyDescent="0.2">
      <c r="A4701" s="14" t="s">
        <v>1727</v>
      </c>
      <c r="B4701" s="14" t="s">
        <v>1786</v>
      </c>
      <c r="C4701" s="14" t="s">
        <v>1806</v>
      </c>
      <c r="D4701" s="15">
        <v>100001546</v>
      </c>
      <c r="E4701" s="15" t="s">
        <v>1809</v>
      </c>
      <c r="F4701" s="15">
        <v>950</v>
      </c>
      <c r="G4701" s="15">
        <v>348.07035999999999</v>
      </c>
      <c r="H4701" s="16" t="s">
        <v>1807</v>
      </c>
      <c r="I4701" s="16" t="s">
        <v>1808</v>
      </c>
      <c r="J4701" s="17">
        <v>65059</v>
      </c>
      <c r="K4701" s="32"/>
      <c r="L4701" s="25"/>
      <c r="M4701" s="25" t="s">
        <v>2365</v>
      </c>
      <c r="N4701" s="30">
        <v>84</v>
      </c>
    </row>
    <row r="4702" spans="1:14" x14ac:dyDescent="0.2">
      <c r="A4702" s="14" t="s">
        <v>1727</v>
      </c>
      <c r="B4702" s="14" t="s">
        <v>1786</v>
      </c>
      <c r="C4702" s="14" t="s">
        <v>1810</v>
      </c>
      <c r="D4702" s="15">
        <v>348</v>
      </c>
      <c r="E4702" s="15" t="s">
        <v>1813</v>
      </c>
      <c r="F4702" s="15">
        <v>1890</v>
      </c>
      <c r="G4702" s="15">
        <v>268.10404</v>
      </c>
      <c r="H4702" s="16" t="s">
        <v>1811</v>
      </c>
      <c r="I4702" s="16" t="s">
        <v>1812</v>
      </c>
      <c r="J4702" s="17">
        <v>187790</v>
      </c>
      <c r="K4702" s="32">
        <v>0.95</v>
      </c>
      <c r="L4702" s="25">
        <v>0.46800000000000003</v>
      </c>
      <c r="M4702" s="25" t="s">
        <v>2365</v>
      </c>
      <c r="N4702" s="30">
        <v>84</v>
      </c>
    </row>
    <row r="4703" spans="1:14" x14ac:dyDescent="0.2">
      <c r="A4703" s="14" t="s">
        <v>1727</v>
      </c>
      <c r="B4703" s="14" t="s">
        <v>1814</v>
      </c>
      <c r="C4703" s="14" t="s">
        <v>1815</v>
      </c>
      <c r="D4703" s="15">
        <v>1108</v>
      </c>
      <c r="E4703" s="15" t="s">
        <v>1818</v>
      </c>
      <c r="F4703" s="15">
        <v>3800</v>
      </c>
      <c r="G4703" s="15">
        <v>175.03604000000001</v>
      </c>
      <c r="H4703" s="16" t="s">
        <v>1816</v>
      </c>
      <c r="I4703" s="16" t="s">
        <v>1817</v>
      </c>
      <c r="J4703" s="17">
        <v>93072</v>
      </c>
      <c r="K4703" s="32">
        <v>0.72</v>
      </c>
      <c r="L4703" s="25">
        <v>0.44990000000000002</v>
      </c>
      <c r="M4703" s="25" t="s">
        <v>2365</v>
      </c>
      <c r="N4703" s="30">
        <v>84</v>
      </c>
    </row>
    <row r="4704" spans="1:14" x14ac:dyDescent="0.2">
      <c r="A4704" s="14" t="s">
        <v>1727</v>
      </c>
      <c r="B4704" s="14" t="s">
        <v>1814</v>
      </c>
      <c r="C4704" s="14" t="s">
        <v>1819</v>
      </c>
      <c r="D4704" s="15">
        <v>923</v>
      </c>
      <c r="E4704" s="15" t="s">
        <v>1822</v>
      </c>
      <c r="F4704" s="15">
        <v>1910</v>
      </c>
      <c r="G4704" s="15">
        <v>157.02547999999999</v>
      </c>
      <c r="H4704" s="16" t="s">
        <v>1820</v>
      </c>
      <c r="I4704" s="16" t="s">
        <v>1821</v>
      </c>
      <c r="J4704" s="17">
        <v>648</v>
      </c>
      <c r="K4704" s="32">
        <v>1.7</v>
      </c>
      <c r="L4704" s="25">
        <v>0.36130000000000001</v>
      </c>
      <c r="M4704" s="25" t="s">
        <v>2365</v>
      </c>
      <c r="N4704" s="30">
        <v>84</v>
      </c>
    </row>
    <row r="4705" spans="1:14" x14ac:dyDescent="0.2">
      <c r="A4705" s="14" t="s">
        <v>1727</v>
      </c>
      <c r="B4705" s="14" t="s">
        <v>1814</v>
      </c>
      <c r="C4705" s="14" t="s">
        <v>1823</v>
      </c>
      <c r="D4705" s="15">
        <v>445</v>
      </c>
      <c r="E4705" s="15" t="s">
        <v>1826</v>
      </c>
      <c r="F4705" s="15">
        <v>1638.1</v>
      </c>
      <c r="G4705" s="15">
        <v>155.00982999999999</v>
      </c>
      <c r="H4705" s="16" t="s">
        <v>1824</v>
      </c>
      <c r="I4705" s="16" t="s">
        <v>1825</v>
      </c>
      <c r="J4705" s="17">
        <v>967</v>
      </c>
      <c r="K4705" s="32">
        <v>1.61</v>
      </c>
      <c r="L4705" s="25">
        <v>0.2873</v>
      </c>
      <c r="M4705" s="25" t="s">
        <v>2365</v>
      </c>
      <c r="N4705" s="30">
        <v>84</v>
      </c>
    </row>
    <row r="4706" spans="1:14" x14ac:dyDescent="0.2">
      <c r="A4706" s="14" t="s">
        <v>1727</v>
      </c>
      <c r="B4706" s="14" t="s">
        <v>1814</v>
      </c>
      <c r="C4706" s="14" t="s">
        <v>1827</v>
      </c>
      <c r="D4706" s="15">
        <v>100001416</v>
      </c>
      <c r="E4706" s="15" t="s">
        <v>1829</v>
      </c>
      <c r="F4706" s="15">
        <v>2250</v>
      </c>
      <c r="G4706" s="15">
        <v>287.05209000000002</v>
      </c>
      <c r="H4706" s="14"/>
      <c r="I4706" s="16" t="s">
        <v>1828</v>
      </c>
      <c r="J4706" s="17">
        <v>92751</v>
      </c>
      <c r="K4706" s="32"/>
      <c r="L4706" s="25"/>
      <c r="M4706" s="25" t="s">
        <v>2365</v>
      </c>
      <c r="N4706" s="30">
        <v>84</v>
      </c>
    </row>
    <row r="4707" spans="1:14" x14ac:dyDescent="0.2">
      <c r="A4707" s="14" t="s">
        <v>1727</v>
      </c>
      <c r="B4707" s="14" t="s">
        <v>1830</v>
      </c>
      <c r="C4707" s="14" t="s">
        <v>1831</v>
      </c>
      <c r="D4707" s="15">
        <v>869</v>
      </c>
      <c r="E4707" s="15" t="s">
        <v>1834</v>
      </c>
      <c r="F4707" s="15">
        <v>590</v>
      </c>
      <c r="G4707" s="15">
        <v>325.04315000000003</v>
      </c>
      <c r="H4707" s="16" t="s">
        <v>1832</v>
      </c>
      <c r="I4707" s="16" t="s">
        <v>1833</v>
      </c>
      <c r="J4707" s="17">
        <v>6030</v>
      </c>
      <c r="K4707" s="32"/>
      <c r="L4707" s="25"/>
      <c r="M4707" s="25" t="s">
        <v>2365</v>
      </c>
      <c r="N4707" s="30">
        <v>84</v>
      </c>
    </row>
    <row r="4708" spans="1:14" x14ac:dyDescent="0.2">
      <c r="A4708" s="14" t="s">
        <v>1727</v>
      </c>
      <c r="B4708" s="14" t="s">
        <v>1830</v>
      </c>
      <c r="C4708" s="14" t="s">
        <v>1835</v>
      </c>
      <c r="D4708" s="15">
        <v>535</v>
      </c>
      <c r="E4708" s="15" t="s">
        <v>1838</v>
      </c>
      <c r="F4708" s="15">
        <v>1457.6</v>
      </c>
      <c r="G4708" s="15">
        <v>243.06226000000001</v>
      </c>
      <c r="H4708" s="16" t="s">
        <v>1836</v>
      </c>
      <c r="I4708" s="16" t="s">
        <v>1837</v>
      </c>
      <c r="J4708" s="17">
        <v>6029</v>
      </c>
      <c r="K4708" s="32">
        <v>1.01</v>
      </c>
      <c r="L4708" s="25">
        <v>0.53610000000000002</v>
      </c>
      <c r="M4708" s="25" t="s">
        <v>2365</v>
      </c>
      <c r="N4708" s="30">
        <v>84</v>
      </c>
    </row>
    <row r="4709" spans="1:14" x14ac:dyDescent="0.2">
      <c r="A4709" s="14" t="s">
        <v>1727</v>
      </c>
      <c r="B4709" s="14" t="s">
        <v>1830</v>
      </c>
      <c r="C4709" s="14" t="s">
        <v>1839</v>
      </c>
      <c r="D4709" s="15">
        <v>825</v>
      </c>
      <c r="E4709" s="15" t="s">
        <v>1842</v>
      </c>
      <c r="F4709" s="15">
        <v>827</v>
      </c>
      <c r="G4709" s="15">
        <v>113.03456</v>
      </c>
      <c r="H4709" s="16" t="s">
        <v>1840</v>
      </c>
      <c r="I4709" s="16" t="s">
        <v>1841</v>
      </c>
      <c r="J4709" s="17">
        <v>1174</v>
      </c>
      <c r="K4709" s="32">
        <v>0.76</v>
      </c>
      <c r="L4709" s="25">
        <v>0.40300000000000002</v>
      </c>
      <c r="M4709" s="25" t="s">
        <v>2365</v>
      </c>
      <c r="N4709" s="30">
        <v>84</v>
      </c>
    </row>
    <row r="4710" spans="1:14" x14ac:dyDescent="0.2">
      <c r="A4710" s="14" t="s">
        <v>1727</v>
      </c>
      <c r="B4710" s="14" t="s">
        <v>1830</v>
      </c>
      <c r="C4710" s="14" t="s">
        <v>1843</v>
      </c>
      <c r="D4710" s="15">
        <v>821</v>
      </c>
      <c r="E4710" s="15" t="s">
        <v>1846</v>
      </c>
      <c r="F4710" s="15">
        <v>1100</v>
      </c>
      <c r="G4710" s="15">
        <v>243.06226000000001</v>
      </c>
      <c r="H4710" s="16" t="s">
        <v>1844</v>
      </c>
      <c r="I4710" s="16" t="s">
        <v>1845</v>
      </c>
      <c r="J4710" s="17">
        <v>15047</v>
      </c>
      <c r="K4710" s="32">
        <v>0.59</v>
      </c>
      <c r="L4710" s="25">
        <v>0.2873</v>
      </c>
      <c r="M4710" s="25" t="s">
        <v>2365</v>
      </c>
      <c r="N4710" s="30">
        <v>84</v>
      </c>
    </row>
    <row r="4711" spans="1:14" x14ac:dyDescent="0.2">
      <c r="A4711" s="14" t="s">
        <v>1727</v>
      </c>
      <c r="B4711" s="14" t="s">
        <v>1830</v>
      </c>
      <c r="C4711" s="14" t="s">
        <v>1847</v>
      </c>
      <c r="D4711" s="15">
        <v>100001446</v>
      </c>
      <c r="E4711" s="15" t="s">
        <v>1849</v>
      </c>
      <c r="F4711" s="15">
        <v>1778.1</v>
      </c>
      <c r="G4711" s="15">
        <v>257.07790999999997</v>
      </c>
      <c r="H4711" s="14"/>
      <c r="I4711" s="16" t="s">
        <v>1848</v>
      </c>
      <c r="J4711" s="17">
        <v>445408</v>
      </c>
      <c r="K4711" s="32">
        <v>0.83</v>
      </c>
      <c r="L4711" s="25">
        <v>0.45390000000000003</v>
      </c>
      <c r="M4711" s="25" t="s">
        <v>2365</v>
      </c>
      <c r="N4711" s="30">
        <v>84</v>
      </c>
    </row>
    <row r="4712" spans="1:14" x14ac:dyDescent="0.2">
      <c r="A4712" s="14" t="s">
        <v>1727</v>
      </c>
      <c r="B4712" s="14" t="s">
        <v>1830</v>
      </c>
      <c r="C4712" s="14" t="s">
        <v>1850</v>
      </c>
      <c r="D4712" s="15">
        <v>536</v>
      </c>
      <c r="E4712" s="15" t="s">
        <v>1853</v>
      </c>
      <c r="F4712" s="15">
        <v>1586</v>
      </c>
      <c r="G4712" s="15">
        <v>111.01997</v>
      </c>
      <c r="H4712" s="16" t="s">
        <v>1851</v>
      </c>
      <c r="I4712" s="16" t="s">
        <v>1852</v>
      </c>
      <c r="J4712" s="17">
        <v>13712</v>
      </c>
      <c r="K4712" s="32">
        <v>0.7</v>
      </c>
      <c r="L4712" s="25">
        <v>0.36659999999999998</v>
      </c>
      <c r="M4712" s="25" t="s">
        <v>2365</v>
      </c>
      <c r="N4712" s="30">
        <v>84</v>
      </c>
    </row>
    <row r="4713" spans="1:14" x14ac:dyDescent="0.2">
      <c r="A4713" s="14" t="s">
        <v>1727</v>
      </c>
      <c r="B4713" s="14" t="s">
        <v>1830</v>
      </c>
      <c r="C4713" s="14" t="s">
        <v>1854</v>
      </c>
      <c r="D4713" s="15">
        <v>100000718</v>
      </c>
      <c r="E4713" s="26">
        <v>259232</v>
      </c>
      <c r="F4713" s="15">
        <v>1095</v>
      </c>
      <c r="G4713" s="15">
        <v>147.07642000000001</v>
      </c>
      <c r="H4713" s="14"/>
      <c r="I4713" s="14"/>
      <c r="J4713" s="17">
        <v>1571307</v>
      </c>
      <c r="K4713" s="32"/>
      <c r="L4713" s="25"/>
      <c r="M4713" s="25" t="s">
        <v>2365</v>
      </c>
      <c r="N4713" s="30">
        <v>84</v>
      </c>
    </row>
    <row r="4714" spans="1:14" x14ac:dyDescent="0.2">
      <c r="A4714" s="14" t="s">
        <v>1727</v>
      </c>
      <c r="B4714" s="14" t="s">
        <v>1830</v>
      </c>
      <c r="C4714" s="14" t="s">
        <v>1855</v>
      </c>
      <c r="D4714" s="15">
        <v>100001531</v>
      </c>
      <c r="E4714" s="15" t="s">
        <v>1858</v>
      </c>
      <c r="F4714" s="15">
        <v>1207</v>
      </c>
      <c r="G4714" s="15">
        <v>147.07642000000001</v>
      </c>
      <c r="H4714" s="16" t="s">
        <v>1856</v>
      </c>
      <c r="I4714" s="16" t="s">
        <v>1857</v>
      </c>
      <c r="J4714" s="17">
        <v>160663</v>
      </c>
      <c r="K4714" s="32"/>
      <c r="L4714" s="25"/>
      <c r="M4714" s="25" t="s">
        <v>2365</v>
      </c>
      <c r="N4714" s="30">
        <v>84</v>
      </c>
    </row>
    <row r="4715" spans="1:14" x14ac:dyDescent="0.2">
      <c r="A4715" s="14" t="s">
        <v>1727</v>
      </c>
      <c r="B4715" s="14" t="s">
        <v>1830</v>
      </c>
      <c r="C4715" s="14" t="s">
        <v>1859</v>
      </c>
      <c r="D4715" s="15">
        <v>1053</v>
      </c>
      <c r="E4715" s="15" t="s">
        <v>1862</v>
      </c>
      <c r="F4715" s="15">
        <v>875</v>
      </c>
      <c r="G4715" s="15">
        <v>133.06076999999999</v>
      </c>
      <c r="H4715" s="16" t="s">
        <v>1860</v>
      </c>
      <c r="I4715" s="16" t="s">
        <v>1861</v>
      </c>
      <c r="J4715" s="17">
        <v>111</v>
      </c>
      <c r="K4715" s="32">
        <v>0.79</v>
      </c>
      <c r="L4715" s="25">
        <v>0.35220000000000001</v>
      </c>
      <c r="M4715" s="25" t="s">
        <v>2365</v>
      </c>
      <c r="N4715" s="30">
        <v>84</v>
      </c>
    </row>
    <row r="4716" spans="1:14" x14ac:dyDescent="0.2">
      <c r="A4716" s="14" t="s">
        <v>1727</v>
      </c>
      <c r="B4716" s="14" t="s">
        <v>1830</v>
      </c>
      <c r="C4716" s="14" t="s">
        <v>1863</v>
      </c>
      <c r="D4716" s="15">
        <v>244</v>
      </c>
      <c r="E4716" s="15" t="s">
        <v>1866</v>
      </c>
      <c r="F4716" s="15">
        <v>1905</v>
      </c>
      <c r="G4716" s="15">
        <v>90.054959999999994</v>
      </c>
      <c r="H4716" s="16" t="s">
        <v>1864</v>
      </c>
      <c r="I4716" s="16" t="s">
        <v>1865</v>
      </c>
      <c r="J4716" s="17">
        <v>239</v>
      </c>
      <c r="K4716" s="33">
        <v>1.59</v>
      </c>
      <c r="L4716" s="25">
        <v>0.15609999999999999</v>
      </c>
      <c r="M4716" s="25" t="s">
        <v>2365</v>
      </c>
      <c r="N4716" s="30">
        <v>84</v>
      </c>
    </row>
    <row r="4717" spans="1:14" x14ac:dyDescent="0.2">
      <c r="A4717" s="14" t="s">
        <v>1727</v>
      </c>
      <c r="B4717" s="14" t="s">
        <v>1830</v>
      </c>
      <c r="C4717" s="14" t="s">
        <v>1867</v>
      </c>
      <c r="D4717" s="15">
        <v>100002102</v>
      </c>
      <c r="E4717" s="15" t="s">
        <v>1869</v>
      </c>
      <c r="F4717" s="15">
        <v>1762.4</v>
      </c>
      <c r="G4717" s="15">
        <v>130.05096</v>
      </c>
      <c r="H4717" s="16" t="s">
        <v>1868</v>
      </c>
      <c r="I4717" s="14"/>
      <c r="J4717" s="17">
        <v>76406</v>
      </c>
      <c r="K4717" s="35">
        <v>3.35</v>
      </c>
      <c r="L4717" s="25">
        <v>6.4399999999999999E-2</v>
      </c>
      <c r="M4717" s="25" t="s">
        <v>2365</v>
      </c>
      <c r="N4717" s="30">
        <v>84</v>
      </c>
    </row>
    <row r="4718" spans="1:14" x14ac:dyDescent="0.2">
      <c r="A4718" s="14" t="s">
        <v>1727</v>
      </c>
      <c r="B4718" s="14" t="s">
        <v>1870</v>
      </c>
      <c r="C4718" s="14" t="s">
        <v>1871</v>
      </c>
      <c r="D4718" s="15">
        <v>282</v>
      </c>
      <c r="E4718" s="15" t="s">
        <v>1874</v>
      </c>
      <c r="F4718" s="15">
        <v>835</v>
      </c>
      <c r="G4718" s="15">
        <v>324.05914000000001</v>
      </c>
      <c r="H4718" s="16" t="s">
        <v>1872</v>
      </c>
      <c r="I4718" s="16" t="s">
        <v>1873</v>
      </c>
      <c r="J4718" s="17">
        <v>6131</v>
      </c>
      <c r="K4718" s="32"/>
      <c r="L4718" s="25"/>
      <c r="M4718" s="25" t="s">
        <v>2365</v>
      </c>
      <c r="N4718" s="30">
        <v>84</v>
      </c>
    </row>
    <row r="4719" spans="1:14" x14ac:dyDescent="0.2">
      <c r="A4719" s="14" t="s">
        <v>1727</v>
      </c>
      <c r="B4719" s="14" t="s">
        <v>1870</v>
      </c>
      <c r="C4719" s="14" t="s">
        <v>1875</v>
      </c>
      <c r="D4719" s="15">
        <v>827</v>
      </c>
      <c r="E4719" s="15" t="s">
        <v>1878</v>
      </c>
      <c r="F4719" s="15">
        <v>2124</v>
      </c>
      <c r="G4719" s="15">
        <v>244.09280000000001</v>
      </c>
      <c r="H4719" s="16" t="s">
        <v>1876</v>
      </c>
      <c r="I4719" s="16" t="s">
        <v>1877</v>
      </c>
      <c r="J4719" s="17">
        <v>6175</v>
      </c>
      <c r="K4719" s="32">
        <v>0.89</v>
      </c>
      <c r="L4719" s="25">
        <v>0.47089999999999999</v>
      </c>
      <c r="M4719" s="25" t="s">
        <v>2365</v>
      </c>
      <c r="N4719" s="30">
        <v>84</v>
      </c>
    </row>
    <row r="4720" spans="1:14" x14ac:dyDescent="0.2">
      <c r="A4720" s="14" t="s">
        <v>1727</v>
      </c>
      <c r="B4720" s="14" t="s">
        <v>1870</v>
      </c>
      <c r="C4720" s="14" t="s">
        <v>1879</v>
      </c>
      <c r="D4720" s="15">
        <v>881</v>
      </c>
      <c r="E4720" s="15" t="s">
        <v>1882</v>
      </c>
      <c r="F4720" s="15">
        <v>2060</v>
      </c>
      <c r="G4720" s="15">
        <v>112.05054</v>
      </c>
      <c r="H4720" s="16" t="s">
        <v>1880</v>
      </c>
      <c r="I4720" s="16" t="s">
        <v>1881</v>
      </c>
      <c r="J4720" s="17">
        <v>597</v>
      </c>
      <c r="K4720" s="32">
        <v>0.88</v>
      </c>
      <c r="L4720" s="25">
        <v>0.52110000000000001</v>
      </c>
      <c r="M4720" s="25" t="s">
        <v>2365</v>
      </c>
      <c r="N4720" s="30">
        <v>84</v>
      </c>
    </row>
    <row r="4721" spans="1:14" x14ac:dyDescent="0.2">
      <c r="A4721" s="14" t="s">
        <v>1727</v>
      </c>
      <c r="B4721" s="14" t="s">
        <v>1870</v>
      </c>
      <c r="C4721" s="14" t="s">
        <v>1883</v>
      </c>
      <c r="D4721" s="15">
        <v>298</v>
      </c>
      <c r="E4721" s="15" t="s">
        <v>1886</v>
      </c>
      <c r="F4721" s="15">
        <v>975</v>
      </c>
      <c r="G4721" s="15">
        <v>308.06421999999998</v>
      </c>
      <c r="H4721" s="16" t="s">
        <v>1884</v>
      </c>
      <c r="I4721" s="16" t="s">
        <v>1885</v>
      </c>
      <c r="J4721" s="17">
        <v>13945</v>
      </c>
      <c r="K4721" s="32">
        <v>1.1599999999999999</v>
      </c>
      <c r="L4721" s="25">
        <v>0.4975</v>
      </c>
      <c r="M4721" s="25" t="s">
        <v>2365</v>
      </c>
      <c r="N4721" s="30">
        <v>84</v>
      </c>
    </row>
    <row r="4722" spans="1:14" x14ac:dyDescent="0.2">
      <c r="A4722" s="14" t="s">
        <v>1727</v>
      </c>
      <c r="B4722" s="14" t="s">
        <v>1870</v>
      </c>
      <c r="C4722" s="14" t="s">
        <v>1887</v>
      </c>
      <c r="D4722" s="15">
        <v>100000125</v>
      </c>
      <c r="E4722" s="15" t="s">
        <v>1890</v>
      </c>
      <c r="F4722" s="15">
        <v>2193</v>
      </c>
      <c r="G4722" s="15">
        <v>228.09789000000001</v>
      </c>
      <c r="H4722" s="16" t="s">
        <v>1888</v>
      </c>
      <c r="I4722" s="16" t="s">
        <v>1889</v>
      </c>
      <c r="J4722" s="17">
        <v>13711</v>
      </c>
      <c r="K4722" s="32">
        <v>0.96</v>
      </c>
      <c r="L4722" s="25">
        <v>0.50060000000000004</v>
      </c>
      <c r="M4722" s="25" t="s">
        <v>2365</v>
      </c>
      <c r="N4722" s="30">
        <v>84</v>
      </c>
    </row>
    <row r="4723" spans="1:14" x14ac:dyDescent="0.2">
      <c r="A4723" s="14" t="s">
        <v>1727</v>
      </c>
      <c r="B4723" s="14" t="s">
        <v>1870</v>
      </c>
      <c r="C4723" s="14" t="s">
        <v>1891</v>
      </c>
      <c r="D4723" s="15">
        <v>100002300</v>
      </c>
      <c r="E4723" s="15" t="s">
        <v>1894</v>
      </c>
      <c r="F4723" s="15">
        <v>2303</v>
      </c>
      <c r="G4723" s="15">
        <v>242.11354</v>
      </c>
      <c r="H4723" s="16" t="s">
        <v>1892</v>
      </c>
      <c r="I4723" s="16" t="s">
        <v>1893</v>
      </c>
      <c r="J4723" s="17">
        <v>440055</v>
      </c>
      <c r="K4723" s="35">
        <v>1.39</v>
      </c>
      <c r="L4723" s="25">
        <v>0.1022</v>
      </c>
      <c r="M4723" s="25" t="s">
        <v>2365</v>
      </c>
      <c r="N4723" s="30">
        <v>84</v>
      </c>
    </row>
    <row r="4724" spans="1:14" x14ac:dyDescent="0.2">
      <c r="A4724" s="14" t="s">
        <v>1727</v>
      </c>
      <c r="B4724" s="14" t="s">
        <v>1895</v>
      </c>
      <c r="C4724" s="14" t="s">
        <v>1896</v>
      </c>
      <c r="D4724" s="15">
        <v>1248</v>
      </c>
      <c r="E4724" s="15" t="s">
        <v>1899</v>
      </c>
      <c r="F4724" s="15">
        <v>883</v>
      </c>
      <c r="G4724" s="15">
        <v>321.04933</v>
      </c>
      <c r="H4724" s="16" t="s">
        <v>1897</v>
      </c>
      <c r="I4724" s="16" t="s">
        <v>1898</v>
      </c>
      <c r="J4724" s="17">
        <v>9700</v>
      </c>
      <c r="K4724" s="32">
        <v>0.84</v>
      </c>
      <c r="L4724" s="25">
        <v>0.32019999999999998</v>
      </c>
      <c r="M4724" s="25" t="s">
        <v>2365</v>
      </c>
      <c r="N4724" s="30">
        <v>84</v>
      </c>
    </row>
    <row r="4725" spans="1:14" x14ac:dyDescent="0.2">
      <c r="A4725" s="14" t="s">
        <v>1727</v>
      </c>
      <c r="B4725" s="14" t="s">
        <v>1895</v>
      </c>
      <c r="C4725" s="14" t="s">
        <v>1900</v>
      </c>
      <c r="D4725" s="15">
        <v>872</v>
      </c>
      <c r="E4725" s="15" t="s">
        <v>1903</v>
      </c>
      <c r="F4725" s="15">
        <v>1963.7</v>
      </c>
      <c r="G4725" s="15">
        <v>241.08299</v>
      </c>
      <c r="H4725" s="16" t="s">
        <v>1901</v>
      </c>
      <c r="I4725" s="16" t="s">
        <v>1902</v>
      </c>
      <c r="J4725" s="17">
        <v>5789</v>
      </c>
      <c r="K4725" s="32">
        <v>0.84</v>
      </c>
      <c r="L4725" s="25">
        <v>0.47639999999999999</v>
      </c>
      <c r="M4725" s="25" t="s">
        <v>2365</v>
      </c>
      <c r="N4725" s="30">
        <v>84</v>
      </c>
    </row>
    <row r="4726" spans="1:14" x14ac:dyDescent="0.2">
      <c r="A4726" s="14" t="s">
        <v>1727</v>
      </c>
      <c r="B4726" s="14" t="s">
        <v>1895</v>
      </c>
      <c r="C4726" s="14" t="s">
        <v>1904</v>
      </c>
      <c r="D4726" s="15">
        <v>882</v>
      </c>
      <c r="E4726" s="15" t="s">
        <v>1907</v>
      </c>
      <c r="F4726" s="15">
        <v>1654</v>
      </c>
      <c r="G4726" s="15">
        <v>125.03565</v>
      </c>
      <c r="H4726" s="16" t="s">
        <v>1905</v>
      </c>
      <c r="I4726" s="16" t="s">
        <v>1906</v>
      </c>
      <c r="J4726" s="17">
        <v>1135</v>
      </c>
      <c r="K4726" s="32">
        <v>0.62</v>
      </c>
      <c r="L4726" s="25">
        <v>0.36799999999999999</v>
      </c>
      <c r="M4726" s="25" t="s">
        <v>2365</v>
      </c>
      <c r="N4726" s="30">
        <v>84</v>
      </c>
    </row>
    <row r="4727" spans="1:14" x14ac:dyDescent="0.2">
      <c r="A4727" s="14" t="s">
        <v>1727</v>
      </c>
      <c r="B4727" s="14" t="s">
        <v>1895</v>
      </c>
      <c r="C4727" s="14" t="s">
        <v>1908</v>
      </c>
      <c r="D4727" s="15">
        <v>158</v>
      </c>
      <c r="E4727" s="15" t="s">
        <v>1911</v>
      </c>
      <c r="F4727" s="15">
        <v>1280</v>
      </c>
      <c r="G4727" s="15">
        <v>129.06585999999999</v>
      </c>
      <c r="H4727" s="16" t="s">
        <v>1909</v>
      </c>
      <c r="I4727" s="16" t="s">
        <v>1910</v>
      </c>
      <c r="J4727" s="17">
        <v>93556</v>
      </c>
      <c r="K4727" s="32"/>
      <c r="L4727" s="25"/>
      <c r="M4727" s="25" t="s">
        <v>2365</v>
      </c>
      <c r="N4727" s="30">
        <v>84</v>
      </c>
    </row>
    <row r="4728" spans="1:14" x14ac:dyDescent="0.2">
      <c r="A4728" s="14" t="s">
        <v>1727</v>
      </c>
      <c r="B4728" s="14" t="s">
        <v>1895</v>
      </c>
      <c r="C4728" s="14" t="s">
        <v>1912</v>
      </c>
      <c r="D4728" s="15">
        <v>1114</v>
      </c>
      <c r="E4728" s="15" t="s">
        <v>1915</v>
      </c>
      <c r="F4728" s="15">
        <v>2215</v>
      </c>
      <c r="G4728" s="15">
        <v>104.07061</v>
      </c>
      <c r="H4728" s="16" t="s">
        <v>1913</v>
      </c>
      <c r="I4728" s="16" t="s">
        <v>1914</v>
      </c>
      <c r="J4728" s="17">
        <v>64956</v>
      </c>
      <c r="K4728" s="32"/>
      <c r="L4728" s="25"/>
      <c r="M4728" s="25" t="s">
        <v>2365</v>
      </c>
      <c r="N4728" s="30">
        <v>84</v>
      </c>
    </row>
    <row r="4729" spans="1:14" x14ac:dyDescent="0.2">
      <c r="A4729" s="14" t="s">
        <v>1727</v>
      </c>
      <c r="B4729" s="14" t="s">
        <v>1916</v>
      </c>
      <c r="C4729" s="14" t="s">
        <v>1917</v>
      </c>
      <c r="D4729" s="15">
        <v>100001805</v>
      </c>
      <c r="E4729" s="15" t="s">
        <v>1919</v>
      </c>
      <c r="F4729" s="15">
        <v>544</v>
      </c>
      <c r="G4729" s="15">
        <v>112.99983</v>
      </c>
      <c r="H4729" s="14"/>
      <c r="I4729" s="16" t="s">
        <v>1918</v>
      </c>
      <c r="J4729" s="17">
        <v>13130</v>
      </c>
      <c r="K4729" s="32">
        <v>1.19</v>
      </c>
      <c r="L4729" s="25">
        <v>0.437</v>
      </c>
      <c r="M4729" s="25" t="s">
        <v>2365</v>
      </c>
      <c r="N4729" s="30">
        <v>84</v>
      </c>
    </row>
    <row r="4730" spans="1:14" x14ac:dyDescent="0.2">
      <c r="A4730" s="14" t="s">
        <v>1920</v>
      </c>
      <c r="B4730" s="14" t="s">
        <v>1921</v>
      </c>
      <c r="C4730" s="14" t="s">
        <v>1922</v>
      </c>
      <c r="D4730" s="15">
        <v>182</v>
      </c>
      <c r="E4730" s="15" t="s">
        <v>1925</v>
      </c>
      <c r="F4730" s="15">
        <v>845</v>
      </c>
      <c r="G4730" s="15">
        <v>168.02914000000001</v>
      </c>
      <c r="H4730" s="16" t="s">
        <v>1923</v>
      </c>
      <c r="I4730" s="16" t="s">
        <v>1924</v>
      </c>
      <c r="J4730" s="17">
        <v>1066</v>
      </c>
      <c r="K4730" s="32">
        <v>0.68</v>
      </c>
      <c r="L4730" s="25">
        <v>0.4083</v>
      </c>
      <c r="M4730" s="25" t="s">
        <v>2365</v>
      </c>
      <c r="N4730" s="30">
        <v>84</v>
      </c>
    </row>
    <row r="4731" spans="1:14" x14ac:dyDescent="0.2">
      <c r="A4731" s="14" t="s">
        <v>1920</v>
      </c>
      <c r="B4731" s="14" t="s">
        <v>1921</v>
      </c>
      <c r="C4731" s="14" t="s">
        <v>1926</v>
      </c>
      <c r="D4731" s="15">
        <v>567</v>
      </c>
      <c r="E4731" s="15" t="s">
        <v>1929</v>
      </c>
      <c r="F4731" s="15">
        <v>1673</v>
      </c>
      <c r="G4731" s="15">
        <v>124.03931</v>
      </c>
      <c r="H4731" s="16" t="s">
        <v>1927</v>
      </c>
      <c r="I4731" s="16" t="s">
        <v>1928</v>
      </c>
      <c r="J4731" s="17">
        <v>938</v>
      </c>
      <c r="K4731" s="32">
        <v>0.82</v>
      </c>
      <c r="L4731" s="25">
        <v>0.38929999999999998</v>
      </c>
      <c r="M4731" s="25" t="s">
        <v>2365</v>
      </c>
      <c r="N4731" s="30">
        <v>84</v>
      </c>
    </row>
    <row r="4732" spans="1:14" x14ac:dyDescent="0.2">
      <c r="A4732" s="14" t="s">
        <v>1920</v>
      </c>
      <c r="B4732" s="14" t="s">
        <v>1921</v>
      </c>
      <c r="C4732" s="14" t="s">
        <v>1930</v>
      </c>
      <c r="D4732" s="15">
        <v>100001316</v>
      </c>
      <c r="E4732" s="15" t="s">
        <v>206</v>
      </c>
      <c r="F4732" s="15">
        <v>1536</v>
      </c>
      <c r="G4732" s="15">
        <v>256.08157</v>
      </c>
      <c r="H4732" s="16" t="s">
        <v>1931</v>
      </c>
      <c r="I4732" s="16" t="s">
        <v>1932</v>
      </c>
      <c r="J4732" s="17">
        <v>161234</v>
      </c>
      <c r="K4732" s="32">
        <v>1.28</v>
      </c>
      <c r="L4732" s="25">
        <v>0.50060000000000004</v>
      </c>
      <c r="M4732" s="25" t="s">
        <v>2365</v>
      </c>
      <c r="N4732" s="30">
        <v>84</v>
      </c>
    </row>
    <row r="4733" spans="1:14" x14ac:dyDescent="0.2">
      <c r="A4733" s="14" t="s">
        <v>1920</v>
      </c>
      <c r="B4733" s="14" t="s">
        <v>1921</v>
      </c>
      <c r="C4733" s="14" t="s">
        <v>1933</v>
      </c>
      <c r="D4733" s="15">
        <v>100001058</v>
      </c>
      <c r="E4733" s="15" t="s">
        <v>1936</v>
      </c>
      <c r="F4733" s="15">
        <v>648</v>
      </c>
      <c r="G4733" s="15">
        <v>336.04790000000003</v>
      </c>
      <c r="H4733" s="16" t="s">
        <v>1934</v>
      </c>
      <c r="I4733" s="16" t="s">
        <v>1935</v>
      </c>
      <c r="J4733" s="17">
        <v>5288991</v>
      </c>
      <c r="K4733" s="32"/>
      <c r="L4733" s="25"/>
      <c r="M4733" s="25" t="s">
        <v>2365</v>
      </c>
      <c r="N4733" s="30">
        <v>84</v>
      </c>
    </row>
    <row r="4734" spans="1:14" x14ac:dyDescent="0.2">
      <c r="A4734" s="14" t="s">
        <v>1920</v>
      </c>
      <c r="B4734" s="14" t="s">
        <v>1921</v>
      </c>
      <c r="C4734" s="14" t="s">
        <v>1937</v>
      </c>
      <c r="D4734" s="15">
        <v>432</v>
      </c>
      <c r="E4734" s="15" t="s">
        <v>1940</v>
      </c>
      <c r="F4734" s="15">
        <v>1942</v>
      </c>
      <c r="G4734" s="15">
        <v>123.05529</v>
      </c>
      <c r="H4734" s="16" t="s">
        <v>1938</v>
      </c>
      <c r="I4734" s="16" t="s">
        <v>1939</v>
      </c>
      <c r="J4734" s="17">
        <v>936</v>
      </c>
      <c r="K4734" s="33">
        <v>2.5499999999999998</v>
      </c>
      <c r="L4734" s="25">
        <v>0.1527</v>
      </c>
      <c r="M4734" s="25" t="s">
        <v>2365</v>
      </c>
      <c r="N4734" s="30">
        <v>84</v>
      </c>
    </row>
    <row r="4735" spans="1:14" x14ac:dyDescent="0.2">
      <c r="A4735" s="14" t="s">
        <v>1920</v>
      </c>
      <c r="B4735" s="14" t="s">
        <v>1921</v>
      </c>
      <c r="C4735" s="14" t="s">
        <v>1941</v>
      </c>
      <c r="D4735" s="15">
        <v>1312</v>
      </c>
      <c r="E4735" s="15" t="s">
        <v>1944</v>
      </c>
      <c r="F4735" s="15">
        <v>766</v>
      </c>
      <c r="G4735" s="15">
        <v>335.06387999999998</v>
      </c>
      <c r="H4735" s="16" t="s">
        <v>1942</v>
      </c>
      <c r="I4735" s="16" t="s">
        <v>1943</v>
      </c>
      <c r="J4735" s="17">
        <v>14180</v>
      </c>
      <c r="K4735" s="32"/>
      <c r="L4735" s="25"/>
      <c r="M4735" s="25" t="s">
        <v>2365</v>
      </c>
      <c r="N4735" s="30">
        <v>84</v>
      </c>
    </row>
    <row r="4736" spans="1:14" x14ac:dyDescent="0.2">
      <c r="A4736" s="14" t="s">
        <v>1920</v>
      </c>
      <c r="B4736" s="14" t="s">
        <v>1921</v>
      </c>
      <c r="C4736" s="14" t="s">
        <v>1945</v>
      </c>
      <c r="D4736" s="15">
        <v>100001310</v>
      </c>
      <c r="E4736" s="15" t="s">
        <v>1948</v>
      </c>
      <c r="F4736" s="15">
        <v>2040</v>
      </c>
      <c r="G4736" s="15">
        <v>255.09755000000001</v>
      </c>
      <c r="H4736" s="16" t="s">
        <v>1946</v>
      </c>
      <c r="I4736" s="16" t="s">
        <v>1947</v>
      </c>
      <c r="J4736" s="17">
        <v>439924</v>
      </c>
      <c r="K4736" s="31">
        <v>0.48</v>
      </c>
      <c r="L4736" s="25">
        <v>8.5900000000000004E-2</v>
      </c>
      <c r="M4736" s="25" t="s">
        <v>2365</v>
      </c>
      <c r="N4736" s="30">
        <v>84</v>
      </c>
    </row>
    <row r="4737" spans="1:14" x14ac:dyDescent="0.2">
      <c r="A4737" s="14" t="s">
        <v>1920</v>
      </c>
      <c r="B4737" s="14" t="s">
        <v>1921</v>
      </c>
      <c r="C4737" s="14" t="s">
        <v>1949</v>
      </c>
      <c r="D4737" s="15">
        <v>55</v>
      </c>
      <c r="E4737" s="15" t="s">
        <v>1952</v>
      </c>
      <c r="F4737" s="15">
        <v>1940</v>
      </c>
      <c r="G4737" s="15">
        <v>137.07094000000001</v>
      </c>
      <c r="H4737" s="16" t="s">
        <v>1950</v>
      </c>
      <c r="I4737" s="16" t="s">
        <v>1951</v>
      </c>
      <c r="J4737" s="17">
        <v>10129985</v>
      </c>
      <c r="K4737" s="35">
        <v>3.7</v>
      </c>
      <c r="L4737" s="25">
        <v>6.7500000000000004E-2</v>
      </c>
      <c r="M4737" s="25" t="s">
        <v>2365</v>
      </c>
      <c r="N4737" s="30">
        <v>84</v>
      </c>
    </row>
    <row r="4738" spans="1:14" x14ac:dyDescent="0.2">
      <c r="A4738" s="14" t="s">
        <v>1920</v>
      </c>
      <c r="B4738" s="14" t="s">
        <v>1921</v>
      </c>
      <c r="C4738" s="14" t="s">
        <v>1953</v>
      </c>
      <c r="D4738" s="15">
        <v>100000809</v>
      </c>
      <c r="E4738" s="15" t="s">
        <v>1956</v>
      </c>
      <c r="F4738" s="15">
        <v>2000</v>
      </c>
      <c r="G4738" s="15">
        <v>138.01965999999999</v>
      </c>
      <c r="H4738" s="16" t="s">
        <v>1954</v>
      </c>
      <c r="I4738" s="16" t="s">
        <v>1955</v>
      </c>
      <c r="J4738" s="17">
        <v>72924</v>
      </c>
      <c r="K4738" s="32">
        <v>0.47</v>
      </c>
      <c r="L4738" s="25">
        <v>0.29220000000000002</v>
      </c>
      <c r="M4738" s="25" t="s">
        <v>2365</v>
      </c>
      <c r="N4738" s="30">
        <v>84</v>
      </c>
    </row>
    <row r="4739" spans="1:14" x14ac:dyDescent="0.2">
      <c r="A4739" s="14" t="s">
        <v>1920</v>
      </c>
      <c r="B4739" s="14" t="s">
        <v>1921</v>
      </c>
      <c r="C4739" s="14" t="s">
        <v>1957</v>
      </c>
      <c r="D4739" s="15">
        <v>100001092</v>
      </c>
      <c r="E4739" s="15" t="s">
        <v>1960</v>
      </c>
      <c r="F4739" s="15">
        <v>1388</v>
      </c>
      <c r="G4739" s="15">
        <v>138.05495999999999</v>
      </c>
      <c r="H4739" s="16" t="s">
        <v>1958</v>
      </c>
      <c r="I4739" s="16" t="s">
        <v>1959</v>
      </c>
      <c r="J4739" s="17">
        <v>5570</v>
      </c>
      <c r="K4739" s="32">
        <v>2.4300000000000002</v>
      </c>
      <c r="L4739" s="25">
        <v>0.34739999999999999</v>
      </c>
      <c r="M4739" s="25" t="s">
        <v>2365</v>
      </c>
      <c r="N4739" s="30">
        <v>84</v>
      </c>
    </row>
    <row r="4740" spans="1:14" x14ac:dyDescent="0.2">
      <c r="A4740" s="14" t="s">
        <v>1920</v>
      </c>
      <c r="B4740" s="14" t="s">
        <v>1961</v>
      </c>
      <c r="C4740" s="14" t="s">
        <v>1962</v>
      </c>
      <c r="D4740" s="15">
        <v>500</v>
      </c>
      <c r="E4740" s="15" t="s">
        <v>1965</v>
      </c>
      <c r="F4740" s="15">
        <v>2292</v>
      </c>
      <c r="G4740" s="15">
        <v>377.14557000000002</v>
      </c>
      <c r="H4740" s="16" t="s">
        <v>1963</v>
      </c>
      <c r="I4740" s="16" t="s">
        <v>1964</v>
      </c>
      <c r="J4740" s="17">
        <v>493570</v>
      </c>
      <c r="K4740" s="32">
        <v>0.82</v>
      </c>
      <c r="L4740" s="25">
        <v>0.34739999999999999</v>
      </c>
      <c r="M4740" s="25" t="s">
        <v>2365</v>
      </c>
      <c r="N4740" s="30">
        <v>84</v>
      </c>
    </row>
    <row r="4741" spans="1:14" x14ac:dyDescent="0.2">
      <c r="A4741" s="14" t="s">
        <v>1920</v>
      </c>
      <c r="B4741" s="14" t="s">
        <v>1961</v>
      </c>
      <c r="C4741" s="14" t="s">
        <v>1966</v>
      </c>
      <c r="D4741" s="15">
        <v>327</v>
      </c>
      <c r="E4741" s="15" t="s">
        <v>1969</v>
      </c>
      <c r="F4741" s="15">
        <v>2425</v>
      </c>
      <c r="G4741" s="15">
        <v>784.14985000000001</v>
      </c>
      <c r="H4741" s="16" t="s">
        <v>1967</v>
      </c>
      <c r="I4741" s="16" t="s">
        <v>1968</v>
      </c>
      <c r="J4741" s="17">
        <v>643975</v>
      </c>
      <c r="K4741" s="34">
        <v>0.6</v>
      </c>
      <c r="L4741" s="25">
        <v>0.20619999999999999</v>
      </c>
      <c r="M4741" s="25" t="s">
        <v>2365</v>
      </c>
      <c r="N4741" s="30">
        <v>84</v>
      </c>
    </row>
    <row r="4742" spans="1:14" x14ac:dyDescent="0.2">
      <c r="A4742" s="14" t="s">
        <v>1920</v>
      </c>
      <c r="B4742" s="14" t="s">
        <v>1961</v>
      </c>
      <c r="C4742" s="14" t="s">
        <v>1970</v>
      </c>
      <c r="D4742" s="15">
        <v>100000251</v>
      </c>
      <c r="E4742" s="15" t="s">
        <v>1973</v>
      </c>
      <c r="F4742" s="15">
        <v>2390</v>
      </c>
      <c r="G4742" s="15">
        <v>455.09733</v>
      </c>
      <c r="H4742" s="16" t="s">
        <v>1971</v>
      </c>
      <c r="I4742" s="16" t="s">
        <v>1972</v>
      </c>
      <c r="J4742" s="17">
        <v>710</v>
      </c>
      <c r="K4742" s="32">
        <v>0.69</v>
      </c>
      <c r="L4742" s="25">
        <v>0.32019999999999998</v>
      </c>
      <c r="M4742" s="25" t="s">
        <v>2365</v>
      </c>
      <c r="N4742" s="30">
        <v>84</v>
      </c>
    </row>
    <row r="4743" spans="1:14" x14ac:dyDescent="0.2">
      <c r="A4743" s="14" t="s">
        <v>1920</v>
      </c>
      <c r="B4743" s="14" t="s">
        <v>1974</v>
      </c>
      <c r="C4743" s="14" t="s">
        <v>1975</v>
      </c>
      <c r="D4743" s="15">
        <v>1024</v>
      </c>
      <c r="E4743" s="15" t="s">
        <v>1978</v>
      </c>
      <c r="F4743" s="15">
        <v>1667</v>
      </c>
      <c r="G4743" s="15">
        <v>220.11795000000001</v>
      </c>
      <c r="H4743" s="16" t="s">
        <v>1976</v>
      </c>
      <c r="I4743" s="16" t="s">
        <v>1977</v>
      </c>
      <c r="J4743" s="17">
        <v>6613</v>
      </c>
      <c r="K4743" s="31">
        <v>0.5</v>
      </c>
      <c r="L4743" s="25">
        <v>0.1108</v>
      </c>
      <c r="M4743" s="25" t="s">
        <v>2365</v>
      </c>
      <c r="N4743" s="30">
        <v>84</v>
      </c>
    </row>
    <row r="4744" spans="1:14" x14ac:dyDescent="0.2">
      <c r="A4744" s="14" t="s">
        <v>1920</v>
      </c>
      <c r="B4744" s="14" t="s">
        <v>1974</v>
      </c>
      <c r="C4744" s="14" t="s">
        <v>1979</v>
      </c>
      <c r="D4744" s="15">
        <v>100001495</v>
      </c>
      <c r="E4744" s="15" t="s">
        <v>1981</v>
      </c>
      <c r="F4744" s="15">
        <v>2056</v>
      </c>
      <c r="G4744" s="15">
        <v>279.13731000000001</v>
      </c>
      <c r="H4744" s="16" t="s">
        <v>1980</v>
      </c>
      <c r="I4744" s="14"/>
      <c r="J4744" s="17">
        <v>439322</v>
      </c>
      <c r="K4744" s="32"/>
      <c r="L4744" s="25"/>
      <c r="M4744" s="25" t="s">
        <v>2365</v>
      </c>
      <c r="N4744" s="30">
        <v>84</v>
      </c>
    </row>
    <row r="4745" spans="1:14" x14ac:dyDescent="0.2">
      <c r="A4745" s="14" t="s">
        <v>1920</v>
      </c>
      <c r="B4745" s="14" t="s">
        <v>1982</v>
      </c>
      <c r="C4745" s="14" t="s">
        <v>1983</v>
      </c>
      <c r="D4745" s="15">
        <v>100001022</v>
      </c>
      <c r="E4745" s="15" t="s">
        <v>1986</v>
      </c>
      <c r="F4745" s="15">
        <v>2384</v>
      </c>
      <c r="G4745" s="15">
        <v>135.02988999999999</v>
      </c>
      <c r="H4745" s="16" t="s">
        <v>1984</v>
      </c>
      <c r="I4745" s="16" t="s">
        <v>1985</v>
      </c>
      <c r="J4745" s="17">
        <v>151152</v>
      </c>
      <c r="K4745" s="32">
        <v>1.41</v>
      </c>
      <c r="L4745" s="25">
        <v>0.48770000000000002</v>
      </c>
      <c r="M4745" s="25" t="s">
        <v>2365</v>
      </c>
      <c r="N4745" s="30">
        <v>84</v>
      </c>
    </row>
    <row r="4746" spans="1:14" x14ac:dyDescent="0.2">
      <c r="A4746" s="14" t="s">
        <v>1920</v>
      </c>
      <c r="B4746" s="14" t="s">
        <v>1982</v>
      </c>
      <c r="C4746" s="14" t="s">
        <v>1987</v>
      </c>
      <c r="D4746" s="15">
        <v>100000841</v>
      </c>
      <c r="E4746" s="15" t="s">
        <v>1990</v>
      </c>
      <c r="F4746" s="15">
        <v>603</v>
      </c>
      <c r="G4746" s="15">
        <v>88.988029999999995</v>
      </c>
      <c r="H4746" s="16" t="s">
        <v>1988</v>
      </c>
      <c r="I4746" s="16" t="s">
        <v>1989</v>
      </c>
      <c r="J4746" s="17">
        <v>971</v>
      </c>
      <c r="K4746" s="31">
        <v>0.51</v>
      </c>
      <c r="L4746" s="25">
        <v>4.4600000000000001E-2</v>
      </c>
      <c r="M4746" s="25" t="s">
        <v>2365</v>
      </c>
      <c r="N4746" s="30">
        <v>84</v>
      </c>
    </row>
    <row r="4747" spans="1:14" x14ac:dyDescent="0.2">
      <c r="A4747" s="14" t="s">
        <v>1920</v>
      </c>
      <c r="B4747" s="14" t="s">
        <v>1982</v>
      </c>
      <c r="C4747" s="14" t="s">
        <v>1991</v>
      </c>
      <c r="D4747" s="15">
        <v>100001586</v>
      </c>
      <c r="E4747" s="15" t="s">
        <v>1994</v>
      </c>
      <c r="F4747" s="15">
        <v>2750</v>
      </c>
      <c r="G4747" s="15">
        <v>195.05101999999999</v>
      </c>
      <c r="H4747" s="16" t="s">
        <v>1992</v>
      </c>
      <c r="I4747" s="16" t="s">
        <v>1993</v>
      </c>
      <c r="J4747" s="17">
        <v>9794176</v>
      </c>
      <c r="K4747" s="32"/>
      <c r="L4747" s="25"/>
      <c r="M4747" s="25" t="s">
        <v>2365</v>
      </c>
      <c r="N4747" s="30">
        <v>84</v>
      </c>
    </row>
    <row r="4748" spans="1:14" x14ac:dyDescent="0.2">
      <c r="A4748" s="14" t="s">
        <v>1920</v>
      </c>
      <c r="B4748" s="14" t="s">
        <v>1995</v>
      </c>
      <c r="C4748" s="14" t="s">
        <v>1996</v>
      </c>
      <c r="D4748" s="15">
        <v>1105</v>
      </c>
      <c r="E4748" s="15" t="s">
        <v>1999</v>
      </c>
      <c r="F4748" s="15">
        <v>2522</v>
      </c>
      <c r="G4748" s="15">
        <v>430.37817999999999</v>
      </c>
      <c r="H4748" s="16" t="s">
        <v>1997</v>
      </c>
      <c r="I4748" s="16" t="s">
        <v>1998</v>
      </c>
      <c r="J4748" s="17">
        <v>14985</v>
      </c>
      <c r="K4748" s="32">
        <v>0.86</v>
      </c>
      <c r="L4748" s="25">
        <v>0.4083</v>
      </c>
      <c r="M4748" s="25" t="s">
        <v>2365</v>
      </c>
      <c r="N4748" s="30">
        <v>84</v>
      </c>
    </row>
    <row r="4749" spans="1:14" x14ac:dyDescent="0.2">
      <c r="A4749" s="14" t="s">
        <v>1920</v>
      </c>
      <c r="B4749" s="14" t="s">
        <v>1995</v>
      </c>
      <c r="C4749" s="14" t="s">
        <v>2000</v>
      </c>
      <c r="D4749" s="15">
        <v>100002328</v>
      </c>
      <c r="E4749" s="15" t="s">
        <v>2003</v>
      </c>
      <c r="F4749" s="15">
        <v>2702</v>
      </c>
      <c r="G4749" s="15">
        <v>490.42547999999999</v>
      </c>
      <c r="H4749" s="16" t="s">
        <v>2001</v>
      </c>
      <c r="I4749" s="16" t="s">
        <v>2002</v>
      </c>
      <c r="J4749" s="17">
        <v>2117</v>
      </c>
      <c r="K4749" s="32">
        <v>0.79</v>
      </c>
      <c r="L4749" s="25">
        <v>0.34739999999999999</v>
      </c>
      <c r="M4749" s="25" t="s">
        <v>2365</v>
      </c>
      <c r="N4749" s="30">
        <v>84</v>
      </c>
    </row>
    <row r="4750" spans="1:14" x14ac:dyDescent="0.2">
      <c r="A4750" s="14" t="s">
        <v>1920</v>
      </c>
      <c r="B4750" s="14" t="s">
        <v>1995</v>
      </c>
      <c r="C4750" s="14" t="s">
        <v>2004</v>
      </c>
      <c r="D4750" s="15">
        <v>100001216</v>
      </c>
      <c r="E4750" s="15" t="s">
        <v>2007</v>
      </c>
      <c r="F4750" s="15">
        <v>2259</v>
      </c>
      <c r="G4750" s="15">
        <v>402.3492</v>
      </c>
      <c r="H4750" s="16" t="s">
        <v>2005</v>
      </c>
      <c r="I4750" s="16" t="s">
        <v>2006</v>
      </c>
      <c r="J4750" s="17">
        <v>92094</v>
      </c>
      <c r="K4750" s="32">
        <v>0.89</v>
      </c>
      <c r="L4750" s="25">
        <v>0.46800000000000003</v>
      </c>
      <c r="M4750" s="25" t="s">
        <v>2365</v>
      </c>
      <c r="N4750" s="30">
        <v>84</v>
      </c>
    </row>
    <row r="4751" spans="1:14" x14ac:dyDescent="0.2">
      <c r="A4751" s="14" t="s">
        <v>1920</v>
      </c>
      <c r="B4751" s="14" t="s">
        <v>1995</v>
      </c>
      <c r="C4751" s="14" t="s">
        <v>2008</v>
      </c>
      <c r="D4751" s="15">
        <v>100001979</v>
      </c>
      <c r="E4751" s="15" t="s">
        <v>2011</v>
      </c>
      <c r="F4751" s="15">
        <v>1986</v>
      </c>
      <c r="G4751" s="15">
        <v>424.33359999999999</v>
      </c>
      <c r="H4751" s="16" t="s">
        <v>2009</v>
      </c>
      <c r="I4751" s="16" t="s">
        <v>2010</v>
      </c>
      <c r="J4751" s="17">
        <v>5282347</v>
      </c>
      <c r="K4751" s="32">
        <v>0.95</v>
      </c>
      <c r="L4751" s="25">
        <v>0.4743</v>
      </c>
      <c r="M4751" s="25" t="s">
        <v>2365</v>
      </c>
      <c r="N4751" s="30">
        <v>84</v>
      </c>
    </row>
    <row r="4752" spans="1:14" x14ac:dyDescent="0.2">
      <c r="A4752" s="14" t="s">
        <v>1920</v>
      </c>
      <c r="B4752" s="14" t="s">
        <v>1995</v>
      </c>
      <c r="C4752" s="14" t="s">
        <v>2012</v>
      </c>
      <c r="D4752" s="15">
        <v>100001981</v>
      </c>
      <c r="E4752" s="15" t="s">
        <v>2015</v>
      </c>
      <c r="F4752" s="15">
        <v>1918</v>
      </c>
      <c r="G4752" s="15">
        <v>410.31790000000001</v>
      </c>
      <c r="H4752" s="16" t="s">
        <v>2013</v>
      </c>
      <c r="I4752" s="16" t="s">
        <v>2014</v>
      </c>
      <c r="J4752" s="17">
        <v>5282349</v>
      </c>
      <c r="K4752" s="32">
        <v>0.89</v>
      </c>
      <c r="L4752" s="25">
        <v>0.4083</v>
      </c>
      <c r="M4752" s="25" t="s">
        <v>2365</v>
      </c>
      <c r="N4752" s="30">
        <v>84</v>
      </c>
    </row>
    <row r="4753" spans="1:14" x14ac:dyDescent="0.2">
      <c r="A4753" s="14" t="s">
        <v>1920</v>
      </c>
      <c r="B4753" s="14" t="s">
        <v>1995</v>
      </c>
      <c r="C4753" s="14" t="s">
        <v>2016</v>
      </c>
      <c r="D4753" s="15">
        <v>100002094</v>
      </c>
      <c r="E4753" s="15" t="s">
        <v>2018</v>
      </c>
      <c r="F4753" s="15">
        <v>3843</v>
      </c>
      <c r="G4753" s="15">
        <v>263.12887999999998</v>
      </c>
      <c r="H4753" s="14"/>
      <c r="I4753" s="16" t="s">
        <v>2017</v>
      </c>
      <c r="J4753" s="17">
        <v>133098</v>
      </c>
      <c r="K4753" s="32">
        <v>0.56000000000000005</v>
      </c>
      <c r="L4753" s="25">
        <v>0.33439999999999998</v>
      </c>
      <c r="M4753" s="25" t="s">
        <v>2365</v>
      </c>
      <c r="N4753" s="30">
        <v>84</v>
      </c>
    </row>
    <row r="4754" spans="1:14" x14ac:dyDescent="0.2">
      <c r="A4754" s="14" t="s">
        <v>1920</v>
      </c>
      <c r="B4754" s="14" t="s">
        <v>1995</v>
      </c>
      <c r="C4754" s="14" t="s">
        <v>2019</v>
      </c>
      <c r="D4754" s="15">
        <v>100002206</v>
      </c>
      <c r="E4754" s="15" t="s">
        <v>2021</v>
      </c>
      <c r="F4754" s="15">
        <v>4045</v>
      </c>
      <c r="G4754" s="15">
        <v>277.14452999999997</v>
      </c>
      <c r="H4754" s="14"/>
      <c r="I4754" s="16" t="s">
        <v>2020</v>
      </c>
      <c r="J4754" s="17">
        <v>9943542</v>
      </c>
      <c r="K4754" s="32"/>
      <c r="L4754" s="25"/>
      <c r="M4754" s="25" t="s">
        <v>2365</v>
      </c>
      <c r="N4754" s="30">
        <v>84</v>
      </c>
    </row>
    <row r="4755" spans="1:14" x14ac:dyDescent="0.2">
      <c r="A4755" s="14" t="s">
        <v>1920</v>
      </c>
      <c r="B4755" s="14" t="s">
        <v>1995</v>
      </c>
      <c r="C4755" s="14" t="s">
        <v>2022</v>
      </c>
      <c r="D4755" s="15">
        <v>100008998</v>
      </c>
      <c r="E4755" s="15"/>
      <c r="F4755" s="15">
        <v>2384</v>
      </c>
      <c r="G4755" s="15">
        <v>416.36426999999998</v>
      </c>
      <c r="H4755" s="14"/>
      <c r="I4755" s="14"/>
      <c r="J4755" s="17"/>
      <c r="K4755" s="32">
        <v>0.9</v>
      </c>
      <c r="L4755" s="25">
        <v>0.44969999999999999</v>
      </c>
      <c r="M4755" s="25" t="s">
        <v>2365</v>
      </c>
      <c r="N4755" s="30">
        <v>84</v>
      </c>
    </row>
    <row r="4756" spans="1:14" x14ac:dyDescent="0.2">
      <c r="A4756" s="14" t="s">
        <v>1920</v>
      </c>
      <c r="B4756" s="14" t="s">
        <v>2023</v>
      </c>
      <c r="C4756" s="14" t="s">
        <v>2024</v>
      </c>
      <c r="D4756" s="15">
        <v>100004216</v>
      </c>
      <c r="E4756" s="15" t="s">
        <v>2027</v>
      </c>
      <c r="F4756" s="15">
        <v>1805</v>
      </c>
      <c r="G4756" s="15">
        <v>164.05669</v>
      </c>
      <c r="H4756" s="16" t="s">
        <v>2025</v>
      </c>
      <c r="I4756" s="16" t="s">
        <v>2026</v>
      </c>
      <c r="J4756" s="17">
        <v>73000</v>
      </c>
      <c r="K4756" s="32"/>
      <c r="L4756" s="25"/>
      <c r="M4756" s="25" t="s">
        <v>2365</v>
      </c>
      <c r="N4756" s="30">
        <v>84</v>
      </c>
    </row>
    <row r="4757" spans="1:14" x14ac:dyDescent="0.2">
      <c r="A4757" s="14" t="s">
        <v>1920</v>
      </c>
      <c r="B4757" s="14" t="s">
        <v>2028</v>
      </c>
      <c r="C4757" s="14" t="s">
        <v>2029</v>
      </c>
      <c r="D4757" s="15">
        <v>100001386</v>
      </c>
      <c r="E4757" s="15" t="s">
        <v>2032</v>
      </c>
      <c r="F4757" s="15">
        <v>5325</v>
      </c>
      <c r="G4757" s="15">
        <v>632.17220999999995</v>
      </c>
      <c r="H4757" s="16" t="s">
        <v>2030</v>
      </c>
      <c r="I4757" s="16" t="s">
        <v>2031</v>
      </c>
      <c r="J4757" s="17">
        <v>26945</v>
      </c>
      <c r="K4757" s="32">
        <v>1.2</v>
      </c>
      <c r="L4757" s="25">
        <v>0.54</v>
      </c>
      <c r="M4757" s="25" t="s">
        <v>2365</v>
      </c>
      <c r="N4757" s="30">
        <v>84</v>
      </c>
    </row>
    <row r="4758" spans="1:14" x14ac:dyDescent="0.2">
      <c r="A4758" s="14" t="s">
        <v>1920</v>
      </c>
      <c r="B4758" s="14" t="s">
        <v>2028</v>
      </c>
      <c r="C4758" s="14" t="s">
        <v>2033</v>
      </c>
      <c r="D4758" s="15">
        <v>1090</v>
      </c>
      <c r="E4758" s="15" t="s">
        <v>2036</v>
      </c>
      <c r="F4758" s="15">
        <v>1840</v>
      </c>
      <c r="G4758" s="15">
        <v>585.27076</v>
      </c>
      <c r="H4758" s="16" t="s">
        <v>2034</v>
      </c>
      <c r="I4758" s="16" t="s">
        <v>2035</v>
      </c>
      <c r="J4758" s="17">
        <v>5280352</v>
      </c>
      <c r="K4758" s="32">
        <v>2.58</v>
      </c>
      <c r="L4758" s="25">
        <v>0.3014</v>
      </c>
      <c r="M4758" s="25" t="s">
        <v>2365</v>
      </c>
      <c r="N4758" s="30">
        <v>84</v>
      </c>
    </row>
    <row r="4759" spans="1:14" x14ac:dyDescent="0.2">
      <c r="A4759" s="14" t="s">
        <v>1920</v>
      </c>
      <c r="B4759" s="14" t="s">
        <v>2028</v>
      </c>
      <c r="C4759" s="14" t="s">
        <v>2037</v>
      </c>
      <c r="D4759" s="15">
        <v>100001951</v>
      </c>
      <c r="E4759" s="15"/>
      <c r="F4759" s="15">
        <v>1270</v>
      </c>
      <c r="G4759" s="15">
        <v>585.27076</v>
      </c>
      <c r="H4759" s="14"/>
      <c r="I4759" s="16" t="s">
        <v>2038</v>
      </c>
      <c r="J4759" s="17">
        <v>5799469</v>
      </c>
      <c r="K4759" s="32"/>
      <c r="L4759" s="25"/>
      <c r="M4759" s="25" t="s">
        <v>2365</v>
      </c>
      <c r="N4759" s="30">
        <v>84</v>
      </c>
    </row>
    <row r="4760" spans="1:14" x14ac:dyDescent="0.2">
      <c r="A4760" s="14" t="s">
        <v>1920</v>
      </c>
      <c r="B4760" s="14" t="s">
        <v>2028</v>
      </c>
      <c r="C4760" s="14" t="s">
        <v>2039</v>
      </c>
      <c r="D4760" s="15">
        <v>250</v>
      </c>
      <c r="E4760" s="15" t="s">
        <v>2042</v>
      </c>
      <c r="F4760" s="15">
        <v>1016</v>
      </c>
      <c r="G4760" s="15">
        <v>583.25512000000003</v>
      </c>
      <c r="H4760" s="16" t="s">
        <v>2040</v>
      </c>
      <c r="I4760" s="16" t="s">
        <v>2041</v>
      </c>
      <c r="J4760" s="17">
        <v>5353439</v>
      </c>
      <c r="K4760" s="32">
        <v>1.1499999999999999</v>
      </c>
      <c r="L4760" s="25">
        <v>0.48770000000000002</v>
      </c>
      <c r="M4760" s="25" t="s">
        <v>2365</v>
      </c>
      <c r="N4760" s="30">
        <v>84</v>
      </c>
    </row>
    <row r="4761" spans="1:14" x14ac:dyDescent="0.2">
      <c r="A4761" s="14" t="s">
        <v>1920</v>
      </c>
      <c r="B4761" s="14" t="s">
        <v>2028</v>
      </c>
      <c r="C4761" s="14" t="s">
        <v>2043</v>
      </c>
      <c r="D4761" s="15">
        <v>100001226</v>
      </c>
      <c r="E4761" s="15" t="s">
        <v>2046</v>
      </c>
      <c r="F4761" s="15">
        <v>4190</v>
      </c>
      <c r="G4761" s="15">
        <v>591.31880999999998</v>
      </c>
      <c r="H4761" s="16" t="s">
        <v>2044</v>
      </c>
      <c r="I4761" s="16" t="s">
        <v>2045</v>
      </c>
      <c r="J4761" s="17">
        <v>26818</v>
      </c>
      <c r="K4761" s="32">
        <v>2.09</v>
      </c>
      <c r="L4761" s="25">
        <v>0.46079999999999999</v>
      </c>
      <c r="M4761" s="25" t="s">
        <v>2365</v>
      </c>
      <c r="N4761" s="30">
        <v>84</v>
      </c>
    </row>
    <row r="4762" spans="1:14" x14ac:dyDescent="0.2">
      <c r="A4762" s="14" t="s">
        <v>1920</v>
      </c>
      <c r="B4762" s="14" t="s">
        <v>2028</v>
      </c>
      <c r="C4762" s="14" t="s">
        <v>2047</v>
      </c>
      <c r="D4762" s="15">
        <v>100002569</v>
      </c>
      <c r="E4762" s="15" t="s">
        <v>2050</v>
      </c>
      <c r="F4762" s="15">
        <v>935</v>
      </c>
      <c r="G4762" s="15">
        <v>589.30206999999996</v>
      </c>
      <c r="H4762" s="16" t="s">
        <v>2048</v>
      </c>
      <c r="I4762" s="16" t="s">
        <v>2049</v>
      </c>
      <c r="J4762" s="17">
        <v>6276321</v>
      </c>
      <c r="K4762" s="32">
        <v>1.22</v>
      </c>
      <c r="L4762" s="25">
        <v>0.53610000000000002</v>
      </c>
      <c r="M4762" s="25" t="s">
        <v>2365</v>
      </c>
      <c r="N4762" s="30">
        <v>84</v>
      </c>
    </row>
    <row r="4763" spans="1:14" x14ac:dyDescent="0.2">
      <c r="A4763" s="14" t="s">
        <v>1920</v>
      </c>
      <c r="B4763" s="14" t="s">
        <v>2028</v>
      </c>
      <c r="C4763" s="14" t="s">
        <v>2051</v>
      </c>
      <c r="D4763" s="15">
        <v>100002568</v>
      </c>
      <c r="E4763" s="15" t="s">
        <v>2054</v>
      </c>
      <c r="F4763" s="15">
        <v>901</v>
      </c>
      <c r="G4763" s="15">
        <v>595.34902</v>
      </c>
      <c r="H4763" s="16" t="s">
        <v>2052</v>
      </c>
      <c r="I4763" s="16" t="s">
        <v>2053</v>
      </c>
      <c r="J4763" s="17">
        <v>5280818</v>
      </c>
      <c r="K4763" s="32">
        <v>1.04</v>
      </c>
      <c r="L4763" s="25">
        <v>0.47639999999999999</v>
      </c>
      <c r="M4763" s="25" t="s">
        <v>2365</v>
      </c>
      <c r="N4763" s="30">
        <v>84</v>
      </c>
    </row>
    <row r="4764" spans="1:14" x14ac:dyDescent="0.2">
      <c r="A4764" s="14" t="s">
        <v>1920</v>
      </c>
      <c r="B4764" s="14" t="s">
        <v>2055</v>
      </c>
      <c r="C4764" s="14" t="s">
        <v>2056</v>
      </c>
      <c r="D4764" s="15">
        <v>873</v>
      </c>
      <c r="E4764" s="15" t="s">
        <v>2059</v>
      </c>
      <c r="F4764" s="15">
        <v>3050</v>
      </c>
      <c r="G4764" s="15">
        <v>265.11176</v>
      </c>
      <c r="H4764" s="16" t="s">
        <v>2057</v>
      </c>
      <c r="I4764" s="16" t="s">
        <v>2058</v>
      </c>
      <c r="J4764" s="17">
        <v>1130</v>
      </c>
      <c r="K4764" s="32">
        <v>0.61</v>
      </c>
      <c r="L4764" s="25">
        <v>0.27610000000000001</v>
      </c>
      <c r="M4764" s="25" t="s">
        <v>2365</v>
      </c>
      <c r="N4764" s="30">
        <v>84</v>
      </c>
    </row>
    <row r="4765" spans="1:14" x14ac:dyDescent="0.2">
      <c r="A4765" s="14" t="s">
        <v>1920</v>
      </c>
      <c r="B4765" s="14" t="s">
        <v>2055</v>
      </c>
      <c r="C4765" s="14" t="s">
        <v>2060</v>
      </c>
      <c r="D4765" s="15">
        <v>523</v>
      </c>
      <c r="E4765" s="15" t="s">
        <v>2063</v>
      </c>
      <c r="F4765" s="15">
        <v>2378</v>
      </c>
      <c r="G4765" s="15">
        <v>345.07808999999997</v>
      </c>
      <c r="H4765" s="16" t="s">
        <v>2061</v>
      </c>
      <c r="I4765" s="16" t="s">
        <v>2062</v>
      </c>
      <c r="J4765" s="17">
        <v>3382778</v>
      </c>
      <c r="K4765" s="32"/>
      <c r="L4765" s="25"/>
      <c r="M4765" s="25" t="s">
        <v>2365</v>
      </c>
      <c r="N4765" s="30">
        <v>84</v>
      </c>
    </row>
    <row r="4766" spans="1:14" x14ac:dyDescent="0.2">
      <c r="A4766" s="14" t="s">
        <v>1920</v>
      </c>
      <c r="B4766" s="14" t="s">
        <v>2055</v>
      </c>
      <c r="C4766" s="14" t="s">
        <v>2064</v>
      </c>
      <c r="D4766" s="15">
        <v>100000098</v>
      </c>
      <c r="E4766" s="15" t="s">
        <v>2066</v>
      </c>
      <c r="F4766" s="15">
        <v>2310</v>
      </c>
      <c r="G4766" s="15">
        <v>144.04777000000001</v>
      </c>
      <c r="H4766" s="16" t="s">
        <v>2065</v>
      </c>
      <c r="I4766" s="14"/>
      <c r="J4766" s="17">
        <v>1136</v>
      </c>
      <c r="K4766" s="32">
        <v>1.1499999999999999</v>
      </c>
      <c r="L4766" s="25">
        <v>0.4975</v>
      </c>
      <c r="M4766" s="25" t="s">
        <v>2365</v>
      </c>
      <c r="N4766" s="30">
        <v>84</v>
      </c>
    </row>
    <row r="4767" spans="1:14" x14ac:dyDescent="0.2">
      <c r="A4767" s="14" t="s">
        <v>1920</v>
      </c>
      <c r="B4767" s="14" t="s">
        <v>2067</v>
      </c>
      <c r="C4767" s="14" t="s">
        <v>2068</v>
      </c>
      <c r="D4767" s="15">
        <v>498</v>
      </c>
      <c r="E4767" s="15" t="s">
        <v>2071</v>
      </c>
      <c r="F4767" s="15">
        <v>1636</v>
      </c>
      <c r="G4767" s="15">
        <v>269.22638999999998</v>
      </c>
      <c r="H4767" s="16" t="s">
        <v>2069</v>
      </c>
      <c r="I4767" s="16" t="s">
        <v>2070</v>
      </c>
      <c r="J4767" s="17">
        <v>445354</v>
      </c>
      <c r="K4767" s="35">
        <v>1.9</v>
      </c>
      <c r="L4767" s="25">
        <v>0.13980000000000001</v>
      </c>
      <c r="M4767" s="25" t="s">
        <v>2365</v>
      </c>
      <c r="N4767" s="30">
        <v>84</v>
      </c>
    </row>
    <row r="4768" spans="1:14" x14ac:dyDescent="0.2">
      <c r="A4768" s="14" t="s">
        <v>1920</v>
      </c>
      <c r="B4768" s="14" t="s">
        <v>2072</v>
      </c>
      <c r="C4768" s="14" t="s">
        <v>2073</v>
      </c>
      <c r="D4768" s="15">
        <v>936</v>
      </c>
      <c r="E4768" s="15" t="s">
        <v>2076</v>
      </c>
      <c r="F4768" s="15">
        <v>2442</v>
      </c>
      <c r="G4768" s="15">
        <v>170.08116999999999</v>
      </c>
      <c r="H4768" s="16" t="s">
        <v>2074</v>
      </c>
      <c r="I4768" s="16" t="s">
        <v>2075</v>
      </c>
      <c r="J4768" s="17">
        <v>1054</v>
      </c>
      <c r="K4768" s="32">
        <v>1.41</v>
      </c>
      <c r="L4768" s="25">
        <v>0.37140000000000001</v>
      </c>
      <c r="M4768" s="25" t="s">
        <v>2365</v>
      </c>
      <c r="N4768" s="30">
        <v>84</v>
      </c>
    </row>
    <row r="4769" spans="1:14" x14ac:dyDescent="0.2">
      <c r="A4769" s="14" t="s">
        <v>1920</v>
      </c>
      <c r="B4769" s="14" t="s">
        <v>2072</v>
      </c>
      <c r="C4769" s="14" t="s">
        <v>2077</v>
      </c>
      <c r="D4769" s="15">
        <v>568</v>
      </c>
      <c r="E4769" s="15" t="s">
        <v>2080</v>
      </c>
      <c r="F4769" s="15">
        <v>2975</v>
      </c>
      <c r="G4769" s="15">
        <v>169.09716</v>
      </c>
      <c r="H4769" s="16" t="s">
        <v>2078</v>
      </c>
      <c r="I4769" s="16" t="s">
        <v>2079</v>
      </c>
      <c r="J4769" s="17">
        <v>1052</v>
      </c>
      <c r="K4769" s="31">
        <v>0.43</v>
      </c>
      <c r="L4769" s="25">
        <v>0.1396</v>
      </c>
      <c r="M4769" s="25" t="s">
        <v>2365</v>
      </c>
      <c r="N4769" s="30">
        <v>84</v>
      </c>
    </row>
    <row r="4770" spans="1:14" x14ac:dyDescent="0.2">
      <c r="A4770" s="14" t="s">
        <v>1920</v>
      </c>
      <c r="B4770" s="14" t="s">
        <v>2072</v>
      </c>
      <c r="C4770" s="14" t="s">
        <v>2081</v>
      </c>
      <c r="D4770" s="15">
        <v>493</v>
      </c>
      <c r="E4770" s="15" t="s">
        <v>2084</v>
      </c>
      <c r="F4770" s="15">
        <v>1932</v>
      </c>
      <c r="G4770" s="15">
        <v>249.06349</v>
      </c>
      <c r="H4770" s="16" t="s">
        <v>2082</v>
      </c>
      <c r="I4770" s="16" t="s">
        <v>2083</v>
      </c>
      <c r="J4770" s="17">
        <v>1053</v>
      </c>
      <c r="K4770" s="32"/>
      <c r="L4770" s="25"/>
      <c r="M4770" s="25" t="s">
        <v>2365</v>
      </c>
      <c r="N4770" s="30">
        <v>84</v>
      </c>
    </row>
    <row r="4771" spans="1:14" x14ac:dyDescent="0.2">
      <c r="A4771" s="14" t="s">
        <v>1920</v>
      </c>
      <c r="B4771" s="14" t="s">
        <v>2072</v>
      </c>
      <c r="C4771" s="14" t="s">
        <v>2085</v>
      </c>
      <c r="D4771" s="15">
        <v>491</v>
      </c>
      <c r="E4771" s="15" t="s">
        <v>2088</v>
      </c>
      <c r="F4771" s="15">
        <v>2343</v>
      </c>
      <c r="G4771" s="15">
        <v>168.06551999999999</v>
      </c>
      <c r="H4771" s="16" t="s">
        <v>2086</v>
      </c>
      <c r="I4771" s="16" t="s">
        <v>2087</v>
      </c>
      <c r="J4771" s="17">
        <v>1050</v>
      </c>
      <c r="K4771" s="32">
        <v>0.7</v>
      </c>
      <c r="L4771" s="25">
        <v>0.29060000000000002</v>
      </c>
      <c r="M4771" s="25" t="s">
        <v>2365</v>
      </c>
      <c r="N4771" s="30">
        <v>84</v>
      </c>
    </row>
    <row r="4772" spans="1:14" x14ac:dyDescent="0.2">
      <c r="A4772" s="14" t="s">
        <v>1920</v>
      </c>
      <c r="B4772" s="14" t="s">
        <v>2072</v>
      </c>
      <c r="C4772" s="14" t="s">
        <v>2089</v>
      </c>
      <c r="D4772" s="15">
        <v>100001121</v>
      </c>
      <c r="E4772" s="15" t="s">
        <v>2092</v>
      </c>
      <c r="F4772" s="15">
        <v>2185</v>
      </c>
      <c r="G4772" s="15">
        <v>182.04588000000001</v>
      </c>
      <c r="H4772" s="16" t="s">
        <v>2090</v>
      </c>
      <c r="I4772" s="16" t="s">
        <v>2091</v>
      </c>
      <c r="J4772" s="17">
        <v>6723</v>
      </c>
      <c r="K4772" s="35">
        <v>2.77</v>
      </c>
      <c r="L4772" s="25">
        <v>6.2E-2</v>
      </c>
      <c r="M4772" s="25" t="s">
        <v>2365</v>
      </c>
      <c r="N4772" s="30">
        <v>84</v>
      </c>
    </row>
    <row r="4773" spans="1:14" x14ac:dyDescent="0.2">
      <c r="A4773" s="14" t="s">
        <v>2093</v>
      </c>
      <c r="B4773" s="14" t="s">
        <v>2094</v>
      </c>
      <c r="C4773" s="14" t="s">
        <v>2095</v>
      </c>
      <c r="D4773" s="15">
        <v>100001423</v>
      </c>
      <c r="E4773" s="15" t="s">
        <v>2097</v>
      </c>
      <c r="F4773" s="15">
        <v>1475</v>
      </c>
      <c r="G4773" s="15">
        <v>194.04588000000001</v>
      </c>
      <c r="H4773" s="14"/>
      <c r="I4773" s="16" t="s">
        <v>2096</v>
      </c>
      <c r="J4773" s="17">
        <v>151012</v>
      </c>
      <c r="K4773" s="32"/>
      <c r="L4773" s="25"/>
      <c r="M4773" s="25" t="s">
        <v>2365</v>
      </c>
      <c r="N4773" s="30">
        <v>84</v>
      </c>
    </row>
    <row r="4774" spans="1:14" x14ac:dyDescent="0.2">
      <c r="A4774" s="14" t="s">
        <v>2093</v>
      </c>
      <c r="B4774" s="14" t="s">
        <v>2094</v>
      </c>
      <c r="C4774" s="14" t="s">
        <v>2098</v>
      </c>
      <c r="D4774" s="15">
        <v>1115</v>
      </c>
      <c r="E4774" s="15" t="s">
        <v>2101</v>
      </c>
      <c r="F4774" s="15">
        <v>772.7</v>
      </c>
      <c r="G4774" s="15">
        <v>167.03497999999999</v>
      </c>
      <c r="H4774" s="16" t="s">
        <v>2099</v>
      </c>
      <c r="I4774" s="16" t="s">
        <v>2100</v>
      </c>
      <c r="J4774" s="17">
        <v>328</v>
      </c>
      <c r="K4774" s="35">
        <v>1.84</v>
      </c>
      <c r="L4774" s="25">
        <v>0.1396</v>
      </c>
      <c r="M4774" s="25" t="s">
        <v>2365</v>
      </c>
      <c r="N4774" s="30">
        <v>84</v>
      </c>
    </row>
    <row r="4775" spans="1:14" x14ac:dyDescent="0.2">
      <c r="A4775" s="14" t="s">
        <v>2093</v>
      </c>
      <c r="B4775" s="14" t="s">
        <v>2094</v>
      </c>
      <c r="C4775" s="14" t="s">
        <v>2102</v>
      </c>
      <c r="D4775" s="15">
        <v>100000008</v>
      </c>
      <c r="E4775" s="15" t="s">
        <v>2105</v>
      </c>
      <c r="F4775" s="15">
        <v>1750</v>
      </c>
      <c r="G4775" s="15">
        <v>121.0295</v>
      </c>
      <c r="H4775" s="16" t="s">
        <v>2103</v>
      </c>
      <c r="I4775" s="16" t="s">
        <v>2104</v>
      </c>
      <c r="J4775" s="17">
        <v>243</v>
      </c>
      <c r="K4775" s="32">
        <v>1.19</v>
      </c>
      <c r="L4775" s="25">
        <v>0.44990000000000002</v>
      </c>
      <c r="M4775" s="25" t="s">
        <v>2365</v>
      </c>
      <c r="N4775" s="30">
        <v>84</v>
      </c>
    </row>
    <row r="4776" spans="1:14" x14ac:dyDescent="0.2">
      <c r="A4776" s="14" t="s">
        <v>2093</v>
      </c>
      <c r="B4776" s="14" t="s">
        <v>2094</v>
      </c>
      <c r="C4776" s="14" t="s">
        <v>2106</v>
      </c>
      <c r="D4776" s="15">
        <v>100000862</v>
      </c>
      <c r="E4776" s="15" t="s">
        <v>2109</v>
      </c>
      <c r="F4776" s="15">
        <v>1305</v>
      </c>
      <c r="G4776" s="15">
        <v>137.02440999999999</v>
      </c>
      <c r="H4776" s="16" t="s">
        <v>2107</v>
      </c>
      <c r="I4776" s="16" t="s">
        <v>2108</v>
      </c>
      <c r="J4776" s="17">
        <v>135</v>
      </c>
      <c r="K4776" s="35">
        <v>3.25</v>
      </c>
      <c r="L4776" s="25">
        <v>9.1499999999999998E-2</v>
      </c>
      <c r="M4776" s="25" t="s">
        <v>2365</v>
      </c>
      <c r="N4776" s="30">
        <v>84</v>
      </c>
    </row>
    <row r="4777" spans="1:14" x14ac:dyDescent="0.2">
      <c r="A4777" s="14" t="s">
        <v>2093</v>
      </c>
      <c r="B4777" s="14" t="s">
        <v>2094</v>
      </c>
      <c r="C4777" s="14" t="s">
        <v>2110</v>
      </c>
      <c r="D4777" s="15">
        <v>100000013</v>
      </c>
      <c r="E4777" s="15" t="s">
        <v>2113</v>
      </c>
      <c r="F4777" s="15">
        <v>1141</v>
      </c>
      <c r="G4777" s="15">
        <v>137.02441999999999</v>
      </c>
      <c r="H4777" s="16" t="s">
        <v>2111</v>
      </c>
      <c r="I4777" s="16" t="s">
        <v>2112</v>
      </c>
      <c r="J4777" s="17">
        <v>7420</v>
      </c>
      <c r="K4777" s="32">
        <v>1.75</v>
      </c>
      <c r="L4777" s="25">
        <v>0.48449999999999999</v>
      </c>
      <c r="M4777" s="25" t="s">
        <v>2365</v>
      </c>
      <c r="N4777" s="30">
        <v>84</v>
      </c>
    </row>
    <row r="4778" spans="1:14" x14ac:dyDescent="0.2">
      <c r="A4778" s="14" t="s">
        <v>2093</v>
      </c>
      <c r="B4778" s="14" t="s">
        <v>2094</v>
      </c>
      <c r="C4778" s="14" t="s">
        <v>2114</v>
      </c>
      <c r="D4778" s="15">
        <v>100001718</v>
      </c>
      <c r="E4778" s="15" t="s">
        <v>2116</v>
      </c>
      <c r="F4778" s="15">
        <v>1574</v>
      </c>
      <c r="G4778" s="15">
        <v>169.01424</v>
      </c>
      <c r="H4778" s="14"/>
      <c r="I4778" s="16" t="s">
        <v>2115</v>
      </c>
      <c r="J4778" s="17">
        <v>66520</v>
      </c>
      <c r="K4778" s="35">
        <v>3.88</v>
      </c>
      <c r="L4778" s="25">
        <v>7.6499999999999999E-2</v>
      </c>
      <c r="M4778" s="25" t="s">
        <v>2365</v>
      </c>
      <c r="N4778" s="30">
        <v>84</v>
      </c>
    </row>
    <row r="4779" spans="1:14" x14ac:dyDescent="0.2">
      <c r="A4779" s="14" t="s">
        <v>2093</v>
      </c>
      <c r="B4779" s="14" t="s">
        <v>2094</v>
      </c>
      <c r="C4779" s="14" t="s">
        <v>2117</v>
      </c>
      <c r="D4779" s="15">
        <v>100000440</v>
      </c>
      <c r="E4779" s="15" t="s">
        <v>2120</v>
      </c>
      <c r="F4779" s="15">
        <v>729</v>
      </c>
      <c r="G4779" s="15">
        <v>153.01933</v>
      </c>
      <c r="H4779" s="16" t="s">
        <v>2118</v>
      </c>
      <c r="I4779" s="16" t="s">
        <v>2119</v>
      </c>
      <c r="J4779" s="17">
        <v>72</v>
      </c>
      <c r="K4779" s="32"/>
      <c r="L4779" s="25"/>
      <c r="M4779" s="25" t="s">
        <v>2365</v>
      </c>
      <c r="N4779" s="30">
        <v>84</v>
      </c>
    </row>
    <row r="4780" spans="1:14" x14ac:dyDescent="0.2">
      <c r="A4780" s="14" t="s">
        <v>2093</v>
      </c>
      <c r="B4780" s="14" t="s">
        <v>2094</v>
      </c>
      <c r="C4780" s="14" t="s">
        <v>2121</v>
      </c>
      <c r="D4780" s="15">
        <v>100001605</v>
      </c>
      <c r="E4780" s="15" t="s">
        <v>2123</v>
      </c>
      <c r="F4780" s="15">
        <v>1906</v>
      </c>
      <c r="G4780" s="15">
        <v>188.98631</v>
      </c>
      <c r="H4780" s="14"/>
      <c r="I4780" s="16" t="s">
        <v>2122</v>
      </c>
      <c r="J4780" s="17">
        <v>3083879</v>
      </c>
      <c r="K4780" s="32">
        <v>4.3499999999999996</v>
      </c>
      <c r="L4780" s="25">
        <v>0.23949999999999999</v>
      </c>
      <c r="M4780" s="25" t="s">
        <v>2365</v>
      </c>
      <c r="N4780" s="30">
        <v>84</v>
      </c>
    </row>
    <row r="4781" spans="1:14" x14ac:dyDescent="0.2">
      <c r="A4781" s="14" t="s">
        <v>2093</v>
      </c>
      <c r="B4781" s="14" t="s">
        <v>2094</v>
      </c>
      <c r="C4781" s="14" t="s">
        <v>2124</v>
      </c>
      <c r="D4781" s="15">
        <v>1276</v>
      </c>
      <c r="E4781" s="15" t="s">
        <v>2127</v>
      </c>
      <c r="F4781" s="15">
        <v>2040</v>
      </c>
      <c r="G4781" s="15">
        <v>121.0295</v>
      </c>
      <c r="H4781" s="16" t="s">
        <v>2125</v>
      </c>
      <c r="I4781" s="16" t="s">
        <v>2126</v>
      </c>
      <c r="J4781" s="17">
        <v>126</v>
      </c>
      <c r="K4781" s="32"/>
      <c r="L4781" s="25"/>
      <c r="M4781" s="25" t="s">
        <v>2365</v>
      </c>
      <c r="N4781" s="30">
        <v>84</v>
      </c>
    </row>
    <row r="4782" spans="1:14" x14ac:dyDescent="0.2">
      <c r="A4782" s="14" t="s">
        <v>2093</v>
      </c>
      <c r="B4782" s="14" t="s">
        <v>2094</v>
      </c>
      <c r="C4782" s="14" t="s">
        <v>2128</v>
      </c>
      <c r="D4782" s="15">
        <v>100001756</v>
      </c>
      <c r="E4782" s="15" t="s">
        <v>2130</v>
      </c>
      <c r="F4782" s="15">
        <v>3580</v>
      </c>
      <c r="G4782" s="15">
        <v>201.02269999999999</v>
      </c>
      <c r="H4782" s="16" t="s">
        <v>2129</v>
      </c>
      <c r="I4782" s="14"/>
      <c r="J4782" s="17"/>
      <c r="K4782" s="32">
        <v>2.39</v>
      </c>
      <c r="L4782" s="25">
        <v>0.3322</v>
      </c>
      <c r="M4782" s="25" t="s">
        <v>2365</v>
      </c>
      <c r="N4782" s="30">
        <v>84</v>
      </c>
    </row>
    <row r="4783" spans="1:14" x14ac:dyDescent="0.2">
      <c r="A4783" s="14" t="s">
        <v>2093</v>
      </c>
      <c r="B4783" s="14" t="s">
        <v>2094</v>
      </c>
      <c r="C4783" s="14" t="s">
        <v>2131</v>
      </c>
      <c r="D4783" s="15">
        <v>100001623</v>
      </c>
      <c r="E4783" s="15" t="s">
        <v>2134</v>
      </c>
      <c r="F4783" s="15">
        <v>2530</v>
      </c>
      <c r="G4783" s="15">
        <v>165.05571</v>
      </c>
      <c r="H4783" s="16" t="s">
        <v>2132</v>
      </c>
      <c r="I4783" s="16" t="s">
        <v>2133</v>
      </c>
      <c r="J4783" s="17">
        <v>873</v>
      </c>
      <c r="K4783" s="32">
        <v>0.91</v>
      </c>
      <c r="L4783" s="25">
        <v>0.46800000000000003</v>
      </c>
      <c r="M4783" s="25" t="s">
        <v>2365</v>
      </c>
      <c r="N4783" s="30">
        <v>84</v>
      </c>
    </row>
    <row r="4784" spans="1:14" x14ac:dyDescent="0.2">
      <c r="A4784" s="14" t="s">
        <v>2093</v>
      </c>
      <c r="B4784" s="14" t="s">
        <v>2094</v>
      </c>
      <c r="C4784" s="14" t="s">
        <v>2135</v>
      </c>
      <c r="D4784" s="15">
        <v>100001315</v>
      </c>
      <c r="E4784" s="15" t="s">
        <v>2137</v>
      </c>
      <c r="F4784" s="15">
        <v>2890</v>
      </c>
      <c r="G4784" s="15">
        <v>187.00704999999999</v>
      </c>
      <c r="H4784" s="14"/>
      <c r="I4784" s="16" t="s">
        <v>2136</v>
      </c>
      <c r="J4784" s="17">
        <v>4615423</v>
      </c>
      <c r="K4784" s="32">
        <v>2.2200000000000002</v>
      </c>
      <c r="L4784" s="25">
        <v>0.31369999999999998</v>
      </c>
      <c r="M4784" s="25" t="s">
        <v>2365</v>
      </c>
      <c r="N4784" s="30">
        <v>84</v>
      </c>
    </row>
    <row r="4785" spans="1:14" x14ac:dyDescent="0.2">
      <c r="A4785" s="14" t="s">
        <v>2093</v>
      </c>
      <c r="B4785" s="14" t="s">
        <v>2094</v>
      </c>
      <c r="C4785" s="14" t="s">
        <v>2138</v>
      </c>
      <c r="D4785" s="15">
        <v>100005391</v>
      </c>
      <c r="E4785" s="15" t="s">
        <v>2139</v>
      </c>
      <c r="F4785" s="15">
        <v>1294</v>
      </c>
      <c r="G4785" s="15">
        <v>245.01253</v>
      </c>
      <c r="H4785" s="14"/>
      <c r="I4785" s="14"/>
      <c r="J4785" s="17">
        <v>187488</v>
      </c>
      <c r="K4785" s="32"/>
      <c r="L4785" s="25"/>
      <c r="M4785" s="25" t="s">
        <v>2365</v>
      </c>
      <c r="N4785" s="30">
        <v>84</v>
      </c>
    </row>
    <row r="4786" spans="1:14" x14ac:dyDescent="0.2">
      <c r="A4786" s="14" t="s">
        <v>2093</v>
      </c>
      <c r="B4786" s="14" t="s">
        <v>2094</v>
      </c>
      <c r="C4786" s="14" t="s">
        <v>2140</v>
      </c>
      <c r="D4786" s="15">
        <v>100001622</v>
      </c>
      <c r="E4786" s="15" t="s">
        <v>2143</v>
      </c>
      <c r="F4786" s="15">
        <v>1797.3</v>
      </c>
      <c r="G4786" s="15">
        <v>165.05571</v>
      </c>
      <c r="H4786" s="16" t="s">
        <v>2141</v>
      </c>
      <c r="I4786" s="16" t="s">
        <v>2142</v>
      </c>
      <c r="J4786" s="17">
        <v>102526</v>
      </c>
      <c r="K4786" s="32">
        <v>1.72</v>
      </c>
      <c r="L4786" s="25">
        <v>0.32019999999999998</v>
      </c>
      <c r="M4786" s="25" t="s">
        <v>2365</v>
      </c>
      <c r="N4786" s="30">
        <v>84</v>
      </c>
    </row>
    <row r="4787" spans="1:14" x14ac:dyDescent="0.2">
      <c r="A4787" s="14" t="s">
        <v>2093</v>
      </c>
      <c r="B4787" s="14" t="s">
        <v>2094</v>
      </c>
      <c r="C4787" s="14" t="s">
        <v>2144</v>
      </c>
      <c r="D4787" s="15">
        <v>100001624</v>
      </c>
      <c r="E4787" s="15" t="s">
        <v>2147</v>
      </c>
      <c r="F4787" s="15">
        <v>1980</v>
      </c>
      <c r="G4787" s="15">
        <v>165.05571</v>
      </c>
      <c r="H4787" s="16" t="s">
        <v>2145</v>
      </c>
      <c r="I4787" s="16" t="s">
        <v>2146</v>
      </c>
      <c r="J4787" s="17">
        <v>91</v>
      </c>
      <c r="K4787" s="35">
        <v>29.95</v>
      </c>
      <c r="L4787" s="25">
        <v>8.5900000000000004E-2</v>
      </c>
      <c r="M4787" s="25" t="s">
        <v>2365</v>
      </c>
      <c r="N4787" s="30">
        <v>84</v>
      </c>
    </row>
    <row r="4788" spans="1:14" x14ac:dyDescent="0.2">
      <c r="A4788" s="14" t="s">
        <v>2093</v>
      </c>
      <c r="B4788" s="14" t="s">
        <v>2094</v>
      </c>
      <c r="C4788" s="14" t="s">
        <v>2148</v>
      </c>
      <c r="D4788" s="15">
        <v>100002914</v>
      </c>
      <c r="E4788" s="15" t="s">
        <v>2151</v>
      </c>
      <c r="F4788" s="15">
        <v>1670</v>
      </c>
      <c r="G4788" s="15">
        <v>165.05571</v>
      </c>
      <c r="H4788" s="16" t="s">
        <v>2149</v>
      </c>
      <c r="I4788" s="16" t="s">
        <v>2150</v>
      </c>
      <c r="J4788" s="17">
        <v>10394</v>
      </c>
      <c r="K4788" s="35">
        <v>6.06</v>
      </c>
      <c r="L4788" s="25">
        <v>0.1108</v>
      </c>
      <c r="M4788" s="25" t="s">
        <v>2365</v>
      </c>
      <c r="N4788" s="30">
        <v>84</v>
      </c>
    </row>
    <row r="4789" spans="1:14" x14ac:dyDescent="0.2">
      <c r="A4789" s="14" t="s">
        <v>2093</v>
      </c>
      <c r="B4789" s="14" t="s">
        <v>2094</v>
      </c>
      <c r="C4789" s="14" t="s">
        <v>2152</v>
      </c>
      <c r="D4789" s="15">
        <v>100000010</v>
      </c>
      <c r="E4789" s="15" t="s">
        <v>2155</v>
      </c>
      <c r="F4789" s="15">
        <v>2860</v>
      </c>
      <c r="G4789" s="15">
        <v>149.0608</v>
      </c>
      <c r="H4789" s="16" t="s">
        <v>2153</v>
      </c>
      <c r="I4789" s="16" t="s">
        <v>2154</v>
      </c>
      <c r="J4789" s="17">
        <v>107</v>
      </c>
      <c r="K4789" s="32">
        <v>1.1599999999999999</v>
      </c>
      <c r="L4789" s="25">
        <v>0.46920000000000001</v>
      </c>
      <c r="M4789" s="25" t="s">
        <v>2365</v>
      </c>
      <c r="N4789" s="30">
        <v>84</v>
      </c>
    </row>
    <row r="4790" spans="1:14" x14ac:dyDescent="0.2">
      <c r="A4790" s="14" t="s">
        <v>2093</v>
      </c>
      <c r="B4790" s="14" t="s">
        <v>2156</v>
      </c>
      <c r="C4790" s="14" t="s">
        <v>2157</v>
      </c>
      <c r="D4790" s="15">
        <v>100001400</v>
      </c>
      <c r="E4790" s="15" t="s">
        <v>2160</v>
      </c>
      <c r="F4790" s="15">
        <v>1099</v>
      </c>
      <c r="G4790" s="15">
        <v>181.03671</v>
      </c>
      <c r="H4790" s="16" t="s">
        <v>2158</v>
      </c>
      <c r="I4790" s="16" t="s">
        <v>2159</v>
      </c>
      <c r="J4790" s="17">
        <v>69726</v>
      </c>
      <c r="K4790" s="32"/>
      <c r="L4790" s="25"/>
      <c r="M4790" s="25" t="s">
        <v>2365</v>
      </c>
      <c r="N4790" s="30">
        <v>84</v>
      </c>
    </row>
    <row r="4791" spans="1:14" x14ac:dyDescent="0.2">
      <c r="A4791" s="14" t="s">
        <v>2093</v>
      </c>
      <c r="B4791" s="14" t="s">
        <v>2156</v>
      </c>
      <c r="C4791" s="14" t="s">
        <v>2161</v>
      </c>
      <c r="D4791" s="15">
        <v>100002241</v>
      </c>
      <c r="E4791" s="15" t="s">
        <v>2164</v>
      </c>
      <c r="F4791" s="15">
        <v>1138</v>
      </c>
      <c r="G4791" s="15">
        <v>181.03671</v>
      </c>
      <c r="H4791" s="16" t="s">
        <v>2162</v>
      </c>
      <c r="I4791" s="16" t="s">
        <v>2163</v>
      </c>
      <c r="J4791" s="17">
        <v>69160</v>
      </c>
      <c r="K4791" s="32"/>
      <c r="L4791" s="25"/>
      <c r="M4791" s="25" t="s">
        <v>2365</v>
      </c>
      <c r="N4791" s="30">
        <v>84</v>
      </c>
    </row>
    <row r="4792" spans="1:14" x14ac:dyDescent="0.2">
      <c r="A4792" s="14" t="s">
        <v>2093</v>
      </c>
      <c r="B4792" s="14" t="s">
        <v>2156</v>
      </c>
      <c r="C4792" s="14" t="s">
        <v>2165</v>
      </c>
      <c r="D4792" s="15">
        <v>100001405</v>
      </c>
      <c r="E4792" s="15" t="s">
        <v>2168</v>
      </c>
      <c r="F4792" s="15">
        <v>1568.8</v>
      </c>
      <c r="G4792" s="15">
        <v>165.04179999999999</v>
      </c>
      <c r="H4792" s="16" t="s">
        <v>2166</v>
      </c>
      <c r="I4792" s="16" t="s">
        <v>2167</v>
      </c>
      <c r="J4792" s="17">
        <v>80220</v>
      </c>
      <c r="K4792" s="35">
        <v>5.0999999999999996</v>
      </c>
      <c r="L4792" s="25">
        <v>8.5900000000000004E-2</v>
      </c>
      <c r="M4792" s="25" t="s">
        <v>2365</v>
      </c>
      <c r="N4792" s="30">
        <v>84</v>
      </c>
    </row>
    <row r="4793" spans="1:14" x14ac:dyDescent="0.2">
      <c r="A4793" s="14" t="s">
        <v>2093</v>
      </c>
      <c r="B4793" s="14" t="s">
        <v>2169</v>
      </c>
      <c r="C4793" s="14" t="s">
        <v>2170</v>
      </c>
      <c r="D4793" s="15">
        <v>100002362</v>
      </c>
      <c r="E4793" s="15" t="s">
        <v>2173</v>
      </c>
      <c r="F4793" s="15">
        <v>1896</v>
      </c>
      <c r="G4793" s="15">
        <v>127.03897000000001</v>
      </c>
      <c r="H4793" s="16" t="s">
        <v>2171</v>
      </c>
      <c r="I4793" s="16" t="s">
        <v>2172</v>
      </c>
      <c r="J4793" s="17">
        <v>8369</v>
      </c>
      <c r="K4793" s="32"/>
      <c r="L4793" s="25"/>
      <c r="M4793" s="25" t="s">
        <v>2365</v>
      </c>
      <c r="N4793" s="30">
        <v>84</v>
      </c>
    </row>
    <row r="4794" spans="1:14" x14ac:dyDescent="0.2">
      <c r="A4794" s="14" t="s">
        <v>2093</v>
      </c>
      <c r="B4794" s="14" t="s">
        <v>2169</v>
      </c>
      <c r="C4794" s="14" t="s">
        <v>2174</v>
      </c>
      <c r="D4794" s="15">
        <v>100002398</v>
      </c>
      <c r="E4794" s="15" t="s">
        <v>2177</v>
      </c>
      <c r="F4794" s="15">
        <v>2500</v>
      </c>
      <c r="G4794" s="15">
        <v>86.096429999999998</v>
      </c>
      <c r="H4794" s="16" t="s">
        <v>2175</v>
      </c>
      <c r="I4794" s="16" t="s">
        <v>2176</v>
      </c>
      <c r="J4794" s="17">
        <v>8082</v>
      </c>
      <c r="K4794" s="32">
        <v>1.03</v>
      </c>
      <c r="L4794" s="25">
        <v>0.46800000000000003</v>
      </c>
      <c r="M4794" s="25" t="s">
        <v>2365</v>
      </c>
      <c r="N4794" s="30">
        <v>84</v>
      </c>
    </row>
    <row r="4795" spans="1:14" x14ac:dyDescent="0.2">
      <c r="A4795" s="14" t="s">
        <v>2093</v>
      </c>
      <c r="B4795" s="14" t="s">
        <v>2169</v>
      </c>
      <c r="C4795" s="14" t="s">
        <v>2178</v>
      </c>
      <c r="D4795" s="15">
        <v>100004295</v>
      </c>
      <c r="E4795" s="15" t="s">
        <v>2180</v>
      </c>
      <c r="F4795" s="15">
        <v>1675</v>
      </c>
      <c r="G4795" s="15">
        <v>100.07568999999999</v>
      </c>
      <c r="H4795" s="14"/>
      <c r="I4795" s="16" t="s">
        <v>2179</v>
      </c>
      <c r="J4795" s="17">
        <v>12665</v>
      </c>
      <c r="K4795" s="32"/>
      <c r="L4795" s="25"/>
      <c r="M4795" s="25" t="s">
        <v>2365</v>
      </c>
      <c r="N4795" s="30">
        <v>84</v>
      </c>
    </row>
    <row r="4796" spans="1:14" x14ac:dyDescent="0.2">
      <c r="A4796" s="14" t="s">
        <v>2093</v>
      </c>
      <c r="B4796" s="14" t="s">
        <v>2169</v>
      </c>
      <c r="C4796" s="14" t="s">
        <v>2181</v>
      </c>
      <c r="D4796" s="15">
        <v>100001042</v>
      </c>
      <c r="E4796" s="15" t="s">
        <v>2184</v>
      </c>
      <c r="F4796" s="15">
        <v>780</v>
      </c>
      <c r="G4796" s="15">
        <v>119.03498</v>
      </c>
      <c r="H4796" s="16" t="s">
        <v>2182</v>
      </c>
      <c r="I4796" s="16" t="s">
        <v>2183</v>
      </c>
      <c r="J4796" s="17">
        <v>94176</v>
      </c>
      <c r="K4796" s="32">
        <v>1.1200000000000001</v>
      </c>
      <c r="L4796" s="25">
        <v>0.46800000000000003</v>
      </c>
      <c r="M4796" s="25" t="s">
        <v>2365</v>
      </c>
      <c r="N4796" s="30">
        <v>84</v>
      </c>
    </row>
    <row r="4797" spans="1:14" x14ac:dyDescent="0.2">
      <c r="A4797" s="14" t="s">
        <v>2093</v>
      </c>
      <c r="B4797" s="14" t="s">
        <v>2169</v>
      </c>
      <c r="C4797" s="14" t="s">
        <v>2185</v>
      </c>
      <c r="D4797" s="15">
        <v>100001221</v>
      </c>
      <c r="E4797" s="15" t="s">
        <v>2188</v>
      </c>
      <c r="F4797" s="15">
        <v>3754</v>
      </c>
      <c r="G4797" s="15">
        <v>269.04554000000002</v>
      </c>
      <c r="H4797" s="16" t="s">
        <v>2186</v>
      </c>
      <c r="I4797" s="16" t="s">
        <v>2187</v>
      </c>
      <c r="J4797" s="17">
        <v>5280961</v>
      </c>
      <c r="K4797" s="32">
        <v>1.37</v>
      </c>
      <c r="L4797" s="25">
        <v>0.4158</v>
      </c>
      <c r="M4797" s="25" t="s">
        <v>2365</v>
      </c>
      <c r="N4797" s="30">
        <v>84</v>
      </c>
    </row>
    <row r="4798" spans="1:14" x14ac:dyDescent="0.2">
      <c r="A4798" s="14" t="s">
        <v>2093</v>
      </c>
      <c r="B4798" s="14" t="s">
        <v>2169</v>
      </c>
      <c r="C4798" s="14" t="s">
        <v>2189</v>
      </c>
      <c r="D4798" s="15">
        <v>100004434</v>
      </c>
      <c r="E4798" s="15" t="s">
        <v>2190</v>
      </c>
      <c r="F4798" s="15">
        <v>3073</v>
      </c>
      <c r="G4798" s="15">
        <v>227.08151000000001</v>
      </c>
      <c r="H4798" s="14"/>
      <c r="I4798" s="14"/>
      <c r="J4798" s="17">
        <v>5406157</v>
      </c>
      <c r="K4798" s="32">
        <v>0.56000000000000005</v>
      </c>
      <c r="L4798" s="25">
        <v>0.25580000000000003</v>
      </c>
      <c r="M4798" s="25" t="s">
        <v>2365</v>
      </c>
      <c r="N4798" s="30">
        <v>84</v>
      </c>
    </row>
    <row r="4799" spans="1:14" x14ac:dyDescent="0.2">
      <c r="A4799" s="14" t="s">
        <v>2093</v>
      </c>
      <c r="B4799" s="14" t="s">
        <v>2169</v>
      </c>
      <c r="C4799" s="14" t="s">
        <v>2191</v>
      </c>
      <c r="D4799" s="15">
        <v>100001634</v>
      </c>
      <c r="E4799" s="15" t="s">
        <v>2194</v>
      </c>
      <c r="F4799" s="15">
        <v>1100</v>
      </c>
      <c r="G4799" s="15">
        <v>167.03497999999999</v>
      </c>
      <c r="H4799" s="16" t="s">
        <v>2192</v>
      </c>
      <c r="I4799" s="16" t="s">
        <v>2193</v>
      </c>
      <c r="J4799" s="17">
        <v>8468</v>
      </c>
      <c r="K4799" s="33">
        <v>4.3600000000000003</v>
      </c>
      <c r="L4799" s="25">
        <v>0.1832</v>
      </c>
      <c r="M4799" s="25" t="s">
        <v>2365</v>
      </c>
      <c r="N4799" s="30">
        <v>84</v>
      </c>
    </row>
    <row r="4800" spans="1:14" x14ac:dyDescent="0.2">
      <c r="A4800" s="14" t="s">
        <v>2093</v>
      </c>
      <c r="B4800" s="14" t="s">
        <v>2169</v>
      </c>
      <c r="C4800" s="14" t="s">
        <v>2195</v>
      </c>
      <c r="D4800" s="15">
        <v>100002385</v>
      </c>
      <c r="E4800" s="15" t="s">
        <v>2197</v>
      </c>
      <c r="F4800" s="15">
        <v>2680</v>
      </c>
      <c r="G4800" s="15">
        <v>146.06003999999999</v>
      </c>
      <c r="H4800" s="16" t="s">
        <v>2196</v>
      </c>
      <c r="I4800" s="14"/>
      <c r="J4800" s="17">
        <v>6038</v>
      </c>
      <c r="K4800" s="32">
        <v>0.49</v>
      </c>
      <c r="L4800" s="25">
        <v>0.23769999999999999</v>
      </c>
      <c r="M4800" s="25" t="s">
        <v>2365</v>
      </c>
      <c r="N4800" s="30">
        <v>84</v>
      </c>
    </row>
    <row r="4801" spans="1:14" x14ac:dyDescent="0.2">
      <c r="A4801" s="14" t="s">
        <v>2093</v>
      </c>
      <c r="B4801" s="14" t="s">
        <v>2169</v>
      </c>
      <c r="C4801" s="14" t="s">
        <v>2198</v>
      </c>
      <c r="D4801" s="15">
        <v>100002417</v>
      </c>
      <c r="E4801" s="15" t="s">
        <v>2201</v>
      </c>
      <c r="F4801" s="15">
        <v>1050</v>
      </c>
      <c r="G4801" s="15">
        <v>133.05063000000001</v>
      </c>
      <c r="H4801" s="16" t="s">
        <v>2199</v>
      </c>
      <c r="I4801" s="16" t="s">
        <v>2200</v>
      </c>
      <c r="J4801" s="17">
        <v>677</v>
      </c>
      <c r="K4801" s="32">
        <v>2.95</v>
      </c>
      <c r="L4801" s="25">
        <v>0.32069999999999999</v>
      </c>
      <c r="M4801" s="25" t="s">
        <v>2365</v>
      </c>
      <c r="N4801" s="30">
        <v>84</v>
      </c>
    </row>
    <row r="4802" spans="1:14" x14ac:dyDescent="0.2">
      <c r="A4802" s="14" t="s">
        <v>2093</v>
      </c>
      <c r="B4802" s="14" t="s">
        <v>2169</v>
      </c>
      <c r="C4802" s="14" t="s">
        <v>2202</v>
      </c>
      <c r="D4802" s="15">
        <v>100000146</v>
      </c>
      <c r="E4802" s="15" t="s">
        <v>2203</v>
      </c>
      <c r="F4802" s="15">
        <v>1695</v>
      </c>
      <c r="G4802" s="15">
        <v>168.02914000000001</v>
      </c>
      <c r="H4802" s="14"/>
      <c r="I4802" s="14"/>
      <c r="J4802" s="17">
        <v>10367</v>
      </c>
      <c r="K4802" s="32"/>
      <c r="L4802" s="25"/>
      <c r="M4802" s="25" t="s">
        <v>2365</v>
      </c>
      <c r="N4802" s="30">
        <v>84</v>
      </c>
    </row>
    <row r="4803" spans="1:14" x14ac:dyDescent="0.2">
      <c r="A4803" s="14" t="s">
        <v>2093</v>
      </c>
      <c r="B4803" s="14" t="s">
        <v>2169</v>
      </c>
      <c r="C4803" s="14" t="s">
        <v>2204</v>
      </c>
      <c r="D4803" s="15">
        <v>100004206</v>
      </c>
      <c r="E4803" s="15" t="s">
        <v>2206</v>
      </c>
      <c r="F4803" s="15">
        <v>2514</v>
      </c>
      <c r="G4803" s="15">
        <v>162.05495999999999</v>
      </c>
      <c r="H4803" s="16" t="s">
        <v>2205</v>
      </c>
      <c r="I4803" s="14"/>
      <c r="J4803" s="17">
        <v>97250</v>
      </c>
      <c r="K4803" s="31">
        <v>0.15</v>
      </c>
      <c r="L4803" s="25">
        <v>6.4399999999999999E-2</v>
      </c>
      <c r="M4803" s="25" t="s">
        <v>2365</v>
      </c>
      <c r="N4803" s="30">
        <v>84</v>
      </c>
    </row>
    <row r="4804" spans="1:14" x14ac:dyDescent="0.2">
      <c r="A4804" s="14" t="s">
        <v>2093</v>
      </c>
      <c r="B4804" s="14" t="s">
        <v>2169</v>
      </c>
      <c r="C4804" s="14" t="s">
        <v>2207</v>
      </c>
      <c r="D4804" s="15">
        <v>100000409</v>
      </c>
      <c r="E4804" s="15" t="s">
        <v>2210</v>
      </c>
      <c r="F4804" s="15">
        <v>2605</v>
      </c>
      <c r="G4804" s="15">
        <v>175.06119000000001</v>
      </c>
      <c r="H4804" s="16" t="s">
        <v>2208</v>
      </c>
      <c r="I4804" s="16" t="s">
        <v>2209</v>
      </c>
      <c r="J4804" s="17">
        <v>77</v>
      </c>
      <c r="K4804" s="33">
        <v>3.78</v>
      </c>
      <c r="L4804" s="25">
        <v>0.15920000000000001</v>
      </c>
      <c r="M4804" s="25" t="s">
        <v>2365</v>
      </c>
      <c r="N4804" s="30">
        <v>84</v>
      </c>
    </row>
    <row r="4805" spans="1:14" x14ac:dyDescent="0.2">
      <c r="A4805" s="14" t="s">
        <v>2093</v>
      </c>
      <c r="B4805" s="14" t="s">
        <v>2169</v>
      </c>
      <c r="C4805" s="14" t="s">
        <v>2211</v>
      </c>
      <c r="D4805" s="15">
        <v>100003109</v>
      </c>
      <c r="E4805" s="15" t="s">
        <v>2213</v>
      </c>
      <c r="F4805" s="15">
        <v>2378</v>
      </c>
      <c r="G4805" s="15">
        <v>192.06551999999999</v>
      </c>
      <c r="H4805" s="14"/>
      <c r="I4805" s="16" t="s">
        <v>2212</v>
      </c>
      <c r="J4805" s="17">
        <v>3080590</v>
      </c>
      <c r="K4805" s="35">
        <v>7.91</v>
      </c>
      <c r="L4805" s="25">
        <v>1.8E-5</v>
      </c>
      <c r="M4805" s="25" t="s">
        <v>2365</v>
      </c>
      <c r="N4805" s="30">
        <v>84</v>
      </c>
    </row>
    <row r="4806" spans="1:14" x14ac:dyDescent="0.2">
      <c r="A4806" s="14" t="s">
        <v>2093</v>
      </c>
      <c r="B4806" s="14" t="s">
        <v>2169</v>
      </c>
      <c r="C4806" s="14" t="s">
        <v>2214</v>
      </c>
      <c r="D4806" s="15">
        <v>100002054</v>
      </c>
      <c r="E4806" s="15" t="s">
        <v>2216</v>
      </c>
      <c r="F4806" s="15">
        <v>785.4</v>
      </c>
      <c r="G4806" s="15">
        <v>153.01933</v>
      </c>
      <c r="H4806" s="14"/>
      <c r="I4806" s="16" t="s">
        <v>2215</v>
      </c>
      <c r="J4806" s="17">
        <v>7424</v>
      </c>
      <c r="K4806" s="32"/>
      <c r="L4806" s="25"/>
      <c r="M4806" s="25" t="s">
        <v>2365</v>
      </c>
      <c r="N4806" s="30">
        <v>84</v>
      </c>
    </row>
    <row r="4807" spans="1:14" x14ac:dyDescent="0.2">
      <c r="A4807" s="14" t="s">
        <v>2093</v>
      </c>
      <c r="B4807" s="14" t="s">
        <v>2169</v>
      </c>
      <c r="C4807" s="14" t="s">
        <v>2217</v>
      </c>
      <c r="D4807" s="15">
        <v>100003823</v>
      </c>
      <c r="E4807" s="15" t="s">
        <v>2219</v>
      </c>
      <c r="F4807" s="15">
        <v>2035</v>
      </c>
      <c r="G4807" s="15">
        <v>132.0444</v>
      </c>
      <c r="H4807" s="16" t="s">
        <v>2218</v>
      </c>
      <c r="I4807" s="14"/>
      <c r="J4807" s="17">
        <v>6097</v>
      </c>
      <c r="K4807" s="35">
        <v>2.4500000000000002</v>
      </c>
      <c r="L4807" s="25">
        <v>7.4999999999999997E-3</v>
      </c>
      <c r="M4807" s="25" t="s">
        <v>2365</v>
      </c>
      <c r="N4807" s="30">
        <v>84</v>
      </c>
    </row>
    <row r="4808" spans="1:14" x14ac:dyDescent="0.2">
      <c r="A4808" s="14" t="s">
        <v>2093</v>
      </c>
      <c r="B4808" s="14" t="s">
        <v>2169</v>
      </c>
      <c r="C4808" s="14" t="s">
        <v>2220</v>
      </c>
      <c r="D4808" s="15">
        <v>338</v>
      </c>
      <c r="E4808" s="15" t="s">
        <v>2222</v>
      </c>
      <c r="F4808" s="15">
        <v>2922</v>
      </c>
      <c r="G4808" s="15">
        <v>195.05101999999999</v>
      </c>
      <c r="H4808" s="16" t="s">
        <v>1992</v>
      </c>
      <c r="I4808" s="16" t="s">
        <v>2221</v>
      </c>
      <c r="J4808" s="17">
        <v>10690</v>
      </c>
      <c r="K4808" s="31">
        <v>0.33</v>
      </c>
      <c r="L4808" s="25">
        <v>0.1231</v>
      </c>
      <c r="M4808" s="25" t="s">
        <v>2365</v>
      </c>
      <c r="N4808" s="30">
        <v>84</v>
      </c>
    </row>
    <row r="4809" spans="1:14" x14ac:dyDescent="0.2">
      <c r="A4809" s="14" t="s">
        <v>2093</v>
      </c>
      <c r="B4809" s="14" t="s">
        <v>2169</v>
      </c>
      <c r="C4809" s="14" t="s">
        <v>2223</v>
      </c>
      <c r="D4809" s="15">
        <v>100001825</v>
      </c>
      <c r="E4809" s="15" t="s">
        <v>2226</v>
      </c>
      <c r="F4809" s="15">
        <v>2990</v>
      </c>
      <c r="G4809" s="15">
        <v>271.06009999999998</v>
      </c>
      <c r="H4809" s="16" t="s">
        <v>2224</v>
      </c>
      <c r="I4809" s="16" t="s">
        <v>2225</v>
      </c>
      <c r="J4809" s="17">
        <v>5284649</v>
      </c>
      <c r="K4809" s="33">
        <v>9.36</v>
      </c>
      <c r="L4809" s="25">
        <v>0.15609999999999999</v>
      </c>
      <c r="M4809" s="25" t="s">
        <v>2365</v>
      </c>
      <c r="N4809" s="30">
        <v>84</v>
      </c>
    </row>
    <row r="4810" spans="1:14" x14ac:dyDescent="0.2">
      <c r="A4810" s="14" t="s">
        <v>2093</v>
      </c>
      <c r="B4810" s="14" t="s">
        <v>2169</v>
      </c>
      <c r="C4810" s="14" t="s">
        <v>2227</v>
      </c>
      <c r="D4810" s="15">
        <v>100001977</v>
      </c>
      <c r="E4810" s="15" t="s">
        <v>2229</v>
      </c>
      <c r="F4810" s="15">
        <v>2560</v>
      </c>
      <c r="G4810" s="15">
        <v>552.43257000000006</v>
      </c>
      <c r="H4810" s="14"/>
      <c r="I4810" s="16" t="s">
        <v>2228</v>
      </c>
      <c r="J4810" s="17">
        <v>6384256</v>
      </c>
      <c r="K4810" s="32"/>
      <c r="L4810" s="25"/>
      <c r="M4810" s="25" t="s">
        <v>2365</v>
      </c>
      <c r="N4810" s="30">
        <v>84</v>
      </c>
    </row>
    <row r="4811" spans="1:14" x14ac:dyDescent="0.2">
      <c r="A4811" s="14" t="s">
        <v>2093</v>
      </c>
      <c r="B4811" s="14" t="s">
        <v>2169</v>
      </c>
      <c r="C4811" s="14" t="s">
        <v>2230</v>
      </c>
      <c r="D4811" s="15">
        <v>100001411</v>
      </c>
      <c r="E4811" s="15" t="s">
        <v>2233</v>
      </c>
      <c r="F4811" s="15">
        <v>2145</v>
      </c>
      <c r="G4811" s="15">
        <v>132.07676000000001</v>
      </c>
      <c r="H4811" s="16" t="s">
        <v>2231</v>
      </c>
      <c r="I4811" s="16" t="s">
        <v>2232</v>
      </c>
      <c r="J4811" s="17">
        <v>67701</v>
      </c>
      <c r="K4811" s="35">
        <v>1.78</v>
      </c>
      <c r="L4811" s="25">
        <v>8.1299999999999997E-2</v>
      </c>
      <c r="M4811" s="25" t="s">
        <v>2365</v>
      </c>
      <c r="N4811" s="30">
        <v>84</v>
      </c>
    </row>
    <row r="4812" spans="1:14" x14ac:dyDescent="0.2">
      <c r="A4812" s="14" t="s">
        <v>2093</v>
      </c>
      <c r="B4812" s="14" t="s">
        <v>2169</v>
      </c>
      <c r="C4812" s="14" t="s">
        <v>2234</v>
      </c>
      <c r="D4812" s="15">
        <v>100001219</v>
      </c>
      <c r="E4812" s="15" t="s">
        <v>2237</v>
      </c>
      <c r="F4812" s="15">
        <v>3566</v>
      </c>
      <c r="G4812" s="15">
        <v>253.05063000000001</v>
      </c>
      <c r="H4812" s="16" t="s">
        <v>2235</v>
      </c>
      <c r="I4812" s="16" t="s">
        <v>2236</v>
      </c>
      <c r="J4812" s="17">
        <v>5281708</v>
      </c>
      <c r="K4812" s="32">
        <v>2.87</v>
      </c>
      <c r="L4812" s="25">
        <v>0.36130000000000001</v>
      </c>
      <c r="M4812" s="25" t="s">
        <v>2365</v>
      </c>
      <c r="N4812" s="30">
        <v>84</v>
      </c>
    </row>
    <row r="4813" spans="1:14" x14ac:dyDescent="0.2">
      <c r="A4813" s="14" t="s">
        <v>2093</v>
      </c>
      <c r="B4813" s="14" t="s">
        <v>2169</v>
      </c>
      <c r="C4813" s="14" t="s">
        <v>2238</v>
      </c>
      <c r="D4813" s="15">
        <v>100003432</v>
      </c>
      <c r="E4813" s="15" t="s">
        <v>2239</v>
      </c>
      <c r="F4813" s="15">
        <v>1928</v>
      </c>
      <c r="G4813" s="15">
        <v>195.06628000000001</v>
      </c>
      <c r="H4813" s="14"/>
      <c r="I4813" s="14"/>
      <c r="J4813" s="17">
        <v>14340</v>
      </c>
      <c r="K4813" s="35">
        <v>6.6</v>
      </c>
      <c r="L4813" s="25">
        <v>0.1396</v>
      </c>
      <c r="M4813" s="25" t="s">
        <v>2365</v>
      </c>
      <c r="N4813" s="30">
        <v>84</v>
      </c>
    </row>
    <row r="4814" spans="1:14" x14ac:dyDescent="0.2">
      <c r="A4814" s="14" t="s">
        <v>2093</v>
      </c>
      <c r="B4814" s="14" t="s">
        <v>2169</v>
      </c>
      <c r="C4814" s="14" t="s">
        <v>2240</v>
      </c>
      <c r="D4814" s="15">
        <v>100003070</v>
      </c>
      <c r="E4814" s="15" t="s">
        <v>2241</v>
      </c>
      <c r="F4814" s="15">
        <v>4515</v>
      </c>
      <c r="G4814" s="15">
        <v>297.11322999999999</v>
      </c>
      <c r="H4814" s="14"/>
      <c r="I4814" s="14"/>
      <c r="J4814" s="17">
        <v>10685477</v>
      </c>
      <c r="K4814" s="32">
        <v>0.54</v>
      </c>
      <c r="L4814" s="25">
        <v>0.41970000000000002</v>
      </c>
      <c r="M4814" s="25" t="s">
        <v>2365</v>
      </c>
      <c r="N4814" s="30">
        <v>84</v>
      </c>
    </row>
    <row r="4815" spans="1:14" x14ac:dyDescent="0.2">
      <c r="A4815" s="14" t="s">
        <v>2093</v>
      </c>
      <c r="B4815" s="14" t="s">
        <v>2169</v>
      </c>
      <c r="C4815" s="14" t="s">
        <v>2242</v>
      </c>
      <c r="D4815" s="15">
        <v>100001725</v>
      </c>
      <c r="E4815" s="15" t="s">
        <v>2245</v>
      </c>
      <c r="F4815" s="15">
        <v>4565</v>
      </c>
      <c r="G4815" s="15">
        <v>241.08700999999999</v>
      </c>
      <c r="H4815" s="16" t="s">
        <v>2243</v>
      </c>
      <c r="I4815" s="16" t="s">
        <v>2244</v>
      </c>
      <c r="J4815" s="17">
        <v>91469</v>
      </c>
      <c r="K4815" s="32">
        <v>0.82</v>
      </c>
      <c r="L4815" s="25">
        <v>0.53080000000000005</v>
      </c>
      <c r="M4815" s="25" t="s">
        <v>2365</v>
      </c>
      <c r="N4815" s="30">
        <v>84</v>
      </c>
    </row>
    <row r="4816" spans="1:14" x14ac:dyDescent="0.2">
      <c r="A4816" s="14" t="s">
        <v>2093</v>
      </c>
      <c r="B4816" s="14" t="s">
        <v>2169</v>
      </c>
      <c r="C4816" s="14" t="s">
        <v>2246</v>
      </c>
      <c r="D4816" s="15">
        <v>100003429</v>
      </c>
      <c r="E4816" s="15"/>
      <c r="F4816" s="15">
        <v>3630</v>
      </c>
      <c r="G4816" s="15">
        <v>321.04383000000001</v>
      </c>
      <c r="H4816" s="14"/>
      <c r="I4816" s="14"/>
      <c r="J4816" s="17"/>
      <c r="K4816" s="32">
        <v>2.27</v>
      </c>
      <c r="L4816" s="25">
        <v>0.39860000000000001</v>
      </c>
      <c r="M4816" s="25" t="s">
        <v>2365</v>
      </c>
      <c r="N4816" s="30">
        <v>84</v>
      </c>
    </row>
    <row r="4817" spans="1:14" x14ac:dyDescent="0.2">
      <c r="A4817" s="14" t="s">
        <v>2093</v>
      </c>
      <c r="B4817" s="14" t="s">
        <v>2169</v>
      </c>
      <c r="C4817" s="14" t="s">
        <v>2247</v>
      </c>
      <c r="D4817" s="15">
        <v>100002154</v>
      </c>
      <c r="E4817" s="15" t="s">
        <v>2250</v>
      </c>
      <c r="F4817" s="15">
        <v>850</v>
      </c>
      <c r="G4817" s="15">
        <v>230.09577999999999</v>
      </c>
      <c r="H4817" s="16" t="s">
        <v>2248</v>
      </c>
      <c r="I4817" s="16" t="s">
        <v>2249</v>
      </c>
      <c r="J4817" s="17">
        <v>3032311</v>
      </c>
      <c r="K4817" s="32">
        <v>0.9</v>
      </c>
      <c r="L4817" s="25">
        <v>0.44829999999999998</v>
      </c>
      <c r="M4817" s="25" t="s">
        <v>2365</v>
      </c>
      <c r="N4817" s="30">
        <v>84</v>
      </c>
    </row>
    <row r="4818" spans="1:14" x14ac:dyDescent="0.2">
      <c r="A4818" s="14" t="s">
        <v>2093</v>
      </c>
      <c r="B4818" s="14" t="s">
        <v>2169</v>
      </c>
      <c r="C4818" s="14" t="s">
        <v>2251</v>
      </c>
      <c r="D4818" s="15">
        <v>100000846</v>
      </c>
      <c r="E4818" s="15" t="s">
        <v>2254</v>
      </c>
      <c r="F4818" s="15">
        <v>1491</v>
      </c>
      <c r="G4818" s="15">
        <v>167.05610999999999</v>
      </c>
      <c r="H4818" s="16" t="s">
        <v>2252</v>
      </c>
      <c r="I4818" s="16" t="s">
        <v>2253</v>
      </c>
      <c r="J4818" s="17">
        <v>222285</v>
      </c>
      <c r="K4818" s="32">
        <v>4.46</v>
      </c>
      <c r="L4818" s="25">
        <v>0.28179999999999999</v>
      </c>
      <c r="M4818" s="25" t="s">
        <v>2365</v>
      </c>
      <c r="N4818" s="30">
        <v>84</v>
      </c>
    </row>
    <row r="4819" spans="1:14" x14ac:dyDescent="0.2">
      <c r="A4819" s="14" t="s">
        <v>2093</v>
      </c>
      <c r="B4819" s="14" t="s">
        <v>2169</v>
      </c>
      <c r="C4819" s="14" t="s">
        <v>2255</v>
      </c>
      <c r="D4819" s="15">
        <v>100001542</v>
      </c>
      <c r="E4819" s="15" t="s">
        <v>2258</v>
      </c>
      <c r="F4819" s="15">
        <v>1755</v>
      </c>
      <c r="G4819" s="15">
        <v>193.05063000000001</v>
      </c>
      <c r="H4819" s="16" t="s">
        <v>2256</v>
      </c>
      <c r="I4819" s="16" t="s">
        <v>2257</v>
      </c>
      <c r="J4819" s="17">
        <v>445858</v>
      </c>
      <c r="K4819" s="32">
        <v>1.27</v>
      </c>
      <c r="L4819" s="25">
        <v>0.47289999999999999</v>
      </c>
      <c r="M4819" s="25" t="s">
        <v>2365</v>
      </c>
      <c r="N4819" s="30">
        <v>84</v>
      </c>
    </row>
    <row r="4820" spans="1:14" x14ac:dyDescent="0.2">
      <c r="A4820" s="14" t="s">
        <v>2093</v>
      </c>
      <c r="B4820" s="14" t="s">
        <v>2169</v>
      </c>
      <c r="C4820" s="14" t="s">
        <v>2259</v>
      </c>
      <c r="D4820" s="15">
        <v>100000873</v>
      </c>
      <c r="E4820" s="15" t="s">
        <v>2262</v>
      </c>
      <c r="F4820" s="15">
        <v>3527.2</v>
      </c>
      <c r="G4820" s="15">
        <v>193.03537</v>
      </c>
      <c r="H4820" s="16" t="s">
        <v>2260</v>
      </c>
      <c r="I4820" s="16" t="s">
        <v>2261</v>
      </c>
      <c r="J4820" s="17">
        <v>84740</v>
      </c>
      <c r="K4820" s="32"/>
      <c r="L4820" s="25"/>
      <c r="M4820" s="25" t="s">
        <v>2365</v>
      </c>
      <c r="N4820" s="30">
        <v>84</v>
      </c>
    </row>
    <row r="4821" spans="1:14" x14ac:dyDescent="0.2">
      <c r="A4821" s="14" t="s">
        <v>2093</v>
      </c>
      <c r="B4821" s="14" t="s">
        <v>2169</v>
      </c>
      <c r="C4821" s="14" t="s">
        <v>2263</v>
      </c>
      <c r="D4821" s="15">
        <v>100001222</v>
      </c>
      <c r="E4821" s="15" t="s">
        <v>2266</v>
      </c>
      <c r="F4821" s="15">
        <v>700</v>
      </c>
      <c r="G4821" s="15">
        <v>285.07575000000003</v>
      </c>
      <c r="H4821" s="16" t="s">
        <v>2264</v>
      </c>
      <c r="I4821" s="16" t="s">
        <v>2265</v>
      </c>
      <c r="J4821" s="17">
        <v>5317750</v>
      </c>
      <c r="K4821" s="32">
        <v>4.3899999999999997</v>
      </c>
      <c r="L4821" s="25">
        <v>0.32890000000000003</v>
      </c>
      <c r="M4821" s="25" t="s">
        <v>2365</v>
      </c>
      <c r="N4821" s="30">
        <v>84</v>
      </c>
    </row>
    <row r="4822" spans="1:14" x14ac:dyDescent="0.2">
      <c r="A4822" s="14" t="s">
        <v>2093</v>
      </c>
      <c r="B4822" s="14" t="s">
        <v>2169</v>
      </c>
      <c r="C4822" s="14" t="s">
        <v>2267</v>
      </c>
      <c r="D4822" s="15">
        <v>100000800</v>
      </c>
      <c r="E4822" s="15" t="s">
        <v>2269</v>
      </c>
      <c r="F4822" s="15">
        <v>2511</v>
      </c>
      <c r="G4822" s="15">
        <v>186.05605</v>
      </c>
      <c r="H4822" s="14"/>
      <c r="I4822" s="16" t="s">
        <v>2268</v>
      </c>
      <c r="J4822" s="17">
        <v>15030923</v>
      </c>
      <c r="K4822" s="32">
        <v>1.58</v>
      </c>
      <c r="L4822" s="25">
        <v>0.46800000000000003</v>
      </c>
      <c r="M4822" s="25" t="s">
        <v>2365</v>
      </c>
      <c r="N4822" s="30">
        <v>84</v>
      </c>
    </row>
    <row r="4823" spans="1:14" x14ac:dyDescent="0.2">
      <c r="A4823" s="14" t="s">
        <v>2093</v>
      </c>
      <c r="B4823" s="14" t="s">
        <v>2169</v>
      </c>
      <c r="C4823" s="14" t="s">
        <v>2270</v>
      </c>
      <c r="D4823" s="15">
        <v>100004318</v>
      </c>
      <c r="E4823" s="15" t="s">
        <v>2272</v>
      </c>
      <c r="F4823" s="15">
        <v>2575</v>
      </c>
      <c r="G4823" s="15">
        <v>134.06003999999999</v>
      </c>
      <c r="H4823" s="16" t="s">
        <v>2271</v>
      </c>
      <c r="I4823" s="14"/>
      <c r="J4823" s="17">
        <v>321710</v>
      </c>
      <c r="K4823" s="32">
        <v>1.28</v>
      </c>
      <c r="L4823" s="25">
        <v>0.53610000000000002</v>
      </c>
      <c r="M4823" s="25" t="s">
        <v>2365</v>
      </c>
      <c r="N4823" s="30">
        <v>84</v>
      </c>
    </row>
    <row r="4824" spans="1:14" x14ac:dyDescent="0.2">
      <c r="A4824" s="14" t="s">
        <v>2093</v>
      </c>
      <c r="B4824" s="14" t="s">
        <v>2169</v>
      </c>
      <c r="C4824" s="14" t="s">
        <v>2273</v>
      </c>
      <c r="D4824" s="15">
        <v>1104</v>
      </c>
      <c r="E4824" s="15" t="s">
        <v>2275</v>
      </c>
      <c r="F4824" s="15">
        <v>3339</v>
      </c>
      <c r="G4824" s="15">
        <v>190.08626000000001</v>
      </c>
      <c r="H4824" s="14"/>
      <c r="I4824" s="16" t="s">
        <v>2274</v>
      </c>
      <c r="J4824" s="17">
        <v>74706</v>
      </c>
      <c r="K4824" s="32">
        <v>1.34</v>
      </c>
      <c r="L4824" s="25">
        <v>0.32019999999999998</v>
      </c>
      <c r="M4824" s="25" t="s">
        <v>2365</v>
      </c>
      <c r="N4824" s="30">
        <v>84</v>
      </c>
    </row>
    <row r="4825" spans="1:14" x14ac:dyDescent="0.2">
      <c r="A4825" s="14" t="s">
        <v>2093</v>
      </c>
      <c r="B4825" s="14" t="s">
        <v>2169</v>
      </c>
      <c r="C4825" s="14" t="s">
        <v>2276</v>
      </c>
      <c r="D4825" s="15">
        <v>100000920</v>
      </c>
      <c r="E4825" s="15" t="s">
        <v>2279</v>
      </c>
      <c r="F4825" s="15">
        <v>3437</v>
      </c>
      <c r="G4825" s="15">
        <v>271.06119000000001</v>
      </c>
      <c r="H4825" s="16" t="s">
        <v>2277</v>
      </c>
      <c r="I4825" s="16" t="s">
        <v>2278</v>
      </c>
      <c r="J4825" s="17">
        <v>932</v>
      </c>
      <c r="K4825" s="32">
        <v>1.78</v>
      </c>
      <c r="L4825" s="25">
        <v>0.26889999999999997</v>
      </c>
      <c r="M4825" s="25" t="s">
        <v>2365</v>
      </c>
      <c r="N4825" s="30">
        <v>84</v>
      </c>
    </row>
    <row r="4826" spans="1:14" x14ac:dyDescent="0.2">
      <c r="A4826" s="14" t="s">
        <v>2093</v>
      </c>
      <c r="B4826" s="14" t="s">
        <v>2169</v>
      </c>
      <c r="C4826" s="14" t="s">
        <v>2280</v>
      </c>
      <c r="D4826" s="15">
        <v>100000442</v>
      </c>
      <c r="E4826" s="15" t="s">
        <v>2283</v>
      </c>
      <c r="F4826" s="15">
        <v>2432.9</v>
      </c>
      <c r="G4826" s="15">
        <v>191.05610999999999</v>
      </c>
      <c r="H4826" s="16" t="s">
        <v>2281</v>
      </c>
      <c r="I4826" s="16" t="s">
        <v>2282</v>
      </c>
      <c r="J4826" s="17">
        <v>6508</v>
      </c>
      <c r="K4826" s="32">
        <v>0.78</v>
      </c>
      <c r="L4826" s="25">
        <v>0.37759999999999999</v>
      </c>
      <c r="M4826" s="25" t="s">
        <v>2365</v>
      </c>
      <c r="N4826" s="30">
        <v>84</v>
      </c>
    </row>
    <row r="4827" spans="1:14" x14ac:dyDescent="0.2">
      <c r="A4827" s="14" t="s">
        <v>2093</v>
      </c>
      <c r="B4827" s="14" t="s">
        <v>2169</v>
      </c>
      <c r="C4827" s="14" t="s">
        <v>2284</v>
      </c>
      <c r="D4827" s="15">
        <v>100000869</v>
      </c>
      <c r="E4827" s="15" t="s">
        <v>2287</v>
      </c>
      <c r="F4827" s="15">
        <v>1973</v>
      </c>
      <c r="G4827" s="15">
        <v>223.06119000000001</v>
      </c>
      <c r="H4827" s="16" t="s">
        <v>2285</v>
      </c>
      <c r="I4827" s="16" t="s">
        <v>2286</v>
      </c>
      <c r="J4827" s="17">
        <v>637775</v>
      </c>
      <c r="K4827" s="32">
        <v>1.77</v>
      </c>
      <c r="L4827" s="25">
        <v>0.4083</v>
      </c>
      <c r="M4827" s="25" t="s">
        <v>2365</v>
      </c>
      <c r="N4827" s="30">
        <v>84</v>
      </c>
    </row>
    <row r="4828" spans="1:14" x14ac:dyDescent="0.2">
      <c r="A4828" s="14" t="s">
        <v>2093</v>
      </c>
      <c r="B4828" s="14" t="s">
        <v>2169</v>
      </c>
      <c r="C4828" s="14" t="s">
        <v>2288</v>
      </c>
      <c r="D4828" s="15">
        <v>100004481</v>
      </c>
      <c r="E4828" s="15" t="s">
        <v>2291</v>
      </c>
      <c r="F4828" s="15">
        <v>5163</v>
      </c>
      <c r="G4828" s="15">
        <v>941.51153999999997</v>
      </c>
      <c r="H4828" s="16" t="s">
        <v>2289</v>
      </c>
      <c r="I4828" s="16" t="s">
        <v>2290</v>
      </c>
      <c r="J4828" s="17">
        <v>122097</v>
      </c>
      <c r="K4828" s="32">
        <v>3.29</v>
      </c>
      <c r="L4828" s="25">
        <v>0.25090000000000001</v>
      </c>
      <c r="M4828" s="25" t="s">
        <v>2365</v>
      </c>
      <c r="N4828" s="30">
        <v>84</v>
      </c>
    </row>
    <row r="4829" spans="1:14" x14ac:dyDescent="0.2">
      <c r="A4829" s="14" t="s">
        <v>2093</v>
      </c>
      <c r="B4829" s="14" t="s">
        <v>2169</v>
      </c>
      <c r="C4829" s="14" t="s">
        <v>2292</v>
      </c>
      <c r="D4829" s="15">
        <v>100004482</v>
      </c>
      <c r="E4829" s="15" t="s">
        <v>2295</v>
      </c>
      <c r="F4829" s="15">
        <v>5175</v>
      </c>
      <c r="G4829" s="15">
        <v>911.50097000000005</v>
      </c>
      <c r="H4829" s="16" t="s">
        <v>2293</v>
      </c>
      <c r="I4829" s="16" t="s">
        <v>2294</v>
      </c>
      <c r="J4829" s="17">
        <v>171435</v>
      </c>
      <c r="K4829" s="32">
        <v>3.6</v>
      </c>
      <c r="L4829" s="25">
        <v>0.2329</v>
      </c>
      <c r="M4829" s="25" t="s">
        <v>2365</v>
      </c>
      <c r="N4829" s="30">
        <v>84</v>
      </c>
    </row>
    <row r="4830" spans="1:14" x14ac:dyDescent="0.2">
      <c r="A4830" s="14" t="s">
        <v>2093</v>
      </c>
      <c r="B4830" s="14" t="s">
        <v>2169</v>
      </c>
      <c r="C4830" s="14" t="s">
        <v>2296</v>
      </c>
      <c r="D4830" s="15">
        <v>100010905</v>
      </c>
      <c r="E4830" s="15"/>
      <c r="F4830" s="15">
        <v>5176</v>
      </c>
      <c r="G4830" s="15">
        <v>795.45362999999998</v>
      </c>
      <c r="H4830" s="16" t="s">
        <v>2297</v>
      </c>
      <c r="I4830" s="14"/>
      <c r="J4830" s="17"/>
      <c r="K4830" s="33">
        <v>3.58</v>
      </c>
      <c r="L4830" s="25">
        <v>0.19400000000000001</v>
      </c>
      <c r="M4830" s="25" t="s">
        <v>2365</v>
      </c>
      <c r="N4830" s="30">
        <v>84</v>
      </c>
    </row>
    <row r="4831" spans="1:14" x14ac:dyDescent="0.2">
      <c r="A4831" s="14" t="s">
        <v>2093</v>
      </c>
      <c r="B4831" s="14" t="s">
        <v>2169</v>
      </c>
      <c r="C4831" s="14" t="s">
        <v>2298</v>
      </c>
      <c r="D4831" s="15">
        <v>100001296</v>
      </c>
      <c r="E4831" s="15" t="s">
        <v>2301</v>
      </c>
      <c r="F4831" s="15">
        <v>1440</v>
      </c>
      <c r="G4831" s="15">
        <v>144.10191</v>
      </c>
      <c r="H4831" s="16" t="s">
        <v>2299</v>
      </c>
      <c r="I4831" s="16" t="s">
        <v>2300</v>
      </c>
      <c r="J4831" s="17">
        <v>115244</v>
      </c>
      <c r="K4831" s="35">
        <v>2.68</v>
      </c>
      <c r="L4831" s="25">
        <v>8.2799999999999999E-2</v>
      </c>
      <c r="M4831" s="25" t="s">
        <v>2365</v>
      </c>
      <c r="N4831" s="30">
        <v>84</v>
      </c>
    </row>
    <row r="4832" spans="1:14" x14ac:dyDescent="0.2">
      <c r="A4832" s="14" t="s">
        <v>2093</v>
      </c>
      <c r="B4832" s="14" t="s">
        <v>2169</v>
      </c>
      <c r="C4832" s="14" t="s">
        <v>2302</v>
      </c>
      <c r="D4832" s="15">
        <v>100001919</v>
      </c>
      <c r="E4832" s="15" t="s">
        <v>2305</v>
      </c>
      <c r="F4832" s="15">
        <v>1450</v>
      </c>
      <c r="G4832" s="15">
        <v>197.04553999999999</v>
      </c>
      <c r="H4832" s="16" t="s">
        <v>2303</v>
      </c>
      <c r="I4832" s="16" t="s">
        <v>2304</v>
      </c>
      <c r="J4832" s="17">
        <v>10742</v>
      </c>
      <c r="K4832" s="33">
        <v>3.91</v>
      </c>
      <c r="L4832" s="25">
        <v>0.14069999999999999</v>
      </c>
      <c r="M4832" s="25" t="s">
        <v>2365</v>
      </c>
      <c r="N4832" s="30">
        <v>84</v>
      </c>
    </row>
    <row r="4833" spans="1:14" x14ac:dyDescent="0.2">
      <c r="A4833" s="14" t="s">
        <v>2093</v>
      </c>
      <c r="B4833" s="14" t="s">
        <v>2169</v>
      </c>
      <c r="C4833" s="14" t="s">
        <v>2306</v>
      </c>
      <c r="D4833" s="15">
        <v>100003493</v>
      </c>
      <c r="E4833" s="15" t="s">
        <v>2309</v>
      </c>
      <c r="F4833" s="15">
        <v>2716</v>
      </c>
      <c r="G4833" s="15">
        <v>137.0608</v>
      </c>
      <c r="H4833" s="16" t="s">
        <v>2307</v>
      </c>
      <c r="I4833" s="16" t="s">
        <v>2308</v>
      </c>
      <c r="J4833" s="17">
        <v>10393</v>
      </c>
      <c r="K4833" s="32">
        <v>0.63</v>
      </c>
      <c r="L4833" s="25">
        <v>0.3014</v>
      </c>
      <c r="M4833" s="25" t="s">
        <v>2365</v>
      </c>
      <c r="N4833" s="30">
        <v>84</v>
      </c>
    </row>
    <row r="4834" spans="1:14" x14ac:dyDescent="0.2">
      <c r="A4834" s="14" t="s">
        <v>2093</v>
      </c>
      <c r="B4834" s="14" t="s">
        <v>2169</v>
      </c>
      <c r="C4834" s="14" t="s">
        <v>2310</v>
      </c>
      <c r="D4834" s="15">
        <v>100005864</v>
      </c>
      <c r="E4834" s="15"/>
      <c r="F4834" s="15">
        <v>1070</v>
      </c>
      <c r="G4834" s="15">
        <v>193.0718</v>
      </c>
      <c r="H4834" s="14"/>
      <c r="I4834" s="14"/>
      <c r="J4834" s="17"/>
      <c r="K4834" s="32">
        <v>1.43</v>
      </c>
      <c r="L4834" s="25">
        <v>0.38929999999999998</v>
      </c>
      <c r="M4834" s="25" t="s">
        <v>2365</v>
      </c>
      <c r="N4834" s="30">
        <v>84</v>
      </c>
    </row>
    <row r="4835" spans="1:14" x14ac:dyDescent="0.2">
      <c r="A4835" s="14" t="s">
        <v>2093</v>
      </c>
      <c r="B4835" s="14" t="s">
        <v>2169</v>
      </c>
      <c r="C4835" s="14" t="s">
        <v>2311</v>
      </c>
      <c r="D4835" s="15">
        <v>100003072</v>
      </c>
      <c r="E4835" s="15" t="s">
        <v>2312</v>
      </c>
      <c r="F4835" s="15">
        <v>4327</v>
      </c>
      <c r="G4835" s="15">
        <v>301.14452999999997</v>
      </c>
      <c r="H4835" s="14"/>
      <c r="I4835" s="14"/>
      <c r="J4835" s="17">
        <v>123725</v>
      </c>
      <c r="K4835" s="35">
        <v>6.04</v>
      </c>
      <c r="L4835" s="25">
        <v>0.13569999999999999</v>
      </c>
      <c r="M4835" s="25" t="s">
        <v>2365</v>
      </c>
      <c r="N4835" s="30">
        <v>84</v>
      </c>
    </row>
    <row r="4836" spans="1:14" x14ac:dyDescent="0.2">
      <c r="A4836" s="14" t="s">
        <v>2093</v>
      </c>
      <c r="B4836" s="14" t="s">
        <v>2169</v>
      </c>
      <c r="C4836" s="14" t="s">
        <v>2313</v>
      </c>
      <c r="D4836" s="15">
        <v>100001767</v>
      </c>
      <c r="E4836" s="15" t="s">
        <v>2315</v>
      </c>
      <c r="F4836" s="15">
        <v>2750</v>
      </c>
      <c r="G4836" s="15">
        <v>255.13394</v>
      </c>
      <c r="H4836" s="14"/>
      <c r="I4836" s="16" t="s">
        <v>2314</v>
      </c>
      <c r="J4836" s="17">
        <v>122228</v>
      </c>
      <c r="K4836" s="32">
        <v>1.02</v>
      </c>
      <c r="L4836" s="25">
        <v>0.4894</v>
      </c>
      <c r="M4836" s="25" t="s">
        <v>2365</v>
      </c>
      <c r="N4836" s="30">
        <v>84</v>
      </c>
    </row>
    <row r="4837" spans="1:14" x14ac:dyDescent="0.2">
      <c r="A4837" s="14" t="s">
        <v>2093</v>
      </c>
      <c r="B4837" s="14" t="s">
        <v>2169</v>
      </c>
      <c r="C4837" s="14" t="s">
        <v>2316</v>
      </c>
      <c r="D4837" s="15">
        <v>100006363</v>
      </c>
      <c r="E4837" s="15"/>
      <c r="F4837" s="15">
        <v>3330</v>
      </c>
      <c r="G4837" s="15">
        <v>333.00756000000001</v>
      </c>
      <c r="H4837" s="14"/>
      <c r="I4837" s="14"/>
      <c r="J4837" s="17"/>
      <c r="K4837" s="32"/>
      <c r="L4837" s="25"/>
      <c r="M4837" s="25" t="s">
        <v>2365</v>
      </c>
      <c r="N4837" s="30">
        <v>84</v>
      </c>
    </row>
    <row r="4838" spans="1:14" x14ac:dyDescent="0.2">
      <c r="A4838" s="14" t="s">
        <v>2093</v>
      </c>
      <c r="B4838" s="14" t="s">
        <v>2169</v>
      </c>
      <c r="C4838" s="14" t="s">
        <v>2317</v>
      </c>
      <c r="D4838" s="15">
        <v>100006362</v>
      </c>
      <c r="E4838" s="15"/>
      <c r="F4838" s="15">
        <v>2843</v>
      </c>
      <c r="G4838" s="15">
        <v>333.00743999999997</v>
      </c>
      <c r="H4838" s="14"/>
      <c r="I4838" s="14"/>
      <c r="J4838" s="17"/>
      <c r="K4838" s="32"/>
      <c r="L4838" s="25"/>
      <c r="M4838" s="25" t="s">
        <v>2365</v>
      </c>
      <c r="N4838" s="30">
        <v>84</v>
      </c>
    </row>
    <row r="4839" spans="1:14" x14ac:dyDescent="0.2">
      <c r="A4839" s="14" t="s">
        <v>2093</v>
      </c>
      <c r="B4839" s="14" t="s">
        <v>2169</v>
      </c>
      <c r="C4839" s="14" t="s">
        <v>2318</v>
      </c>
      <c r="D4839" s="15">
        <v>100001675</v>
      </c>
      <c r="E4839" s="15" t="s">
        <v>2321</v>
      </c>
      <c r="F4839" s="15">
        <v>1457</v>
      </c>
      <c r="G4839" s="15">
        <v>163.04006000000001</v>
      </c>
      <c r="H4839" s="16" t="s">
        <v>2319</v>
      </c>
      <c r="I4839" s="16" t="s">
        <v>2320</v>
      </c>
      <c r="J4839" s="17">
        <v>637542</v>
      </c>
      <c r="K4839" s="32"/>
      <c r="L4839" s="25"/>
      <c r="M4839" s="25" t="s">
        <v>2365</v>
      </c>
      <c r="N4839" s="30">
        <v>84</v>
      </c>
    </row>
    <row r="4840" spans="1:14" x14ac:dyDescent="0.2">
      <c r="A4840" s="14" t="s">
        <v>2093</v>
      </c>
      <c r="B4840" s="14" t="s">
        <v>2322</v>
      </c>
      <c r="C4840" s="14" t="s">
        <v>2323</v>
      </c>
      <c r="D4840" s="15">
        <v>100008986</v>
      </c>
      <c r="E4840" s="15"/>
      <c r="F4840" s="15">
        <v>2555</v>
      </c>
      <c r="G4840" s="15">
        <v>320.14523000000003</v>
      </c>
      <c r="H4840" s="14"/>
      <c r="I4840" s="14"/>
      <c r="J4840" s="17"/>
      <c r="K4840" s="32">
        <v>1.57</v>
      </c>
      <c r="L4840" s="25">
        <v>0.2626</v>
      </c>
      <c r="M4840" s="25" t="s">
        <v>2365</v>
      </c>
      <c r="N4840" s="30">
        <v>84</v>
      </c>
    </row>
    <row r="4841" spans="1:14" x14ac:dyDescent="0.2">
      <c r="A4841" s="14" t="s">
        <v>2093</v>
      </c>
      <c r="B4841" s="14" t="s">
        <v>2324</v>
      </c>
      <c r="C4841" s="14" t="s">
        <v>2325</v>
      </c>
      <c r="D4841" s="15">
        <v>501</v>
      </c>
      <c r="E4841" s="15" t="s">
        <v>2328</v>
      </c>
      <c r="F4841" s="15">
        <v>802</v>
      </c>
      <c r="G4841" s="15">
        <v>137.02422000000001</v>
      </c>
      <c r="H4841" s="16" t="s">
        <v>2326</v>
      </c>
      <c r="I4841" s="16" t="s">
        <v>2327</v>
      </c>
      <c r="J4841" s="17">
        <v>338</v>
      </c>
      <c r="K4841" s="32">
        <v>1.04</v>
      </c>
      <c r="L4841" s="25">
        <v>0.50060000000000004</v>
      </c>
      <c r="M4841" s="25" t="s">
        <v>2365</v>
      </c>
      <c r="N4841" s="30">
        <v>84</v>
      </c>
    </row>
    <row r="4842" spans="1:14" x14ac:dyDescent="0.2">
      <c r="A4842" s="14" t="s">
        <v>2093</v>
      </c>
      <c r="B4842" s="14" t="s">
        <v>2324</v>
      </c>
      <c r="C4842" s="14" t="s">
        <v>2329</v>
      </c>
      <c r="D4842" s="15">
        <v>100002324</v>
      </c>
      <c r="E4842" s="15" t="s">
        <v>2332</v>
      </c>
      <c r="F4842" s="15">
        <v>1490</v>
      </c>
      <c r="G4842" s="15">
        <v>180.03251</v>
      </c>
      <c r="H4842" s="16" t="s">
        <v>2330</v>
      </c>
      <c r="I4842" s="16" t="s">
        <v>2331</v>
      </c>
      <c r="J4842" s="17">
        <v>1080</v>
      </c>
      <c r="K4842" s="32">
        <v>1.39</v>
      </c>
      <c r="L4842" s="25">
        <v>0.4133</v>
      </c>
      <c r="M4842" s="25" t="s">
        <v>2365</v>
      </c>
      <c r="N4842" s="30">
        <v>84</v>
      </c>
    </row>
    <row r="4843" spans="1:14" x14ac:dyDescent="0.2">
      <c r="A4843" s="14" t="s">
        <v>2093</v>
      </c>
      <c r="B4843" s="14" t="s">
        <v>2324</v>
      </c>
      <c r="C4843" s="14" t="s">
        <v>2333</v>
      </c>
      <c r="D4843" s="15">
        <v>100001630</v>
      </c>
      <c r="E4843" s="15" t="s">
        <v>2336</v>
      </c>
      <c r="F4843" s="15">
        <v>1983</v>
      </c>
      <c r="G4843" s="15">
        <v>90.091340000000002</v>
      </c>
      <c r="H4843" s="16" t="s">
        <v>2334</v>
      </c>
      <c r="I4843" s="16" t="s">
        <v>2335</v>
      </c>
      <c r="J4843" s="17"/>
      <c r="K4843" s="32"/>
      <c r="L4843" s="25"/>
      <c r="M4843" s="25" t="s">
        <v>2365</v>
      </c>
      <c r="N4843" s="30">
        <v>84</v>
      </c>
    </row>
    <row r="4844" spans="1:14" x14ac:dyDescent="0.2">
      <c r="A4844" s="14" t="s">
        <v>2093</v>
      </c>
      <c r="B4844" s="14" t="s">
        <v>2337</v>
      </c>
      <c r="C4844" s="14" t="s">
        <v>2338</v>
      </c>
      <c r="D4844" s="15">
        <v>100002528</v>
      </c>
      <c r="E4844" s="15" t="s">
        <v>2341</v>
      </c>
      <c r="F4844" s="15">
        <v>616</v>
      </c>
      <c r="G4844" s="15">
        <v>96.960099999999997</v>
      </c>
      <c r="H4844" s="16" t="s">
        <v>2339</v>
      </c>
      <c r="I4844" s="16" t="s">
        <v>2340</v>
      </c>
      <c r="J4844" s="17">
        <v>1118</v>
      </c>
      <c r="K4844" s="32">
        <v>1.07</v>
      </c>
      <c r="L4844" s="25">
        <v>0.50060000000000004</v>
      </c>
      <c r="M4844" s="25" t="s">
        <v>2365</v>
      </c>
      <c r="N4844" s="30">
        <v>84</v>
      </c>
    </row>
    <row r="4845" spans="1:14" x14ac:dyDescent="0.2">
      <c r="A4845" s="14" t="s">
        <v>2093</v>
      </c>
      <c r="B4845" s="14" t="s">
        <v>2337</v>
      </c>
      <c r="C4845" s="14" t="s">
        <v>2342</v>
      </c>
      <c r="D4845" s="15">
        <v>100003265</v>
      </c>
      <c r="E4845" s="15" t="s">
        <v>2343</v>
      </c>
      <c r="F4845" s="15">
        <v>1600</v>
      </c>
      <c r="G4845" s="15">
        <v>158.08116999999999</v>
      </c>
      <c r="H4845" s="14"/>
      <c r="I4845" s="14"/>
      <c r="J4845" s="17">
        <v>3146688</v>
      </c>
      <c r="K4845" s="32"/>
      <c r="L4845" s="25"/>
      <c r="M4845" s="25" t="s">
        <v>2365</v>
      </c>
      <c r="N4845" s="30">
        <v>84</v>
      </c>
    </row>
    <row r="4846" spans="1:14" x14ac:dyDescent="0.2">
      <c r="A4846" s="14" t="s">
        <v>2093</v>
      </c>
      <c r="B4846" s="14" t="s">
        <v>2337</v>
      </c>
      <c r="C4846" s="14" t="s">
        <v>2344</v>
      </c>
      <c r="D4846" s="15">
        <v>100004284</v>
      </c>
      <c r="E4846" s="15" t="s">
        <v>2347</v>
      </c>
      <c r="F4846" s="15">
        <v>832</v>
      </c>
      <c r="G4846" s="15">
        <v>95.016130000000004</v>
      </c>
      <c r="H4846" s="16" t="s">
        <v>2345</v>
      </c>
      <c r="I4846" s="16" t="s">
        <v>2346</v>
      </c>
      <c r="J4846" s="17">
        <v>6213</v>
      </c>
      <c r="K4846" s="35">
        <v>2.71</v>
      </c>
      <c r="L4846" s="25">
        <v>0.1231</v>
      </c>
      <c r="M4846" s="25" t="s">
        <v>2365</v>
      </c>
      <c r="N4846" s="30">
        <v>84</v>
      </c>
    </row>
    <row r="4847" spans="1:14" x14ac:dyDescent="0.2">
      <c r="A4847" s="14" t="s">
        <v>2093</v>
      </c>
      <c r="B4847" s="14" t="s">
        <v>2337</v>
      </c>
      <c r="C4847" s="14" t="s">
        <v>2348</v>
      </c>
      <c r="D4847" s="15">
        <v>100001635</v>
      </c>
      <c r="E4847" s="15" t="s">
        <v>2350</v>
      </c>
      <c r="F4847" s="15">
        <v>1980</v>
      </c>
      <c r="G4847" s="15">
        <v>143.08151000000001</v>
      </c>
      <c r="H4847" s="16" t="s">
        <v>2349</v>
      </c>
      <c r="I4847" s="14"/>
      <c r="J4847" s="17">
        <v>126041</v>
      </c>
      <c r="K4847" s="32">
        <v>1.8</v>
      </c>
      <c r="L4847" s="25">
        <v>0.39860000000000001</v>
      </c>
      <c r="M4847" s="25" t="s">
        <v>2365</v>
      </c>
      <c r="N4847" s="30">
        <v>84</v>
      </c>
    </row>
    <row r="4848" spans="1:14" x14ac:dyDescent="0.2">
      <c r="A4848" s="14" t="s">
        <v>2093</v>
      </c>
      <c r="B4848" s="14" t="s">
        <v>2337</v>
      </c>
      <c r="C4848" s="14" t="s">
        <v>2351</v>
      </c>
      <c r="D4848" s="15">
        <v>100004125</v>
      </c>
      <c r="E4848" s="15" t="s">
        <v>2352</v>
      </c>
      <c r="F4848" s="15">
        <v>2290</v>
      </c>
      <c r="G4848" s="15">
        <v>204.06997999999999</v>
      </c>
      <c r="H4848" s="14"/>
      <c r="I4848" s="14"/>
      <c r="J4848" s="17">
        <v>103692</v>
      </c>
      <c r="K4848" s="32">
        <v>0.9</v>
      </c>
      <c r="L4848" s="25">
        <v>0.53149999999999997</v>
      </c>
      <c r="M4848" s="25" t="s">
        <v>2365</v>
      </c>
      <c r="N4848" s="30">
        <v>84</v>
      </c>
    </row>
    <row r="4849" spans="1:14" x14ac:dyDescent="0.2">
      <c r="A4849" s="14" t="s">
        <v>2093</v>
      </c>
      <c r="B4849" s="14" t="s">
        <v>2337</v>
      </c>
      <c r="C4849" s="14" t="s">
        <v>2353</v>
      </c>
      <c r="D4849" s="15">
        <v>100003696</v>
      </c>
      <c r="E4849" s="15" t="s">
        <v>2355</v>
      </c>
      <c r="F4849" s="15">
        <v>2155</v>
      </c>
      <c r="G4849" s="15">
        <v>116.03532</v>
      </c>
      <c r="H4849" s="16" t="s">
        <v>2354</v>
      </c>
      <c r="I4849" s="14"/>
      <c r="J4849" s="17">
        <v>11439</v>
      </c>
      <c r="K4849" s="32">
        <v>0.97</v>
      </c>
      <c r="L4849" s="25">
        <v>0.46800000000000003</v>
      </c>
      <c r="M4849" s="25" t="s">
        <v>2365</v>
      </c>
      <c r="N4849" s="30">
        <v>84</v>
      </c>
    </row>
    <row r="4850" spans="1:14" x14ac:dyDescent="0.2">
      <c r="A4850" s="14" t="s">
        <v>2093</v>
      </c>
      <c r="B4850" s="14" t="s">
        <v>2337</v>
      </c>
      <c r="C4850" s="14" t="s">
        <v>2356</v>
      </c>
      <c r="D4850" s="15">
        <v>100005258</v>
      </c>
      <c r="E4850" s="15" t="s">
        <v>2357</v>
      </c>
      <c r="F4850" s="15">
        <v>1759</v>
      </c>
      <c r="G4850" s="15">
        <v>181.05063000000001</v>
      </c>
      <c r="H4850" s="14"/>
      <c r="I4850" s="14"/>
      <c r="J4850" s="17">
        <v>96384</v>
      </c>
      <c r="K4850" s="32">
        <v>1.19</v>
      </c>
      <c r="L4850" s="25">
        <v>0.4647</v>
      </c>
      <c r="M4850" s="25" t="s">
        <v>2365</v>
      </c>
      <c r="N4850" s="30">
        <v>84</v>
      </c>
    </row>
    <row r="4851" spans="1:14" x14ac:dyDescent="0.2">
      <c r="A4851" s="14" t="s">
        <v>2093</v>
      </c>
      <c r="B4851" s="14" t="s">
        <v>2337</v>
      </c>
      <c r="C4851" s="14" t="s">
        <v>2358</v>
      </c>
      <c r="D4851" s="15">
        <v>100009413</v>
      </c>
      <c r="E4851" s="15" t="s">
        <v>2360</v>
      </c>
      <c r="F4851" s="15">
        <v>1403</v>
      </c>
      <c r="G4851" s="15">
        <v>178.05096</v>
      </c>
      <c r="H4851" s="16" t="s">
        <v>2359</v>
      </c>
      <c r="I4851" s="14"/>
      <c r="J4851" s="17">
        <v>19266</v>
      </c>
      <c r="K4851" s="32"/>
      <c r="L4851" s="25"/>
      <c r="M4851" s="25" t="s">
        <v>2365</v>
      </c>
      <c r="N4851" s="30">
        <v>84</v>
      </c>
    </row>
    <row r="4852" spans="1:14" x14ac:dyDescent="0.2">
      <c r="A4852" s="14" t="s">
        <v>2093</v>
      </c>
      <c r="B4852" s="14" t="s">
        <v>2337</v>
      </c>
      <c r="C4852" s="14" t="s">
        <v>2361</v>
      </c>
      <c r="D4852" s="15">
        <v>100009232</v>
      </c>
      <c r="E4852" s="15" t="s">
        <v>2362</v>
      </c>
      <c r="F4852" s="15">
        <v>1250</v>
      </c>
      <c r="G4852" s="15">
        <v>134.02703</v>
      </c>
      <c r="H4852" s="14"/>
      <c r="I4852" s="14"/>
      <c r="J4852" s="17">
        <v>93176</v>
      </c>
      <c r="K4852" s="32">
        <v>1.01</v>
      </c>
      <c r="L4852" s="25">
        <v>0.53610000000000002</v>
      </c>
      <c r="M4852" s="25" t="s">
        <v>2365</v>
      </c>
      <c r="N4852" s="30">
        <v>84</v>
      </c>
    </row>
    <row r="4853" spans="1:14" x14ac:dyDescent="0.2">
      <c r="A4853" s="14" t="s">
        <v>35</v>
      </c>
      <c r="B4853" s="14" t="s">
        <v>36</v>
      </c>
      <c r="C4853" s="14" t="s">
        <v>37</v>
      </c>
      <c r="D4853" s="15">
        <v>340</v>
      </c>
      <c r="E4853" s="15" t="s">
        <v>41</v>
      </c>
      <c r="F4853" s="15">
        <v>1375</v>
      </c>
      <c r="G4853" s="15">
        <v>76.03931</v>
      </c>
      <c r="H4853" s="16" t="s">
        <v>39</v>
      </c>
      <c r="I4853" s="16" t="s">
        <v>40</v>
      </c>
      <c r="J4853" s="17">
        <v>750</v>
      </c>
      <c r="K4853" s="32">
        <v>0.79</v>
      </c>
      <c r="L4853" s="25">
        <v>0.84399999999999997</v>
      </c>
      <c r="M4853" s="25" t="s">
        <v>2366</v>
      </c>
      <c r="N4853" s="30">
        <v>84</v>
      </c>
    </row>
    <row r="4854" spans="1:14" x14ac:dyDescent="0.2">
      <c r="A4854" s="14" t="s">
        <v>35</v>
      </c>
      <c r="B4854" s="14" t="s">
        <v>36</v>
      </c>
      <c r="C4854" s="14" t="s">
        <v>42</v>
      </c>
      <c r="D4854" s="15">
        <v>100001006</v>
      </c>
      <c r="E4854" s="15" t="s">
        <v>44</v>
      </c>
      <c r="F4854" s="15">
        <v>826</v>
      </c>
      <c r="G4854" s="15">
        <v>118.04987</v>
      </c>
      <c r="H4854" s="14"/>
      <c r="I4854" s="16" t="s">
        <v>43</v>
      </c>
      <c r="J4854" s="17">
        <v>10972</v>
      </c>
      <c r="K4854" s="32">
        <v>0.96</v>
      </c>
      <c r="L4854" s="25">
        <v>0.99119999999999997</v>
      </c>
      <c r="M4854" s="25" t="s">
        <v>2366</v>
      </c>
      <c r="N4854" s="30">
        <v>84</v>
      </c>
    </row>
    <row r="4855" spans="1:14" x14ac:dyDescent="0.2">
      <c r="A4855" s="14" t="s">
        <v>35</v>
      </c>
      <c r="B4855" s="14" t="s">
        <v>36</v>
      </c>
      <c r="C4855" s="14" t="s">
        <v>45</v>
      </c>
      <c r="D4855" s="15">
        <v>1023</v>
      </c>
      <c r="E4855" s="15" t="s">
        <v>48</v>
      </c>
      <c r="F4855" s="15">
        <v>1280</v>
      </c>
      <c r="G4855" s="15">
        <v>90.054959999999994</v>
      </c>
      <c r="H4855" s="16" t="s">
        <v>46</v>
      </c>
      <c r="I4855" s="16" t="s">
        <v>47</v>
      </c>
      <c r="J4855" s="17">
        <v>1088</v>
      </c>
      <c r="K4855" s="32">
        <v>0.96</v>
      </c>
      <c r="L4855" s="25">
        <v>0.96230000000000004</v>
      </c>
      <c r="M4855" s="25" t="s">
        <v>2366</v>
      </c>
      <c r="N4855" s="30">
        <v>84</v>
      </c>
    </row>
    <row r="4856" spans="1:14" x14ac:dyDescent="0.2">
      <c r="A4856" s="14" t="s">
        <v>35</v>
      </c>
      <c r="B4856" s="14" t="s">
        <v>36</v>
      </c>
      <c r="C4856" s="14" t="s">
        <v>49</v>
      </c>
      <c r="D4856" s="15">
        <v>806</v>
      </c>
      <c r="E4856" s="15" t="s">
        <v>52</v>
      </c>
      <c r="F4856" s="15">
        <v>1104</v>
      </c>
      <c r="G4856" s="15">
        <v>104.07061</v>
      </c>
      <c r="H4856" s="16" t="s">
        <v>50</v>
      </c>
      <c r="I4856" s="16" t="s">
        <v>51</v>
      </c>
      <c r="J4856" s="17">
        <v>673</v>
      </c>
      <c r="K4856" s="32">
        <v>0.89</v>
      </c>
      <c r="L4856" s="25">
        <v>0.94510000000000005</v>
      </c>
      <c r="M4856" s="25" t="s">
        <v>2366</v>
      </c>
      <c r="N4856" s="30">
        <v>84</v>
      </c>
    </row>
    <row r="4857" spans="1:14" x14ac:dyDescent="0.2">
      <c r="A4857" s="14" t="s">
        <v>35</v>
      </c>
      <c r="B4857" s="14" t="s">
        <v>36</v>
      </c>
      <c r="C4857" s="14" t="s">
        <v>53</v>
      </c>
      <c r="D4857" s="15">
        <v>799</v>
      </c>
      <c r="E4857" s="15" t="s">
        <v>56</v>
      </c>
      <c r="F4857" s="15">
        <v>1064</v>
      </c>
      <c r="G4857" s="15">
        <v>118.08626</v>
      </c>
      <c r="H4857" s="16" t="s">
        <v>54</v>
      </c>
      <c r="I4857" s="16" t="s">
        <v>55</v>
      </c>
      <c r="J4857" s="17">
        <v>247</v>
      </c>
      <c r="K4857" s="32">
        <v>0.84</v>
      </c>
      <c r="L4857" s="25">
        <v>0.88590000000000002</v>
      </c>
      <c r="M4857" s="25" t="s">
        <v>2366</v>
      </c>
      <c r="N4857" s="30">
        <v>84</v>
      </c>
    </row>
    <row r="4858" spans="1:14" x14ac:dyDescent="0.2">
      <c r="A4858" s="14" t="s">
        <v>35</v>
      </c>
      <c r="B4858" s="14" t="s">
        <v>36</v>
      </c>
      <c r="C4858" s="14" t="s">
        <v>57</v>
      </c>
      <c r="D4858" s="15">
        <v>503</v>
      </c>
      <c r="E4858" s="15" t="s">
        <v>60</v>
      </c>
      <c r="F4858" s="15">
        <v>1239</v>
      </c>
      <c r="G4858" s="15">
        <v>106.04987</v>
      </c>
      <c r="H4858" s="16" t="s">
        <v>58</v>
      </c>
      <c r="I4858" s="16" t="s">
        <v>59</v>
      </c>
      <c r="J4858" s="17">
        <v>5951</v>
      </c>
      <c r="K4858" s="32">
        <v>0.91</v>
      </c>
      <c r="L4858" s="25">
        <v>0.97940000000000005</v>
      </c>
      <c r="M4858" s="25" t="s">
        <v>2366</v>
      </c>
      <c r="N4858" s="30">
        <v>84</v>
      </c>
    </row>
    <row r="4859" spans="1:14" x14ac:dyDescent="0.2">
      <c r="A4859" s="14" t="s">
        <v>35</v>
      </c>
      <c r="B4859" s="14" t="s">
        <v>36</v>
      </c>
      <c r="C4859" s="14" t="s">
        <v>61</v>
      </c>
      <c r="D4859" s="15">
        <v>100001851</v>
      </c>
      <c r="E4859" s="15" t="s">
        <v>64</v>
      </c>
      <c r="F4859" s="15">
        <v>2000</v>
      </c>
      <c r="G4859" s="15">
        <v>146.04588000000001</v>
      </c>
      <c r="H4859" s="14"/>
      <c r="I4859" s="16" t="s">
        <v>63</v>
      </c>
      <c r="J4859" s="17">
        <v>65249</v>
      </c>
      <c r="K4859" s="34">
        <v>0.62</v>
      </c>
      <c r="L4859" s="25">
        <v>0.32419999999999999</v>
      </c>
      <c r="M4859" s="25" t="s">
        <v>2366</v>
      </c>
      <c r="N4859" s="30">
        <v>84</v>
      </c>
    </row>
    <row r="4860" spans="1:14" x14ac:dyDescent="0.2">
      <c r="A4860" s="14" t="s">
        <v>35</v>
      </c>
      <c r="B4860" s="14" t="s">
        <v>36</v>
      </c>
      <c r="C4860" s="14" t="s">
        <v>65</v>
      </c>
      <c r="D4860" s="15">
        <v>100009246</v>
      </c>
      <c r="E4860" s="15"/>
      <c r="F4860" s="15">
        <v>1652</v>
      </c>
      <c r="G4860" s="15">
        <v>120.06552000000001</v>
      </c>
      <c r="H4860" s="16" t="s">
        <v>66</v>
      </c>
      <c r="I4860" s="14"/>
      <c r="J4860" s="17">
        <v>94309</v>
      </c>
      <c r="K4860" s="32"/>
      <c r="L4860" s="25"/>
      <c r="M4860" s="25" t="s">
        <v>2366</v>
      </c>
      <c r="N4860" s="30">
        <v>84</v>
      </c>
    </row>
    <row r="4861" spans="1:14" x14ac:dyDescent="0.2">
      <c r="A4861" s="14" t="s">
        <v>35</v>
      </c>
      <c r="B4861" s="14" t="s">
        <v>36</v>
      </c>
      <c r="C4861" s="14" t="s">
        <v>67</v>
      </c>
      <c r="D4861" s="15">
        <v>564</v>
      </c>
      <c r="E4861" s="15" t="s">
        <v>70</v>
      </c>
      <c r="F4861" s="15">
        <v>1514</v>
      </c>
      <c r="G4861" s="15">
        <v>120.06552000000001</v>
      </c>
      <c r="H4861" s="16" t="s">
        <v>68</v>
      </c>
      <c r="I4861" s="16" t="s">
        <v>69</v>
      </c>
      <c r="J4861" s="17">
        <v>6288</v>
      </c>
      <c r="K4861" s="32">
        <v>0.99</v>
      </c>
      <c r="L4861" s="25">
        <v>0.99119999999999997</v>
      </c>
      <c r="M4861" s="25" t="s">
        <v>2366</v>
      </c>
      <c r="N4861" s="30">
        <v>84</v>
      </c>
    </row>
    <row r="4862" spans="1:14" x14ac:dyDescent="0.2">
      <c r="A4862" s="14" t="s">
        <v>35</v>
      </c>
      <c r="B4862" s="14" t="s">
        <v>36</v>
      </c>
      <c r="C4862" s="14" t="s">
        <v>71</v>
      </c>
      <c r="D4862" s="15">
        <v>100001274</v>
      </c>
      <c r="E4862" s="15" t="s">
        <v>73</v>
      </c>
      <c r="F4862" s="15">
        <v>821.6</v>
      </c>
      <c r="G4862" s="15">
        <v>160.06153</v>
      </c>
      <c r="H4862" s="14"/>
      <c r="I4862" s="14"/>
      <c r="J4862" s="17">
        <v>152204</v>
      </c>
      <c r="K4862" s="32">
        <v>0.68</v>
      </c>
      <c r="L4862" s="25">
        <v>0.69489999999999996</v>
      </c>
      <c r="M4862" s="25" t="s">
        <v>2366</v>
      </c>
      <c r="N4862" s="30">
        <v>84</v>
      </c>
    </row>
    <row r="4863" spans="1:14" x14ac:dyDescent="0.2">
      <c r="A4863" s="14" t="s">
        <v>35</v>
      </c>
      <c r="B4863" s="14" t="s">
        <v>36</v>
      </c>
      <c r="C4863" s="14" t="s">
        <v>74</v>
      </c>
      <c r="D4863" s="15">
        <v>100000272</v>
      </c>
      <c r="E4863" s="15" t="s">
        <v>77</v>
      </c>
      <c r="F4863" s="15">
        <v>2511.1</v>
      </c>
      <c r="G4863" s="15">
        <v>118.05096</v>
      </c>
      <c r="H4863" s="16" t="s">
        <v>75</v>
      </c>
      <c r="I4863" s="16" t="s">
        <v>76</v>
      </c>
      <c r="J4863" s="17">
        <v>99289</v>
      </c>
      <c r="K4863" s="32">
        <v>1</v>
      </c>
      <c r="L4863" s="25">
        <v>0.99119999999999997</v>
      </c>
      <c r="M4863" s="25" t="s">
        <v>2366</v>
      </c>
      <c r="N4863" s="30">
        <v>84</v>
      </c>
    </row>
    <row r="4864" spans="1:14" x14ac:dyDescent="0.2">
      <c r="A4864" s="14" t="s">
        <v>35</v>
      </c>
      <c r="B4864" s="14" t="s">
        <v>36</v>
      </c>
      <c r="C4864" s="14" t="s">
        <v>78</v>
      </c>
      <c r="D4864" s="15">
        <v>100000458</v>
      </c>
      <c r="E4864" s="15" t="s">
        <v>81</v>
      </c>
      <c r="F4864" s="15">
        <v>2875.8</v>
      </c>
      <c r="G4864" s="15">
        <v>118.05096</v>
      </c>
      <c r="H4864" s="16" t="s">
        <v>79</v>
      </c>
      <c r="I4864" s="16" t="s">
        <v>80</v>
      </c>
      <c r="J4864" s="17">
        <v>12647</v>
      </c>
      <c r="K4864" s="32"/>
      <c r="L4864" s="25"/>
      <c r="M4864" s="25" t="s">
        <v>2366</v>
      </c>
      <c r="N4864" s="30">
        <v>84</v>
      </c>
    </row>
    <row r="4865" spans="1:14" x14ac:dyDescent="0.2">
      <c r="A4865" s="14" t="s">
        <v>35</v>
      </c>
      <c r="B4865" s="14" t="s">
        <v>36</v>
      </c>
      <c r="C4865" s="14" t="s">
        <v>82</v>
      </c>
      <c r="D4865" s="15">
        <v>100001129</v>
      </c>
      <c r="E4865" s="15" t="s">
        <v>84</v>
      </c>
      <c r="F4865" s="15">
        <v>2092</v>
      </c>
      <c r="G4865" s="15">
        <v>162.07608999999999</v>
      </c>
      <c r="H4865" s="16" t="s">
        <v>83</v>
      </c>
      <c r="I4865" s="14"/>
      <c r="J4865" s="17">
        <v>439389</v>
      </c>
      <c r="K4865" s="32">
        <v>2.0499999999999998</v>
      </c>
      <c r="L4865" s="25">
        <v>0.65490000000000004</v>
      </c>
      <c r="M4865" s="25" t="s">
        <v>2366</v>
      </c>
      <c r="N4865" s="30">
        <v>84</v>
      </c>
    </row>
    <row r="4866" spans="1:14" x14ac:dyDescent="0.2">
      <c r="A4866" s="14" t="s">
        <v>35</v>
      </c>
      <c r="B4866" s="14" t="s">
        <v>85</v>
      </c>
      <c r="C4866" s="14" t="s">
        <v>86</v>
      </c>
      <c r="D4866" s="15">
        <v>811</v>
      </c>
      <c r="E4866" s="15" t="s">
        <v>89</v>
      </c>
      <c r="F4866" s="15">
        <v>1700</v>
      </c>
      <c r="G4866" s="15">
        <v>90.054959999999994</v>
      </c>
      <c r="H4866" s="16" t="s">
        <v>87</v>
      </c>
      <c r="I4866" s="16" t="s">
        <v>88</v>
      </c>
      <c r="J4866" s="17">
        <v>5950</v>
      </c>
      <c r="K4866" s="32">
        <v>1</v>
      </c>
      <c r="L4866" s="25">
        <v>0.99119999999999997</v>
      </c>
      <c r="M4866" s="25" t="s">
        <v>2366</v>
      </c>
      <c r="N4866" s="30">
        <v>84</v>
      </c>
    </row>
    <row r="4867" spans="1:14" x14ac:dyDescent="0.2">
      <c r="A4867" s="14" t="s">
        <v>35</v>
      </c>
      <c r="B4867" s="14" t="s">
        <v>85</v>
      </c>
      <c r="C4867" s="14" t="s">
        <v>90</v>
      </c>
      <c r="D4867" s="15">
        <v>1110</v>
      </c>
      <c r="E4867" s="15" t="s">
        <v>93</v>
      </c>
      <c r="F4867" s="15">
        <v>1564.8</v>
      </c>
      <c r="G4867" s="15">
        <v>130.05096</v>
      </c>
      <c r="H4867" s="16" t="s">
        <v>91</v>
      </c>
      <c r="I4867" s="16" t="s">
        <v>92</v>
      </c>
      <c r="J4867" s="17">
        <v>88064</v>
      </c>
      <c r="K4867" s="35">
        <v>2.0299999999999998</v>
      </c>
      <c r="L4867" s="25">
        <v>5.6000000000000001E-2</v>
      </c>
      <c r="M4867" s="25" t="s">
        <v>2366</v>
      </c>
      <c r="N4867" s="30">
        <v>84</v>
      </c>
    </row>
    <row r="4868" spans="1:14" x14ac:dyDescent="0.2">
      <c r="A4868" s="14" t="s">
        <v>35</v>
      </c>
      <c r="B4868" s="14" t="s">
        <v>85</v>
      </c>
      <c r="C4868" s="14" t="s">
        <v>94</v>
      </c>
      <c r="D4868" s="15">
        <v>100001823</v>
      </c>
      <c r="E4868" s="15" t="s">
        <v>97</v>
      </c>
      <c r="F4868" s="15">
        <v>1536</v>
      </c>
      <c r="G4868" s="15">
        <v>104.07061</v>
      </c>
      <c r="H4868" s="16" t="s">
        <v>95</v>
      </c>
      <c r="I4868" s="16" t="s">
        <v>96</v>
      </c>
      <c r="J4868" s="17">
        <v>5288725</v>
      </c>
      <c r="K4868" s="32"/>
      <c r="L4868" s="25"/>
      <c r="M4868" s="25" t="s">
        <v>2366</v>
      </c>
      <c r="N4868" s="30">
        <v>84</v>
      </c>
    </row>
    <row r="4869" spans="1:14" x14ac:dyDescent="0.2">
      <c r="A4869" s="14" t="s">
        <v>35</v>
      </c>
      <c r="B4869" s="14" t="s">
        <v>85</v>
      </c>
      <c r="C4869" s="14" t="s">
        <v>98</v>
      </c>
      <c r="D4869" s="15">
        <v>234</v>
      </c>
      <c r="E4869" s="15" t="s">
        <v>101</v>
      </c>
      <c r="F4869" s="15">
        <v>1165</v>
      </c>
      <c r="G4869" s="15">
        <v>134.04479000000001</v>
      </c>
      <c r="H4869" s="16" t="s">
        <v>99</v>
      </c>
      <c r="I4869" s="16" t="s">
        <v>100</v>
      </c>
      <c r="J4869" s="17">
        <v>5960</v>
      </c>
      <c r="K4869" s="32">
        <v>1.1599999999999999</v>
      </c>
      <c r="L4869" s="25">
        <v>0.84399999999999997</v>
      </c>
      <c r="M4869" s="25" t="s">
        <v>2366</v>
      </c>
      <c r="N4869" s="30">
        <v>84</v>
      </c>
    </row>
    <row r="4870" spans="1:14" x14ac:dyDescent="0.2">
      <c r="A4870" s="14" t="s">
        <v>35</v>
      </c>
      <c r="B4870" s="14" t="s">
        <v>85</v>
      </c>
      <c r="C4870" s="14" t="s">
        <v>102</v>
      </c>
      <c r="D4870" s="15">
        <v>100000787</v>
      </c>
      <c r="E4870" s="15" t="s">
        <v>105</v>
      </c>
      <c r="F4870" s="15">
        <v>3143</v>
      </c>
      <c r="G4870" s="15">
        <v>174.04078999999999</v>
      </c>
      <c r="H4870" s="16" t="s">
        <v>103</v>
      </c>
      <c r="I4870" s="16" t="s">
        <v>104</v>
      </c>
      <c r="J4870" s="17">
        <v>65065</v>
      </c>
      <c r="K4870" s="32">
        <v>0.77</v>
      </c>
      <c r="L4870" s="25">
        <v>0.69110000000000005</v>
      </c>
      <c r="M4870" s="25" t="s">
        <v>2366</v>
      </c>
      <c r="N4870" s="30">
        <v>84</v>
      </c>
    </row>
    <row r="4871" spans="1:14" x14ac:dyDescent="0.2">
      <c r="A4871" s="14" t="s">
        <v>35</v>
      </c>
      <c r="B4871" s="14" t="s">
        <v>85</v>
      </c>
      <c r="C4871" s="14" t="s">
        <v>106</v>
      </c>
      <c r="D4871" s="15">
        <v>917</v>
      </c>
      <c r="E4871" s="15" t="s">
        <v>109</v>
      </c>
      <c r="F4871" s="15">
        <v>1225</v>
      </c>
      <c r="G4871" s="15">
        <v>133.06076999999999</v>
      </c>
      <c r="H4871" s="16" t="s">
        <v>107</v>
      </c>
      <c r="I4871" s="16" t="s">
        <v>108</v>
      </c>
      <c r="J4871" s="17">
        <v>6267</v>
      </c>
      <c r="K4871" s="32">
        <v>1.1399999999999999</v>
      </c>
      <c r="L4871" s="25">
        <v>0.98409999999999997</v>
      </c>
      <c r="M4871" s="25" t="s">
        <v>2366</v>
      </c>
      <c r="N4871" s="30">
        <v>84</v>
      </c>
    </row>
    <row r="4872" spans="1:14" x14ac:dyDescent="0.2">
      <c r="A4872" s="14" t="s">
        <v>35</v>
      </c>
      <c r="B4872" s="14" t="s">
        <v>85</v>
      </c>
      <c r="C4872" s="14" t="s">
        <v>110</v>
      </c>
      <c r="D4872" s="15">
        <v>100001257</v>
      </c>
      <c r="E4872" s="15" t="s">
        <v>112</v>
      </c>
      <c r="F4872" s="15">
        <v>785</v>
      </c>
      <c r="G4872" s="15">
        <v>175.07133999999999</v>
      </c>
      <c r="H4872" s="14"/>
      <c r="I4872" s="16" t="s">
        <v>111</v>
      </c>
      <c r="J4872" s="17">
        <v>99715</v>
      </c>
      <c r="K4872" s="34">
        <v>0.62</v>
      </c>
      <c r="L4872" s="25">
        <v>0.43759999999999999</v>
      </c>
      <c r="M4872" s="25" t="s">
        <v>2366</v>
      </c>
      <c r="N4872" s="30">
        <v>84</v>
      </c>
    </row>
    <row r="4873" spans="1:14" x14ac:dyDescent="0.2">
      <c r="A4873" s="14" t="s">
        <v>35</v>
      </c>
      <c r="B4873" s="14" t="s">
        <v>113</v>
      </c>
      <c r="C4873" s="14" t="s">
        <v>114</v>
      </c>
      <c r="D4873" s="15">
        <v>561</v>
      </c>
      <c r="E4873" s="15" t="s">
        <v>117</v>
      </c>
      <c r="F4873" s="15">
        <v>1500</v>
      </c>
      <c r="G4873" s="15">
        <v>148.06044</v>
      </c>
      <c r="H4873" s="16" t="s">
        <v>115</v>
      </c>
      <c r="I4873" s="16" t="s">
        <v>116</v>
      </c>
      <c r="J4873" s="17">
        <v>611</v>
      </c>
      <c r="K4873" s="32">
        <v>0.96</v>
      </c>
      <c r="L4873" s="25">
        <v>0.98409999999999997</v>
      </c>
      <c r="M4873" s="25" t="s">
        <v>2366</v>
      </c>
      <c r="N4873" s="30">
        <v>84</v>
      </c>
    </row>
    <row r="4874" spans="1:14" x14ac:dyDescent="0.2">
      <c r="A4874" s="14" t="s">
        <v>35</v>
      </c>
      <c r="B4874" s="14" t="s">
        <v>113</v>
      </c>
      <c r="C4874" s="14" t="s">
        <v>118</v>
      </c>
      <c r="D4874" s="15">
        <v>563</v>
      </c>
      <c r="E4874" s="15" t="s">
        <v>121</v>
      </c>
      <c r="F4874" s="15">
        <v>1291</v>
      </c>
      <c r="G4874" s="15">
        <v>147.07642000000001</v>
      </c>
      <c r="H4874" s="16" t="s">
        <v>119</v>
      </c>
      <c r="I4874" s="16" t="s">
        <v>120</v>
      </c>
      <c r="J4874" s="17">
        <v>5961</v>
      </c>
      <c r="K4874" s="32">
        <v>1.06</v>
      </c>
      <c r="L4874" s="25">
        <v>0.99119999999999997</v>
      </c>
      <c r="M4874" s="25" t="s">
        <v>2366</v>
      </c>
      <c r="N4874" s="30">
        <v>84</v>
      </c>
    </row>
    <row r="4875" spans="1:14" x14ac:dyDescent="0.2">
      <c r="A4875" s="14" t="s">
        <v>35</v>
      </c>
      <c r="B4875" s="14" t="s">
        <v>113</v>
      </c>
      <c r="C4875" s="14" t="s">
        <v>122</v>
      </c>
      <c r="D4875" s="15">
        <v>100000282</v>
      </c>
      <c r="E4875" s="26">
        <v>1430871</v>
      </c>
      <c r="F4875" s="15">
        <v>1050</v>
      </c>
      <c r="G4875" s="15">
        <v>190.071</v>
      </c>
      <c r="H4875" s="16" t="s">
        <v>123</v>
      </c>
      <c r="I4875" s="16" t="s">
        <v>124</v>
      </c>
      <c r="J4875" s="17">
        <v>70914</v>
      </c>
      <c r="K4875" s="32">
        <v>0.78</v>
      </c>
      <c r="L4875" s="25">
        <v>0.57399999999999995</v>
      </c>
      <c r="M4875" s="25" t="s">
        <v>2366</v>
      </c>
      <c r="N4875" s="30">
        <v>84</v>
      </c>
    </row>
    <row r="4876" spans="1:14" x14ac:dyDescent="0.2">
      <c r="A4876" s="14" t="s">
        <v>35</v>
      </c>
      <c r="B4876" s="14" t="s">
        <v>113</v>
      </c>
      <c r="C4876" s="14" t="s">
        <v>125</v>
      </c>
      <c r="D4876" s="15">
        <v>100001253</v>
      </c>
      <c r="E4876" s="15" t="s">
        <v>128</v>
      </c>
      <c r="F4876" s="15">
        <v>845</v>
      </c>
      <c r="G4876" s="15">
        <v>189.08698999999999</v>
      </c>
      <c r="H4876" s="16" t="s">
        <v>126</v>
      </c>
      <c r="I4876" s="16" t="s">
        <v>127</v>
      </c>
      <c r="J4876" s="17">
        <v>182230</v>
      </c>
      <c r="K4876" s="32">
        <v>0.9</v>
      </c>
      <c r="L4876" s="25">
        <v>0.9869</v>
      </c>
      <c r="M4876" s="25" t="s">
        <v>2366</v>
      </c>
      <c r="N4876" s="30">
        <v>84</v>
      </c>
    </row>
    <row r="4877" spans="1:14" x14ac:dyDescent="0.2">
      <c r="A4877" s="14" t="s">
        <v>35</v>
      </c>
      <c r="B4877" s="14" t="s">
        <v>113</v>
      </c>
      <c r="C4877" s="14" t="s">
        <v>129</v>
      </c>
      <c r="D4877" s="15">
        <v>100001131</v>
      </c>
      <c r="E4877" s="15" t="s">
        <v>131</v>
      </c>
      <c r="F4877" s="15">
        <v>1300</v>
      </c>
      <c r="G4877" s="15">
        <v>162.07608999999999</v>
      </c>
      <c r="H4877" s="16" t="s">
        <v>130</v>
      </c>
      <c r="I4877" s="14"/>
      <c r="J4877" s="17">
        <v>439377</v>
      </c>
      <c r="K4877" s="32"/>
      <c r="L4877" s="25"/>
      <c r="M4877" s="25" t="s">
        <v>2366</v>
      </c>
      <c r="N4877" s="30">
        <v>84</v>
      </c>
    </row>
    <row r="4878" spans="1:14" x14ac:dyDescent="0.2">
      <c r="A4878" s="14" t="s">
        <v>35</v>
      </c>
      <c r="B4878" s="14" t="s">
        <v>113</v>
      </c>
      <c r="C4878" s="14" t="s">
        <v>132</v>
      </c>
      <c r="D4878" s="15">
        <v>100002544</v>
      </c>
      <c r="E4878" s="15" t="s">
        <v>135</v>
      </c>
      <c r="F4878" s="15">
        <v>1141</v>
      </c>
      <c r="G4878" s="15">
        <v>164.05535</v>
      </c>
      <c r="H4878" s="16" t="s">
        <v>133</v>
      </c>
      <c r="I4878" s="16" t="s">
        <v>134</v>
      </c>
      <c r="J4878" s="17">
        <v>439902</v>
      </c>
      <c r="K4878" s="32"/>
      <c r="L4878" s="25"/>
      <c r="M4878" s="25" t="s">
        <v>2366</v>
      </c>
      <c r="N4878" s="30">
        <v>84</v>
      </c>
    </row>
    <row r="4879" spans="1:14" x14ac:dyDescent="0.2">
      <c r="A4879" s="14" t="s">
        <v>35</v>
      </c>
      <c r="B4879" s="14" t="s">
        <v>113</v>
      </c>
      <c r="C4879" s="14" t="s">
        <v>136</v>
      </c>
      <c r="D4879" s="15">
        <v>100001103</v>
      </c>
      <c r="E4879" s="15" t="s">
        <v>138</v>
      </c>
      <c r="F4879" s="15">
        <v>2170</v>
      </c>
      <c r="G4879" s="15">
        <v>162.07608999999999</v>
      </c>
      <c r="H4879" s="14"/>
      <c r="I4879" s="16" t="s">
        <v>137</v>
      </c>
      <c r="J4879" s="17">
        <v>68662</v>
      </c>
      <c r="K4879" s="32">
        <v>1.21</v>
      </c>
      <c r="L4879" s="25">
        <v>0.98409999999999997</v>
      </c>
      <c r="M4879" s="25" t="s">
        <v>2366</v>
      </c>
      <c r="N4879" s="30">
        <v>84</v>
      </c>
    </row>
    <row r="4880" spans="1:14" x14ac:dyDescent="0.2">
      <c r="A4880" s="14" t="s">
        <v>35</v>
      </c>
      <c r="B4880" s="14" t="s">
        <v>113</v>
      </c>
      <c r="C4880" s="14" t="s">
        <v>139</v>
      </c>
      <c r="D4880" s="15">
        <v>100001540</v>
      </c>
      <c r="E4880" s="15" t="s">
        <v>140</v>
      </c>
      <c r="F4880" s="15">
        <v>1900</v>
      </c>
      <c r="G4880" s="15">
        <v>129.06585999999999</v>
      </c>
      <c r="H4880" s="14"/>
      <c r="I4880" s="14"/>
      <c r="J4880" s="17">
        <v>134508</v>
      </c>
      <c r="K4880" s="32">
        <v>1.21</v>
      </c>
      <c r="L4880" s="25">
        <v>0.83209999999999995</v>
      </c>
      <c r="M4880" s="25" t="s">
        <v>2366</v>
      </c>
      <c r="N4880" s="30">
        <v>84</v>
      </c>
    </row>
    <row r="4881" spans="1:14" x14ac:dyDescent="0.2">
      <c r="A4881" s="14" t="s">
        <v>35</v>
      </c>
      <c r="B4881" s="14" t="s">
        <v>113</v>
      </c>
      <c r="C4881" s="14" t="s">
        <v>141</v>
      </c>
      <c r="D4881" s="15">
        <v>141</v>
      </c>
      <c r="E4881" s="15" t="s">
        <v>144</v>
      </c>
      <c r="F4881" s="15">
        <v>2048</v>
      </c>
      <c r="G4881" s="15">
        <v>104.07061</v>
      </c>
      <c r="H4881" s="16" t="s">
        <v>142</v>
      </c>
      <c r="I4881" s="16" t="s">
        <v>143</v>
      </c>
      <c r="J4881" s="17">
        <v>119</v>
      </c>
      <c r="K4881" s="32">
        <v>1.56</v>
      </c>
      <c r="L4881" s="25">
        <v>0.65490000000000004</v>
      </c>
      <c r="M4881" s="25" t="s">
        <v>2366</v>
      </c>
      <c r="N4881" s="30">
        <v>84</v>
      </c>
    </row>
    <row r="4882" spans="1:14" x14ac:dyDescent="0.2">
      <c r="A4882" s="14" t="s">
        <v>35</v>
      </c>
      <c r="B4882" s="14" t="s">
        <v>113</v>
      </c>
      <c r="C4882" s="14" t="s">
        <v>145</v>
      </c>
      <c r="D4882" s="15">
        <v>100003260</v>
      </c>
      <c r="E4882" s="26">
        <v>908055</v>
      </c>
      <c r="F4882" s="15">
        <v>2085</v>
      </c>
      <c r="G4882" s="15">
        <v>176.09173999999999</v>
      </c>
      <c r="H4882" s="14"/>
      <c r="I4882" s="16" t="s">
        <v>146</v>
      </c>
      <c r="J4882" s="17">
        <v>2572</v>
      </c>
      <c r="K4882" s="35">
        <v>4.54</v>
      </c>
      <c r="L4882" s="25">
        <v>2.0000000000000001E-4</v>
      </c>
      <c r="M4882" s="25" t="s">
        <v>2366</v>
      </c>
      <c r="N4882" s="30">
        <v>84</v>
      </c>
    </row>
    <row r="4883" spans="1:14" x14ac:dyDescent="0.2">
      <c r="A4883" s="14" t="s">
        <v>35</v>
      </c>
      <c r="B4883" s="14" t="s">
        <v>113</v>
      </c>
      <c r="C4883" s="14" t="s">
        <v>147</v>
      </c>
      <c r="D4883" s="15">
        <v>100003152</v>
      </c>
      <c r="E4883" s="15" t="s">
        <v>149</v>
      </c>
      <c r="F4883" s="15">
        <v>2109</v>
      </c>
      <c r="G4883" s="15">
        <v>118.08626</v>
      </c>
      <c r="H4883" s="16" t="s">
        <v>148</v>
      </c>
      <c r="I4883" s="14"/>
      <c r="J4883" s="17">
        <v>70703</v>
      </c>
      <c r="K4883" s="35">
        <v>3.85</v>
      </c>
      <c r="L4883" s="25">
        <v>9.3899999999999997E-2</v>
      </c>
      <c r="M4883" s="25" t="s">
        <v>2366</v>
      </c>
      <c r="N4883" s="30">
        <v>84</v>
      </c>
    </row>
    <row r="4884" spans="1:14" x14ac:dyDescent="0.2">
      <c r="A4884" s="14" t="s">
        <v>35</v>
      </c>
      <c r="B4884" s="14" t="s">
        <v>150</v>
      </c>
      <c r="C4884" s="14" t="s">
        <v>151</v>
      </c>
      <c r="D4884" s="15">
        <v>355</v>
      </c>
      <c r="E4884" s="15" t="s">
        <v>154</v>
      </c>
      <c r="F4884" s="15">
        <v>755.9</v>
      </c>
      <c r="G4884" s="15">
        <v>154.06219999999999</v>
      </c>
      <c r="H4884" s="16" t="s">
        <v>152</v>
      </c>
      <c r="I4884" s="16" t="s">
        <v>153</v>
      </c>
      <c r="J4884" s="17">
        <v>6274</v>
      </c>
      <c r="K4884" s="32">
        <v>0.85</v>
      </c>
      <c r="L4884" s="25">
        <v>0.83309999999999995</v>
      </c>
      <c r="M4884" s="25" t="s">
        <v>2366</v>
      </c>
      <c r="N4884" s="30">
        <v>84</v>
      </c>
    </row>
    <row r="4885" spans="1:14" x14ac:dyDescent="0.2">
      <c r="A4885" s="14" t="s">
        <v>35</v>
      </c>
      <c r="B4885" s="14" t="s">
        <v>150</v>
      </c>
      <c r="C4885" s="14" t="s">
        <v>155</v>
      </c>
      <c r="D4885" s="15">
        <v>100001051</v>
      </c>
      <c r="E4885" s="15" t="s">
        <v>158</v>
      </c>
      <c r="F4885" s="15">
        <v>2755</v>
      </c>
      <c r="G4885" s="15">
        <v>170.09241</v>
      </c>
      <c r="H4885" s="16" t="s">
        <v>156</v>
      </c>
      <c r="I4885" s="16" t="s">
        <v>157</v>
      </c>
      <c r="J4885" s="17">
        <v>92105</v>
      </c>
      <c r="K4885" s="32"/>
      <c r="L4885" s="25"/>
      <c r="M4885" s="25" t="s">
        <v>2366</v>
      </c>
      <c r="N4885" s="30">
        <v>84</v>
      </c>
    </row>
    <row r="4886" spans="1:14" x14ac:dyDescent="0.2">
      <c r="A4886" s="14" t="s">
        <v>35</v>
      </c>
      <c r="B4886" s="14" t="s">
        <v>150</v>
      </c>
      <c r="C4886" s="14" t="s">
        <v>159</v>
      </c>
      <c r="D4886" s="15">
        <v>100000042</v>
      </c>
      <c r="E4886" s="15" t="s">
        <v>161</v>
      </c>
      <c r="F4886" s="15">
        <v>906.3</v>
      </c>
      <c r="G4886" s="15">
        <v>168.07785000000001</v>
      </c>
      <c r="H4886" s="16" t="s">
        <v>156</v>
      </c>
      <c r="I4886" s="16" t="s">
        <v>160</v>
      </c>
      <c r="J4886" s="17">
        <v>64969</v>
      </c>
      <c r="K4886" s="32">
        <v>2.09</v>
      </c>
      <c r="L4886" s="25">
        <v>0.54630000000000001</v>
      </c>
      <c r="M4886" s="25" t="s">
        <v>2366</v>
      </c>
      <c r="N4886" s="30">
        <v>84</v>
      </c>
    </row>
    <row r="4887" spans="1:14" x14ac:dyDescent="0.2">
      <c r="A4887" s="14" t="s">
        <v>35</v>
      </c>
      <c r="B4887" s="14" t="s">
        <v>150</v>
      </c>
      <c r="C4887" s="14" t="s">
        <v>162</v>
      </c>
      <c r="D4887" s="15">
        <v>100001293</v>
      </c>
      <c r="E4887" s="15" t="s">
        <v>165</v>
      </c>
      <c r="F4887" s="15">
        <v>2065</v>
      </c>
      <c r="G4887" s="15">
        <v>198.08732000000001</v>
      </c>
      <c r="H4887" s="16" t="s">
        <v>163</v>
      </c>
      <c r="I4887" s="16" t="s">
        <v>164</v>
      </c>
      <c r="J4887" s="17">
        <v>75619</v>
      </c>
      <c r="K4887" s="31">
        <v>0.64</v>
      </c>
      <c r="L4887" s="25">
        <v>0.29649999999999999</v>
      </c>
      <c r="M4887" s="25" t="s">
        <v>2366</v>
      </c>
      <c r="N4887" s="30">
        <v>84</v>
      </c>
    </row>
    <row r="4888" spans="1:14" x14ac:dyDescent="0.2">
      <c r="A4888" s="14" t="s">
        <v>35</v>
      </c>
      <c r="B4888" s="14" t="s">
        <v>150</v>
      </c>
      <c r="C4888" s="14" t="s">
        <v>166</v>
      </c>
      <c r="D4888" s="15">
        <v>100002204</v>
      </c>
      <c r="E4888" s="15" t="s">
        <v>167</v>
      </c>
      <c r="F4888" s="15">
        <v>2056</v>
      </c>
      <c r="G4888" s="15">
        <v>212.10297</v>
      </c>
      <c r="H4888" s="14"/>
      <c r="I4888" s="14"/>
      <c r="J4888" s="17">
        <v>193270</v>
      </c>
      <c r="K4888" s="32">
        <v>2.34</v>
      </c>
      <c r="L4888" s="25">
        <v>0.48699999999999999</v>
      </c>
      <c r="M4888" s="25" t="s">
        <v>2366</v>
      </c>
      <c r="N4888" s="30">
        <v>84</v>
      </c>
    </row>
    <row r="4889" spans="1:14" x14ac:dyDescent="0.2">
      <c r="A4889" s="14" t="s">
        <v>35</v>
      </c>
      <c r="B4889" s="14" t="s">
        <v>150</v>
      </c>
      <c r="C4889" s="14" t="s">
        <v>168</v>
      </c>
      <c r="D4889" s="15">
        <v>100004299</v>
      </c>
      <c r="E4889" s="15"/>
      <c r="F4889" s="15">
        <v>2100</v>
      </c>
      <c r="G4889" s="15">
        <v>212.1028</v>
      </c>
      <c r="H4889" s="14"/>
      <c r="I4889" s="14"/>
      <c r="J4889" s="17">
        <v>193270</v>
      </c>
      <c r="K4889" s="34">
        <v>0.5</v>
      </c>
      <c r="L4889" s="25">
        <v>0.39639999999999997</v>
      </c>
      <c r="M4889" s="25" t="s">
        <v>2366</v>
      </c>
      <c r="N4889" s="30">
        <v>84</v>
      </c>
    </row>
    <row r="4890" spans="1:14" x14ac:dyDescent="0.2">
      <c r="A4890" s="14" t="s">
        <v>35</v>
      </c>
      <c r="B4890" s="14" t="s">
        <v>150</v>
      </c>
      <c r="C4890" s="14" t="s">
        <v>169</v>
      </c>
      <c r="D4890" s="15">
        <v>100002514</v>
      </c>
      <c r="E4890" s="15" t="s">
        <v>172</v>
      </c>
      <c r="F4890" s="15">
        <v>1045</v>
      </c>
      <c r="G4890" s="15">
        <v>173.05569</v>
      </c>
      <c r="H4890" s="16" t="s">
        <v>170</v>
      </c>
      <c r="I4890" s="16" t="s">
        <v>171</v>
      </c>
      <c r="J4890" s="17">
        <v>782</v>
      </c>
      <c r="K4890" s="35">
        <v>2.36</v>
      </c>
      <c r="L4890" s="25">
        <v>0.18820000000000001</v>
      </c>
      <c r="M4890" s="25" t="s">
        <v>2366</v>
      </c>
      <c r="N4890" s="30">
        <v>84</v>
      </c>
    </row>
    <row r="4891" spans="1:14" x14ac:dyDescent="0.2">
      <c r="A4891" s="14" t="s">
        <v>35</v>
      </c>
      <c r="B4891" s="14" t="s">
        <v>150</v>
      </c>
      <c r="C4891" s="14" t="s">
        <v>173</v>
      </c>
      <c r="D4891" s="15">
        <v>537</v>
      </c>
      <c r="E4891" s="15" t="s">
        <v>176</v>
      </c>
      <c r="F4891" s="15">
        <v>2285</v>
      </c>
      <c r="G4891" s="15">
        <v>139.05020999999999</v>
      </c>
      <c r="H4891" s="16" t="s">
        <v>174</v>
      </c>
      <c r="I4891" s="16" t="s">
        <v>175</v>
      </c>
      <c r="J4891" s="17">
        <v>736715</v>
      </c>
      <c r="K4891" s="32">
        <v>1</v>
      </c>
      <c r="L4891" s="25">
        <v>0.99119999999999997</v>
      </c>
      <c r="M4891" s="25" t="s">
        <v>2366</v>
      </c>
      <c r="N4891" s="30">
        <v>84</v>
      </c>
    </row>
    <row r="4892" spans="1:14" x14ac:dyDescent="0.2">
      <c r="A4892" s="14" t="s">
        <v>35</v>
      </c>
      <c r="B4892" s="14" t="s">
        <v>150</v>
      </c>
      <c r="C4892" s="14" t="s">
        <v>177</v>
      </c>
      <c r="D4892" s="15">
        <v>100003425</v>
      </c>
      <c r="E4892" s="15" t="s">
        <v>179</v>
      </c>
      <c r="F4892" s="15">
        <v>2406</v>
      </c>
      <c r="G4892" s="15">
        <v>139.05020999999999</v>
      </c>
      <c r="H4892" s="14"/>
      <c r="I4892" s="16" t="s">
        <v>178</v>
      </c>
      <c r="J4892" s="17">
        <v>1549103</v>
      </c>
      <c r="K4892" s="32"/>
      <c r="L4892" s="25"/>
      <c r="M4892" s="25" t="s">
        <v>2366</v>
      </c>
      <c r="N4892" s="30">
        <v>84</v>
      </c>
    </row>
    <row r="4893" spans="1:14" x14ac:dyDescent="0.2">
      <c r="A4893" s="14" t="s">
        <v>35</v>
      </c>
      <c r="B4893" s="14" t="s">
        <v>150</v>
      </c>
      <c r="C4893" s="14" t="s">
        <v>180</v>
      </c>
      <c r="D4893" s="15">
        <v>100003434</v>
      </c>
      <c r="E4893" s="15" t="s">
        <v>182</v>
      </c>
      <c r="F4893" s="15">
        <v>2263</v>
      </c>
      <c r="G4893" s="15">
        <v>141.06585999999999</v>
      </c>
      <c r="H4893" s="14"/>
      <c r="I4893" s="16" t="s">
        <v>181</v>
      </c>
      <c r="J4893" s="17">
        <v>70630</v>
      </c>
      <c r="K4893" s="35">
        <v>18.239999999999998</v>
      </c>
      <c r="L4893" s="25">
        <v>0.25669999999999998</v>
      </c>
      <c r="M4893" s="25" t="s">
        <v>2366</v>
      </c>
      <c r="N4893" s="30">
        <v>84</v>
      </c>
    </row>
    <row r="4894" spans="1:14" x14ac:dyDescent="0.2">
      <c r="A4894" s="14" t="s">
        <v>35</v>
      </c>
      <c r="B4894" s="14" t="s">
        <v>150</v>
      </c>
      <c r="C4894" s="14" t="s">
        <v>183</v>
      </c>
      <c r="D4894" s="15">
        <v>100002500</v>
      </c>
      <c r="E4894" s="15" t="s">
        <v>186</v>
      </c>
      <c r="F4894" s="15">
        <v>1880</v>
      </c>
      <c r="G4894" s="15">
        <v>175.07133999999999</v>
      </c>
      <c r="H4894" s="16" t="s">
        <v>184</v>
      </c>
      <c r="I4894" s="16" t="s">
        <v>185</v>
      </c>
      <c r="J4894" s="17">
        <v>439233</v>
      </c>
      <c r="K4894" s="32">
        <v>0.94</v>
      </c>
      <c r="L4894" s="25">
        <v>0.99119999999999997</v>
      </c>
      <c r="M4894" s="25" t="s">
        <v>2366</v>
      </c>
      <c r="N4894" s="30">
        <v>84</v>
      </c>
    </row>
    <row r="4895" spans="1:14" x14ac:dyDescent="0.2">
      <c r="A4895" s="14" t="s">
        <v>35</v>
      </c>
      <c r="B4895" s="14" t="s">
        <v>150</v>
      </c>
      <c r="C4895" s="14" t="s">
        <v>187</v>
      </c>
      <c r="D4895" s="15">
        <v>100000263</v>
      </c>
      <c r="E4895" s="15" t="s">
        <v>190</v>
      </c>
      <c r="F4895" s="15">
        <v>2040</v>
      </c>
      <c r="G4895" s="15">
        <v>157.06076999999999</v>
      </c>
      <c r="H4895" s="16" t="s">
        <v>188</v>
      </c>
      <c r="I4895" s="16" t="s">
        <v>189</v>
      </c>
      <c r="J4895" s="17">
        <v>440129</v>
      </c>
      <c r="K4895" s="32">
        <v>1.02</v>
      </c>
      <c r="L4895" s="25">
        <v>0.99119999999999997</v>
      </c>
      <c r="M4895" s="25" t="s">
        <v>2366</v>
      </c>
      <c r="N4895" s="30">
        <v>84</v>
      </c>
    </row>
    <row r="4896" spans="1:14" x14ac:dyDescent="0.2">
      <c r="A4896" s="14" t="s">
        <v>35</v>
      </c>
      <c r="B4896" s="14" t="s">
        <v>150</v>
      </c>
      <c r="C4896" s="14" t="s">
        <v>191</v>
      </c>
      <c r="D4896" s="15">
        <v>249</v>
      </c>
      <c r="E4896" s="15" t="s">
        <v>194</v>
      </c>
      <c r="F4896" s="15">
        <v>2942</v>
      </c>
      <c r="G4896" s="15">
        <v>227.11386999999999</v>
      </c>
      <c r="H4896" s="16" t="s">
        <v>192</v>
      </c>
      <c r="I4896" s="16" t="s">
        <v>193</v>
      </c>
      <c r="J4896" s="17">
        <v>439224</v>
      </c>
      <c r="K4896" s="32">
        <v>1.98</v>
      </c>
      <c r="L4896" s="25">
        <v>0.83209999999999995</v>
      </c>
      <c r="M4896" s="25" t="s">
        <v>2366</v>
      </c>
      <c r="N4896" s="30">
        <v>84</v>
      </c>
    </row>
    <row r="4897" spans="1:14" x14ac:dyDescent="0.2">
      <c r="A4897" s="14" t="s">
        <v>35</v>
      </c>
      <c r="B4897" s="14" t="s">
        <v>150</v>
      </c>
      <c r="C4897" s="14" t="s">
        <v>195</v>
      </c>
      <c r="D4897" s="15">
        <v>354</v>
      </c>
      <c r="E4897" s="15" t="s">
        <v>198</v>
      </c>
      <c r="F4897" s="15">
        <v>3035</v>
      </c>
      <c r="G4897" s="15">
        <v>112.08693</v>
      </c>
      <c r="H4897" s="16" t="s">
        <v>196</v>
      </c>
      <c r="I4897" s="16" t="s">
        <v>197</v>
      </c>
      <c r="J4897" s="17">
        <v>774</v>
      </c>
      <c r="K4897" s="35">
        <v>4.6900000000000004</v>
      </c>
      <c r="L4897" s="25">
        <v>8.4400000000000003E-2</v>
      </c>
      <c r="M4897" s="25" t="s">
        <v>2366</v>
      </c>
      <c r="N4897" s="30">
        <v>84</v>
      </c>
    </row>
    <row r="4898" spans="1:14" x14ac:dyDescent="0.2">
      <c r="A4898" s="14" t="s">
        <v>35</v>
      </c>
      <c r="B4898" s="14" t="s">
        <v>150</v>
      </c>
      <c r="C4898" s="14" t="s">
        <v>199</v>
      </c>
      <c r="D4898" s="15">
        <v>100001204</v>
      </c>
      <c r="E4898" s="15" t="s">
        <v>202</v>
      </c>
      <c r="F4898" s="15">
        <v>3040</v>
      </c>
      <c r="G4898" s="15">
        <v>126.10258</v>
      </c>
      <c r="H4898" s="16" t="s">
        <v>200</v>
      </c>
      <c r="I4898" s="16" t="s">
        <v>201</v>
      </c>
      <c r="J4898" s="17">
        <v>3614</v>
      </c>
      <c r="K4898" s="32">
        <v>0.86</v>
      </c>
      <c r="L4898" s="25">
        <v>0.92400000000000004</v>
      </c>
      <c r="M4898" s="25" t="s">
        <v>2366</v>
      </c>
      <c r="N4898" s="30">
        <v>84</v>
      </c>
    </row>
    <row r="4899" spans="1:14" x14ac:dyDescent="0.2">
      <c r="A4899" s="14" t="s">
        <v>35</v>
      </c>
      <c r="B4899" s="14" t="s">
        <v>150</v>
      </c>
      <c r="C4899" s="14" t="s">
        <v>203</v>
      </c>
      <c r="D4899" s="15">
        <v>100001208</v>
      </c>
      <c r="E4899" s="15" t="s">
        <v>206</v>
      </c>
      <c r="F4899" s="15">
        <v>2064</v>
      </c>
      <c r="G4899" s="15">
        <v>141.06585999999999</v>
      </c>
      <c r="H4899" s="16" t="s">
        <v>204</v>
      </c>
      <c r="I4899" s="16" t="s">
        <v>205</v>
      </c>
      <c r="J4899" s="17">
        <v>75810</v>
      </c>
      <c r="K4899" s="32">
        <v>0.64</v>
      </c>
      <c r="L4899" s="25">
        <v>0.76129999999999998</v>
      </c>
      <c r="M4899" s="25" t="s">
        <v>2366</v>
      </c>
      <c r="N4899" s="30">
        <v>84</v>
      </c>
    </row>
    <row r="4900" spans="1:14" x14ac:dyDescent="0.2">
      <c r="A4900" s="14" t="s">
        <v>35</v>
      </c>
      <c r="B4900" s="14" t="s">
        <v>150</v>
      </c>
      <c r="C4900" s="14" t="s">
        <v>207</v>
      </c>
      <c r="D4900" s="15">
        <v>100001207</v>
      </c>
      <c r="E4900" s="15" t="s">
        <v>210</v>
      </c>
      <c r="F4900" s="15">
        <v>2055</v>
      </c>
      <c r="G4900" s="15">
        <v>127.05021000000001</v>
      </c>
      <c r="H4900" s="16" t="s">
        <v>208</v>
      </c>
      <c r="I4900" s="16" t="s">
        <v>209</v>
      </c>
      <c r="J4900" s="17">
        <v>96215</v>
      </c>
      <c r="K4900" s="35">
        <v>6.98</v>
      </c>
      <c r="L4900" s="25">
        <v>0.1057</v>
      </c>
      <c r="M4900" s="25" t="s">
        <v>2366</v>
      </c>
      <c r="N4900" s="30">
        <v>84</v>
      </c>
    </row>
    <row r="4901" spans="1:14" x14ac:dyDescent="0.2">
      <c r="A4901" s="14" t="s">
        <v>35</v>
      </c>
      <c r="B4901" s="14" t="s">
        <v>150</v>
      </c>
      <c r="C4901" s="14" t="s">
        <v>211</v>
      </c>
      <c r="D4901" s="15">
        <v>100006123</v>
      </c>
      <c r="E4901" s="15" t="s">
        <v>214</v>
      </c>
      <c r="F4901" s="15">
        <v>2287</v>
      </c>
      <c r="G4901" s="15">
        <v>154.09748999999999</v>
      </c>
      <c r="H4901" s="16" t="s">
        <v>212</v>
      </c>
      <c r="I4901" s="16" t="s">
        <v>213</v>
      </c>
      <c r="J4901" s="17">
        <v>69602</v>
      </c>
      <c r="K4901" s="35">
        <v>8.16</v>
      </c>
      <c r="L4901" s="25">
        <v>0.23719999999999999</v>
      </c>
      <c r="M4901" s="25" t="s">
        <v>2366</v>
      </c>
      <c r="N4901" s="30">
        <v>84</v>
      </c>
    </row>
    <row r="4902" spans="1:14" x14ac:dyDescent="0.2">
      <c r="A4902" s="14" t="s">
        <v>35</v>
      </c>
      <c r="B4902" s="14" t="s">
        <v>215</v>
      </c>
      <c r="C4902" s="14" t="s">
        <v>216</v>
      </c>
      <c r="D4902" s="15">
        <v>407</v>
      </c>
      <c r="E4902" s="15" t="s">
        <v>219</v>
      </c>
      <c r="F4902" s="15">
        <v>2850</v>
      </c>
      <c r="G4902" s="15">
        <v>147.11281</v>
      </c>
      <c r="H4902" s="16" t="s">
        <v>217</v>
      </c>
      <c r="I4902" s="16" t="s">
        <v>218</v>
      </c>
      <c r="J4902" s="17">
        <v>5962</v>
      </c>
      <c r="K4902" s="32">
        <v>1.18</v>
      </c>
      <c r="L4902" s="25">
        <v>0.83309999999999995</v>
      </c>
      <c r="M4902" s="25" t="s">
        <v>2366</v>
      </c>
      <c r="N4902" s="30">
        <v>84</v>
      </c>
    </row>
    <row r="4903" spans="1:14" x14ac:dyDescent="0.2">
      <c r="A4903" s="14" t="s">
        <v>35</v>
      </c>
      <c r="B4903" s="14" t="s">
        <v>215</v>
      </c>
      <c r="C4903" s="14" t="s">
        <v>220</v>
      </c>
      <c r="D4903" s="15">
        <v>100001721</v>
      </c>
      <c r="E4903" s="15" t="s">
        <v>223</v>
      </c>
      <c r="F4903" s="15">
        <v>3372.6</v>
      </c>
      <c r="G4903" s="15">
        <v>187.10881000000001</v>
      </c>
      <c r="H4903" s="16" t="s">
        <v>221</v>
      </c>
      <c r="I4903" s="16" t="s">
        <v>222</v>
      </c>
      <c r="J4903" s="17">
        <v>92907</v>
      </c>
      <c r="K4903" s="32">
        <v>0.78</v>
      </c>
      <c r="L4903" s="25">
        <v>0.84399999999999997</v>
      </c>
      <c r="M4903" s="25" t="s">
        <v>2366</v>
      </c>
      <c r="N4903" s="30">
        <v>84</v>
      </c>
    </row>
    <row r="4904" spans="1:14" x14ac:dyDescent="0.2">
      <c r="A4904" s="14" t="s">
        <v>35</v>
      </c>
      <c r="B4904" s="14" t="s">
        <v>215</v>
      </c>
      <c r="C4904" s="14" t="s">
        <v>224</v>
      </c>
      <c r="D4904" s="15">
        <v>100001734</v>
      </c>
      <c r="E4904" s="15" t="s">
        <v>227</v>
      </c>
      <c r="F4904" s="15">
        <v>2612.6</v>
      </c>
      <c r="G4904" s="15">
        <v>187.10881000000001</v>
      </c>
      <c r="H4904" s="16" t="s">
        <v>225</v>
      </c>
      <c r="I4904" s="16" t="s">
        <v>226</v>
      </c>
      <c r="J4904" s="17">
        <v>92832</v>
      </c>
      <c r="K4904" s="32">
        <v>0.98</v>
      </c>
      <c r="L4904" s="25">
        <v>0.99119999999999997</v>
      </c>
      <c r="M4904" s="25" t="s">
        <v>2366</v>
      </c>
      <c r="N4904" s="30">
        <v>84</v>
      </c>
    </row>
    <row r="4905" spans="1:14" x14ac:dyDescent="0.2">
      <c r="A4905" s="14" t="s">
        <v>35</v>
      </c>
      <c r="B4905" s="14" t="s">
        <v>215</v>
      </c>
      <c r="C4905" s="14" t="s">
        <v>228</v>
      </c>
      <c r="D4905" s="15">
        <v>100006124</v>
      </c>
      <c r="E4905" s="15" t="s">
        <v>229</v>
      </c>
      <c r="F4905" s="15">
        <v>1604</v>
      </c>
      <c r="G4905" s="15">
        <v>229.11938000000001</v>
      </c>
      <c r="H4905" s="14"/>
      <c r="I4905" s="14"/>
      <c r="J4905" s="17">
        <v>91827</v>
      </c>
      <c r="K4905" s="34">
        <v>0.67</v>
      </c>
      <c r="L4905" s="25">
        <v>0.42609999999999998</v>
      </c>
      <c r="M4905" s="25" t="s">
        <v>2366</v>
      </c>
      <c r="N4905" s="30">
        <v>84</v>
      </c>
    </row>
    <row r="4906" spans="1:14" x14ac:dyDescent="0.2">
      <c r="A4906" s="14" t="s">
        <v>35</v>
      </c>
      <c r="B4906" s="14" t="s">
        <v>215</v>
      </c>
      <c r="C4906" s="14" t="s">
        <v>230</v>
      </c>
      <c r="D4906" s="15">
        <v>100000486</v>
      </c>
      <c r="E4906" s="15" t="s">
        <v>231</v>
      </c>
      <c r="F4906" s="15">
        <v>1992</v>
      </c>
      <c r="G4906" s="15">
        <v>175.10772</v>
      </c>
      <c r="H4906" s="14"/>
      <c r="I4906" s="14"/>
      <c r="J4906" s="17">
        <v>70923</v>
      </c>
      <c r="K4906" s="32">
        <v>1.18</v>
      </c>
      <c r="L4906" s="25">
        <v>0.76129999999999998</v>
      </c>
      <c r="M4906" s="25" t="s">
        <v>2366</v>
      </c>
      <c r="N4906" s="30">
        <v>84</v>
      </c>
    </row>
    <row r="4907" spans="1:14" x14ac:dyDescent="0.2">
      <c r="A4907" s="14" t="s">
        <v>35</v>
      </c>
      <c r="B4907" s="14" t="s">
        <v>215</v>
      </c>
      <c r="C4907" s="14" t="s">
        <v>232</v>
      </c>
      <c r="D4907" s="15">
        <v>189</v>
      </c>
      <c r="E4907" s="15" t="s">
        <v>235</v>
      </c>
      <c r="F4907" s="15">
        <v>2825</v>
      </c>
      <c r="G4907" s="15">
        <v>189.15976000000001</v>
      </c>
      <c r="H4907" s="16" t="s">
        <v>233</v>
      </c>
      <c r="I4907" s="16" t="s">
        <v>234</v>
      </c>
      <c r="J4907" s="17">
        <v>440120</v>
      </c>
      <c r="K4907" s="35">
        <v>2.2599999999999998</v>
      </c>
      <c r="L4907" s="25">
        <v>0.23799999999999999</v>
      </c>
      <c r="M4907" s="25" t="s">
        <v>2366</v>
      </c>
      <c r="N4907" s="30">
        <v>84</v>
      </c>
    </row>
    <row r="4908" spans="1:14" x14ac:dyDescent="0.2">
      <c r="A4908" s="14" t="s">
        <v>35</v>
      </c>
      <c r="B4908" s="14" t="s">
        <v>215</v>
      </c>
      <c r="C4908" s="14" t="s">
        <v>236</v>
      </c>
      <c r="D4908" s="15">
        <v>100000054</v>
      </c>
      <c r="E4908" s="15" t="s">
        <v>239</v>
      </c>
      <c r="F4908" s="15">
        <v>2790</v>
      </c>
      <c r="G4908" s="15">
        <v>163.10772</v>
      </c>
      <c r="H4908" s="16" t="s">
        <v>237</v>
      </c>
      <c r="I4908" s="16" t="s">
        <v>238</v>
      </c>
      <c r="J4908" s="17">
        <v>1029</v>
      </c>
      <c r="K4908" s="32">
        <v>0.63</v>
      </c>
      <c r="L4908" s="25">
        <v>0.4536</v>
      </c>
      <c r="M4908" s="25" t="s">
        <v>2366</v>
      </c>
      <c r="N4908" s="30">
        <v>84</v>
      </c>
    </row>
    <row r="4909" spans="1:14" x14ac:dyDescent="0.2">
      <c r="A4909" s="14" t="s">
        <v>35</v>
      </c>
      <c r="B4909" s="14" t="s">
        <v>215</v>
      </c>
      <c r="C4909" s="14" t="s">
        <v>240</v>
      </c>
      <c r="D4909" s="15">
        <v>392</v>
      </c>
      <c r="E4909" s="15" t="s">
        <v>243</v>
      </c>
      <c r="F4909" s="15">
        <v>2530</v>
      </c>
      <c r="G4909" s="15">
        <v>277.13941999999997</v>
      </c>
      <c r="H4909" s="16" t="s">
        <v>241</v>
      </c>
      <c r="I4909" s="16" t="s">
        <v>242</v>
      </c>
      <c r="J4909" s="17">
        <v>160556</v>
      </c>
      <c r="K4909" s="32">
        <v>0.69</v>
      </c>
      <c r="L4909" s="25">
        <v>0.56100000000000005</v>
      </c>
      <c r="M4909" s="25" t="s">
        <v>2366</v>
      </c>
      <c r="N4909" s="30">
        <v>84</v>
      </c>
    </row>
    <row r="4910" spans="1:14" x14ac:dyDescent="0.2">
      <c r="A4910" s="14" t="s">
        <v>35</v>
      </c>
      <c r="B4910" s="14" t="s">
        <v>215</v>
      </c>
      <c r="C4910" s="14" t="s">
        <v>244</v>
      </c>
      <c r="D4910" s="15">
        <v>381</v>
      </c>
      <c r="E4910" s="15" t="s">
        <v>247</v>
      </c>
      <c r="F4910" s="15">
        <v>3500</v>
      </c>
      <c r="G4910" s="15">
        <v>160.06153</v>
      </c>
      <c r="H4910" s="16" t="s">
        <v>245</v>
      </c>
      <c r="I4910" s="16" t="s">
        <v>246</v>
      </c>
      <c r="J4910" s="17">
        <v>469</v>
      </c>
      <c r="K4910" s="31">
        <v>0.62</v>
      </c>
      <c r="L4910" s="25">
        <v>0.1052</v>
      </c>
      <c r="M4910" s="25" t="s">
        <v>2366</v>
      </c>
      <c r="N4910" s="30">
        <v>84</v>
      </c>
    </row>
    <row r="4911" spans="1:14" x14ac:dyDescent="0.2">
      <c r="A4911" s="14" t="s">
        <v>35</v>
      </c>
      <c r="B4911" s="14" t="s">
        <v>215</v>
      </c>
      <c r="C4911" s="14" t="s">
        <v>248</v>
      </c>
      <c r="D4911" s="15">
        <v>339</v>
      </c>
      <c r="E4911" s="15" t="s">
        <v>251</v>
      </c>
      <c r="F4911" s="15">
        <v>2900</v>
      </c>
      <c r="G4911" s="15">
        <v>131.03497999999999</v>
      </c>
      <c r="H4911" s="16" t="s">
        <v>249</v>
      </c>
      <c r="I4911" s="16" t="s">
        <v>250</v>
      </c>
      <c r="J4911" s="17">
        <v>743</v>
      </c>
      <c r="K4911" s="35">
        <v>2.5099999999999998</v>
      </c>
      <c r="L4911" s="25">
        <v>8.4400000000000003E-2</v>
      </c>
      <c r="M4911" s="25" t="s">
        <v>2366</v>
      </c>
      <c r="N4911" s="30">
        <v>84</v>
      </c>
    </row>
    <row r="4912" spans="1:14" x14ac:dyDescent="0.2">
      <c r="A4912" s="14" t="s">
        <v>35</v>
      </c>
      <c r="B4912" s="14" t="s">
        <v>215</v>
      </c>
      <c r="C4912" s="14" t="s">
        <v>252</v>
      </c>
      <c r="D4912" s="15">
        <v>100001593</v>
      </c>
      <c r="E4912" s="15" t="s">
        <v>254</v>
      </c>
      <c r="F4912" s="15">
        <v>2393</v>
      </c>
      <c r="G4912" s="15">
        <v>276.14416999999997</v>
      </c>
      <c r="H4912" s="14"/>
      <c r="I4912" s="16" t="s">
        <v>253</v>
      </c>
      <c r="J4912" s="17">
        <v>71464488</v>
      </c>
      <c r="K4912" s="34">
        <v>0.62</v>
      </c>
      <c r="L4912" s="25">
        <v>0.39560000000000001</v>
      </c>
      <c r="M4912" s="25" t="s">
        <v>2366</v>
      </c>
      <c r="N4912" s="30">
        <v>84</v>
      </c>
    </row>
    <row r="4913" spans="1:14" x14ac:dyDescent="0.2">
      <c r="A4913" s="14" t="s">
        <v>35</v>
      </c>
      <c r="B4913" s="14" t="s">
        <v>215</v>
      </c>
      <c r="C4913" s="14" t="s">
        <v>255</v>
      </c>
      <c r="D4913" s="15">
        <v>1025</v>
      </c>
      <c r="E4913" s="15" t="s">
        <v>258</v>
      </c>
      <c r="F4913" s="15">
        <v>2200</v>
      </c>
      <c r="G4913" s="15">
        <v>130.08626000000001</v>
      </c>
      <c r="H4913" s="16" t="s">
        <v>256</v>
      </c>
      <c r="I4913" s="16" t="s">
        <v>257</v>
      </c>
      <c r="J4913" s="17">
        <v>849</v>
      </c>
      <c r="K4913" s="35">
        <v>9.76</v>
      </c>
      <c r="L4913" s="25">
        <v>1.8100000000000002E-2</v>
      </c>
      <c r="M4913" s="25" t="s">
        <v>2366</v>
      </c>
      <c r="N4913" s="30">
        <v>84</v>
      </c>
    </row>
    <row r="4914" spans="1:14" x14ac:dyDescent="0.2">
      <c r="A4914" s="14" t="s">
        <v>35</v>
      </c>
      <c r="B4914" s="14" t="s">
        <v>215</v>
      </c>
      <c r="C4914" s="14" t="s">
        <v>259</v>
      </c>
      <c r="D4914" s="15">
        <v>100004499</v>
      </c>
      <c r="E4914" s="15" t="s">
        <v>261</v>
      </c>
      <c r="F4914" s="15">
        <v>964.5</v>
      </c>
      <c r="G4914" s="15">
        <v>142.05096</v>
      </c>
      <c r="H4914" s="14"/>
      <c r="I4914" s="16" t="s">
        <v>260</v>
      </c>
      <c r="J4914" s="17">
        <v>3014237</v>
      </c>
      <c r="K4914" s="32">
        <v>0.95</v>
      </c>
      <c r="L4914" s="25">
        <v>0.97940000000000005</v>
      </c>
      <c r="M4914" s="25" t="s">
        <v>2366</v>
      </c>
      <c r="N4914" s="30">
        <v>84</v>
      </c>
    </row>
    <row r="4915" spans="1:14" x14ac:dyDescent="0.2">
      <c r="A4915" s="14" t="s">
        <v>35</v>
      </c>
      <c r="B4915" s="14" t="s">
        <v>215</v>
      </c>
      <c r="C4915" s="14" t="s">
        <v>262</v>
      </c>
      <c r="D4915" s="15">
        <v>100000110</v>
      </c>
      <c r="E4915" s="15" t="s">
        <v>265</v>
      </c>
      <c r="F4915" s="15">
        <v>3036</v>
      </c>
      <c r="G4915" s="15">
        <v>103.12298</v>
      </c>
      <c r="H4915" s="16" t="s">
        <v>263</v>
      </c>
      <c r="I4915" s="16" t="s">
        <v>264</v>
      </c>
      <c r="J4915" s="17">
        <v>273</v>
      </c>
      <c r="K4915" s="32">
        <v>0.97</v>
      </c>
      <c r="L4915" s="25">
        <v>0.92400000000000004</v>
      </c>
      <c r="M4915" s="25" t="s">
        <v>2366</v>
      </c>
      <c r="N4915" s="30">
        <v>84</v>
      </c>
    </row>
    <row r="4916" spans="1:14" x14ac:dyDescent="0.2">
      <c r="A4916" s="14" t="s">
        <v>35</v>
      </c>
      <c r="B4916" s="14" t="s">
        <v>215</v>
      </c>
      <c r="C4916" s="14" t="s">
        <v>266</v>
      </c>
      <c r="D4916" s="15">
        <v>100002249</v>
      </c>
      <c r="E4916" s="15" t="s">
        <v>268</v>
      </c>
      <c r="F4916" s="15">
        <v>2385</v>
      </c>
      <c r="G4916" s="15">
        <v>145.13354000000001</v>
      </c>
      <c r="H4916" s="14"/>
      <c r="I4916" s="16" t="s">
        <v>267</v>
      </c>
      <c r="J4916" s="17">
        <v>189087</v>
      </c>
      <c r="K4916" s="32">
        <v>2.2400000000000002</v>
      </c>
      <c r="L4916" s="25">
        <v>0.59379999999999999</v>
      </c>
      <c r="M4916" s="25" t="s">
        <v>2366</v>
      </c>
      <c r="N4916" s="30">
        <v>84</v>
      </c>
    </row>
    <row r="4917" spans="1:14" x14ac:dyDescent="0.2">
      <c r="A4917" s="14" t="s">
        <v>35</v>
      </c>
      <c r="B4917" s="14" t="s">
        <v>215</v>
      </c>
      <c r="C4917" s="14" t="s">
        <v>269</v>
      </c>
      <c r="D4917" s="15">
        <v>100000454</v>
      </c>
      <c r="E4917" s="15" t="s">
        <v>272</v>
      </c>
      <c r="F4917" s="15">
        <v>2220</v>
      </c>
      <c r="G4917" s="15">
        <v>118.08626</v>
      </c>
      <c r="H4917" s="16" t="s">
        <v>270</v>
      </c>
      <c r="I4917" s="16" t="s">
        <v>271</v>
      </c>
      <c r="J4917" s="17">
        <v>138</v>
      </c>
      <c r="K4917" s="32">
        <v>1.02</v>
      </c>
      <c r="L4917" s="25">
        <v>0.99119999999999997</v>
      </c>
      <c r="M4917" s="25" t="s">
        <v>2366</v>
      </c>
      <c r="N4917" s="30">
        <v>84</v>
      </c>
    </row>
    <row r="4918" spans="1:14" x14ac:dyDescent="0.2">
      <c r="A4918" s="14" t="s">
        <v>35</v>
      </c>
      <c r="B4918" s="14" t="s">
        <v>273</v>
      </c>
      <c r="C4918" s="14" t="s">
        <v>274</v>
      </c>
      <c r="D4918" s="15">
        <v>460</v>
      </c>
      <c r="E4918" s="15" t="s">
        <v>277</v>
      </c>
      <c r="F4918" s="15">
        <v>2878</v>
      </c>
      <c r="G4918" s="15">
        <v>166.08626000000001</v>
      </c>
      <c r="H4918" s="16" t="s">
        <v>275</v>
      </c>
      <c r="I4918" s="16" t="s">
        <v>276</v>
      </c>
      <c r="J4918" s="17">
        <v>6140</v>
      </c>
      <c r="K4918" s="32">
        <v>0.97</v>
      </c>
      <c r="L4918" s="25">
        <v>0.99119999999999997</v>
      </c>
      <c r="M4918" s="25" t="s">
        <v>2366</v>
      </c>
      <c r="N4918" s="30">
        <v>84</v>
      </c>
    </row>
    <row r="4919" spans="1:14" x14ac:dyDescent="0.2">
      <c r="A4919" s="14" t="s">
        <v>35</v>
      </c>
      <c r="B4919" s="14" t="s">
        <v>273</v>
      </c>
      <c r="C4919" s="14" t="s">
        <v>278</v>
      </c>
      <c r="D4919" s="15">
        <v>100001256</v>
      </c>
      <c r="E4919" s="15" t="s">
        <v>281</v>
      </c>
      <c r="F4919" s="15">
        <v>2597</v>
      </c>
      <c r="G4919" s="15">
        <v>206.08225999999999</v>
      </c>
      <c r="H4919" s="16" t="s">
        <v>279</v>
      </c>
      <c r="I4919" s="16" t="s">
        <v>280</v>
      </c>
      <c r="J4919" s="17">
        <v>74839</v>
      </c>
      <c r="K4919" s="35">
        <v>3.54</v>
      </c>
      <c r="L4919" s="25">
        <v>1.8100000000000002E-2</v>
      </c>
      <c r="M4919" s="25" t="s">
        <v>2366</v>
      </c>
      <c r="N4919" s="30">
        <v>84</v>
      </c>
    </row>
    <row r="4920" spans="1:14" x14ac:dyDescent="0.2">
      <c r="A4920" s="14" t="s">
        <v>35</v>
      </c>
      <c r="B4920" s="14" t="s">
        <v>273</v>
      </c>
      <c r="C4920" s="14" t="s">
        <v>282</v>
      </c>
      <c r="D4920" s="15">
        <v>241</v>
      </c>
      <c r="E4920" s="15" t="s">
        <v>285</v>
      </c>
      <c r="F4920" s="15">
        <v>2517.6</v>
      </c>
      <c r="G4920" s="15">
        <v>163.04006999999999</v>
      </c>
      <c r="H4920" s="16" t="s">
        <v>283</v>
      </c>
      <c r="I4920" s="16" t="s">
        <v>284</v>
      </c>
      <c r="J4920" s="17">
        <v>997</v>
      </c>
      <c r="K4920" s="31">
        <v>0.34</v>
      </c>
      <c r="L4920" s="25">
        <v>0.1643</v>
      </c>
      <c r="M4920" s="25" t="s">
        <v>2366</v>
      </c>
      <c r="N4920" s="30">
        <v>84</v>
      </c>
    </row>
    <row r="4921" spans="1:14" x14ac:dyDescent="0.2">
      <c r="A4921" s="14" t="s">
        <v>35</v>
      </c>
      <c r="B4921" s="14" t="s">
        <v>273</v>
      </c>
      <c r="C4921" s="14" t="s">
        <v>286</v>
      </c>
      <c r="D4921" s="15">
        <v>100000774</v>
      </c>
      <c r="E4921" s="15" t="s">
        <v>289</v>
      </c>
      <c r="F4921" s="15">
        <v>2208</v>
      </c>
      <c r="G4921" s="15">
        <v>165.05571</v>
      </c>
      <c r="H4921" s="16" t="s">
        <v>287</v>
      </c>
      <c r="I4921" s="16" t="s">
        <v>288</v>
      </c>
      <c r="J4921" s="17">
        <v>3848</v>
      </c>
      <c r="K4921" s="32">
        <v>1.06</v>
      </c>
      <c r="L4921" s="25">
        <v>0.99119999999999997</v>
      </c>
      <c r="M4921" s="25" t="s">
        <v>2366</v>
      </c>
      <c r="N4921" s="30">
        <v>84</v>
      </c>
    </row>
    <row r="4922" spans="1:14" x14ac:dyDescent="0.2">
      <c r="A4922" s="14" t="s">
        <v>35</v>
      </c>
      <c r="B4922" s="14" t="s">
        <v>273</v>
      </c>
      <c r="C4922" s="14" t="s">
        <v>290</v>
      </c>
      <c r="D4922" s="15">
        <v>1207</v>
      </c>
      <c r="E4922" s="15" t="s">
        <v>293</v>
      </c>
      <c r="F4922" s="15">
        <v>3065</v>
      </c>
      <c r="G4922" s="15">
        <v>122.09643</v>
      </c>
      <c r="H4922" s="16" t="s">
        <v>291</v>
      </c>
      <c r="I4922" s="16" t="s">
        <v>292</v>
      </c>
      <c r="J4922" s="17">
        <v>1001</v>
      </c>
      <c r="K4922" s="32">
        <v>0.94</v>
      </c>
      <c r="L4922" s="25">
        <v>0.96909999999999996</v>
      </c>
      <c r="M4922" s="25" t="s">
        <v>2366</v>
      </c>
      <c r="N4922" s="30">
        <v>84</v>
      </c>
    </row>
    <row r="4923" spans="1:14" x14ac:dyDescent="0.2">
      <c r="A4923" s="14" t="s">
        <v>35</v>
      </c>
      <c r="B4923" s="14" t="s">
        <v>273</v>
      </c>
      <c r="C4923" s="14" t="s">
        <v>294</v>
      </c>
      <c r="D4923" s="15">
        <v>100000011</v>
      </c>
      <c r="E4923" s="15" t="s">
        <v>297</v>
      </c>
      <c r="F4923" s="15">
        <v>2150</v>
      </c>
      <c r="G4923" s="15">
        <v>135.04515000000001</v>
      </c>
      <c r="H4923" s="16" t="s">
        <v>295</v>
      </c>
      <c r="I4923" s="16" t="s">
        <v>296</v>
      </c>
      <c r="J4923" s="17">
        <v>999</v>
      </c>
      <c r="K4923" s="32">
        <v>0.79</v>
      </c>
      <c r="L4923" s="25">
        <v>0.96989999999999998</v>
      </c>
      <c r="M4923" s="25" t="s">
        <v>2366</v>
      </c>
      <c r="N4923" s="30">
        <v>84</v>
      </c>
    </row>
    <row r="4924" spans="1:14" x14ac:dyDescent="0.2">
      <c r="A4924" s="14" t="s">
        <v>35</v>
      </c>
      <c r="B4924" s="14" t="s">
        <v>273</v>
      </c>
      <c r="C4924" s="14" t="s">
        <v>298</v>
      </c>
      <c r="D4924" s="15">
        <v>144</v>
      </c>
      <c r="E4924" s="15" t="s">
        <v>301</v>
      </c>
      <c r="F4924" s="15">
        <v>1361.1</v>
      </c>
      <c r="G4924" s="15">
        <v>151.04006999999999</v>
      </c>
      <c r="H4924" s="16" t="s">
        <v>299</v>
      </c>
      <c r="I4924" s="16" t="s">
        <v>300</v>
      </c>
      <c r="J4924" s="17">
        <v>127</v>
      </c>
      <c r="K4924" s="32">
        <v>1</v>
      </c>
      <c r="L4924" s="25">
        <v>0.99119999999999997</v>
      </c>
      <c r="M4924" s="25" t="s">
        <v>2366</v>
      </c>
      <c r="N4924" s="30">
        <v>84</v>
      </c>
    </row>
    <row r="4925" spans="1:14" x14ac:dyDescent="0.2">
      <c r="A4925" s="14" t="s">
        <v>35</v>
      </c>
      <c r="B4925" s="14" t="s">
        <v>273</v>
      </c>
      <c r="C4925" s="14" t="s">
        <v>302</v>
      </c>
      <c r="D4925" s="15">
        <v>114</v>
      </c>
      <c r="E4925" s="15" t="s">
        <v>305</v>
      </c>
      <c r="F4925" s="15">
        <v>1220</v>
      </c>
      <c r="G4925" s="15">
        <v>151.04006999999999</v>
      </c>
      <c r="H4925" s="16" t="s">
        <v>303</v>
      </c>
      <c r="I4925" s="16" t="s">
        <v>304</v>
      </c>
      <c r="J4925" s="17">
        <v>12122</v>
      </c>
      <c r="K4925" s="31">
        <v>0.35</v>
      </c>
      <c r="L4925" s="25">
        <v>5.62E-2</v>
      </c>
      <c r="M4925" s="25" t="s">
        <v>2366</v>
      </c>
      <c r="N4925" s="30">
        <v>84</v>
      </c>
    </row>
    <row r="4926" spans="1:14" x14ac:dyDescent="0.2">
      <c r="A4926" s="14" t="s">
        <v>35</v>
      </c>
      <c r="B4926" s="14" t="s">
        <v>273</v>
      </c>
      <c r="C4926" s="14" t="s">
        <v>306</v>
      </c>
      <c r="D4926" s="15">
        <v>815</v>
      </c>
      <c r="E4926" s="15" t="s">
        <v>309</v>
      </c>
      <c r="F4926" s="15">
        <v>2430</v>
      </c>
      <c r="G4926" s="15">
        <v>182.08116999999999</v>
      </c>
      <c r="H4926" s="16" t="s">
        <v>307</v>
      </c>
      <c r="I4926" s="16" t="s">
        <v>308</v>
      </c>
      <c r="J4926" s="17">
        <v>6057</v>
      </c>
      <c r="K4926" s="32">
        <v>0.94</v>
      </c>
      <c r="L4926" s="25">
        <v>0.96989999999999998</v>
      </c>
      <c r="M4926" s="25" t="s">
        <v>2366</v>
      </c>
      <c r="N4926" s="30">
        <v>84</v>
      </c>
    </row>
    <row r="4927" spans="1:14" x14ac:dyDescent="0.2">
      <c r="A4927" s="14" t="s">
        <v>35</v>
      </c>
      <c r="B4927" s="14" t="s">
        <v>273</v>
      </c>
      <c r="C4927" s="14" t="s">
        <v>310</v>
      </c>
      <c r="D4927" s="15">
        <v>100001104</v>
      </c>
      <c r="E4927" s="15" t="s">
        <v>312</v>
      </c>
      <c r="F4927" s="15">
        <v>1680</v>
      </c>
      <c r="G4927" s="15">
        <v>222.07718</v>
      </c>
      <c r="H4927" s="14"/>
      <c r="I4927" s="16" t="s">
        <v>311</v>
      </c>
      <c r="J4927" s="17">
        <v>68310</v>
      </c>
      <c r="K4927" s="32">
        <v>0.83</v>
      </c>
      <c r="L4927" s="25">
        <v>0.95250000000000001</v>
      </c>
      <c r="M4927" s="25" t="s">
        <v>2366</v>
      </c>
      <c r="N4927" s="30">
        <v>84</v>
      </c>
    </row>
    <row r="4928" spans="1:14" x14ac:dyDescent="0.2">
      <c r="A4928" s="14" t="s">
        <v>35</v>
      </c>
      <c r="B4928" s="14" t="s">
        <v>273</v>
      </c>
      <c r="C4928" s="14" t="s">
        <v>313</v>
      </c>
      <c r="D4928" s="15">
        <v>1133</v>
      </c>
      <c r="E4928" s="15" t="s">
        <v>316</v>
      </c>
      <c r="F4928" s="15">
        <v>2540</v>
      </c>
      <c r="G4928" s="15">
        <v>138.09134</v>
      </c>
      <c r="H4928" s="16" t="s">
        <v>314</v>
      </c>
      <c r="I4928" s="16" t="s">
        <v>315</v>
      </c>
      <c r="J4928" s="17">
        <v>5610</v>
      </c>
      <c r="K4928" s="32">
        <v>2.19</v>
      </c>
      <c r="L4928" s="25">
        <v>0.65490000000000004</v>
      </c>
      <c r="M4928" s="25" t="s">
        <v>2366</v>
      </c>
      <c r="N4928" s="30">
        <v>84</v>
      </c>
    </row>
    <row r="4929" spans="1:14" x14ac:dyDescent="0.2">
      <c r="A4929" s="14" t="s">
        <v>35</v>
      </c>
      <c r="B4929" s="14" t="s">
        <v>273</v>
      </c>
      <c r="C4929" s="14" t="s">
        <v>317</v>
      </c>
      <c r="D4929" s="15">
        <v>1141</v>
      </c>
      <c r="E4929" s="15" t="s">
        <v>320</v>
      </c>
      <c r="F4929" s="15">
        <v>1690.1</v>
      </c>
      <c r="G4929" s="15">
        <v>179.03497999999999</v>
      </c>
      <c r="H4929" s="16" t="s">
        <v>318</v>
      </c>
      <c r="I4929" s="16" t="s">
        <v>319</v>
      </c>
      <c r="J4929" s="17">
        <v>979</v>
      </c>
      <c r="K4929" s="31">
        <v>0.28000000000000003</v>
      </c>
      <c r="L4929" s="25">
        <v>5.6000000000000001E-2</v>
      </c>
      <c r="M4929" s="25" t="s">
        <v>2366</v>
      </c>
      <c r="N4929" s="30">
        <v>84</v>
      </c>
    </row>
    <row r="4930" spans="1:14" x14ac:dyDescent="0.2">
      <c r="A4930" s="14" t="s">
        <v>35</v>
      </c>
      <c r="B4930" s="14" t="s">
        <v>273</v>
      </c>
      <c r="C4930" s="14" t="s">
        <v>321</v>
      </c>
      <c r="D4930" s="15">
        <v>240</v>
      </c>
      <c r="E4930" s="15" t="s">
        <v>324</v>
      </c>
      <c r="F4930" s="15">
        <v>1379</v>
      </c>
      <c r="G4930" s="15">
        <v>181.05063000000001</v>
      </c>
      <c r="H4930" s="16" t="s">
        <v>322</v>
      </c>
      <c r="I4930" s="16" t="s">
        <v>323</v>
      </c>
      <c r="J4930" s="17">
        <v>9378</v>
      </c>
      <c r="K4930" s="32">
        <v>0.57999999999999996</v>
      </c>
      <c r="L4930" s="25">
        <v>0.6431</v>
      </c>
      <c r="M4930" s="25" t="s">
        <v>2366</v>
      </c>
      <c r="N4930" s="30">
        <v>84</v>
      </c>
    </row>
    <row r="4931" spans="1:14" x14ac:dyDescent="0.2">
      <c r="A4931" s="14" t="s">
        <v>35</v>
      </c>
      <c r="B4931" s="14" t="s">
        <v>273</v>
      </c>
      <c r="C4931" s="14" t="s">
        <v>325</v>
      </c>
      <c r="D4931" s="15">
        <v>100001510</v>
      </c>
      <c r="E4931" s="15" t="s">
        <v>328</v>
      </c>
      <c r="F4931" s="15">
        <v>2156</v>
      </c>
      <c r="G4931" s="15">
        <v>172.9914</v>
      </c>
      <c r="H4931" s="16" t="s">
        <v>326</v>
      </c>
      <c r="I4931" s="16" t="s">
        <v>327</v>
      </c>
      <c r="J4931" s="17">
        <v>74426</v>
      </c>
      <c r="K4931" s="32"/>
      <c r="L4931" s="25"/>
      <c r="M4931" s="25" t="s">
        <v>2366</v>
      </c>
      <c r="N4931" s="30">
        <v>84</v>
      </c>
    </row>
    <row r="4932" spans="1:14" x14ac:dyDescent="0.2">
      <c r="A4932" s="14" t="s">
        <v>35</v>
      </c>
      <c r="B4932" s="14" t="s">
        <v>273</v>
      </c>
      <c r="C4932" s="14" t="s">
        <v>329</v>
      </c>
      <c r="D4932" s="15">
        <v>100000447</v>
      </c>
      <c r="E4932" s="15" t="s">
        <v>332</v>
      </c>
      <c r="F4932" s="15">
        <v>905</v>
      </c>
      <c r="G4932" s="15">
        <v>153.01933</v>
      </c>
      <c r="H4932" s="16" t="s">
        <v>330</v>
      </c>
      <c r="I4932" s="16" t="s">
        <v>331</v>
      </c>
      <c r="J4932" s="17">
        <v>3469</v>
      </c>
      <c r="K4932" s="35">
        <v>2.79</v>
      </c>
      <c r="L4932" s="25">
        <v>0.18820000000000001</v>
      </c>
      <c r="M4932" s="25" t="s">
        <v>2366</v>
      </c>
      <c r="N4932" s="30">
        <v>84</v>
      </c>
    </row>
    <row r="4933" spans="1:14" x14ac:dyDescent="0.2">
      <c r="A4933" s="14" t="s">
        <v>35</v>
      </c>
      <c r="B4933" s="14" t="s">
        <v>273</v>
      </c>
      <c r="C4933" s="14" t="s">
        <v>333</v>
      </c>
      <c r="D4933" s="15">
        <v>235</v>
      </c>
      <c r="E4933" s="15" t="s">
        <v>336</v>
      </c>
      <c r="F4933" s="15">
        <v>858.6</v>
      </c>
      <c r="G4933" s="15">
        <v>151.04006000000001</v>
      </c>
      <c r="H4933" s="16" t="s">
        <v>334</v>
      </c>
      <c r="I4933" s="16" t="s">
        <v>335</v>
      </c>
      <c r="J4933" s="17">
        <v>11970</v>
      </c>
      <c r="K4933" s="31">
        <v>0.51</v>
      </c>
      <c r="L4933" s="25">
        <v>0.1643</v>
      </c>
      <c r="M4933" s="25" t="s">
        <v>2366</v>
      </c>
      <c r="N4933" s="30">
        <v>84</v>
      </c>
    </row>
    <row r="4934" spans="1:14" x14ac:dyDescent="0.2">
      <c r="A4934" s="14" t="s">
        <v>35</v>
      </c>
      <c r="B4934" s="14" t="s">
        <v>273</v>
      </c>
      <c r="C4934" s="14" t="s">
        <v>337</v>
      </c>
      <c r="D4934" s="15">
        <v>100006361</v>
      </c>
      <c r="E4934" s="15"/>
      <c r="F4934" s="15">
        <v>1556.2</v>
      </c>
      <c r="G4934" s="15">
        <v>232.02844999999999</v>
      </c>
      <c r="H4934" s="16" t="s">
        <v>338</v>
      </c>
      <c r="I4934" s="16" t="s">
        <v>339</v>
      </c>
      <c r="J4934" s="17">
        <v>122136</v>
      </c>
      <c r="K4934" s="32"/>
      <c r="L4934" s="25"/>
      <c r="M4934" s="25" t="s">
        <v>2366</v>
      </c>
      <c r="N4934" s="30">
        <v>84</v>
      </c>
    </row>
    <row r="4935" spans="1:14" x14ac:dyDescent="0.2">
      <c r="A4935" s="14" t="s">
        <v>35</v>
      </c>
      <c r="B4935" s="14" t="s">
        <v>273</v>
      </c>
      <c r="C4935" s="14" t="s">
        <v>340</v>
      </c>
      <c r="D4935" s="15">
        <v>100006056</v>
      </c>
      <c r="E4935" s="15" t="s">
        <v>341</v>
      </c>
      <c r="F4935" s="15">
        <v>2360</v>
      </c>
      <c r="G4935" s="15">
        <v>192.06661</v>
      </c>
      <c r="H4935" s="14"/>
      <c r="I4935" s="14"/>
      <c r="J4935" s="17">
        <v>759256</v>
      </c>
      <c r="K4935" s="35">
        <v>3.01</v>
      </c>
      <c r="L4935" s="25">
        <v>7.7000000000000002E-3</v>
      </c>
      <c r="M4935" s="25" t="s">
        <v>2366</v>
      </c>
      <c r="N4935" s="30">
        <v>84</v>
      </c>
    </row>
    <row r="4936" spans="1:14" x14ac:dyDescent="0.2">
      <c r="A4936" s="14" t="s">
        <v>35</v>
      </c>
      <c r="B4936" s="14" t="s">
        <v>342</v>
      </c>
      <c r="C4936" s="14" t="s">
        <v>343</v>
      </c>
      <c r="D4936" s="15">
        <v>565</v>
      </c>
      <c r="E4936" s="15" t="s">
        <v>346</v>
      </c>
      <c r="F4936" s="15">
        <v>2986</v>
      </c>
      <c r="G4936" s="15">
        <v>205.09716</v>
      </c>
      <c r="H4936" s="16" t="s">
        <v>344</v>
      </c>
      <c r="I4936" s="16" t="s">
        <v>345</v>
      </c>
      <c r="J4936" s="17">
        <v>6305</v>
      </c>
      <c r="K4936" s="32">
        <v>0.84</v>
      </c>
      <c r="L4936" s="25">
        <v>0.76129999999999998</v>
      </c>
      <c r="M4936" s="25" t="s">
        <v>2366</v>
      </c>
      <c r="N4936" s="30">
        <v>84</v>
      </c>
    </row>
    <row r="4937" spans="1:14" x14ac:dyDescent="0.2">
      <c r="A4937" s="14" t="s">
        <v>35</v>
      </c>
      <c r="B4937" s="14" t="s">
        <v>342</v>
      </c>
      <c r="C4937" s="14" t="s">
        <v>347</v>
      </c>
      <c r="D4937" s="15">
        <v>100001083</v>
      </c>
      <c r="E4937" s="15" t="s">
        <v>349</v>
      </c>
      <c r="F4937" s="15">
        <v>3205</v>
      </c>
      <c r="G4937" s="15">
        <v>190.08626000000001</v>
      </c>
      <c r="H4937" s="14"/>
      <c r="I4937" s="16" t="s">
        <v>348</v>
      </c>
      <c r="J4937" s="17">
        <v>3744</v>
      </c>
      <c r="K4937" s="32">
        <v>0.82</v>
      </c>
      <c r="L4937" s="25">
        <v>0.91579999999999995</v>
      </c>
      <c r="M4937" s="25" t="s">
        <v>2366</v>
      </c>
      <c r="N4937" s="30">
        <v>84</v>
      </c>
    </row>
    <row r="4938" spans="1:14" x14ac:dyDescent="0.2">
      <c r="A4938" s="14" t="s">
        <v>35</v>
      </c>
      <c r="B4938" s="14" t="s">
        <v>342</v>
      </c>
      <c r="C4938" s="14" t="s">
        <v>350</v>
      </c>
      <c r="D4938" s="15">
        <v>100002185</v>
      </c>
      <c r="E4938" s="15" t="s">
        <v>353</v>
      </c>
      <c r="F4938" s="15">
        <v>1708.8</v>
      </c>
      <c r="G4938" s="15">
        <v>160.04040000000001</v>
      </c>
      <c r="H4938" s="16" t="s">
        <v>351</v>
      </c>
      <c r="I4938" s="16" t="s">
        <v>352</v>
      </c>
      <c r="J4938" s="17">
        <v>69867</v>
      </c>
      <c r="K4938" s="31">
        <v>0.13</v>
      </c>
      <c r="L4938" s="25">
        <v>1.1999999999999999E-3</v>
      </c>
      <c r="M4938" s="25" t="s">
        <v>2366</v>
      </c>
      <c r="N4938" s="30">
        <v>84</v>
      </c>
    </row>
    <row r="4939" spans="1:14" x14ac:dyDescent="0.2">
      <c r="A4939" s="14" t="s">
        <v>35</v>
      </c>
      <c r="B4939" s="14" t="s">
        <v>342</v>
      </c>
      <c r="C4939" s="14" t="s">
        <v>354</v>
      </c>
      <c r="D4939" s="15">
        <v>1095</v>
      </c>
      <c r="E4939" s="15" t="s">
        <v>357</v>
      </c>
      <c r="F4939" s="15">
        <v>3062</v>
      </c>
      <c r="G4939" s="15">
        <v>161.10732999999999</v>
      </c>
      <c r="H4939" s="16" t="s">
        <v>355</v>
      </c>
      <c r="I4939" s="16" t="s">
        <v>356</v>
      </c>
      <c r="J4939" s="17">
        <v>1150</v>
      </c>
      <c r="K4939" s="32">
        <v>1.9</v>
      </c>
      <c r="L4939" s="25">
        <v>0.99119999999999997</v>
      </c>
      <c r="M4939" s="25" t="s">
        <v>2366</v>
      </c>
      <c r="N4939" s="30">
        <v>84</v>
      </c>
    </row>
    <row r="4940" spans="1:14" x14ac:dyDescent="0.2">
      <c r="A4940" s="14" t="s">
        <v>35</v>
      </c>
      <c r="B4940" s="14" t="s">
        <v>342</v>
      </c>
      <c r="C4940" s="14" t="s">
        <v>358</v>
      </c>
      <c r="D4940" s="15">
        <v>100000463</v>
      </c>
      <c r="E4940" s="15" t="s">
        <v>361</v>
      </c>
      <c r="F4940" s="15">
        <v>2286</v>
      </c>
      <c r="G4940" s="15">
        <v>204.06661</v>
      </c>
      <c r="H4940" s="16" t="s">
        <v>359</v>
      </c>
      <c r="I4940" s="16" t="s">
        <v>360</v>
      </c>
      <c r="J4940" s="17">
        <v>92904</v>
      </c>
      <c r="K4940" s="32">
        <v>0.75</v>
      </c>
      <c r="L4940" s="25">
        <v>0.76129999999999998</v>
      </c>
      <c r="M4940" s="25" t="s">
        <v>2366</v>
      </c>
      <c r="N4940" s="30">
        <v>84</v>
      </c>
    </row>
    <row r="4941" spans="1:14" x14ac:dyDescent="0.2">
      <c r="A4941" s="14" t="s">
        <v>35</v>
      </c>
      <c r="B4941" s="14" t="s">
        <v>342</v>
      </c>
      <c r="C4941" s="14" t="s">
        <v>362</v>
      </c>
      <c r="D4941" s="15">
        <v>100001034</v>
      </c>
      <c r="E4941" s="15" t="s">
        <v>365</v>
      </c>
      <c r="F4941" s="15">
        <v>2200</v>
      </c>
      <c r="G4941" s="15">
        <v>174.05605</v>
      </c>
      <c r="H4941" s="16" t="s">
        <v>363</v>
      </c>
      <c r="I4941" s="16" t="s">
        <v>364</v>
      </c>
      <c r="J4941" s="17">
        <v>802</v>
      </c>
      <c r="K4941" s="35">
        <v>13.11</v>
      </c>
      <c r="L4941" s="25">
        <v>9.1300000000000004E-8</v>
      </c>
      <c r="M4941" s="25" t="s">
        <v>2366</v>
      </c>
      <c r="N4941" s="30">
        <v>84</v>
      </c>
    </row>
    <row r="4942" spans="1:14" x14ac:dyDescent="0.2">
      <c r="A4942" s="14" t="s">
        <v>35</v>
      </c>
      <c r="B4942" s="14" t="s">
        <v>342</v>
      </c>
      <c r="C4942" s="14" t="s">
        <v>366</v>
      </c>
      <c r="D4942" s="15">
        <v>100000265</v>
      </c>
      <c r="E4942" s="15" t="s">
        <v>369</v>
      </c>
      <c r="F4942" s="15">
        <v>2739</v>
      </c>
      <c r="G4942" s="15">
        <v>209.09207000000001</v>
      </c>
      <c r="H4942" s="16" t="s">
        <v>367</v>
      </c>
      <c r="I4942" s="16" t="s">
        <v>368</v>
      </c>
      <c r="J4942" s="17">
        <v>161166</v>
      </c>
      <c r="K4942" s="35">
        <v>2.52</v>
      </c>
      <c r="L4942" s="25">
        <v>2E-3</v>
      </c>
      <c r="M4942" s="25" t="s">
        <v>2366</v>
      </c>
      <c r="N4942" s="30">
        <v>84</v>
      </c>
    </row>
    <row r="4943" spans="1:14" x14ac:dyDescent="0.2">
      <c r="A4943" s="14" t="s">
        <v>35</v>
      </c>
      <c r="B4943" s="14" t="s">
        <v>342</v>
      </c>
      <c r="C4943" s="14" t="s">
        <v>370</v>
      </c>
      <c r="D4943" s="15">
        <v>98</v>
      </c>
      <c r="E4943" s="15" t="s">
        <v>373</v>
      </c>
      <c r="F4943" s="15">
        <v>2224</v>
      </c>
      <c r="G4943" s="15">
        <v>188.03531000000001</v>
      </c>
      <c r="H4943" s="16" t="s">
        <v>371</v>
      </c>
      <c r="I4943" s="16" t="s">
        <v>372</v>
      </c>
      <c r="J4943" s="17">
        <v>3845</v>
      </c>
      <c r="K4943" s="32">
        <v>2.4700000000000002</v>
      </c>
      <c r="L4943" s="25">
        <v>0.61339999999999995</v>
      </c>
      <c r="M4943" s="25" t="s">
        <v>2366</v>
      </c>
      <c r="N4943" s="30">
        <v>84</v>
      </c>
    </row>
    <row r="4944" spans="1:14" x14ac:dyDescent="0.2">
      <c r="A4944" s="14" t="s">
        <v>35</v>
      </c>
      <c r="B4944" s="14" t="s">
        <v>342</v>
      </c>
      <c r="C4944" s="14" t="s">
        <v>374</v>
      </c>
      <c r="D4944" s="15">
        <v>100004561</v>
      </c>
      <c r="E4944" s="15" t="s">
        <v>377</v>
      </c>
      <c r="F4944" s="15">
        <v>900</v>
      </c>
      <c r="G4944" s="15">
        <v>164.03531000000001</v>
      </c>
      <c r="H4944" s="16" t="s">
        <v>375</v>
      </c>
      <c r="I4944" s="16" t="s">
        <v>376</v>
      </c>
      <c r="J4944" s="17">
        <v>101399</v>
      </c>
      <c r="K4944" s="32"/>
      <c r="L4944" s="25"/>
      <c r="M4944" s="25" t="s">
        <v>2366</v>
      </c>
      <c r="N4944" s="30">
        <v>84</v>
      </c>
    </row>
    <row r="4945" spans="1:14" x14ac:dyDescent="0.2">
      <c r="A4945" s="14" t="s">
        <v>35</v>
      </c>
      <c r="B4945" s="14" t="s">
        <v>342</v>
      </c>
      <c r="C4945" s="14" t="s">
        <v>378</v>
      </c>
      <c r="D4945" s="15">
        <v>1258</v>
      </c>
      <c r="E4945" s="15" t="s">
        <v>381</v>
      </c>
      <c r="F4945" s="15">
        <v>2606</v>
      </c>
      <c r="G4945" s="15">
        <v>138.05495999999999</v>
      </c>
      <c r="H4945" s="16" t="s">
        <v>379</v>
      </c>
      <c r="I4945" s="16" t="s">
        <v>380</v>
      </c>
      <c r="J4945" s="17">
        <v>227</v>
      </c>
      <c r="K4945" s="32"/>
      <c r="L4945" s="25"/>
      <c r="M4945" s="25" t="s">
        <v>2366</v>
      </c>
      <c r="N4945" s="30">
        <v>84</v>
      </c>
    </row>
    <row r="4946" spans="1:14" x14ac:dyDescent="0.2">
      <c r="A4946" s="14" t="s">
        <v>35</v>
      </c>
      <c r="B4946" s="14" t="s">
        <v>342</v>
      </c>
      <c r="C4946" s="14" t="s">
        <v>382</v>
      </c>
      <c r="D4946" s="15">
        <v>243</v>
      </c>
      <c r="E4946" s="15" t="s">
        <v>385</v>
      </c>
      <c r="F4946" s="15">
        <v>2407</v>
      </c>
      <c r="G4946" s="15">
        <v>154.04987</v>
      </c>
      <c r="H4946" s="16" t="s">
        <v>383</v>
      </c>
      <c r="I4946" s="16" t="s">
        <v>384</v>
      </c>
      <c r="J4946" s="17">
        <v>86</v>
      </c>
      <c r="K4946" s="32"/>
      <c r="L4946" s="25"/>
      <c r="M4946" s="25" t="s">
        <v>2366</v>
      </c>
      <c r="N4946" s="30">
        <v>84</v>
      </c>
    </row>
    <row r="4947" spans="1:14" x14ac:dyDescent="0.2">
      <c r="A4947" s="14" t="s">
        <v>35</v>
      </c>
      <c r="B4947" s="14" t="s">
        <v>342</v>
      </c>
      <c r="C4947" s="14" t="s">
        <v>386</v>
      </c>
      <c r="D4947" s="15">
        <v>100000015</v>
      </c>
      <c r="E4947" s="15" t="s">
        <v>389</v>
      </c>
      <c r="F4947" s="15">
        <v>2236</v>
      </c>
      <c r="G4947" s="15">
        <v>206.04479000000001</v>
      </c>
      <c r="H4947" s="16" t="s">
        <v>387</v>
      </c>
      <c r="I4947" s="16" t="s">
        <v>388</v>
      </c>
      <c r="J4947" s="17">
        <v>5699</v>
      </c>
      <c r="K4947" s="32">
        <v>3.36</v>
      </c>
      <c r="L4947" s="25">
        <v>0.93230000000000002</v>
      </c>
      <c r="M4947" s="25" t="s">
        <v>2366</v>
      </c>
      <c r="N4947" s="30">
        <v>84</v>
      </c>
    </row>
    <row r="4948" spans="1:14" x14ac:dyDescent="0.2">
      <c r="A4948" s="14" t="s">
        <v>35</v>
      </c>
      <c r="B4948" s="14" t="s">
        <v>342</v>
      </c>
      <c r="C4948" s="14" t="s">
        <v>390</v>
      </c>
      <c r="D4948" s="15">
        <v>1022</v>
      </c>
      <c r="E4948" s="15" t="s">
        <v>393</v>
      </c>
      <c r="F4948" s="15">
        <v>910</v>
      </c>
      <c r="G4948" s="15">
        <v>124.03931</v>
      </c>
      <c r="H4948" s="16" t="s">
        <v>391</v>
      </c>
      <c r="I4948" s="16" t="s">
        <v>392</v>
      </c>
      <c r="J4948" s="17">
        <v>1018</v>
      </c>
      <c r="K4948" s="31">
        <v>0.56000000000000005</v>
      </c>
      <c r="L4948" s="25">
        <v>0.2424</v>
      </c>
      <c r="M4948" s="25" t="s">
        <v>2366</v>
      </c>
      <c r="N4948" s="30">
        <v>84</v>
      </c>
    </row>
    <row r="4949" spans="1:14" x14ac:dyDescent="0.2">
      <c r="A4949" s="14" t="s">
        <v>35</v>
      </c>
      <c r="B4949" s="14" t="s">
        <v>342</v>
      </c>
      <c r="C4949" s="14" t="s">
        <v>394</v>
      </c>
      <c r="D4949" s="15">
        <v>71</v>
      </c>
      <c r="E4949" s="15" t="s">
        <v>397</v>
      </c>
      <c r="F4949" s="15">
        <v>1893</v>
      </c>
      <c r="G4949" s="15">
        <v>192.06551999999999</v>
      </c>
      <c r="H4949" s="16" t="s">
        <v>395</v>
      </c>
      <c r="I4949" s="16" t="s">
        <v>396</v>
      </c>
      <c r="J4949" s="17">
        <v>1826</v>
      </c>
      <c r="K4949" s="35">
        <v>9.61</v>
      </c>
      <c r="L4949" s="25">
        <v>8.9999999999999993E-3</v>
      </c>
      <c r="M4949" s="25" t="s">
        <v>2366</v>
      </c>
      <c r="N4949" s="30">
        <v>84</v>
      </c>
    </row>
    <row r="4950" spans="1:14" x14ac:dyDescent="0.2">
      <c r="A4950" s="14" t="s">
        <v>35</v>
      </c>
      <c r="B4950" s="14" t="s">
        <v>342</v>
      </c>
      <c r="C4950" s="14" t="s">
        <v>398</v>
      </c>
      <c r="D4950" s="15">
        <v>504</v>
      </c>
      <c r="E4950" s="15" t="s">
        <v>401</v>
      </c>
      <c r="F4950" s="15">
        <v>2550</v>
      </c>
      <c r="G4950" s="15">
        <v>177.10223999999999</v>
      </c>
      <c r="H4950" s="16" t="s">
        <v>399</v>
      </c>
      <c r="I4950" s="16" t="s">
        <v>400</v>
      </c>
      <c r="J4950" s="17">
        <v>5202</v>
      </c>
      <c r="K4950" s="32">
        <v>0.82</v>
      </c>
      <c r="L4950" s="25">
        <v>0.99119999999999997</v>
      </c>
      <c r="M4950" s="25" t="s">
        <v>2366</v>
      </c>
      <c r="N4950" s="30">
        <v>84</v>
      </c>
    </row>
    <row r="4951" spans="1:14" x14ac:dyDescent="0.2">
      <c r="A4951" s="14" t="s">
        <v>35</v>
      </c>
      <c r="B4951" s="14" t="s">
        <v>342</v>
      </c>
      <c r="C4951" s="14" t="s">
        <v>402</v>
      </c>
      <c r="D4951" s="15">
        <v>193</v>
      </c>
      <c r="E4951" s="15" t="s">
        <v>405</v>
      </c>
      <c r="F4951" s="15">
        <v>1975</v>
      </c>
      <c r="G4951" s="15">
        <v>219.11281</v>
      </c>
      <c r="H4951" s="16" t="s">
        <v>403</v>
      </c>
      <c r="I4951" s="16" t="s">
        <v>404</v>
      </c>
      <c r="J4951" s="17">
        <v>903</v>
      </c>
      <c r="K4951" s="32">
        <v>0.73</v>
      </c>
      <c r="L4951" s="25">
        <v>0.74650000000000005</v>
      </c>
      <c r="M4951" s="25" t="s">
        <v>2366</v>
      </c>
      <c r="N4951" s="30">
        <v>84</v>
      </c>
    </row>
    <row r="4952" spans="1:14" x14ac:dyDescent="0.2">
      <c r="A4952" s="14" t="s">
        <v>35</v>
      </c>
      <c r="B4952" s="14" t="s">
        <v>406</v>
      </c>
      <c r="C4952" s="14" t="s">
        <v>407</v>
      </c>
      <c r="D4952" s="15">
        <v>397</v>
      </c>
      <c r="E4952" s="15" t="s">
        <v>410</v>
      </c>
      <c r="F4952" s="15">
        <v>2864</v>
      </c>
      <c r="G4952" s="15">
        <v>132.10191</v>
      </c>
      <c r="H4952" s="16" t="s">
        <v>408</v>
      </c>
      <c r="I4952" s="16" t="s">
        <v>409</v>
      </c>
      <c r="J4952" s="17">
        <v>6106</v>
      </c>
      <c r="K4952" s="32">
        <v>1.03</v>
      </c>
      <c r="L4952" s="25">
        <v>0.99119999999999997</v>
      </c>
      <c r="M4952" s="25" t="s">
        <v>2366</v>
      </c>
      <c r="N4952" s="30">
        <v>84</v>
      </c>
    </row>
    <row r="4953" spans="1:14" x14ac:dyDescent="0.2">
      <c r="A4953" s="14" t="s">
        <v>35</v>
      </c>
      <c r="B4953" s="14" t="s">
        <v>406</v>
      </c>
      <c r="C4953" s="14" t="s">
        <v>411</v>
      </c>
      <c r="D4953" s="15">
        <v>1082</v>
      </c>
      <c r="E4953" s="15" t="s">
        <v>414</v>
      </c>
      <c r="F4953" s="15">
        <v>2400</v>
      </c>
      <c r="G4953" s="15">
        <v>172.09791000000001</v>
      </c>
      <c r="H4953" s="16" t="s">
        <v>412</v>
      </c>
      <c r="I4953" s="16" t="s">
        <v>413</v>
      </c>
      <c r="J4953" s="17">
        <v>70912</v>
      </c>
      <c r="K4953" s="32">
        <v>1.08</v>
      </c>
      <c r="L4953" s="25">
        <v>0.99119999999999997</v>
      </c>
      <c r="M4953" s="25" t="s">
        <v>2366</v>
      </c>
      <c r="N4953" s="30">
        <v>84</v>
      </c>
    </row>
    <row r="4954" spans="1:14" x14ac:dyDescent="0.2">
      <c r="A4954" s="14" t="s">
        <v>35</v>
      </c>
      <c r="B4954" s="14" t="s">
        <v>406</v>
      </c>
      <c r="C4954" s="14" t="s">
        <v>415</v>
      </c>
      <c r="D4954" s="15">
        <v>100000551</v>
      </c>
      <c r="E4954" s="15" t="s">
        <v>418</v>
      </c>
      <c r="F4954" s="15">
        <v>2170</v>
      </c>
      <c r="G4954" s="15">
        <v>129.05571</v>
      </c>
      <c r="H4954" s="16" t="s">
        <v>416</v>
      </c>
      <c r="I4954" s="16" t="s">
        <v>417</v>
      </c>
      <c r="J4954" s="17">
        <v>70</v>
      </c>
      <c r="K4954" s="32">
        <v>0.56999999999999995</v>
      </c>
      <c r="L4954" s="25">
        <v>0.54190000000000005</v>
      </c>
      <c r="M4954" s="25" t="s">
        <v>2366</v>
      </c>
      <c r="N4954" s="30">
        <v>84</v>
      </c>
    </row>
    <row r="4955" spans="1:14" x14ac:dyDescent="0.2">
      <c r="A4955" s="14" t="s">
        <v>35</v>
      </c>
      <c r="B4955" s="14" t="s">
        <v>406</v>
      </c>
      <c r="C4955" s="14" t="s">
        <v>419</v>
      </c>
      <c r="D4955" s="15">
        <v>100000706</v>
      </c>
      <c r="E4955" s="15" t="s">
        <v>422</v>
      </c>
      <c r="F4955" s="15">
        <v>1840</v>
      </c>
      <c r="G4955" s="15">
        <v>131.07136</v>
      </c>
      <c r="H4955" s="16" t="s">
        <v>420</v>
      </c>
      <c r="I4955" s="16" t="s">
        <v>421</v>
      </c>
      <c r="J4955" s="17">
        <v>83697</v>
      </c>
      <c r="K4955" s="31">
        <v>0.3</v>
      </c>
      <c r="L4955" s="25">
        <v>9.5200000000000007E-2</v>
      </c>
      <c r="M4955" s="25" t="s">
        <v>2366</v>
      </c>
      <c r="N4955" s="30">
        <v>84</v>
      </c>
    </row>
    <row r="4956" spans="1:14" x14ac:dyDescent="0.2">
      <c r="A4956" s="14" t="s">
        <v>35</v>
      </c>
      <c r="B4956" s="14" t="s">
        <v>406</v>
      </c>
      <c r="C4956" s="14" t="s">
        <v>423</v>
      </c>
      <c r="D4956" s="15">
        <v>100000708</v>
      </c>
      <c r="E4956" s="15" t="s">
        <v>426</v>
      </c>
      <c r="F4956" s="15">
        <v>1564</v>
      </c>
      <c r="G4956" s="15">
        <v>101.0608</v>
      </c>
      <c r="H4956" s="16" t="s">
        <v>424</v>
      </c>
      <c r="I4956" s="16" t="s">
        <v>425</v>
      </c>
      <c r="J4956" s="17">
        <v>10430</v>
      </c>
      <c r="K4956" s="32">
        <v>1.1399999999999999</v>
      </c>
      <c r="L4956" s="25">
        <v>0.99119999999999997</v>
      </c>
      <c r="M4956" s="25" t="s">
        <v>2366</v>
      </c>
      <c r="N4956" s="30">
        <v>84</v>
      </c>
    </row>
    <row r="4957" spans="1:14" x14ac:dyDescent="0.2">
      <c r="A4957" s="14" t="s">
        <v>35</v>
      </c>
      <c r="B4957" s="14" t="s">
        <v>406</v>
      </c>
      <c r="C4957" s="14" t="s">
        <v>427</v>
      </c>
      <c r="D4957" s="15">
        <v>100001452</v>
      </c>
      <c r="E4957" s="15" t="s">
        <v>429</v>
      </c>
      <c r="F4957" s="15">
        <v>1950</v>
      </c>
      <c r="G4957" s="15">
        <v>158.08225999999999</v>
      </c>
      <c r="H4957" s="14"/>
      <c r="I4957" s="16" t="s">
        <v>428</v>
      </c>
      <c r="J4957" s="17">
        <v>546304</v>
      </c>
      <c r="K4957" s="32">
        <v>1.1100000000000001</v>
      </c>
      <c r="L4957" s="25">
        <v>0.93230000000000002</v>
      </c>
      <c r="M4957" s="25" t="s">
        <v>2366</v>
      </c>
      <c r="N4957" s="30">
        <v>84</v>
      </c>
    </row>
    <row r="4958" spans="1:14" x14ac:dyDescent="0.2">
      <c r="A4958" s="14" t="s">
        <v>35</v>
      </c>
      <c r="B4958" s="14" t="s">
        <v>406</v>
      </c>
      <c r="C4958" s="14" t="s">
        <v>430</v>
      </c>
      <c r="D4958" s="15">
        <v>100001393</v>
      </c>
      <c r="E4958" s="15" t="s">
        <v>432</v>
      </c>
      <c r="F4958" s="15">
        <v>3085</v>
      </c>
      <c r="G4958" s="15">
        <v>246.16999000000001</v>
      </c>
      <c r="H4958" s="14"/>
      <c r="I4958" s="16" t="s">
        <v>431</v>
      </c>
      <c r="J4958" s="17">
        <v>6426851</v>
      </c>
      <c r="K4958" s="32"/>
      <c r="L4958" s="25"/>
      <c r="M4958" s="25" t="s">
        <v>2366</v>
      </c>
      <c r="N4958" s="30">
        <v>84</v>
      </c>
    </row>
    <row r="4959" spans="1:14" x14ac:dyDescent="0.2">
      <c r="A4959" s="14" t="s">
        <v>35</v>
      </c>
      <c r="B4959" s="14" t="s">
        <v>406</v>
      </c>
      <c r="C4959" s="14" t="s">
        <v>433</v>
      </c>
      <c r="D4959" s="15">
        <v>1442</v>
      </c>
      <c r="E4959" s="15" t="s">
        <v>435</v>
      </c>
      <c r="F4959" s="15">
        <v>1149.8</v>
      </c>
      <c r="G4959" s="15">
        <v>117.05571999999999</v>
      </c>
      <c r="H4959" s="14"/>
      <c r="I4959" s="16" t="s">
        <v>434</v>
      </c>
      <c r="J4959" s="17">
        <v>69362</v>
      </c>
      <c r="K4959" s="35">
        <v>2.6</v>
      </c>
      <c r="L4959" s="25">
        <v>1.9099999999999999E-2</v>
      </c>
      <c r="M4959" s="25" t="s">
        <v>2366</v>
      </c>
      <c r="N4959" s="30">
        <v>84</v>
      </c>
    </row>
    <row r="4960" spans="1:14" x14ac:dyDescent="0.2">
      <c r="A4960" s="14" t="s">
        <v>35</v>
      </c>
      <c r="B4960" s="14" t="s">
        <v>406</v>
      </c>
      <c r="C4960" s="14" t="s">
        <v>436</v>
      </c>
      <c r="D4960" s="15">
        <v>100002458</v>
      </c>
      <c r="E4960" s="15" t="s">
        <v>438</v>
      </c>
      <c r="F4960" s="15">
        <v>2579.6</v>
      </c>
      <c r="G4960" s="15">
        <v>143.03497999999999</v>
      </c>
      <c r="H4960" s="14"/>
      <c r="I4960" s="16" t="s">
        <v>437</v>
      </c>
      <c r="J4960" s="17">
        <v>1551553</v>
      </c>
      <c r="K4960" s="35">
        <v>2.4300000000000002</v>
      </c>
      <c r="L4960" s="25">
        <v>0.24610000000000001</v>
      </c>
      <c r="M4960" s="25" t="s">
        <v>2366</v>
      </c>
      <c r="N4960" s="30">
        <v>84</v>
      </c>
    </row>
    <row r="4961" spans="1:14" x14ac:dyDescent="0.2">
      <c r="A4961" s="14" t="s">
        <v>35</v>
      </c>
      <c r="B4961" s="14" t="s">
        <v>406</v>
      </c>
      <c r="C4961" s="14" t="s">
        <v>439</v>
      </c>
      <c r="D4961" s="15">
        <v>100005850</v>
      </c>
      <c r="E4961" s="15"/>
      <c r="F4961" s="15">
        <v>2675</v>
      </c>
      <c r="G4961" s="15">
        <v>290.15982000000002</v>
      </c>
      <c r="H4961" s="14"/>
      <c r="I4961" s="16" t="s">
        <v>440</v>
      </c>
      <c r="J4961" s="17">
        <v>128145</v>
      </c>
      <c r="K4961" s="32"/>
      <c r="L4961" s="25"/>
      <c r="M4961" s="25" t="s">
        <v>2366</v>
      </c>
      <c r="N4961" s="30">
        <v>84</v>
      </c>
    </row>
    <row r="4962" spans="1:14" x14ac:dyDescent="0.2">
      <c r="A4962" s="14" t="s">
        <v>35</v>
      </c>
      <c r="B4962" s="14" t="s">
        <v>406</v>
      </c>
      <c r="C4962" s="14" t="s">
        <v>441</v>
      </c>
      <c r="D4962" s="15">
        <v>376</v>
      </c>
      <c r="E4962" s="15" t="s">
        <v>444</v>
      </c>
      <c r="F4962" s="15">
        <v>2800</v>
      </c>
      <c r="G4962" s="15">
        <v>132.10191</v>
      </c>
      <c r="H4962" s="16" t="s">
        <v>442</v>
      </c>
      <c r="I4962" s="16" t="s">
        <v>443</v>
      </c>
      <c r="J4962" s="17">
        <v>6306</v>
      </c>
      <c r="K4962" s="32">
        <v>0.89</v>
      </c>
      <c r="L4962" s="25">
        <v>0.93230000000000002</v>
      </c>
      <c r="M4962" s="25" t="s">
        <v>2366</v>
      </c>
      <c r="N4962" s="30">
        <v>84</v>
      </c>
    </row>
    <row r="4963" spans="1:14" x14ac:dyDescent="0.2">
      <c r="A4963" s="14" t="s">
        <v>35</v>
      </c>
      <c r="B4963" s="14" t="s">
        <v>406</v>
      </c>
      <c r="C4963" s="14" t="s">
        <v>445</v>
      </c>
      <c r="D4963" s="15">
        <v>100001276</v>
      </c>
      <c r="E4963" s="15" t="s">
        <v>447</v>
      </c>
      <c r="F4963" s="15">
        <v>2325</v>
      </c>
      <c r="G4963" s="15">
        <v>172.09791000000001</v>
      </c>
      <c r="H4963" s="14"/>
      <c r="I4963" s="16" t="s">
        <v>446</v>
      </c>
      <c r="J4963" s="17">
        <v>2802421</v>
      </c>
      <c r="K4963" s="32">
        <v>0.96</v>
      </c>
      <c r="L4963" s="25">
        <v>0.99119999999999997</v>
      </c>
      <c r="M4963" s="25" t="s">
        <v>2366</v>
      </c>
      <c r="N4963" s="30">
        <v>84</v>
      </c>
    </row>
    <row r="4964" spans="1:14" x14ac:dyDescent="0.2">
      <c r="A4964" s="14" t="s">
        <v>35</v>
      </c>
      <c r="B4964" s="14" t="s">
        <v>406</v>
      </c>
      <c r="C4964" s="14" t="s">
        <v>448</v>
      </c>
      <c r="D4964" s="15">
        <v>100000036</v>
      </c>
      <c r="E4964" s="15" t="s">
        <v>451</v>
      </c>
      <c r="F4964" s="15">
        <v>2064.1999999999998</v>
      </c>
      <c r="G4964" s="15">
        <v>129.05572000000001</v>
      </c>
      <c r="H4964" s="16" t="s">
        <v>449</v>
      </c>
      <c r="I4964" s="16" t="s">
        <v>450</v>
      </c>
      <c r="J4964" s="17">
        <v>47</v>
      </c>
      <c r="K4964" s="34">
        <v>0.48</v>
      </c>
      <c r="L4964" s="25">
        <v>0.4073</v>
      </c>
      <c r="M4964" s="25" t="s">
        <v>2366</v>
      </c>
      <c r="N4964" s="30">
        <v>84</v>
      </c>
    </row>
    <row r="4965" spans="1:14" x14ac:dyDescent="0.2">
      <c r="A4965" s="14" t="s">
        <v>35</v>
      </c>
      <c r="B4965" s="14" t="s">
        <v>406</v>
      </c>
      <c r="C4965" s="14" t="s">
        <v>452</v>
      </c>
      <c r="D4965" s="15">
        <v>100001300</v>
      </c>
      <c r="E4965" s="15" t="s">
        <v>454</v>
      </c>
      <c r="F4965" s="15">
        <v>1052</v>
      </c>
      <c r="G4965" s="15">
        <v>117.05571</v>
      </c>
      <c r="H4965" s="14"/>
      <c r="I4965" s="16" t="s">
        <v>453</v>
      </c>
      <c r="J4965" s="17">
        <v>99823</v>
      </c>
      <c r="K4965" s="32">
        <v>1.65</v>
      </c>
      <c r="L4965" s="25">
        <v>0.60880000000000001</v>
      </c>
      <c r="M4965" s="25" t="s">
        <v>2366</v>
      </c>
      <c r="N4965" s="30">
        <v>84</v>
      </c>
    </row>
    <row r="4966" spans="1:14" x14ac:dyDescent="0.2">
      <c r="A4966" s="14" t="s">
        <v>35</v>
      </c>
      <c r="B4966" s="14" t="s">
        <v>406</v>
      </c>
      <c r="C4966" s="14" t="s">
        <v>455</v>
      </c>
      <c r="D4966" s="15">
        <v>100001509</v>
      </c>
      <c r="E4966" s="15" t="s">
        <v>457</v>
      </c>
      <c r="F4966" s="15">
        <v>3035</v>
      </c>
      <c r="G4966" s="15">
        <v>246.16999000000001</v>
      </c>
      <c r="H4966" s="14"/>
      <c r="I4966" s="16" t="s">
        <v>456</v>
      </c>
      <c r="J4966" s="17">
        <v>6426901</v>
      </c>
      <c r="K4966" s="32"/>
      <c r="L4966" s="25"/>
      <c r="M4966" s="25" t="s">
        <v>2366</v>
      </c>
      <c r="N4966" s="30">
        <v>84</v>
      </c>
    </row>
    <row r="4967" spans="1:14" x14ac:dyDescent="0.2">
      <c r="A4967" s="14" t="s">
        <v>35</v>
      </c>
      <c r="B4967" s="14" t="s">
        <v>406</v>
      </c>
      <c r="C4967" s="14" t="s">
        <v>458</v>
      </c>
      <c r="D4967" s="15">
        <v>100001170</v>
      </c>
      <c r="E4967" s="15" t="s">
        <v>460</v>
      </c>
      <c r="F4967" s="15">
        <v>975</v>
      </c>
      <c r="G4967" s="15">
        <v>117.05571</v>
      </c>
      <c r="H4967" s="14"/>
      <c r="I4967" s="16" t="s">
        <v>459</v>
      </c>
      <c r="J4967" s="17">
        <v>188979</v>
      </c>
      <c r="K4967" s="35">
        <v>2.44</v>
      </c>
      <c r="L4967" s="25">
        <v>2.0500000000000001E-2</v>
      </c>
      <c r="M4967" s="25" t="s">
        <v>2366</v>
      </c>
      <c r="N4967" s="30">
        <v>84</v>
      </c>
    </row>
    <row r="4968" spans="1:14" x14ac:dyDescent="0.2">
      <c r="A4968" s="14" t="s">
        <v>35</v>
      </c>
      <c r="B4968" s="14" t="s">
        <v>406</v>
      </c>
      <c r="C4968" s="14" t="s">
        <v>461</v>
      </c>
      <c r="D4968" s="15">
        <v>2054</v>
      </c>
      <c r="E4968" s="15" t="s">
        <v>463</v>
      </c>
      <c r="F4968" s="15">
        <v>2785</v>
      </c>
      <c r="G4968" s="15">
        <v>131.03497999999999</v>
      </c>
      <c r="H4968" s="14"/>
      <c r="I4968" s="16" t="s">
        <v>462</v>
      </c>
      <c r="J4968" s="17">
        <v>11756</v>
      </c>
      <c r="K4968" s="32">
        <v>0.56999999999999995</v>
      </c>
      <c r="L4968" s="25">
        <v>0.48699999999999999</v>
      </c>
      <c r="M4968" s="25" t="s">
        <v>2366</v>
      </c>
      <c r="N4968" s="30">
        <v>84</v>
      </c>
    </row>
    <row r="4969" spans="1:14" x14ac:dyDescent="0.2">
      <c r="A4969" s="14" t="s">
        <v>35</v>
      </c>
      <c r="B4969" s="14" t="s">
        <v>406</v>
      </c>
      <c r="C4969" s="14" t="s">
        <v>464</v>
      </c>
      <c r="D4969" s="15">
        <v>2051</v>
      </c>
      <c r="E4969" s="15" t="s">
        <v>466</v>
      </c>
      <c r="F4969" s="15">
        <v>2800</v>
      </c>
      <c r="G4969" s="15">
        <v>131.03497999999999</v>
      </c>
      <c r="H4969" s="14"/>
      <c r="I4969" s="16" t="s">
        <v>465</v>
      </c>
      <c r="J4969" s="17">
        <v>10349</v>
      </c>
      <c r="K4969" s="35">
        <v>2.77</v>
      </c>
      <c r="L4969" s="25">
        <v>0.18820000000000001</v>
      </c>
      <c r="M4969" s="25" t="s">
        <v>2366</v>
      </c>
      <c r="N4969" s="30">
        <v>84</v>
      </c>
    </row>
    <row r="4970" spans="1:14" x14ac:dyDescent="0.2">
      <c r="A4970" s="14" t="s">
        <v>35</v>
      </c>
      <c r="B4970" s="14" t="s">
        <v>406</v>
      </c>
      <c r="C4970" s="14" t="s">
        <v>467</v>
      </c>
      <c r="D4970" s="15">
        <v>566</v>
      </c>
      <c r="E4970" s="15" t="s">
        <v>470</v>
      </c>
      <c r="F4970" s="15">
        <v>2479</v>
      </c>
      <c r="G4970" s="15">
        <v>118.08626</v>
      </c>
      <c r="H4970" s="16" t="s">
        <v>468</v>
      </c>
      <c r="I4970" s="16" t="s">
        <v>469</v>
      </c>
      <c r="J4970" s="17">
        <v>6287</v>
      </c>
      <c r="K4970" s="32">
        <v>0.93</v>
      </c>
      <c r="L4970" s="25">
        <v>0.99099999999999999</v>
      </c>
      <c r="M4970" s="25" t="s">
        <v>2366</v>
      </c>
      <c r="N4970" s="30">
        <v>84</v>
      </c>
    </row>
    <row r="4971" spans="1:14" x14ac:dyDescent="0.2">
      <c r="A4971" s="14" t="s">
        <v>35</v>
      </c>
      <c r="B4971" s="14" t="s">
        <v>406</v>
      </c>
      <c r="C4971" s="14" t="s">
        <v>471</v>
      </c>
      <c r="D4971" s="15">
        <v>1084</v>
      </c>
      <c r="E4971" s="15" t="s">
        <v>473</v>
      </c>
      <c r="F4971" s="15">
        <v>1704</v>
      </c>
      <c r="G4971" s="15">
        <v>158.08225999999999</v>
      </c>
      <c r="H4971" s="14"/>
      <c r="I4971" s="16" t="s">
        <v>472</v>
      </c>
      <c r="J4971" s="17">
        <v>66789</v>
      </c>
      <c r="K4971" s="32">
        <v>1.33</v>
      </c>
      <c r="L4971" s="25">
        <v>0.80410000000000004</v>
      </c>
      <c r="M4971" s="25" t="s">
        <v>2366</v>
      </c>
      <c r="N4971" s="30">
        <v>84</v>
      </c>
    </row>
    <row r="4972" spans="1:14" x14ac:dyDescent="0.2">
      <c r="A4972" s="14" t="s">
        <v>35</v>
      </c>
      <c r="B4972" s="14" t="s">
        <v>406</v>
      </c>
      <c r="C4972" s="14" t="s">
        <v>474</v>
      </c>
      <c r="D4972" s="15">
        <v>100000936</v>
      </c>
      <c r="E4972" s="15" t="s">
        <v>477</v>
      </c>
      <c r="F4972" s="15">
        <v>911</v>
      </c>
      <c r="G4972" s="15">
        <v>115.04006</v>
      </c>
      <c r="H4972" s="16" t="s">
        <v>475</v>
      </c>
      <c r="I4972" s="16" t="s">
        <v>476</v>
      </c>
      <c r="J4972" s="17">
        <v>49</v>
      </c>
      <c r="K4972" s="34">
        <v>0.47</v>
      </c>
      <c r="L4972" s="25">
        <v>0.35220000000000001</v>
      </c>
      <c r="M4972" s="25" t="s">
        <v>2366</v>
      </c>
      <c r="N4972" s="30">
        <v>84</v>
      </c>
    </row>
    <row r="4973" spans="1:14" x14ac:dyDescent="0.2">
      <c r="A4973" s="14" t="s">
        <v>35</v>
      </c>
      <c r="B4973" s="14" t="s">
        <v>406</v>
      </c>
      <c r="C4973" s="14" t="s">
        <v>478</v>
      </c>
      <c r="D4973" s="15">
        <v>100001541</v>
      </c>
      <c r="E4973" s="15" t="s">
        <v>480</v>
      </c>
      <c r="F4973" s="15">
        <v>1800</v>
      </c>
      <c r="G4973" s="15">
        <v>131.07136</v>
      </c>
      <c r="H4973" s="14"/>
      <c r="I4973" s="16" t="s">
        <v>479</v>
      </c>
      <c r="J4973" s="17">
        <v>164623</v>
      </c>
      <c r="K4973" s="31">
        <v>0.28999999999999998</v>
      </c>
      <c r="L4973" s="25">
        <v>1.3100000000000001E-2</v>
      </c>
      <c r="M4973" s="25" t="s">
        <v>2366</v>
      </c>
      <c r="N4973" s="30">
        <v>84</v>
      </c>
    </row>
    <row r="4974" spans="1:14" x14ac:dyDescent="0.2">
      <c r="A4974" s="14" t="s">
        <v>35</v>
      </c>
      <c r="B4974" s="14" t="s">
        <v>406</v>
      </c>
      <c r="C4974" s="14" t="s">
        <v>481</v>
      </c>
      <c r="D4974" s="15">
        <v>100001590</v>
      </c>
      <c r="E4974" s="15" t="s">
        <v>483</v>
      </c>
      <c r="F4974" s="15">
        <v>1420</v>
      </c>
      <c r="G4974" s="15">
        <v>144.06661</v>
      </c>
      <c r="H4974" s="14"/>
      <c r="I4974" s="16" t="s">
        <v>482</v>
      </c>
      <c r="J4974" s="17">
        <v>10855600</v>
      </c>
      <c r="K4974" s="32">
        <v>0.77</v>
      </c>
      <c r="L4974" s="25">
        <v>0.83740000000000003</v>
      </c>
      <c r="M4974" s="25" t="s">
        <v>2366</v>
      </c>
      <c r="N4974" s="30">
        <v>84</v>
      </c>
    </row>
    <row r="4975" spans="1:14" x14ac:dyDescent="0.2">
      <c r="A4975" s="14" t="s">
        <v>35</v>
      </c>
      <c r="B4975" s="14" t="s">
        <v>406</v>
      </c>
      <c r="C4975" s="14" t="s">
        <v>484</v>
      </c>
      <c r="D4975" s="15">
        <v>100010869</v>
      </c>
      <c r="E4975" s="15" t="s">
        <v>486</v>
      </c>
      <c r="F4975" s="15">
        <v>1318</v>
      </c>
      <c r="G4975" s="15">
        <v>133.05063000000001</v>
      </c>
      <c r="H4975" s="14"/>
      <c r="I4975" s="16" t="s">
        <v>485</v>
      </c>
      <c r="J4975" s="17">
        <v>301941</v>
      </c>
      <c r="K4975" s="32"/>
      <c r="L4975" s="25"/>
      <c r="M4975" s="25" t="s">
        <v>2366</v>
      </c>
      <c r="N4975" s="30">
        <v>84</v>
      </c>
    </row>
    <row r="4976" spans="1:14" x14ac:dyDescent="0.2">
      <c r="A4976" s="14" t="s">
        <v>35</v>
      </c>
      <c r="B4976" s="14" t="s">
        <v>487</v>
      </c>
      <c r="C4976" s="14" t="s">
        <v>488</v>
      </c>
      <c r="D4976" s="15">
        <v>415</v>
      </c>
      <c r="E4976" s="15" t="s">
        <v>491</v>
      </c>
      <c r="F4976" s="15">
        <v>2526</v>
      </c>
      <c r="G4976" s="15">
        <v>150.05833000000001</v>
      </c>
      <c r="H4976" s="16" t="s">
        <v>489</v>
      </c>
      <c r="I4976" s="16" t="s">
        <v>490</v>
      </c>
      <c r="J4976" s="17">
        <v>6137</v>
      </c>
      <c r="K4976" s="32">
        <v>1.01</v>
      </c>
      <c r="L4976" s="25">
        <v>0.99119999999999997</v>
      </c>
      <c r="M4976" s="25" t="s">
        <v>2366</v>
      </c>
      <c r="N4976" s="30">
        <v>84</v>
      </c>
    </row>
    <row r="4977" spans="1:14" x14ac:dyDescent="0.2">
      <c r="A4977" s="14" t="s">
        <v>35</v>
      </c>
      <c r="B4977" s="14" t="s">
        <v>487</v>
      </c>
      <c r="C4977" s="14" t="s">
        <v>492</v>
      </c>
      <c r="D4977" s="15">
        <v>1083</v>
      </c>
      <c r="E4977" s="15" t="s">
        <v>495</v>
      </c>
      <c r="F4977" s="15">
        <v>1787</v>
      </c>
      <c r="G4977" s="15">
        <v>190.05434</v>
      </c>
      <c r="H4977" s="16" t="s">
        <v>493</v>
      </c>
      <c r="I4977" s="16" t="s">
        <v>494</v>
      </c>
      <c r="J4977" s="17">
        <v>448580</v>
      </c>
      <c r="K4977" s="32">
        <v>1.07</v>
      </c>
      <c r="L4977" s="25">
        <v>0.96989999999999998</v>
      </c>
      <c r="M4977" s="25" t="s">
        <v>2366</v>
      </c>
      <c r="N4977" s="30">
        <v>84</v>
      </c>
    </row>
    <row r="4978" spans="1:14" x14ac:dyDescent="0.2">
      <c r="A4978" s="14" t="s">
        <v>35</v>
      </c>
      <c r="B4978" s="14" t="s">
        <v>487</v>
      </c>
      <c r="C4978" s="14" t="s">
        <v>496</v>
      </c>
      <c r="D4978" s="15">
        <v>194</v>
      </c>
      <c r="E4978" s="15" t="s">
        <v>499</v>
      </c>
      <c r="F4978" s="15">
        <v>1543.8</v>
      </c>
      <c r="G4978" s="15">
        <v>176.03869</v>
      </c>
      <c r="H4978" s="16" t="s">
        <v>497</v>
      </c>
      <c r="I4978" s="16" t="s">
        <v>498</v>
      </c>
      <c r="J4978" s="17">
        <v>439750</v>
      </c>
      <c r="K4978" s="32">
        <v>1.1399999999999999</v>
      </c>
      <c r="L4978" s="25">
        <v>0.96989999999999998</v>
      </c>
      <c r="M4978" s="25" t="s">
        <v>2366</v>
      </c>
      <c r="N4978" s="30">
        <v>84</v>
      </c>
    </row>
    <row r="4979" spans="1:14" x14ac:dyDescent="0.2">
      <c r="A4979" s="14" t="s">
        <v>35</v>
      </c>
      <c r="B4979" s="14" t="s">
        <v>487</v>
      </c>
      <c r="C4979" s="14" t="s">
        <v>500</v>
      </c>
      <c r="D4979" s="15">
        <v>100000039</v>
      </c>
      <c r="E4979" s="15" t="s">
        <v>503</v>
      </c>
      <c r="F4979" s="15">
        <v>1272</v>
      </c>
      <c r="G4979" s="15">
        <v>166.05324999999999</v>
      </c>
      <c r="H4979" s="16" t="s">
        <v>501</v>
      </c>
      <c r="I4979" s="16" t="s">
        <v>502</v>
      </c>
      <c r="J4979" s="17">
        <v>158980</v>
      </c>
      <c r="K4979" s="32">
        <v>1.47</v>
      </c>
      <c r="L4979" s="25">
        <v>0.67410000000000003</v>
      </c>
      <c r="M4979" s="25" t="s">
        <v>2366</v>
      </c>
      <c r="N4979" s="30">
        <v>84</v>
      </c>
    </row>
    <row r="4980" spans="1:14" x14ac:dyDescent="0.2">
      <c r="A4980" s="14" t="s">
        <v>35</v>
      </c>
      <c r="B4980" s="14" t="s">
        <v>487</v>
      </c>
      <c r="C4980" s="14" t="s">
        <v>504</v>
      </c>
      <c r="D4980" s="15">
        <v>100005463</v>
      </c>
      <c r="E4980" s="15" t="s">
        <v>505</v>
      </c>
      <c r="F4980" s="15">
        <v>880</v>
      </c>
      <c r="G4980" s="15">
        <v>208.06380999999999</v>
      </c>
      <c r="H4980" s="14"/>
      <c r="I4980" s="14"/>
      <c r="J4980" s="17">
        <v>193368</v>
      </c>
      <c r="K4980" s="35">
        <v>2.17</v>
      </c>
      <c r="L4980" s="25">
        <v>0.15079999999999999</v>
      </c>
      <c r="M4980" s="25" t="s">
        <v>2366</v>
      </c>
      <c r="N4980" s="30">
        <v>84</v>
      </c>
    </row>
    <row r="4981" spans="1:14" x14ac:dyDescent="0.2">
      <c r="A4981" s="14" t="s">
        <v>35</v>
      </c>
      <c r="B4981" s="14" t="s">
        <v>487</v>
      </c>
      <c r="C4981" s="14" t="s">
        <v>506</v>
      </c>
      <c r="D4981" s="15">
        <v>100003712</v>
      </c>
      <c r="E4981" s="15" t="s">
        <v>509</v>
      </c>
      <c r="F4981" s="15">
        <v>1635</v>
      </c>
      <c r="G4981" s="15">
        <v>147.01213000000001</v>
      </c>
      <c r="H4981" s="16" t="s">
        <v>507</v>
      </c>
      <c r="I4981" s="16" t="s">
        <v>508</v>
      </c>
      <c r="J4981" s="17">
        <v>473</v>
      </c>
      <c r="K4981" s="31">
        <v>0.31</v>
      </c>
      <c r="L4981" s="25">
        <v>0.2286</v>
      </c>
      <c r="M4981" s="25" t="s">
        <v>2366</v>
      </c>
      <c r="N4981" s="30">
        <v>84</v>
      </c>
    </row>
    <row r="4982" spans="1:14" x14ac:dyDescent="0.2">
      <c r="A4982" s="14" t="s">
        <v>35</v>
      </c>
      <c r="B4982" s="14" t="s">
        <v>487</v>
      </c>
      <c r="C4982" s="14" t="s">
        <v>510</v>
      </c>
      <c r="D4982" s="15">
        <v>310</v>
      </c>
      <c r="E4982" s="15" t="s">
        <v>513</v>
      </c>
      <c r="F4982" s="15">
        <v>2270</v>
      </c>
      <c r="G4982" s="15">
        <v>223.07471000000001</v>
      </c>
      <c r="H4982" s="16" t="s">
        <v>511</v>
      </c>
      <c r="I4982" s="16" t="s">
        <v>512</v>
      </c>
      <c r="J4982" s="17">
        <v>439258</v>
      </c>
      <c r="K4982" s="32"/>
      <c r="L4982" s="25"/>
      <c r="M4982" s="25" t="s">
        <v>2366</v>
      </c>
      <c r="N4982" s="30">
        <v>84</v>
      </c>
    </row>
    <row r="4983" spans="1:14" x14ac:dyDescent="0.2">
      <c r="A4983" s="14" t="s">
        <v>35</v>
      </c>
      <c r="B4983" s="14" t="s">
        <v>487</v>
      </c>
      <c r="C4983" s="14" t="s">
        <v>514</v>
      </c>
      <c r="D4983" s="15">
        <v>796</v>
      </c>
      <c r="E4983" s="15" t="s">
        <v>517</v>
      </c>
      <c r="F4983" s="15">
        <v>940</v>
      </c>
      <c r="G4983" s="15">
        <v>101.02442000000001</v>
      </c>
      <c r="H4983" s="16" t="s">
        <v>515</v>
      </c>
      <c r="I4983" s="16" t="s">
        <v>516</v>
      </c>
      <c r="J4983" s="17">
        <v>58</v>
      </c>
      <c r="K4983" s="32"/>
      <c r="L4983" s="25"/>
      <c r="M4983" s="25" t="s">
        <v>2366</v>
      </c>
      <c r="N4983" s="30">
        <v>84</v>
      </c>
    </row>
    <row r="4984" spans="1:14" x14ac:dyDescent="0.2">
      <c r="A4984" s="14" t="s">
        <v>35</v>
      </c>
      <c r="B4984" s="14" t="s">
        <v>487</v>
      </c>
      <c r="C4984" s="14" t="s">
        <v>518</v>
      </c>
      <c r="D4984" s="15">
        <v>800</v>
      </c>
      <c r="E4984" s="15" t="s">
        <v>521</v>
      </c>
      <c r="F4984" s="15">
        <v>1488</v>
      </c>
      <c r="G4984" s="15">
        <v>122.02703</v>
      </c>
      <c r="H4984" s="16" t="s">
        <v>519</v>
      </c>
      <c r="I4984" s="16" t="s">
        <v>520</v>
      </c>
      <c r="J4984" s="17">
        <v>5862</v>
      </c>
      <c r="K4984" s="32">
        <v>1.05</v>
      </c>
      <c r="L4984" s="25">
        <v>0.99119999999999997</v>
      </c>
      <c r="M4984" s="25" t="s">
        <v>2366</v>
      </c>
      <c r="N4984" s="30">
        <v>84</v>
      </c>
    </row>
    <row r="4985" spans="1:14" x14ac:dyDescent="0.2">
      <c r="A4985" s="14" t="s">
        <v>35</v>
      </c>
      <c r="B4985" s="14" t="s">
        <v>487</v>
      </c>
      <c r="C4985" s="14" t="s">
        <v>522</v>
      </c>
      <c r="D4985" s="15">
        <v>100002749</v>
      </c>
      <c r="E4985" s="15" t="s">
        <v>524</v>
      </c>
      <c r="F4985" s="15">
        <v>1955</v>
      </c>
      <c r="G4985" s="15">
        <v>119.01613</v>
      </c>
      <c r="H4985" s="14"/>
      <c r="I4985" s="16" t="s">
        <v>523</v>
      </c>
      <c r="J4985" s="17">
        <v>24417</v>
      </c>
      <c r="K4985" s="35">
        <v>6.71</v>
      </c>
      <c r="L4985" s="25">
        <v>0.1532</v>
      </c>
      <c r="M4985" s="25" t="s">
        <v>2366</v>
      </c>
      <c r="N4985" s="30">
        <v>84</v>
      </c>
    </row>
    <row r="4986" spans="1:14" x14ac:dyDescent="0.2">
      <c r="A4986" s="14" t="s">
        <v>35</v>
      </c>
      <c r="B4986" s="14" t="s">
        <v>487</v>
      </c>
      <c r="C4986" s="14" t="s">
        <v>525</v>
      </c>
      <c r="D4986" s="15">
        <v>100000808</v>
      </c>
      <c r="E4986" s="15" t="s">
        <v>528</v>
      </c>
      <c r="F4986" s="15">
        <v>2273</v>
      </c>
      <c r="G4986" s="15">
        <v>199.96928</v>
      </c>
      <c r="H4986" s="16" t="s">
        <v>526</v>
      </c>
      <c r="I4986" s="16" t="s">
        <v>527</v>
      </c>
      <c r="J4986" s="17">
        <v>115015</v>
      </c>
      <c r="K4986" s="32">
        <v>0.74</v>
      </c>
      <c r="L4986" s="25">
        <v>0.99119999999999997</v>
      </c>
      <c r="M4986" s="25" t="s">
        <v>2366</v>
      </c>
      <c r="N4986" s="30">
        <v>84</v>
      </c>
    </row>
    <row r="4987" spans="1:14" x14ac:dyDescent="0.2">
      <c r="A4987" s="14" t="s">
        <v>35</v>
      </c>
      <c r="B4987" s="14" t="s">
        <v>487</v>
      </c>
      <c r="C4987" s="14" t="s">
        <v>529</v>
      </c>
      <c r="D4987" s="15">
        <v>279</v>
      </c>
      <c r="E4987" s="15" t="s">
        <v>532</v>
      </c>
      <c r="F4987" s="15">
        <v>2000</v>
      </c>
      <c r="G4987" s="15">
        <v>241.03112999999999</v>
      </c>
      <c r="H4987" s="16" t="s">
        <v>530</v>
      </c>
      <c r="I4987" s="16" t="s">
        <v>531</v>
      </c>
      <c r="J4987" s="17">
        <v>67678</v>
      </c>
      <c r="K4987" s="32">
        <v>0.74</v>
      </c>
      <c r="L4987" s="25">
        <v>0.99119999999999997</v>
      </c>
      <c r="M4987" s="25" t="s">
        <v>2366</v>
      </c>
      <c r="N4987" s="30">
        <v>84</v>
      </c>
    </row>
    <row r="4988" spans="1:14" x14ac:dyDescent="0.2">
      <c r="A4988" s="14" t="s">
        <v>35</v>
      </c>
      <c r="B4988" s="14" t="s">
        <v>487</v>
      </c>
      <c r="C4988" s="14" t="s">
        <v>533</v>
      </c>
      <c r="D4988" s="15">
        <v>100002113</v>
      </c>
      <c r="E4988" s="15" t="s">
        <v>536</v>
      </c>
      <c r="F4988" s="15">
        <v>597</v>
      </c>
      <c r="G4988" s="15">
        <v>154.01686000000001</v>
      </c>
      <c r="H4988" s="16" t="s">
        <v>534</v>
      </c>
      <c r="I4988" s="16" t="s">
        <v>535</v>
      </c>
      <c r="J4988" s="17">
        <v>109</v>
      </c>
      <c r="K4988" s="32">
        <v>1.1599999999999999</v>
      </c>
      <c r="L4988" s="25">
        <v>0.96989999999999998</v>
      </c>
      <c r="M4988" s="25" t="s">
        <v>2366</v>
      </c>
      <c r="N4988" s="30">
        <v>84</v>
      </c>
    </row>
    <row r="4989" spans="1:14" x14ac:dyDescent="0.2">
      <c r="A4989" s="14" t="s">
        <v>35</v>
      </c>
      <c r="B4989" s="14" t="s">
        <v>487</v>
      </c>
      <c r="C4989" s="14" t="s">
        <v>537</v>
      </c>
      <c r="D4989" s="15">
        <v>358</v>
      </c>
      <c r="E4989" s="15" t="s">
        <v>540</v>
      </c>
      <c r="F4989" s="15">
        <v>724</v>
      </c>
      <c r="G4989" s="15">
        <v>110.02703</v>
      </c>
      <c r="H4989" s="16" t="s">
        <v>538</v>
      </c>
      <c r="I4989" s="16" t="s">
        <v>539</v>
      </c>
      <c r="J4989" s="17">
        <v>107812</v>
      </c>
      <c r="K4989" s="32">
        <v>0.89</v>
      </c>
      <c r="L4989" s="25">
        <v>0.99119999999999997</v>
      </c>
      <c r="M4989" s="25" t="s">
        <v>2366</v>
      </c>
      <c r="N4989" s="30">
        <v>84</v>
      </c>
    </row>
    <row r="4990" spans="1:14" x14ac:dyDescent="0.2">
      <c r="A4990" s="14" t="s">
        <v>35</v>
      </c>
      <c r="B4990" s="14" t="s">
        <v>487</v>
      </c>
      <c r="C4990" s="14" t="s">
        <v>541</v>
      </c>
      <c r="D4990" s="15">
        <v>512</v>
      </c>
      <c r="E4990" s="15" t="s">
        <v>544</v>
      </c>
      <c r="F4990" s="15">
        <v>660</v>
      </c>
      <c r="G4990" s="15">
        <v>126.02195</v>
      </c>
      <c r="H4990" s="16" t="s">
        <v>542</v>
      </c>
      <c r="I4990" s="16" t="s">
        <v>543</v>
      </c>
      <c r="J4990" s="17">
        <v>1123</v>
      </c>
      <c r="K4990" s="32">
        <v>0.74</v>
      </c>
      <c r="L4990" s="25">
        <v>0.90659999999999996</v>
      </c>
      <c r="M4990" s="25" t="s">
        <v>2366</v>
      </c>
      <c r="N4990" s="30">
        <v>84</v>
      </c>
    </row>
    <row r="4991" spans="1:14" x14ac:dyDescent="0.2">
      <c r="A4991" s="14" t="s">
        <v>35</v>
      </c>
      <c r="B4991" s="14" t="s">
        <v>487</v>
      </c>
      <c r="C4991" s="14" t="s">
        <v>545</v>
      </c>
      <c r="D4991" s="15">
        <v>100005466</v>
      </c>
      <c r="E4991" s="15"/>
      <c r="F4991" s="15">
        <v>800</v>
      </c>
      <c r="G4991" s="15">
        <v>166.01795000000001</v>
      </c>
      <c r="H4991" s="14"/>
      <c r="I4991" s="14"/>
      <c r="J4991" s="17">
        <v>159864</v>
      </c>
      <c r="K4991" s="32">
        <v>1.95</v>
      </c>
      <c r="L4991" s="25">
        <v>0.49980000000000002</v>
      </c>
      <c r="M4991" s="25" t="s">
        <v>2366</v>
      </c>
      <c r="N4991" s="30">
        <v>84</v>
      </c>
    </row>
    <row r="4992" spans="1:14" x14ac:dyDescent="0.2">
      <c r="A4992" s="14" t="s">
        <v>35</v>
      </c>
      <c r="B4992" s="14" t="s">
        <v>487</v>
      </c>
      <c r="C4992" s="14" t="s">
        <v>546</v>
      </c>
      <c r="D4992" s="15">
        <v>382</v>
      </c>
      <c r="E4992" s="15" t="s">
        <v>549</v>
      </c>
      <c r="F4992" s="15">
        <v>570</v>
      </c>
      <c r="G4992" s="15">
        <v>170.01177999999999</v>
      </c>
      <c r="H4992" s="16" t="s">
        <v>547</v>
      </c>
      <c r="I4992" s="16" t="s">
        <v>548</v>
      </c>
      <c r="J4992" s="17">
        <v>72886</v>
      </c>
      <c r="K4992" s="32">
        <v>1.1399999999999999</v>
      </c>
      <c r="L4992" s="25">
        <v>0.83309999999999995</v>
      </c>
      <c r="M4992" s="25" t="s">
        <v>2366</v>
      </c>
      <c r="N4992" s="30">
        <v>84</v>
      </c>
    </row>
    <row r="4993" spans="1:14" x14ac:dyDescent="0.2">
      <c r="A4993" s="14" t="s">
        <v>35</v>
      </c>
      <c r="B4993" s="14" t="s">
        <v>550</v>
      </c>
      <c r="C4993" s="14" t="s">
        <v>551</v>
      </c>
      <c r="D4993" s="15">
        <v>231</v>
      </c>
      <c r="E4993" s="15" t="s">
        <v>554</v>
      </c>
      <c r="F4993" s="15">
        <v>2825</v>
      </c>
      <c r="G4993" s="15">
        <v>175.11895999999999</v>
      </c>
      <c r="H4993" s="16" t="s">
        <v>552</v>
      </c>
      <c r="I4993" s="16" t="s">
        <v>553</v>
      </c>
      <c r="J4993" s="17">
        <v>232</v>
      </c>
      <c r="K4993" s="32">
        <v>1.37</v>
      </c>
      <c r="L4993" s="25">
        <v>0.67410000000000003</v>
      </c>
      <c r="M4993" s="25" t="s">
        <v>2366</v>
      </c>
      <c r="N4993" s="30">
        <v>84</v>
      </c>
    </row>
    <row r="4994" spans="1:14" x14ac:dyDescent="0.2">
      <c r="A4994" s="14" t="s">
        <v>35</v>
      </c>
      <c r="B4994" s="14" t="s">
        <v>550</v>
      </c>
      <c r="C4994" s="14" t="s">
        <v>555</v>
      </c>
      <c r="D4994" s="15">
        <v>232</v>
      </c>
      <c r="E4994" s="15" t="s">
        <v>558</v>
      </c>
      <c r="F4994" s="15">
        <v>2745</v>
      </c>
      <c r="G4994" s="15">
        <v>291.12992000000003</v>
      </c>
      <c r="H4994" s="16" t="s">
        <v>556</v>
      </c>
      <c r="I4994" s="16" t="s">
        <v>557</v>
      </c>
      <c r="J4994" s="17">
        <v>828</v>
      </c>
      <c r="K4994" s="35">
        <v>2.88</v>
      </c>
      <c r="L4994" s="25">
        <v>8.0600000000000005E-2</v>
      </c>
      <c r="M4994" s="25" t="s">
        <v>2366</v>
      </c>
      <c r="N4994" s="30">
        <v>84</v>
      </c>
    </row>
    <row r="4995" spans="1:14" x14ac:dyDescent="0.2">
      <c r="A4995" s="14" t="s">
        <v>35</v>
      </c>
      <c r="B4995" s="14" t="s">
        <v>550</v>
      </c>
      <c r="C4995" s="14" t="s">
        <v>559</v>
      </c>
      <c r="D4995" s="15">
        <v>444</v>
      </c>
      <c r="E4995" s="15" t="s">
        <v>562</v>
      </c>
      <c r="F4995" s="15">
        <v>2800</v>
      </c>
      <c r="G4995" s="15">
        <v>133.09716</v>
      </c>
      <c r="H4995" s="16" t="s">
        <v>560</v>
      </c>
      <c r="I4995" s="16" t="s">
        <v>561</v>
      </c>
      <c r="J4995" s="17">
        <v>6262</v>
      </c>
      <c r="K4995" s="32">
        <v>1.08</v>
      </c>
      <c r="L4995" s="25">
        <v>0.99119999999999997</v>
      </c>
      <c r="M4995" s="25" t="s">
        <v>2366</v>
      </c>
      <c r="N4995" s="30">
        <v>84</v>
      </c>
    </row>
    <row r="4996" spans="1:14" x14ac:dyDescent="0.2">
      <c r="A4996" s="14" t="s">
        <v>35</v>
      </c>
      <c r="B4996" s="14" t="s">
        <v>550</v>
      </c>
      <c r="C4996" s="14" t="s">
        <v>563</v>
      </c>
      <c r="D4996" s="15">
        <v>100002082</v>
      </c>
      <c r="E4996" s="15" t="s">
        <v>566</v>
      </c>
      <c r="F4996" s="15">
        <v>2582</v>
      </c>
      <c r="G4996" s="15">
        <v>118.08626</v>
      </c>
      <c r="H4996" s="16" t="s">
        <v>564</v>
      </c>
      <c r="I4996" s="16" t="s">
        <v>565</v>
      </c>
      <c r="J4996" s="17">
        <v>824</v>
      </c>
      <c r="K4996" s="32"/>
      <c r="L4996" s="25"/>
      <c r="M4996" s="25" t="s">
        <v>2366</v>
      </c>
      <c r="N4996" s="30">
        <v>84</v>
      </c>
    </row>
    <row r="4997" spans="1:14" x14ac:dyDescent="0.2">
      <c r="A4997" s="14" t="s">
        <v>35</v>
      </c>
      <c r="B4997" s="14" t="s">
        <v>550</v>
      </c>
      <c r="C4997" s="14" t="s">
        <v>567</v>
      </c>
      <c r="D4997" s="15">
        <v>100002784</v>
      </c>
      <c r="E4997" s="26">
        <v>663193</v>
      </c>
      <c r="F4997" s="15">
        <v>1760</v>
      </c>
      <c r="G4997" s="15">
        <v>174.08732000000001</v>
      </c>
      <c r="H4997" s="16" t="s">
        <v>568</v>
      </c>
      <c r="I4997" s="16" t="s">
        <v>569</v>
      </c>
      <c r="J4997" s="17">
        <v>558</v>
      </c>
      <c r="K4997" s="32"/>
      <c r="L4997" s="25"/>
      <c r="M4997" s="25" t="s">
        <v>2366</v>
      </c>
      <c r="N4997" s="30">
        <v>84</v>
      </c>
    </row>
    <row r="4998" spans="1:14" x14ac:dyDescent="0.2">
      <c r="A4998" s="14" t="s">
        <v>35</v>
      </c>
      <c r="B4998" s="14" t="s">
        <v>550</v>
      </c>
      <c r="C4998" s="14" t="s">
        <v>570</v>
      </c>
      <c r="D4998" s="15">
        <v>391</v>
      </c>
      <c r="E4998" s="15" t="s">
        <v>573</v>
      </c>
      <c r="F4998" s="15">
        <v>1520</v>
      </c>
      <c r="G4998" s="15">
        <v>176.10297</v>
      </c>
      <c r="H4998" s="16" t="s">
        <v>571</v>
      </c>
      <c r="I4998" s="16" t="s">
        <v>572</v>
      </c>
      <c r="J4998" s="17">
        <v>9750</v>
      </c>
      <c r="K4998" s="32">
        <v>0.91</v>
      </c>
      <c r="L4998" s="25">
        <v>0.76129999999999998</v>
      </c>
      <c r="M4998" s="25" t="s">
        <v>2366</v>
      </c>
      <c r="N4998" s="30">
        <v>84</v>
      </c>
    </row>
    <row r="4999" spans="1:14" x14ac:dyDescent="0.2">
      <c r="A4999" s="14" t="s">
        <v>35</v>
      </c>
      <c r="B4999" s="14" t="s">
        <v>550</v>
      </c>
      <c r="C4999" s="14" t="s">
        <v>574</v>
      </c>
      <c r="D4999" s="15">
        <v>100000961</v>
      </c>
      <c r="E4999" s="15" t="s">
        <v>577</v>
      </c>
      <c r="F4999" s="15">
        <v>2882</v>
      </c>
      <c r="G4999" s="15">
        <v>189.13461000000001</v>
      </c>
      <c r="H4999" s="16" t="s">
        <v>575</v>
      </c>
      <c r="I4999" s="16" t="s">
        <v>576</v>
      </c>
      <c r="J4999" s="17">
        <v>9085</v>
      </c>
      <c r="K4999" s="33">
        <v>1.93</v>
      </c>
      <c r="L4999" s="25">
        <v>0.39600000000000002</v>
      </c>
      <c r="M4999" s="25" t="s">
        <v>2366</v>
      </c>
      <c r="N4999" s="30">
        <v>84</v>
      </c>
    </row>
    <row r="5000" spans="1:14" x14ac:dyDescent="0.2">
      <c r="A5000" s="14" t="s">
        <v>35</v>
      </c>
      <c r="B5000" s="14" t="s">
        <v>550</v>
      </c>
      <c r="C5000" s="14" t="s">
        <v>578</v>
      </c>
      <c r="D5000" s="15">
        <v>100000963</v>
      </c>
      <c r="E5000" s="15" t="s">
        <v>581</v>
      </c>
      <c r="F5000" s="15">
        <v>1908</v>
      </c>
      <c r="G5000" s="15">
        <v>190.11861999999999</v>
      </c>
      <c r="H5000" s="16" t="s">
        <v>579</v>
      </c>
      <c r="I5000" s="16" t="s">
        <v>580</v>
      </c>
      <c r="J5000" s="17">
        <v>65072</v>
      </c>
      <c r="K5000" s="32">
        <v>1.41</v>
      </c>
      <c r="L5000" s="25">
        <v>0.75649999999999995</v>
      </c>
      <c r="M5000" s="25" t="s">
        <v>2366</v>
      </c>
      <c r="N5000" s="30">
        <v>84</v>
      </c>
    </row>
    <row r="5001" spans="1:14" x14ac:dyDescent="0.2">
      <c r="A5001" s="14" t="s">
        <v>35</v>
      </c>
      <c r="B5001" s="14" t="s">
        <v>550</v>
      </c>
      <c r="C5001" s="14" t="s">
        <v>582</v>
      </c>
      <c r="D5001" s="15">
        <v>480</v>
      </c>
      <c r="E5001" s="15" t="s">
        <v>585</v>
      </c>
      <c r="F5001" s="15">
        <v>1603</v>
      </c>
      <c r="G5001" s="15">
        <v>116.07061</v>
      </c>
      <c r="H5001" s="16" t="s">
        <v>583</v>
      </c>
      <c r="I5001" s="16" t="s">
        <v>584</v>
      </c>
      <c r="J5001" s="17">
        <v>145742</v>
      </c>
      <c r="K5001" s="32">
        <v>0.89</v>
      </c>
      <c r="L5001" s="25">
        <v>0.9425</v>
      </c>
      <c r="M5001" s="25" t="s">
        <v>2366</v>
      </c>
      <c r="N5001" s="30">
        <v>84</v>
      </c>
    </row>
    <row r="5002" spans="1:14" x14ac:dyDescent="0.2">
      <c r="A5002" s="14" t="s">
        <v>35</v>
      </c>
      <c r="B5002" s="14" t="s">
        <v>550</v>
      </c>
      <c r="C5002" s="14" t="s">
        <v>586</v>
      </c>
      <c r="D5002" s="15">
        <v>100001810</v>
      </c>
      <c r="E5002" s="15" t="s">
        <v>589</v>
      </c>
      <c r="F5002" s="15">
        <v>2850</v>
      </c>
      <c r="G5002" s="15">
        <v>203.15026</v>
      </c>
      <c r="H5002" s="16" t="s">
        <v>587</v>
      </c>
      <c r="I5002" s="16" t="s">
        <v>588</v>
      </c>
      <c r="J5002" s="17">
        <v>123831</v>
      </c>
      <c r="K5002" s="33">
        <v>1.77</v>
      </c>
      <c r="L5002" s="25">
        <v>0.33460000000000001</v>
      </c>
      <c r="M5002" s="25" t="s">
        <v>2366</v>
      </c>
      <c r="N5002" s="30">
        <v>84</v>
      </c>
    </row>
    <row r="5003" spans="1:14" x14ac:dyDescent="0.2">
      <c r="A5003" s="14" t="s">
        <v>35</v>
      </c>
      <c r="B5003" s="14" t="s">
        <v>550</v>
      </c>
      <c r="C5003" s="14" t="s">
        <v>590</v>
      </c>
      <c r="D5003" s="15">
        <v>100001266</v>
      </c>
      <c r="E5003" s="15" t="s">
        <v>593</v>
      </c>
      <c r="F5003" s="15">
        <v>2245</v>
      </c>
      <c r="G5003" s="15">
        <v>217.12952000000001</v>
      </c>
      <c r="H5003" s="16" t="s">
        <v>591</v>
      </c>
      <c r="I5003" s="16" t="s">
        <v>592</v>
      </c>
      <c r="J5003" s="17">
        <v>67427</v>
      </c>
      <c r="K5003" s="32">
        <v>0.83</v>
      </c>
      <c r="L5003" s="25">
        <v>0.93230000000000002</v>
      </c>
      <c r="M5003" s="25" t="s">
        <v>2366</v>
      </c>
      <c r="N5003" s="30">
        <v>84</v>
      </c>
    </row>
    <row r="5004" spans="1:14" x14ac:dyDescent="0.2">
      <c r="A5004" s="14" t="s">
        <v>35</v>
      </c>
      <c r="B5004" s="14" t="s">
        <v>550</v>
      </c>
      <c r="C5004" s="14" t="s">
        <v>594</v>
      </c>
      <c r="D5004" s="15">
        <v>100001577</v>
      </c>
      <c r="E5004" s="15" t="s">
        <v>597</v>
      </c>
      <c r="F5004" s="15">
        <v>940</v>
      </c>
      <c r="G5004" s="15">
        <v>216.09898000000001</v>
      </c>
      <c r="H5004" s="16" t="s">
        <v>595</v>
      </c>
      <c r="I5004" s="16" t="s">
        <v>596</v>
      </c>
      <c r="J5004" s="17">
        <v>656979</v>
      </c>
      <c r="K5004" s="31">
        <v>0.27</v>
      </c>
      <c r="L5004" s="25">
        <v>5.91E-2</v>
      </c>
      <c r="M5004" s="25" t="s">
        <v>2366</v>
      </c>
      <c r="N5004" s="30">
        <v>84</v>
      </c>
    </row>
    <row r="5005" spans="1:14" x14ac:dyDescent="0.2">
      <c r="A5005" s="14" t="s">
        <v>35</v>
      </c>
      <c r="B5005" s="14" t="s">
        <v>550</v>
      </c>
      <c r="C5005" s="14" t="s">
        <v>598</v>
      </c>
      <c r="D5005" s="15">
        <v>100001334</v>
      </c>
      <c r="E5005" s="15" t="s">
        <v>599</v>
      </c>
      <c r="F5005" s="15">
        <v>1695</v>
      </c>
      <c r="G5005" s="15">
        <v>158.08116999999999</v>
      </c>
      <c r="H5005" s="14"/>
      <c r="I5005" s="14"/>
      <c r="J5005" s="17">
        <v>322640</v>
      </c>
      <c r="K5005" s="32">
        <v>1.27</v>
      </c>
      <c r="L5005" s="25">
        <v>0.89890000000000003</v>
      </c>
      <c r="M5005" s="25" t="s">
        <v>2366</v>
      </c>
      <c r="N5005" s="30">
        <v>84</v>
      </c>
    </row>
    <row r="5006" spans="1:14" x14ac:dyDescent="0.2">
      <c r="A5006" s="14" t="s">
        <v>35</v>
      </c>
      <c r="B5006" s="14" t="s">
        <v>550</v>
      </c>
      <c r="C5006" s="14" t="s">
        <v>600</v>
      </c>
      <c r="D5006" s="15">
        <v>100004523</v>
      </c>
      <c r="E5006" s="15"/>
      <c r="F5006" s="15">
        <v>1877</v>
      </c>
      <c r="G5006" s="15">
        <v>175.10772</v>
      </c>
      <c r="H5006" s="14"/>
      <c r="I5006" s="14"/>
      <c r="J5006" s="17">
        <v>9920500</v>
      </c>
      <c r="K5006" s="32">
        <v>1.05</v>
      </c>
      <c r="L5006" s="25">
        <v>0.99119999999999997</v>
      </c>
      <c r="M5006" s="25" t="s">
        <v>2366</v>
      </c>
      <c r="N5006" s="30">
        <v>84</v>
      </c>
    </row>
    <row r="5007" spans="1:14" x14ac:dyDescent="0.2">
      <c r="A5007" s="14" t="s">
        <v>35</v>
      </c>
      <c r="B5007" s="14" t="s">
        <v>550</v>
      </c>
      <c r="C5007" s="14" t="s">
        <v>601</v>
      </c>
      <c r="D5007" s="15">
        <v>100000285</v>
      </c>
      <c r="E5007" s="26">
        <v>1572591</v>
      </c>
      <c r="F5007" s="15">
        <v>2000</v>
      </c>
      <c r="G5007" s="15">
        <v>175.10772</v>
      </c>
      <c r="H5007" s="16" t="s">
        <v>602</v>
      </c>
      <c r="I5007" s="16" t="s">
        <v>603</v>
      </c>
      <c r="J5007" s="17">
        <v>439232</v>
      </c>
      <c r="K5007" s="32">
        <v>1.1299999999999999</v>
      </c>
      <c r="L5007" s="25">
        <v>0.96989999999999998</v>
      </c>
      <c r="M5007" s="25" t="s">
        <v>2366</v>
      </c>
      <c r="N5007" s="30">
        <v>84</v>
      </c>
    </row>
    <row r="5008" spans="1:14" x14ac:dyDescent="0.2">
      <c r="A5008" s="14" t="s">
        <v>35</v>
      </c>
      <c r="B5008" s="14" t="s">
        <v>550</v>
      </c>
      <c r="C5008" s="14" t="s">
        <v>604</v>
      </c>
      <c r="D5008" s="15">
        <v>1001</v>
      </c>
      <c r="E5008" s="15" t="s">
        <v>607</v>
      </c>
      <c r="F5008" s="15">
        <v>1064</v>
      </c>
      <c r="G5008" s="15">
        <v>132.06551999999999</v>
      </c>
      <c r="H5008" s="16" t="s">
        <v>605</v>
      </c>
      <c r="I5008" s="16" t="s">
        <v>606</v>
      </c>
      <c r="J5008" s="17">
        <v>5810</v>
      </c>
      <c r="K5008" s="32">
        <v>0.78</v>
      </c>
      <c r="L5008" s="25">
        <v>0.64929999999999999</v>
      </c>
      <c r="M5008" s="25" t="s">
        <v>2366</v>
      </c>
      <c r="N5008" s="30">
        <v>84</v>
      </c>
    </row>
    <row r="5009" spans="1:14" x14ac:dyDescent="0.2">
      <c r="A5009" s="14" t="s">
        <v>35</v>
      </c>
      <c r="B5009" s="14" t="s">
        <v>550</v>
      </c>
      <c r="C5009" s="14" t="s">
        <v>608</v>
      </c>
      <c r="D5009" s="15">
        <v>100001167</v>
      </c>
      <c r="E5009" s="15" t="s">
        <v>610</v>
      </c>
      <c r="F5009" s="15">
        <v>2128</v>
      </c>
      <c r="G5009" s="15">
        <v>229.11829</v>
      </c>
      <c r="H5009" s="14"/>
      <c r="I5009" s="16" t="s">
        <v>609</v>
      </c>
      <c r="J5009" s="17">
        <v>11673055</v>
      </c>
      <c r="K5009" s="32">
        <v>0.8</v>
      </c>
      <c r="L5009" s="25">
        <v>0.55510000000000004</v>
      </c>
      <c r="M5009" s="25" t="s">
        <v>2366</v>
      </c>
      <c r="N5009" s="30">
        <v>84</v>
      </c>
    </row>
    <row r="5010" spans="1:14" x14ac:dyDescent="0.2">
      <c r="A5010" s="14" t="s">
        <v>35</v>
      </c>
      <c r="B5010" s="14" t="s">
        <v>550</v>
      </c>
      <c r="C5010" s="14" t="s">
        <v>611</v>
      </c>
      <c r="D5010" s="15">
        <v>100001956</v>
      </c>
      <c r="E5010" s="15" t="s">
        <v>612</v>
      </c>
      <c r="F5010" s="15">
        <v>1335</v>
      </c>
      <c r="G5010" s="15">
        <v>130.08626000000001</v>
      </c>
      <c r="H5010" s="14"/>
      <c r="I5010" s="14"/>
      <c r="J5010" s="17">
        <v>557</v>
      </c>
      <c r="K5010" s="35">
        <v>6.37</v>
      </c>
      <c r="L5010" s="25">
        <v>0.15079999999999999</v>
      </c>
      <c r="M5010" s="25" t="s">
        <v>2366</v>
      </c>
      <c r="N5010" s="30">
        <v>84</v>
      </c>
    </row>
    <row r="5011" spans="1:14" x14ac:dyDescent="0.2">
      <c r="A5011" s="14" t="s">
        <v>35</v>
      </c>
      <c r="B5011" s="14" t="s">
        <v>550</v>
      </c>
      <c r="C5011" s="14" t="s">
        <v>613</v>
      </c>
      <c r="D5011" s="15">
        <v>100004488</v>
      </c>
      <c r="E5011" s="15" t="s">
        <v>616</v>
      </c>
      <c r="F5011" s="15">
        <v>2845</v>
      </c>
      <c r="G5011" s="15">
        <v>189.13461000000001</v>
      </c>
      <c r="H5011" s="16" t="s">
        <v>614</v>
      </c>
      <c r="I5011" s="16" t="s">
        <v>615</v>
      </c>
      <c r="J5011" s="17">
        <v>132862</v>
      </c>
      <c r="K5011" s="33">
        <v>1.61</v>
      </c>
      <c r="L5011" s="25">
        <v>0.35060000000000002</v>
      </c>
      <c r="M5011" s="25" t="s">
        <v>2366</v>
      </c>
      <c r="N5011" s="30">
        <v>84</v>
      </c>
    </row>
    <row r="5012" spans="1:14" x14ac:dyDescent="0.2">
      <c r="A5012" s="14" t="s">
        <v>35</v>
      </c>
      <c r="B5012" s="14" t="s">
        <v>550</v>
      </c>
      <c r="C5012" s="14" t="s">
        <v>617</v>
      </c>
      <c r="D5012" s="15">
        <v>100002769</v>
      </c>
      <c r="E5012" s="15" t="s">
        <v>619</v>
      </c>
      <c r="F5012" s="15">
        <v>2150</v>
      </c>
      <c r="G5012" s="15">
        <v>176.10297</v>
      </c>
      <c r="H5012" s="14"/>
      <c r="I5012" s="16" t="s">
        <v>618</v>
      </c>
      <c r="J5012" s="17">
        <v>160437</v>
      </c>
      <c r="K5012" s="32"/>
      <c r="L5012" s="25"/>
      <c r="M5012" s="25" t="s">
        <v>2366</v>
      </c>
      <c r="N5012" s="30">
        <v>84</v>
      </c>
    </row>
    <row r="5013" spans="1:14" x14ac:dyDescent="0.2">
      <c r="A5013" s="14" t="s">
        <v>35</v>
      </c>
      <c r="B5013" s="14" t="s">
        <v>620</v>
      </c>
      <c r="C5013" s="14" t="s">
        <v>621</v>
      </c>
      <c r="D5013" s="15">
        <v>344</v>
      </c>
      <c r="E5013" s="15" t="s">
        <v>624</v>
      </c>
      <c r="F5013" s="15">
        <v>1937</v>
      </c>
      <c r="G5013" s="15">
        <v>118.06111</v>
      </c>
      <c r="H5013" s="16" t="s">
        <v>622</v>
      </c>
      <c r="I5013" s="16" t="s">
        <v>623</v>
      </c>
      <c r="J5013" s="17">
        <v>763</v>
      </c>
      <c r="K5013" s="32">
        <v>0.73</v>
      </c>
      <c r="L5013" s="25">
        <v>0.84399999999999997</v>
      </c>
      <c r="M5013" s="25" t="s">
        <v>2366</v>
      </c>
      <c r="N5013" s="30">
        <v>84</v>
      </c>
    </row>
    <row r="5014" spans="1:14" x14ac:dyDescent="0.2">
      <c r="A5014" s="14" t="s">
        <v>35</v>
      </c>
      <c r="B5014" s="14" t="s">
        <v>620</v>
      </c>
      <c r="C5014" s="14" t="s">
        <v>625</v>
      </c>
      <c r="D5014" s="15">
        <v>1221</v>
      </c>
      <c r="E5014" s="15" t="s">
        <v>628</v>
      </c>
      <c r="F5014" s="15">
        <v>1947</v>
      </c>
      <c r="G5014" s="15">
        <v>132.07676000000001</v>
      </c>
      <c r="H5014" s="16" t="s">
        <v>626</v>
      </c>
      <c r="I5014" s="16" t="s">
        <v>627</v>
      </c>
      <c r="J5014" s="17">
        <v>586</v>
      </c>
      <c r="K5014" s="32">
        <v>1.52</v>
      </c>
      <c r="L5014" s="25">
        <v>0.69889999999999997</v>
      </c>
      <c r="M5014" s="25" t="s">
        <v>2366</v>
      </c>
      <c r="N5014" s="30">
        <v>84</v>
      </c>
    </row>
    <row r="5015" spans="1:14" x14ac:dyDescent="0.2">
      <c r="A5015" s="14" t="s">
        <v>35</v>
      </c>
      <c r="B5015" s="14" t="s">
        <v>620</v>
      </c>
      <c r="C5015" s="14" t="s">
        <v>629</v>
      </c>
      <c r="D5015" s="15">
        <v>275</v>
      </c>
      <c r="E5015" s="15" t="s">
        <v>632</v>
      </c>
      <c r="F5015" s="15">
        <v>2055</v>
      </c>
      <c r="G5015" s="15">
        <v>114.06619000000001</v>
      </c>
      <c r="H5015" s="16" t="s">
        <v>630</v>
      </c>
      <c r="I5015" s="16" t="s">
        <v>631</v>
      </c>
      <c r="J5015" s="17">
        <v>588</v>
      </c>
      <c r="K5015" s="35">
        <v>8.66</v>
      </c>
      <c r="L5015" s="25">
        <v>9.7799999999999998E-2</v>
      </c>
      <c r="M5015" s="25" t="s">
        <v>2366</v>
      </c>
      <c r="N5015" s="30">
        <v>84</v>
      </c>
    </row>
    <row r="5016" spans="1:14" x14ac:dyDescent="0.2">
      <c r="A5016" s="14" t="s">
        <v>35</v>
      </c>
      <c r="B5016" s="14" t="s">
        <v>620</v>
      </c>
      <c r="C5016" s="14" t="s">
        <v>633</v>
      </c>
      <c r="D5016" s="15">
        <v>100002606</v>
      </c>
      <c r="E5016" s="15" t="s">
        <v>636</v>
      </c>
      <c r="F5016" s="15">
        <v>920</v>
      </c>
      <c r="G5016" s="15">
        <v>133.06076999999999</v>
      </c>
      <c r="H5016" s="16" t="s">
        <v>634</v>
      </c>
      <c r="I5016" s="16" t="s">
        <v>635</v>
      </c>
      <c r="J5016" s="17">
        <v>439375</v>
      </c>
      <c r="K5016" s="32"/>
      <c r="L5016" s="25"/>
      <c r="M5016" s="25" t="s">
        <v>2366</v>
      </c>
      <c r="N5016" s="30">
        <v>84</v>
      </c>
    </row>
    <row r="5017" spans="1:14" x14ac:dyDescent="0.2">
      <c r="A5017" s="14" t="s">
        <v>35</v>
      </c>
      <c r="B5017" s="14" t="s">
        <v>637</v>
      </c>
      <c r="C5017" s="14" t="s">
        <v>638</v>
      </c>
      <c r="D5017" s="15">
        <v>100000103</v>
      </c>
      <c r="E5017" s="15" t="s">
        <v>641</v>
      </c>
      <c r="F5017" s="15">
        <v>3057</v>
      </c>
      <c r="G5017" s="15">
        <v>131.12913</v>
      </c>
      <c r="H5017" s="16" t="s">
        <v>639</v>
      </c>
      <c r="I5017" s="16" t="s">
        <v>640</v>
      </c>
      <c r="J5017" s="17">
        <v>199</v>
      </c>
      <c r="K5017" s="32">
        <v>4.09</v>
      </c>
      <c r="L5017" s="25">
        <v>0.56930000000000003</v>
      </c>
      <c r="M5017" s="25" t="s">
        <v>2366</v>
      </c>
      <c r="N5017" s="30">
        <v>84</v>
      </c>
    </row>
    <row r="5018" spans="1:14" x14ac:dyDescent="0.2">
      <c r="A5018" s="14" t="s">
        <v>35</v>
      </c>
      <c r="B5018" s="14" t="s">
        <v>637</v>
      </c>
      <c r="C5018" s="14" t="s">
        <v>642</v>
      </c>
      <c r="D5018" s="15">
        <v>49</v>
      </c>
      <c r="E5018" s="15" t="s">
        <v>645</v>
      </c>
      <c r="F5018" s="15">
        <v>3027</v>
      </c>
      <c r="G5018" s="15">
        <v>89.107330000000005</v>
      </c>
      <c r="H5018" s="16" t="s">
        <v>643</v>
      </c>
      <c r="I5018" s="16" t="s">
        <v>644</v>
      </c>
      <c r="J5018" s="17">
        <v>1045</v>
      </c>
      <c r="K5018" s="32">
        <v>1.23</v>
      </c>
      <c r="L5018" s="25">
        <v>0.99119999999999997</v>
      </c>
      <c r="M5018" s="25" t="s">
        <v>2366</v>
      </c>
      <c r="N5018" s="30">
        <v>84</v>
      </c>
    </row>
    <row r="5019" spans="1:14" x14ac:dyDescent="0.2">
      <c r="A5019" s="14" t="s">
        <v>35</v>
      </c>
      <c r="B5019" s="14" t="s">
        <v>637</v>
      </c>
      <c r="C5019" s="14" t="s">
        <v>646</v>
      </c>
      <c r="D5019" s="15">
        <v>50</v>
      </c>
      <c r="E5019" s="15" t="s">
        <v>649</v>
      </c>
      <c r="F5019" s="15">
        <v>3355</v>
      </c>
      <c r="G5019" s="15">
        <v>146.16517999999999</v>
      </c>
      <c r="H5019" s="16" t="s">
        <v>647</v>
      </c>
      <c r="I5019" s="16" t="s">
        <v>648</v>
      </c>
      <c r="J5019" s="17">
        <v>1102</v>
      </c>
      <c r="K5019" s="35">
        <v>1.89</v>
      </c>
      <c r="L5019" s="25">
        <v>0.26479999999999998</v>
      </c>
      <c r="M5019" s="25" t="s">
        <v>2366</v>
      </c>
      <c r="N5019" s="30">
        <v>84</v>
      </c>
    </row>
    <row r="5020" spans="1:14" x14ac:dyDescent="0.2">
      <c r="A5020" s="14" t="s">
        <v>35</v>
      </c>
      <c r="B5020" s="14" t="s">
        <v>637</v>
      </c>
      <c r="C5020" s="14" t="s">
        <v>650</v>
      </c>
      <c r="D5020" s="15">
        <v>100004541</v>
      </c>
      <c r="E5020" s="15" t="s">
        <v>651</v>
      </c>
      <c r="F5020" s="15">
        <v>1813</v>
      </c>
      <c r="G5020" s="15">
        <v>185.12845999999999</v>
      </c>
      <c r="H5020" s="14"/>
      <c r="I5020" s="14"/>
      <c r="J5020" s="17">
        <v>129397</v>
      </c>
      <c r="K5020" s="32">
        <v>0.92</v>
      </c>
      <c r="L5020" s="25">
        <v>0.86550000000000005</v>
      </c>
      <c r="M5020" s="25" t="s">
        <v>2366</v>
      </c>
      <c r="N5020" s="30">
        <v>84</v>
      </c>
    </row>
    <row r="5021" spans="1:14" x14ac:dyDescent="0.2">
      <c r="A5021" s="14" t="s">
        <v>35</v>
      </c>
      <c r="B5021" s="14" t="s">
        <v>637</v>
      </c>
      <c r="C5021" s="14" t="s">
        <v>652</v>
      </c>
      <c r="D5021" s="15">
        <v>1200</v>
      </c>
      <c r="E5021" s="15" t="s">
        <v>655</v>
      </c>
      <c r="F5021" s="15">
        <v>3356</v>
      </c>
      <c r="G5021" s="15">
        <v>245.23358999999999</v>
      </c>
      <c r="H5021" s="16" t="s">
        <v>653</v>
      </c>
      <c r="I5021" s="16" t="s">
        <v>654</v>
      </c>
      <c r="J5021" s="17">
        <v>916</v>
      </c>
      <c r="K5021" s="35">
        <v>2.04</v>
      </c>
      <c r="L5021" s="25">
        <v>0.24260000000000001</v>
      </c>
      <c r="M5021" s="25" t="s">
        <v>2366</v>
      </c>
      <c r="N5021" s="30">
        <v>84</v>
      </c>
    </row>
    <row r="5022" spans="1:14" x14ac:dyDescent="0.2">
      <c r="A5022" s="14" t="s">
        <v>35</v>
      </c>
      <c r="B5022" s="14" t="s">
        <v>637</v>
      </c>
      <c r="C5022" s="14" t="s">
        <v>656</v>
      </c>
      <c r="D5022" s="15">
        <v>100002132</v>
      </c>
      <c r="E5022" s="15" t="s">
        <v>659</v>
      </c>
      <c r="F5022" s="15">
        <v>3105</v>
      </c>
      <c r="G5022" s="15">
        <v>287.24416000000002</v>
      </c>
      <c r="H5022" s="16" t="s">
        <v>657</v>
      </c>
      <c r="I5022" s="16" t="s">
        <v>658</v>
      </c>
      <c r="J5022" s="17">
        <v>132680</v>
      </c>
      <c r="K5022" s="33">
        <v>1.75</v>
      </c>
      <c r="L5022" s="25">
        <v>0.40720000000000001</v>
      </c>
      <c r="M5022" s="25" t="s">
        <v>2366</v>
      </c>
      <c r="N5022" s="30">
        <v>84</v>
      </c>
    </row>
    <row r="5023" spans="1:14" x14ac:dyDescent="0.2">
      <c r="A5023" s="14" t="s">
        <v>35</v>
      </c>
      <c r="B5023" s="14" t="s">
        <v>637</v>
      </c>
      <c r="C5023" s="14" t="s">
        <v>660</v>
      </c>
      <c r="D5023" s="15">
        <v>212</v>
      </c>
      <c r="E5023" s="15" t="s">
        <v>663</v>
      </c>
      <c r="F5023" s="15">
        <v>2752</v>
      </c>
      <c r="G5023" s="15">
        <v>298.09683999999999</v>
      </c>
      <c r="H5023" s="16" t="s">
        <v>661</v>
      </c>
      <c r="I5023" s="16" t="s">
        <v>662</v>
      </c>
      <c r="J5023" s="17">
        <v>439176</v>
      </c>
      <c r="K5023" s="32"/>
      <c r="L5023" s="25"/>
      <c r="M5023" s="25" t="s">
        <v>2366</v>
      </c>
      <c r="N5023" s="30">
        <v>84</v>
      </c>
    </row>
    <row r="5024" spans="1:14" x14ac:dyDescent="0.2">
      <c r="A5024" s="14" t="s">
        <v>35</v>
      </c>
      <c r="B5024" s="14" t="s">
        <v>637</v>
      </c>
      <c r="C5024" s="14" t="s">
        <v>664</v>
      </c>
      <c r="D5024" s="15">
        <v>192</v>
      </c>
      <c r="E5024" s="15" t="s">
        <v>667</v>
      </c>
      <c r="F5024" s="15">
        <v>2230</v>
      </c>
      <c r="G5024" s="15">
        <v>131.11788999999999</v>
      </c>
      <c r="H5024" s="16" t="s">
        <v>665</v>
      </c>
      <c r="I5024" s="16" t="s">
        <v>666</v>
      </c>
      <c r="J5024" s="17">
        <v>122356</v>
      </c>
      <c r="K5024" s="32">
        <v>1.54</v>
      </c>
      <c r="L5024" s="25">
        <v>0.80220000000000002</v>
      </c>
      <c r="M5024" s="25" t="s">
        <v>2366</v>
      </c>
      <c r="N5024" s="30">
        <v>84</v>
      </c>
    </row>
    <row r="5025" spans="1:14" x14ac:dyDescent="0.2">
      <c r="A5025" s="14" t="s">
        <v>35</v>
      </c>
      <c r="B5025" s="14" t="s">
        <v>637</v>
      </c>
      <c r="C5025" s="14" t="s">
        <v>668</v>
      </c>
      <c r="D5025" s="15">
        <v>1113</v>
      </c>
      <c r="E5025" s="15" t="s">
        <v>671</v>
      </c>
      <c r="F5025" s="15">
        <v>1350</v>
      </c>
      <c r="G5025" s="15">
        <v>146.08116999999999</v>
      </c>
      <c r="H5025" s="16" t="s">
        <v>669</v>
      </c>
      <c r="I5025" s="16" t="s">
        <v>670</v>
      </c>
      <c r="J5025" s="17">
        <v>18189</v>
      </c>
      <c r="K5025" s="32">
        <v>1.81</v>
      </c>
      <c r="L5025" s="25">
        <v>0.96989999999999998</v>
      </c>
      <c r="M5025" s="25" t="s">
        <v>2366</v>
      </c>
      <c r="N5025" s="30">
        <v>84</v>
      </c>
    </row>
    <row r="5026" spans="1:14" x14ac:dyDescent="0.2">
      <c r="A5026" s="14" t="s">
        <v>35</v>
      </c>
      <c r="B5026" s="14" t="s">
        <v>672</v>
      </c>
      <c r="C5026" s="14" t="s">
        <v>673</v>
      </c>
      <c r="D5026" s="15">
        <v>100000715</v>
      </c>
      <c r="E5026" s="15" t="s">
        <v>676</v>
      </c>
      <c r="F5026" s="15">
        <v>2149</v>
      </c>
      <c r="G5026" s="15">
        <v>74.071269999999998</v>
      </c>
      <c r="H5026" s="16" t="s">
        <v>674</v>
      </c>
      <c r="I5026" s="16" t="s">
        <v>675</v>
      </c>
      <c r="J5026" s="17">
        <v>10111</v>
      </c>
      <c r="K5026" s="32">
        <v>0.77</v>
      </c>
      <c r="L5026" s="25">
        <v>0.61550000000000005</v>
      </c>
      <c r="M5026" s="25" t="s">
        <v>2366</v>
      </c>
      <c r="N5026" s="30">
        <v>84</v>
      </c>
    </row>
    <row r="5027" spans="1:14" x14ac:dyDescent="0.2">
      <c r="A5027" s="14" t="s">
        <v>35</v>
      </c>
      <c r="B5027" s="14" t="s">
        <v>672</v>
      </c>
      <c r="C5027" s="14" t="s">
        <v>677</v>
      </c>
      <c r="D5027" s="15">
        <v>100000096</v>
      </c>
      <c r="E5027" s="15" t="s">
        <v>680</v>
      </c>
      <c r="F5027" s="15">
        <v>2320</v>
      </c>
      <c r="G5027" s="15">
        <v>146.09241</v>
      </c>
      <c r="H5027" s="16" t="s">
        <v>678</v>
      </c>
      <c r="I5027" s="16" t="s">
        <v>679</v>
      </c>
      <c r="J5027" s="17">
        <v>500</v>
      </c>
      <c r="K5027" s="32">
        <v>1.45</v>
      </c>
      <c r="L5027" s="25">
        <v>0.96989999999999998</v>
      </c>
      <c r="M5027" s="25" t="s">
        <v>2366</v>
      </c>
      <c r="N5027" s="30">
        <v>84</v>
      </c>
    </row>
    <row r="5028" spans="1:14" x14ac:dyDescent="0.2">
      <c r="A5028" s="14" t="s">
        <v>35</v>
      </c>
      <c r="B5028" s="14" t="s">
        <v>672</v>
      </c>
      <c r="C5028" s="14" t="s">
        <v>681</v>
      </c>
      <c r="D5028" s="15">
        <v>100001212</v>
      </c>
      <c r="E5028" s="15" t="s">
        <v>684</v>
      </c>
      <c r="F5028" s="15">
        <v>1892</v>
      </c>
      <c r="G5028" s="15">
        <v>176.06658999999999</v>
      </c>
      <c r="H5028" s="16" t="s">
        <v>682</v>
      </c>
      <c r="I5028" s="16" t="s">
        <v>683</v>
      </c>
      <c r="J5028" s="17">
        <v>97856</v>
      </c>
      <c r="K5028" s="32"/>
      <c r="L5028" s="25"/>
      <c r="M5028" s="25" t="s">
        <v>2366</v>
      </c>
      <c r="N5028" s="30">
        <v>84</v>
      </c>
    </row>
    <row r="5029" spans="1:14" x14ac:dyDescent="0.2">
      <c r="A5029" s="14" t="s">
        <v>35</v>
      </c>
      <c r="B5029" s="14" t="s">
        <v>685</v>
      </c>
      <c r="C5029" s="14" t="s">
        <v>686</v>
      </c>
      <c r="D5029" s="15">
        <v>278</v>
      </c>
      <c r="E5029" s="15" t="s">
        <v>689</v>
      </c>
      <c r="F5029" s="15">
        <v>2132</v>
      </c>
      <c r="G5029" s="15">
        <v>179.04849999999999</v>
      </c>
      <c r="H5029" s="16" t="s">
        <v>687</v>
      </c>
      <c r="I5029" s="16" t="s">
        <v>688</v>
      </c>
      <c r="J5029" s="17">
        <v>439498</v>
      </c>
      <c r="K5029" s="35">
        <v>3.26</v>
      </c>
      <c r="L5029" s="25">
        <v>1.8100000000000002E-2</v>
      </c>
      <c r="M5029" s="25" t="s">
        <v>2366</v>
      </c>
      <c r="N5029" s="30">
        <v>84</v>
      </c>
    </row>
    <row r="5030" spans="1:14" x14ac:dyDescent="0.2">
      <c r="A5030" s="14" t="s">
        <v>35</v>
      </c>
      <c r="B5030" s="14" t="s">
        <v>685</v>
      </c>
      <c r="C5030" s="14" t="s">
        <v>690</v>
      </c>
      <c r="D5030" s="15">
        <v>1021</v>
      </c>
      <c r="E5030" s="15" t="s">
        <v>693</v>
      </c>
      <c r="F5030" s="15">
        <v>738.5</v>
      </c>
      <c r="G5030" s="15">
        <v>128.03531000000001</v>
      </c>
      <c r="H5030" s="16" t="s">
        <v>691</v>
      </c>
      <c r="I5030" s="16" t="s">
        <v>692</v>
      </c>
      <c r="J5030" s="17">
        <v>7405</v>
      </c>
      <c r="K5030" s="32">
        <v>0.68</v>
      </c>
      <c r="L5030" s="25">
        <v>0.71</v>
      </c>
      <c r="M5030" s="25" t="s">
        <v>2366</v>
      </c>
      <c r="N5030" s="30">
        <v>84</v>
      </c>
    </row>
    <row r="5031" spans="1:14" x14ac:dyDescent="0.2">
      <c r="A5031" s="14" t="s">
        <v>35</v>
      </c>
      <c r="B5031" s="14" t="s">
        <v>685</v>
      </c>
      <c r="C5031" s="14" t="s">
        <v>694</v>
      </c>
      <c r="D5031" s="15">
        <v>1128</v>
      </c>
      <c r="E5031" s="15" t="s">
        <v>697</v>
      </c>
      <c r="F5031" s="15">
        <v>2059</v>
      </c>
      <c r="G5031" s="15">
        <v>104.07061</v>
      </c>
      <c r="H5031" s="16" t="s">
        <v>695</v>
      </c>
      <c r="I5031" s="16" t="s">
        <v>696</v>
      </c>
      <c r="J5031" s="17">
        <v>439691</v>
      </c>
      <c r="K5031" s="32">
        <v>1.06</v>
      </c>
      <c r="L5031" s="25">
        <v>0.9869</v>
      </c>
      <c r="M5031" s="25" t="s">
        <v>2366</v>
      </c>
      <c r="N5031" s="30">
        <v>84</v>
      </c>
    </row>
    <row r="5032" spans="1:14" x14ac:dyDescent="0.2">
      <c r="A5032" s="14" t="s">
        <v>35</v>
      </c>
      <c r="B5032" s="14" t="s">
        <v>685</v>
      </c>
      <c r="C5032" s="14" t="s">
        <v>698</v>
      </c>
      <c r="D5032" s="15">
        <v>100008928</v>
      </c>
      <c r="E5032" s="15"/>
      <c r="F5032" s="15">
        <v>1258</v>
      </c>
      <c r="G5032" s="15">
        <v>103.04006</v>
      </c>
      <c r="H5032" s="14"/>
      <c r="I5032" s="14"/>
      <c r="J5032" s="17"/>
      <c r="K5032" s="35">
        <v>3.38</v>
      </c>
      <c r="L5032" s="25">
        <v>0.18820000000000001</v>
      </c>
      <c r="M5032" s="25" t="s">
        <v>2366</v>
      </c>
      <c r="N5032" s="30">
        <v>84</v>
      </c>
    </row>
    <row r="5033" spans="1:14" x14ac:dyDescent="0.2">
      <c r="A5033" s="14" t="s">
        <v>699</v>
      </c>
      <c r="B5033" s="14" t="s">
        <v>700</v>
      </c>
      <c r="C5033" s="14" t="s">
        <v>701</v>
      </c>
      <c r="D5033" s="15">
        <v>100001843</v>
      </c>
      <c r="E5033" s="15" t="s">
        <v>703</v>
      </c>
      <c r="F5033" s="15">
        <v>1986</v>
      </c>
      <c r="G5033" s="15">
        <v>219.09755000000001</v>
      </c>
      <c r="H5033" s="14"/>
      <c r="I5033" s="16" t="s">
        <v>702</v>
      </c>
      <c r="J5033" s="17">
        <v>440103</v>
      </c>
      <c r="K5033" s="32">
        <v>1.29</v>
      </c>
      <c r="L5033" s="25">
        <v>0.65700000000000003</v>
      </c>
      <c r="M5033" s="25" t="s">
        <v>2366</v>
      </c>
      <c r="N5033" s="30">
        <v>84</v>
      </c>
    </row>
    <row r="5034" spans="1:14" x14ac:dyDescent="0.2">
      <c r="A5034" s="14" t="s">
        <v>699</v>
      </c>
      <c r="B5034" s="14" t="s">
        <v>700</v>
      </c>
      <c r="C5034" s="14" t="s">
        <v>704</v>
      </c>
      <c r="D5034" s="15">
        <v>331</v>
      </c>
      <c r="E5034" s="15" t="s">
        <v>707</v>
      </c>
      <c r="F5034" s="15">
        <v>1775</v>
      </c>
      <c r="G5034" s="15">
        <v>277.10302999999999</v>
      </c>
      <c r="H5034" s="16" t="s">
        <v>705</v>
      </c>
      <c r="I5034" s="16" t="s">
        <v>706</v>
      </c>
      <c r="J5034" s="17">
        <v>92865</v>
      </c>
      <c r="K5034" s="32">
        <v>0.82</v>
      </c>
      <c r="L5034" s="25">
        <v>0.86550000000000005</v>
      </c>
      <c r="M5034" s="25" t="s">
        <v>2366</v>
      </c>
      <c r="N5034" s="30">
        <v>84</v>
      </c>
    </row>
    <row r="5035" spans="1:14" x14ac:dyDescent="0.2">
      <c r="A5035" s="14" t="s">
        <v>699</v>
      </c>
      <c r="B5035" s="14" t="s">
        <v>700</v>
      </c>
      <c r="C5035" s="14" t="s">
        <v>708</v>
      </c>
      <c r="D5035" s="15">
        <v>1140</v>
      </c>
      <c r="E5035" s="15" t="s">
        <v>711</v>
      </c>
      <c r="F5035" s="15">
        <v>1430</v>
      </c>
      <c r="G5035" s="15">
        <v>276.11901999999998</v>
      </c>
      <c r="H5035" s="16" t="s">
        <v>709</v>
      </c>
      <c r="I5035" s="16" t="s">
        <v>710</v>
      </c>
      <c r="J5035" s="17">
        <v>150914</v>
      </c>
      <c r="K5035" s="32">
        <v>0.51</v>
      </c>
      <c r="L5035" s="25">
        <v>0.62360000000000004</v>
      </c>
      <c r="M5035" s="25" t="s">
        <v>2366</v>
      </c>
      <c r="N5035" s="30">
        <v>84</v>
      </c>
    </row>
    <row r="5036" spans="1:14" x14ac:dyDescent="0.2">
      <c r="A5036" s="14" t="s">
        <v>699</v>
      </c>
      <c r="B5036" s="14" t="s">
        <v>700</v>
      </c>
      <c r="C5036" s="14" t="s">
        <v>712</v>
      </c>
      <c r="D5036" s="15">
        <v>100001294</v>
      </c>
      <c r="E5036" s="15" t="s">
        <v>714</v>
      </c>
      <c r="F5036" s="15">
        <v>1535</v>
      </c>
      <c r="G5036" s="15">
        <v>205.08189999999999</v>
      </c>
      <c r="H5036" s="14"/>
      <c r="I5036" s="16" t="s">
        <v>713</v>
      </c>
      <c r="J5036" s="17">
        <v>165527</v>
      </c>
      <c r="K5036" s="32">
        <v>0.94</v>
      </c>
      <c r="L5036" s="25">
        <v>0.96989999999999998</v>
      </c>
      <c r="M5036" s="25" t="s">
        <v>2366</v>
      </c>
      <c r="N5036" s="30">
        <v>84</v>
      </c>
    </row>
    <row r="5037" spans="1:14" x14ac:dyDescent="0.2">
      <c r="A5037" s="14" t="s">
        <v>699</v>
      </c>
      <c r="B5037" s="14" t="s">
        <v>700</v>
      </c>
      <c r="C5037" s="14" t="s">
        <v>715</v>
      </c>
      <c r="D5037" s="15">
        <v>1235</v>
      </c>
      <c r="E5037" s="15" t="s">
        <v>716</v>
      </c>
      <c r="F5037" s="15">
        <v>2740</v>
      </c>
      <c r="G5037" s="15">
        <v>285.11935</v>
      </c>
      <c r="H5037" s="14"/>
      <c r="I5037" s="14"/>
      <c r="J5037" s="17">
        <v>7017195</v>
      </c>
      <c r="K5037" s="32">
        <v>0.55000000000000004</v>
      </c>
      <c r="L5037" s="25">
        <v>0.44940000000000002</v>
      </c>
      <c r="M5037" s="25" t="s">
        <v>2366</v>
      </c>
      <c r="N5037" s="30">
        <v>84</v>
      </c>
    </row>
    <row r="5038" spans="1:14" x14ac:dyDescent="0.2">
      <c r="A5038" s="14" t="s">
        <v>699</v>
      </c>
      <c r="B5038" s="14" t="s">
        <v>700</v>
      </c>
      <c r="C5038" s="14" t="s">
        <v>717</v>
      </c>
      <c r="D5038" s="15">
        <v>100001485</v>
      </c>
      <c r="E5038" s="15"/>
      <c r="F5038" s="15">
        <v>2940</v>
      </c>
      <c r="G5038" s="15">
        <v>261.14449999999999</v>
      </c>
      <c r="H5038" s="14"/>
      <c r="I5038" s="16" t="s">
        <v>718</v>
      </c>
      <c r="J5038" s="17">
        <v>14253342</v>
      </c>
      <c r="K5038" s="32">
        <v>0.85</v>
      </c>
      <c r="L5038" s="25">
        <v>0.57399999999999995</v>
      </c>
      <c r="M5038" s="25" t="s">
        <v>2366</v>
      </c>
      <c r="N5038" s="30">
        <v>84</v>
      </c>
    </row>
    <row r="5039" spans="1:14" x14ac:dyDescent="0.2">
      <c r="A5039" s="14" t="s">
        <v>699</v>
      </c>
      <c r="B5039" s="14" t="s">
        <v>700</v>
      </c>
      <c r="C5039" s="14" t="s">
        <v>719</v>
      </c>
      <c r="D5039" s="15">
        <v>1268</v>
      </c>
      <c r="E5039" s="15" t="s">
        <v>721</v>
      </c>
      <c r="F5039" s="15">
        <v>1685</v>
      </c>
      <c r="G5039" s="15">
        <v>259.12993999999998</v>
      </c>
      <c r="H5039" s="14"/>
      <c r="I5039" s="16" t="s">
        <v>720</v>
      </c>
      <c r="J5039" s="17">
        <v>151023</v>
      </c>
      <c r="K5039" s="32"/>
      <c r="L5039" s="25"/>
      <c r="M5039" s="25" t="s">
        <v>2366</v>
      </c>
      <c r="N5039" s="30">
        <v>84</v>
      </c>
    </row>
    <row r="5040" spans="1:14" x14ac:dyDescent="0.2">
      <c r="A5040" s="14" t="s">
        <v>699</v>
      </c>
      <c r="B5040" s="14" t="s">
        <v>700</v>
      </c>
      <c r="C5040" s="14" t="s">
        <v>722</v>
      </c>
      <c r="D5040" s="15">
        <v>100010901</v>
      </c>
      <c r="E5040" s="15"/>
      <c r="F5040" s="15">
        <v>2784</v>
      </c>
      <c r="G5040" s="15">
        <v>276.15539999999999</v>
      </c>
      <c r="H5040" s="14"/>
      <c r="I5040" s="14"/>
      <c r="J5040" s="17">
        <v>65254</v>
      </c>
      <c r="K5040" s="32">
        <v>0.81</v>
      </c>
      <c r="L5040" s="25">
        <v>0.75290000000000001</v>
      </c>
      <c r="M5040" s="25" t="s">
        <v>2366</v>
      </c>
      <c r="N5040" s="30">
        <v>84</v>
      </c>
    </row>
    <row r="5041" spans="1:14" x14ac:dyDescent="0.2">
      <c r="A5041" s="14" t="s">
        <v>699</v>
      </c>
      <c r="B5041" s="14" t="s">
        <v>700</v>
      </c>
      <c r="C5041" s="14" t="s">
        <v>723</v>
      </c>
      <c r="D5041" s="15">
        <v>100001262</v>
      </c>
      <c r="E5041" s="15" t="s">
        <v>725</v>
      </c>
      <c r="F5041" s="15">
        <v>2717</v>
      </c>
      <c r="G5041" s="15">
        <v>276.15539999999999</v>
      </c>
      <c r="H5041" s="14"/>
      <c r="I5041" s="16" t="s">
        <v>724</v>
      </c>
      <c r="J5041" s="17">
        <v>7015685</v>
      </c>
      <c r="K5041" s="32">
        <v>0.83</v>
      </c>
      <c r="L5041" s="25">
        <v>0.96989999999999998</v>
      </c>
      <c r="M5041" s="25" t="s">
        <v>2366</v>
      </c>
      <c r="N5041" s="30">
        <v>84</v>
      </c>
    </row>
    <row r="5042" spans="1:14" x14ac:dyDescent="0.2">
      <c r="A5042" s="14" t="s">
        <v>699</v>
      </c>
      <c r="B5042" s="14" t="s">
        <v>700</v>
      </c>
      <c r="C5042" s="14" t="s">
        <v>726</v>
      </c>
      <c r="D5042" s="15">
        <v>100001313</v>
      </c>
      <c r="E5042" s="15" t="s">
        <v>728</v>
      </c>
      <c r="F5042" s="15">
        <v>2640</v>
      </c>
      <c r="G5042" s="15">
        <v>279.10091999999997</v>
      </c>
      <c r="H5042" s="14"/>
      <c r="I5042" s="16" t="s">
        <v>727</v>
      </c>
      <c r="J5042" s="17">
        <v>7009567</v>
      </c>
      <c r="K5042" s="32">
        <v>0.59</v>
      </c>
      <c r="L5042" s="25">
        <v>0.75629999999999997</v>
      </c>
      <c r="M5042" s="25" t="s">
        <v>2366</v>
      </c>
      <c r="N5042" s="30">
        <v>84</v>
      </c>
    </row>
    <row r="5043" spans="1:14" x14ac:dyDescent="0.2">
      <c r="A5043" s="14" t="s">
        <v>699</v>
      </c>
      <c r="B5043" s="14" t="s">
        <v>700</v>
      </c>
      <c r="C5043" s="14" t="s">
        <v>729</v>
      </c>
      <c r="D5043" s="15">
        <v>100000491</v>
      </c>
      <c r="E5043" s="15" t="s">
        <v>731</v>
      </c>
      <c r="F5043" s="15">
        <v>2992</v>
      </c>
      <c r="G5043" s="15">
        <v>295.12885</v>
      </c>
      <c r="H5043" s="14"/>
      <c r="I5043" s="16" t="s">
        <v>730</v>
      </c>
      <c r="J5043" s="17">
        <v>111299</v>
      </c>
      <c r="K5043" s="31">
        <v>0.49</v>
      </c>
      <c r="L5043" s="25">
        <v>8.4400000000000003E-2</v>
      </c>
      <c r="M5043" s="25" t="s">
        <v>2366</v>
      </c>
      <c r="N5043" s="30">
        <v>84</v>
      </c>
    </row>
    <row r="5044" spans="1:14" x14ac:dyDescent="0.2">
      <c r="A5044" s="14" t="s">
        <v>699</v>
      </c>
      <c r="B5044" s="14" t="s">
        <v>700</v>
      </c>
      <c r="C5044" s="14" t="s">
        <v>732</v>
      </c>
      <c r="D5044" s="15">
        <v>100001314</v>
      </c>
      <c r="E5044" s="15" t="s">
        <v>734</v>
      </c>
      <c r="F5044" s="15">
        <v>1750</v>
      </c>
      <c r="G5044" s="15">
        <v>249.10812000000001</v>
      </c>
      <c r="H5044" s="14"/>
      <c r="I5044" s="16" t="s">
        <v>733</v>
      </c>
      <c r="J5044" s="17">
        <v>76078708</v>
      </c>
      <c r="K5044" s="34">
        <v>0.53</v>
      </c>
      <c r="L5044" s="25">
        <v>0.30990000000000001</v>
      </c>
      <c r="M5044" s="25" t="s">
        <v>2366</v>
      </c>
      <c r="N5044" s="30">
        <v>84</v>
      </c>
    </row>
    <row r="5045" spans="1:14" x14ac:dyDescent="0.2">
      <c r="A5045" s="14" t="s">
        <v>699</v>
      </c>
      <c r="B5045" s="14" t="s">
        <v>700</v>
      </c>
      <c r="C5045" s="14" t="s">
        <v>735</v>
      </c>
      <c r="D5045" s="15">
        <v>1102</v>
      </c>
      <c r="E5045" s="15" t="s">
        <v>737</v>
      </c>
      <c r="F5045" s="15">
        <v>2508</v>
      </c>
      <c r="G5045" s="15">
        <v>311.12376999999998</v>
      </c>
      <c r="H5045" s="14"/>
      <c r="I5045" s="16" t="s">
        <v>736</v>
      </c>
      <c r="J5045" s="17">
        <v>94340</v>
      </c>
      <c r="K5045" s="32">
        <v>0.8</v>
      </c>
      <c r="L5045" s="25">
        <v>0.88759999999999994</v>
      </c>
      <c r="M5045" s="25" t="s">
        <v>2366</v>
      </c>
      <c r="N5045" s="30">
        <v>84</v>
      </c>
    </row>
    <row r="5046" spans="1:14" x14ac:dyDescent="0.2">
      <c r="A5046" s="14" t="s">
        <v>699</v>
      </c>
      <c r="B5046" s="14" t="s">
        <v>700</v>
      </c>
      <c r="C5046" s="14" t="s">
        <v>738</v>
      </c>
      <c r="D5046" s="15">
        <v>100001126</v>
      </c>
      <c r="E5046" s="15" t="s">
        <v>740</v>
      </c>
      <c r="F5046" s="15">
        <v>2700</v>
      </c>
      <c r="G5046" s="15">
        <v>247.12885</v>
      </c>
      <c r="H5046" s="14"/>
      <c r="I5046" s="16" t="s">
        <v>739</v>
      </c>
      <c r="J5046" s="17">
        <v>7015683</v>
      </c>
      <c r="K5046" s="32"/>
      <c r="L5046" s="25"/>
      <c r="M5046" s="25" t="s">
        <v>2366</v>
      </c>
      <c r="N5046" s="30">
        <v>84</v>
      </c>
    </row>
    <row r="5047" spans="1:14" x14ac:dyDescent="0.2">
      <c r="A5047" s="14" t="s">
        <v>699</v>
      </c>
      <c r="B5047" s="14" t="s">
        <v>741</v>
      </c>
      <c r="C5047" s="14" t="s">
        <v>742</v>
      </c>
      <c r="D5047" s="15">
        <v>100000044</v>
      </c>
      <c r="E5047" s="15" t="s">
        <v>745</v>
      </c>
      <c r="F5047" s="15">
        <v>2924</v>
      </c>
      <c r="G5047" s="15">
        <v>241.12952000000001</v>
      </c>
      <c r="H5047" s="16" t="s">
        <v>743</v>
      </c>
      <c r="I5047" s="16" t="s">
        <v>744</v>
      </c>
      <c r="J5047" s="17">
        <v>112072</v>
      </c>
      <c r="K5047" s="32">
        <v>1.1299999999999999</v>
      </c>
      <c r="L5047" s="25">
        <v>0.99119999999999997</v>
      </c>
      <c r="M5047" s="25" t="s">
        <v>2366</v>
      </c>
      <c r="N5047" s="30">
        <v>84</v>
      </c>
    </row>
    <row r="5048" spans="1:14" x14ac:dyDescent="0.2">
      <c r="A5048" s="14" t="s">
        <v>699</v>
      </c>
      <c r="B5048" s="14" t="s">
        <v>746</v>
      </c>
      <c r="C5048" s="14" t="s">
        <v>747</v>
      </c>
      <c r="D5048" s="15">
        <v>100001890</v>
      </c>
      <c r="E5048" s="15" t="s">
        <v>749</v>
      </c>
      <c r="F5048" s="15">
        <v>3055</v>
      </c>
      <c r="G5048" s="15">
        <v>203.13901999999999</v>
      </c>
      <c r="H5048" s="14"/>
      <c r="I5048" s="16" t="s">
        <v>748</v>
      </c>
      <c r="J5048" s="17">
        <v>259583</v>
      </c>
      <c r="K5048" s="35">
        <v>2.98</v>
      </c>
      <c r="L5048" s="25">
        <v>8.9700000000000002E-2</v>
      </c>
      <c r="M5048" s="25" t="s">
        <v>2366</v>
      </c>
      <c r="N5048" s="30">
        <v>84</v>
      </c>
    </row>
    <row r="5049" spans="1:14" x14ac:dyDescent="0.2">
      <c r="A5049" s="14" t="s">
        <v>699</v>
      </c>
      <c r="B5049" s="14" t="s">
        <v>746</v>
      </c>
      <c r="C5049" s="14" t="s">
        <v>750</v>
      </c>
      <c r="D5049" s="15">
        <v>100003160</v>
      </c>
      <c r="E5049" s="15"/>
      <c r="F5049" s="15">
        <v>3009</v>
      </c>
      <c r="G5049" s="15">
        <v>260.16048999999998</v>
      </c>
      <c r="H5049" s="14"/>
      <c r="I5049" s="16" t="s">
        <v>751</v>
      </c>
      <c r="J5049" s="17">
        <v>18218208</v>
      </c>
      <c r="K5049" s="32"/>
      <c r="L5049" s="25"/>
      <c r="M5049" s="25" t="s">
        <v>2366</v>
      </c>
      <c r="N5049" s="30">
        <v>84</v>
      </c>
    </row>
    <row r="5050" spans="1:14" x14ac:dyDescent="0.2">
      <c r="A5050" s="14" t="s">
        <v>699</v>
      </c>
      <c r="B5050" s="14" t="s">
        <v>746</v>
      </c>
      <c r="C5050" s="14" t="s">
        <v>752</v>
      </c>
      <c r="D5050" s="15">
        <v>100001790</v>
      </c>
      <c r="E5050" s="15" t="s">
        <v>754</v>
      </c>
      <c r="F5050" s="15">
        <v>3002</v>
      </c>
      <c r="G5050" s="15">
        <v>189.12336999999999</v>
      </c>
      <c r="H5050" s="14"/>
      <c r="I5050" s="16" t="s">
        <v>753</v>
      </c>
      <c r="J5050" s="17">
        <v>88079</v>
      </c>
      <c r="K5050" s="32">
        <v>1.1200000000000001</v>
      </c>
      <c r="L5050" s="25">
        <v>0.90039999999999998</v>
      </c>
      <c r="M5050" s="25" t="s">
        <v>2366</v>
      </c>
      <c r="N5050" s="30">
        <v>84</v>
      </c>
    </row>
    <row r="5051" spans="1:14" x14ac:dyDescent="0.2">
      <c r="A5051" s="14" t="s">
        <v>699</v>
      </c>
      <c r="B5051" s="14" t="s">
        <v>746</v>
      </c>
      <c r="C5051" s="14" t="s">
        <v>755</v>
      </c>
      <c r="D5051" s="15">
        <v>100001258</v>
      </c>
      <c r="E5051" s="15" t="s">
        <v>758</v>
      </c>
      <c r="F5051" s="15">
        <v>3059</v>
      </c>
      <c r="G5051" s="15">
        <v>189.12336999999999</v>
      </c>
      <c r="H5051" s="16" t="s">
        <v>756</v>
      </c>
      <c r="I5051" s="16" t="s">
        <v>757</v>
      </c>
      <c r="J5051" s="17">
        <v>92843</v>
      </c>
      <c r="K5051" s="32">
        <v>1.58</v>
      </c>
      <c r="L5051" s="25">
        <v>0.54630000000000001</v>
      </c>
      <c r="M5051" s="25" t="s">
        <v>2366</v>
      </c>
      <c r="N5051" s="30">
        <v>84</v>
      </c>
    </row>
    <row r="5052" spans="1:14" x14ac:dyDescent="0.2">
      <c r="A5052" s="14" t="s">
        <v>699</v>
      </c>
      <c r="B5052" s="14" t="s">
        <v>746</v>
      </c>
      <c r="C5052" s="14" t="s">
        <v>759</v>
      </c>
      <c r="D5052" s="15">
        <v>100000487</v>
      </c>
      <c r="E5052" s="15" t="s">
        <v>761</v>
      </c>
      <c r="F5052" s="15">
        <v>2734</v>
      </c>
      <c r="G5052" s="15">
        <v>175.10772</v>
      </c>
      <c r="H5052" s="14"/>
      <c r="I5052" s="16" t="s">
        <v>760</v>
      </c>
      <c r="J5052" s="17">
        <v>97417</v>
      </c>
      <c r="K5052" s="32">
        <v>1.1299999999999999</v>
      </c>
      <c r="L5052" s="25">
        <v>0.9577</v>
      </c>
      <c r="M5052" s="25" t="s">
        <v>2366</v>
      </c>
      <c r="N5052" s="30">
        <v>84</v>
      </c>
    </row>
    <row r="5053" spans="1:14" x14ac:dyDescent="0.2">
      <c r="A5053" s="14" t="s">
        <v>699</v>
      </c>
      <c r="B5053" s="14" t="s">
        <v>746</v>
      </c>
      <c r="C5053" s="14" t="s">
        <v>762</v>
      </c>
      <c r="D5053" s="15">
        <v>100003169</v>
      </c>
      <c r="E5053" s="15" t="s">
        <v>764</v>
      </c>
      <c r="F5053" s="15">
        <v>1992</v>
      </c>
      <c r="G5053" s="15">
        <v>187.10881000000001</v>
      </c>
      <c r="H5053" s="14"/>
      <c r="I5053" s="16" t="s">
        <v>763</v>
      </c>
      <c r="J5053" s="17">
        <v>342532</v>
      </c>
      <c r="K5053" s="32">
        <v>1.26</v>
      </c>
      <c r="L5053" s="25">
        <v>0.83740000000000003</v>
      </c>
      <c r="M5053" s="25" t="s">
        <v>2366</v>
      </c>
      <c r="N5053" s="30">
        <v>84</v>
      </c>
    </row>
    <row r="5054" spans="1:14" x14ac:dyDescent="0.2">
      <c r="A5054" s="14" t="s">
        <v>699</v>
      </c>
      <c r="B5054" s="14" t="s">
        <v>746</v>
      </c>
      <c r="C5054" s="14" t="s">
        <v>765</v>
      </c>
      <c r="D5054" s="15">
        <v>100003179</v>
      </c>
      <c r="E5054" s="15" t="s">
        <v>767</v>
      </c>
      <c r="F5054" s="15">
        <v>2801</v>
      </c>
      <c r="G5054" s="15">
        <v>203.13901999999999</v>
      </c>
      <c r="H5054" s="14"/>
      <c r="I5054" s="16" t="s">
        <v>766</v>
      </c>
      <c r="J5054" s="17">
        <v>259321</v>
      </c>
      <c r="K5054" s="33">
        <v>2</v>
      </c>
      <c r="L5054" s="25">
        <v>0.40089999999999998</v>
      </c>
      <c r="M5054" s="25" t="s">
        <v>2366</v>
      </c>
      <c r="N5054" s="30">
        <v>84</v>
      </c>
    </row>
    <row r="5055" spans="1:14" x14ac:dyDescent="0.2">
      <c r="A5055" s="14" t="s">
        <v>699</v>
      </c>
      <c r="B5055" s="14" t="s">
        <v>746</v>
      </c>
      <c r="C5055" s="14" t="s">
        <v>768</v>
      </c>
      <c r="D5055" s="15">
        <v>100003185</v>
      </c>
      <c r="E5055" s="15" t="s">
        <v>770</v>
      </c>
      <c r="F5055" s="15">
        <v>2778</v>
      </c>
      <c r="G5055" s="15">
        <v>189.12336999999999</v>
      </c>
      <c r="H5055" s="14"/>
      <c r="I5055" s="16" t="s">
        <v>769</v>
      </c>
      <c r="J5055" s="17">
        <v>79070</v>
      </c>
      <c r="K5055" s="35">
        <v>1.77</v>
      </c>
      <c r="L5055" s="25">
        <v>0.21029999999999999</v>
      </c>
      <c r="M5055" s="25" t="s">
        <v>2366</v>
      </c>
      <c r="N5055" s="30">
        <v>84</v>
      </c>
    </row>
    <row r="5056" spans="1:14" x14ac:dyDescent="0.2">
      <c r="A5056" s="14" t="s">
        <v>699</v>
      </c>
      <c r="B5056" s="14" t="s">
        <v>746</v>
      </c>
      <c r="C5056" s="14" t="s">
        <v>771</v>
      </c>
      <c r="D5056" s="15">
        <v>100003196</v>
      </c>
      <c r="E5056" s="15" t="s">
        <v>773</v>
      </c>
      <c r="F5056" s="15">
        <v>3370</v>
      </c>
      <c r="G5056" s="15">
        <v>260.19686999999999</v>
      </c>
      <c r="H5056" s="14"/>
      <c r="I5056" s="16" t="s">
        <v>772</v>
      </c>
      <c r="J5056" s="17">
        <v>4682588</v>
      </c>
      <c r="K5056" s="35">
        <v>2.08</v>
      </c>
      <c r="L5056" s="25">
        <v>0.1368</v>
      </c>
      <c r="M5056" s="25" t="s">
        <v>2366</v>
      </c>
      <c r="N5056" s="30">
        <v>84</v>
      </c>
    </row>
    <row r="5057" spans="1:14" x14ac:dyDescent="0.2">
      <c r="A5057" s="14" t="s">
        <v>699</v>
      </c>
      <c r="B5057" s="14" t="s">
        <v>746</v>
      </c>
      <c r="C5057" s="14" t="s">
        <v>774</v>
      </c>
      <c r="D5057" s="15">
        <v>100003589</v>
      </c>
      <c r="E5057" s="15" t="s">
        <v>775</v>
      </c>
      <c r="F5057" s="15">
        <v>2909</v>
      </c>
      <c r="G5057" s="15">
        <v>237.12336999999999</v>
      </c>
      <c r="H5057" s="14"/>
      <c r="I5057" s="14"/>
      <c r="J5057" s="17">
        <v>5488196</v>
      </c>
      <c r="K5057" s="32">
        <v>0.81</v>
      </c>
      <c r="L5057" s="25">
        <v>0.88759999999999994</v>
      </c>
      <c r="M5057" s="25" t="s">
        <v>2366</v>
      </c>
      <c r="N5057" s="30">
        <v>84</v>
      </c>
    </row>
    <row r="5058" spans="1:14" x14ac:dyDescent="0.2">
      <c r="A5058" s="14" t="s">
        <v>699</v>
      </c>
      <c r="B5058" s="14" t="s">
        <v>746</v>
      </c>
      <c r="C5058" s="14" t="s">
        <v>776</v>
      </c>
      <c r="D5058" s="15">
        <v>100003588</v>
      </c>
      <c r="E5058" s="15" t="s">
        <v>778</v>
      </c>
      <c r="F5058" s="15">
        <v>2898</v>
      </c>
      <c r="G5058" s="15">
        <v>223.10772</v>
      </c>
      <c r="H5058" s="14"/>
      <c r="I5058" s="16" t="s">
        <v>777</v>
      </c>
      <c r="J5058" s="17">
        <v>98207</v>
      </c>
      <c r="K5058" s="32">
        <v>1.1599999999999999</v>
      </c>
      <c r="L5058" s="25">
        <v>0.93230000000000002</v>
      </c>
      <c r="M5058" s="25" t="s">
        <v>2366</v>
      </c>
      <c r="N5058" s="30">
        <v>84</v>
      </c>
    </row>
    <row r="5059" spans="1:14" x14ac:dyDescent="0.2">
      <c r="A5059" s="14" t="s">
        <v>699</v>
      </c>
      <c r="B5059" s="14" t="s">
        <v>746</v>
      </c>
      <c r="C5059" s="14" t="s">
        <v>779</v>
      </c>
      <c r="D5059" s="15">
        <v>100003674</v>
      </c>
      <c r="E5059" s="15" t="s">
        <v>781</v>
      </c>
      <c r="F5059" s="15">
        <v>2136</v>
      </c>
      <c r="G5059" s="15">
        <v>173.09207000000001</v>
      </c>
      <c r="H5059" s="14"/>
      <c r="I5059" s="16" t="s">
        <v>780</v>
      </c>
      <c r="J5059" s="17">
        <v>6426709</v>
      </c>
      <c r="K5059" s="32">
        <v>1.19</v>
      </c>
      <c r="L5059" s="25">
        <v>0.69889999999999997</v>
      </c>
      <c r="M5059" s="25" t="s">
        <v>2366</v>
      </c>
      <c r="N5059" s="30">
        <v>84</v>
      </c>
    </row>
    <row r="5060" spans="1:14" x14ac:dyDescent="0.2">
      <c r="A5060" s="14" t="s">
        <v>699</v>
      </c>
      <c r="B5060" s="14" t="s">
        <v>746</v>
      </c>
      <c r="C5060" s="14" t="s">
        <v>782</v>
      </c>
      <c r="D5060" s="15">
        <v>100001125</v>
      </c>
      <c r="E5060" s="15" t="s">
        <v>784</v>
      </c>
      <c r="F5060" s="15">
        <v>3077</v>
      </c>
      <c r="G5060" s="15">
        <v>267.13394</v>
      </c>
      <c r="H5060" s="14"/>
      <c r="I5060" s="16" t="s">
        <v>783</v>
      </c>
      <c r="J5060" s="17">
        <v>4099799</v>
      </c>
      <c r="K5060" s="35">
        <v>2.04</v>
      </c>
      <c r="L5060" s="25">
        <v>0.2762</v>
      </c>
      <c r="M5060" s="25" t="s">
        <v>2366</v>
      </c>
      <c r="N5060" s="30">
        <v>84</v>
      </c>
    </row>
    <row r="5061" spans="1:14" x14ac:dyDescent="0.2">
      <c r="A5061" s="14" t="s">
        <v>699</v>
      </c>
      <c r="B5061" s="14" t="s">
        <v>746</v>
      </c>
      <c r="C5061" s="14" t="s">
        <v>785</v>
      </c>
      <c r="D5061" s="15">
        <v>100003609</v>
      </c>
      <c r="E5061" s="15" t="s">
        <v>787</v>
      </c>
      <c r="F5061" s="15">
        <v>2930</v>
      </c>
      <c r="G5061" s="15">
        <v>262.11862000000002</v>
      </c>
      <c r="H5061" s="14"/>
      <c r="I5061" s="16" t="s">
        <v>786</v>
      </c>
      <c r="J5061" s="17">
        <v>263471</v>
      </c>
      <c r="K5061" s="32">
        <v>1.26</v>
      </c>
      <c r="L5061" s="25">
        <v>0.93230000000000002</v>
      </c>
      <c r="M5061" s="25" t="s">
        <v>2366</v>
      </c>
      <c r="N5061" s="30">
        <v>84</v>
      </c>
    </row>
    <row r="5062" spans="1:14" x14ac:dyDescent="0.2">
      <c r="A5062" s="14" t="s">
        <v>699</v>
      </c>
      <c r="B5062" s="14" t="s">
        <v>746</v>
      </c>
      <c r="C5062" s="14" t="s">
        <v>788</v>
      </c>
      <c r="D5062" s="15">
        <v>100003598</v>
      </c>
      <c r="E5062" s="15" t="s">
        <v>790</v>
      </c>
      <c r="F5062" s="15">
        <v>1635</v>
      </c>
      <c r="G5062" s="15">
        <v>237.08807999999999</v>
      </c>
      <c r="H5062" s="14"/>
      <c r="I5062" s="16" t="s">
        <v>789</v>
      </c>
      <c r="J5062" s="17">
        <v>259323</v>
      </c>
      <c r="K5062" s="32">
        <v>1.21</v>
      </c>
      <c r="L5062" s="25">
        <v>0.88759999999999994</v>
      </c>
      <c r="M5062" s="25" t="s">
        <v>2366</v>
      </c>
      <c r="N5062" s="30">
        <v>84</v>
      </c>
    </row>
    <row r="5063" spans="1:14" x14ac:dyDescent="0.2">
      <c r="A5063" s="14" t="s">
        <v>699</v>
      </c>
      <c r="B5063" s="14" t="s">
        <v>746</v>
      </c>
      <c r="C5063" s="14" t="s">
        <v>791</v>
      </c>
      <c r="D5063" s="15">
        <v>100003640</v>
      </c>
      <c r="E5063" s="15" t="s">
        <v>793</v>
      </c>
      <c r="F5063" s="15">
        <v>2295</v>
      </c>
      <c r="G5063" s="15">
        <v>246.14483999999999</v>
      </c>
      <c r="H5063" s="14"/>
      <c r="I5063" s="16" t="s">
        <v>792</v>
      </c>
      <c r="J5063" s="17">
        <v>5253209</v>
      </c>
      <c r="K5063" s="35">
        <v>3.11</v>
      </c>
      <c r="L5063" s="25">
        <v>9.3600000000000003E-2</v>
      </c>
      <c r="M5063" s="25" t="s">
        <v>2366</v>
      </c>
      <c r="N5063" s="30">
        <v>84</v>
      </c>
    </row>
    <row r="5064" spans="1:14" x14ac:dyDescent="0.2">
      <c r="A5064" s="14" t="s">
        <v>699</v>
      </c>
      <c r="B5064" s="14" t="s">
        <v>746</v>
      </c>
      <c r="C5064" s="14" t="s">
        <v>794</v>
      </c>
      <c r="D5064" s="15">
        <v>100003641</v>
      </c>
      <c r="E5064" s="15" t="s">
        <v>796</v>
      </c>
      <c r="F5064" s="15">
        <v>2444</v>
      </c>
      <c r="G5064" s="15">
        <v>175.10772</v>
      </c>
      <c r="H5064" s="14"/>
      <c r="I5064" s="16" t="s">
        <v>795</v>
      </c>
      <c r="J5064" s="17">
        <v>136487</v>
      </c>
      <c r="K5064" s="35">
        <v>1.94</v>
      </c>
      <c r="L5064" s="25">
        <v>0.24260000000000001</v>
      </c>
      <c r="M5064" s="25" t="s">
        <v>2366</v>
      </c>
      <c r="N5064" s="30">
        <v>84</v>
      </c>
    </row>
    <row r="5065" spans="1:14" x14ac:dyDescent="0.2">
      <c r="A5065" s="14" t="s">
        <v>699</v>
      </c>
      <c r="B5065" s="14" t="s">
        <v>746</v>
      </c>
      <c r="C5065" s="14" t="s">
        <v>797</v>
      </c>
      <c r="D5065" s="15">
        <v>100003210</v>
      </c>
      <c r="E5065" s="15" t="s">
        <v>799</v>
      </c>
      <c r="F5065" s="15">
        <v>3138</v>
      </c>
      <c r="G5065" s="15">
        <v>231.17032</v>
      </c>
      <c r="H5065" s="14"/>
      <c r="I5065" s="16" t="s">
        <v>798</v>
      </c>
      <c r="J5065" s="17">
        <v>352039</v>
      </c>
      <c r="K5065" s="35">
        <v>2.5</v>
      </c>
      <c r="L5065" s="25">
        <v>0.1208</v>
      </c>
      <c r="M5065" s="25" t="s">
        <v>2366</v>
      </c>
      <c r="N5065" s="30">
        <v>84</v>
      </c>
    </row>
    <row r="5066" spans="1:14" x14ac:dyDescent="0.2">
      <c r="A5066" s="14" t="s">
        <v>699</v>
      </c>
      <c r="B5066" s="14" t="s">
        <v>746</v>
      </c>
      <c r="C5066" s="14" t="s">
        <v>800</v>
      </c>
      <c r="D5066" s="15">
        <v>100003183</v>
      </c>
      <c r="E5066" s="15"/>
      <c r="F5066" s="15">
        <v>2620</v>
      </c>
      <c r="G5066" s="15">
        <v>260.16050000000001</v>
      </c>
      <c r="H5066" s="14"/>
      <c r="I5066" s="16" t="s">
        <v>801</v>
      </c>
      <c r="J5066" s="17">
        <v>4305457</v>
      </c>
      <c r="K5066" s="32"/>
      <c r="L5066" s="25"/>
      <c r="M5066" s="25" t="s">
        <v>2366</v>
      </c>
      <c r="N5066" s="30">
        <v>84</v>
      </c>
    </row>
    <row r="5067" spans="1:14" x14ac:dyDescent="0.2">
      <c r="A5067" s="14" t="s">
        <v>802</v>
      </c>
      <c r="B5067" s="14" t="s">
        <v>803</v>
      </c>
      <c r="C5067" s="14" t="s">
        <v>804</v>
      </c>
      <c r="D5067" s="15">
        <v>572</v>
      </c>
      <c r="E5067" s="15" t="s">
        <v>807</v>
      </c>
      <c r="F5067" s="15">
        <v>2342</v>
      </c>
      <c r="G5067" s="15">
        <v>179.05610999999999</v>
      </c>
      <c r="H5067" s="16" t="s">
        <v>805</v>
      </c>
      <c r="I5067" s="16" t="s">
        <v>806</v>
      </c>
      <c r="J5067" s="17">
        <v>79025</v>
      </c>
      <c r="K5067" s="32">
        <v>1.31</v>
      </c>
      <c r="L5067" s="25">
        <v>0.91579999999999995</v>
      </c>
      <c r="M5067" s="25" t="s">
        <v>2366</v>
      </c>
      <c r="N5067" s="30">
        <v>84</v>
      </c>
    </row>
    <row r="5068" spans="1:14" x14ac:dyDescent="0.2">
      <c r="A5068" s="14" t="s">
        <v>802</v>
      </c>
      <c r="B5068" s="14" t="s">
        <v>803</v>
      </c>
      <c r="C5068" s="14" t="s">
        <v>808</v>
      </c>
      <c r="D5068" s="15">
        <v>291</v>
      </c>
      <c r="E5068" s="15" t="s">
        <v>811</v>
      </c>
      <c r="F5068" s="15">
        <v>4537</v>
      </c>
      <c r="G5068" s="15">
        <v>259.02244000000002</v>
      </c>
      <c r="H5068" s="16" t="s">
        <v>809</v>
      </c>
      <c r="I5068" s="16" t="s">
        <v>810</v>
      </c>
      <c r="J5068" s="17">
        <v>5958</v>
      </c>
      <c r="K5068" s="32">
        <v>0.66</v>
      </c>
      <c r="L5068" s="25">
        <v>0.90039999999999998</v>
      </c>
      <c r="M5068" s="25" t="s">
        <v>2366</v>
      </c>
      <c r="N5068" s="30">
        <v>84</v>
      </c>
    </row>
    <row r="5069" spans="1:14" x14ac:dyDescent="0.2">
      <c r="A5069" s="14" t="s">
        <v>802</v>
      </c>
      <c r="B5069" s="14" t="s">
        <v>803</v>
      </c>
      <c r="C5069" s="14" t="s">
        <v>812</v>
      </c>
      <c r="D5069" s="15">
        <v>309</v>
      </c>
      <c r="E5069" s="15" t="s">
        <v>815</v>
      </c>
      <c r="F5069" s="15">
        <v>603</v>
      </c>
      <c r="G5069" s="15">
        <v>168.99074999999999</v>
      </c>
      <c r="H5069" s="16" t="s">
        <v>813</v>
      </c>
      <c r="I5069" s="16" t="s">
        <v>814</v>
      </c>
      <c r="J5069" s="17">
        <v>668</v>
      </c>
      <c r="K5069" s="32">
        <v>0.56000000000000005</v>
      </c>
      <c r="L5069" s="25">
        <v>0.47360000000000002</v>
      </c>
      <c r="M5069" s="25" t="s">
        <v>2366</v>
      </c>
      <c r="N5069" s="30">
        <v>84</v>
      </c>
    </row>
    <row r="5070" spans="1:14" x14ac:dyDescent="0.2">
      <c r="A5070" s="14" t="s">
        <v>802</v>
      </c>
      <c r="B5070" s="14" t="s">
        <v>803</v>
      </c>
      <c r="C5070" s="14" t="s">
        <v>816</v>
      </c>
      <c r="D5070" s="15">
        <v>132</v>
      </c>
      <c r="E5070" s="15" t="s">
        <v>819</v>
      </c>
      <c r="F5070" s="15">
        <v>583</v>
      </c>
      <c r="G5070" s="15">
        <v>184.98566</v>
      </c>
      <c r="H5070" s="16" t="s">
        <v>817</v>
      </c>
      <c r="I5070" s="16" t="s">
        <v>818</v>
      </c>
      <c r="J5070" s="17">
        <v>724</v>
      </c>
      <c r="K5070" s="32"/>
      <c r="L5070" s="25"/>
      <c r="M5070" s="25" t="s">
        <v>2366</v>
      </c>
      <c r="N5070" s="30">
        <v>84</v>
      </c>
    </row>
    <row r="5071" spans="1:14" x14ac:dyDescent="0.2">
      <c r="A5071" s="14" t="s">
        <v>802</v>
      </c>
      <c r="B5071" s="14" t="s">
        <v>803</v>
      </c>
      <c r="C5071" s="14" t="s">
        <v>820</v>
      </c>
      <c r="D5071" s="15">
        <v>823</v>
      </c>
      <c r="E5071" s="15" t="s">
        <v>823</v>
      </c>
      <c r="F5071" s="15">
        <v>1083</v>
      </c>
      <c r="G5071" s="15">
        <v>87.008769999999998</v>
      </c>
      <c r="H5071" s="16" t="s">
        <v>821</v>
      </c>
      <c r="I5071" s="16" t="s">
        <v>822</v>
      </c>
      <c r="J5071" s="17">
        <v>1060</v>
      </c>
      <c r="K5071" s="31">
        <v>0.47</v>
      </c>
      <c r="L5071" s="25">
        <v>0.29649999999999999</v>
      </c>
      <c r="M5071" s="25" t="s">
        <v>2366</v>
      </c>
      <c r="N5071" s="30">
        <v>84</v>
      </c>
    </row>
    <row r="5072" spans="1:14" x14ac:dyDescent="0.2">
      <c r="A5072" s="14" t="s">
        <v>802</v>
      </c>
      <c r="B5072" s="14" t="s">
        <v>803</v>
      </c>
      <c r="C5072" s="14" t="s">
        <v>824</v>
      </c>
      <c r="D5072" s="15">
        <v>482</v>
      </c>
      <c r="E5072" s="15" t="s">
        <v>827</v>
      </c>
      <c r="F5072" s="15">
        <v>1468.8</v>
      </c>
      <c r="G5072" s="15">
        <v>89.024420000000006</v>
      </c>
      <c r="H5072" s="16" t="s">
        <v>825</v>
      </c>
      <c r="I5072" s="16" t="s">
        <v>826</v>
      </c>
      <c r="J5072" s="17">
        <v>612</v>
      </c>
      <c r="K5072" s="32">
        <v>0.45</v>
      </c>
      <c r="L5072" s="25">
        <v>0.76129999999999998</v>
      </c>
      <c r="M5072" s="25" t="s">
        <v>2366</v>
      </c>
      <c r="N5072" s="30">
        <v>84</v>
      </c>
    </row>
    <row r="5073" spans="1:14" x14ac:dyDescent="0.2">
      <c r="A5073" s="14" t="s">
        <v>802</v>
      </c>
      <c r="B5073" s="14" t="s">
        <v>803</v>
      </c>
      <c r="C5073" s="14" t="s">
        <v>828</v>
      </c>
      <c r="D5073" s="15">
        <v>1052</v>
      </c>
      <c r="E5073" s="15" t="s">
        <v>831</v>
      </c>
      <c r="F5073" s="15">
        <v>2070.4</v>
      </c>
      <c r="G5073" s="15">
        <v>105.01933</v>
      </c>
      <c r="H5073" s="16" t="s">
        <v>829</v>
      </c>
      <c r="I5073" s="16" t="s">
        <v>830</v>
      </c>
      <c r="J5073" s="17">
        <v>752</v>
      </c>
      <c r="K5073" s="32">
        <v>1.33</v>
      </c>
      <c r="L5073" s="25">
        <v>0.85170000000000001</v>
      </c>
      <c r="M5073" s="25" t="s">
        <v>2366</v>
      </c>
      <c r="N5073" s="30">
        <v>84</v>
      </c>
    </row>
    <row r="5074" spans="1:14" x14ac:dyDescent="0.2">
      <c r="A5074" s="14" t="s">
        <v>802</v>
      </c>
      <c r="B5074" s="14" t="s">
        <v>832</v>
      </c>
      <c r="C5074" s="14" t="s">
        <v>833</v>
      </c>
      <c r="D5074" s="15">
        <v>100001628</v>
      </c>
      <c r="E5074" s="15" t="s">
        <v>836</v>
      </c>
      <c r="F5074" s="15">
        <v>540</v>
      </c>
      <c r="G5074" s="15">
        <v>273.03699999999998</v>
      </c>
      <c r="H5074" s="16" t="s">
        <v>834</v>
      </c>
      <c r="I5074" s="16" t="s">
        <v>835</v>
      </c>
      <c r="J5074" s="17">
        <v>616</v>
      </c>
      <c r="K5074" s="32">
        <v>0.96</v>
      </c>
      <c r="L5074" s="25">
        <v>0.99119999999999997</v>
      </c>
      <c r="M5074" s="25" t="s">
        <v>2366</v>
      </c>
      <c r="N5074" s="30">
        <v>84</v>
      </c>
    </row>
    <row r="5075" spans="1:14" x14ac:dyDescent="0.2">
      <c r="A5075" s="14" t="s">
        <v>802</v>
      </c>
      <c r="B5075" s="14" t="s">
        <v>837</v>
      </c>
      <c r="C5075" s="14" t="s">
        <v>838</v>
      </c>
      <c r="D5075" s="15">
        <v>914</v>
      </c>
      <c r="E5075" s="15" t="s">
        <v>841</v>
      </c>
      <c r="F5075" s="15">
        <v>1508.2</v>
      </c>
      <c r="G5075" s="15">
        <v>195.05103</v>
      </c>
      <c r="H5075" s="16" t="s">
        <v>839</v>
      </c>
      <c r="I5075" s="16" t="s">
        <v>840</v>
      </c>
      <c r="J5075" s="17">
        <v>5779</v>
      </c>
      <c r="K5075" s="32">
        <v>0.76</v>
      </c>
      <c r="L5075" s="25">
        <v>0.75629999999999997</v>
      </c>
      <c r="M5075" s="25" t="s">
        <v>2366</v>
      </c>
      <c r="N5075" s="30">
        <v>84</v>
      </c>
    </row>
    <row r="5076" spans="1:14" x14ac:dyDescent="0.2">
      <c r="A5076" s="14" t="s">
        <v>802</v>
      </c>
      <c r="B5076" s="14" t="s">
        <v>837</v>
      </c>
      <c r="C5076" s="14" t="s">
        <v>842</v>
      </c>
      <c r="D5076" s="15">
        <v>100000406</v>
      </c>
      <c r="E5076" s="15" t="s">
        <v>845</v>
      </c>
      <c r="F5076" s="15">
        <v>1789.6</v>
      </c>
      <c r="G5076" s="15">
        <v>151.06119000000001</v>
      </c>
      <c r="H5076" s="16" t="s">
        <v>843</v>
      </c>
      <c r="I5076" s="16" t="s">
        <v>844</v>
      </c>
      <c r="J5076" s="17">
        <v>6912</v>
      </c>
      <c r="K5076" s="32">
        <v>1.37</v>
      </c>
      <c r="L5076" s="25">
        <v>0.76519999999999999</v>
      </c>
      <c r="M5076" s="25" t="s">
        <v>2366</v>
      </c>
      <c r="N5076" s="30">
        <v>84</v>
      </c>
    </row>
    <row r="5077" spans="1:14" x14ac:dyDescent="0.2">
      <c r="A5077" s="14" t="s">
        <v>802</v>
      </c>
      <c r="B5077" s="14" t="s">
        <v>837</v>
      </c>
      <c r="C5077" s="14" t="s">
        <v>846</v>
      </c>
      <c r="D5077" s="15">
        <v>100001007</v>
      </c>
      <c r="E5077" s="26">
        <v>1255190</v>
      </c>
      <c r="F5077" s="15">
        <v>2425</v>
      </c>
      <c r="G5077" s="15">
        <v>165.04046</v>
      </c>
      <c r="H5077" s="16" t="s">
        <v>847</v>
      </c>
      <c r="I5077" s="16" t="s">
        <v>848</v>
      </c>
      <c r="J5077" s="17">
        <v>5460677</v>
      </c>
      <c r="K5077" s="32">
        <v>3.63</v>
      </c>
      <c r="L5077" s="25">
        <v>0.67410000000000003</v>
      </c>
      <c r="M5077" s="25" t="s">
        <v>2366</v>
      </c>
      <c r="N5077" s="30">
        <v>84</v>
      </c>
    </row>
    <row r="5078" spans="1:14" x14ac:dyDescent="0.2">
      <c r="A5078" s="14" t="s">
        <v>802</v>
      </c>
      <c r="B5078" s="14" t="s">
        <v>837</v>
      </c>
      <c r="C5078" s="14" t="s">
        <v>849</v>
      </c>
      <c r="D5078" s="15">
        <v>826</v>
      </c>
      <c r="E5078" s="15" t="s">
        <v>852</v>
      </c>
      <c r="F5078" s="15">
        <v>1727</v>
      </c>
      <c r="G5078" s="15">
        <v>195.05103</v>
      </c>
      <c r="H5078" s="16" t="s">
        <v>850</v>
      </c>
      <c r="I5078" s="16" t="s">
        <v>851</v>
      </c>
      <c r="J5078" s="17">
        <v>135191</v>
      </c>
      <c r="K5078" s="32">
        <v>1.1499999999999999</v>
      </c>
      <c r="L5078" s="25">
        <v>0.96989999999999998</v>
      </c>
      <c r="M5078" s="25" t="s">
        <v>2366</v>
      </c>
      <c r="N5078" s="30">
        <v>84</v>
      </c>
    </row>
    <row r="5079" spans="1:14" x14ac:dyDescent="0.2">
      <c r="A5079" s="14" t="s">
        <v>802</v>
      </c>
      <c r="B5079" s="14" t="s">
        <v>837</v>
      </c>
      <c r="C5079" s="14" t="s">
        <v>853</v>
      </c>
      <c r="D5079" s="15">
        <v>828</v>
      </c>
      <c r="E5079" s="15" t="s">
        <v>856</v>
      </c>
      <c r="F5079" s="15">
        <v>1804.5</v>
      </c>
      <c r="G5079" s="15">
        <v>195.05103</v>
      </c>
      <c r="H5079" s="16" t="s">
        <v>854</v>
      </c>
      <c r="I5079" s="16" t="s">
        <v>855</v>
      </c>
      <c r="J5079" s="17">
        <v>66308</v>
      </c>
      <c r="K5079" s="32">
        <v>1.34</v>
      </c>
      <c r="L5079" s="25">
        <v>0.99119999999999997</v>
      </c>
      <c r="M5079" s="25" t="s">
        <v>2366</v>
      </c>
      <c r="N5079" s="30">
        <v>84</v>
      </c>
    </row>
    <row r="5080" spans="1:14" x14ac:dyDescent="0.2">
      <c r="A5080" s="14" t="s">
        <v>802</v>
      </c>
      <c r="B5080" s="14" t="s">
        <v>837</v>
      </c>
      <c r="C5080" s="14" t="s">
        <v>857</v>
      </c>
      <c r="D5080" s="15">
        <v>918</v>
      </c>
      <c r="E5080" s="15" t="s">
        <v>860</v>
      </c>
      <c r="F5080" s="15">
        <v>750</v>
      </c>
      <c r="G5080" s="15">
        <v>164.0917</v>
      </c>
      <c r="H5080" s="16" t="s">
        <v>858</v>
      </c>
      <c r="I5080" s="16" t="s">
        <v>859</v>
      </c>
      <c r="J5080" s="17">
        <v>19466</v>
      </c>
      <c r="K5080" s="32">
        <v>0.92</v>
      </c>
      <c r="L5080" s="25">
        <v>0.99119999999999997</v>
      </c>
      <c r="M5080" s="25" t="s">
        <v>2366</v>
      </c>
      <c r="N5080" s="30">
        <v>84</v>
      </c>
    </row>
    <row r="5081" spans="1:14" x14ac:dyDescent="0.2">
      <c r="A5081" s="14" t="s">
        <v>802</v>
      </c>
      <c r="B5081" s="14" t="s">
        <v>837</v>
      </c>
      <c r="C5081" s="14" t="s">
        <v>861</v>
      </c>
      <c r="D5081" s="15">
        <v>909</v>
      </c>
      <c r="E5081" s="15" t="s">
        <v>864</v>
      </c>
      <c r="F5081" s="15">
        <v>764</v>
      </c>
      <c r="G5081" s="15">
        <v>117.05463</v>
      </c>
      <c r="H5081" s="16" t="s">
        <v>862</v>
      </c>
      <c r="I5081" s="16" t="s">
        <v>863</v>
      </c>
      <c r="J5081" s="17">
        <v>22833604</v>
      </c>
      <c r="K5081" s="32"/>
      <c r="L5081" s="25"/>
      <c r="M5081" s="25" t="s">
        <v>2366</v>
      </c>
      <c r="N5081" s="30">
        <v>84</v>
      </c>
    </row>
    <row r="5082" spans="1:14" x14ac:dyDescent="0.2">
      <c r="A5082" s="14" t="s">
        <v>802</v>
      </c>
      <c r="B5082" s="14" t="s">
        <v>837</v>
      </c>
      <c r="C5082" s="14" t="s">
        <v>865</v>
      </c>
      <c r="D5082" s="15">
        <v>100006430</v>
      </c>
      <c r="E5082" s="15"/>
      <c r="F5082" s="15">
        <v>1932.4</v>
      </c>
      <c r="G5082" s="15">
        <v>151.06120000000001</v>
      </c>
      <c r="H5082" s="16" t="s">
        <v>866</v>
      </c>
      <c r="I5082" s="14"/>
      <c r="J5082" s="17">
        <v>6912</v>
      </c>
      <c r="K5082" s="32">
        <v>0.89</v>
      </c>
      <c r="L5082" s="25">
        <v>0.99119999999999997</v>
      </c>
      <c r="M5082" s="25" t="s">
        <v>2366</v>
      </c>
      <c r="N5082" s="30">
        <v>84</v>
      </c>
    </row>
    <row r="5083" spans="1:14" x14ac:dyDescent="0.2">
      <c r="A5083" s="14" t="s">
        <v>802</v>
      </c>
      <c r="B5083" s="14" t="s">
        <v>837</v>
      </c>
      <c r="C5083" s="14" t="s">
        <v>867</v>
      </c>
      <c r="D5083" s="15">
        <v>100006122</v>
      </c>
      <c r="E5083" s="15"/>
      <c r="F5083" s="15">
        <v>1400</v>
      </c>
      <c r="G5083" s="15">
        <v>149.0455</v>
      </c>
      <c r="H5083" s="14"/>
      <c r="I5083" s="14"/>
      <c r="J5083" s="17">
        <v>5289590</v>
      </c>
      <c r="K5083" s="32">
        <v>0.9</v>
      </c>
      <c r="L5083" s="25">
        <v>0.91579999999999995</v>
      </c>
      <c r="M5083" s="25" t="s">
        <v>2366</v>
      </c>
      <c r="N5083" s="30">
        <v>84</v>
      </c>
    </row>
    <row r="5084" spans="1:14" x14ac:dyDescent="0.2">
      <c r="A5084" s="14" t="s">
        <v>802</v>
      </c>
      <c r="B5084" s="14" t="s">
        <v>837</v>
      </c>
      <c r="C5084" s="14" t="s">
        <v>868</v>
      </c>
      <c r="D5084" s="15">
        <v>100006115</v>
      </c>
      <c r="E5084" s="15"/>
      <c r="F5084" s="15">
        <v>2664.6</v>
      </c>
      <c r="G5084" s="15">
        <v>165.04046</v>
      </c>
      <c r="H5084" s="14"/>
      <c r="I5084" s="14"/>
      <c r="J5084" s="17"/>
      <c r="K5084" s="32">
        <v>2.21</v>
      </c>
      <c r="L5084" s="25">
        <v>0.57269999999999999</v>
      </c>
      <c r="M5084" s="25" t="s">
        <v>2366</v>
      </c>
      <c r="N5084" s="30">
        <v>84</v>
      </c>
    </row>
    <row r="5085" spans="1:14" x14ac:dyDescent="0.2">
      <c r="A5085" s="14" t="s">
        <v>802</v>
      </c>
      <c r="B5085" s="14" t="s">
        <v>837</v>
      </c>
      <c r="C5085" s="14" t="s">
        <v>869</v>
      </c>
      <c r="D5085" s="15">
        <v>100002619</v>
      </c>
      <c r="E5085" s="15" t="s">
        <v>871</v>
      </c>
      <c r="F5085" s="15">
        <v>681</v>
      </c>
      <c r="G5085" s="15">
        <v>228.10777999999999</v>
      </c>
      <c r="H5085" s="14"/>
      <c r="I5085" s="16" t="s">
        <v>870</v>
      </c>
      <c r="J5085" s="17">
        <v>5459879</v>
      </c>
      <c r="K5085" s="32">
        <v>1.1299999999999999</v>
      </c>
      <c r="L5085" s="25">
        <v>0.99119999999999997</v>
      </c>
      <c r="M5085" s="25" t="s">
        <v>2366</v>
      </c>
      <c r="N5085" s="30">
        <v>84</v>
      </c>
    </row>
    <row r="5086" spans="1:14" x14ac:dyDescent="0.2">
      <c r="A5086" s="14" t="s">
        <v>802</v>
      </c>
      <c r="B5086" s="14" t="s">
        <v>872</v>
      </c>
      <c r="C5086" s="14" t="s">
        <v>873</v>
      </c>
      <c r="D5086" s="15">
        <v>100000276</v>
      </c>
      <c r="E5086" s="15" t="s">
        <v>876</v>
      </c>
      <c r="F5086" s="15">
        <v>812</v>
      </c>
      <c r="G5086" s="15">
        <v>503.16174999999998</v>
      </c>
      <c r="H5086" s="16" t="s">
        <v>874</v>
      </c>
      <c r="I5086" s="16" t="s">
        <v>875</v>
      </c>
      <c r="J5086" s="17">
        <v>439586</v>
      </c>
      <c r="K5086" s="32">
        <v>2.5099999999999998</v>
      </c>
      <c r="L5086" s="25">
        <v>0.69640000000000002</v>
      </c>
      <c r="M5086" s="25" t="s">
        <v>2366</v>
      </c>
      <c r="N5086" s="30">
        <v>84</v>
      </c>
    </row>
    <row r="5087" spans="1:14" x14ac:dyDescent="0.2">
      <c r="A5087" s="14" t="s">
        <v>802</v>
      </c>
      <c r="B5087" s="14" t="s">
        <v>872</v>
      </c>
      <c r="C5087" s="14" t="s">
        <v>877</v>
      </c>
      <c r="D5087" s="15">
        <v>913</v>
      </c>
      <c r="E5087" s="15" t="s">
        <v>880</v>
      </c>
      <c r="F5087" s="15">
        <v>3329.4</v>
      </c>
      <c r="G5087" s="15">
        <v>387.11442</v>
      </c>
      <c r="H5087" s="16" t="s">
        <v>878</v>
      </c>
      <c r="I5087" s="16" t="s">
        <v>879</v>
      </c>
      <c r="J5087" s="17">
        <v>10991489</v>
      </c>
      <c r="K5087" s="33">
        <v>3.27</v>
      </c>
      <c r="L5087" s="25">
        <v>0.32419999999999999</v>
      </c>
      <c r="M5087" s="25" t="s">
        <v>2366</v>
      </c>
      <c r="N5087" s="30">
        <v>84</v>
      </c>
    </row>
    <row r="5088" spans="1:14" x14ac:dyDescent="0.2">
      <c r="A5088" s="14" t="s">
        <v>802</v>
      </c>
      <c r="B5088" s="14" t="s">
        <v>881</v>
      </c>
      <c r="C5088" s="14" t="s">
        <v>882</v>
      </c>
      <c r="D5088" s="15">
        <v>934</v>
      </c>
      <c r="E5088" s="15" t="s">
        <v>885</v>
      </c>
      <c r="F5088" s="15">
        <v>920</v>
      </c>
      <c r="G5088" s="15">
        <v>665.21459000000004</v>
      </c>
      <c r="H5088" s="16" t="s">
        <v>883</v>
      </c>
      <c r="I5088" s="16" t="s">
        <v>884</v>
      </c>
      <c r="J5088" s="17">
        <v>439531</v>
      </c>
      <c r="K5088" s="32"/>
      <c r="L5088" s="25"/>
      <c r="M5088" s="25" t="s">
        <v>2366</v>
      </c>
      <c r="N5088" s="30">
        <v>84</v>
      </c>
    </row>
    <row r="5089" spans="1:14" x14ac:dyDescent="0.2">
      <c r="A5089" s="14" t="s">
        <v>802</v>
      </c>
      <c r="B5089" s="14" t="s">
        <v>881</v>
      </c>
      <c r="C5089" s="14" t="s">
        <v>886</v>
      </c>
      <c r="D5089" s="15">
        <v>935</v>
      </c>
      <c r="E5089" s="15" t="s">
        <v>889</v>
      </c>
      <c r="F5089" s="15">
        <v>3092</v>
      </c>
      <c r="G5089" s="15">
        <v>387.11442</v>
      </c>
      <c r="H5089" s="16" t="s">
        <v>887</v>
      </c>
      <c r="I5089" s="16" t="s">
        <v>888</v>
      </c>
      <c r="J5089" s="17">
        <v>5988</v>
      </c>
      <c r="K5089" s="32"/>
      <c r="L5089" s="25"/>
      <c r="M5089" s="25" t="s">
        <v>2366</v>
      </c>
      <c r="N5089" s="30">
        <v>84</v>
      </c>
    </row>
    <row r="5090" spans="1:14" x14ac:dyDescent="0.2">
      <c r="A5090" s="14" t="s">
        <v>802</v>
      </c>
      <c r="B5090" s="14" t="s">
        <v>881</v>
      </c>
      <c r="C5090" s="14" t="s">
        <v>890</v>
      </c>
      <c r="D5090" s="15">
        <v>915</v>
      </c>
      <c r="E5090" s="15" t="s">
        <v>893</v>
      </c>
      <c r="F5090" s="15">
        <v>3495</v>
      </c>
      <c r="G5090" s="15">
        <v>387.11442</v>
      </c>
      <c r="H5090" s="16" t="s">
        <v>891</v>
      </c>
      <c r="I5090" s="16" t="s">
        <v>892</v>
      </c>
      <c r="J5090" s="17">
        <v>7427</v>
      </c>
      <c r="K5090" s="32"/>
      <c r="L5090" s="25"/>
      <c r="M5090" s="25" t="s">
        <v>2366</v>
      </c>
      <c r="N5090" s="30">
        <v>84</v>
      </c>
    </row>
    <row r="5091" spans="1:14" x14ac:dyDescent="0.2">
      <c r="A5091" s="14" t="s">
        <v>802</v>
      </c>
      <c r="B5091" s="14" t="s">
        <v>881</v>
      </c>
      <c r="C5091" s="14" t="s">
        <v>894</v>
      </c>
      <c r="D5091" s="15">
        <v>879</v>
      </c>
      <c r="E5091" s="15" t="s">
        <v>897</v>
      </c>
      <c r="F5091" s="15">
        <v>978</v>
      </c>
      <c r="G5091" s="15">
        <v>503.16176000000002</v>
      </c>
      <c r="H5091" s="16" t="s">
        <v>895</v>
      </c>
      <c r="I5091" s="16" t="s">
        <v>896</v>
      </c>
      <c r="J5091" s="17">
        <v>10542</v>
      </c>
      <c r="K5091" s="32"/>
      <c r="L5091" s="25"/>
      <c r="M5091" s="25" t="s">
        <v>2366</v>
      </c>
      <c r="N5091" s="30">
        <v>84</v>
      </c>
    </row>
    <row r="5092" spans="1:14" x14ac:dyDescent="0.2">
      <c r="A5092" s="14" t="s">
        <v>802</v>
      </c>
      <c r="B5092" s="14" t="s">
        <v>898</v>
      </c>
      <c r="C5092" s="14" t="s">
        <v>899</v>
      </c>
      <c r="D5092" s="15">
        <v>878</v>
      </c>
      <c r="E5092" s="15" t="s">
        <v>902</v>
      </c>
      <c r="F5092" s="15">
        <v>2022.2</v>
      </c>
      <c r="G5092" s="15">
        <v>225.06159</v>
      </c>
      <c r="H5092" s="16" t="s">
        <v>900</v>
      </c>
      <c r="I5092" s="16" t="s">
        <v>901</v>
      </c>
      <c r="J5092" s="17">
        <v>5984</v>
      </c>
      <c r="K5092" s="32">
        <v>2.83</v>
      </c>
      <c r="L5092" s="25">
        <v>0.6724</v>
      </c>
      <c r="M5092" s="25" t="s">
        <v>2366</v>
      </c>
      <c r="N5092" s="30">
        <v>84</v>
      </c>
    </row>
    <row r="5093" spans="1:14" x14ac:dyDescent="0.2">
      <c r="A5093" s="14" t="s">
        <v>802</v>
      </c>
      <c r="B5093" s="14" t="s">
        <v>898</v>
      </c>
      <c r="C5093" s="14" t="s">
        <v>903</v>
      </c>
      <c r="D5093" s="15">
        <v>100001740</v>
      </c>
      <c r="E5093" s="15"/>
      <c r="F5093" s="15">
        <v>2260</v>
      </c>
      <c r="G5093" s="15">
        <v>181.07176000000001</v>
      </c>
      <c r="H5093" s="16" t="s">
        <v>904</v>
      </c>
      <c r="I5093" s="16" t="s">
        <v>905</v>
      </c>
      <c r="J5093" s="17">
        <v>5780</v>
      </c>
      <c r="K5093" s="32">
        <v>1.08</v>
      </c>
      <c r="L5093" s="25">
        <v>0.99119999999999997</v>
      </c>
      <c r="M5093" s="25" t="s">
        <v>2366</v>
      </c>
      <c r="N5093" s="30">
        <v>84</v>
      </c>
    </row>
    <row r="5094" spans="1:14" x14ac:dyDescent="0.2">
      <c r="A5094" s="14" t="s">
        <v>802</v>
      </c>
      <c r="B5094" s="14" t="s">
        <v>898</v>
      </c>
      <c r="C5094" s="14" t="s">
        <v>906</v>
      </c>
      <c r="D5094" s="15">
        <v>803</v>
      </c>
      <c r="E5094" s="15" t="s">
        <v>909</v>
      </c>
      <c r="F5094" s="15">
        <v>2200</v>
      </c>
      <c r="G5094" s="15">
        <v>179.05610999999999</v>
      </c>
      <c r="H5094" s="16" t="s">
        <v>907</v>
      </c>
      <c r="I5094" s="16" t="s">
        <v>908</v>
      </c>
      <c r="J5094" s="17">
        <v>18950</v>
      </c>
      <c r="K5094" s="32">
        <v>1.8</v>
      </c>
      <c r="L5094" s="25">
        <v>0.90039999999999998</v>
      </c>
      <c r="M5094" s="25" t="s">
        <v>2366</v>
      </c>
      <c r="N5094" s="30">
        <v>84</v>
      </c>
    </row>
    <row r="5095" spans="1:14" x14ac:dyDescent="0.2">
      <c r="A5095" s="14" t="s">
        <v>802</v>
      </c>
      <c r="B5095" s="14" t="s">
        <v>898</v>
      </c>
      <c r="C5095" s="14" t="s">
        <v>910</v>
      </c>
      <c r="D5095" s="15">
        <v>1003</v>
      </c>
      <c r="E5095" s="15" t="s">
        <v>913</v>
      </c>
      <c r="F5095" s="15">
        <v>2309.6999999999998</v>
      </c>
      <c r="G5095" s="15">
        <v>181.07176000000001</v>
      </c>
      <c r="H5095" s="16" t="s">
        <v>911</v>
      </c>
      <c r="I5095" s="16" t="s">
        <v>912</v>
      </c>
      <c r="J5095" s="17">
        <v>11850</v>
      </c>
      <c r="K5095" s="32">
        <v>1.44</v>
      </c>
      <c r="L5095" s="25">
        <v>0.66439999999999999</v>
      </c>
      <c r="M5095" s="25" t="s">
        <v>2366</v>
      </c>
      <c r="N5095" s="30">
        <v>84</v>
      </c>
    </row>
    <row r="5096" spans="1:14" x14ac:dyDescent="0.2">
      <c r="A5096" s="14" t="s">
        <v>802</v>
      </c>
      <c r="B5096" s="14" t="s">
        <v>898</v>
      </c>
      <c r="C5096" s="14" t="s">
        <v>914</v>
      </c>
      <c r="D5096" s="15">
        <v>100001026</v>
      </c>
      <c r="E5096" s="15" t="s">
        <v>917</v>
      </c>
      <c r="F5096" s="15">
        <v>3085</v>
      </c>
      <c r="G5096" s="15">
        <v>195.05101999999999</v>
      </c>
      <c r="H5096" s="16" t="s">
        <v>915</v>
      </c>
      <c r="I5096" s="16" t="s">
        <v>916</v>
      </c>
      <c r="J5096" s="17">
        <v>128869</v>
      </c>
      <c r="K5096" s="32">
        <v>2.5</v>
      </c>
      <c r="L5096" s="25">
        <v>0.68720000000000003</v>
      </c>
      <c r="M5096" s="25" t="s">
        <v>2366</v>
      </c>
      <c r="N5096" s="30">
        <v>84</v>
      </c>
    </row>
    <row r="5097" spans="1:14" x14ac:dyDescent="0.2">
      <c r="A5097" s="14" t="s">
        <v>802</v>
      </c>
      <c r="B5097" s="14" t="s">
        <v>918</v>
      </c>
      <c r="C5097" s="14" t="s">
        <v>919</v>
      </c>
      <c r="D5097" s="15">
        <v>100000257</v>
      </c>
      <c r="E5097" s="15" t="s">
        <v>922</v>
      </c>
      <c r="F5097" s="15">
        <v>3233.3</v>
      </c>
      <c r="G5097" s="15">
        <v>193.03537</v>
      </c>
      <c r="H5097" s="16" t="s">
        <v>920</v>
      </c>
      <c r="I5097" s="16" t="s">
        <v>921</v>
      </c>
      <c r="J5097" s="17">
        <v>444791</v>
      </c>
      <c r="K5097" s="32">
        <v>1.43</v>
      </c>
      <c r="L5097" s="25">
        <v>0.82220000000000004</v>
      </c>
      <c r="M5097" s="25" t="s">
        <v>2366</v>
      </c>
      <c r="N5097" s="30">
        <v>84</v>
      </c>
    </row>
    <row r="5098" spans="1:14" x14ac:dyDescent="0.2">
      <c r="A5098" s="14" t="s">
        <v>802</v>
      </c>
      <c r="B5098" s="14" t="s">
        <v>918</v>
      </c>
      <c r="C5098" s="14" t="s">
        <v>923</v>
      </c>
      <c r="D5098" s="15">
        <v>1213</v>
      </c>
      <c r="E5098" s="15" t="s">
        <v>926</v>
      </c>
      <c r="F5098" s="15">
        <v>4114</v>
      </c>
      <c r="G5098" s="15">
        <v>300.04899</v>
      </c>
      <c r="H5098" s="16" t="s">
        <v>924</v>
      </c>
      <c r="I5098" s="16" t="s">
        <v>925</v>
      </c>
      <c r="J5098" s="17">
        <v>439219</v>
      </c>
      <c r="K5098" s="32"/>
      <c r="L5098" s="25"/>
      <c r="M5098" s="25" t="s">
        <v>2366</v>
      </c>
      <c r="N5098" s="30">
        <v>84</v>
      </c>
    </row>
    <row r="5099" spans="1:14" x14ac:dyDescent="0.2">
      <c r="A5099" s="14" t="s">
        <v>802</v>
      </c>
      <c r="B5099" s="14" t="s">
        <v>918</v>
      </c>
      <c r="C5099" s="14" t="s">
        <v>927</v>
      </c>
      <c r="D5099" s="15">
        <v>1212</v>
      </c>
      <c r="E5099" s="15" t="s">
        <v>930</v>
      </c>
      <c r="F5099" s="15">
        <v>4052</v>
      </c>
      <c r="G5099" s="15">
        <v>300.04899</v>
      </c>
      <c r="H5099" s="16" t="s">
        <v>928</v>
      </c>
      <c r="I5099" s="16" t="s">
        <v>929</v>
      </c>
      <c r="J5099" s="17">
        <v>440364</v>
      </c>
      <c r="K5099" s="32"/>
      <c r="L5099" s="25"/>
      <c r="M5099" s="25" t="s">
        <v>2366</v>
      </c>
      <c r="N5099" s="30">
        <v>84</v>
      </c>
    </row>
    <row r="5100" spans="1:14" x14ac:dyDescent="0.2">
      <c r="A5100" s="14" t="s">
        <v>802</v>
      </c>
      <c r="B5100" s="14" t="s">
        <v>918</v>
      </c>
      <c r="C5100" s="14" t="s">
        <v>931</v>
      </c>
      <c r="D5100" s="15">
        <v>100000700</v>
      </c>
      <c r="E5100" s="15" t="s">
        <v>934</v>
      </c>
      <c r="F5100" s="15">
        <v>699.3</v>
      </c>
      <c r="G5100" s="15">
        <v>300.03946999999999</v>
      </c>
      <c r="H5100" s="16" t="s">
        <v>932</v>
      </c>
      <c r="I5100" s="16" t="s">
        <v>933</v>
      </c>
      <c r="J5100" s="17">
        <v>193456</v>
      </c>
      <c r="K5100" s="32">
        <v>1.31</v>
      </c>
      <c r="L5100" s="25">
        <v>0.99119999999999997</v>
      </c>
      <c r="M5100" s="25" t="s">
        <v>2366</v>
      </c>
      <c r="N5100" s="30">
        <v>84</v>
      </c>
    </row>
    <row r="5101" spans="1:14" x14ac:dyDescent="0.2">
      <c r="A5101" s="14" t="s">
        <v>802</v>
      </c>
      <c r="B5101" s="14" t="s">
        <v>918</v>
      </c>
      <c r="C5101" s="14" t="s">
        <v>935</v>
      </c>
      <c r="D5101" s="15">
        <v>1162</v>
      </c>
      <c r="E5101" s="15" t="s">
        <v>938</v>
      </c>
      <c r="F5101" s="15">
        <v>660</v>
      </c>
      <c r="G5101" s="15">
        <v>310.11326000000003</v>
      </c>
      <c r="H5101" s="16" t="s">
        <v>936</v>
      </c>
      <c r="I5101" s="16" t="s">
        <v>937</v>
      </c>
      <c r="J5101" s="17">
        <v>439197</v>
      </c>
      <c r="K5101" s="32">
        <v>1.62</v>
      </c>
      <c r="L5101" s="25">
        <v>0.71709999999999996</v>
      </c>
      <c r="M5101" s="25" t="s">
        <v>2366</v>
      </c>
      <c r="N5101" s="30">
        <v>84</v>
      </c>
    </row>
    <row r="5102" spans="1:14" x14ac:dyDescent="0.2">
      <c r="A5102" s="14" t="s">
        <v>802</v>
      </c>
      <c r="B5102" s="14" t="s">
        <v>918</v>
      </c>
      <c r="C5102" s="14" t="s">
        <v>939</v>
      </c>
      <c r="D5102" s="15">
        <v>1216</v>
      </c>
      <c r="E5102" s="15" t="s">
        <v>942</v>
      </c>
      <c r="F5102" s="15">
        <v>759</v>
      </c>
      <c r="G5102" s="15">
        <v>219.09863999999999</v>
      </c>
      <c r="H5102" s="16" t="s">
        <v>940</v>
      </c>
      <c r="I5102" s="16" t="s">
        <v>941</v>
      </c>
      <c r="J5102" s="17">
        <v>439454</v>
      </c>
      <c r="K5102" s="32">
        <v>1.08</v>
      </c>
      <c r="L5102" s="25">
        <v>0.97430000000000005</v>
      </c>
      <c r="M5102" s="25" t="s">
        <v>2366</v>
      </c>
      <c r="N5102" s="30">
        <v>84</v>
      </c>
    </row>
    <row r="5103" spans="1:14" x14ac:dyDescent="0.2">
      <c r="A5103" s="14" t="s">
        <v>802</v>
      </c>
      <c r="B5103" s="14" t="s">
        <v>918</v>
      </c>
      <c r="C5103" s="14" t="s">
        <v>943</v>
      </c>
      <c r="D5103" s="15">
        <v>100000283</v>
      </c>
      <c r="E5103" s="15" t="s">
        <v>946</v>
      </c>
      <c r="F5103" s="15">
        <v>860</v>
      </c>
      <c r="G5103" s="15">
        <v>292.10379</v>
      </c>
      <c r="H5103" s="16" t="s">
        <v>944</v>
      </c>
      <c r="I5103" s="16" t="s">
        <v>945</v>
      </c>
      <c r="J5103" s="17">
        <v>5462244</v>
      </c>
      <c r="K5103" s="32">
        <v>0.69</v>
      </c>
      <c r="L5103" s="25">
        <v>0.49070000000000003</v>
      </c>
      <c r="M5103" s="25" t="s">
        <v>2366</v>
      </c>
      <c r="N5103" s="30">
        <v>84</v>
      </c>
    </row>
    <row r="5104" spans="1:14" x14ac:dyDescent="0.2">
      <c r="A5104" s="14" t="s">
        <v>802</v>
      </c>
      <c r="B5104" s="14" t="s">
        <v>918</v>
      </c>
      <c r="C5104" s="14" t="s">
        <v>947</v>
      </c>
      <c r="D5104" s="15">
        <v>1215</v>
      </c>
      <c r="E5104" s="15" t="s">
        <v>950</v>
      </c>
      <c r="F5104" s="15">
        <v>1212</v>
      </c>
      <c r="G5104" s="15">
        <v>336.14015000000001</v>
      </c>
      <c r="H5104" s="16" t="s">
        <v>948</v>
      </c>
      <c r="I5104" s="16" t="s">
        <v>949</v>
      </c>
      <c r="J5104" s="17">
        <v>123826</v>
      </c>
      <c r="K5104" s="32">
        <v>0.97</v>
      </c>
      <c r="L5104" s="25">
        <v>0.99119999999999997</v>
      </c>
      <c r="M5104" s="25" t="s">
        <v>2366</v>
      </c>
      <c r="N5104" s="30">
        <v>84</v>
      </c>
    </row>
    <row r="5105" spans="1:14" x14ac:dyDescent="0.2">
      <c r="A5105" s="14" t="s">
        <v>802</v>
      </c>
      <c r="B5105" s="14" t="s">
        <v>918</v>
      </c>
      <c r="C5105" s="14" t="s">
        <v>951</v>
      </c>
      <c r="D5105" s="15">
        <v>100001320</v>
      </c>
      <c r="E5105" s="15" t="s">
        <v>953</v>
      </c>
      <c r="F5105" s="15">
        <v>2186</v>
      </c>
      <c r="G5105" s="15">
        <v>135.02988999999999</v>
      </c>
      <c r="H5105" s="14"/>
      <c r="I5105" s="16" t="s">
        <v>952</v>
      </c>
      <c r="J5105" s="17">
        <v>2781043</v>
      </c>
      <c r="K5105" s="32">
        <v>1.47</v>
      </c>
      <c r="L5105" s="25">
        <v>0.76129999999999998</v>
      </c>
      <c r="M5105" s="25" t="s">
        <v>2366</v>
      </c>
      <c r="N5105" s="30">
        <v>84</v>
      </c>
    </row>
    <row r="5106" spans="1:14" x14ac:dyDescent="0.2">
      <c r="A5106" s="14" t="s">
        <v>802</v>
      </c>
      <c r="B5106" s="14" t="s">
        <v>918</v>
      </c>
      <c r="C5106" s="14" t="s">
        <v>954</v>
      </c>
      <c r="D5106" s="15">
        <v>100006435</v>
      </c>
      <c r="E5106" s="15"/>
      <c r="F5106" s="15">
        <v>715</v>
      </c>
      <c r="G5106" s="15">
        <v>222.09719999999999</v>
      </c>
      <c r="H5106" s="14"/>
      <c r="I5106" s="16" t="s">
        <v>955</v>
      </c>
      <c r="J5106" s="17">
        <v>24139</v>
      </c>
      <c r="K5106" s="32">
        <v>0.93</v>
      </c>
      <c r="L5106" s="25">
        <v>0.99119999999999997</v>
      </c>
      <c r="M5106" s="25" t="s">
        <v>2366</v>
      </c>
      <c r="N5106" s="30">
        <v>84</v>
      </c>
    </row>
    <row r="5107" spans="1:14" x14ac:dyDescent="0.2">
      <c r="A5107" s="14" t="s">
        <v>802</v>
      </c>
      <c r="B5107" s="14" t="s">
        <v>956</v>
      </c>
      <c r="C5107" s="14" t="s">
        <v>957</v>
      </c>
      <c r="D5107" s="15">
        <v>100001768</v>
      </c>
      <c r="E5107" s="26">
        <v>1404817</v>
      </c>
      <c r="F5107" s="15">
        <v>2500</v>
      </c>
      <c r="G5107" s="15">
        <v>205.11829</v>
      </c>
      <c r="H5107" s="14"/>
      <c r="I5107" s="14"/>
      <c r="J5107" s="17">
        <v>123800</v>
      </c>
      <c r="K5107" s="32">
        <v>1.2</v>
      </c>
      <c r="L5107" s="25">
        <v>0.90039999999999998</v>
      </c>
      <c r="M5107" s="25" t="s">
        <v>2366</v>
      </c>
      <c r="N5107" s="30">
        <v>84</v>
      </c>
    </row>
    <row r="5108" spans="1:14" x14ac:dyDescent="0.2">
      <c r="A5108" s="14" t="s">
        <v>958</v>
      </c>
      <c r="B5108" s="14" t="s">
        <v>959</v>
      </c>
      <c r="C5108" s="14" t="s">
        <v>960</v>
      </c>
      <c r="D5108" s="15">
        <v>1124</v>
      </c>
      <c r="E5108" s="15" t="s">
        <v>963</v>
      </c>
      <c r="F5108" s="15">
        <v>582</v>
      </c>
      <c r="G5108" s="15">
        <v>191.01973000000001</v>
      </c>
      <c r="H5108" s="16" t="s">
        <v>961</v>
      </c>
      <c r="I5108" s="16" t="s">
        <v>962</v>
      </c>
      <c r="J5108" s="17">
        <v>311</v>
      </c>
      <c r="K5108" s="32">
        <v>0.92</v>
      </c>
      <c r="L5108" s="25">
        <v>0.98919999999999997</v>
      </c>
      <c r="M5108" s="25" t="s">
        <v>2366</v>
      </c>
      <c r="N5108" s="30">
        <v>84</v>
      </c>
    </row>
    <row r="5109" spans="1:14" x14ac:dyDescent="0.2">
      <c r="A5109" s="14" t="s">
        <v>958</v>
      </c>
      <c r="B5109" s="14" t="s">
        <v>959</v>
      </c>
      <c r="C5109" s="14" t="s">
        <v>964</v>
      </c>
      <c r="D5109" s="15">
        <v>93</v>
      </c>
      <c r="E5109" s="15" t="s">
        <v>967</v>
      </c>
      <c r="F5109" s="15">
        <v>2700</v>
      </c>
      <c r="G5109" s="15">
        <v>145.01425</v>
      </c>
      <c r="H5109" s="16" t="s">
        <v>965</v>
      </c>
      <c r="I5109" s="16" t="s">
        <v>966</v>
      </c>
      <c r="J5109" s="17">
        <v>51</v>
      </c>
      <c r="K5109" s="34">
        <v>0.53</v>
      </c>
      <c r="L5109" s="25">
        <v>0.35580000000000001</v>
      </c>
      <c r="M5109" s="25" t="s">
        <v>2366</v>
      </c>
      <c r="N5109" s="30">
        <v>84</v>
      </c>
    </row>
    <row r="5110" spans="1:14" x14ac:dyDescent="0.2">
      <c r="A5110" s="14" t="s">
        <v>958</v>
      </c>
      <c r="B5110" s="14" t="s">
        <v>959</v>
      </c>
      <c r="C5110" s="14" t="s">
        <v>968</v>
      </c>
      <c r="D5110" s="15">
        <v>100001948</v>
      </c>
      <c r="E5110" s="15" t="s">
        <v>970</v>
      </c>
      <c r="F5110" s="15">
        <v>2291</v>
      </c>
      <c r="G5110" s="15">
        <v>262.12851999999998</v>
      </c>
      <c r="H5110" s="14"/>
      <c r="I5110" s="16" t="s">
        <v>969</v>
      </c>
      <c r="J5110" s="17">
        <v>71464481</v>
      </c>
      <c r="K5110" s="31">
        <v>0.46</v>
      </c>
      <c r="L5110" s="25">
        <v>0.17610000000000001</v>
      </c>
      <c r="M5110" s="25" t="s">
        <v>2366</v>
      </c>
      <c r="N5110" s="30">
        <v>84</v>
      </c>
    </row>
    <row r="5111" spans="1:14" x14ac:dyDescent="0.2">
      <c r="A5111" s="14" t="s">
        <v>958</v>
      </c>
      <c r="B5111" s="14" t="s">
        <v>959</v>
      </c>
      <c r="C5111" s="14" t="s">
        <v>971</v>
      </c>
      <c r="D5111" s="15">
        <v>252</v>
      </c>
      <c r="E5111" s="15" t="s">
        <v>974</v>
      </c>
      <c r="F5111" s="15">
        <v>3149</v>
      </c>
      <c r="G5111" s="15">
        <v>117.01933</v>
      </c>
      <c r="H5111" s="16" t="s">
        <v>972</v>
      </c>
      <c r="I5111" s="16" t="s">
        <v>973</v>
      </c>
      <c r="J5111" s="17">
        <v>1110</v>
      </c>
      <c r="K5111" s="35">
        <v>3.08</v>
      </c>
      <c r="L5111" s="25">
        <v>8.3500000000000005E-2</v>
      </c>
      <c r="M5111" s="25" t="s">
        <v>2366</v>
      </c>
      <c r="N5111" s="30">
        <v>84</v>
      </c>
    </row>
    <row r="5112" spans="1:14" x14ac:dyDescent="0.2">
      <c r="A5112" s="14" t="s">
        <v>958</v>
      </c>
      <c r="B5112" s="14" t="s">
        <v>959</v>
      </c>
      <c r="C5112" s="14" t="s">
        <v>975</v>
      </c>
      <c r="D5112" s="15">
        <v>330</v>
      </c>
      <c r="E5112" s="15" t="s">
        <v>978</v>
      </c>
      <c r="F5112" s="15">
        <v>3084</v>
      </c>
      <c r="G5112" s="15">
        <v>115.00368</v>
      </c>
      <c r="H5112" s="16" t="s">
        <v>976</v>
      </c>
      <c r="I5112" s="16" t="s">
        <v>977</v>
      </c>
      <c r="J5112" s="17">
        <v>444972</v>
      </c>
      <c r="K5112" s="32">
        <v>0.94</v>
      </c>
      <c r="L5112" s="25">
        <v>0.97809999999999997</v>
      </c>
      <c r="M5112" s="25" t="s">
        <v>2366</v>
      </c>
      <c r="N5112" s="30">
        <v>84</v>
      </c>
    </row>
    <row r="5113" spans="1:14" x14ac:dyDescent="0.2">
      <c r="A5113" s="14" t="s">
        <v>958</v>
      </c>
      <c r="B5113" s="14" t="s">
        <v>959</v>
      </c>
      <c r="C5113" s="14" t="s">
        <v>979</v>
      </c>
      <c r="D5113" s="15">
        <v>409</v>
      </c>
      <c r="E5113" s="15" t="s">
        <v>982</v>
      </c>
      <c r="F5113" s="15">
        <v>615.6</v>
      </c>
      <c r="G5113" s="15">
        <v>133.01425</v>
      </c>
      <c r="H5113" s="16" t="s">
        <v>980</v>
      </c>
      <c r="I5113" s="16" t="s">
        <v>981</v>
      </c>
      <c r="J5113" s="17">
        <v>525</v>
      </c>
      <c r="K5113" s="32">
        <v>0.8</v>
      </c>
      <c r="L5113" s="25">
        <v>0.82679999999999998</v>
      </c>
      <c r="M5113" s="25" t="s">
        <v>2366</v>
      </c>
      <c r="N5113" s="30">
        <v>84</v>
      </c>
    </row>
    <row r="5114" spans="1:14" x14ac:dyDescent="0.2">
      <c r="A5114" s="14" t="s">
        <v>958</v>
      </c>
      <c r="B5114" s="14" t="s">
        <v>959</v>
      </c>
      <c r="C5114" s="14" t="s">
        <v>983</v>
      </c>
      <c r="D5114" s="15">
        <v>100000455</v>
      </c>
      <c r="E5114" s="15" t="s">
        <v>986</v>
      </c>
      <c r="F5114" s="15">
        <v>2969</v>
      </c>
      <c r="G5114" s="15">
        <v>129.01933</v>
      </c>
      <c r="H5114" s="16" t="s">
        <v>984</v>
      </c>
      <c r="I5114" s="16" t="s">
        <v>985</v>
      </c>
      <c r="J5114" s="17">
        <v>811</v>
      </c>
      <c r="K5114" s="35">
        <v>7.43</v>
      </c>
      <c r="L5114" s="25">
        <v>0.109</v>
      </c>
      <c r="M5114" s="25" t="s">
        <v>2366</v>
      </c>
      <c r="N5114" s="30">
        <v>84</v>
      </c>
    </row>
    <row r="5115" spans="1:14" x14ac:dyDescent="0.2">
      <c r="A5115" s="14" t="s">
        <v>958</v>
      </c>
      <c r="B5115" s="14" t="s">
        <v>959</v>
      </c>
      <c r="C5115" s="14" t="s">
        <v>987</v>
      </c>
      <c r="D5115" s="15">
        <v>2053</v>
      </c>
      <c r="E5115" s="15" t="s">
        <v>990</v>
      </c>
      <c r="F5115" s="15">
        <v>4200</v>
      </c>
      <c r="G5115" s="15">
        <v>175.02481</v>
      </c>
      <c r="H5115" s="16" t="s">
        <v>988</v>
      </c>
      <c r="I5115" s="16" t="s">
        <v>989</v>
      </c>
      <c r="J5115" s="17">
        <v>14925</v>
      </c>
      <c r="K5115" s="32">
        <v>0.6</v>
      </c>
      <c r="L5115" s="25">
        <v>0.62390000000000001</v>
      </c>
      <c r="M5115" s="25" t="s">
        <v>2366</v>
      </c>
      <c r="N5115" s="30">
        <v>84</v>
      </c>
    </row>
    <row r="5116" spans="1:14" x14ac:dyDescent="0.2">
      <c r="A5116" s="14" t="s">
        <v>958</v>
      </c>
      <c r="B5116" s="14" t="s">
        <v>959</v>
      </c>
      <c r="C5116" s="14" t="s">
        <v>991</v>
      </c>
      <c r="D5116" s="15">
        <v>100006438</v>
      </c>
      <c r="E5116" s="15"/>
      <c r="F5116" s="15">
        <v>2600</v>
      </c>
      <c r="G5116" s="15">
        <v>129.01939999999999</v>
      </c>
      <c r="H5116" s="14"/>
      <c r="I5116" s="14"/>
      <c r="J5116" s="17"/>
      <c r="K5116" s="32"/>
      <c r="L5116" s="25"/>
      <c r="M5116" s="25" t="s">
        <v>2366</v>
      </c>
      <c r="N5116" s="30">
        <v>84</v>
      </c>
    </row>
    <row r="5117" spans="1:14" x14ac:dyDescent="0.2">
      <c r="A5117" s="14" t="s">
        <v>958</v>
      </c>
      <c r="B5117" s="14" t="s">
        <v>959</v>
      </c>
      <c r="C5117" s="14" t="s">
        <v>992</v>
      </c>
      <c r="D5117" s="15">
        <v>100008929</v>
      </c>
      <c r="E5117" s="15"/>
      <c r="F5117" s="15">
        <v>575</v>
      </c>
      <c r="G5117" s="15">
        <v>205.03538</v>
      </c>
      <c r="H5117" s="14"/>
      <c r="I5117" s="14"/>
      <c r="J5117" s="17"/>
      <c r="K5117" s="32"/>
      <c r="L5117" s="25"/>
      <c r="M5117" s="25" t="s">
        <v>2366</v>
      </c>
      <c r="N5117" s="30">
        <v>84</v>
      </c>
    </row>
    <row r="5118" spans="1:14" x14ac:dyDescent="0.2">
      <c r="A5118" s="14" t="s">
        <v>958</v>
      </c>
      <c r="B5118" s="14" t="s">
        <v>993</v>
      </c>
      <c r="C5118" s="14" t="s">
        <v>994</v>
      </c>
      <c r="D5118" s="15">
        <v>1211</v>
      </c>
      <c r="E5118" s="15" t="s">
        <v>997</v>
      </c>
      <c r="F5118" s="15">
        <v>4013.9</v>
      </c>
      <c r="G5118" s="15">
        <v>138.98017999999999</v>
      </c>
      <c r="H5118" s="16" t="s">
        <v>995</v>
      </c>
      <c r="I5118" s="16" t="s">
        <v>996</v>
      </c>
      <c r="J5118" s="17">
        <v>186</v>
      </c>
      <c r="K5118" s="32">
        <v>1.22</v>
      </c>
      <c r="L5118" s="25">
        <v>0.99119999999999997</v>
      </c>
      <c r="M5118" s="25" t="s">
        <v>2366</v>
      </c>
      <c r="N5118" s="30">
        <v>84</v>
      </c>
    </row>
    <row r="5119" spans="1:14" x14ac:dyDescent="0.2">
      <c r="A5119" s="14" t="s">
        <v>958</v>
      </c>
      <c r="B5119" s="14" t="s">
        <v>993</v>
      </c>
      <c r="C5119" s="14" t="s">
        <v>998</v>
      </c>
      <c r="D5119" s="15">
        <v>461</v>
      </c>
      <c r="E5119" s="15" t="s">
        <v>1001</v>
      </c>
      <c r="F5119" s="15">
        <v>576</v>
      </c>
      <c r="G5119" s="15">
        <v>98.984179999999995</v>
      </c>
      <c r="H5119" s="16" t="s">
        <v>999</v>
      </c>
      <c r="I5119" s="16" t="s">
        <v>1000</v>
      </c>
      <c r="J5119" s="17">
        <v>1061</v>
      </c>
      <c r="K5119" s="32">
        <v>0.49</v>
      </c>
      <c r="L5119" s="25">
        <v>0.54759999999999998</v>
      </c>
      <c r="M5119" s="25" t="s">
        <v>2366</v>
      </c>
      <c r="N5119" s="30">
        <v>84</v>
      </c>
    </row>
    <row r="5120" spans="1:14" x14ac:dyDescent="0.2">
      <c r="A5120" s="14" t="s">
        <v>1002</v>
      </c>
      <c r="B5120" s="14" t="s">
        <v>1003</v>
      </c>
      <c r="C5120" s="14" t="s">
        <v>1004</v>
      </c>
      <c r="D5120" s="15">
        <v>1136</v>
      </c>
      <c r="E5120" s="15" t="s">
        <v>1007</v>
      </c>
      <c r="F5120" s="15">
        <v>1718</v>
      </c>
      <c r="G5120" s="15">
        <v>101.0608</v>
      </c>
      <c r="H5120" s="16" t="s">
        <v>1005</v>
      </c>
      <c r="I5120" s="16" t="s">
        <v>1006</v>
      </c>
      <c r="J5120" s="17">
        <v>7991</v>
      </c>
      <c r="K5120" s="32">
        <v>0.96</v>
      </c>
      <c r="L5120" s="25">
        <v>0.99119999999999997</v>
      </c>
      <c r="M5120" s="25" t="s">
        <v>2366</v>
      </c>
      <c r="N5120" s="30">
        <v>84</v>
      </c>
    </row>
    <row r="5121" spans="1:14" x14ac:dyDescent="0.2">
      <c r="A5121" s="14" t="s">
        <v>1002</v>
      </c>
      <c r="B5121" s="14" t="s">
        <v>1008</v>
      </c>
      <c r="C5121" s="14" t="s">
        <v>1009</v>
      </c>
      <c r="D5121" s="15">
        <v>926</v>
      </c>
      <c r="E5121" s="15" t="s">
        <v>1012</v>
      </c>
      <c r="F5121" s="15">
        <v>2713.7</v>
      </c>
      <c r="G5121" s="15">
        <v>115.07644999999999</v>
      </c>
      <c r="H5121" s="16" t="s">
        <v>1010</v>
      </c>
      <c r="I5121" s="16" t="s">
        <v>1011</v>
      </c>
      <c r="J5121" s="17">
        <v>8892</v>
      </c>
      <c r="K5121" s="32">
        <v>0.82</v>
      </c>
      <c r="L5121" s="25">
        <v>0.92400000000000004</v>
      </c>
      <c r="M5121" s="25" t="s">
        <v>2366</v>
      </c>
      <c r="N5121" s="30">
        <v>84</v>
      </c>
    </row>
    <row r="5122" spans="1:14" x14ac:dyDescent="0.2">
      <c r="A5122" s="14" t="s">
        <v>1002</v>
      </c>
      <c r="B5122" s="14" t="s">
        <v>1008</v>
      </c>
      <c r="C5122" s="14" t="s">
        <v>1013</v>
      </c>
      <c r="D5122" s="15">
        <v>925</v>
      </c>
      <c r="E5122" s="15" t="s">
        <v>1016</v>
      </c>
      <c r="F5122" s="15">
        <v>3670</v>
      </c>
      <c r="G5122" s="15">
        <v>129.09209999999999</v>
      </c>
      <c r="H5122" s="16" t="s">
        <v>1014</v>
      </c>
      <c r="I5122" s="16" t="s">
        <v>1015</v>
      </c>
      <c r="J5122" s="17">
        <v>8094</v>
      </c>
      <c r="K5122" s="32"/>
      <c r="L5122" s="25"/>
      <c r="M5122" s="25" t="s">
        <v>2366</v>
      </c>
      <c r="N5122" s="30">
        <v>84</v>
      </c>
    </row>
    <row r="5123" spans="1:14" x14ac:dyDescent="0.2">
      <c r="A5123" s="14" t="s">
        <v>1002</v>
      </c>
      <c r="B5123" s="14" t="s">
        <v>1008</v>
      </c>
      <c r="C5123" s="14" t="s">
        <v>1017</v>
      </c>
      <c r="D5123" s="15">
        <v>932</v>
      </c>
      <c r="E5123" s="15" t="s">
        <v>1020</v>
      </c>
      <c r="F5123" s="15">
        <v>4362</v>
      </c>
      <c r="G5123" s="15">
        <v>143.10775000000001</v>
      </c>
      <c r="H5123" s="16" t="s">
        <v>1018</v>
      </c>
      <c r="I5123" s="16" t="s">
        <v>1019</v>
      </c>
      <c r="J5123" s="17">
        <v>379</v>
      </c>
      <c r="K5123" s="32"/>
      <c r="L5123" s="25"/>
      <c r="M5123" s="25" t="s">
        <v>2366</v>
      </c>
      <c r="N5123" s="30">
        <v>84</v>
      </c>
    </row>
    <row r="5124" spans="1:14" x14ac:dyDescent="0.2">
      <c r="A5124" s="14" t="s">
        <v>1002</v>
      </c>
      <c r="B5124" s="14" t="s">
        <v>1008</v>
      </c>
      <c r="C5124" s="14" t="s">
        <v>1021</v>
      </c>
      <c r="D5124" s="15">
        <v>888</v>
      </c>
      <c r="E5124" s="15" t="s">
        <v>1024</v>
      </c>
      <c r="F5124" s="15">
        <v>5090.7</v>
      </c>
      <c r="G5124" s="15">
        <v>171.13905</v>
      </c>
      <c r="H5124" s="16" t="s">
        <v>1022</v>
      </c>
      <c r="I5124" s="16" t="s">
        <v>1023</v>
      </c>
      <c r="J5124" s="17">
        <v>2969</v>
      </c>
      <c r="K5124" s="32">
        <v>1.42</v>
      </c>
      <c r="L5124" s="25">
        <v>0.99399999999999999</v>
      </c>
      <c r="M5124" s="25" t="s">
        <v>2366</v>
      </c>
      <c r="N5124" s="30">
        <v>84</v>
      </c>
    </row>
    <row r="5125" spans="1:14" x14ac:dyDescent="0.2">
      <c r="A5125" s="14" t="s">
        <v>1002</v>
      </c>
      <c r="B5125" s="14" t="s">
        <v>1008</v>
      </c>
      <c r="C5125" s="14" t="s">
        <v>1025</v>
      </c>
      <c r="D5125" s="15">
        <v>100001232</v>
      </c>
      <c r="E5125" s="15" t="s">
        <v>1027</v>
      </c>
      <c r="F5125" s="15">
        <v>5224</v>
      </c>
      <c r="G5125" s="15">
        <v>197.15469999999999</v>
      </c>
      <c r="H5125" s="14"/>
      <c r="I5125" s="16" t="s">
        <v>1026</v>
      </c>
      <c r="J5125" s="17">
        <v>5312378</v>
      </c>
      <c r="K5125" s="32"/>
      <c r="L5125" s="25"/>
      <c r="M5125" s="25" t="s">
        <v>2366</v>
      </c>
      <c r="N5125" s="30">
        <v>84</v>
      </c>
    </row>
    <row r="5126" spans="1:14" x14ac:dyDescent="0.2">
      <c r="A5126" s="14" t="s">
        <v>1002</v>
      </c>
      <c r="B5126" s="14" t="s">
        <v>1028</v>
      </c>
      <c r="C5126" s="14" t="s">
        <v>1029</v>
      </c>
      <c r="D5126" s="15">
        <v>100001198</v>
      </c>
      <c r="E5126" s="15" t="s">
        <v>1032</v>
      </c>
      <c r="F5126" s="15">
        <v>5346.9</v>
      </c>
      <c r="G5126" s="15">
        <v>225.18600000000001</v>
      </c>
      <c r="H5126" s="16" t="s">
        <v>1030</v>
      </c>
      <c r="I5126" s="16" t="s">
        <v>1031</v>
      </c>
      <c r="J5126" s="17">
        <v>5281119</v>
      </c>
      <c r="K5126" s="32">
        <v>1.25</v>
      </c>
      <c r="L5126" s="25">
        <v>0.84399999999999997</v>
      </c>
      <c r="M5126" s="25" t="s">
        <v>2366</v>
      </c>
      <c r="N5126" s="30">
        <v>84</v>
      </c>
    </row>
    <row r="5127" spans="1:14" x14ac:dyDescent="0.2">
      <c r="A5127" s="14" t="s">
        <v>1002</v>
      </c>
      <c r="B5127" s="14" t="s">
        <v>1028</v>
      </c>
      <c r="C5127" s="14" t="s">
        <v>1033</v>
      </c>
      <c r="D5127" s="15">
        <v>980</v>
      </c>
      <c r="E5127" s="15" t="s">
        <v>1036</v>
      </c>
      <c r="F5127" s="15">
        <v>5521</v>
      </c>
      <c r="G5127" s="15">
        <v>241.21729999999999</v>
      </c>
      <c r="H5127" s="16" t="s">
        <v>1034</v>
      </c>
      <c r="I5127" s="16" t="s">
        <v>1035</v>
      </c>
      <c r="J5127" s="17">
        <v>13849</v>
      </c>
      <c r="K5127" s="32">
        <v>0.52</v>
      </c>
      <c r="L5127" s="25">
        <v>0.82220000000000004</v>
      </c>
      <c r="M5127" s="25" t="s">
        <v>2366</v>
      </c>
      <c r="N5127" s="30">
        <v>84</v>
      </c>
    </row>
    <row r="5128" spans="1:14" x14ac:dyDescent="0.2">
      <c r="A5128" s="14" t="s">
        <v>1002</v>
      </c>
      <c r="B5128" s="14" t="s">
        <v>1028</v>
      </c>
      <c r="C5128" s="14" t="s">
        <v>1037</v>
      </c>
      <c r="D5128" s="15">
        <v>424</v>
      </c>
      <c r="E5128" s="15" t="s">
        <v>1040</v>
      </c>
      <c r="F5128" s="15">
        <v>5618</v>
      </c>
      <c r="G5128" s="15">
        <v>255.23294999999999</v>
      </c>
      <c r="H5128" s="16" t="s">
        <v>1038</v>
      </c>
      <c r="I5128" s="16" t="s">
        <v>1039</v>
      </c>
      <c r="J5128" s="17">
        <v>985</v>
      </c>
      <c r="K5128" s="32"/>
      <c r="L5128" s="25"/>
      <c r="M5128" s="25" t="s">
        <v>2366</v>
      </c>
      <c r="N5128" s="30">
        <v>84</v>
      </c>
    </row>
    <row r="5129" spans="1:14" x14ac:dyDescent="0.2">
      <c r="A5129" s="14" t="s">
        <v>1002</v>
      </c>
      <c r="B5129" s="14" t="s">
        <v>1028</v>
      </c>
      <c r="C5129" s="14" t="s">
        <v>1041</v>
      </c>
      <c r="D5129" s="15">
        <v>452</v>
      </c>
      <c r="E5129" s="15" t="s">
        <v>1044</v>
      </c>
      <c r="F5129" s="15">
        <v>5475</v>
      </c>
      <c r="G5129" s="15">
        <v>253.21729999999999</v>
      </c>
      <c r="H5129" s="16" t="s">
        <v>1042</v>
      </c>
      <c r="I5129" s="16" t="s">
        <v>1043</v>
      </c>
      <c r="J5129" s="17">
        <v>445638</v>
      </c>
      <c r="K5129" s="32">
        <v>0.93</v>
      </c>
      <c r="L5129" s="25">
        <v>0.99119999999999997</v>
      </c>
      <c r="M5129" s="25" t="s">
        <v>2366</v>
      </c>
      <c r="N5129" s="30">
        <v>84</v>
      </c>
    </row>
    <row r="5130" spans="1:14" x14ac:dyDescent="0.2">
      <c r="A5130" s="14" t="s">
        <v>1002</v>
      </c>
      <c r="B5130" s="14" t="s">
        <v>1028</v>
      </c>
      <c r="C5130" s="14" t="s">
        <v>1045</v>
      </c>
      <c r="D5130" s="15">
        <v>891</v>
      </c>
      <c r="E5130" s="15" t="s">
        <v>1047</v>
      </c>
      <c r="F5130" s="15">
        <v>5731</v>
      </c>
      <c r="G5130" s="15">
        <v>269.24860000000001</v>
      </c>
      <c r="H5130" s="14"/>
      <c r="I5130" s="16" t="s">
        <v>1046</v>
      </c>
      <c r="J5130" s="17">
        <v>10465</v>
      </c>
      <c r="K5130" s="32">
        <v>0.7</v>
      </c>
      <c r="L5130" s="25">
        <v>0.84399999999999997</v>
      </c>
      <c r="M5130" s="25" t="s">
        <v>2366</v>
      </c>
      <c r="N5130" s="30">
        <v>84</v>
      </c>
    </row>
    <row r="5131" spans="1:14" x14ac:dyDescent="0.2">
      <c r="A5131" s="14" t="s">
        <v>1002</v>
      </c>
      <c r="B5131" s="14" t="s">
        <v>1028</v>
      </c>
      <c r="C5131" s="14" t="s">
        <v>1048</v>
      </c>
      <c r="D5131" s="15">
        <v>100001278</v>
      </c>
      <c r="E5131" s="15" t="s">
        <v>1050</v>
      </c>
      <c r="F5131" s="15">
        <v>5555</v>
      </c>
      <c r="G5131" s="15">
        <v>267.23295000000002</v>
      </c>
      <c r="H5131" s="14"/>
      <c r="I5131" s="16" t="s">
        <v>1049</v>
      </c>
      <c r="J5131" s="17">
        <v>5312435</v>
      </c>
      <c r="K5131" s="32">
        <v>0.93</v>
      </c>
      <c r="L5131" s="25">
        <v>0.99119999999999997</v>
      </c>
      <c r="M5131" s="25" t="s">
        <v>2366</v>
      </c>
      <c r="N5131" s="30">
        <v>84</v>
      </c>
    </row>
    <row r="5132" spans="1:14" x14ac:dyDescent="0.2">
      <c r="A5132" s="14" t="s">
        <v>1002</v>
      </c>
      <c r="B5132" s="14" t="s">
        <v>1028</v>
      </c>
      <c r="C5132" s="14" t="s">
        <v>1051</v>
      </c>
      <c r="D5132" s="15">
        <v>439</v>
      </c>
      <c r="E5132" s="15" t="s">
        <v>1054</v>
      </c>
      <c r="F5132" s="15">
        <v>5872</v>
      </c>
      <c r="G5132" s="15">
        <v>283.26425</v>
      </c>
      <c r="H5132" s="16" t="s">
        <v>1052</v>
      </c>
      <c r="I5132" s="16" t="s">
        <v>1053</v>
      </c>
      <c r="J5132" s="17">
        <v>5281</v>
      </c>
      <c r="K5132" s="34">
        <v>0.51</v>
      </c>
      <c r="L5132" s="25">
        <v>0.33460000000000001</v>
      </c>
      <c r="M5132" s="25" t="s">
        <v>2366</v>
      </c>
      <c r="N5132" s="30">
        <v>84</v>
      </c>
    </row>
    <row r="5133" spans="1:14" x14ac:dyDescent="0.2">
      <c r="A5133" s="14" t="s">
        <v>1002</v>
      </c>
      <c r="B5133" s="14" t="s">
        <v>1028</v>
      </c>
      <c r="C5133" s="14" t="s">
        <v>1055</v>
      </c>
      <c r="D5133" s="15">
        <v>892</v>
      </c>
      <c r="E5133" s="15" t="s">
        <v>1058</v>
      </c>
      <c r="F5133" s="15">
        <v>6068</v>
      </c>
      <c r="G5133" s="15">
        <v>297.2799</v>
      </c>
      <c r="H5133" s="16" t="s">
        <v>1056</v>
      </c>
      <c r="I5133" s="16" t="s">
        <v>1057</v>
      </c>
      <c r="J5133" s="17">
        <v>12591</v>
      </c>
      <c r="K5133" s="32">
        <v>0.86</v>
      </c>
      <c r="L5133" s="25">
        <v>0.99119999999999997</v>
      </c>
      <c r="M5133" s="25" t="s">
        <v>2366</v>
      </c>
      <c r="N5133" s="30">
        <v>84</v>
      </c>
    </row>
    <row r="5134" spans="1:14" x14ac:dyDescent="0.2">
      <c r="A5134" s="14" t="s">
        <v>1002</v>
      </c>
      <c r="B5134" s="14" t="s">
        <v>1028</v>
      </c>
      <c r="C5134" s="14" t="s">
        <v>1059</v>
      </c>
      <c r="D5134" s="15">
        <v>100001277</v>
      </c>
      <c r="E5134" s="15" t="s">
        <v>1061</v>
      </c>
      <c r="F5134" s="15">
        <v>5780</v>
      </c>
      <c r="G5134" s="15">
        <v>295.26425</v>
      </c>
      <c r="H5134" s="14"/>
      <c r="I5134" s="16" t="s">
        <v>1060</v>
      </c>
      <c r="J5134" s="17">
        <v>5312513</v>
      </c>
      <c r="K5134" s="32"/>
      <c r="L5134" s="25"/>
      <c r="M5134" s="25" t="s">
        <v>2366</v>
      </c>
      <c r="N5134" s="30">
        <v>84</v>
      </c>
    </row>
    <row r="5135" spans="1:14" x14ac:dyDescent="0.2">
      <c r="A5135" s="14" t="s">
        <v>1002</v>
      </c>
      <c r="B5135" s="14" t="s">
        <v>1028</v>
      </c>
      <c r="C5135" s="14" t="s">
        <v>1062</v>
      </c>
      <c r="D5135" s="15">
        <v>100015805</v>
      </c>
      <c r="E5135" s="15"/>
      <c r="F5135" s="15">
        <v>5824</v>
      </c>
      <c r="G5135" s="15">
        <v>295.26425</v>
      </c>
      <c r="H5135" s="14"/>
      <c r="I5135" s="14"/>
      <c r="J5135" s="17"/>
      <c r="K5135" s="32"/>
      <c r="L5135" s="25"/>
      <c r="M5135" s="25" t="s">
        <v>2366</v>
      </c>
      <c r="N5135" s="30">
        <v>84</v>
      </c>
    </row>
    <row r="5136" spans="1:14" x14ac:dyDescent="0.2">
      <c r="A5136" s="14" t="s">
        <v>1002</v>
      </c>
      <c r="B5136" s="14" t="s">
        <v>1028</v>
      </c>
      <c r="C5136" s="14" t="s">
        <v>1063</v>
      </c>
      <c r="D5136" s="15">
        <v>893</v>
      </c>
      <c r="E5136" s="15" t="s">
        <v>1066</v>
      </c>
      <c r="F5136" s="15">
        <v>6295</v>
      </c>
      <c r="G5136" s="15">
        <v>311.29554999999999</v>
      </c>
      <c r="H5136" s="16" t="s">
        <v>1064</v>
      </c>
      <c r="I5136" s="16" t="s">
        <v>1065</v>
      </c>
      <c r="J5136" s="17">
        <v>10467</v>
      </c>
      <c r="K5136" s="32">
        <v>0.77</v>
      </c>
      <c r="L5136" s="25">
        <v>0.94269999999999998</v>
      </c>
      <c r="M5136" s="25" t="s">
        <v>2366</v>
      </c>
      <c r="N5136" s="30">
        <v>84</v>
      </c>
    </row>
    <row r="5137" spans="1:14" x14ac:dyDescent="0.2">
      <c r="A5137" s="14" t="s">
        <v>1002</v>
      </c>
      <c r="B5137" s="14" t="s">
        <v>1028</v>
      </c>
      <c r="C5137" s="14" t="s">
        <v>1067</v>
      </c>
      <c r="D5137" s="15">
        <v>100001335</v>
      </c>
      <c r="E5137" s="15"/>
      <c r="F5137" s="15">
        <v>5950</v>
      </c>
      <c r="G5137" s="15">
        <v>309.2799</v>
      </c>
      <c r="H5137" s="16" t="s">
        <v>1068</v>
      </c>
      <c r="I5137" s="16" t="s">
        <v>1069</v>
      </c>
      <c r="J5137" s="17">
        <v>5282768</v>
      </c>
      <c r="K5137" s="32">
        <v>0.59</v>
      </c>
      <c r="L5137" s="25">
        <v>0.83309999999999995</v>
      </c>
      <c r="M5137" s="25" t="s">
        <v>2366</v>
      </c>
      <c r="N5137" s="30">
        <v>84</v>
      </c>
    </row>
    <row r="5138" spans="1:14" x14ac:dyDescent="0.2">
      <c r="A5138" s="14" t="s">
        <v>1002</v>
      </c>
      <c r="B5138" s="14" t="s">
        <v>1028</v>
      </c>
      <c r="C5138" s="14" t="s">
        <v>1070</v>
      </c>
      <c r="D5138" s="15">
        <v>1087</v>
      </c>
      <c r="E5138" s="15" t="s">
        <v>1073</v>
      </c>
      <c r="F5138" s="15">
        <v>6355.6</v>
      </c>
      <c r="G5138" s="15">
        <v>337.31119999999999</v>
      </c>
      <c r="H5138" s="16" t="s">
        <v>1071</v>
      </c>
      <c r="I5138" s="16" t="s">
        <v>1072</v>
      </c>
      <c r="J5138" s="17">
        <v>5281116</v>
      </c>
      <c r="K5138" s="32">
        <v>0.67</v>
      </c>
      <c r="L5138" s="25">
        <v>0.9425</v>
      </c>
      <c r="M5138" s="25" t="s">
        <v>2366</v>
      </c>
      <c r="N5138" s="30">
        <v>84</v>
      </c>
    </row>
    <row r="5139" spans="1:14" x14ac:dyDescent="0.2">
      <c r="A5139" s="14" t="s">
        <v>1002</v>
      </c>
      <c r="B5139" s="14" t="s">
        <v>1028</v>
      </c>
      <c r="C5139" s="14" t="s">
        <v>1074</v>
      </c>
      <c r="D5139" s="15">
        <v>100008930</v>
      </c>
      <c r="E5139" s="15"/>
      <c r="F5139" s="15">
        <v>5655</v>
      </c>
      <c r="G5139" s="15">
        <v>281.24860000000001</v>
      </c>
      <c r="H5139" s="14"/>
      <c r="I5139" s="14"/>
      <c r="J5139" s="17"/>
      <c r="K5139" s="32">
        <v>1.29</v>
      </c>
      <c r="L5139" s="25">
        <v>0.96989999999999998</v>
      </c>
      <c r="M5139" s="25" t="s">
        <v>2366</v>
      </c>
      <c r="N5139" s="30">
        <v>84</v>
      </c>
    </row>
    <row r="5140" spans="1:14" x14ac:dyDescent="0.2">
      <c r="A5140" s="14" t="s">
        <v>1002</v>
      </c>
      <c r="B5140" s="14" t="s">
        <v>1075</v>
      </c>
      <c r="C5140" s="14" t="s">
        <v>1076</v>
      </c>
      <c r="D5140" s="15">
        <v>2050</v>
      </c>
      <c r="E5140" s="15" t="s">
        <v>1079</v>
      </c>
      <c r="F5140" s="15">
        <v>5450</v>
      </c>
      <c r="G5140" s="15">
        <v>301.21730000000002</v>
      </c>
      <c r="H5140" s="16" t="s">
        <v>1077</v>
      </c>
      <c r="I5140" s="16" t="s">
        <v>1078</v>
      </c>
      <c r="J5140" s="17">
        <v>446284</v>
      </c>
      <c r="K5140" s="32">
        <v>1</v>
      </c>
      <c r="L5140" s="25">
        <v>0.99119999999999997</v>
      </c>
      <c r="M5140" s="25" t="s">
        <v>2366</v>
      </c>
      <c r="N5140" s="30">
        <v>84</v>
      </c>
    </row>
    <row r="5141" spans="1:14" x14ac:dyDescent="0.2">
      <c r="A5141" s="14" t="s">
        <v>1002</v>
      </c>
      <c r="B5141" s="14" t="s">
        <v>1075</v>
      </c>
      <c r="C5141" s="14" t="s">
        <v>1080</v>
      </c>
      <c r="D5141" s="15">
        <v>100001181</v>
      </c>
      <c r="E5141" s="15" t="s">
        <v>1083</v>
      </c>
      <c r="F5141" s="15">
        <v>5571</v>
      </c>
      <c r="G5141" s="15">
        <v>329.24860000000001</v>
      </c>
      <c r="H5141" s="16" t="s">
        <v>1081</v>
      </c>
      <c r="I5141" s="16" t="s">
        <v>1082</v>
      </c>
      <c r="J5141" s="17">
        <v>6441454</v>
      </c>
      <c r="K5141" s="32"/>
      <c r="L5141" s="25"/>
      <c r="M5141" s="25" t="s">
        <v>2366</v>
      </c>
      <c r="N5141" s="30">
        <v>84</v>
      </c>
    </row>
    <row r="5142" spans="1:14" x14ac:dyDescent="0.2">
      <c r="A5142" s="14" t="s">
        <v>1002</v>
      </c>
      <c r="B5142" s="14" t="s">
        <v>1075</v>
      </c>
      <c r="C5142" s="14" t="s">
        <v>1084</v>
      </c>
      <c r="D5142" s="15">
        <v>100000665</v>
      </c>
      <c r="E5142" s="15" t="s">
        <v>1087</v>
      </c>
      <c r="F5142" s="15">
        <v>5525</v>
      </c>
      <c r="G5142" s="15">
        <v>327.23295000000002</v>
      </c>
      <c r="H5142" s="16" t="s">
        <v>1085</v>
      </c>
      <c r="I5142" s="16" t="s">
        <v>1086</v>
      </c>
      <c r="J5142" s="17">
        <v>445580</v>
      </c>
      <c r="K5142" s="32"/>
      <c r="L5142" s="25"/>
      <c r="M5142" s="25" t="s">
        <v>2366</v>
      </c>
      <c r="N5142" s="30">
        <v>84</v>
      </c>
    </row>
    <row r="5143" spans="1:14" x14ac:dyDescent="0.2">
      <c r="A5143" s="14" t="s">
        <v>1002</v>
      </c>
      <c r="B5143" s="14" t="s">
        <v>1075</v>
      </c>
      <c r="C5143" s="14" t="s">
        <v>1088</v>
      </c>
      <c r="D5143" s="15">
        <v>100001195</v>
      </c>
      <c r="E5143" s="15" t="s">
        <v>1091</v>
      </c>
      <c r="F5143" s="15">
        <v>5823</v>
      </c>
      <c r="G5143" s="15">
        <v>333.2799</v>
      </c>
      <c r="H5143" s="16" t="s">
        <v>1089</v>
      </c>
      <c r="I5143" s="16" t="s">
        <v>1090</v>
      </c>
      <c r="J5143" s="17">
        <v>5312556</v>
      </c>
      <c r="K5143" s="32"/>
      <c r="L5143" s="25"/>
      <c r="M5143" s="25" t="s">
        <v>2366</v>
      </c>
      <c r="N5143" s="30">
        <v>84</v>
      </c>
    </row>
    <row r="5144" spans="1:14" x14ac:dyDescent="0.2">
      <c r="A5144" s="14" t="s">
        <v>1002</v>
      </c>
      <c r="B5144" s="14" t="s">
        <v>1075</v>
      </c>
      <c r="C5144" s="14" t="s">
        <v>1092</v>
      </c>
      <c r="D5144" s="15">
        <v>180</v>
      </c>
      <c r="E5144" s="15" t="s">
        <v>1095</v>
      </c>
      <c r="F5144" s="15">
        <v>5535</v>
      </c>
      <c r="G5144" s="15">
        <v>279.23295000000002</v>
      </c>
      <c r="H5144" s="16" t="s">
        <v>1093</v>
      </c>
      <c r="I5144" s="16" t="s">
        <v>1094</v>
      </c>
      <c r="J5144" s="17">
        <v>5280450</v>
      </c>
      <c r="K5144" s="32">
        <v>0.96</v>
      </c>
      <c r="L5144" s="25">
        <v>0.99119999999999997</v>
      </c>
      <c r="M5144" s="25" t="s">
        <v>2366</v>
      </c>
      <c r="N5144" s="30">
        <v>84</v>
      </c>
    </row>
    <row r="5145" spans="1:14" x14ac:dyDescent="0.2">
      <c r="A5145" s="14" t="s">
        <v>1002</v>
      </c>
      <c r="B5145" s="14" t="s">
        <v>1075</v>
      </c>
      <c r="C5145" s="14" t="s">
        <v>1096</v>
      </c>
      <c r="D5145" s="15">
        <v>100001337</v>
      </c>
      <c r="E5145" s="15"/>
      <c r="F5145" s="15">
        <v>5450</v>
      </c>
      <c r="G5145" s="15">
        <v>277.21730000000002</v>
      </c>
      <c r="H5145" s="16" t="s">
        <v>1097</v>
      </c>
      <c r="I5145" s="16" t="s">
        <v>1098</v>
      </c>
      <c r="J5145" s="17">
        <v>5280934</v>
      </c>
      <c r="K5145" s="32">
        <v>0.91</v>
      </c>
      <c r="L5145" s="25">
        <v>0.96989999999999998</v>
      </c>
      <c r="M5145" s="25" t="s">
        <v>2366</v>
      </c>
      <c r="N5145" s="30">
        <v>84</v>
      </c>
    </row>
    <row r="5146" spans="1:14" x14ac:dyDescent="0.2">
      <c r="A5146" s="14" t="s">
        <v>1002</v>
      </c>
      <c r="B5146" s="14" t="s">
        <v>1075</v>
      </c>
      <c r="C5146" s="14" t="s">
        <v>1099</v>
      </c>
      <c r="D5146" s="15">
        <v>100001739</v>
      </c>
      <c r="E5146" s="15" t="s">
        <v>1102</v>
      </c>
      <c r="F5146" s="15">
        <v>5596</v>
      </c>
      <c r="G5146" s="15">
        <v>305.24860000000001</v>
      </c>
      <c r="H5146" s="16" t="s">
        <v>1100</v>
      </c>
      <c r="I5146" s="16" t="s">
        <v>1101</v>
      </c>
      <c r="J5146" s="17">
        <v>5280581</v>
      </c>
      <c r="K5146" s="32">
        <v>1.98</v>
      </c>
      <c r="L5146" s="25">
        <v>0.82679999999999998</v>
      </c>
      <c r="M5146" s="25" t="s">
        <v>2366</v>
      </c>
      <c r="N5146" s="30">
        <v>84</v>
      </c>
    </row>
    <row r="5147" spans="1:14" x14ac:dyDescent="0.2">
      <c r="A5147" s="14" t="s">
        <v>1002</v>
      </c>
      <c r="B5147" s="14" t="s">
        <v>1075</v>
      </c>
      <c r="C5147" s="14" t="s">
        <v>1103</v>
      </c>
      <c r="D5147" s="15">
        <v>229</v>
      </c>
      <c r="E5147" s="15" t="s">
        <v>1106</v>
      </c>
      <c r="F5147" s="15">
        <v>5535</v>
      </c>
      <c r="G5147" s="15">
        <v>303.23295000000002</v>
      </c>
      <c r="H5147" s="16" t="s">
        <v>1104</v>
      </c>
      <c r="I5147" s="16" t="s">
        <v>1105</v>
      </c>
      <c r="J5147" s="17">
        <v>444899</v>
      </c>
      <c r="K5147" s="32">
        <v>1.28</v>
      </c>
      <c r="L5147" s="25">
        <v>0.96989999999999998</v>
      </c>
      <c r="M5147" s="25" t="s">
        <v>2366</v>
      </c>
      <c r="N5147" s="30">
        <v>84</v>
      </c>
    </row>
    <row r="5148" spans="1:14" x14ac:dyDescent="0.2">
      <c r="A5148" s="14" t="s">
        <v>1002</v>
      </c>
      <c r="B5148" s="14" t="s">
        <v>1075</v>
      </c>
      <c r="C5148" s="14" t="s">
        <v>1107</v>
      </c>
      <c r="D5148" s="15">
        <v>100001193</v>
      </c>
      <c r="E5148" s="15" t="s">
        <v>1110</v>
      </c>
      <c r="F5148" s="15">
        <v>5678</v>
      </c>
      <c r="G5148" s="15">
        <v>331.26425</v>
      </c>
      <c r="H5148" s="16" t="s">
        <v>1108</v>
      </c>
      <c r="I5148" s="16" t="s">
        <v>1109</v>
      </c>
      <c r="J5148" s="17">
        <v>5497181</v>
      </c>
      <c r="K5148" s="32"/>
      <c r="L5148" s="25"/>
      <c r="M5148" s="25" t="s">
        <v>2366</v>
      </c>
      <c r="N5148" s="30">
        <v>84</v>
      </c>
    </row>
    <row r="5149" spans="1:14" x14ac:dyDescent="0.2">
      <c r="A5149" s="14" t="s">
        <v>1002</v>
      </c>
      <c r="B5149" s="14" t="s">
        <v>1075</v>
      </c>
      <c r="C5149" s="14" t="s">
        <v>1111</v>
      </c>
      <c r="D5149" s="15">
        <v>100001580</v>
      </c>
      <c r="E5149" s="15" t="s">
        <v>1113</v>
      </c>
      <c r="F5149" s="15">
        <v>5624.5</v>
      </c>
      <c r="G5149" s="15">
        <v>329.24860000000001</v>
      </c>
      <c r="H5149" s="16" t="s">
        <v>1081</v>
      </c>
      <c r="I5149" s="16" t="s">
        <v>1112</v>
      </c>
      <c r="J5149" s="17">
        <v>6441454</v>
      </c>
      <c r="K5149" s="32">
        <v>1.98</v>
      </c>
      <c r="L5149" s="25">
        <v>0.92900000000000005</v>
      </c>
      <c r="M5149" s="25" t="s">
        <v>2366</v>
      </c>
      <c r="N5149" s="30">
        <v>84</v>
      </c>
    </row>
    <row r="5150" spans="1:14" x14ac:dyDescent="0.2">
      <c r="A5150" s="14" t="s">
        <v>1002</v>
      </c>
      <c r="B5150" s="14" t="s">
        <v>1075</v>
      </c>
      <c r="C5150" s="14" t="s">
        <v>1114</v>
      </c>
      <c r="D5150" s="15">
        <v>100001182</v>
      </c>
      <c r="E5150" s="15" t="s">
        <v>1117</v>
      </c>
      <c r="F5150" s="15">
        <v>6034</v>
      </c>
      <c r="G5150" s="15">
        <v>335.29554999999999</v>
      </c>
      <c r="H5150" s="16" t="s">
        <v>1115</v>
      </c>
      <c r="I5150" s="16" t="s">
        <v>1116</v>
      </c>
      <c r="J5150" s="17">
        <v>5282807</v>
      </c>
      <c r="K5150" s="32">
        <v>0.62</v>
      </c>
      <c r="L5150" s="25">
        <v>0.96840000000000004</v>
      </c>
      <c r="M5150" s="25" t="s">
        <v>2366</v>
      </c>
      <c r="N5150" s="30">
        <v>84</v>
      </c>
    </row>
    <row r="5151" spans="1:14" x14ac:dyDescent="0.2">
      <c r="A5151" s="14" t="s">
        <v>1002</v>
      </c>
      <c r="B5151" s="14" t="s">
        <v>1075</v>
      </c>
      <c r="C5151" s="14" t="s">
        <v>1118</v>
      </c>
      <c r="D5151" s="15">
        <v>1231</v>
      </c>
      <c r="E5151" s="15" t="s">
        <v>1121</v>
      </c>
      <c r="F5151" s="15">
        <v>5730</v>
      </c>
      <c r="G5151" s="15">
        <v>307.26425</v>
      </c>
      <c r="H5151" s="16" t="s">
        <v>1119</v>
      </c>
      <c r="I5151" s="16" t="s">
        <v>1120</v>
      </c>
      <c r="J5151" s="17">
        <v>6439848</v>
      </c>
      <c r="K5151" s="32">
        <v>1</v>
      </c>
      <c r="L5151" s="25">
        <v>0.99119999999999997</v>
      </c>
      <c r="M5151" s="25" t="s">
        <v>2366</v>
      </c>
      <c r="N5151" s="30">
        <v>84</v>
      </c>
    </row>
    <row r="5152" spans="1:14" x14ac:dyDescent="0.2">
      <c r="A5152" s="14" t="s">
        <v>1002</v>
      </c>
      <c r="B5152" s="14" t="s">
        <v>1075</v>
      </c>
      <c r="C5152" s="14" t="s">
        <v>1122</v>
      </c>
      <c r="D5152" s="15">
        <v>100001472</v>
      </c>
      <c r="E5152" s="15" t="s">
        <v>1124</v>
      </c>
      <c r="F5152" s="15">
        <v>5650</v>
      </c>
      <c r="G5152" s="15">
        <v>305.24860000000001</v>
      </c>
      <c r="H5152" s="14"/>
      <c r="I5152" s="16" t="s">
        <v>1123</v>
      </c>
      <c r="J5152" s="17">
        <v>5312531</v>
      </c>
      <c r="K5152" s="32">
        <v>2.2999999999999998</v>
      </c>
      <c r="L5152" s="25">
        <v>0.67410000000000003</v>
      </c>
      <c r="M5152" s="25" t="s">
        <v>2366</v>
      </c>
      <c r="N5152" s="30">
        <v>84</v>
      </c>
    </row>
    <row r="5153" spans="1:14" x14ac:dyDescent="0.2">
      <c r="A5153" s="14" t="s">
        <v>1002</v>
      </c>
      <c r="B5153" s="14" t="s">
        <v>1125</v>
      </c>
      <c r="C5153" s="14" t="s">
        <v>1126</v>
      </c>
      <c r="D5153" s="15">
        <v>100000806</v>
      </c>
      <c r="E5153" s="15" t="s">
        <v>1128</v>
      </c>
      <c r="F5153" s="15">
        <v>2570</v>
      </c>
      <c r="G5153" s="15">
        <v>115.07644999999999</v>
      </c>
      <c r="H5153" s="14"/>
      <c r="I5153" s="16" t="s">
        <v>1127</v>
      </c>
      <c r="J5153" s="17">
        <v>12587</v>
      </c>
      <c r="K5153" s="32"/>
      <c r="L5153" s="25"/>
      <c r="M5153" s="25" t="s">
        <v>2366</v>
      </c>
      <c r="N5153" s="30">
        <v>84</v>
      </c>
    </row>
    <row r="5154" spans="1:14" x14ac:dyDescent="0.2">
      <c r="A5154" s="14" t="s">
        <v>1002</v>
      </c>
      <c r="B5154" s="14" t="s">
        <v>1125</v>
      </c>
      <c r="C5154" s="14" t="s">
        <v>1129</v>
      </c>
      <c r="D5154" s="15">
        <v>100002344</v>
      </c>
      <c r="E5154" s="15" t="s">
        <v>1130</v>
      </c>
      <c r="F5154" s="15">
        <v>5499</v>
      </c>
      <c r="G5154" s="15">
        <v>241.21729999999999</v>
      </c>
      <c r="H5154" s="14"/>
      <c r="I5154" s="14"/>
      <c r="J5154" s="17">
        <v>151014</v>
      </c>
      <c r="K5154" s="32">
        <v>1.5</v>
      </c>
      <c r="L5154" s="25">
        <v>0.99119999999999997</v>
      </c>
      <c r="M5154" s="25" t="s">
        <v>2366</v>
      </c>
      <c r="N5154" s="30">
        <v>84</v>
      </c>
    </row>
    <row r="5155" spans="1:14" x14ac:dyDescent="0.2">
      <c r="A5155" s="14" t="s">
        <v>1002</v>
      </c>
      <c r="B5155" s="14" t="s">
        <v>1125</v>
      </c>
      <c r="C5155" s="14" t="s">
        <v>1131</v>
      </c>
      <c r="D5155" s="15">
        <v>100002945</v>
      </c>
      <c r="E5155" s="15"/>
      <c r="F5155" s="15">
        <v>5695</v>
      </c>
      <c r="G5155" s="15">
        <v>269.24867999999998</v>
      </c>
      <c r="H5155" s="14"/>
      <c r="I5155" s="14"/>
      <c r="J5155" s="17">
        <v>17903417</v>
      </c>
      <c r="K5155" s="32">
        <v>1.05</v>
      </c>
      <c r="L5155" s="25">
        <v>0.98409999999999997</v>
      </c>
      <c r="M5155" s="25" t="s">
        <v>2366</v>
      </c>
      <c r="N5155" s="30">
        <v>84</v>
      </c>
    </row>
    <row r="5156" spans="1:14" x14ac:dyDescent="0.2">
      <c r="A5156" s="14" t="s">
        <v>1002</v>
      </c>
      <c r="B5156" s="14" t="s">
        <v>1125</v>
      </c>
      <c r="C5156" s="14" t="s">
        <v>1132</v>
      </c>
      <c r="D5156" s="15">
        <v>100002356</v>
      </c>
      <c r="E5156" s="15" t="s">
        <v>1134</v>
      </c>
      <c r="F5156" s="15">
        <v>5993</v>
      </c>
      <c r="G5156" s="15">
        <v>297.2799</v>
      </c>
      <c r="H5156" s="14"/>
      <c r="I5156" s="16" t="s">
        <v>1133</v>
      </c>
      <c r="J5156" s="17">
        <v>3083779</v>
      </c>
      <c r="K5156" s="32">
        <v>0.7</v>
      </c>
      <c r="L5156" s="25">
        <v>0.53380000000000005</v>
      </c>
      <c r="M5156" s="25" t="s">
        <v>2366</v>
      </c>
      <c r="N5156" s="30">
        <v>84</v>
      </c>
    </row>
    <row r="5157" spans="1:14" x14ac:dyDescent="0.2">
      <c r="A5157" s="14" t="s">
        <v>1002</v>
      </c>
      <c r="B5157" s="14" t="s">
        <v>1135</v>
      </c>
      <c r="C5157" s="14" t="s">
        <v>1136</v>
      </c>
      <c r="D5157" s="15">
        <v>100004251</v>
      </c>
      <c r="E5157" s="15" t="s">
        <v>1138</v>
      </c>
      <c r="F5157" s="15">
        <v>2702</v>
      </c>
      <c r="G5157" s="15">
        <v>131.03497999999999</v>
      </c>
      <c r="H5157" s="14"/>
      <c r="I5157" s="16" t="s">
        <v>1137</v>
      </c>
      <c r="J5157" s="17">
        <v>11686</v>
      </c>
      <c r="K5157" s="31">
        <v>0.55000000000000004</v>
      </c>
      <c r="L5157" s="25">
        <v>0.1208</v>
      </c>
      <c r="M5157" s="25" t="s">
        <v>2366</v>
      </c>
      <c r="N5157" s="30">
        <v>84</v>
      </c>
    </row>
    <row r="5158" spans="1:14" x14ac:dyDescent="0.2">
      <c r="A5158" s="14" t="s">
        <v>1002</v>
      </c>
      <c r="B5158" s="14" t="s">
        <v>1135</v>
      </c>
      <c r="C5158" s="14" t="s">
        <v>1139</v>
      </c>
      <c r="D5158" s="15">
        <v>100010834</v>
      </c>
      <c r="E5158" s="15"/>
      <c r="F5158" s="15">
        <v>2832</v>
      </c>
      <c r="G5158" s="15">
        <v>145.05063000000001</v>
      </c>
      <c r="H5158" s="14"/>
      <c r="I5158" s="16" t="s">
        <v>1140</v>
      </c>
      <c r="J5158" s="17"/>
      <c r="K5158" s="32">
        <v>0.65</v>
      </c>
      <c r="L5158" s="25">
        <v>0.6431</v>
      </c>
      <c r="M5158" s="25" t="s">
        <v>2366</v>
      </c>
      <c r="N5158" s="30">
        <v>84</v>
      </c>
    </row>
    <row r="5159" spans="1:14" x14ac:dyDescent="0.2">
      <c r="A5159" s="14" t="s">
        <v>1002</v>
      </c>
      <c r="B5159" s="14" t="s">
        <v>1135</v>
      </c>
      <c r="C5159" s="14" t="s">
        <v>1141</v>
      </c>
      <c r="D5159" s="15">
        <v>100002070</v>
      </c>
      <c r="E5159" s="15" t="s">
        <v>1144</v>
      </c>
      <c r="F5159" s="15">
        <v>3352.8</v>
      </c>
      <c r="G5159" s="15">
        <v>147.02988999999999</v>
      </c>
      <c r="H5159" s="16" t="s">
        <v>1142</v>
      </c>
      <c r="I5159" s="16" t="s">
        <v>1143</v>
      </c>
      <c r="J5159" s="17">
        <v>43</v>
      </c>
      <c r="K5159" s="32">
        <v>0.72</v>
      </c>
      <c r="L5159" s="25">
        <v>0.82679999999999998</v>
      </c>
      <c r="M5159" s="25" t="s">
        <v>2366</v>
      </c>
      <c r="N5159" s="30">
        <v>84</v>
      </c>
    </row>
    <row r="5160" spans="1:14" x14ac:dyDescent="0.2">
      <c r="A5160" s="14" t="s">
        <v>1002</v>
      </c>
      <c r="B5160" s="14" t="s">
        <v>1135</v>
      </c>
      <c r="C5160" s="14" t="s">
        <v>1145</v>
      </c>
      <c r="D5160" s="15">
        <v>100002537</v>
      </c>
      <c r="E5160" s="15" t="s">
        <v>1148</v>
      </c>
      <c r="F5160" s="15">
        <v>3073</v>
      </c>
      <c r="G5160" s="15">
        <v>161.00916000000001</v>
      </c>
      <c r="H5160" s="16" t="s">
        <v>1146</v>
      </c>
      <c r="I5160" s="16" t="s">
        <v>1147</v>
      </c>
      <c r="J5160" s="17">
        <v>599</v>
      </c>
      <c r="K5160" s="32"/>
      <c r="L5160" s="25"/>
      <c r="M5160" s="25" t="s">
        <v>2366</v>
      </c>
      <c r="N5160" s="30">
        <v>84</v>
      </c>
    </row>
    <row r="5161" spans="1:14" x14ac:dyDescent="0.2">
      <c r="A5161" s="14" t="s">
        <v>1002</v>
      </c>
      <c r="B5161" s="14" t="s">
        <v>1135</v>
      </c>
      <c r="C5161" s="14" t="s">
        <v>1149</v>
      </c>
      <c r="D5161" s="15">
        <v>100000863</v>
      </c>
      <c r="E5161" s="15" t="s">
        <v>1152</v>
      </c>
      <c r="F5161" s="15">
        <v>3000</v>
      </c>
      <c r="G5161" s="15">
        <v>145.05063000000001</v>
      </c>
      <c r="H5161" s="16" t="s">
        <v>1150</v>
      </c>
      <c r="I5161" s="16" t="s">
        <v>1151</v>
      </c>
      <c r="J5161" s="17">
        <v>196</v>
      </c>
      <c r="K5161" s="31">
        <v>0.48</v>
      </c>
      <c r="L5161" s="25">
        <v>0.2286</v>
      </c>
      <c r="M5161" s="25" t="s">
        <v>2366</v>
      </c>
      <c r="N5161" s="30">
        <v>84</v>
      </c>
    </row>
    <row r="5162" spans="1:14" x14ac:dyDescent="0.2">
      <c r="A5162" s="14" t="s">
        <v>1002</v>
      </c>
      <c r="B5162" s="14" t="s">
        <v>1135</v>
      </c>
      <c r="C5162" s="14" t="s">
        <v>1153</v>
      </c>
      <c r="D5162" s="15">
        <v>100009325</v>
      </c>
      <c r="E5162" s="15" t="s">
        <v>1154</v>
      </c>
      <c r="F5162" s="15">
        <v>4135</v>
      </c>
      <c r="G5162" s="15">
        <v>189.04046</v>
      </c>
      <c r="H5162" s="14"/>
      <c r="I5162" s="14"/>
      <c r="J5162" s="17">
        <v>222467</v>
      </c>
      <c r="K5162" s="34">
        <v>0.49</v>
      </c>
      <c r="L5162" s="25">
        <v>0.37269999999999998</v>
      </c>
      <c r="M5162" s="25" t="s">
        <v>2366</v>
      </c>
      <c r="N5162" s="30">
        <v>84</v>
      </c>
    </row>
    <row r="5163" spans="1:14" x14ac:dyDescent="0.2">
      <c r="A5163" s="14" t="s">
        <v>1002</v>
      </c>
      <c r="B5163" s="14" t="s">
        <v>1135</v>
      </c>
      <c r="C5163" s="14" t="s">
        <v>1155</v>
      </c>
      <c r="D5163" s="15">
        <v>100001153</v>
      </c>
      <c r="E5163" s="15" t="s">
        <v>1158</v>
      </c>
      <c r="F5163" s="15">
        <v>3000</v>
      </c>
      <c r="G5163" s="15">
        <v>161.04553999999999</v>
      </c>
      <c r="H5163" s="16" t="s">
        <v>1156</v>
      </c>
      <c r="I5163" s="16" t="s">
        <v>1157</v>
      </c>
      <c r="J5163" s="17">
        <v>193530</v>
      </c>
      <c r="K5163" s="32">
        <v>1.1499999999999999</v>
      </c>
      <c r="L5163" s="25">
        <v>0.99809999999999999</v>
      </c>
      <c r="M5163" s="25" t="s">
        <v>2366</v>
      </c>
      <c r="N5163" s="30">
        <v>84</v>
      </c>
    </row>
    <row r="5164" spans="1:14" x14ac:dyDescent="0.2">
      <c r="A5164" s="14" t="s">
        <v>1002</v>
      </c>
      <c r="B5164" s="14" t="s">
        <v>1135</v>
      </c>
      <c r="C5164" s="14" t="s">
        <v>1159</v>
      </c>
      <c r="D5164" s="15">
        <v>100001765</v>
      </c>
      <c r="E5164" s="26">
        <v>422955</v>
      </c>
      <c r="F5164" s="15">
        <v>2865</v>
      </c>
      <c r="G5164" s="15">
        <v>159.06628000000001</v>
      </c>
      <c r="H5164" s="14"/>
      <c r="I5164" s="16" t="s">
        <v>1160</v>
      </c>
      <c r="J5164" s="17">
        <v>12292</v>
      </c>
      <c r="K5164" s="31">
        <v>0.42</v>
      </c>
      <c r="L5164" s="25">
        <v>0.2155</v>
      </c>
      <c r="M5164" s="25" t="s">
        <v>2366</v>
      </c>
      <c r="N5164" s="30">
        <v>84</v>
      </c>
    </row>
    <row r="5165" spans="1:14" x14ac:dyDescent="0.2">
      <c r="A5165" s="14" t="s">
        <v>1002</v>
      </c>
      <c r="B5165" s="14" t="s">
        <v>1135</v>
      </c>
      <c r="C5165" s="14" t="s">
        <v>1161</v>
      </c>
      <c r="D5165" s="15">
        <v>100000707</v>
      </c>
      <c r="E5165" s="15" t="s">
        <v>1164</v>
      </c>
      <c r="F5165" s="15">
        <v>2510</v>
      </c>
      <c r="G5165" s="15">
        <v>115.00368</v>
      </c>
      <c r="H5165" s="16" t="s">
        <v>1162</v>
      </c>
      <c r="I5165" s="16" t="s">
        <v>1163</v>
      </c>
      <c r="J5165" s="17">
        <v>444266</v>
      </c>
      <c r="K5165" s="35">
        <v>2.09</v>
      </c>
      <c r="L5165" s="25">
        <v>0.10780000000000001</v>
      </c>
      <c r="M5165" s="25" t="s">
        <v>2366</v>
      </c>
      <c r="N5165" s="30">
        <v>84</v>
      </c>
    </row>
    <row r="5166" spans="1:14" x14ac:dyDescent="0.2">
      <c r="A5166" s="14" t="s">
        <v>1002</v>
      </c>
      <c r="B5166" s="14" t="s">
        <v>1135</v>
      </c>
      <c r="C5166" s="14" t="s">
        <v>1165</v>
      </c>
      <c r="D5166" s="15">
        <v>100000101</v>
      </c>
      <c r="E5166" s="15" t="s">
        <v>1168</v>
      </c>
      <c r="F5166" s="15">
        <v>2745</v>
      </c>
      <c r="G5166" s="15">
        <v>159.06628000000001</v>
      </c>
      <c r="H5166" s="16" t="s">
        <v>1166</v>
      </c>
      <c r="I5166" s="16" t="s">
        <v>1167</v>
      </c>
      <c r="J5166" s="17">
        <v>385</v>
      </c>
      <c r="K5166" s="32"/>
      <c r="L5166" s="25"/>
      <c r="M5166" s="25" t="s">
        <v>2366</v>
      </c>
      <c r="N5166" s="30">
        <v>84</v>
      </c>
    </row>
    <row r="5167" spans="1:14" x14ac:dyDescent="0.2">
      <c r="A5167" s="14" t="s">
        <v>1002</v>
      </c>
      <c r="B5167" s="14" t="s">
        <v>1135</v>
      </c>
      <c r="C5167" s="14" t="s">
        <v>1169</v>
      </c>
      <c r="D5167" s="15">
        <v>100000016</v>
      </c>
      <c r="E5167" s="15" t="s">
        <v>1172</v>
      </c>
      <c r="F5167" s="15">
        <v>804.3</v>
      </c>
      <c r="G5167" s="15">
        <v>173.08193</v>
      </c>
      <c r="H5167" s="16" t="s">
        <v>1170</v>
      </c>
      <c r="I5167" s="16" t="s">
        <v>1171</v>
      </c>
      <c r="J5167" s="17">
        <v>10457</v>
      </c>
      <c r="K5167" s="31">
        <v>0.54</v>
      </c>
      <c r="L5167" s="25">
        <v>0.25319999999999998</v>
      </c>
      <c r="M5167" s="25" t="s">
        <v>2366</v>
      </c>
      <c r="N5167" s="30">
        <v>84</v>
      </c>
    </row>
    <row r="5168" spans="1:14" x14ac:dyDescent="0.2">
      <c r="A5168" s="14" t="s">
        <v>1002</v>
      </c>
      <c r="B5168" s="14" t="s">
        <v>1135</v>
      </c>
      <c r="C5168" s="14" t="s">
        <v>1173</v>
      </c>
      <c r="D5168" s="15">
        <v>2029</v>
      </c>
      <c r="E5168" s="15" t="s">
        <v>1176</v>
      </c>
      <c r="F5168" s="15">
        <v>1276</v>
      </c>
      <c r="G5168" s="15">
        <v>187.09757999999999</v>
      </c>
      <c r="H5168" s="16" t="s">
        <v>1174</v>
      </c>
      <c r="I5168" s="16" t="s">
        <v>1175</v>
      </c>
      <c r="J5168" s="17">
        <v>2266</v>
      </c>
      <c r="K5168" s="32">
        <v>0.57999999999999996</v>
      </c>
      <c r="L5168" s="25">
        <v>0.52149999999999996</v>
      </c>
      <c r="M5168" s="25" t="s">
        <v>2366</v>
      </c>
      <c r="N5168" s="30">
        <v>84</v>
      </c>
    </row>
    <row r="5169" spans="1:14" x14ac:dyDescent="0.2">
      <c r="A5169" s="14" t="s">
        <v>1002</v>
      </c>
      <c r="B5169" s="14" t="s">
        <v>1135</v>
      </c>
      <c r="C5169" s="14" t="s">
        <v>1177</v>
      </c>
      <c r="D5169" s="15">
        <v>100001211</v>
      </c>
      <c r="E5169" s="15" t="s">
        <v>1180</v>
      </c>
      <c r="F5169" s="15">
        <v>1788</v>
      </c>
      <c r="G5169" s="15">
        <v>201.11322999999999</v>
      </c>
      <c r="H5169" s="16" t="s">
        <v>1178</v>
      </c>
      <c r="I5169" s="16" t="s">
        <v>1179</v>
      </c>
      <c r="J5169" s="17">
        <v>5192</v>
      </c>
      <c r="K5169" s="32">
        <v>0.56999999999999995</v>
      </c>
      <c r="L5169" s="25">
        <v>0.621</v>
      </c>
      <c r="M5169" s="25" t="s">
        <v>2366</v>
      </c>
      <c r="N5169" s="30">
        <v>84</v>
      </c>
    </row>
    <row r="5170" spans="1:14" x14ac:dyDescent="0.2">
      <c r="A5170" s="14" t="s">
        <v>1002</v>
      </c>
      <c r="B5170" s="14" t="s">
        <v>1135</v>
      </c>
      <c r="C5170" s="14" t="s">
        <v>1181</v>
      </c>
      <c r="D5170" s="15">
        <v>100001617</v>
      </c>
      <c r="E5170" s="15" t="s">
        <v>1183</v>
      </c>
      <c r="F5170" s="15">
        <v>2440</v>
      </c>
      <c r="G5170" s="15">
        <v>215.12888000000001</v>
      </c>
      <c r="H5170" s="14"/>
      <c r="I5170" s="16" t="s">
        <v>1182</v>
      </c>
      <c r="J5170" s="17">
        <v>15816</v>
      </c>
      <c r="K5170" s="32">
        <v>1.05</v>
      </c>
      <c r="L5170" s="25">
        <v>0.99119999999999997</v>
      </c>
      <c r="M5170" s="25" t="s">
        <v>2366</v>
      </c>
      <c r="N5170" s="30">
        <v>84</v>
      </c>
    </row>
    <row r="5171" spans="1:14" x14ac:dyDescent="0.2">
      <c r="A5171" s="14" t="s">
        <v>1002</v>
      </c>
      <c r="B5171" s="14" t="s">
        <v>1135</v>
      </c>
      <c r="C5171" s="14" t="s">
        <v>1184</v>
      </c>
      <c r="D5171" s="15">
        <v>100001102</v>
      </c>
      <c r="E5171" s="15" t="s">
        <v>1187</v>
      </c>
      <c r="F5171" s="15">
        <v>2990</v>
      </c>
      <c r="G5171" s="15">
        <v>229.14453</v>
      </c>
      <c r="H5171" s="16" t="s">
        <v>1185</v>
      </c>
      <c r="I5171" s="16" t="s">
        <v>1186</v>
      </c>
      <c r="J5171" s="17">
        <v>12736</v>
      </c>
      <c r="K5171" s="32">
        <v>0.57999999999999996</v>
      </c>
      <c r="L5171" s="25">
        <v>0.76129999999999998</v>
      </c>
      <c r="M5171" s="25" t="s">
        <v>2366</v>
      </c>
      <c r="N5171" s="30">
        <v>84</v>
      </c>
    </row>
    <row r="5172" spans="1:14" x14ac:dyDescent="0.2">
      <c r="A5172" s="14" t="s">
        <v>1002</v>
      </c>
      <c r="B5172" s="14" t="s">
        <v>1188</v>
      </c>
      <c r="C5172" s="14" t="s">
        <v>1189</v>
      </c>
      <c r="D5172" s="15">
        <v>100004542</v>
      </c>
      <c r="E5172" s="15" t="s">
        <v>1190</v>
      </c>
      <c r="F5172" s="15">
        <v>3160</v>
      </c>
      <c r="G5172" s="15">
        <v>146.11756</v>
      </c>
      <c r="H5172" s="14"/>
      <c r="I5172" s="14"/>
      <c r="J5172" s="17">
        <v>227939</v>
      </c>
      <c r="K5172" s="32">
        <v>1.31</v>
      </c>
      <c r="L5172" s="25">
        <v>0.74109999999999998</v>
      </c>
      <c r="M5172" s="25" t="s">
        <v>2366</v>
      </c>
      <c r="N5172" s="30">
        <v>84</v>
      </c>
    </row>
    <row r="5173" spans="1:14" x14ac:dyDescent="0.2">
      <c r="A5173" s="14" t="s">
        <v>1002</v>
      </c>
      <c r="B5173" s="14" t="s">
        <v>1191</v>
      </c>
      <c r="C5173" s="14" t="s">
        <v>1192</v>
      </c>
      <c r="D5173" s="15">
        <v>100001526</v>
      </c>
      <c r="E5173" s="15" t="s">
        <v>1194</v>
      </c>
      <c r="F5173" s="15">
        <v>2086</v>
      </c>
      <c r="G5173" s="15">
        <v>248.11286999999999</v>
      </c>
      <c r="H5173" s="14"/>
      <c r="I5173" s="16" t="s">
        <v>1193</v>
      </c>
      <c r="J5173" s="17">
        <v>22833583</v>
      </c>
      <c r="K5173" s="34">
        <v>0.71</v>
      </c>
      <c r="L5173" s="25">
        <v>0.32140000000000002</v>
      </c>
      <c r="M5173" s="25" t="s">
        <v>2366</v>
      </c>
      <c r="N5173" s="30">
        <v>84</v>
      </c>
    </row>
    <row r="5174" spans="1:14" x14ac:dyDescent="0.2">
      <c r="A5174" s="14" t="s">
        <v>1002</v>
      </c>
      <c r="B5174" s="14" t="s">
        <v>1191</v>
      </c>
      <c r="C5174" s="14" t="s">
        <v>1195</v>
      </c>
      <c r="D5174" s="15">
        <v>818</v>
      </c>
      <c r="E5174" s="15" t="s">
        <v>1198</v>
      </c>
      <c r="F5174" s="15">
        <v>3447</v>
      </c>
      <c r="G5174" s="15">
        <v>103.00368</v>
      </c>
      <c r="H5174" s="16" t="s">
        <v>1196</v>
      </c>
      <c r="I5174" s="16" t="s">
        <v>1197</v>
      </c>
      <c r="J5174" s="17">
        <v>867</v>
      </c>
      <c r="K5174" s="35">
        <v>4.53</v>
      </c>
      <c r="L5174" s="25">
        <v>3.8199999999999998E-2</v>
      </c>
      <c r="M5174" s="25" t="s">
        <v>2366</v>
      </c>
      <c r="N5174" s="30">
        <v>84</v>
      </c>
    </row>
    <row r="5175" spans="1:14" x14ac:dyDescent="0.2">
      <c r="A5175" s="14" t="s">
        <v>1002</v>
      </c>
      <c r="B5175" s="14" t="s">
        <v>1191</v>
      </c>
      <c r="C5175" s="14" t="s">
        <v>1199</v>
      </c>
      <c r="D5175" s="15">
        <v>100001596</v>
      </c>
      <c r="E5175" s="15" t="s">
        <v>1201</v>
      </c>
      <c r="F5175" s="15">
        <v>2440</v>
      </c>
      <c r="G5175" s="15">
        <v>262.12851999999998</v>
      </c>
      <c r="H5175" s="14"/>
      <c r="I5175" s="16" t="s">
        <v>1200</v>
      </c>
      <c r="J5175" s="17">
        <v>53481628</v>
      </c>
      <c r="K5175" s="32"/>
      <c r="L5175" s="25"/>
      <c r="M5175" s="25" t="s">
        <v>2366</v>
      </c>
      <c r="N5175" s="30">
        <v>84</v>
      </c>
    </row>
    <row r="5176" spans="1:14" x14ac:dyDescent="0.2">
      <c r="A5176" s="14" t="s">
        <v>1002</v>
      </c>
      <c r="B5176" s="14" t="s">
        <v>1202</v>
      </c>
      <c r="C5176" s="14" t="s">
        <v>1203</v>
      </c>
      <c r="D5176" s="15">
        <v>100001054</v>
      </c>
      <c r="E5176" s="15" t="s">
        <v>1206</v>
      </c>
      <c r="F5176" s="15">
        <v>2860</v>
      </c>
      <c r="G5176" s="15">
        <v>232.15433999999999</v>
      </c>
      <c r="H5176" s="16" t="s">
        <v>1204</v>
      </c>
      <c r="I5176" s="16" t="s">
        <v>1205</v>
      </c>
      <c r="J5176" s="17">
        <v>439829</v>
      </c>
      <c r="K5176" s="32"/>
      <c r="L5176" s="25"/>
      <c r="M5176" s="25" t="s">
        <v>2366</v>
      </c>
      <c r="N5176" s="30">
        <v>84</v>
      </c>
    </row>
    <row r="5177" spans="1:14" x14ac:dyDescent="0.2">
      <c r="A5177" s="14" t="s">
        <v>1002</v>
      </c>
      <c r="B5177" s="14" t="s">
        <v>1202</v>
      </c>
      <c r="C5177" s="14" t="s">
        <v>1207</v>
      </c>
      <c r="D5177" s="15">
        <v>100001151</v>
      </c>
      <c r="E5177" s="15" t="s">
        <v>1209</v>
      </c>
      <c r="F5177" s="15">
        <v>1470</v>
      </c>
      <c r="G5177" s="15">
        <v>144.06661</v>
      </c>
      <c r="H5177" s="14"/>
      <c r="I5177" s="16" t="s">
        <v>1208</v>
      </c>
      <c r="J5177" s="17">
        <v>88412</v>
      </c>
      <c r="K5177" s="32"/>
      <c r="L5177" s="25"/>
      <c r="M5177" s="25" t="s">
        <v>2366</v>
      </c>
      <c r="N5177" s="30">
        <v>84</v>
      </c>
    </row>
    <row r="5178" spans="1:14" x14ac:dyDescent="0.2">
      <c r="A5178" s="14" t="s">
        <v>1002</v>
      </c>
      <c r="B5178" s="14" t="s">
        <v>1202</v>
      </c>
      <c r="C5178" s="14" t="s">
        <v>1210</v>
      </c>
      <c r="D5178" s="15">
        <v>100001162</v>
      </c>
      <c r="E5178" s="15" t="s">
        <v>1213</v>
      </c>
      <c r="F5178" s="15">
        <v>2590</v>
      </c>
      <c r="G5178" s="15">
        <v>218.13869</v>
      </c>
      <c r="H5178" s="16" t="s">
        <v>1211</v>
      </c>
      <c r="I5178" s="16" t="s">
        <v>1212</v>
      </c>
      <c r="J5178" s="17">
        <v>107738</v>
      </c>
      <c r="K5178" s="32"/>
      <c r="L5178" s="25"/>
      <c r="M5178" s="25" t="s">
        <v>2366</v>
      </c>
      <c r="N5178" s="30">
        <v>84</v>
      </c>
    </row>
    <row r="5179" spans="1:14" x14ac:dyDescent="0.2">
      <c r="A5179" s="14" t="s">
        <v>1002</v>
      </c>
      <c r="B5179" s="14" t="s">
        <v>1202</v>
      </c>
      <c r="C5179" s="14" t="s">
        <v>1214</v>
      </c>
      <c r="D5179" s="15">
        <v>100001150</v>
      </c>
      <c r="E5179" s="15" t="s">
        <v>1216</v>
      </c>
      <c r="F5179" s="15">
        <v>1502.5</v>
      </c>
      <c r="G5179" s="15">
        <v>130.05096</v>
      </c>
      <c r="H5179" s="14"/>
      <c r="I5179" s="16" t="s">
        <v>1215</v>
      </c>
      <c r="J5179" s="17">
        <v>98681</v>
      </c>
      <c r="K5179" s="32"/>
      <c r="L5179" s="25"/>
      <c r="M5179" s="25" t="s">
        <v>2366</v>
      </c>
      <c r="N5179" s="30">
        <v>84</v>
      </c>
    </row>
    <row r="5180" spans="1:14" x14ac:dyDescent="0.2">
      <c r="A5180" s="14" t="s">
        <v>1002</v>
      </c>
      <c r="B5180" s="14" t="s">
        <v>1217</v>
      </c>
      <c r="C5180" s="14" t="s">
        <v>1218</v>
      </c>
      <c r="D5180" s="15">
        <v>100000802</v>
      </c>
      <c r="E5180" s="15" t="s">
        <v>1221</v>
      </c>
      <c r="F5180" s="15">
        <v>2282</v>
      </c>
      <c r="G5180" s="15">
        <v>204.12304</v>
      </c>
      <c r="H5180" s="16" t="s">
        <v>1219</v>
      </c>
      <c r="I5180" s="16" t="s">
        <v>1220</v>
      </c>
      <c r="J5180" s="17">
        <v>1</v>
      </c>
      <c r="K5180" s="32">
        <v>0.64</v>
      </c>
      <c r="L5180" s="25">
        <v>0.53890000000000005</v>
      </c>
      <c r="M5180" s="25" t="s">
        <v>2366</v>
      </c>
      <c r="N5180" s="30">
        <v>84</v>
      </c>
    </row>
    <row r="5181" spans="1:14" x14ac:dyDescent="0.2">
      <c r="A5181" s="14" t="s">
        <v>1002</v>
      </c>
      <c r="B5181" s="14" t="s">
        <v>1217</v>
      </c>
      <c r="C5181" s="14" t="s">
        <v>1222</v>
      </c>
      <c r="D5181" s="15">
        <v>100003926</v>
      </c>
      <c r="E5181" s="15"/>
      <c r="F5181" s="15">
        <v>2400</v>
      </c>
      <c r="G5181" s="15">
        <v>248.14924999999999</v>
      </c>
      <c r="H5181" s="14"/>
      <c r="I5181" s="16" t="s">
        <v>1223</v>
      </c>
      <c r="J5181" s="17">
        <v>53481617</v>
      </c>
      <c r="K5181" s="32"/>
      <c r="L5181" s="25"/>
      <c r="M5181" s="25" t="s">
        <v>2366</v>
      </c>
      <c r="N5181" s="30">
        <v>84</v>
      </c>
    </row>
    <row r="5182" spans="1:14" x14ac:dyDescent="0.2">
      <c r="A5182" s="14" t="s">
        <v>1002</v>
      </c>
      <c r="B5182" s="14" t="s">
        <v>1217</v>
      </c>
      <c r="C5182" s="14" t="s">
        <v>1224</v>
      </c>
      <c r="D5182" s="15">
        <v>100009271</v>
      </c>
      <c r="E5182" s="15"/>
      <c r="F5182" s="15">
        <v>2340</v>
      </c>
      <c r="G5182" s="15">
        <v>248.14924999999999</v>
      </c>
      <c r="H5182" s="14"/>
      <c r="I5182" s="16" t="s">
        <v>1223</v>
      </c>
      <c r="J5182" s="17"/>
      <c r="K5182" s="32"/>
      <c r="L5182" s="25"/>
      <c r="M5182" s="25" t="s">
        <v>2366</v>
      </c>
      <c r="N5182" s="30">
        <v>84</v>
      </c>
    </row>
    <row r="5183" spans="1:14" x14ac:dyDescent="0.2">
      <c r="A5183" s="14" t="s">
        <v>1002</v>
      </c>
      <c r="B5183" s="14" t="s">
        <v>1217</v>
      </c>
      <c r="C5183" s="14" t="s">
        <v>1225</v>
      </c>
      <c r="D5183" s="15">
        <v>100000776</v>
      </c>
      <c r="E5183" s="15" t="s">
        <v>1229</v>
      </c>
      <c r="F5183" s="15">
        <v>1425</v>
      </c>
      <c r="G5183" s="15">
        <v>400.34213999999997</v>
      </c>
      <c r="H5183" s="16" t="s">
        <v>1227</v>
      </c>
      <c r="I5183" s="16" t="s">
        <v>1228</v>
      </c>
      <c r="J5183" s="17">
        <v>461</v>
      </c>
      <c r="K5183" s="32"/>
      <c r="L5183" s="25"/>
      <c r="M5183" s="25" t="s">
        <v>2366</v>
      </c>
      <c r="N5183" s="30">
        <v>84</v>
      </c>
    </row>
    <row r="5184" spans="1:14" x14ac:dyDescent="0.2">
      <c r="A5184" s="14" t="s">
        <v>1002</v>
      </c>
      <c r="B5184" s="14" t="s">
        <v>1217</v>
      </c>
      <c r="C5184" s="14" t="s">
        <v>1230</v>
      </c>
      <c r="D5184" s="15">
        <v>100001391</v>
      </c>
      <c r="E5184" s="15" t="s">
        <v>1232</v>
      </c>
      <c r="F5184" s="15">
        <v>1485</v>
      </c>
      <c r="G5184" s="15">
        <v>428.37344000000002</v>
      </c>
      <c r="H5184" s="14"/>
      <c r="I5184" s="16" t="s">
        <v>1231</v>
      </c>
      <c r="J5184" s="17">
        <v>6426855</v>
      </c>
      <c r="K5184" s="32"/>
      <c r="L5184" s="25"/>
      <c r="M5184" s="25" t="s">
        <v>2366</v>
      </c>
      <c r="N5184" s="30">
        <v>84</v>
      </c>
    </row>
    <row r="5185" spans="1:14" x14ac:dyDescent="0.2">
      <c r="A5185" s="14" t="s">
        <v>1002</v>
      </c>
      <c r="B5185" s="14" t="s">
        <v>1217</v>
      </c>
      <c r="C5185" s="14" t="s">
        <v>1233</v>
      </c>
      <c r="D5185" s="15">
        <v>100006614</v>
      </c>
      <c r="E5185" s="15"/>
      <c r="F5185" s="15">
        <v>2558</v>
      </c>
      <c r="G5185" s="15">
        <v>290.15982000000002</v>
      </c>
      <c r="H5185" s="14"/>
      <c r="I5185" s="16" t="s">
        <v>1234</v>
      </c>
      <c r="J5185" s="17">
        <v>71296139</v>
      </c>
      <c r="K5185" s="32"/>
      <c r="L5185" s="25"/>
      <c r="M5185" s="25" t="s">
        <v>2366</v>
      </c>
      <c r="N5185" s="30">
        <v>84</v>
      </c>
    </row>
    <row r="5186" spans="1:14" x14ac:dyDescent="0.2">
      <c r="A5186" s="14" t="s">
        <v>1002</v>
      </c>
      <c r="B5186" s="14" t="s">
        <v>1217</v>
      </c>
      <c r="C5186" s="14" t="s">
        <v>1235</v>
      </c>
      <c r="D5186" s="15">
        <v>100015833</v>
      </c>
      <c r="E5186" s="15"/>
      <c r="F5186" s="15">
        <v>1512</v>
      </c>
      <c r="G5186" s="15">
        <v>456.40474</v>
      </c>
      <c r="H5186" s="14"/>
      <c r="I5186" s="16" t="s">
        <v>1236</v>
      </c>
      <c r="J5186" s="17"/>
      <c r="K5186" s="32"/>
      <c r="L5186" s="25"/>
      <c r="M5186" s="25" t="s">
        <v>2366</v>
      </c>
      <c r="N5186" s="30">
        <v>84</v>
      </c>
    </row>
    <row r="5187" spans="1:14" x14ac:dyDescent="0.2">
      <c r="A5187" s="14" t="s">
        <v>1002</v>
      </c>
      <c r="B5187" s="14" t="s">
        <v>1237</v>
      </c>
      <c r="C5187" s="14" t="s">
        <v>1238</v>
      </c>
      <c r="D5187" s="15">
        <v>100001662</v>
      </c>
      <c r="E5187" s="15" t="s">
        <v>1241</v>
      </c>
      <c r="F5187" s="15">
        <v>2052</v>
      </c>
      <c r="G5187" s="15">
        <v>146.11756</v>
      </c>
      <c r="H5187" s="16" t="s">
        <v>1239</v>
      </c>
      <c r="I5187" s="16" t="s">
        <v>1240</v>
      </c>
      <c r="J5187" s="17">
        <v>134</v>
      </c>
      <c r="K5187" s="32">
        <v>0.89</v>
      </c>
      <c r="L5187" s="25">
        <v>0.98409999999999997</v>
      </c>
      <c r="M5187" s="25" t="s">
        <v>2366</v>
      </c>
      <c r="N5187" s="30">
        <v>84</v>
      </c>
    </row>
    <row r="5188" spans="1:14" x14ac:dyDescent="0.2">
      <c r="A5188" s="14" t="s">
        <v>1002</v>
      </c>
      <c r="B5188" s="14" t="s">
        <v>1237</v>
      </c>
      <c r="C5188" s="14" t="s">
        <v>1242</v>
      </c>
      <c r="D5188" s="15">
        <v>100000007</v>
      </c>
      <c r="E5188" s="15" t="s">
        <v>1245</v>
      </c>
      <c r="F5188" s="15">
        <v>1978</v>
      </c>
      <c r="G5188" s="15">
        <v>162.11247</v>
      </c>
      <c r="H5188" s="16" t="s">
        <v>1243</v>
      </c>
      <c r="I5188" s="16" t="s">
        <v>1244</v>
      </c>
      <c r="J5188" s="17">
        <v>10917</v>
      </c>
      <c r="K5188" s="32">
        <v>0.74</v>
      </c>
      <c r="L5188" s="25">
        <v>0.59199999999999997</v>
      </c>
      <c r="M5188" s="25" t="s">
        <v>2366</v>
      </c>
      <c r="N5188" s="30">
        <v>84</v>
      </c>
    </row>
    <row r="5189" spans="1:14" x14ac:dyDescent="0.2">
      <c r="A5189" s="14" t="s">
        <v>1002</v>
      </c>
      <c r="B5189" s="14" t="s">
        <v>1246</v>
      </c>
      <c r="C5189" s="14" t="s">
        <v>1247</v>
      </c>
      <c r="D5189" s="15">
        <v>254</v>
      </c>
      <c r="E5189" s="15" t="s">
        <v>1250</v>
      </c>
      <c r="F5189" s="15">
        <v>1443.3</v>
      </c>
      <c r="G5189" s="15">
        <v>103.04007</v>
      </c>
      <c r="H5189" s="16" t="s">
        <v>1248</v>
      </c>
      <c r="I5189" s="16" t="s">
        <v>1249</v>
      </c>
      <c r="J5189" s="17">
        <v>441</v>
      </c>
      <c r="K5189" s="32">
        <v>1.94</v>
      </c>
      <c r="L5189" s="25">
        <v>0.75290000000000001</v>
      </c>
      <c r="M5189" s="25" t="s">
        <v>2366</v>
      </c>
      <c r="N5189" s="30">
        <v>84</v>
      </c>
    </row>
    <row r="5190" spans="1:14" x14ac:dyDescent="0.2">
      <c r="A5190" s="14" t="s">
        <v>1002</v>
      </c>
      <c r="B5190" s="14" t="s">
        <v>1251</v>
      </c>
      <c r="C5190" s="14" t="s">
        <v>1252</v>
      </c>
      <c r="D5190" s="15">
        <v>100001507</v>
      </c>
      <c r="E5190" s="15" t="s">
        <v>1255</v>
      </c>
      <c r="F5190" s="15">
        <v>1148</v>
      </c>
      <c r="G5190" s="15">
        <v>87.044060000000002</v>
      </c>
      <c r="H5190" s="16" t="s">
        <v>1253</v>
      </c>
      <c r="I5190" s="16" t="s">
        <v>1254</v>
      </c>
      <c r="J5190" s="17">
        <v>10413</v>
      </c>
      <c r="K5190" s="32">
        <v>1.62</v>
      </c>
      <c r="L5190" s="25">
        <v>0.76129999999999998</v>
      </c>
      <c r="M5190" s="25" t="s">
        <v>2366</v>
      </c>
      <c r="N5190" s="30">
        <v>84</v>
      </c>
    </row>
    <row r="5191" spans="1:14" x14ac:dyDescent="0.2">
      <c r="A5191" s="14" t="s">
        <v>1002</v>
      </c>
      <c r="B5191" s="14" t="s">
        <v>1251</v>
      </c>
      <c r="C5191" s="14" t="s">
        <v>1256</v>
      </c>
      <c r="D5191" s="15">
        <v>100001579</v>
      </c>
      <c r="E5191" s="15" t="s">
        <v>1258</v>
      </c>
      <c r="F5191" s="15">
        <v>5511.2</v>
      </c>
      <c r="G5191" s="15">
        <v>271.22786000000002</v>
      </c>
      <c r="H5191" s="14"/>
      <c r="I5191" s="16" t="s">
        <v>1257</v>
      </c>
      <c r="J5191" s="17">
        <v>92836</v>
      </c>
      <c r="K5191" s="32">
        <v>1.04</v>
      </c>
      <c r="L5191" s="25">
        <v>0.99119999999999997</v>
      </c>
      <c r="M5191" s="25" t="s">
        <v>2366</v>
      </c>
      <c r="N5191" s="30">
        <v>84</v>
      </c>
    </row>
    <row r="5192" spans="1:14" x14ac:dyDescent="0.2">
      <c r="A5192" s="14" t="s">
        <v>1002</v>
      </c>
      <c r="B5192" s="14" t="s">
        <v>1251</v>
      </c>
      <c r="C5192" s="14" t="s">
        <v>1259</v>
      </c>
      <c r="D5192" s="15">
        <v>1239</v>
      </c>
      <c r="E5192" s="15" t="s">
        <v>1261</v>
      </c>
      <c r="F5192" s="15">
        <v>5695</v>
      </c>
      <c r="G5192" s="15">
        <v>299.25916999999998</v>
      </c>
      <c r="H5192" s="16" t="s">
        <v>1260</v>
      </c>
      <c r="I5192" s="14"/>
      <c r="J5192" s="17">
        <v>69417</v>
      </c>
      <c r="K5192" s="32">
        <v>1.23</v>
      </c>
      <c r="L5192" s="25">
        <v>0.96989999999999998</v>
      </c>
      <c r="M5192" s="25" t="s">
        <v>2366</v>
      </c>
      <c r="N5192" s="30">
        <v>84</v>
      </c>
    </row>
    <row r="5193" spans="1:14" x14ac:dyDescent="0.2">
      <c r="A5193" s="14" t="s">
        <v>1002</v>
      </c>
      <c r="B5193" s="14" t="s">
        <v>1251</v>
      </c>
      <c r="C5193" s="14" t="s">
        <v>1262</v>
      </c>
      <c r="D5193" s="15">
        <v>100001143</v>
      </c>
      <c r="E5193" s="15" t="s">
        <v>1264</v>
      </c>
      <c r="F5193" s="15">
        <v>1892</v>
      </c>
      <c r="G5193" s="15">
        <v>191.09139999999999</v>
      </c>
      <c r="H5193" s="14"/>
      <c r="I5193" s="16" t="s">
        <v>1263</v>
      </c>
      <c r="J5193" s="17">
        <v>22328017</v>
      </c>
      <c r="K5193" s="32"/>
      <c r="L5193" s="25"/>
      <c r="M5193" s="25" t="s">
        <v>2366</v>
      </c>
      <c r="N5193" s="30">
        <v>84</v>
      </c>
    </row>
    <row r="5194" spans="1:14" x14ac:dyDescent="0.2">
      <c r="A5194" s="14" t="s">
        <v>1002</v>
      </c>
      <c r="B5194" s="14" t="s">
        <v>1251</v>
      </c>
      <c r="C5194" s="14" t="s">
        <v>1265</v>
      </c>
      <c r="D5194" s="15">
        <v>100006367</v>
      </c>
      <c r="E5194" s="15" t="s">
        <v>1266</v>
      </c>
      <c r="F5194" s="15">
        <v>1725</v>
      </c>
      <c r="G5194" s="15">
        <v>131.07136</v>
      </c>
      <c r="H5194" s="14"/>
      <c r="I5194" s="14"/>
      <c r="J5194" s="17">
        <v>151492</v>
      </c>
      <c r="K5194" s="33">
        <v>2.11</v>
      </c>
      <c r="L5194" s="25">
        <v>0.29649999999999999</v>
      </c>
      <c r="M5194" s="25" t="s">
        <v>2366</v>
      </c>
      <c r="N5194" s="30">
        <v>84</v>
      </c>
    </row>
    <row r="5195" spans="1:14" x14ac:dyDescent="0.2">
      <c r="A5195" s="14" t="s">
        <v>1002</v>
      </c>
      <c r="B5195" s="14" t="s">
        <v>1251</v>
      </c>
      <c r="C5195" s="14" t="s">
        <v>1267</v>
      </c>
      <c r="D5195" s="15">
        <v>100000773</v>
      </c>
      <c r="E5195" s="15" t="s">
        <v>1269</v>
      </c>
      <c r="F5195" s="15">
        <v>3446</v>
      </c>
      <c r="G5195" s="15">
        <v>159.10265999999999</v>
      </c>
      <c r="H5195" s="14"/>
      <c r="I5195" s="16" t="s">
        <v>1268</v>
      </c>
      <c r="J5195" s="17">
        <v>26613</v>
      </c>
      <c r="K5195" s="32"/>
      <c r="L5195" s="25"/>
      <c r="M5195" s="25" t="s">
        <v>2366</v>
      </c>
      <c r="N5195" s="30">
        <v>84</v>
      </c>
    </row>
    <row r="5196" spans="1:14" x14ac:dyDescent="0.2">
      <c r="A5196" s="14" t="s">
        <v>1002</v>
      </c>
      <c r="B5196" s="14" t="s">
        <v>1251</v>
      </c>
      <c r="C5196" s="14" t="s">
        <v>1270</v>
      </c>
      <c r="D5196" s="15">
        <v>100001145</v>
      </c>
      <c r="E5196" s="15" t="s">
        <v>1272</v>
      </c>
      <c r="F5196" s="15">
        <v>1282</v>
      </c>
      <c r="G5196" s="15">
        <v>217.10813999999999</v>
      </c>
      <c r="H5196" s="14"/>
      <c r="I5196" s="16" t="s">
        <v>1271</v>
      </c>
      <c r="J5196" s="17">
        <v>3017884</v>
      </c>
      <c r="K5196" s="35">
        <v>7.46</v>
      </c>
      <c r="L5196" s="25">
        <v>5.0000000000000001E-4</v>
      </c>
      <c r="M5196" s="25" t="s">
        <v>2366</v>
      </c>
      <c r="N5196" s="30">
        <v>84</v>
      </c>
    </row>
    <row r="5197" spans="1:14" x14ac:dyDescent="0.2">
      <c r="A5197" s="14" t="s">
        <v>1002</v>
      </c>
      <c r="B5197" s="14" t="s">
        <v>1251</v>
      </c>
      <c r="C5197" s="14" t="s">
        <v>1273</v>
      </c>
      <c r="D5197" s="15">
        <v>100001148</v>
      </c>
      <c r="E5197" s="15" t="s">
        <v>1275</v>
      </c>
      <c r="F5197" s="15">
        <v>1267</v>
      </c>
      <c r="G5197" s="15">
        <v>131.07136</v>
      </c>
      <c r="H5197" s="14"/>
      <c r="I5197" s="16" t="s">
        <v>1274</v>
      </c>
      <c r="J5197" s="17">
        <v>170748</v>
      </c>
      <c r="K5197" s="32">
        <v>1.02</v>
      </c>
      <c r="L5197" s="25">
        <v>0.99809999999999999</v>
      </c>
      <c r="M5197" s="25" t="s">
        <v>2366</v>
      </c>
      <c r="N5197" s="30">
        <v>84</v>
      </c>
    </row>
    <row r="5198" spans="1:14" x14ac:dyDescent="0.2">
      <c r="A5198" s="14" t="s">
        <v>1002</v>
      </c>
      <c r="B5198" s="14" t="s">
        <v>1251</v>
      </c>
      <c r="C5198" s="14" t="s">
        <v>1276</v>
      </c>
      <c r="D5198" s="15">
        <v>100000956</v>
      </c>
      <c r="E5198" s="15" t="s">
        <v>1278</v>
      </c>
      <c r="F5198" s="15">
        <v>2300.4</v>
      </c>
      <c r="G5198" s="15">
        <v>159.10265999999999</v>
      </c>
      <c r="H5198" s="14"/>
      <c r="I5198" s="16" t="s">
        <v>1277</v>
      </c>
      <c r="J5198" s="17">
        <v>69820</v>
      </c>
      <c r="K5198" s="32">
        <v>1.0900000000000001</v>
      </c>
      <c r="L5198" s="25">
        <v>0.99119999999999997</v>
      </c>
      <c r="M5198" s="25" t="s">
        <v>2366</v>
      </c>
      <c r="N5198" s="30">
        <v>84</v>
      </c>
    </row>
    <row r="5199" spans="1:14" x14ac:dyDescent="0.2">
      <c r="A5199" s="14" t="s">
        <v>1002</v>
      </c>
      <c r="B5199" s="14" t="s">
        <v>1251</v>
      </c>
      <c r="C5199" s="14" t="s">
        <v>1279</v>
      </c>
      <c r="D5199" s="15">
        <v>100002196</v>
      </c>
      <c r="E5199" s="15"/>
      <c r="F5199" s="15">
        <v>5275</v>
      </c>
      <c r="G5199" s="15">
        <v>295.22825</v>
      </c>
      <c r="H5199" s="14"/>
      <c r="I5199" s="14"/>
      <c r="J5199" s="17">
        <v>43013</v>
      </c>
      <c r="K5199" s="32">
        <v>1.1200000000000001</v>
      </c>
      <c r="L5199" s="25">
        <v>0.99119999999999997</v>
      </c>
      <c r="M5199" s="25" t="s">
        <v>2366</v>
      </c>
      <c r="N5199" s="30">
        <v>84</v>
      </c>
    </row>
    <row r="5200" spans="1:14" x14ac:dyDescent="0.2">
      <c r="A5200" s="14" t="s">
        <v>1002</v>
      </c>
      <c r="B5200" s="14" t="s">
        <v>1251</v>
      </c>
      <c r="C5200" s="14" t="s">
        <v>1280</v>
      </c>
      <c r="D5200" s="15">
        <v>100005852</v>
      </c>
      <c r="E5200" s="15"/>
      <c r="F5200" s="15">
        <v>5370</v>
      </c>
      <c r="G5200" s="15">
        <v>299.25916999999998</v>
      </c>
      <c r="H5200" s="14"/>
      <c r="I5200" s="16" t="s">
        <v>1281</v>
      </c>
      <c r="J5200" s="17">
        <v>9561835</v>
      </c>
      <c r="K5200" s="32">
        <v>0.59</v>
      </c>
      <c r="L5200" s="25">
        <v>0.628</v>
      </c>
      <c r="M5200" s="25" t="s">
        <v>2366</v>
      </c>
      <c r="N5200" s="30">
        <v>84</v>
      </c>
    </row>
    <row r="5201" spans="1:14" x14ac:dyDescent="0.2">
      <c r="A5201" s="14" t="s">
        <v>1002</v>
      </c>
      <c r="B5201" s="14" t="s">
        <v>1282</v>
      </c>
      <c r="C5201" s="14" t="s">
        <v>1283</v>
      </c>
      <c r="D5201" s="15">
        <v>62</v>
      </c>
      <c r="E5201" s="15" t="s">
        <v>1286</v>
      </c>
      <c r="F5201" s="15">
        <v>5137</v>
      </c>
      <c r="G5201" s="15">
        <v>313.23842999999999</v>
      </c>
      <c r="H5201" s="16" t="s">
        <v>1284</v>
      </c>
      <c r="I5201" s="16" t="s">
        <v>1285</v>
      </c>
      <c r="J5201" s="17">
        <v>10236635</v>
      </c>
      <c r="K5201" s="32">
        <v>0.71</v>
      </c>
      <c r="L5201" s="25">
        <v>0.9869</v>
      </c>
      <c r="M5201" s="25" t="s">
        <v>2366</v>
      </c>
      <c r="N5201" s="30">
        <v>84</v>
      </c>
    </row>
    <row r="5202" spans="1:14" x14ac:dyDescent="0.2">
      <c r="A5202" s="14" t="s">
        <v>1002</v>
      </c>
      <c r="B5202" s="14" t="s">
        <v>1282</v>
      </c>
      <c r="C5202" s="14" t="s">
        <v>1287</v>
      </c>
      <c r="D5202" s="15">
        <v>179</v>
      </c>
      <c r="E5202" s="15" t="s">
        <v>1290</v>
      </c>
      <c r="F5202" s="15">
        <v>5180</v>
      </c>
      <c r="G5202" s="15">
        <v>313.23842999999999</v>
      </c>
      <c r="H5202" s="16" t="s">
        <v>1288</v>
      </c>
      <c r="I5202" s="16" t="s">
        <v>1289</v>
      </c>
      <c r="J5202" s="17">
        <v>9966640</v>
      </c>
      <c r="K5202" s="32">
        <v>0.8</v>
      </c>
      <c r="L5202" s="25">
        <v>0.96989999999999998</v>
      </c>
      <c r="M5202" s="25" t="s">
        <v>2366</v>
      </c>
      <c r="N5202" s="30">
        <v>84</v>
      </c>
    </row>
    <row r="5203" spans="1:14" x14ac:dyDescent="0.2">
      <c r="A5203" s="14" t="s">
        <v>1002</v>
      </c>
      <c r="B5203" s="14" t="s">
        <v>1291</v>
      </c>
      <c r="C5203" s="14" t="s">
        <v>1292</v>
      </c>
      <c r="D5203" s="15">
        <v>1137</v>
      </c>
      <c r="E5203" s="15" t="s">
        <v>1294</v>
      </c>
      <c r="F5203" s="15">
        <v>1661</v>
      </c>
      <c r="G5203" s="15">
        <v>326.30536000000001</v>
      </c>
      <c r="H5203" s="14"/>
      <c r="I5203" s="16" t="s">
        <v>1293</v>
      </c>
      <c r="J5203" s="17">
        <v>5283454</v>
      </c>
      <c r="K5203" s="32">
        <v>0.63</v>
      </c>
      <c r="L5203" s="25">
        <v>0.74109999999999998</v>
      </c>
      <c r="M5203" s="25" t="s">
        <v>2366</v>
      </c>
      <c r="N5203" s="30">
        <v>84</v>
      </c>
    </row>
    <row r="5204" spans="1:14" x14ac:dyDescent="0.2">
      <c r="A5204" s="14" t="s">
        <v>1002</v>
      </c>
      <c r="B5204" s="14" t="s">
        <v>1291</v>
      </c>
      <c r="C5204" s="14" t="s">
        <v>1295</v>
      </c>
      <c r="D5204" s="15">
        <v>1489</v>
      </c>
      <c r="E5204" s="15" t="s">
        <v>1298</v>
      </c>
      <c r="F5204" s="15">
        <v>1643</v>
      </c>
      <c r="G5204" s="15">
        <v>300.28971000000001</v>
      </c>
      <c r="H5204" s="16" t="s">
        <v>1296</v>
      </c>
      <c r="I5204" s="16" t="s">
        <v>1297</v>
      </c>
      <c r="J5204" s="17">
        <v>4671</v>
      </c>
      <c r="K5204" s="34">
        <v>0.67</v>
      </c>
      <c r="L5204" s="25">
        <v>0.35730000000000001</v>
      </c>
      <c r="M5204" s="25" t="s">
        <v>2366</v>
      </c>
      <c r="N5204" s="30">
        <v>84</v>
      </c>
    </row>
    <row r="5205" spans="1:14" x14ac:dyDescent="0.2">
      <c r="A5205" s="14" t="s">
        <v>1002</v>
      </c>
      <c r="B5205" s="14" t="s">
        <v>1291</v>
      </c>
      <c r="C5205" s="14" t="s">
        <v>1299</v>
      </c>
      <c r="D5205" s="15">
        <v>100002254</v>
      </c>
      <c r="E5205" s="15" t="s">
        <v>1301</v>
      </c>
      <c r="F5205" s="15">
        <v>1787</v>
      </c>
      <c r="G5205" s="15">
        <v>328.32101</v>
      </c>
      <c r="H5205" s="14"/>
      <c r="I5205" s="16" t="s">
        <v>1300</v>
      </c>
      <c r="J5205" s="17">
        <v>27902</v>
      </c>
      <c r="K5205" s="32">
        <v>0.76</v>
      </c>
      <c r="L5205" s="25">
        <v>0.6431</v>
      </c>
      <c r="M5205" s="25" t="s">
        <v>2366</v>
      </c>
      <c r="N5205" s="30">
        <v>84</v>
      </c>
    </row>
    <row r="5206" spans="1:14" x14ac:dyDescent="0.2">
      <c r="A5206" s="14" t="s">
        <v>1002</v>
      </c>
      <c r="B5206" s="14" t="s">
        <v>1291</v>
      </c>
      <c r="C5206" s="14" t="s">
        <v>1302</v>
      </c>
      <c r="D5206" s="15">
        <v>100006726</v>
      </c>
      <c r="E5206" s="15" t="s">
        <v>1304</v>
      </c>
      <c r="F5206" s="15">
        <v>6150</v>
      </c>
      <c r="G5206" s="15">
        <v>322.27515</v>
      </c>
      <c r="H5206" s="14"/>
      <c r="I5206" s="16" t="s">
        <v>1303</v>
      </c>
      <c r="J5206" s="17">
        <v>5283446</v>
      </c>
      <c r="K5206" s="32">
        <v>0.44</v>
      </c>
      <c r="L5206" s="25">
        <v>0.83209999999999995</v>
      </c>
      <c r="M5206" s="25" t="s">
        <v>2366</v>
      </c>
      <c r="N5206" s="30">
        <v>84</v>
      </c>
    </row>
    <row r="5207" spans="1:14" x14ac:dyDescent="0.2">
      <c r="A5207" s="14" t="s">
        <v>1002</v>
      </c>
      <c r="B5207" s="14" t="s">
        <v>1291</v>
      </c>
      <c r="C5207" s="14" t="s">
        <v>1305</v>
      </c>
      <c r="D5207" s="15">
        <v>100015853</v>
      </c>
      <c r="E5207" s="15"/>
      <c r="F5207" s="15">
        <v>1941</v>
      </c>
      <c r="G5207" s="15">
        <v>356.35230999999999</v>
      </c>
      <c r="H5207" s="14"/>
      <c r="I5207" s="14"/>
      <c r="J5207" s="17">
        <v>3787294</v>
      </c>
      <c r="K5207" s="32"/>
      <c r="L5207" s="25"/>
      <c r="M5207" s="25" t="s">
        <v>2366</v>
      </c>
      <c r="N5207" s="30">
        <v>84</v>
      </c>
    </row>
    <row r="5208" spans="1:14" x14ac:dyDescent="0.2">
      <c r="A5208" s="14" t="s">
        <v>1002</v>
      </c>
      <c r="B5208" s="14" t="s">
        <v>1291</v>
      </c>
      <c r="C5208" s="14" t="s">
        <v>1306</v>
      </c>
      <c r="D5208" s="15">
        <v>100015854</v>
      </c>
      <c r="E5208" s="15"/>
      <c r="F5208" s="15">
        <v>2164</v>
      </c>
      <c r="G5208" s="15">
        <v>384.38360999999998</v>
      </c>
      <c r="H5208" s="14"/>
      <c r="I5208" s="14"/>
      <c r="J5208" s="17">
        <v>3023585</v>
      </c>
      <c r="K5208" s="32"/>
      <c r="L5208" s="25"/>
      <c r="M5208" s="25" t="s">
        <v>2366</v>
      </c>
      <c r="N5208" s="30">
        <v>84</v>
      </c>
    </row>
    <row r="5209" spans="1:14" x14ac:dyDescent="0.2">
      <c r="A5209" s="14" t="s">
        <v>1002</v>
      </c>
      <c r="B5209" s="14" t="s">
        <v>1291</v>
      </c>
      <c r="C5209" s="14" t="s">
        <v>1307</v>
      </c>
      <c r="D5209" s="15">
        <v>100015855</v>
      </c>
      <c r="E5209" s="15"/>
      <c r="F5209" s="15">
        <v>2445</v>
      </c>
      <c r="G5209" s="15">
        <v>412.41491000000002</v>
      </c>
      <c r="H5209" s="14"/>
      <c r="I5209" s="14"/>
      <c r="J5209" s="17"/>
      <c r="K5209" s="32"/>
      <c r="L5209" s="25"/>
      <c r="M5209" s="25" t="s">
        <v>2366</v>
      </c>
      <c r="N5209" s="30">
        <v>84</v>
      </c>
    </row>
    <row r="5210" spans="1:14" x14ac:dyDescent="0.2">
      <c r="A5210" s="14" t="s">
        <v>1002</v>
      </c>
      <c r="B5210" s="14" t="s">
        <v>1308</v>
      </c>
      <c r="C5210" s="14" t="s">
        <v>1309</v>
      </c>
      <c r="D5210" s="15">
        <v>363</v>
      </c>
      <c r="E5210" s="15" t="s">
        <v>1312</v>
      </c>
      <c r="F5210" s="15">
        <v>3506.3</v>
      </c>
      <c r="G5210" s="15">
        <v>225.06159</v>
      </c>
      <c r="H5210" s="16" t="s">
        <v>1310</v>
      </c>
      <c r="I5210" s="16" t="s">
        <v>1311</v>
      </c>
      <c r="J5210" s="17">
        <v>892</v>
      </c>
      <c r="K5210" s="32">
        <v>1.83</v>
      </c>
      <c r="L5210" s="25">
        <v>0.65229999999999999</v>
      </c>
      <c r="M5210" s="25" t="s">
        <v>2366</v>
      </c>
      <c r="N5210" s="30">
        <v>84</v>
      </c>
    </row>
    <row r="5211" spans="1:14" x14ac:dyDescent="0.2">
      <c r="A5211" s="14" t="s">
        <v>1002</v>
      </c>
      <c r="B5211" s="14" t="s">
        <v>1308</v>
      </c>
      <c r="C5211" s="14" t="s">
        <v>1313</v>
      </c>
      <c r="D5211" s="15">
        <v>100001859</v>
      </c>
      <c r="E5211" s="15" t="s">
        <v>1316</v>
      </c>
      <c r="F5211" s="15">
        <v>3191.2</v>
      </c>
      <c r="G5211" s="15">
        <v>225.06159</v>
      </c>
      <c r="H5211" s="16" t="s">
        <v>1314</v>
      </c>
      <c r="I5211" s="16" t="s">
        <v>1315</v>
      </c>
      <c r="J5211" s="17"/>
      <c r="K5211" s="35">
        <v>4.68</v>
      </c>
      <c r="L5211" s="25">
        <v>0.18790000000000001</v>
      </c>
      <c r="M5211" s="25" t="s">
        <v>2366</v>
      </c>
      <c r="N5211" s="30">
        <v>84</v>
      </c>
    </row>
    <row r="5212" spans="1:14" x14ac:dyDescent="0.2">
      <c r="A5212" s="14" t="s">
        <v>1002</v>
      </c>
      <c r="B5212" s="14" t="s">
        <v>1308</v>
      </c>
      <c r="C5212" s="14" t="s">
        <v>1317</v>
      </c>
      <c r="D5212" s="15">
        <v>100001860</v>
      </c>
      <c r="E5212" s="15" t="s">
        <v>1320</v>
      </c>
      <c r="F5212" s="15">
        <v>725</v>
      </c>
      <c r="G5212" s="15">
        <v>193.07176000000001</v>
      </c>
      <c r="H5212" s="16" t="s">
        <v>1318</v>
      </c>
      <c r="I5212" s="16" t="s">
        <v>1319</v>
      </c>
      <c r="J5212" s="17">
        <v>164619</v>
      </c>
      <c r="K5212" s="32">
        <v>3.71</v>
      </c>
      <c r="L5212" s="25">
        <v>0.88759999999999994</v>
      </c>
      <c r="M5212" s="25" t="s">
        <v>2366</v>
      </c>
      <c r="N5212" s="30">
        <v>84</v>
      </c>
    </row>
    <row r="5213" spans="1:14" x14ac:dyDescent="0.2">
      <c r="A5213" s="14" t="s">
        <v>1002</v>
      </c>
      <c r="B5213" s="14" t="s">
        <v>1321</v>
      </c>
      <c r="C5213" s="14" t="s">
        <v>1322</v>
      </c>
      <c r="D5213" s="15">
        <v>1256</v>
      </c>
      <c r="E5213" s="15" t="s">
        <v>1325</v>
      </c>
      <c r="F5213" s="15">
        <v>1961</v>
      </c>
      <c r="G5213" s="15">
        <v>104.10699</v>
      </c>
      <c r="H5213" s="16" t="s">
        <v>1323</v>
      </c>
      <c r="I5213" s="16" t="s">
        <v>1324</v>
      </c>
      <c r="J5213" s="17">
        <v>305</v>
      </c>
      <c r="K5213" s="32">
        <v>0.86</v>
      </c>
      <c r="L5213" s="25">
        <v>0.98919999999999997</v>
      </c>
      <c r="M5213" s="25" t="s">
        <v>2366</v>
      </c>
      <c r="N5213" s="30">
        <v>84</v>
      </c>
    </row>
    <row r="5214" spans="1:14" x14ac:dyDescent="0.2">
      <c r="A5214" s="14" t="s">
        <v>1002</v>
      </c>
      <c r="B5214" s="14" t="s">
        <v>1321</v>
      </c>
      <c r="C5214" s="14" t="s">
        <v>1326</v>
      </c>
      <c r="D5214" s="15">
        <v>267</v>
      </c>
      <c r="E5214" s="15" t="s">
        <v>1329</v>
      </c>
      <c r="F5214" s="15">
        <v>700</v>
      </c>
      <c r="G5214" s="15">
        <v>184.07332</v>
      </c>
      <c r="H5214" s="16" t="s">
        <v>1327</v>
      </c>
      <c r="I5214" s="16" t="s">
        <v>1328</v>
      </c>
      <c r="J5214" s="17">
        <v>1014</v>
      </c>
      <c r="K5214" s="35">
        <v>6.09</v>
      </c>
      <c r="L5214" s="25">
        <v>0.24260000000000001</v>
      </c>
      <c r="M5214" s="25" t="s">
        <v>2366</v>
      </c>
      <c r="N5214" s="30">
        <v>84</v>
      </c>
    </row>
    <row r="5215" spans="1:14" x14ac:dyDescent="0.2">
      <c r="A5215" s="14" t="s">
        <v>1002</v>
      </c>
      <c r="B5215" s="14" t="s">
        <v>1321</v>
      </c>
      <c r="C5215" s="14" t="s">
        <v>1330</v>
      </c>
      <c r="D5215" s="15">
        <v>100000269</v>
      </c>
      <c r="E5215" s="15" t="s">
        <v>1333</v>
      </c>
      <c r="F5215" s="15">
        <v>672</v>
      </c>
      <c r="G5215" s="15">
        <v>258.11009999999999</v>
      </c>
      <c r="H5215" s="16" t="s">
        <v>1331</v>
      </c>
      <c r="I5215" s="16" t="s">
        <v>1332</v>
      </c>
      <c r="J5215" s="17">
        <v>71920</v>
      </c>
      <c r="K5215" s="32">
        <v>0.98</v>
      </c>
      <c r="L5215" s="25">
        <v>0.99119999999999997</v>
      </c>
      <c r="M5215" s="25" t="s">
        <v>2366</v>
      </c>
      <c r="N5215" s="30">
        <v>84</v>
      </c>
    </row>
    <row r="5216" spans="1:14" x14ac:dyDescent="0.2">
      <c r="A5216" s="14" t="s">
        <v>1002</v>
      </c>
      <c r="B5216" s="14" t="s">
        <v>1321</v>
      </c>
      <c r="C5216" s="14" t="s">
        <v>1334</v>
      </c>
      <c r="D5216" s="15">
        <v>100001620</v>
      </c>
      <c r="E5216" s="15" t="s">
        <v>1337</v>
      </c>
      <c r="F5216" s="15">
        <v>3075</v>
      </c>
      <c r="G5216" s="15">
        <v>214.04858999999999</v>
      </c>
      <c r="H5216" s="16" t="s">
        <v>1335</v>
      </c>
      <c r="I5216" s="16" t="s">
        <v>1336</v>
      </c>
      <c r="J5216" s="17">
        <v>123874</v>
      </c>
      <c r="K5216" s="32">
        <v>0.95</v>
      </c>
      <c r="L5216" s="25">
        <v>0.99119999999999997</v>
      </c>
      <c r="M5216" s="25" t="s">
        <v>2366</v>
      </c>
      <c r="N5216" s="30">
        <v>84</v>
      </c>
    </row>
    <row r="5217" spans="1:14" x14ac:dyDescent="0.2">
      <c r="A5217" s="14" t="s">
        <v>1002</v>
      </c>
      <c r="B5217" s="14" t="s">
        <v>1321</v>
      </c>
      <c r="C5217" s="14" t="s">
        <v>1338</v>
      </c>
      <c r="D5217" s="15">
        <v>100015666</v>
      </c>
      <c r="E5217" s="15"/>
      <c r="F5217" s="15">
        <v>577</v>
      </c>
      <c r="G5217" s="15">
        <v>260.05297999999999</v>
      </c>
      <c r="H5217" s="14"/>
      <c r="I5217" s="14"/>
      <c r="J5217" s="17">
        <v>3081457</v>
      </c>
      <c r="K5217" s="32"/>
      <c r="L5217" s="25"/>
      <c r="M5217" s="25" t="s">
        <v>2366</v>
      </c>
      <c r="N5217" s="30">
        <v>84</v>
      </c>
    </row>
    <row r="5218" spans="1:14" x14ac:dyDescent="0.2">
      <c r="A5218" s="14" t="s">
        <v>1002</v>
      </c>
      <c r="B5218" s="14" t="s">
        <v>1321</v>
      </c>
      <c r="C5218" s="14" t="s">
        <v>1339</v>
      </c>
      <c r="D5218" s="15">
        <v>100003397</v>
      </c>
      <c r="E5218" s="15" t="s">
        <v>1342</v>
      </c>
      <c r="F5218" s="15">
        <v>2100</v>
      </c>
      <c r="G5218" s="15">
        <v>76.075689999999994</v>
      </c>
      <c r="H5218" s="16" t="s">
        <v>1340</v>
      </c>
      <c r="I5218" s="16" t="s">
        <v>1341</v>
      </c>
      <c r="J5218" s="17">
        <v>1145</v>
      </c>
      <c r="K5218" s="35">
        <v>2.42</v>
      </c>
      <c r="L5218" s="25">
        <v>0.15079999999999999</v>
      </c>
      <c r="M5218" s="25" t="s">
        <v>2366</v>
      </c>
      <c r="N5218" s="30">
        <v>84</v>
      </c>
    </row>
    <row r="5219" spans="1:14" x14ac:dyDescent="0.2">
      <c r="A5219" s="14" t="s">
        <v>1002</v>
      </c>
      <c r="B5219" s="14" t="s">
        <v>1321</v>
      </c>
      <c r="C5219" s="14" t="s">
        <v>1343</v>
      </c>
      <c r="D5219" s="15">
        <v>100001621</v>
      </c>
      <c r="E5219" s="15" t="s">
        <v>1344</v>
      </c>
      <c r="F5219" s="15">
        <v>3850</v>
      </c>
      <c r="G5219" s="15">
        <v>333.05921999999998</v>
      </c>
      <c r="H5219" s="14"/>
      <c r="I5219" s="14"/>
      <c r="J5219" s="17">
        <v>167572</v>
      </c>
      <c r="K5219" s="32">
        <v>0.74</v>
      </c>
      <c r="L5219" s="25">
        <v>0.9204</v>
      </c>
      <c r="M5219" s="25" t="s">
        <v>2366</v>
      </c>
      <c r="N5219" s="30">
        <v>84</v>
      </c>
    </row>
    <row r="5220" spans="1:14" x14ac:dyDescent="0.2">
      <c r="A5220" s="14" t="s">
        <v>1002</v>
      </c>
      <c r="B5220" s="14" t="s">
        <v>1321</v>
      </c>
      <c r="C5220" s="14" t="s">
        <v>1345</v>
      </c>
      <c r="D5220" s="15">
        <v>100000657</v>
      </c>
      <c r="E5220" s="15" t="s">
        <v>1348</v>
      </c>
      <c r="F5220" s="15">
        <v>2365</v>
      </c>
      <c r="G5220" s="15">
        <v>734.56943999999999</v>
      </c>
      <c r="H5220" s="16" t="s">
        <v>1346</v>
      </c>
      <c r="I5220" s="16" t="s">
        <v>1347</v>
      </c>
      <c r="J5220" s="17">
        <v>452110</v>
      </c>
      <c r="K5220" s="32">
        <v>1.85</v>
      </c>
      <c r="L5220" s="25">
        <v>0.76129999999999998</v>
      </c>
      <c r="M5220" s="25" t="s">
        <v>2366</v>
      </c>
      <c r="N5220" s="30">
        <v>84</v>
      </c>
    </row>
    <row r="5221" spans="1:14" x14ac:dyDescent="0.2">
      <c r="A5221" s="14" t="s">
        <v>1002</v>
      </c>
      <c r="B5221" s="14" t="s">
        <v>1321</v>
      </c>
      <c r="C5221" s="14" t="s">
        <v>1349</v>
      </c>
      <c r="D5221" s="15">
        <v>1539</v>
      </c>
      <c r="E5221" s="15" t="s">
        <v>1351</v>
      </c>
      <c r="F5221" s="15">
        <v>2358</v>
      </c>
      <c r="G5221" s="15">
        <v>760.58509000000004</v>
      </c>
      <c r="H5221" s="14"/>
      <c r="I5221" s="16" t="s">
        <v>1350</v>
      </c>
      <c r="J5221" s="17">
        <v>6436017</v>
      </c>
      <c r="K5221" s="32">
        <v>0.84</v>
      </c>
      <c r="L5221" s="25">
        <v>0.99119999999999997</v>
      </c>
      <c r="M5221" s="25" t="s">
        <v>2366</v>
      </c>
      <c r="N5221" s="30">
        <v>84</v>
      </c>
    </row>
    <row r="5222" spans="1:14" x14ac:dyDescent="0.2">
      <c r="A5222" s="14" t="s">
        <v>1002</v>
      </c>
      <c r="B5222" s="14" t="s">
        <v>1321</v>
      </c>
      <c r="C5222" s="14" t="s">
        <v>1352</v>
      </c>
      <c r="D5222" s="15">
        <v>1537</v>
      </c>
      <c r="E5222" s="15" t="s">
        <v>1354</v>
      </c>
      <c r="F5222" s="15">
        <v>2160</v>
      </c>
      <c r="G5222" s="15">
        <v>758.56943999999999</v>
      </c>
      <c r="H5222" s="14"/>
      <c r="I5222" s="16" t="s">
        <v>1353</v>
      </c>
      <c r="J5222" s="17">
        <v>5287971</v>
      </c>
      <c r="K5222" s="32">
        <v>0.99</v>
      </c>
      <c r="L5222" s="25">
        <v>0.99119999999999997</v>
      </c>
      <c r="M5222" s="25" t="s">
        <v>2366</v>
      </c>
      <c r="N5222" s="30">
        <v>84</v>
      </c>
    </row>
    <row r="5223" spans="1:14" x14ac:dyDescent="0.2">
      <c r="A5223" s="14" t="s">
        <v>1002</v>
      </c>
      <c r="B5223" s="14" t="s">
        <v>1321</v>
      </c>
      <c r="C5223" s="14" t="s">
        <v>1355</v>
      </c>
      <c r="D5223" s="15">
        <v>100001869</v>
      </c>
      <c r="E5223" s="15" t="s">
        <v>1357</v>
      </c>
      <c r="F5223" s="15">
        <v>2300</v>
      </c>
      <c r="G5223" s="15">
        <v>810.60073999999997</v>
      </c>
      <c r="H5223" s="14"/>
      <c r="I5223" s="16" t="s">
        <v>1356</v>
      </c>
      <c r="J5223" s="17">
        <v>16219824</v>
      </c>
      <c r="K5223" s="32"/>
      <c r="L5223" s="25"/>
      <c r="M5223" s="25" t="s">
        <v>2366</v>
      </c>
      <c r="N5223" s="30">
        <v>84</v>
      </c>
    </row>
    <row r="5224" spans="1:14" x14ac:dyDescent="0.2">
      <c r="A5224" s="14" t="s">
        <v>1002</v>
      </c>
      <c r="B5224" s="14" t="s">
        <v>1321</v>
      </c>
      <c r="C5224" s="14" t="s">
        <v>1358</v>
      </c>
      <c r="D5224" s="15">
        <v>100008904</v>
      </c>
      <c r="E5224" s="15" t="s">
        <v>1360</v>
      </c>
      <c r="F5224" s="15">
        <v>2644</v>
      </c>
      <c r="G5224" s="15">
        <v>788.61639000000002</v>
      </c>
      <c r="H5224" s="14"/>
      <c r="I5224" s="16" t="s">
        <v>1359</v>
      </c>
      <c r="J5224" s="17"/>
      <c r="K5224" s="32">
        <v>0.71</v>
      </c>
      <c r="L5224" s="25">
        <v>0.99119999999999997</v>
      </c>
      <c r="M5224" s="25" t="s">
        <v>2366</v>
      </c>
      <c r="N5224" s="30">
        <v>84</v>
      </c>
    </row>
    <row r="5225" spans="1:14" x14ac:dyDescent="0.2">
      <c r="A5225" s="14" t="s">
        <v>1002</v>
      </c>
      <c r="B5225" s="14" t="s">
        <v>1321</v>
      </c>
      <c r="C5225" s="14" t="s">
        <v>1361</v>
      </c>
      <c r="D5225" s="15">
        <v>100009181</v>
      </c>
      <c r="E5225" s="15"/>
      <c r="F5225" s="15">
        <v>3711</v>
      </c>
      <c r="G5225" s="15">
        <v>882.60661000000005</v>
      </c>
      <c r="H5225" s="14"/>
      <c r="I5225" s="14"/>
      <c r="J5225" s="17"/>
      <c r="K5225" s="32"/>
      <c r="L5225" s="25"/>
      <c r="M5225" s="25" t="s">
        <v>2366</v>
      </c>
      <c r="N5225" s="30">
        <v>84</v>
      </c>
    </row>
    <row r="5226" spans="1:14" x14ac:dyDescent="0.2">
      <c r="A5226" s="14" t="s">
        <v>1002</v>
      </c>
      <c r="B5226" s="14" t="s">
        <v>1321</v>
      </c>
      <c r="C5226" s="14" t="s">
        <v>1362</v>
      </c>
      <c r="D5226" s="15">
        <v>100008914</v>
      </c>
      <c r="E5226" s="15" t="s">
        <v>1364</v>
      </c>
      <c r="F5226" s="15">
        <v>2091</v>
      </c>
      <c r="G5226" s="15">
        <v>782.56943999999999</v>
      </c>
      <c r="H5226" s="14"/>
      <c r="I5226" s="16" t="s">
        <v>1363</v>
      </c>
      <c r="J5226" s="17">
        <v>10747814</v>
      </c>
      <c r="K5226" s="32">
        <v>1.02</v>
      </c>
      <c r="L5226" s="25">
        <v>0.99119999999999997</v>
      </c>
      <c r="M5226" s="25" t="s">
        <v>2366</v>
      </c>
      <c r="N5226" s="30">
        <v>84</v>
      </c>
    </row>
    <row r="5227" spans="1:14" x14ac:dyDescent="0.2">
      <c r="A5227" s="14" t="s">
        <v>1002</v>
      </c>
      <c r="B5227" s="14" t="s">
        <v>1321</v>
      </c>
      <c r="C5227" s="14" t="s">
        <v>1365</v>
      </c>
      <c r="D5227" s="15">
        <v>100009343</v>
      </c>
      <c r="E5227" s="15"/>
      <c r="F5227" s="15">
        <v>1939</v>
      </c>
      <c r="G5227" s="15">
        <v>780.55377999999996</v>
      </c>
      <c r="H5227" s="14"/>
      <c r="I5227" s="16" t="s">
        <v>1366</v>
      </c>
      <c r="J5227" s="17"/>
      <c r="K5227" s="32"/>
      <c r="L5227" s="25"/>
      <c r="M5227" s="25" t="s">
        <v>2366</v>
      </c>
      <c r="N5227" s="30">
        <v>84</v>
      </c>
    </row>
    <row r="5228" spans="1:14" x14ac:dyDescent="0.2">
      <c r="A5228" s="14" t="s">
        <v>1002</v>
      </c>
      <c r="B5228" s="14" t="s">
        <v>1321</v>
      </c>
      <c r="C5228" s="14" t="s">
        <v>1367</v>
      </c>
      <c r="D5228" s="15">
        <v>100008984</v>
      </c>
      <c r="E5228" s="15"/>
      <c r="F5228" s="15">
        <v>2160</v>
      </c>
      <c r="G5228" s="15">
        <v>732.55377999999996</v>
      </c>
      <c r="H5228" s="14"/>
      <c r="I5228" s="16" t="s">
        <v>1368</v>
      </c>
      <c r="J5228" s="17"/>
      <c r="K5228" s="32">
        <v>0.65</v>
      </c>
      <c r="L5228" s="25">
        <v>0.99809999999999999</v>
      </c>
      <c r="M5228" s="25" t="s">
        <v>2366</v>
      </c>
      <c r="N5228" s="30">
        <v>84</v>
      </c>
    </row>
    <row r="5229" spans="1:14" x14ac:dyDescent="0.2">
      <c r="A5229" s="14" t="s">
        <v>1002</v>
      </c>
      <c r="B5229" s="14" t="s">
        <v>1321</v>
      </c>
      <c r="C5229" s="14" t="s">
        <v>1369</v>
      </c>
      <c r="D5229" s="15">
        <v>100000616</v>
      </c>
      <c r="E5229" s="15" t="s">
        <v>1371</v>
      </c>
      <c r="F5229" s="15">
        <v>3000</v>
      </c>
      <c r="G5229" s="15">
        <v>904.59096</v>
      </c>
      <c r="H5229" s="14"/>
      <c r="I5229" s="16" t="s">
        <v>1370</v>
      </c>
      <c r="J5229" s="17"/>
      <c r="K5229" s="32"/>
      <c r="L5229" s="25"/>
      <c r="M5229" s="25" t="s">
        <v>2366</v>
      </c>
      <c r="N5229" s="30">
        <v>84</v>
      </c>
    </row>
    <row r="5230" spans="1:14" x14ac:dyDescent="0.2">
      <c r="A5230" s="14" t="s">
        <v>1002</v>
      </c>
      <c r="B5230" s="14" t="s">
        <v>1321</v>
      </c>
      <c r="C5230" s="14" t="s">
        <v>1372</v>
      </c>
      <c r="D5230" s="15">
        <v>100008981</v>
      </c>
      <c r="E5230" s="15"/>
      <c r="F5230" s="15">
        <v>2165</v>
      </c>
      <c r="G5230" s="15">
        <v>784.58509000000004</v>
      </c>
      <c r="H5230" s="14"/>
      <c r="I5230" s="14"/>
      <c r="J5230" s="17"/>
      <c r="K5230" s="32">
        <v>0.85</v>
      </c>
      <c r="L5230" s="25">
        <v>0.98409999999999997</v>
      </c>
      <c r="M5230" s="25" t="s">
        <v>2366</v>
      </c>
      <c r="N5230" s="30">
        <v>84</v>
      </c>
    </row>
    <row r="5231" spans="1:14" x14ac:dyDescent="0.2">
      <c r="A5231" s="14" t="s">
        <v>1002</v>
      </c>
      <c r="B5231" s="14" t="s">
        <v>1321</v>
      </c>
      <c r="C5231" s="14" t="s">
        <v>1373</v>
      </c>
      <c r="D5231" s="15">
        <v>1528</v>
      </c>
      <c r="E5231" s="15"/>
      <c r="F5231" s="15">
        <v>2730</v>
      </c>
      <c r="G5231" s="15">
        <v>852.55966000000001</v>
      </c>
      <c r="H5231" s="14"/>
      <c r="I5231" s="16" t="s">
        <v>1374</v>
      </c>
      <c r="J5231" s="17"/>
      <c r="K5231" s="32"/>
      <c r="L5231" s="25"/>
      <c r="M5231" s="25" t="s">
        <v>2366</v>
      </c>
      <c r="N5231" s="30">
        <v>84</v>
      </c>
    </row>
    <row r="5232" spans="1:14" x14ac:dyDescent="0.2">
      <c r="A5232" s="14" t="s">
        <v>1002</v>
      </c>
      <c r="B5232" s="14" t="s">
        <v>1321</v>
      </c>
      <c r="C5232" s="14" t="s">
        <v>1375</v>
      </c>
      <c r="D5232" s="15">
        <v>100008994</v>
      </c>
      <c r="E5232" s="15"/>
      <c r="F5232" s="15">
        <v>3185</v>
      </c>
      <c r="G5232" s="15">
        <v>880.59096</v>
      </c>
      <c r="H5232" s="14"/>
      <c r="I5232" s="16" t="s">
        <v>1376</v>
      </c>
      <c r="J5232" s="17"/>
      <c r="K5232" s="32">
        <v>0.9</v>
      </c>
      <c r="L5232" s="25">
        <v>0.99119999999999997</v>
      </c>
      <c r="M5232" s="25" t="s">
        <v>2366</v>
      </c>
      <c r="N5232" s="30">
        <v>84</v>
      </c>
    </row>
    <row r="5233" spans="1:14" x14ac:dyDescent="0.2">
      <c r="A5233" s="14" t="s">
        <v>1002</v>
      </c>
      <c r="B5233" s="14" t="s">
        <v>1321</v>
      </c>
      <c r="C5233" s="14" t="s">
        <v>1377</v>
      </c>
      <c r="D5233" s="15">
        <v>1526</v>
      </c>
      <c r="E5233" s="15" t="s">
        <v>1379</v>
      </c>
      <c r="F5233" s="15">
        <v>2509</v>
      </c>
      <c r="G5233" s="15">
        <v>718.53813000000002</v>
      </c>
      <c r="H5233" s="14"/>
      <c r="I5233" s="16" t="s">
        <v>1378</v>
      </c>
      <c r="J5233" s="17">
        <v>5283496</v>
      </c>
      <c r="K5233" s="32">
        <v>0.89</v>
      </c>
      <c r="L5233" s="25">
        <v>0.99119999999999997</v>
      </c>
      <c r="M5233" s="25" t="s">
        <v>2366</v>
      </c>
      <c r="N5233" s="30">
        <v>84</v>
      </c>
    </row>
    <row r="5234" spans="1:14" x14ac:dyDescent="0.2">
      <c r="A5234" s="14" t="s">
        <v>1002</v>
      </c>
      <c r="B5234" s="14" t="s">
        <v>1321</v>
      </c>
      <c r="C5234" s="14" t="s">
        <v>1380</v>
      </c>
      <c r="D5234" s="15">
        <v>100008977</v>
      </c>
      <c r="E5234" s="15"/>
      <c r="F5234" s="15">
        <v>2424</v>
      </c>
      <c r="G5234" s="15">
        <v>768.55377999999996</v>
      </c>
      <c r="H5234" s="14"/>
      <c r="I5234" s="16" t="s">
        <v>1381</v>
      </c>
      <c r="J5234" s="17">
        <v>5289133</v>
      </c>
      <c r="K5234" s="32">
        <v>0.85</v>
      </c>
      <c r="L5234" s="25">
        <v>0.99119999999999997</v>
      </c>
      <c r="M5234" s="25" t="s">
        <v>2366</v>
      </c>
      <c r="N5234" s="30">
        <v>84</v>
      </c>
    </row>
    <row r="5235" spans="1:14" x14ac:dyDescent="0.2">
      <c r="A5235" s="14" t="s">
        <v>1002</v>
      </c>
      <c r="B5235" s="14" t="s">
        <v>1321</v>
      </c>
      <c r="C5235" s="14" t="s">
        <v>1382</v>
      </c>
      <c r="D5235" s="15">
        <v>100001856</v>
      </c>
      <c r="E5235" s="15"/>
      <c r="F5235" s="15">
        <v>2858</v>
      </c>
      <c r="G5235" s="15">
        <v>746.56943999999999</v>
      </c>
      <c r="H5235" s="14"/>
      <c r="I5235" s="16" t="s">
        <v>1383</v>
      </c>
      <c r="J5235" s="17"/>
      <c r="K5235" s="32">
        <v>0.84</v>
      </c>
      <c r="L5235" s="25">
        <v>0.99119999999999997</v>
      </c>
      <c r="M5235" s="25" t="s">
        <v>2366</v>
      </c>
      <c r="N5235" s="30">
        <v>84</v>
      </c>
    </row>
    <row r="5236" spans="1:14" x14ac:dyDescent="0.2">
      <c r="A5236" s="14" t="s">
        <v>1002</v>
      </c>
      <c r="B5236" s="14" t="s">
        <v>1321</v>
      </c>
      <c r="C5236" s="14" t="s">
        <v>1384</v>
      </c>
      <c r="D5236" s="15">
        <v>100008990</v>
      </c>
      <c r="E5236" s="15"/>
      <c r="F5236" s="15">
        <v>2198</v>
      </c>
      <c r="G5236" s="15">
        <v>740.52247999999997</v>
      </c>
      <c r="H5236" s="14"/>
      <c r="I5236" s="16" t="s">
        <v>1385</v>
      </c>
      <c r="J5236" s="17">
        <v>9546800</v>
      </c>
      <c r="K5236" s="32"/>
      <c r="L5236" s="25"/>
      <c r="M5236" s="25" t="s">
        <v>2366</v>
      </c>
      <c r="N5236" s="30">
        <v>84</v>
      </c>
    </row>
    <row r="5237" spans="1:14" x14ac:dyDescent="0.2">
      <c r="A5237" s="14" t="s">
        <v>1002</v>
      </c>
      <c r="B5237" s="14" t="s">
        <v>1321</v>
      </c>
      <c r="C5237" s="14" t="s">
        <v>1386</v>
      </c>
      <c r="D5237" s="15">
        <v>100001870</v>
      </c>
      <c r="E5237" s="15"/>
      <c r="F5237" s="15">
        <v>2275</v>
      </c>
      <c r="G5237" s="15">
        <v>716.52247999999997</v>
      </c>
      <c r="H5237" s="14"/>
      <c r="I5237" s="16" t="s">
        <v>1387</v>
      </c>
      <c r="J5237" s="17">
        <v>9546747</v>
      </c>
      <c r="K5237" s="32">
        <v>1.1399999999999999</v>
      </c>
      <c r="L5237" s="25">
        <v>0.9869</v>
      </c>
      <c r="M5237" s="25" t="s">
        <v>2366</v>
      </c>
      <c r="N5237" s="30">
        <v>84</v>
      </c>
    </row>
    <row r="5238" spans="1:14" x14ac:dyDescent="0.2">
      <c r="A5238" s="14" t="s">
        <v>1002</v>
      </c>
      <c r="B5238" s="14" t="s">
        <v>1321</v>
      </c>
      <c r="C5238" s="14" t="s">
        <v>1388</v>
      </c>
      <c r="D5238" s="15">
        <v>100008976</v>
      </c>
      <c r="E5238" s="15"/>
      <c r="F5238" s="15">
        <v>2522</v>
      </c>
      <c r="G5238" s="15">
        <v>744.55377999999996</v>
      </c>
      <c r="H5238" s="14"/>
      <c r="I5238" s="16" t="s">
        <v>1389</v>
      </c>
      <c r="J5238" s="17">
        <v>9546749</v>
      </c>
      <c r="K5238" s="32">
        <v>1.17</v>
      </c>
      <c r="L5238" s="25">
        <v>0.98919999999999997</v>
      </c>
      <c r="M5238" s="25" t="s">
        <v>2366</v>
      </c>
      <c r="N5238" s="30">
        <v>84</v>
      </c>
    </row>
    <row r="5239" spans="1:14" x14ac:dyDescent="0.2">
      <c r="A5239" s="14" t="s">
        <v>1002</v>
      </c>
      <c r="B5239" s="14" t="s">
        <v>1321</v>
      </c>
      <c r="C5239" s="14" t="s">
        <v>1390</v>
      </c>
      <c r="D5239" s="15">
        <v>100008921</v>
      </c>
      <c r="E5239" s="15" t="s">
        <v>1392</v>
      </c>
      <c r="F5239" s="15">
        <v>2653</v>
      </c>
      <c r="G5239" s="15">
        <v>762.60073999999997</v>
      </c>
      <c r="H5239" s="14"/>
      <c r="I5239" s="16" t="s">
        <v>1391</v>
      </c>
      <c r="J5239" s="17"/>
      <c r="K5239" s="32"/>
      <c r="L5239" s="25"/>
      <c r="M5239" s="25" t="s">
        <v>2366</v>
      </c>
      <c r="N5239" s="30">
        <v>84</v>
      </c>
    </row>
    <row r="5240" spans="1:14" x14ac:dyDescent="0.2">
      <c r="A5240" s="14" t="s">
        <v>1002</v>
      </c>
      <c r="B5240" s="14" t="s">
        <v>1321</v>
      </c>
      <c r="C5240" s="14" t="s">
        <v>1393</v>
      </c>
      <c r="D5240" s="15">
        <v>100008906</v>
      </c>
      <c r="E5240" s="26">
        <v>768593</v>
      </c>
      <c r="F5240" s="15">
        <v>2485</v>
      </c>
      <c r="G5240" s="15">
        <v>744.55377999999996</v>
      </c>
      <c r="H5240" s="14"/>
      <c r="I5240" s="14"/>
      <c r="J5240" s="17">
        <v>9546757</v>
      </c>
      <c r="K5240" s="32"/>
      <c r="L5240" s="25"/>
      <c r="M5240" s="25" t="s">
        <v>2366</v>
      </c>
      <c r="N5240" s="30">
        <v>84</v>
      </c>
    </row>
    <row r="5241" spans="1:14" x14ac:dyDescent="0.2">
      <c r="A5241" s="14" t="s">
        <v>1002</v>
      </c>
      <c r="B5241" s="14" t="s">
        <v>1321</v>
      </c>
      <c r="C5241" s="14" t="s">
        <v>1394</v>
      </c>
      <c r="D5241" s="15">
        <v>100009066</v>
      </c>
      <c r="E5241" s="15"/>
      <c r="F5241" s="15">
        <v>3140</v>
      </c>
      <c r="G5241" s="15">
        <v>854.57530999999994</v>
      </c>
      <c r="H5241" s="14"/>
      <c r="I5241" s="16" t="s">
        <v>1395</v>
      </c>
      <c r="J5241" s="17"/>
      <c r="K5241" s="32"/>
      <c r="L5241" s="25"/>
      <c r="M5241" s="25" t="s">
        <v>2366</v>
      </c>
      <c r="N5241" s="30">
        <v>84</v>
      </c>
    </row>
    <row r="5242" spans="1:14" x14ac:dyDescent="0.2">
      <c r="A5242" s="14" t="s">
        <v>1002</v>
      </c>
      <c r="B5242" s="14" t="s">
        <v>1321</v>
      </c>
      <c r="C5242" s="14" t="s">
        <v>1396</v>
      </c>
      <c r="D5242" s="15">
        <v>100008903</v>
      </c>
      <c r="E5242" s="15" t="s">
        <v>1398</v>
      </c>
      <c r="F5242" s="15">
        <v>2006</v>
      </c>
      <c r="G5242" s="15">
        <v>782.56943999999999</v>
      </c>
      <c r="H5242" s="14"/>
      <c r="I5242" s="16" t="s">
        <v>1397</v>
      </c>
      <c r="J5242" s="17">
        <v>5288075</v>
      </c>
      <c r="K5242" s="32">
        <v>1.1499999999999999</v>
      </c>
      <c r="L5242" s="25">
        <v>0.96989999999999998</v>
      </c>
      <c r="M5242" s="25" t="s">
        <v>2366</v>
      </c>
      <c r="N5242" s="30">
        <v>84</v>
      </c>
    </row>
    <row r="5243" spans="1:14" x14ac:dyDescent="0.2">
      <c r="A5243" s="14" t="s">
        <v>1002</v>
      </c>
      <c r="B5243" s="14" t="s">
        <v>1321</v>
      </c>
      <c r="C5243" s="14" t="s">
        <v>1399</v>
      </c>
      <c r="D5243" s="15">
        <v>100009217</v>
      </c>
      <c r="E5243" s="15"/>
      <c r="F5243" s="15">
        <v>2083</v>
      </c>
      <c r="G5243" s="15">
        <v>740.52247999999997</v>
      </c>
      <c r="H5243" s="14"/>
      <c r="I5243" s="16" t="s">
        <v>1400</v>
      </c>
      <c r="J5243" s="17">
        <v>9546812</v>
      </c>
      <c r="K5243" s="32">
        <v>1.17</v>
      </c>
      <c r="L5243" s="25">
        <v>0.92900000000000005</v>
      </c>
      <c r="M5243" s="25" t="s">
        <v>2366</v>
      </c>
      <c r="N5243" s="30">
        <v>84</v>
      </c>
    </row>
    <row r="5244" spans="1:14" x14ac:dyDescent="0.2">
      <c r="A5244" s="14" t="s">
        <v>1002</v>
      </c>
      <c r="B5244" s="14" t="s">
        <v>1321</v>
      </c>
      <c r="C5244" s="14" t="s">
        <v>1401</v>
      </c>
      <c r="D5244" s="15">
        <v>100009078</v>
      </c>
      <c r="E5244" s="15"/>
      <c r="F5244" s="15">
        <v>2270</v>
      </c>
      <c r="G5244" s="15">
        <v>742.53813000000002</v>
      </c>
      <c r="H5244" s="14"/>
      <c r="I5244" s="16" t="s">
        <v>1402</v>
      </c>
      <c r="J5244" s="17">
        <v>9546753</v>
      </c>
      <c r="K5244" s="32">
        <v>0.78</v>
      </c>
      <c r="L5244" s="25">
        <v>0.99809999999999999</v>
      </c>
      <c r="M5244" s="25" t="s">
        <v>2366</v>
      </c>
      <c r="N5244" s="30">
        <v>84</v>
      </c>
    </row>
    <row r="5245" spans="1:14" x14ac:dyDescent="0.2">
      <c r="A5245" s="14" t="s">
        <v>1002</v>
      </c>
      <c r="B5245" s="14" t="s">
        <v>1321</v>
      </c>
      <c r="C5245" s="14" t="s">
        <v>1403</v>
      </c>
      <c r="D5245" s="15">
        <v>100009131</v>
      </c>
      <c r="E5245" s="15"/>
      <c r="F5245" s="15">
        <v>1969</v>
      </c>
      <c r="G5245" s="15">
        <v>806.56943999999999</v>
      </c>
      <c r="H5245" s="14"/>
      <c r="I5245" s="16" t="s">
        <v>1404</v>
      </c>
      <c r="J5245" s="17"/>
      <c r="K5245" s="32"/>
      <c r="L5245" s="25"/>
      <c r="M5245" s="25" t="s">
        <v>2366</v>
      </c>
      <c r="N5245" s="30">
        <v>84</v>
      </c>
    </row>
    <row r="5246" spans="1:14" x14ac:dyDescent="0.2">
      <c r="A5246" s="14" t="s">
        <v>1002</v>
      </c>
      <c r="B5246" s="14" t="s">
        <v>1405</v>
      </c>
      <c r="C5246" s="14" t="s">
        <v>1406</v>
      </c>
      <c r="D5246" s="15">
        <v>100001263</v>
      </c>
      <c r="E5246" s="15" t="s">
        <v>1408</v>
      </c>
      <c r="F5246" s="15">
        <v>1525</v>
      </c>
      <c r="G5246" s="15">
        <v>496.33976999999999</v>
      </c>
      <c r="H5246" s="14"/>
      <c r="I5246" s="16" t="s">
        <v>1407</v>
      </c>
      <c r="J5246" s="17">
        <v>86554</v>
      </c>
      <c r="K5246" s="32">
        <v>1.21</v>
      </c>
      <c r="L5246" s="25">
        <v>0.96989999999999998</v>
      </c>
      <c r="M5246" s="25" t="s">
        <v>2366</v>
      </c>
      <c r="N5246" s="30">
        <v>84</v>
      </c>
    </row>
    <row r="5247" spans="1:14" x14ac:dyDescent="0.2">
      <c r="A5247" s="14" t="s">
        <v>1002</v>
      </c>
      <c r="B5247" s="14" t="s">
        <v>1405</v>
      </c>
      <c r="C5247" s="14" t="s">
        <v>1409</v>
      </c>
      <c r="D5247" s="15">
        <v>100001511</v>
      </c>
      <c r="E5247" s="15"/>
      <c r="F5247" s="15">
        <v>1450</v>
      </c>
      <c r="G5247" s="15">
        <v>494.32411999999999</v>
      </c>
      <c r="H5247" s="14"/>
      <c r="I5247" s="16" t="s">
        <v>1410</v>
      </c>
      <c r="J5247" s="17">
        <v>24779461</v>
      </c>
      <c r="K5247" s="32"/>
      <c r="L5247" s="25"/>
      <c r="M5247" s="25" t="s">
        <v>2366</v>
      </c>
      <c r="N5247" s="30">
        <v>84</v>
      </c>
    </row>
    <row r="5248" spans="1:14" x14ac:dyDescent="0.2">
      <c r="A5248" s="14" t="s">
        <v>1002</v>
      </c>
      <c r="B5248" s="14" t="s">
        <v>1405</v>
      </c>
      <c r="C5248" s="14" t="s">
        <v>1411</v>
      </c>
      <c r="D5248" s="15">
        <v>100001271</v>
      </c>
      <c r="E5248" s="15" t="s">
        <v>1413</v>
      </c>
      <c r="F5248" s="15">
        <v>1606</v>
      </c>
      <c r="G5248" s="15">
        <v>524.37107000000003</v>
      </c>
      <c r="H5248" s="14"/>
      <c r="I5248" s="16" t="s">
        <v>1412</v>
      </c>
      <c r="J5248" s="17">
        <v>497299</v>
      </c>
      <c r="K5248" s="32">
        <v>1.07</v>
      </c>
      <c r="L5248" s="25">
        <v>0.99119999999999997</v>
      </c>
      <c r="M5248" s="25" t="s">
        <v>2366</v>
      </c>
      <c r="N5248" s="30">
        <v>84</v>
      </c>
    </row>
    <row r="5249" spans="1:14" x14ac:dyDescent="0.2">
      <c r="A5249" s="14" t="s">
        <v>1002</v>
      </c>
      <c r="B5249" s="14" t="s">
        <v>1405</v>
      </c>
      <c r="C5249" s="14" t="s">
        <v>1414</v>
      </c>
      <c r="D5249" s="15">
        <v>100001272</v>
      </c>
      <c r="E5249" s="15" t="s">
        <v>1416</v>
      </c>
      <c r="F5249" s="15">
        <v>6250</v>
      </c>
      <c r="G5249" s="15">
        <v>596.3569</v>
      </c>
      <c r="H5249" s="14"/>
      <c r="I5249" s="16" t="s">
        <v>1415</v>
      </c>
      <c r="J5249" s="17">
        <v>16081932</v>
      </c>
      <c r="K5249" s="32"/>
      <c r="L5249" s="25"/>
      <c r="M5249" s="25" t="s">
        <v>2366</v>
      </c>
      <c r="N5249" s="30">
        <v>84</v>
      </c>
    </row>
    <row r="5250" spans="1:14" x14ac:dyDescent="0.2">
      <c r="A5250" s="14" t="s">
        <v>1002</v>
      </c>
      <c r="B5250" s="14" t="s">
        <v>1405</v>
      </c>
      <c r="C5250" s="14" t="s">
        <v>1417</v>
      </c>
      <c r="D5250" s="15">
        <v>100001395</v>
      </c>
      <c r="E5250" s="15"/>
      <c r="F5250" s="15">
        <v>1465</v>
      </c>
      <c r="G5250" s="15">
        <v>520.33977000000004</v>
      </c>
      <c r="H5250" s="16" t="s">
        <v>1418</v>
      </c>
      <c r="I5250" s="16" t="s">
        <v>1419</v>
      </c>
      <c r="J5250" s="17">
        <v>11988421</v>
      </c>
      <c r="K5250" s="32">
        <v>1.1599999999999999</v>
      </c>
      <c r="L5250" s="25">
        <v>0.99119999999999997</v>
      </c>
      <c r="M5250" s="25" t="s">
        <v>2366</v>
      </c>
      <c r="N5250" s="30">
        <v>84</v>
      </c>
    </row>
    <row r="5251" spans="1:14" x14ac:dyDescent="0.2">
      <c r="A5251" s="14" t="s">
        <v>1002</v>
      </c>
      <c r="B5251" s="14" t="s">
        <v>1405</v>
      </c>
      <c r="C5251" s="14" t="s">
        <v>1420</v>
      </c>
      <c r="D5251" s="15">
        <v>100001567</v>
      </c>
      <c r="E5251" s="15" t="s">
        <v>1422</v>
      </c>
      <c r="F5251" s="15">
        <v>1544</v>
      </c>
      <c r="G5251" s="15">
        <v>454.29282000000001</v>
      </c>
      <c r="H5251" s="14"/>
      <c r="I5251" s="16" t="s">
        <v>1421</v>
      </c>
      <c r="J5251" s="17">
        <v>9547069</v>
      </c>
      <c r="K5251" s="32">
        <v>1.25</v>
      </c>
      <c r="L5251" s="25">
        <v>0.84399999999999997</v>
      </c>
      <c r="M5251" s="25" t="s">
        <v>2366</v>
      </c>
      <c r="N5251" s="30">
        <v>84</v>
      </c>
    </row>
    <row r="5252" spans="1:14" x14ac:dyDescent="0.2">
      <c r="A5252" s="14" t="s">
        <v>1002</v>
      </c>
      <c r="B5252" s="14" t="s">
        <v>1405</v>
      </c>
      <c r="C5252" s="14" t="s">
        <v>1423</v>
      </c>
      <c r="D5252" s="15">
        <v>100001461</v>
      </c>
      <c r="E5252" s="15" t="s">
        <v>1425</v>
      </c>
      <c r="F5252" s="15">
        <v>1626</v>
      </c>
      <c r="G5252" s="15">
        <v>482.32411999999999</v>
      </c>
      <c r="H5252" s="14"/>
      <c r="I5252" s="16" t="s">
        <v>1424</v>
      </c>
      <c r="J5252" s="17">
        <v>9547068</v>
      </c>
      <c r="K5252" s="32">
        <v>1.06</v>
      </c>
      <c r="L5252" s="25">
        <v>0.99119999999999997</v>
      </c>
      <c r="M5252" s="25" t="s">
        <v>2366</v>
      </c>
      <c r="N5252" s="30">
        <v>84</v>
      </c>
    </row>
    <row r="5253" spans="1:14" x14ac:dyDescent="0.2">
      <c r="A5253" s="14" t="s">
        <v>1002</v>
      </c>
      <c r="B5253" s="14" t="s">
        <v>1405</v>
      </c>
      <c r="C5253" s="14" t="s">
        <v>1426</v>
      </c>
      <c r="D5253" s="15">
        <v>100003901</v>
      </c>
      <c r="E5253" s="15"/>
      <c r="F5253" s="15">
        <v>6350</v>
      </c>
      <c r="G5253" s="15">
        <v>480.30955999999998</v>
      </c>
      <c r="H5253" s="14"/>
      <c r="I5253" s="16" t="s">
        <v>1427</v>
      </c>
      <c r="J5253" s="17"/>
      <c r="K5253" s="32"/>
      <c r="L5253" s="25"/>
      <c r="M5253" s="25" t="s">
        <v>2366</v>
      </c>
      <c r="N5253" s="30">
        <v>84</v>
      </c>
    </row>
    <row r="5254" spans="1:14" x14ac:dyDescent="0.2">
      <c r="A5254" s="14" t="s">
        <v>1002</v>
      </c>
      <c r="B5254" s="14" t="s">
        <v>1405</v>
      </c>
      <c r="C5254" s="14" t="s">
        <v>1428</v>
      </c>
      <c r="D5254" s="15">
        <v>100001569</v>
      </c>
      <c r="E5254" s="15" t="s">
        <v>1430</v>
      </c>
      <c r="F5254" s="15">
        <v>6125.1</v>
      </c>
      <c r="G5254" s="15">
        <v>478.29390999999998</v>
      </c>
      <c r="H5254" s="14"/>
      <c r="I5254" s="16" t="s">
        <v>1429</v>
      </c>
      <c r="J5254" s="17">
        <v>9547071</v>
      </c>
      <c r="K5254" s="32">
        <v>0.71</v>
      </c>
      <c r="L5254" s="25">
        <v>0.97799999999999998</v>
      </c>
      <c r="M5254" s="25" t="s">
        <v>2366</v>
      </c>
      <c r="N5254" s="30">
        <v>84</v>
      </c>
    </row>
    <row r="5255" spans="1:14" x14ac:dyDescent="0.2">
      <c r="A5255" s="14" t="s">
        <v>1002</v>
      </c>
      <c r="B5255" s="14" t="s">
        <v>1405</v>
      </c>
      <c r="C5255" s="14" t="s">
        <v>1431</v>
      </c>
      <c r="D5255" s="15">
        <v>100001570</v>
      </c>
      <c r="E5255" s="15"/>
      <c r="F5255" s="15">
        <v>5900</v>
      </c>
      <c r="G5255" s="15">
        <v>476.27825999999999</v>
      </c>
      <c r="H5255" s="14"/>
      <c r="I5255" s="16" t="s">
        <v>1432</v>
      </c>
      <c r="J5255" s="17">
        <v>52925130</v>
      </c>
      <c r="K5255" s="32">
        <v>1.05</v>
      </c>
      <c r="L5255" s="25">
        <v>0.99119999999999997</v>
      </c>
      <c r="M5255" s="25" t="s">
        <v>2366</v>
      </c>
      <c r="N5255" s="30">
        <v>84</v>
      </c>
    </row>
    <row r="5256" spans="1:14" x14ac:dyDescent="0.2">
      <c r="A5256" s="14" t="s">
        <v>1002</v>
      </c>
      <c r="B5256" s="14" t="s">
        <v>1405</v>
      </c>
      <c r="C5256" s="14" t="s">
        <v>1433</v>
      </c>
      <c r="D5256" s="15">
        <v>100001571</v>
      </c>
      <c r="E5256" s="15"/>
      <c r="F5256" s="15">
        <v>5874</v>
      </c>
      <c r="G5256" s="15">
        <v>500.27825999999999</v>
      </c>
      <c r="H5256" s="14"/>
      <c r="I5256" s="16" t="s">
        <v>1434</v>
      </c>
      <c r="J5256" s="17">
        <v>42607465</v>
      </c>
      <c r="K5256" s="32"/>
      <c r="L5256" s="25"/>
      <c r="M5256" s="25" t="s">
        <v>2366</v>
      </c>
      <c r="N5256" s="30">
        <v>84</v>
      </c>
    </row>
    <row r="5257" spans="1:14" x14ac:dyDescent="0.2">
      <c r="A5257" s="14" t="s">
        <v>1002</v>
      </c>
      <c r="B5257" s="14" t="s">
        <v>1405</v>
      </c>
      <c r="C5257" s="14" t="s">
        <v>1435</v>
      </c>
      <c r="D5257" s="15">
        <v>100001655</v>
      </c>
      <c r="E5257" s="15"/>
      <c r="F5257" s="15">
        <v>5564</v>
      </c>
      <c r="G5257" s="15">
        <v>571.28887999999995</v>
      </c>
      <c r="H5257" s="14"/>
      <c r="I5257" s="16" t="s">
        <v>1436</v>
      </c>
      <c r="J5257" s="17"/>
      <c r="K5257" s="32">
        <v>1.04</v>
      </c>
      <c r="L5257" s="25">
        <v>0.99119999999999997</v>
      </c>
      <c r="M5257" s="25" t="s">
        <v>2366</v>
      </c>
      <c r="N5257" s="30">
        <v>84</v>
      </c>
    </row>
    <row r="5258" spans="1:14" x14ac:dyDescent="0.2">
      <c r="A5258" s="14" t="s">
        <v>1002</v>
      </c>
      <c r="B5258" s="14" t="s">
        <v>1405</v>
      </c>
      <c r="C5258" s="14" t="s">
        <v>1437</v>
      </c>
      <c r="D5258" s="15">
        <v>100000656</v>
      </c>
      <c r="E5258" s="15" t="s">
        <v>1439</v>
      </c>
      <c r="F5258" s="15">
        <v>5794.3</v>
      </c>
      <c r="G5258" s="15">
        <v>599.32018000000005</v>
      </c>
      <c r="H5258" s="14"/>
      <c r="I5258" s="16" t="s">
        <v>1438</v>
      </c>
      <c r="J5258" s="17"/>
      <c r="K5258" s="32">
        <v>0.82</v>
      </c>
      <c r="L5258" s="25">
        <v>0.9869</v>
      </c>
      <c r="M5258" s="25" t="s">
        <v>2366</v>
      </c>
      <c r="N5258" s="30">
        <v>84</v>
      </c>
    </row>
    <row r="5259" spans="1:14" x14ac:dyDescent="0.2">
      <c r="A5259" s="14" t="s">
        <v>1002</v>
      </c>
      <c r="B5259" s="14" t="s">
        <v>1405</v>
      </c>
      <c r="C5259" s="14" t="s">
        <v>1440</v>
      </c>
      <c r="D5259" s="15">
        <v>100001777</v>
      </c>
      <c r="E5259" s="15"/>
      <c r="F5259" s="15">
        <v>5599</v>
      </c>
      <c r="G5259" s="15">
        <v>597.30453</v>
      </c>
      <c r="H5259" s="14"/>
      <c r="I5259" s="14"/>
      <c r="J5259" s="17"/>
      <c r="K5259" s="32"/>
      <c r="L5259" s="25"/>
      <c r="M5259" s="25" t="s">
        <v>2366</v>
      </c>
      <c r="N5259" s="30">
        <v>84</v>
      </c>
    </row>
    <row r="5260" spans="1:14" x14ac:dyDescent="0.2">
      <c r="A5260" s="14" t="s">
        <v>1002</v>
      </c>
      <c r="B5260" s="14" t="s">
        <v>1405</v>
      </c>
      <c r="C5260" s="14" t="s">
        <v>1441</v>
      </c>
      <c r="D5260" s="15">
        <v>100001778</v>
      </c>
      <c r="E5260" s="15"/>
      <c r="F5260" s="15">
        <v>5494</v>
      </c>
      <c r="G5260" s="15">
        <v>595.28887999999995</v>
      </c>
      <c r="H5260" s="14"/>
      <c r="I5260" s="14"/>
      <c r="J5260" s="17"/>
      <c r="K5260" s="32"/>
      <c r="L5260" s="25"/>
      <c r="M5260" s="25" t="s">
        <v>2366</v>
      </c>
      <c r="N5260" s="30">
        <v>84</v>
      </c>
    </row>
    <row r="5261" spans="1:14" x14ac:dyDescent="0.2">
      <c r="A5261" s="14" t="s">
        <v>1002</v>
      </c>
      <c r="B5261" s="14" t="s">
        <v>1405</v>
      </c>
      <c r="C5261" s="14" t="s">
        <v>1442</v>
      </c>
      <c r="D5261" s="15">
        <v>100004327</v>
      </c>
      <c r="E5261" s="15"/>
      <c r="F5261" s="15">
        <v>1634</v>
      </c>
      <c r="G5261" s="15">
        <v>526.31394999999998</v>
      </c>
      <c r="H5261" s="14"/>
      <c r="I5261" s="14"/>
      <c r="J5261" s="17">
        <v>9547101</v>
      </c>
      <c r="K5261" s="32">
        <v>1.51</v>
      </c>
      <c r="L5261" s="25">
        <v>0.69469999999999998</v>
      </c>
      <c r="M5261" s="25" t="s">
        <v>2366</v>
      </c>
      <c r="N5261" s="30">
        <v>84</v>
      </c>
    </row>
    <row r="5262" spans="1:14" x14ac:dyDescent="0.2">
      <c r="A5262" s="14" t="s">
        <v>1002</v>
      </c>
      <c r="B5262" s="14" t="s">
        <v>1405</v>
      </c>
      <c r="C5262" s="14" t="s">
        <v>1443</v>
      </c>
      <c r="D5262" s="15">
        <v>100000630</v>
      </c>
      <c r="E5262" s="15" t="s">
        <v>1445</v>
      </c>
      <c r="F5262" s="15">
        <v>5607</v>
      </c>
      <c r="G5262" s="15">
        <v>522.28373999999997</v>
      </c>
      <c r="H5262" s="14"/>
      <c r="I5262" s="16" t="s">
        <v>1444</v>
      </c>
      <c r="J5262" s="17">
        <v>9547099</v>
      </c>
      <c r="K5262" s="32">
        <v>0.57999999999999996</v>
      </c>
      <c r="L5262" s="25">
        <v>0.99119999999999997</v>
      </c>
      <c r="M5262" s="25" t="s">
        <v>2366</v>
      </c>
      <c r="N5262" s="30">
        <v>84</v>
      </c>
    </row>
    <row r="5263" spans="1:14" x14ac:dyDescent="0.2">
      <c r="A5263" s="14" t="s">
        <v>1002</v>
      </c>
      <c r="B5263" s="14" t="s">
        <v>1405</v>
      </c>
      <c r="C5263" s="14" t="s">
        <v>1446</v>
      </c>
      <c r="D5263" s="15">
        <v>100001445</v>
      </c>
      <c r="E5263" s="15" t="s">
        <v>1449</v>
      </c>
      <c r="F5263" s="15">
        <v>5600</v>
      </c>
      <c r="G5263" s="15">
        <v>409.23606000000001</v>
      </c>
      <c r="H5263" s="16" t="s">
        <v>1447</v>
      </c>
      <c r="I5263" s="16" t="s">
        <v>1448</v>
      </c>
      <c r="J5263" s="17">
        <v>6419701</v>
      </c>
      <c r="K5263" s="32">
        <v>1.78</v>
      </c>
      <c r="L5263" s="25">
        <v>0.82220000000000004</v>
      </c>
      <c r="M5263" s="25" t="s">
        <v>2366</v>
      </c>
      <c r="N5263" s="30">
        <v>84</v>
      </c>
    </row>
    <row r="5264" spans="1:14" x14ac:dyDescent="0.2">
      <c r="A5264" s="14" t="s">
        <v>1002</v>
      </c>
      <c r="B5264" s="14" t="s">
        <v>1405</v>
      </c>
      <c r="C5264" s="14" t="s">
        <v>1450</v>
      </c>
      <c r="D5264" s="15">
        <v>100001738</v>
      </c>
      <c r="E5264" s="15"/>
      <c r="F5264" s="15">
        <v>5420</v>
      </c>
      <c r="G5264" s="15">
        <v>381.20476000000002</v>
      </c>
      <c r="H5264" s="14"/>
      <c r="I5264" s="14"/>
      <c r="J5264" s="17">
        <v>9547180</v>
      </c>
      <c r="K5264" s="32"/>
      <c r="L5264" s="25"/>
      <c r="M5264" s="25" t="s">
        <v>2366</v>
      </c>
      <c r="N5264" s="30">
        <v>84</v>
      </c>
    </row>
    <row r="5265" spans="1:14" x14ac:dyDescent="0.2">
      <c r="A5265" s="14" t="s">
        <v>1002</v>
      </c>
      <c r="B5265" s="14" t="s">
        <v>1405</v>
      </c>
      <c r="C5265" s="14" t="s">
        <v>1451</v>
      </c>
      <c r="D5265" s="15">
        <v>100001670</v>
      </c>
      <c r="E5265" s="15" t="s">
        <v>1452</v>
      </c>
      <c r="F5265" s="15">
        <v>5829</v>
      </c>
      <c r="G5265" s="15">
        <v>437.26736</v>
      </c>
      <c r="H5265" s="14"/>
      <c r="I5265" s="14"/>
      <c r="J5265" s="17">
        <v>89567</v>
      </c>
      <c r="K5265" s="32">
        <v>1.1399999999999999</v>
      </c>
      <c r="L5265" s="25">
        <v>0.99119999999999997</v>
      </c>
      <c r="M5265" s="25" t="s">
        <v>2366</v>
      </c>
      <c r="N5265" s="30">
        <v>84</v>
      </c>
    </row>
    <row r="5266" spans="1:14" x14ac:dyDescent="0.2">
      <c r="A5266" s="14" t="s">
        <v>1002</v>
      </c>
      <c r="B5266" s="14" t="s">
        <v>1405</v>
      </c>
      <c r="C5266" s="14" t="s">
        <v>1453</v>
      </c>
      <c r="D5266" s="15">
        <v>100001671</v>
      </c>
      <c r="E5266" s="15" t="s">
        <v>1454</v>
      </c>
      <c r="F5266" s="15">
        <v>5615</v>
      </c>
      <c r="G5266" s="15">
        <v>435.25171</v>
      </c>
      <c r="H5266" s="14"/>
      <c r="I5266" s="14"/>
      <c r="J5266" s="17">
        <v>5497152</v>
      </c>
      <c r="K5266" s="32"/>
      <c r="L5266" s="25"/>
      <c r="M5266" s="25" t="s">
        <v>2366</v>
      </c>
      <c r="N5266" s="30">
        <v>84</v>
      </c>
    </row>
    <row r="5267" spans="1:14" x14ac:dyDescent="0.2">
      <c r="A5267" s="14" t="s">
        <v>1002</v>
      </c>
      <c r="B5267" s="14" t="s">
        <v>1405</v>
      </c>
      <c r="C5267" s="14" t="s">
        <v>1455</v>
      </c>
      <c r="D5267" s="15">
        <v>100005717</v>
      </c>
      <c r="E5267" s="15"/>
      <c r="F5267" s="15">
        <v>5570</v>
      </c>
      <c r="G5267" s="15">
        <v>483.27283999999997</v>
      </c>
      <c r="H5267" s="14"/>
      <c r="I5267" s="14"/>
      <c r="J5267" s="17">
        <v>3300276</v>
      </c>
      <c r="K5267" s="32">
        <v>1.67</v>
      </c>
      <c r="L5267" s="25">
        <v>0.88759999999999994</v>
      </c>
      <c r="M5267" s="25" t="s">
        <v>2366</v>
      </c>
      <c r="N5267" s="30">
        <v>84</v>
      </c>
    </row>
    <row r="5268" spans="1:14" x14ac:dyDescent="0.2">
      <c r="A5268" s="14" t="s">
        <v>1002</v>
      </c>
      <c r="B5268" s="14" t="s">
        <v>1405</v>
      </c>
      <c r="C5268" s="14" t="s">
        <v>1456</v>
      </c>
      <c r="D5268" s="15">
        <v>100005805</v>
      </c>
      <c r="E5268" s="15"/>
      <c r="F5268" s="15">
        <v>5572</v>
      </c>
      <c r="G5268" s="15">
        <v>496.26808999999997</v>
      </c>
      <c r="H5268" s="14"/>
      <c r="I5268" s="14"/>
      <c r="J5268" s="17">
        <v>9547100</v>
      </c>
      <c r="K5268" s="32"/>
      <c r="L5268" s="25"/>
      <c r="M5268" s="25" t="s">
        <v>2366</v>
      </c>
      <c r="N5268" s="30">
        <v>84</v>
      </c>
    </row>
    <row r="5269" spans="1:14" x14ac:dyDescent="0.2">
      <c r="A5269" s="14" t="s">
        <v>1002</v>
      </c>
      <c r="B5269" s="14" t="s">
        <v>1405</v>
      </c>
      <c r="C5269" s="14" t="s">
        <v>1457</v>
      </c>
      <c r="D5269" s="15">
        <v>100001462</v>
      </c>
      <c r="E5269" s="15"/>
      <c r="F5269" s="15">
        <v>5816</v>
      </c>
      <c r="G5269" s="15">
        <v>511.30414000000002</v>
      </c>
      <c r="H5269" s="14"/>
      <c r="I5269" s="14"/>
      <c r="J5269" s="17"/>
      <c r="K5269" s="32">
        <v>1.54</v>
      </c>
      <c r="L5269" s="25">
        <v>0.96989999999999998</v>
      </c>
      <c r="M5269" s="25" t="s">
        <v>2366</v>
      </c>
      <c r="N5269" s="30">
        <v>84</v>
      </c>
    </row>
    <row r="5270" spans="1:14" x14ac:dyDescent="0.2">
      <c r="A5270" s="14" t="s">
        <v>1002</v>
      </c>
      <c r="B5270" s="14" t="s">
        <v>1405</v>
      </c>
      <c r="C5270" s="14" t="s">
        <v>1458</v>
      </c>
      <c r="D5270" s="15">
        <v>100005716</v>
      </c>
      <c r="E5270" s="15"/>
      <c r="F5270" s="15">
        <v>5610</v>
      </c>
      <c r="G5270" s="15">
        <v>509.28849000000002</v>
      </c>
      <c r="H5270" s="14"/>
      <c r="I5270" s="14"/>
      <c r="J5270" s="17"/>
      <c r="K5270" s="32">
        <v>1.86</v>
      </c>
      <c r="L5270" s="25">
        <v>0.96989999999999998</v>
      </c>
      <c r="M5270" s="25" t="s">
        <v>2366</v>
      </c>
      <c r="N5270" s="30">
        <v>84</v>
      </c>
    </row>
    <row r="5271" spans="1:14" x14ac:dyDescent="0.2">
      <c r="A5271" s="14" t="s">
        <v>1002</v>
      </c>
      <c r="B5271" s="14" t="s">
        <v>1405</v>
      </c>
      <c r="C5271" s="14" t="s">
        <v>1459</v>
      </c>
      <c r="D5271" s="15">
        <v>100009227</v>
      </c>
      <c r="E5271" s="15"/>
      <c r="F5271" s="15">
        <v>5516</v>
      </c>
      <c r="G5271" s="15">
        <v>507.27283999999997</v>
      </c>
      <c r="H5271" s="14"/>
      <c r="I5271" s="14"/>
      <c r="J5271" s="17"/>
      <c r="K5271" s="32">
        <v>1.57</v>
      </c>
      <c r="L5271" s="25">
        <v>0.86119999999999997</v>
      </c>
      <c r="M5271" s="25" t="s">
        <v>2366</v>
      </c>
      <c r="N5271" s="30">
        <v>84</v>
      </c>
    </row>
    <row r="5272" spans="1:14" x14ac:dyDescent="0.2">
      <c r="A5272" s="14" t="s">
        <v>1002</v>
      </c>
      <c r="B5272" s="14" t="s">
        <v>1405</v>
      </c>
      <c r="C5272" s="14" t="s">
        <v>1460</v>
      </c>
      <c r="D5272" s="15">
        <v>100009082</v>
      </c>
      <c r="E5272" s="15"/>
      <c r="F5272" s="15">
        <v>1516</v>
      </c>
      <c r="G5272" s="15">
        <v>435.25062000000003</v>
      </c>
      <c r="H5272" s="14"/>
      <c r="I5272" s="16" t="s">
        <v>1461</v>
      </c>
      <c r="J5272" s="17"/>
      <c r="K5272" s="32"/>
      <c r="L5272" s="25"/>
      <c r="M5272" s="25" t="s">
        <v>2366</v>
      </c>
      <c r="N5272" s="30">
        <v>84</v>
      </c>
    </row>
    <row r="5273" spans="1:14" x14ac:dyDescent="0.2">
      <c r="A5273" s="14" t="s">
        <v>1002</v>
      </c>
      <c r="B5273" s="14" t="s">
        <v>1462</v>
      </c>
      <c r="C5273" s="14" t="s">
        <v>1463</v>
      </c>
      <c r="D5273" s="15">
        <v>100009005</v>
      </c>
      <c r="E5273" s="15"/>
      <c r="F5273" s="15">
        <v>2600</v>
      </c>
      <c r="G5273" s="15">
        <v>702.54322000000002</v>
      </c>
      <c r="H5273" s="14"/>
      <c r="I5273" s="16" t="s">
        <v>1464</v>
      </c>
      <c r="J5273" s="17"/>
      <c r="K5273" s="32">
        <v>0.69</v>
      </c>
      <c r="L5273" s="25">
        <v>0.99119999999999997</v>
      </c>
      <c r="M5273" s="25" t="s">
        <v>2366</v>
      </c>
      <c r="N5273" s="30">
        <v>84</v>
      </c>
    </row>
    <row r="5274" spans="1:14" x14ac:dyDescent="0.2">
      <c r="A5274" s="14" t="s">
        <v>1002</v>
      </c>
      <c r="B5274" s="14" t="s">
        <v>1462</v>
      </c>
      <c r="C5274" s="14" t="s">
        <v>1465</v>
      </c>
      <c r="D5274" s="15">
        <v>100009069</v>
      </c>
      <c r="E5274" s="15"/>
      <c r="F5274" s="15">
        <v>2351</v>
      </c>
      <c r="G5274" s="15">
        <v>700.52756999999997</v>
      </c>
      <c r="H5274" s="14"/>
      <c r="I5274" s="16" t="s">
        <v>1466</v>
      </c>
      <c r="J5274" s="17"/>
      <c r="K5274" s="32">
        <v>0.9</v>
      </c>
      <c r="L5274" s="25">
        <v>0.99119999999999997</v>
      </c>
      <c r="M5274" s="25" t="s">
        <v>2366</v>
      </c>
      <c r="N5274" s="30">
        <v>84</v>
      </c>
    </row>
    <row r="5275" spans="1:14" x14ac:dyDescent="0.2">
      <c r="A5275" s="14" t="s">
        <v>1002</v>
      </c>
      <c r="B5275" s="14" t="s">
        <v>1462</v>
      </c>
      <c r="C5275" s="14" t="s">
        <v>1467</v>
      </c>
      <c r="D5275" s="15">
        <v>100009002</v>
      </c>
      <c r="E5275" s="15"/>
      <c r="F5275" s="15">
        <v>2270</v>
      </c>
      <c r="G5275" s="15">
        <v>724.52756999999997</v>
      </c>
      <c r="H5275" s="14"/>
      <c r="I5275" s="16" t="s">
        <v>1468</v>
      </c>
      <c r="J5275" s="17"/>
      <c r="K5275" s="32">
        <v>1.07</v>
      </c>
      <c r="L5275" s="25">
        <v>0.96989999999999998</v>
      </c>
      <c r="M5275" s="25" t="s">
        <v>2366</v>
      </c>
      <c r="N5275" s="30">
        <v>84</v>
      </c>
    </row>
    <row r="5276" spans="1:14" x14ac:dyDescent="0.2">
      <c r="A5276" s="14" t="s">
        <v>1002</v>
      </c>
      <c r="B5276" s="14" t="s">
        <v>1462</v>
      </c>
      <c r="C5276" s="14" t="s">
        <v>1469</v>
      </c>
      <c r="D5276" s="15">
        <v>100009007</v>
      </c>
      <c r="E5276" s="15"/>
      <c r="F5276" s="15">
        <v>2443</v>
      </c>
      <c r="G5276" s="15">
        <v>744.59016999999994</v>
      </c>
      <c r="H5276" s="14"/>
      <c r="I5276" s="14"/>
      <c r="J5276" s="17"/>
      <c r="K5276" s="32">
        <v>0.77</v>
      </c>
      <c r="L5276" s="25">
        <v>0.99119999999999997</v>
      </c>
      <c r="M5276" s="25" t="s">
        <v>2366</v>
      </c>
      <c r="N5276" s="30">
        <v>84</v>
      </c>
    </row>
    <row r="5277" spans="1:14" x14ac:dyDescent="0.2">
      <c r="A5277" s="14" t="s">
        <v>1002</v>
      </c>
      <c r="B5277" s="14" t="s">
        <v>1462</v>
      </c>
      <c r="C5277" s="14" t="s">
        <v>1470</v>
      </c>
      <c r="D5277" s="15">
        <v>100008919</v>
      </c>
      <c r="E5277" s="15" t="s">
        <v>1472</v>
      </c>
      <c r="F5277" s="15">
        <v>2950</v>
      </c>
      <c r="G5277" s="15">
        <v>730.57452000000001</v>
      </c>
      <c r="H5277" s="14"/>
      <c r="I5277" s="16" t="s">
        <v>1471</v>
      </c>
      <c r="J5277" s="17"/>
      <c r="K5277" s="32">
        <v>0.67</v>
      </c>
      <c r="L5277" s="25">
        <v>0.99119999999999997</v>
      </c>
      <c r="M5277" s="25" t="s">
        <v>2366</v>
      </c>
      <c r="N5277" s="30">
        <v>84</v>
      </c>
    </row>
    <row r="5278" spans="1:14" x14ac:dyDescent="0.2">
      <c r="A5278" s="14" t="s">
        <v>1002</v>
      </c>
      <c r="B5278" s="14" t="s">
        <v>1462</v>
      </c>
      <c r="C5278" s="14" t="s">
        <v>1473</v>
      </c>
      <c r="D5278" s="15">
        <v>100009225</v>
      </c>
      <c r="E5278" s="15"/>
      <c r="F5278" s="15">
        <v>2633</v>
      </c>
      <c r="G5278" s="15">
        <v>728.55886999999996</v>
      </c>
      <c r="H5278" s="14"/>
      <c r="I5278" s="16" t="s">
        <v>1474</v>
      </c>
      <c r="J5278" s="17"/>
      <c r="K5278" s="32">
        <v>0.93</v>
      </c>
      <c r="L5278" s="25">
        <v>0.99119999999999997</v>
      </c>
      <c r="M5278" s="25" t="s">
        <v>2366</v>
      </c>
      <c r="N5278" s="30">
        <v>84</v>
      </c>
    </row>
    <row r="5279" spans="1:14" x14ac:dyDescent="0.2">
      <c r="A5279" s="14" t="s">
        <v>1002</v>
      </c>
      <c r="B5279" s="14" t="s">
        <v>1462</v>
      </c>
      <c r="C5279" s="14" t="s">
        <v>1475</v>
      </c>
      <c r="D5279" s="15">
        <v>100009014</v>
      </c>
      <c r="E5279" s="15"/>
      <c r="F5279" s="15">
        <v>2154</v>
      </c>
      <c r="G5279" s="15">
        <v>766.57452000000001</v>
      </c>
      <c r="H5279" s="14"/>
      <c r="I5279" s="16" t="s">
        <v>1476</v>
      </c>
      <c r="J5279" s="17"/>
      <c r="K5279" s="32"/>
      <c r="L5279" s="25"/>
      <c r="M5279" s="25" t="s">
        <v>2366</v>
      </c>
      <c r="N5279" s="30">
        <v>84</v>
      </c>
    </row>
    <row r="5280" spans="1:14" x14ac:dyDescent="0.2">
      <c r="A5280" s="14" t="s">
        <v>1002</v>
      </c>
      <c r="B5280" s="14" t="s">
        <v>1462</v>
      </c>
      <c r="C5280" s="14" t="s">
        <v>1477</v>
      </c>
      <c r="D5280" s="15">
        <v>100009009</v>
      </c>
      <c r="E5280" s="15"/>
      <c r="F5280" s="15">
        <v>2226</v>
      </c>
      <c r="G5280" s="15">
        <v>742.57452000000001</v>
      </c>
      <c r="H5280" s="14"/>
      <c r="I5280" s="16" t="s">
        <v>1478</v>
      </c>
      <c r="J5280" s="17"/>
      <c r="K5280" s="32"/>
      <c r="L5280" s="25"/>
      <c r="M5280" s="25" t="s">
        <v>2366</v>
      </c>
      <c r="N5280" s="30">
        <v>84</v>
      </c>
    </row>
    <row r="5281" spans="1:14" x14ac:dyDescent="0.2">
      <c r="A5281" s="14" t="s">
        <v>1002</v>
      </c>
      <c r="B5281" s="14" t="s">
        <v>1462</v>
      </c>
      <c r="C5281" s="14" t="s">
        <v>1479</v>
      </c>
      <c r="D5281" s="15">
        <v>100008999</v>
      </c>
      <c r="E5281" s="15"/>
      <c r="F5281" s="15">
        <v>2511</v>
      </c>
      <c r="G5281" s="15">
        <v>752.55886999999996</v>
      </c>
      <c r="H5281" s="14"/>
      <c r="I5281" s="16" t="s">
        <v>1480</v>
      </c>
      <c r="J5281" s="17">
        <v>9547058</v>
      </c>
      <c r="K5281" s="32">
        <v>1.05</v>
      </c>
      <c r="L5281" s="25">
        <v>0.99119999999999997</v>
      </c>
      <c r="M5281" s="25" t="s">
        <v>2366</v>
      </c>
      <c r="N5281" s="30">
        <v>84</v>
      </c>
    </row>
    <row r="5282" spans="1:14" x14ac:dyDescent="0.2">
      <c r="A5282" s="14" t="s">
        <v>1002</v>
      </c>
      <c r="B5282" s="14" t="s">
        <v>1481</v>
      </c>
      <c r="C5282" s="14" t="s">
        <v>1482</v>
      </c>
      <c r="D5282" s="15">
        <v>100002875</v>
      </c>
      <c r="E5282" s="15"/>
      <c r="F5282" s="15">
        <v>1547</v>
      </c>
      <c r="G5282" s="15">
        <v>480.34485000000001</v>
      </c>
      <c r="H5282" s="14"/>
      <c r="I5282" s="16" t="s">
        <v>1483</v>
      </c>
      <c r="J5282" s="17">
        <v>10917802</v>
      </c>
      <c r="K5282" s="32"/>
      <c r="L5282" s="25"/>
      <c r="M5282" s="25" t="s">
        <v>2366</v>
      </c>
      <c r="N5282" s="30">
        <v>84</v>
      </c>
    </row>
    <row r="5283" spans="1:14" x14ac:dyDescent="0.2">
      <c r="A5283" s="14" t="s">
        <v>1002</v>
      </c>
      <c r="B5283" s="14" t="s">
        <v>1481</v>
      </c>
      <c r="C5283" s="14" t="s">
        <v>1484</v>
      </c>
      <c r="D5283" s="15">
        <v>100003000</v>
      </c>
      <c r="E5283" s="15"/>
      <c r="F5283" s="15">
        <v>1558</v>
      </c>
      <c r="G5283" s="15">
        <v>438.29790000000003</v>
      </c>
      <c r="H5283" s="14"/>
      <c r="I5283" s="14"/>
      <c r="J5283" s="17"/>
      <c r="K5283" s="32">
        <v>1.2</v>
      </c>
      <c r="L5283" s="25">
        <v>0.86550000000000005</v>
      </c>
      <c r="M5283" s="25" t="s">
        <v>2366</v>
      </c>
      <c r="N5283" s="30">
        <v>84</v>
      </c>
    </row>
    <row r="5284" spans="1:14" x14ac:dyDescent="0.2">
      <c r="A5284" s="14" t="s">
        <v>1002</v>
      </c>
      <c r="B5284" s="14" t="s">
        <v>1481</v>
      </c>
      <c r="C5284" s="14" t="s">
        <v>1485</v>
      </c>
      <c r="D5284" s="15">
        <v>100005372</v>
      </c>
      <c r="E5284" s="15"/>
      <c r="F5284" s="15">
        <v>1566</v>
      </c>
      <c r="G5284" s="15">
        <v>464.31360000000001</v>
      </c>
      <c r="H5284" s="14"/>
      <c r="I5284" s="14"/>
      <c r="J5284" s="17"/>
      <c r="K5284" s="32">
        <v>1.08</v>
      </c>
      <c r="L5284" s="25">
        <v>0.92400000000000004</v>
      </c>
      <c r="M5284" s="25" t="s">
        <v>2366</v>
      </c>
      <c r="N5284" s="30">
        <v>84</v>
      </c>
    </row>
    <row r="5285" spans="1:14" x14ac:dyDescent="0.2">
      <c r="A5285" s="14" t="s">
        <v>1002</v>
      </c>
      <c r="B5285" s="14" t="s">
        <v>1481</v>
      </c>
      <c r="C5285" s="14" t="s">
        <v>1486</v>
      </c>
      <c r="D5285" s="15">
        <v>100003001</v>
      </c>
      <c r="E5285" s="15"/>
      <c r="F5285" s="15">
        <v>1649</v>
      </c>
      <c r="G5285" s="15">
        <v>466.32920000000001</v>
      </c>
      <c r="H5285" s="14"/>
      <c r="I5285" s="14"/>
      <c r="J5285" s="17"/>
      <c r="K5285" s="32">
        <v>1.1399999999999999</v>
      </c>
      <c r="L5285" s="25">
        <v>0.99119999999999997</v>
      </c>
      <c r="M5285" s="25" t="s">
        <v>2366</v>
      </c>
      <c r="N5285" s="30">
        <v>84</v>
      </c>
    </row>
    <row r="5286" spans="1:14" x14ac:dyDescent="0.2">
      <c r="A5286" s="14" t="s">
        <v>1002</v>
      </c>
      <c r="B5286" s="14" t="s">
        <v>1481</v>
      </c>
      <c r="C5286" s="14" t="s">
        <v>1487</v>
      </c>
      <c r="D5286" s="15">
        <v>100009003</v>
      </c>
      <c r="E5286" s="15"/>
      <c r="F5286" s="15">
        <v>2324</v>
      </c>
      <c r="G5286" s="15">
        <v>726.54322000000002</v>
      </c>
      <c r="H5286" s="14"/>
      <c r="I5286" s="14"/>
      <c r="J5286" s="17"/>
      <c r="K5286" s="32">
        <v>0.9</v>
      </c>
      <c r="L5286" s="25">
        <v>0.98919999999999997</v>
      </c>
      <c r="M5286" s="25" t="s">
        <v>2366</v>
      </c>
      <c r="N5286" s="30">
        <v>84</v>
      </c>
    </row>
    <row r="5287" spans="1:14" x14ac:dyDescent="0.2">
      <c r="A5287" s="14" t="s">
        <v>1002</v>
      </c>
      <c r="B5287" s="14" t="s">
        <v>1488</v>
      </c>
      <c r="C5287" s="14" t="s">
        <v>1489</v>
      </c>
      <c r="D5287" s="15">
        <v>1254</v>
      </c>
      <c r="E5287" s="15" t="s">
        <v>1492</v>
      </c>
      <c r="F5287" s="15">
        <v>717</v>
      </c>
      <c r="G5287" s="15">
        <v>93.054630000000003</v>
      </c>
      <c r="H5287" s="16" t="s">
        <v>1490</v>
      </c>
      <c r="I5287" s="16" t="s">
        <v>1491</v>
      </c>
      <c r="J5287" s="17">
        <v>753</v>
      </c>
      <c r="K5287" s="32">
        <v>1.1200000000000001</v>
      </c>
      <c r="L5287" s="25">
        <v>0.96230000000000004</v>
      </c>
      <c r="M5287" s="25" t="s">
        <v>2366</v>
      </c>
      <c r="N5287" s="30">
        <v>84</v>
      </c>
    </row>
    <row r="5288" spans="1:14" x14ac:dyDescent="0.2">
      <c r="A5288" s="14" t="s">
        <v>1002</v>
      </c>
      <c r="B5288" s="14" t="s">
        <v>1488</v>
      </c>
      <c r="C5288" s="14" t="s">
        <v>1493</v>
      </c>
      <c r="D5288" s="15">
        <v>100000258</v>
      </c>
      <c r="E5288" s="15" t="s">
        <v>1496</v>
      </c>
      <c r="F5288" s="15">
        <v>3938.7</v>
      </c>
      <c r="G5288" s="15">
        <v>171.00639000000001</v>
      </c>
      <c r="H5288" s="16" t="s">
        <v>1494</v>
      </c>
      <c r="I5288" s="16" t="s">
        <v>1495</v>
      </c>
      <c r="J5288" s="17">
        <v>754</v>
      </c>
      <c r="K5288" s="32"/>
      <c r="L5288" s="25"/>
      <c r="M5288" s="25" t="s">
        <v>2366</v>
      </c>
      <c r="N5288" s="30">
        <v>84</v>
      </c>
    </row>
    <row r="5289" spans="1:14" x14ac:dyDescent="0.2">
      <c r="A5289" s="14" t="s">
        <v>1002</v>
      </c>
      <c r="B5289" s="14" t="s">
        <v>1488</v>
      </c>
      <c r="C5289" s="14" t="s">
        <v>1497</v>
      </c>
      <c r="D5289" s="15">
        <v>100001619</v>
      </c>
      <c r="E5289" s="15"/>
      <c r="F5289" s="15">
        <v>2430</v>
      </c>
      <c r="G5289" s="15">
        <v>245.04317</v>
      </c>
      <c r="H5289" s="16" t="s">
        <v>1498</v>
      </c>
      <c r="I5289" s="14"/>
      <c r="J5289" s="17">
        <v>439964</v>
      </c>
      <c r="K5289" s="32">
        <v>1.3</v>
      </c>
      <c r="L5289" s="25">
        <v>0.69640000000000002</v>
      </c>
      <c r="M5289" s="25" t="s">
        <v>2366</v>
      </c>
      <c r="N5289" s="30">
        <v>84</v>
      </c>
    </row>
    <row r="5290" spans="1:14" x14ac:dyDescent="0.2">
      <c r="A5290" s="14" t="s">
        <v>1002</v>
      </c>
      <c r="B5290" s="14" t="s">
        <v>1499</v>
      </c>
      <c r="C5290" s="14" t="s">
        <v>1500</v>
      </c>
      <c r="D5290" s="15">
        <v>100001618</v>
      </c>
      <c r="E5290" s="15" t="s">
        <v>1503</v>
      </c>
      <c r="F5290" s="15">
        <v>6353.3</v>
      </c>
      <c r="G5290" s="15">
        <v>227.20162999999999</v>
      </c>
      <c r="H5290" s="16" t="s">
        <v>1501</v>
      </c>
      <c r="I5290" s="16" t="s">
        <v>1502</v>
      </c>
      <c r="J5290" s="17">
        <v>79050</v>
      </c>
      <c r="K5290" s="32"/>
      <c r="L5290" s="25"/>
      <c r="M5290" s="25" t="s">
        <v>2366</v>
      </c>
      <c r="N5290" s="30">
        <v>84</v>
      </c>
    </row>
    <row r="5291" spans="1:14" x14ac:dyDescent="0.2">
      <c r="A5291" s="14" t="s">
        <v>1002</v>
      </c>
      <c r="B5291" s="14" t="s">
        <v>1499</v>
      </c>
      <c r="C5291" s="14" t="s">
        <v>1504</v>
      </c>
      <c r="D5291" s="15">
        <v>100001408</v>
      </c>
      <c r="E5291" s="15" t="s">
        <v>1506</v>
      </c>
      <c r="F5291" s="15">
        <v>6230</v>
      </c>
      <c r="G5291" s="15">
        <v>227.20162999999999</v>
      </c>
      <c r="H5291" s="14"/>
      <c r="I5291" s="16" t="s">
        <v>1505</v>
      </c>
      <c r="J5291" s="17">
        <v>137938</v>
      </c>
      <c r="K5291" s="32"/>
      <c r="L5291" s="25"/>
      <c r="M5291" s="25" t="s">
        <v>2366</v>
      </c>
      <c r="N5291" s="30">
        <v>84</v>
      </c>
    </row>
    <row r="5292" spans="1:14" x14ac:dyDescent="0.2">
      <c r="A5292" s="14" t="s">
        <v>1002</v>
      </c>
      <c r="B5292" s="14" t="s">
        <v>1499</v>
      </c>
      <c r="C5292" s="14" t="s">
        <v>1507</v>
      </c>
      <c r="D5292" s="15">
        <v>100001431</v>
      </c>
      <c r="E5292" s="15" t="s">
        <v>1508</v>
      </c>
      <c r="F5292" s="15">
        <v>6200</v>
      </c>
      <c r="G5292" s="15">
        <v>241.21727999999999</v>
      </c>
      <c r="H5292" s="14"/>
      <c r="I5292" s="14"/>
      <c r="J5292" s="17">
        <v>190750</v>
      </c>
      <c r="K5292" s="32">
        <v>0.6</v>
      </c>
      <c r="L5292" s="25">
        <v>0.88759999999999994</v>
      </c>
      <c r="M5292" s="25" t="s">
        <v>2366</v>
      </c>
      <c r="N5292" s="30">
        <v>84</v>
      </c>
    </row>
    <row r="5293" spans="1:14" x14ac:dyDescent="0.2">
      <c r="A5293" s="14" t="s">
        <v>1002</v>
      </c>
      <c r="B5293" s="14" t="s">
        <v>1499</v>
      </c>
      <c r="C5293" s="14" t="s">
        <v>1509</v>
      </c>
      <c r="D5293" s="15">
        <v>100000827</v>
      </c>
      <c r="E5293" s="15" t="s">
        <v>1511</v>
      </c>
      <c r="F5293" s="15">
        <v>6550</v>
      </c>
      <c r="G5293" s="15">
        <v>255.23293000000001</v>
      </c>
      <c r="H5293" s="14"/>
      <c r="I5293" s="16" t="s">
        <v>1510</v>
      </c>
      <c r="J5293" s="17">
        <v>14900</v>
      </c>
      <c r="K5293" s="32">
        <v>0.84</v>
      </c>
      <c r="L5293" s="25">
        <v>0.99119999999999997</v>
      </c>
      <c r="M5293" s="25" t="s">
        <v>2366</v>
      </c>
      <c r="N5293" s="30">
        <v>84</v>
      </c>
    </row>
    <row r="5294" spans="1:14" x14ac:dyDescent="0.2">
      <c r="A5294" s="14" t="s">
        <v>1002</v>
      </c>
      <c r="B5294" s="14" t="s">
        <v>1499</v>
      </c>
      <c r="C5294" s="14" t="s">
        <v>1512</v>
      </c>
      <c r="D5294" s="15">
        <v>100001048</v>
      </c>
      <c r="E5294" s="15" t="s">
        <v>1514</v>
      </c>
      <c r="F5294" s="15">
        <v>6400</v>
      </c>
      <c r="G5294" s="15">
        <v>255.23293000000001</v>
      </c>
      <c r="H5294" s="14"/>
      <c r="I5294" s="16" t="s">
        <v>1513</v>
      </c>
      <c r="J5294" s="17">
        <v>123409</v>
      </c>
      <c r="K5294" s="32"/>
      <c r="L5294" s="25"/>
      <c r="M5294" s="25" t="s">
        <v>2366</v>
      </c>
      <c r="N5294" s="30">
        <v>84</v>
      </c>
    </row>
    <row r="5295" spans="1:14" x14ac:dyDescent="0.2">
      <c r="A5295" s="14" t="s">
        <v>1002</v>
      </c>
      <c r="B5295" s="14" t="s">
        <v>1499</v>
      </c>
      <c r="C5295" s="14" t="s">
        <v>1515</v>
      </c>
      <c r="D5295" s="15">
        <v>100000924</v>
      </c>
      <c r="E5295" s="15" t="s">
        <v>1517</v>
      </c>
      <c r="F5295" s="15">
        <v>6650</v>
      </c>
      <c r="G5295" s="15">
        <v>281.24858</v>
      </c>
      <c r="H5295" s="14"/>
      <c r="I5295" s="16" t="s">
        <v>1516</v>
      </c>
      <c r="J5295" s="17">
        <v>5283468</v>
      </c>
      <c r="K5295" s="32">
        <v>0.99</v>
      </c>
      <c r="L5295" s="25">
        <v>0.96989999999999998</v>
      </c>
      <c r="M5295" s="25" t="s">
        <v>2366</v>
      </c>
      <c r="N5295" s="30">
        <v>84</v>
      </c>
    </row>
    <row r="5296" spans="1:14" x14ac:dyDescent="0.2">
      <c r="A5296" s="14" t="s">
        <v>1002</v>
      </c>
      <c r="B5296" s="14" t="s">
        <v>1499</v>
      </c>
      <c r="C5296" s="14" t="s">
        <v>1518</v>
      </c>
      <c r="D5296" s="15">
        <v>100000943</v>
      </c>
      <c r="E5296" s="15" t="s">
        <v>1520</v>
      </c>
      <c r="F5296" s="15">
        <v>6500</v>
      </c>
      <c r="G5296" s="15">
        <v>281.24858</v>
      </c>
      <c r="H5296" s="14"/>
      <c r="I5296" s="16" t="s">
        <v>1519</v>
      </c>
      <c r="J5296" s="17">
        <v>5319879</v>
      </c>
      <c r="K5296" s="32">
        <v>0.76</v>
      </c>
      <c r="L5296" s="25">
        <v>0.99119999999999997</v>
      </c>
      <c r="M5296" s="25" t="s">
        <v>2366</v>
      </c>
      <c r="N5296" s="30">
        <v>84</v>
      </c>
    </row>
    <row r="5297" spans="1:14" x14ac:dyDescent="0.2">
      <c r="A5297" s="14" t="s">
        <v>1002</v>
      </c>
      <c r="B5297" s="14" t="s">
        <v>1499</v>
      </c>
      <c r="C5297" s="14" t="s">
        <v>1521</v>
      </c>
      <c r="D5297" s="15">
        <v>100001040</v>
      </c>
      <c r="E5297" s="15" t="s">
        <v>1522</v>
      </c>
      <c r="F5297" s="15">
        <v>6477</v>
      </c>
      <c r="G5297" s="15">
        <v>279.23293000000001</v>
      </c>
      <c r="H5297" s="14"/>
      <c r="I5297" s="14"/>
      <c r="J5297" s="17">
        <v>5283469</v>
      </c>
      <c r="K5297" s="32">
        <v>1.1399999999999999</v>
      </c>
      <c r="L5297" s="25">
        <v>0.9869</v>
      </c>
      <c r="M5297" s="25" t="s">
        <v>2366</v>
      </c>
      <c r="N5297" s="30">
        <v>84</v>
      </c>
    </row>
    <row r="5298" spans="1:14" x14ac:dyDescent="0.2">
      <c r="A5298" s="14" t="s">
        <v>1002</v>
      </c>
      <c r="B5298" s="14" t="s">
        <v>1499</v>
      </c>
      <c r="C5298" s="14" t="s">
        <v>1523</v>
      </c>
      <c r="D5298" s="15">
        <v>100000987</v>
      </c>
      <c r="E5298" s="15" t="s">
        <v>1525</v>
      </c>
      <c r="F5298" s="15">
        <v>6250</v>
      </c>
      <c r="G5298" s="15">
        <v>279.23293000000001</v>
      </c>
      <c r="H5298" s="14"/>
      <c r="I5298" s="16" t="s">
        <v>1524</v>
      </c>
      <c r="J5298" s="17">
        <v>5365676</v>
      </c>
      <c r="K5298" s="32">
        <v>1.1399999999999999</v>
      </c>
      <c r="L5298" s="25">
        <v>0.98409999999999997</v>
      </c>
      <c r="M5298" s="25" t="s">
        <v>2366</v>
      </c>
      <c r="N5298" s="30">
        <v>84</v>
      </c>
    </row>
    <row r="5299" spans="1:14" x14ac:dyDescent="0.2">
      <c r="A5299" s="14" t="s">
        <v>1002</v>
      </c>
      <c r="B5299" s="14" t="s">
        <v>1499</v>
      </c>
      <c r="C5299" s="14" t="s">
        <v>1526</v>
      </c>
      <c r="D5299" s="15">
        <v>100001435</v>
      </c>
      <c r="E5299" s="15" t="s">
        <v>1528</v>
      </c>
      <c r="F5299" s="15">
        <v>6214</v>
      </c>
      <c r="G5299" s="15">
        <v>277.21728000000002</v>
      </c>
      <c r="H5299" s="14"/>
      <c r="I5299" s="16" t="s">
        <v>1527</v>
      </c>
      <c r="J5299" s="17">
        <v>53480978</v>
      </c>
      <c r="K5299" s="32"/>
      <c r="L5299" s="25"/>
      <c r="M5299" s="25" t="s">
        <v>2366</v>
      </c>
      <c r="N5299" s="30">
        <v>84</v>
      </c>
    </row>
    <row r="5300" spans="1:14" x14ac:dyDescent="0.2">
      <c r="A5300" s="14" t="s">
        <v>1002</v>
      </c>
      <c r="B5300" s="14" t="s">
        <v>1499</v>
      </c>
      <c r="C5300" s="14" t="s">
        <v>1529</v>
      </c>
      <c r="D5300" s="15">
        <v>100006121</v>
      </c>
      <c r="E5300" s="15"/>
      <c r="F5300" s="15">
        <v>6400</v>
      </c>
      <c r="G5300" s="15">
        <v>305.24858</v>
      </c>
      <c r="H5300" s="14"/>
      <c r="I5300" s="14"/>
      <c r="J5300" s="17"/>
      <c r="K5300" s="32"/>
      <c r="L5300" s="25"/>
      <c r="M5300" s="25" t="s">
        <v>2366</v>
      </c>
      <c r="N5300" s="30">
        <v>84</v>
      </c>
    </row>
    <row r="5301" spans="1:14" x14ac:dyDescent="0.2">
      <c r="A5301" s="14" t="s">
        <v>1002</v>
      </c>
      <c r="B5301" s="14" t="s">
        <v>1499</v>
      </c>
      <c r="C5301" s="14" t="s">
        <v>1530</v>
      </c>
      <c r="D5301" s="15">
        <v>100008952</v>
      </c>
      <c r="E5301" s="15"/>
      <c r="F5301" s="15">
        <v>6094</v>
      </c>
      <c r="G5301" s="15">
        <v>253.21727000000001</v>
      </c>
      <c r="H5301" s="14"/>
      <c r="I5301" s="16" t="s">
        <v>1531</v>
      </c>
      <c r="J5301" s="17"/>
      <c r="K5301" s="32"/>
      <c r="L5301" s="25"/>
      <c r="M5301" s="25" t="s">
        <v>2366</v>
      </c>
      <c r="N5301" s="30">
        <v>84</v>
      </c>
    </row>
    <row r="5302" spans="1:14" x14ac:dyDescent="0.2">
      <c r="A5302" s="14" t="s">
        <v>1002</v>
      </c>
      <c r="B5302" s="14" t="s">
        <v>1532</v>
      </c>
      <c r="C5302" s="14" t="s">
        <v>1533</v>
      </c>
      <c r="D5302" s="15">
        <v>100010934</v>
      </c>
      <c r="E5302" s="15"/>
      <c r="F5302" s="15">
        <v>3057</v>
      </c>
      <c r="G5302" s="15">
        <v>584.52485999999999</v>
      </c>
      <c r="H5302" s="14"/>
      <c r="I5302" s="14"/>
      <c r="J5302" s="17"/>
      <c r="K5302" s="32"/>
      <c r="L5302" s="25"/>
      <c r="M5302" s="25" t="s">
        <v>2366</v>
      </c>
      <c r="N5302" s="30">
        <v>84</v>
      </c>
    </row>
    <row r="5303" spans="1:14" x14ac:dyDescent="0.2">
      <c r="A5303" s="14" t="s">
        <v>1002</v>
      </c>
      <c r="B5303" s="14" t="s">
        <v>1532</v>
      </c>
      <c r="C5303" s="14" t="s">
        <v>1534</v>
      </c>
      <c r="D5303" s="15">
        <v>100010935</v>
      </c>
      <c r="E5303" s="15"/>
      <c r="F5303" s="15">
        <v>3183</v>
      </c>
      <c r="G5303" s="15">
        <v>584.52485999999999</v>
      </c>
      <c r="H5303" s="14"/>
      <c r="I5303" s="14"/>
      <c r="J5303" s="17"/>
      <c r="K5303" s="32"/>
      <c r="L5303" s="25"/>
      <c r="M5303" s="25" t="s">
        <v>2366</v>
      </c>
      <c r="N5303" s="30">
        <v>84</v>
      </c>
    </row>
    <row r="5304" spans="1:14" x14ac:dyDescent="0.2">
      <c r="A5304" s="14" t="s">
        <v>1002</v>
      </c>
      <c r="B5304" s="14" t="s">
        <v>1532</v>
      </c>
      <c r="C5304" s="14" t="s">
        <v>1535</v>
      </c>
      <c r="D5304" s="15">
        <v>100010940</v>
      </c>
      <c r="E5304" s="15"/>
      <c r="F5304" s="15">
        <v>2733</v>
      </c>
      <c r="G5304" s="15">
        <v>608.52485999999999</v>
      </c>
      <c r="H5304" s="14"/>
      <c r="I5304" s="14"/>
      <c r="J5304" s="17"/>
      <c r="K5304" s="32"/>
      <c r="L5304" s="25"/>
      <c r="M5304" s="25" t="s">
        <v>2366</v>
      </c>
      <c r="N5304" s="30">
        <v>84</v>
      </c>
    </row>
    <row r="5305" spans="1:14" x14ac:dyDescent="0.2">
      <c r="A5305" s="14" t="s">
        <v>1002</v>
      </c>
      <c r="B5305" s="14" t="s">
        <v>1532</v>
      </c>
      <c r="C5305" s="14" t="s">
        <v>1536</v>
      </c>
      <c r="D5305" s="15">
        <v>100002989</v>
      </c>
      <c r="E5305" s="15" t="s">
        <v>1538</v>
      </c>
      <c r="F5305" s="15">
        <v>3115</v>
      </c>
      <c r="G5305" s="15">
        <v>636.55615999999998</v>
      </c>
      <c r="H5305" s="14"/>
      <c r="I5305" s="16" t="s">
        <v>1537</v>
      </c>
      <c r="J5305" s="17"/>
      <c r="K5305" s="32">
        <v>1.45</v>
      </c>
      <c r="L5305" s="25">
        <v>0.98409999999999997</v>
      </c>
      <c r="M5305" s="25" t="s">
        <v>2366</v>
      </c>
      <c r="N5305" s="30">
        <v>84</v>
      </c>
    </row>
    <row r="5306" spans="1:14" x14ac:dyDescent="0.2">
      <c r="A5306" s="14" t="s">
        <v>1002</v>
      </c>
      <c r="B5306" s="14" t="s">
        <v>1532</v>
      </c>
      <c r="C5306" s="14" t="s">
        <v>1539</v>
      </c>
      <c r="D5306" s="15">
        <v>100002990</v>
      </c>
      <c r="E5306" s="15" t="s">
        <v>1540</v>
      </c>
      <c r="F5306" s="15">
        <v>3223</v>
      </c>
      <c r="G5306" s="15">
        <v>636.55615999999998</v>
      </c>
      <c r="H5306" s="14"/>
      <c r="I5306" s="16" t="s">
        <v>1537</v>
      </c>
      <c r="J5306" s="17"/>
      <c r="K5306" s="32">
        <v>1.5</v>
      </c>
      <c r="L5306" s="25">
        <v>0.84399999999999997</v>
      </c>
      <c r="M5306" s="25" t="s">
        <v>2366</v>
      </c>
      <c r="N5306" s="30">
        <v>84</v>
      </c>
    </row>
    <row r="5307" spans="1:14" x14ac:dyDescent="0.2">
      <c r="A5307" s="14" t="s">
        <v>1002</v>
      </c>
      <c r="B5307" s="14" t="s">
        <v>1532</v>
      </c>
      <c r="C5307" s="14" t="s">
        <v>1541</v>
      </c>
      <c r="D5307" s="15">
        <v>100010941</v>
      </c>
      <c r="E5307" s="15"/>
      <c r="F5307" s="15">
        <v>2689</v>
      </c>
      <c r="G5307" s="15">
        <v>634.54051000000004</v>
      </c>
      <c r="H5307" s="14"/>
      <c r="I5307" s="16" t="s">
        <v>1542</v>
      </c>
      <c r="J5307" s="17"/>
      <c r="K5307" s="32">
        <v>1.45</v>
      </c>
      <c r="L5307" s="25">
        <v>0.99119999999999997</v>
      </c>
      <c r="M5307" s="25" t="s">
        <v>2366</v>
      </c>
      <c r="N5307" s="30">
        <v>84</v>
      </c>
    </row>
    <row r="5308" spans="1:14" x14ac:dyDescent="0.2">
      <c r="A5308" s="14" t="s">
        <v>1002</v>
      </c>
      <c r="B5308" s="14" t="s">
        <v>1532</v>
      </c>
      <c r="C5308" s="14" t="s">
        <v>1543</v>
      </c>
      <c r="D5308" s="15">
        <v>100010942</v>
      </c>
      <c r="E5308" s="15"/>
      <c r="F5308" s="15">
        <v>2760</v>
      </c>
      <c r="G5308" s="15">
        <v>634.54051000000004</v>
      </c>
      <c r="H5308" s="14"/>
      <c r="I5308" s="16" t="s">
        <v>1542</v>
      </c>
      <c r="J5308" s="17"/>
      <c r="K5308" s="32"/>
      <c r="L5308" s="25"/>
      <c r="M5308" s="25" t="s">
        <v>2366</v>
      </c>
      <c r="N5308" s="30">
        <v>84</v>
      </c>
    </row>
    <row r="5309" spans="1:14" x14ac:dyDescent="0.2">
      <c r="A5309" s="14" t="s">
        <v>1002</v>
      </c>
      <c r="B5309" s="14" t="s">
        <v>1532</v>
      </c>
      <c r="C5309" s="14" t="s">
        <v>1544</v>
      </c>
      <c r="D5309" s="15">
        <v>100010927</v>
      </c>
      <c r="E5309" s="15"/>
      <c r="F5309" s="15">
        <v>2478</v>
      </c>
      <c r="G5309" s="15">
        <v>632.52485999999999</v>
      </c>
      <c r="H5309" s="14"/>
      <c r="I5309" s="16" t="s">
        <v>1545</v>
      </c>
      <c r="J5309" s="17"/>
      <c r="K5309" s="32"/>
      <c r="L5309" s="25"/>
      <c r="M5309" s="25" t="s">
        <v>2366</v>
      </c>
      <c r="N5309" s="30">
        <v>84</v>
      </c>
    </row>
    <row r="5310" spans="1:14" x14ac:dyDescent="0.2">
      <c r="A5310" s="14" t="s">
        <v>1002</v>
      </c>
      <c r="B5310" s="14" t="s">
        <v>1532</v>
      </c>
      <c r="C5310" s="14" t="s">
        <v>1546</v>
      </c>
      <c r="D5310" s="15">
        <v>100015610</v>
      </c>
      <c r="E5310" s="15"/>
      <c r="F5310" s="15">
        <v>3180</v>
      </c>
      <c r="G5310" s="15">
        <v>558.50921000000005</v>
      </c>
      <c r="H5310" s="14"/>
      <c r="I5310" s="16" t="s">
        <v>1547</v>
      </c>
      <c r="J5310" s="17"/>
      <c r="K5310" s="32"/>
      <c r="L5310" s="25"/>
      <c r="M5310" s="25" t="s">
        <v>2366</v>
      </c>
      <c r="N5310" s="30">
        <v>84</v>
      </c>
    </row>
    <row r="5311" spans="1:14" x14ac:dyDescent="0.2">
      <c r="A5311" s="14" t="s">
        <v>1002</v>
      </c>
      <c r="B5311" s="14" t="s">
        <v>1532</v>
      </c>
      <c r="C5311" s="14" t="s">
        <v>1548</v>
      </c>
      <c r="D5311" s="15">
        <v>100010917</v>
      </c>
      <c r="E5311" s="15"/>
      <c r="F5311" s="15">
        <v>3695</v>
      </c>
      <c r="G5311" s="15">
        <v>612.55615999999998</v>
      </c>
      <c r="H5311" s="16" t="s">
        <v>1549</v>
      </c>
      <c r="I5311" s="16" t="s">
        <v>1550</v>
      </c>
      <c r="J5311" s="17"/>
      <c r="K5311" s="32">
        <v>1.1399999999999999</v>
      </c>
      <c r="L5311" s="25">
        <v>0.93230000000000002</v>
      </c>
      <c r="M5311" s="25" t="s">
        <v>2366</v>
      </c>
      <c r="N5311" s="30">
        <v>84</v>
      </c>
    </row>
    <row r="5312" spans="1:14" x14ac:dyDescent="0.2">
      <c r="A5312" s="14" t="s">
        <v>1002</v>
      </c>
      <c r="B5312" s="14" t="s">
        <v>1532</v>
      </c>
      <c r="C5312" s="14" t="s">
        <v>1551</v>
      </c>
      <c r="D5312" s="15">
        <v>100010948</v>
      </c>
      <c r="E5312" s="15"/>
      <c r="F5312" s="15">
        <v>3734</v>
      </c>
      <c r="G5312" s="15">
        <v>586.54051000000004</v>
      </c>
      <c r="H5312" s="14"/>
      <c r="I5312" s="16" t="s">
        <v>1552</v>
      </c>
      <c r="J5312" s="17"/>
      <c r="K5312" s="32"/>
      <c r="L5312" s="25"/>
      <c r="M5312" s="25" t="s">
        <v>2366</v>
      </c>
      <c r="N5312" s="30">
        <v>84</v>
      </c>
    </row>
    <row r="5313" spans="1:14" x14ac:dyDescent="0.2">
      <c r="A5313" s="14" t="s">
        <v>1002</v>
      </c>
      <c r="B5313" s="14" t="s">
        <v>1532</v>
      </c>
      <c r="C5313" s="14" t="s">
        <v>1553</v>
      </c>
      <c r="D5313" s="15">
        <v>100009052</v>
      </c>
      <c r="E5313" s="15"/>
      <c r="F5313" s="15">
        <v>3080</v>
      </c>
      <c r="G5313" s="15">
        <v>610.54051000000004</v>
      </c>
      <c r="H5313" s="14"/>
      <c r="I5313" s="16" t="s">
        <v>1554</v>
      </c>
      <c r="J5313" s="17">
        <v>9543695</v>
      </c>
      <c r="K5313" s="32">
        <v>1.36</v>
      </c>
      <c r="L5313" s="25">
        <v>0.90039999999999998</v>
      </c>
      <c r="M5313" s="25" t="s">
        <v>2366</v>
      </c>
      <c r="N5313" s="30">
        <v>84</v>
      </c>
    </row>
    <row r="5314" spans="1:14" x14ac:dyDescent="0.2">
      <c r="A5314" s="14" t="s">
        <v>1002</v>
      </c>
      <c r="B5314" s="14" t="s">
        <v>1532</v>
      </c>
      <c r="C5314" s="14" t="s">
        <v>1555</v>
      </c>
      <c r="D5314" s="15">
        <v>100009055</v>
      </c>
      <c r="E5314" s="15"/>
      <c r="F5314" s="15">
        <v>3197</v>
      </c>
      <c r="G5314" s="15">
        <v>610.54051000000004</v>
      </c>
      <c r="H5314" s="14"/>
      <c r="I5314" s="16" t="s">
        <v>1554</v>
      </c>
      <c r="J5314" s="17"/>
      <c r="K5314" s="32">
        <v>1.23</v>
      </c>
      <c r="L5314" s="25">
        <v>0.93230000000000002</v>
      </c>
      <c r="M5314" s="25" t="s">
        <v>2366</v>
      </c>
      <c r="N5314" s="30">
        <v>84</v>
      </c>
    </row>
    <row r="5315" spans="1:14" x14ac:dyDescent="0.2">
      <c r="A5315" s="14" t="s">
        <v>1002</v>
      </c>
      <c r="B5315" s="14" t="s">
        <v>1532</v>
      </c>
      <c r="C5315" s="14" t="s">
        <v>1556</v>
      </c>
      <c r="D5315" s="15">
        <v>100010939</v>
      </c>
      <c r="E5315" s="15"/>
      <c r="F5315" s="15">
        <v>2834</v>
      </c>
      <c r="G5315" s="15">
        <v>608.52485999999999</v>
      </c>
      <c r="H5315" s="14"/>
      <c r="I5315" s="16" t="s">
        <v>1557</v>
      </c>
      <c r="J5315" s="17"/>
      <c r="K5315" s="32"/>
      <c r="L5315" s="25"/>
      <c r="M5315" s="25" t="s">
        <v>2366</v>
      </c>
      <c r="N5315" s="30">
        <v>84</v>
      </c>
    </row>
    <row r="5316" spans="1:14" x14ac:dyDescent="0.2">
      <c r="A5316" s="14" t="s">
        <v>1002</v>
      </c>
      <c r="B5316" s="14" t="s">
        <v>1532</v>
      </c>
      <c r="C5316" s="14" t="s">
        <v>1558</v>
      </c>
      <c r="D5316" s="15">
        <v>100010921</v>
      </c>
      <c r="E5316" s="15"/>
      <c r="F5316" s="15">
        <v>3762</v>
      </c>
      <c r="G5316" s="15">
        <v>638.57181000000003</v>
      </c>
      <c r="H5316" s="14"/>
      <c r="I5316" s="14"/>
      <c r="J5316" s="17"/>
      <c r="K5316" s="32">
        <v>1.48</v>
      </c>
      <c r="L5316" s="25">
        <v>0.92459999999999998</v>
      </c>
      <c r="M5316" s="25" t="s">
        <v>2366</v>
      </c>
      <c r="N5316" s="30">
        <v>84</v>
      </c>
    </row>
    <row r="5317" spans="1:14" x14ac:dyDescent="0.2">
      <c r="A5317" s="14" t="s">
        <v>1002</v>
      </c>
      <c r="B5317" s="14" t="s">
        <v>1532</v>
      </c>
      <c r="C5317" s="14" t="s">
        <v>1559</v>
      </c>
      <c r="D5317" s="15">
        <v>100010919</v>
      </c>
      <c r="E5317" s="15"/>
      <c r="F5317" s="15">
        <v>3695</v>
      </c>
      <c r="G5317" s="15">
        <v>638.57181000000003</v>
      </c>
      <c r="H5317" s="14"/>
      <c r="I5317" s="16" t="s">
        <v>1560</v>
      </c>
      <c r="J5317" s="17"/>
      <c r="K5317" s="32">
        <v>1.39</v>
      </c>
      <c r="L5317" s="25">
        <v>0.76519999999999999</v>
      </c>
      <c r="M5317" s="25" t="s">
        <v>2366</v>
      </c>
      <c r="N5317" s="30">
        <v>84</v>
      </c>
    </row>
    <row r="5318" spans="1:14" x14ac:dyDescent="0.2">
      <c r="A5318" s="14" t="s">
        <v>1002</v>
      </c>
      <c r="B5318" s="14" t="s">
        <v>1561</v>
      </c>
      <c r="C5318" s="14" t="s">
        <v>1562</v>
      </c>
      <c r="D5318" s="15">
        <v>313</v>
      </c>
      <c r="E5318" s="15" t="s">
        <v>1565</v>
      </c>
      <c r="F5318" s="15">
        <v>1413</v>
      </c>
      <c r="G5318" s="15">
        <v>302.30536000000001</v>
      </c>
      <c r="H5318" s="16" t="s">
        <v>1563</v>
      </c>
      <c r="I5318" s="16" t="s">
        <v>1564</v>
      </c>
      <c r="J5318" s="17">
        <v>3126</v>
      </c>
      <c r="K5318" s="32">
        <v>1.1499999999999999</v>
      </c>
      <c r="L5318" s="25">
        <v>0.99119999999999997</v>
      </c>
      <c r="M5318" s="25" t="s">
        <v>2366</v>
      </c>
      <c r="N5318" s="30">
        <v>84</v>
      </c>
    </row>
    <row r="5319" spans="1:14" x14ac:dyDescent="0.2">
      <c r="A5319" s="14" t="s">
        <v>1002</v>
      </c>
      <c r="B5319" s="14" t="s">
        <v>1561</v>
      </c>
      <c r="C5319" s="14" t="s">
        <v>1566</v>
      </c>
      <c r="D5319" s="15">
        <v>100001436</v>
      </c>
      <c r="E5319" s="15" t="s">
        <v>1569</v>
      </c>
      <c r="F5319" s="15">
        <v>1400</v>
      </c>
      <c r="G5319" s="15">
        <v>300.28971000000001</v>
      </c>
      <c r="H5319" s="16" t="s">
        <v>1567</v>
      </c>
      <c r="I5319" s="16" t="s">
        <v>1568</v>
      </c>
      <c r="J5319" s="17">
        <v>631</v>
      </c>
      <c r="K5319" s="32"/>
      <c r="L5319" s="25"/>
      <c r="M5319" s="25" t="s">
        <v>2366</v>
      </c>
      <c r="N5319" s="30">
        <v>84</v>
      </c>
    </row>
    <row r="5320" spans="1:14" x14ac:dyDescent="0.2">
      <c r="A5320" s="14" t="s">
        <v>1002</v>
      </c>
      <c r="B5320" s="14" t="s">
        <v>1561</v>
      </c>
      <c r="C5320" s="14" t="s">
        <v>1570</v>
      </c>
      <c r="D5320" s="15">
        <v>100009028</v>
      </c>
      <c r="E5320" s="15" t="s">
        <v>1572</v>
      </c>
      <c r="F5320" s="15">
        <v>3090</v>
      </c>
      <c r="G5320" s="15">
        <v>540.53503000000001</v>
      </c>
      <c r="H5320" s="14"/>
      <c r="I5320" s="16" t="s">
        <v>1571</v>
      </c>
      <c r="J5320" s="17">
        <v>5283572</v>
      </c>
      <c r="K5320" s="32">
        <v>0.87</v>
      </c>
      <c r="L5320" s="25">
        <v>0.88719999999999999</v>
      </c>
      <c r="M5320" s="25" t="s">
        <v>2366</v>
      </c>
      <c r="N5320" s="30">
        <v>84</v>
      </c>
    </row>
    <row r="5321" spans="1:14" x14ac:dyDescent="0.2">
      <c r="A5321" s="14" t="s">
        <v>1002</v>
      </c>
      <c r="B5321" s="14" t="s">
        <v>1561</v>
      </c>
      <c r="C5321" s="14" t="s">
        <v>1573</v>
      </c>
      <c r="D5321" s="15">
        <v>100015609</v>
      </c>
      <c r="E5321" s="15"/>
      <c r="F5321" s="15">
        <v>2490</v>
      </c>
      <c r="G5321" s="15">
        <v>536.50372000000004</v>
      </c>
      <c r="H5321" s="14"/>
      <c r="I5321" s="14"/>
      <c r="J5321" s="17"/>
      <c r="K5321" s="32"/>
      <c r="L5321" s="25"/>
      <c r="M5321" s="25" t="s">
        <v>2366</v>
      </c>
      <c r="N5321" s="30">
        <v>84</v>
      </c>
    </row>
    <row r="5322" spans="1:14" x14ac:dyDescent="0.2">
      <c r="A5322" s="14" t="s">
        <v>1002</v>
      </c>
      <c r="B5322" s="14" t="s">
        <v>1561</v>
      </c>
      <c r="C5322" s="14" t="s">
        <v>1574</v>
      </c>
      <c r="D5322" s="15">
        <v>100008954</v>
      </c>
      <c r="E5322" s="15"/>
      <c r="F5322" s="15">
        <v>2290</v>
      </c>
      <c r="G5322" s="15">
        <v>705.59050000000002</v>
      </c>
      <c r="H5322" s="14"/>
      <c r="I5322" s="14"/>
      <c r="J5322" s="17">
        <v>9939965</v>
      </c>
      <c r="K5322" s="32">
        <v>1.33</v>
      </c>
      <c r="L5322" s="25">
        <v>0.99119999999999997</v>
      </c>
      <c r="M5322" s="25" t="s">
        <v>2366</v>
      </c>
      <c r="N5322" s="30">
        <v>84</v>
      </c>
    </row>
    <row r="5323" spans="1:14" x14ac:dyDescent="0.2">
      <c r="A5323" s="14" t="s">
        <v>1002</v>
      </c>
      <c r="B5323" s="14" t="s">
        <v>1561</v>
      </c>
      <c r="C5323" s="14" t="s">
        <v>1575</v>
      </c>
      <c r="D5323" s="15">
        <v>100002107</v>
      </c>
      <c r="E5323" s="15" t="s">
        <v>1576</v>
      </c>
      <c r="F5323" s="15">
        <v>2168</v>
      </c>
      <c r="G5323" s="15">
        <v>703.57484999999997</v>
      </c>
      <c r="H5323" s="14"/>
      <c r="I5323" s="14"/>
      <c r="J5323" s="17">
        <v>9939941</v>
      </c>
      <c r="K5323" s="32">
        <v>1.07</v>
      </c>
      <c r="L5323" s="25">
        <v>0.92900000000000005</v>
      </c>
      <c r="M5323" s="25" t="s">
        <v>2366</v>
      </c>
      <c r="N5323" s="30">
        <v>84</v>
      </c>
    </row>
    <row r="5324" spans="1:14" x14ac:dyDescent="0.2">
      <c r="A5324" s="14" t="s">
        <v>1002</v>
      </c>
      <c r="B5324" s="14" t="s">
        <v>1561</v>
      </c>
      <c r="C5324" s="14" t="s">
        <v>1577</v>
      </c>
      <c r="D5324" s="15">
        <v>1538</v>
      </c>
      <c r="E5324" s="15" t="s">
        <v>1580</v>
      </c>
      <c r="F5324" s="15">
        <v>2400</v>
      </c>
      <c r="G5324" s="15">
        <v>731.60614999999996</v>
      </c>
      <c r="H5324" s="16" t="s">
        <v>1578</v>
      </c>
      <c r="I5324" s="16" t="s">
        <v>1579</v>
      </c>
      <c r="J5324" s="17">
        <v>6453725</v>
      </c>
      <c r="K5324" s="32">
        <v>1.17</v>
      </c>
      <c r="L5324" s="25">
        <v>0.96230000000000004</v>
      </c>
      <c r="M5324" s="25" t="s">
        <v>2366</v>
      </c>
      <c r="N5324" s="30">
        <v>84</v>
      </c>
    </row>
    <row r="5325" spans="1:14" x14ac:dyDescent="0.2">
      <c r="A5325" s="14" t="s">
        <v>1002</v>
      </c>
      <c r="B5325" s="14" t="s">
        <v>1561</v>
      </c>
      <c r="C5325" s="14" t="s">
        <v>1581</v>
      </c>
      <c r="D5325" s="15">
        <v>100006294</v>
      </c>
      <c r="E5325" s="15"/>
      <c r="F5325" s="15">
        <v>3083</v>
      </c>
      <c r="G5325" s="15">
        <v>787.66876000000002</v>
      </c>
      <c r="H5325" s="14"/>
      <c r="I5325" s="16" t="s">
        <v>1582</v>
      </c>
      <c r="J5325" s="17"/>
      <c r="K5325" s="32"/>
      <c r="L5325" s="25"/>
      <c r="M5325" s="25" t="s">
        <v>2366</v>
      </c>
      <c r="N5325" s="30">
        <v>84</v>
      </c>
    </row>
    <row r="5326" spans="1:14" x14ac:dyDescent="0.2">
      <c r="A5326" s="14" t="s">
        <v>1002</v>
      </c>
      <c r="B5326" s="14" t="s">
        <v>1561</v>
      </c>
      <c r="C5326" s="14" t="s">
        <v>1583</v>
      </c>
      <c r="D5326" s="15">
        <v>100004328</v>
      </c>
      <c r="E5326" s="15"/>
      <c r="F5326" s="15">
        <v>1998</v>
      </c>
      <c r="G5326" s="15">
        <v>675.54354999999998</v>
      </c>
      <c r="H5326" s="14"/>
      <c r="I5326" s="16" t="s">
        <v>1584</v>
      </c>
      <c r="J5326" s="17">
        <v>11433862</v>
      </c>
      <c r="K5326" s="32">
        <v>1.03</v>
      </c>
      <c r="L5326" s="25">
        <v>0.98919999999999997</v>
      </c>
      <c r="M5326" s="25" t="s">
        <v>2366</v>
      </c>
      <c r="N5326" s="30">
        <v>84</v>
      </c>
    </row>
    <row r="5327" spans="1:14" x14ac:dyDescent="0.2">
      <c r="A5327" s="14" t="s">
        <v>1002</v>
      </c>
      <c r="B5327" s="14" t="s">
        <v>1561</v>
      </c>
      <c r="C5327" s="14" t="s">
        <v>1585</v>
      </c>
      <c r="D5327" s="15">
        <v>100006314</v>
      </c>
      <c r="E5327" s="15" t="s">
        <v>1586</v>
      </c>
      <c r="F5327" s="15">
        <v>2082</v>
      </c>
      <c r="G5327" s="15">
        <v>689.55920000000003</v>
      </c>
      <c r="H5327" s="14"/>
      <c r="I5327" s="14"/>
      <c r="J5327" s="17"/>
      <c r="K5327" s="32">
        <v>1.1599999999999999</v>
      </c>
      <c r="L5327" s="25">
        <v>0.96989999999999998</v>
      </c>
      <c r="M5327" s="25" t="s">
        <v>2366</v>
      </c>
      <c r="N5327" s="30">
        <v>84</v>
      </c>
    </row>
    <row r="5328" spans="1:14" x14ac:dyDescent="0.2">
      <c r="A5328" s="14" t="s">
        <v>1002</v>
      </c>
      <c r="B5328" s="14" t="s">
        <v>1561</v>
      </c>
      <c r="C5328" s="14" t="s">
        <v>1587</v>
      </c>
      <c r="D5328" s="15">
        <v>100008920</v>
      </c>
      <c r="E5328" s="15" t="s">
        <v>1588</v>
      </c>
      <c r="F5328" s="15">
        <v>2312</v>
      </c>
      <c r="G5328" s="15">
        <v>717.59050000000002</v>
      </c>
      <c r="H5328" s="14"/>
      <c r="I5328" s="14"/>
      <c r="J5328" s="17"/>
      <c r="K5328" s="32">
        <v>1.1599999999999999</v>
      </c>
      <c r="L5328" s="25">
        <v>0.99119999999999997</v>
      </c>
      <c r="M5328" s="25" t="s">
        <v>2366</v>
      </c>
      <c r="N5328" s="30">
        <v>84</v>
      </c>
    </row>
    <row r="5329" spans="1:14" x14ac:dyDescent="0.2">
      <c r="A5329" s="14" t="s">
        <v>1002</v>
      </c>
      <c r="B5329" s="14" t="s">
        <v>1561</v>
      </c>
      <c r="C5329" s="14" t="s">
        <v>1589</v>
      </c>
      <c r="D5329" s="15">
        <v>100006290</v>
      </c>
      <c r="E5329" s="15"/>
      <c r="F5329" s="15">
        <v>2685</v>
      </c>
      <c r="G5329" s="15">
        <v>759.63750000000005</v>
      </c>
      <c r="H5329" s="14"/>
      <c r="I5329" s="16" t="s">
        <v>1590</v>
      </c>
      <c r="J5329" s="17"/>
      <c r="K5329" s="32">
        <v>1.34</v>
      </c>
      <c r="L5329" s="25">
        <v>0.84399999999999997</v>
      </c>
      <c r="M5329" s="25" t="s">
        <v>2366</v>
      </c>
      <c r="N5329" s="30">
        <v>84</v>
      </c>
    </row>
    <row r="5330" spans="1:14" x14ac:dyDescent="0.2">
      <c r="A5330" s="14" t="s">
        <v>1002</v>
      </c>
      <c r="B5330" s="14" t="s">
        <v>1561</v>
      </c>
      <c r="C5330" s="14" t="s">
        <v>1591</v>
      </c>
      <c r="D5330" s="15">
        <v>100008957</v>
      </c>
      <c r="E5330" s="15"/>
      <c r="F5330" s="15">
        <v>2635</v>
      </c>
      <c r="G5330" s="15">
        <v>811.66867999999999</v>
      </c>
      <c r="H5330" s="14"/>
      <c r="I5330" s="14"/>
      <c r="J5330" s="17"/>
      <c r="K5330" s="32"/>
      <c r="L5330" s="25"/>
      <c r="M5330" s="25" t="s">
        <v>2366</v>
      </c>
      <c r="N5330" s="30">
        <v>84</v>
      </c>
    </row>
    <row r="5331" spans="1:14" x14ac:dyDescent="0.2">
      <c r="A5331" s="14" t="s">
        <v>1002</v>
      </c>
      <c r="B5331" s="14" t="s">
        <v>1561</v>
      </c>
      <c r="C5331" s="14" t="s">
        <v>1592</v>
      </c>
      <c r="D5331" s="15">
        <v>297</v>
      </c>
      <c r="E5331" s="15" t="s">
        <v>1595</v>
      </c>
      <c r="F5331" s="15">
        <v>1393</v>
      </c>
      <c r="G5331" s="15">
        <v>300.28971000000001</v>
      </c>
      <c r="H5331" s="16" t="s">
        <v>1593</v>
      </c>
      <c r="I5331" s="16" t="s">
        <v>1594</v>
      </c>
      <c r="J5331" s="17">
        <v>5353955</v>
      </c>
      <c r="K5331" s="32">
        <v>1.23</v>
      </c>
      <c r="L5331" s="25">
        <v>0.99119999999999997</v>
      </c>
      <c r="M5331" s="25" t="s">
        <v>2366</v>
      </c>
      <c r="N5331" s="30">
        <v>84</v>
      </c>
    </row>
    <row r="5332" spans="1:14" x14ac:dyDescent="0.2">
      <c r="A5332" s="14" t="s">
        <v>1002</v>
      </c>
      <c r="B5332" s="14" t="s">
        <v>1561</v>
      </c>
      <c r="C5332" s="14" t="s">
        <v>1596</v>
      </c>
      <c r="D5332" s="15">
        <v>1302</v>
      </c>
      <c r="E5332" s="15" t="s">
        <v>1599</v>
      </c>
      <c r="F5332" s="15">
        <v>1578</v>
      </c>
      <c r="G5332" s="15">
        <v>342.30027000000001</v>
      </c>
      <c r="H5332" s="16" t="s">
        <v>1597</v>
      </c>
      <c r="I5332" s="16" t="s">
        <v>1598</v>
      </c>
      <c r="J5332" s="17">
        <v>5497136</v>
      </c>
      <c r="K5332" s="34">
        <v>0.55000000000000004</v>
      </c>
      <c r="L5332" s="25">
        <v>0.32419999999999999</v>
      </c>
      <c r="M5332" s="25" t="s">
        <v>2366</v>
      </c>
      <c r="N5332" s="30">
        <v>84</v>
      </c>
    </row>
    <row r="5333" spans="1:14" x14ac:dyDescent="0.2">
      <c r="A5333" s="14" t="s">
        <v>1002</v>
      </c>
      <c r="B5333" s="14" t="s">
        <v>1561</v>
      </c>
      <c r="C5333" s="14" t="s">
        <v>1600</v>
      </c>
      <c r="D5333" s="15">
        <v>1518</v>
      </c>
      <c r="E5333" s="15" t="s">
        <v>1602</v>
      </c>
      <c r="F5333" s="15">
        <v>2893</v>
      </c>
      <c r="G5333" s="15">
        <v>538.51936999999998</v>
      </c>
      <c r="H5333" s="14"/>
      <c r="I5333" s="16" t="s">
        <v>1601</v>
      </c>
      <c r="J5333" s="17">
        <v>5283564</v>
      </c>
      <c r="K5333" s="32">
        <v>1</v>
      </c>
      <c r="L5333" s="25">
        <v>0.96989999999999998</v>
      </c>
      <c r="M5333" s="25" t="s">
        <v>2366</v>
      </c>
      <c r="N5333" s="30">
        <v>84</v>
      </c>
    </row>
    <row r="5334" spans="1:14" x14ac:dyDescent="0.2">
      <c r="A5334" s="14" t="s">
        <v>1002</v>
      </c>
      <c r="B5334" s="14" t="s">
        <v>1561</v>
      </c>
      <c r="C5334" s="14" t="s">
        <v>1603</v>
      </c>
      <c r="D5334" s="15">
        <v>1547</v>
      </c>
      <c r="E5334" s="15" t="s">
        <v>1604</v>
      </c>
      <c r="F5334" s="15">
        <v>3392</v>
      </c>
      <c r="G5334" s="15">
        <v>566.55066999999997</v>
      </c>
      <c r="H5334" s="14"/>
      <c r="I5334" s="16" t="s">
        <v>1598</v>
      </c>
      <c r="J5334" s="17">
        <v>5283565</v>
      </c>
      <c r="K5334" s="32">
        <v>0.94</v>
      </c>
      <c r="L5334" s="25">
        <v>0.99119999999999997</v>
      </c>
      <c r="M5334" s="25" t="s">
        <v>2366</v>
      </c>
      <c r="N5334" s="30">
        <v>84</v>
      </c>
    </row>
    <row r="5335" spans="1:14" x14ac:dyDescent="0.2">
      <c r="A5335" s="14" t="s">
        <v>1002</v>
      </c>
      <c r="B5335" s="14" t="s">
        <v>1561</v>
      </c>
      <c r="C5335" s="14" t="s">
        <v>1605</v>
      </c>
      <c r="D5335" s="15">
        <v>469</v>
      </c>
      <c r="E5335" s="15" t="s">
        <v>1608</v>
      </c>
      <c r="F5335" s="15">
        <v>1367</v>
      </c>
      <c r="G5335" s="15">
        <v>318.30027000000001</v>
      </c>
      <c r="H5335" s="16" t="s">
        <v>1606</v>
      </c>
      <c r="I5335" s="16" t="s">
        <v>1607</v>
      </c>
      <c r="J5335" s="17">
        <v>122121</v>
      </c>
      <c r="K5335" s="32">
        <v>2.02</v>
      </c>
      <c r="L5335" s="25">
        <v>0.55510000000000004</v>
      </c>
      <c r="M5335" s="25" t="s">
        <v>2366</v>
      </c>
      <c r="N5335" s="30">
        <v>84</v>
      </c>
    </row>
    <row r="5336" spans="1:14" x14ac:dyDescent="0.2">
      <c r="A5336" s="14" t="s">
        <v>1002</v>
      </c>
      <c r="B5336" s="14" t="s">
        <v>1561</v>
      </c>
      <c r="C5336" s="14" t="s">
        <v>1609</v>
      </c>
      <c r="D5336" s="15">
        <v>100009272</v>
      </c>
      <c r="E5336" s="15"/>
      <c r="F5336" s="15">
        <v>2623</v>
      </c>
      <c r="G5336" s="15">
        <v>700.57219999999995</v>
      </c>
      <c r="H5336" s="14"/>
      <c r="I5336" s="14"/>
      <c r="J5336" s="17"/>
      <c r="K5336" s="32">
        <v>1.34</v>
      </c>
      <c r="L5336" s="25">
        <v>0.69640000000000002</v>
      </c>
      <c r="M5336" s="25" t="s">
        <v>2366</v>
      </c>
      <c r="N5336" s="30">
        <v>84</v>
      </c>
    </row>
    <row r="5337" spans="1:14" x14ac:dyDescent="0.2">
      <c r="A5337" s="14" t="s">
        <v>1002</v>
      </c>
      <c r="B5337" s="14" t="s">
        <v>1561</v>
      </c>
      <c r="C5337" s="14" t="s">
        <v>1610</v>
      </c>
      <c r="D5337" s="15">
        <v>100001882</v>
      </c>
      <c r="E5337" s="15"/>
      <c r="F5337" s="15">
        <v>3053</v>
      </c>
      <c r="G5337" s="15">
        <v>728.60350000000005</v>
      </c>
      <c r="H5337" s="14"/>
      <c r="I5337" s="14"/>
      <c r="J5337" s="17"/>
      <c r="K5337" s="32">
        <v>1.0900000000000001</v>
      </c>
      <c r="L5337" s="25">
        <v>0.97940000000000005</v>
      </c>
      <c r="M5337" s="25" t="s">
        <v>2366</v>
      </c>
      <c r="N5337" s="30">
        <v>84</v>
      </c>
    </row>
    <row r="5338" spans="1:14" x14ac:dyDescent="0.2">
      <c r="A5338" s="14" t="s">
        <v>1002</v>
      </c>
      <c r="B5338" s="14" t="s">
        <v>1561</v>
      </c>
      <c r="C5338" s="14" t="s">
        <v>1611</v>
      </c>
      <c r="D5338" s="15">
        <v>100015694</v>
      </c>
      <c r="E5338" s="15"/>
      <c r="F5338" s="15">
        <v>3134</v>
      </c>
      <c r="G5338" s="15">
        <v>730.61914999999999</v>
      </c>
      <c r="H5338" s="14"/>
      <c r="I5338" s="14"/>
      <c r="J5338" s="17">
        <v>6321364</v>
      </c>
      <c r="K5338" s="32"/>
      <c r="L5338" s="25"/>
      <c r="M5338" s="25" t="s">
        <v>2366</v>
      </c>
      <c r="N5338" s="30">
        <v>84</v>
      </c>
    </row>
    <row r="5339" spans="1:14" x14ac:dyDescent="0.2">
      <c r="A5339" s="14" t="s">
        <v>1002</v>
      </c>
      <c r="B5339" s="14" t="s">
        <v>1561</v>
      </c>
      <c r="C5339" s="14" t="s">
        <v>1612</v>
      </c>
      <c r="D5339" s="15">
        <v>100009030</v>
      </c>
      <c r="E5339" s="15" t="s">
        <v>1613</v>
      </c>
      <c r="F5339" s="15">
        <v>2527</v>
      </c>
      <c r="G5339" s="15">
        <v>862.62501999999995</v>
      </c>
      <c r="H5339" s="14"/>
      <c r="I5339" s="14"/>
      <c r="J5339" s="17"/>
      <c r="K5339" s="32">
        <v>1.98</v>
      </c>
      <c r="L5339" s="25">
        <v>0.46489999999999998</v>
      </c>
      <c r="M5339" s="25" t="s">
        <v>2366</v>
      </c>
      <c r="N5339" s="30">
        <v>84</v>
      </c>
    </row>
    <row r="5340" spans="1:14" x14ac:dyDescent="0.2">
      <c r="A5340" s="14" t="s">
        <v>1002</v>
      </c>
      <c r="B5340" s="14" t="s">
        <v>1561</v>
      </c>
      <c r="C5340" s="14" t="s">
        <v>1614</v>
      </c>
      <c r="D5340" s="15">
        <v>100009027</v>
      </c>
      <c r="E5340" s="15"/>
      <c r="F5340" s="15">
        <v>2362</v>
      </c>
      <c r="G5340" s="15">
        <v>733.62180000000001</v>
      </c>
      <c r="H5340" s="14"/>
      <c r="I5340" s="16" t="s">
        <v>1615</v>
      </c>
      <c r="J5340" s="17"/>
      <c r="K5340" s="32"/>
      <c r="L5340" s="25"/>
      <c r="M5340" s="25" t="s">
        <v>2366</v>
      </c>
      <c r="N5340" s="30">
        <v>84</v>
      </c>
    </row>
    <row r="5341" spans="1:14" x14ac:dyDescent="0.2">
      <c r="A5341" s="14" t="s">
        <v>1002</v>
      </c>
      <c r="B5341" s="14" t="s">
        <v>1561</v>
      </c>
      <c r="C5341" s="14" t="s">
        <v>1616</v>
      </c>
      <c r="D5341" s="15">
        <v>100015787</v>
      </c>
      <c r="E5341" s="15"/>
      <c r="F5341" s="15">
        <v>2330</v>
      </c>
      <c r="G5341" s="15">
        <v>745.62177999999994</v>
      </c>
      <c r="H5341" s="14"/>
      <c r="I5341" s="14"/>
      <c r="J5341" s="17"/>
      <c r="K5341" s="32"/>
      <c r="L5341" s="25"/>
      <c r="M5341" s="25" t="s">
        <v>2366</v>
      </c>
      <c r="N5341" s="30">
        <v>84</v>
      </c>
    </row>
    <row r="5342" spans="1:14" x14ac:dyDescent="0.2">
      <c r="A5342" s="14" t="s">
        <v>1002</v>
      </c>
      <c r="B5342" s="14" t="s">
        <v>1561</v>
      </c>
      <c r="C5342" s="14" t="s">
        <v>1617</v>
      </c>
      <c r="D5342" s="15">
        <v>100015643</v>
      </c>
      <c r="E5342" s="15" t="s">
        <v>1618</v>
      </c>
      <c r="F5342" s="15">
        <v>1350</v>
      </c>
      <c r="G5342" s="15">
        <v>298.27406000000002</v>
      </c>
      <c r="H5342" s="14"/>
      <c r="I5342" s="14"/>
      <c r="J5342" s="17">
        <v>6449795</v>
      </c>
      <c r="K5342" s="32"/>
      <c r="L5342" s="25"/>
      <c r="M5342" s="25" t="s">
        <v>2366</v>
      </c>
      <c r="N5342" s="30">
        <v>84</v>
      </c>
    </row>
    <row r="5343" spans="1:14" x14ac:dyDescent="0.2">
      <c r="A5343" s="14" t="s">
        <v>1002</v>
      </c>
      <c r="B5343" s="14" t="s">
        <v>1619</v>
      </c>
      <c r="C5343" s="14" t="s">
        <v>1620</v>
      </c>
      <c r="D5343" s="15">
        <v>112</v>
      </c>
      <c r="E5343" s="15" t="s">
        <v>1623</v>
      </c>
      <c r="F5343" s="15">
        <v>2700</v>
      </c>
      <c r="G5343" s="15">
        <v>161.04554999999999</v>
      </c>
      <c r="H5343" s="16" t="s">
        <v>1621</v>
      </c>
      <c r="I5343" s="16" t="s">
        <v>1622</v>
      </c>
      <c r="J5343" s="17">
        <v>1662</v>
      </c>
      <c r="K5343" s="32">
        <v>1.54</v>
      </c>
      <c r="L5343" s="25">
        <v>0.75290000000000001</v>
      </c>
      <c r="M5343" s="25" t="s">
        <v>2366</v>
      </c>
      <c r="N5343" s="30">
        <v>84</v>
      </c>
    </row>
    <row r="5344" spans="1:14" x14ac:dyDescent="0.2">
      <c r="A5344" s="14" t="s">
        <v>1002</v>
      </c>
      <c r="B5344" s="14" t="s">
        <v>1619</v>
      </c>
      <c r="C5344" s="14" t="s">
        <v>1624</v>
      </c>
      <c r="D5344" s="15">
        <v>30</v>
      </c>
      <c r="E5344" s="15" t="s">
        <v>1627</v>
      </c>
      <c r="F5344" s="15">
        <v>1462</v>
      </c>
      <c r="G5344" s="15">
        <v>147.06628000000001</v>
      </c>
      <c r="H5344" s="16" t="s">
        <v>1625</v>
      </c>
      <c r="I5344" s="16" t="s">
        <v>1626</v>
      </c>
      <c r="J5344" s="17">
        <v>439230</v>
      </c>
      <c r="K5344" s="35">
        <v>4.3</v>
      </c>
      <c r="L5344" s="25">
        <v>7.7000000000000002E-3</v>
      </c>
      <c r="M5344" s="25" t="s">
        <v>2366</v>
      </c>
      <c r="N5344" s="30">
        <v>84</v>
      </c>
    </row>
    <row r="5345" spans="1:14" x14ac:dyDescent="0.2">
      <c r="A5345" s="14" t="s">
        <v>1002</v>
      </c>
      <c r="B5345" s="14" t="s">
        <v>1619</v>
      </c>
      <c r="C5345" s="14" t="s">
        <v>1628</v>
      </c>
      <c r="D5345" s="15">
        <v>100000772</v>
      </c>
      <c r="E5345" s="15" t="s">
        <v>1630</v>
      </c>
      <c r="F5345" s="15">
        <v>1375</v>
      </c>
      <c r="G5345" s="15">
        <v>131.07026999999999</v>
      </c>
      <c r="H5345" s="14"/>
      <c r="I5345" s="16" t="s">
        <v>1629</v>
      </c>
      <c r="J5345" s="17">
        <v>10428</v>
      </c>
      <c r="K5345" s="32">
        <v>0.78</v>
      </c>
      <c r="L5345" s="25">
        <v>0.98409999999999997</v>
      </c>
      <c r="M5345" s="25" t="s">
        <v>2366</v>
      </c>
      <c r="N5345" s="30">
        <v>84</v>
      </c>
    </row>
    <row r="5346" spans="1:14" x14ac:dyDescent="0.2">
      <c r="A5346" s="14" t="s">
        <v>1002</v>
      </c>
      <c r="B5346" s="14" t="s">
        <v>1631</v>
      </c>
      <c r="C5346" s="14" t="s">
        <v>1632</v>
      </c>
      <c r="D5346" s="15">
        <v>395</v>
      </c>
      <c r="E5346" s="15" t="s">
        <v>1635</v>
      </c>
      <c r="F5346" s="15">
        <v>2687</v>
      </c>
      <c r="G5346" s="15">
        <v>409.38288999999997</v>
      </c>
      <c r="H5346" s="16" t="s">
        <v>1633</v>
      </c>
      <c r="I5346" s="16" t="s">
        <v>1634</v>
      </c>
      <c r="J5346" s="17">
        <v>246983</v>
      </c>
      <c r="K5346" s="32">
        <v>0.79</v>
      </c>
      <c r="L5346" s="25">
        <v>0.83209999999999995</v>
      </c>
      <c r="M5346" s="25" t="s">
        <v>2366</v>
      </c>
      <c r="N5346" s="30">
        <v>84</v>
      </c>
    </row>
    <row r="5347" spans="1:14" x14ac:dyDescent="0.2">
      <c r="A5347" s="14" t="s">
        <v>1002</v>
      </c>
      <c r="B5347" s="14" t="s">
        <v>1631</v>
      </c>
      <c r="C5347" s="14" t="s">
        <v>1636</v>
      </c>
      <c r="D5347" s="15">
        <v>266</v>
      </c>
      <c r="E5347" s="15" t="s">
        <v>1639</v>
      </c>
      <c r="F5347" s="15">
        <v>2707</v>
      </c>
      <c r="G5347" s="15">
        <v>369.35158999999999</v>
      </c>
      <c r="H5347" s="16" t="s">
        <v>1637</v>
      </c>
      <c r="I5347" s="16" t="s">
        <v>1638</v>
      </c>
      <c r="J5347" s="17">
        <v>11025495</v>
      </c>
      <c r="K5347" s="32">
        <v>1.17</v>
      </c>
      <c r="L5347" s="25">
        <v>0.89890000000000003</v>
      </c>
      <c r="M5347" s="25" t="s">
        <v>2366</v>
      </c>
      <c r="N5347" s="30">
        <v>84</v>
      </c>
    </row>
    <row r="5348" spans="1:14" x14ac:dyDescent="0.2">
      <c r="A5348" s="14" t="s">
        <v>1002</v>
      </c>
      <c r="B5348" s="14" t="s">
        <v>1631</v>
      </c>
      <c r="C5348" s="14" t="s">
        <v>1640</v>
      </c>
      <c r="D5348" s="15">
        <v>100005346</v>
      </c>
      <c r="E5348" s="15" t="s">
        <v>1642</v>
      </c>
      <c r="F5348" s="15">
        <v>2850</v>
      </c>
      <c r="G5348" s="15">
        <v>371.36723999999998</v>
      </c>
      <c r="H5348" s="14"/>
      <c r="I5348" s="16" t="s">
        <v>1641</v>
      </c>
      <c r="J5348" s="17">
        <v>221122</v>
      </c>
      <c r="K5348" s="32">
        <v>1.37</v>
      </c>
      <c r="L5348" s="25">
        <v>0.82220000000000004</v>
      </c>
      <c r="M5348" s="25" t="s">
        <v>2366</v>
      </c>
      <c r="N5348" s="30">
        <v>84</v>
      </c>
    </row>
    <row r="5349" spans="1:14" x14ac:dyDescent="0.2">
      <c r="A5349" s="14" t="s">
        <v>1002</v>
      </c>
      <c r="B5349" s="14" t="s">
        <v>1631</v>
      </c>
      <c r="C5349" s="14" t="s">
        <v>1643</v>
      </c>
      <c r="D5349" s="15">
        <v>100002227</v>
      </c>
      <c r="E5349" s="15" t="s">
        <v>1646</v>
      </c>
      <c r="F5349" s="15">
        <v>2520</v>
      </c>
      <c r="G5349" s="15">
        <v>385.34649999999999</v>
      </c>
      <c r="H5349" s="16" t="s">
        <v>1644</v>
      </c>
      <c r="I5349" s="16" t="s">
        <v>1645</v>
      </c>
      <c r="J5349" s="17">
        <v>91477</v>
      </c>
      <c r="K5349" s="32">
        <v>1.01</v>
      </c>
      <c r="L5349" s="25">
        <v>0.99119999999999997</v>
      </c>
      <c r="M5349" s="25" t="s">
        <v>2366</v>
      </c>
      <c r="N5349" s="30">
        <v>84</v>
      </c>
    </row>
    <row r="5350" spans="1:14" x14ac:dyDescent="0.2">
      <c r="A5350" s="14" t="s">
        <v>1002</v>
      </c>
      <c r="B5350" s="14" t="s">
        <v>1631</v>
      </c>
      <c r="C5350" s="14" t="s">
        <v>1647</v>
      </c>
      <c r="D5350" s="15">
        <v>100001033</v>
      </c>
      <c r="E5350" s="15" t="s">
        <v>1650</v>
      </c>
      <c r="F5350" s="15">
        <v>3054</v>
      </c>
      <c r="G5350" s="15">
        <v>397.38288999999997</v>
      </c>
      <c r="H5350" s="16" t="s">
        <v>1648</v>
      </c>
      <c r="I5350" s="16" t="s">
        <v>1649</v>
      </c>
      <c r="J5350" s="17">
        <v>222284</v>
      </c>
      <c r="K5350" s="32">
        <v>0.93</v>
      </c>
      <c r="L5350" s="25">
        <v>0.99119999999999997</v>
      </c>
      <c r="M5350" s="25" t="s">
        <v>2366</v>
      </c>
      <c r="N5350" s="30">
        <v>84</v>
      </c>
    </row>
    <row r="5351" spans="1:14" x14ac:dyDescent="0.2">
      <c r="A5351" s="14" t="s">
        <v>1002</v>
      </c>
      <c r="B5351" s="14" t="s">
        <v>1631</v>
      </c>
      <c r="C5351" s="14" t="s">
        <v>1651</v>
      </c>
      <c r="D5351" s="15">
        <v>100000923</v>
      </c>
      <c r="E5351" s="15" t="s">
        <v>1654</v>
      </c>
      <c r="F5351" s="15">
        <v>2875</v>
      </c>
      <c r="G5351" s="15">
        <v>395.36723999999998</v>
      </c>
      <c r="H5351" s="16" t="s">
        <v>1652</v>
      </c>
      <c r="I5351" s="16" t="s">
        <v>1653</v>
      </c>
      <c r="J5351" s="17">
        <v>5280794</v>
      </c>
      <c r="K5351" s="32"/>
      <c r="L5351" s="25"/>
      <c r="M5351" s="25" t="s">
        <v>2366</v>
      </c>
      <c r="N5351" s="30">
        <v>84</v>
      </c>
    </row>
    <row r="5352" spans="1:14" x14ac:dyDescent="0.2">
      <c r="A5352" s="14" t="s">
        <v>1002</v>
      </c>
      <c r="B5352" s="14" t="s">
        <v>1631</v>
      </c>
      <c r="C5352" s="14" t="s">
        <v>1655</v>
      </c>
      <c r="D5352" s="15">
        <v>100001269</v>
      </c>
      <c r="E5352" s="15" t="s">
        <v>1658</v>
      </c>
      <c r="F5352" s="15">
        <v>2873</v>
      </c>
      <c r="G5352" s="15">
        <v>383.36723999999998</v>
      </c>
      <c r="H5352" s="16" t="s">
        <v>1656</v>
      </c>
      <c r="I5352" s="16" t="s">
        <v>1657</v>
      </c>
      <c r="J5352" s="17">
        <v>173183</v>
      </c>
      <c r="K5352" s="32">
        <v>1.03</v>
      </c>
      <c r="L5352" s="25">
        <v>0.99119999999999997</v>
      </c>
      <c r="M5352" s="25" t="s">
        <v>2366</v>
      </c>
      <c r="N5352" s="30">
        <v>84</v>
      </c>
    </row>
    <row r="5353" spans="1:14" x14ac:dyDescent="0.2">
      <c r="A5353" s="14" t="s">
        <v>1002</v>
      </c>
      <c r="B5353" s="14" t="s">
        <v>1631</v>
      </c>
      <c r="C5353" s="14" t="s">
        <v>1659</v>
      </c>
      <c r="D5353" s="15">
        <v>100001020</v>
      </c>
      <c r="E5353" s="15" t="s">
        <v>1662</v>
      </c>
      <c r="F5353" s="15">
        <v>2420</v>
      </c>
      <c r="G5353" s="15">
        <v>379.33593999999999</v>
      </c>
      <c r="H5353" s="16" t="s">
        <v>1660</v>
      </c>
      <c r="I5353" s="16" t="s">
        <v>1661</v>
      </c>
      <c r="J5353" s="17">
        <v>444679</v>
      </c>
      <c r="K5353" s="32"/>
      <c r="L5353" s="25"/>
      <c r="M5353" s="25" t="s">
        <v>2366</v>
      </c>
      <c r="N5353" s="30">
        <v>84</v>
      </c>
    </row>
    <row r="5354" spans="1:14" x14ac:dyDescent="0.2">
      <c r="A5354" s="14" t="s">
        <v>1002</v>
      </c>
      <c r="B5354" s="14" t="s">
        <v>1663</v>
      </c>
      <c r="C5354" s="14" t="s">
        <v>1664</v>
      </c>
      <c r="D5354" s="15">
        <v>136</v>
      </c>
      <c r="E5354" s="15" t="s">
        <v>1667</v>
      </c>
      <c r="F5354" s="15">
        <v>5165</v>
      </c>
      <c r="G5354" s="15">
        <v>407.28028999999998</v>
      </c>
      <c r="H5354" s="16" t="s">
        <v>1665</v>
      </c>
      <c r="I5354" s="16" t="s">
        <v>1666</v>
      </c>
      <c r="J5354" s="17">
        <v>221493</v>
      </c>
      <c r="K5354" s="32">
        <v>0.57999999999999996</v>
      </c>
      <c r="L5354" s="25">
        <v>0.82679999999999998</v>
      </c>
      <c r="M5354" s="25" t="s">
        <v>2366</v>
      </c>
      <c r="N5354" s="30">
        <v>84</v>
      </c>
    </row>
    <row r="5355" spans="1:14" x14ac:dyDescent="0.2">
      <c r="A5355" s="14" t="s">
        <v>1002</v>
      </c>
      <c r="B5355" s="14" t="s">
        <v>1663</v>
      </c>
      <c r="C5355" s="14" t="s">
        <v>1668</v>
      </c>
      <c r="D5355" s="15">
        <v>1648</v>
      </c>
      <c r="E5355" s="15" t="s">
        <v>1671</v>
      </c>
      <c r="F5355" s="15">
        <v>5150</v>
      </c>
      <c r="G5355" s="15">
        <v>514.28439000000003</v>
      </c>
      <c r="H5355" s="16" t="s">
        <v>1669</v>
      </c>
      <c r="I5355" s="16" t="s">
        <v>1670</v>
      </c>
      <c r="J5355" s="17">
        <v>6675</v>
      </c>
      <c r="K5355" s="32"/>
      <c r="L5355" s="25"/>
      <c r="M5355" s="25" t="s">
        <v>2366</v>
      </c>
      <c r="N5355" s="30">
        <v>84</v>
      </c>
    </row>
    <row r="5356" spans="1:14" x14ac:dyDescent="0.2">
      <c r="A5356" s="14" t="s">
        <v>1002</v>
      </c>
      <c r="B5356" s="14" t="s">
        <v>1663</v>
      </c>
      <c r="C5356" s="14" t="s">
        <v>1672</v>
      </c>
      <c r="D5356" s="15">
        <v>1123</v>
      </c>
      <c r="E5356" s="15" t="s">
        <v>1675</v>
      </c>
      <c r="F5356" s="15">
        <v>5264</v>
      </c>
      <c r="G5356" s="15">
        <v>391.28537999999998</v>
      </c>
      <c r="H5356" s="16" t="s">
        <v>1673</v>
      </c>
      <c r="I5356" s="16" t="s">
        <v>1674</v>
      </c>
      <c r="J5356" s="17">
        <v>10133</v>
      </c>
      <c r="K5356" s="32">
        <v>0.51</v>
      </c>
      <c r="L5356" s="25">
        <v>0.71960000000000002</v>
      </c>
      <c r="M5356" s="25" t="s">
        <v>2366</v>
      </c>
      <c r="N5356" s="30">
        <v>84</v>
      </c>
    </row>
    <row r="5357" spans="1:14" x14ac:dyDescent="0.2">
      <c r="A5357" s="14" t="s">
        <v>1002</v>
      </c>
      <c r="B5357" s="14" t="s">
        <v>1663</v>
      </c>
      <c r="C5357" s="14" t="s">
        <v>1676</v>
      </c>
      <c r="D5357" s="15">
        <v>1628</v>
      </c>
      <c r="E5357" s="15" t="s">
        <v>1679</v>
      </c>
      <c r="F5357" s="15">
        <v>5236.1000000000004</v>
      </c>
      <c r="G5357" s="15">
        <v>448.30684000000002</v>
      </c>
      <c r="H5357" s="16" t="s">
        <v>1677</v>
      </c>
      <c r="I5357" s="16" t="s">
        <v>1678</v>
      </c>
      <c r="J5357" s="17">
        <v>12544</v>
      </c>
      <c r="K5357" s="32"/>
      <c r="L5357" s="25"/>
      <c r="M5357" s="25" t="s">
        <v>2366</v>
      </c>
      <c r="N5357" s="30">
        <v>84</v>
      </c>
    </row>
    <row r="5358" spans="1:14" x14ac:dyDescent="0.2">
      <c r="A5358" s="14" t="s">
        <v>1002</v>
      </c>
      <c r="B5358" s="14" t="s">
        <v>1663</v>
      </c>
      <c r="C5358" s="14" t="s">
        <v>1680</v>
      </c>
      <c r="D5358" s="15">
        <v>1629</v>
      </c>
      <c r="E5358" s="15" t="s">
        <v>1683</v>
      </c>
      <c r="F5358" s="15">
        <v>5250</v>
      </c>
      <c r="G5358" s="15">
        <v>498.28948000000003</v>
      </c>
      <c r="H5358" s="16" t="s">
        <v>1681</v>
      </c>
      <c r="I5358" s="16" t="s">
        <v>1682</v>
      </c>
      <c r="J5358" s="17">
        <v>387316</v>
      </c>
      <c r="K5358" s="32">
        <v>1.0900000000000001</v>
      </c>
      <c r="L5358" s="25">
        <v>0.99119999999999997</v>
      </c>
      <c r="M5358" s="25" t="s">
        <v>2366</v>
      </c>
      <c r="N5358" s="30">
        <v>84</v>
      </c>
    </row>
    <row r="5359" spans="1:14" x14ac:dyDescent="0.2">
      <c r="A5359" s="14" t="s">
        <v>1002</v>
      </c>
      <c r="B5359" s="14" t="s">
        <v>1684</v>
      </c>
      <c r="C5359" s="14" t="s">
        <v>1685</v>
      </c>
      <c r="D5359" s="15">
        <v>302</v>
      </c>
      <c r="E5359" s="15" t="s">
        <v>1688</v>
      </c>
      <c r="F5359" s="15">
        <v>5294</v>
      </c>
      <c r="G5359" s="15">
        <v>391.28537999999998</v>
      </c>
      <c r="H5359" s="16" t="s">
        <v>1686</v>
      </c>
      <c r="I5359" s="16" t="s">
        <v>1687</v>
      </c>
      <c r="J5359" s="17">
        <v>222528</v>
      </c>
      <c r="K5359" s="32">
        <v>0.79</v>
      </c>
      <c r="L5359" s="25">
        <v>0.88070000000000004</v>
      </c>
      <c r="M5359" s="25" t="s">
        <v>2366</v>
      </c>
      <c r="N5359" s="30">
        <v>84</v>
      </c>
    </row>
    <row r="5360" spans="1:14" x14ac:dyDescent="0.2">
      <c r="A5360" s="14" t="s">
        <v>1002</v>
      </c>
      <c r="B5360" s="14" t="s">
        <v>1684</v>
      </c>
      <c r="C5360" s="14" t="s">
        <v>1689</v>
      </c>
      <c r="D5360" s="15">
        <v>405</v>
      </c>
      <c r="E5360" s="15" t="s">
        <v>1692</v>
      </c>
      <c r="F5360" s="15">
        <v>5372</v>
      </c>
      <c r="G5360" s="15">
        <v>375.29047000000003</v>
      </c>
      <c r="H5360" s="16" t="s">
        <v>1690</v>
      </c>
      <c r="I5360" s="16" t="s">
        <v>1691</v>
      </c>
      <c r="J5360" s="17">
        <v>9903</v>
      </c>
      <c r="K5360" s="32">
        <v>1.17</v>
      </c>
      <c r="L5360" s="25">
        <v>0.96840000000000004</v>
      </c>
      <c r="M5360" s="25" t="s">
        <v>2366</v>
      </c>
      <c r="N5360" s="30">
        <v>84</v>
      </c>
    </row>
    <row r="5361" spans="1:14" x14ac:dyDescent="0.2">
      <c r="A5361" s="14" t="s">
        <v>1002</v>
      </c>
      <c r="B5361" s="14" t="s">
        <v>1684</v>
      </c>
      <c r="C5361" s="14" t="s">
        <v>1693</v>
      </c>
      <c r="D5361" s="15">
        <v>1135</v>
      </c>
      <c r="E5361" s="15" t="s">
        <v>1696</v>
      </c>
      <c r="F5361" s="15">
        <v>5055</v>
      </c>
      <c r="G5361" s="15">
        <v>391.28537999999998</v>
      </c>
      <c r="H5361" s="16" t="s">
        <v>1694</v>
      </c>
      <c r="I5361" s="16" t="s">
        <v>1695</v>
      </c>
      <c r="J5361" s="17">
        <v>31401</v>
      </c>
      <c r="K5361" s="32"/>
      <c r="L5361" s="25"/>
      <c r="M5361" s="25" t="s">
        <v>2366</v>
      </c>
      <c r="N5361" s="30">
        <v>84</v>
      </c>
    </row>
    <row r="5362" spans="1:14" x14ac:dyDescent="0.2">
      <c r="A5362" s="14" t="s">
        <v>1002</v>
      </c>
      <c r="B5362" s="14" t="s">
        <v>1684</v>
      </c>
      <c r="C5362" s="14" t="s">
        <v>1697</v>
      </c>
      <c r="D5362" s="15">
        <v>100002488</v>
      </c>
      <c r="E5362" s="15" t="s">
        <v>1700</v>
      </c>
      <c r="F5362" s="15">
        <v>4809</v>
      </c>
      <c r="G5362" s="15">
        <v>391.28537999999998</v>
      </c>
      <c r="H5362" s="16" t="s">
        <v>1698</v>
      </c>
      <c r="I5362" s="16" t="s">
        <v>1699</v>
      </c>
      <c r="J5362" s="17">
        <v>127601</v>
      </c>
      <c r="K5362" s="32"/>
      <c r="L5362" s="25"/>
      <c r="M5362" s="25" t="s">
        <v>2366</v>
      </c>
      <c r="N5362" s="30">
        <v>84</v>
      </c>
    </row>
    <row r="5363" spans="1:14" x14ac:dyDescent="0.2">
      <c r="A5363" s="14" t="s">
        <v>1002</v>
      </c>
      <c r="B5363" s="14" t="s">
        <v>1684</v>
      </c>
      <c r="C5363" s="14" t="s">
        <v>1701</v>
      </c>
      <c r="D5363" s="15">
        <v>100001067</v>
      </c>
      <c r="E5363" s="15" t="s">
        <v>1703</v>
      </c>
      <c r="F5363" s="15">
        <v>5360</v>
      </c>
      <c r="G5363" s="15">
        <v>373.27481999999998</v>
      </c>
      <c r="H5363" s="14"/>
      <c r="I5363" s="16" t="s">
        <v>1702</v>
      </c>
      <c r="J5363" s="17">
        <v>159623</v>
      </c>
      <c r="K5363" s="32"/>
      <c r="L5363" s="25"/>
      <c r="M5363" s="25" t="s">
        <v>2366</v>
      </c>
      <c r="N5363" s="30">
        <v>84</v>
      </c>
    </row>
    <row r="5364" spans="1:14" x14ac:dyDescent="0.2">
      <c r="A5364" s="14" t="s">
        <v>1002</v>
      </c>
      <c r="B5364" s="14" t="s">
        <v>1684</v>
      </c>
      <c r="C5364" s="14" t="s">
        <v>1704</v>
      </c>
      <c r="D5364" s="15">
        <v>100001068</v>
      </c>
      <c r="E5364" s="15" t="s">
        <v>1705</v>
      </c>
      <c r="F5364" s="15">
        <v>5033</v>
      </c>
      <c r="G5364" s="15">
        <v>389.26972999999998</v>
      </c>
      <c r="H5364" s="14"/>
      <c r="I5364" s="14"/>
      <c r="J5364" s="17">
        <v>164960</v>
      </c>
      <c r="K5364" s="32"/>
      <c r="L5364" s="25"/>
      <c r="M5364" s="25" t="s">
        <v>2366</v>
      </c>
      <c r="N5364" s="30">
        <v>84</v>
      </c>
    </row>
    <row r="5365" spans="1:14" x14ac:dyDescent="0.2">
      <c r="A5365" s="14" t="s">
        <v>1002</v>
      </c>
      <c r="B5365" s="14" t="s">
        <v>1684</v>
      </c>
      <c r="C5365" s="14" t="s">
        <v>1706</v>
      </c>
      <c r="D5365" s="15">
        <v>100001069</v>
      </c>
      <c r="E5365" s="15" t="s">
        <v>1708</v>
      </c>
      <c r="F5365" s="15">
        <v>5082</v>
      </c>
      <c r="G5365" s="15">
        <v>389.26972999999998</v>
      </c>
      <c r="H5365" s="14"/>
      <c r="I5365" s="16" t="s">
        <v>1707</v>
      </c>
      <c r="J5365" s="17">
        <v>444262</v>
      </c>
      <c r="K5365" s="32"/>
      <c r="L5365" s="25"/>
      <c r="M5365" s="25" t="s">
        <v>2366</v>
      </c>
      <c r="N5365" s="30">
        <v>84</v>
      </c>
    </row>
    <row r="5366" spans="1:14" x14ac:dyDescent="0.2">
      <c r="A5366" s="14" t="s">
        <v>1002</v>
      </c>
      <c r="B5366" s="14" t="s">
        <v>1684</v>
      </c>
      <c r="C5366" s="14" t="s">
        <v>1709</v>
      </c>
      <c r="D5366" s="15">
        <v>100001279</v>
      </c>
      <c r="E5366" s="15" t="s">
        <v>1712</v>
      </c>
      <c r="F5366" s="15">
        <v>5046</v>
      </c>
      <c r="G5366" s="15">
        <v>407.28028999999998</v>
      </c>
      <c r="H5366" s="16" t="s">
        <v>1710</v>
      </c>
      <c r="I5366" s="16" t="s">
        <v>1711</v>
      </c>
      <c r="J5366" s="17">
        <v>92805</v>
      </c>
      <c r="K5366" s="32"/>
      <c r="L5366" s="25"/>
      <c r="M5366" s="25" t="s">
        <v>2366</v>
      </c>
      <c r="N5366" s="30">
        <v>84</v>
      </c>
    </row>
    <row r="5367" spans="1:14" x14ac:dyDescent="0.2">
      <c r="A5367" s="14" t="s">
        <v>1002</v>
      </c>
      <c r="B5367" s="14" t="s">
        <v>1684</v>
      </c>
      <c r="C5367" s="14" t="s">
        <v>1713</v>
      </c>
      <c r="D5367" s="15">
        <v>100001072</v>
      </c>
      <c r="E5367" s="15" t="s">
        <v>1715</v>
      </c>
      <c r="F5367" s="15">
        <v>4871</v>
      </c>
      <c r="G5367" s="15">
        <v>405.26463999999999</v>
      </c>
      <c r="H5367" s="14"/>
      <c r="I5367" s="16" t="s">
        <v>1714</v>
      </c>
      <c r="J5367" s="17">
        <v>94235</v>
      </c>
      <c r="K5367" s="32"/>
      <c r="L5367" s="25"/>
      <c r="M5367" s="25" t="s">
        <v>2366</v>
      </c>
      <c r="N5367" s="30">
        <v>84</v>
      </c>
    </row>
    <row r="5368" spans="1:14" x14ac:dyDescent="0.2">
      <c r="A5368" s="14" t="s">
        <v>1002</v>
      </c>
      <c r="B5368" s="14" t="s">
        <v>1684</v>
      </c>
      <c r="C5368" s="14" t="s">
        <v>1716</v>
      </c>
      <c r="D5368" s="15">
        <v>100004182</v>
      </c>
      <c r="E5368" s="15" t="s">
        <v>1718</v>
      </c>
      <c r="F5368" s="15">
        <v>5205</v>
      </c>
      <c r="G5368" s="15">
        <v>373.27481999999998</v>
      </c>
      <c r="H5368" s="14"/>
      <c r="I5368" s="16" t="s">
        <v>1717</v>
      </c>
      <c r="J5368" s="17">
        <v>92997</v>
      </c>
      <c r="K5368" s="32"/>
      <c r="L5368" s="25"/>
      <c r="M5368" s="25" t="s">
        <v>2366</v>
      </c>
      <c r="N5368" s="30">
        <v>84</v>
      </c>
    </row>
    <row r="5369" spans="1:14" x14ac:dyDescent="0.2">
      <c r="A5369" s="14" t="s">
        <v>1002</v>
      </c>
      <c r="B5369" s="14" t="s">
        <v>1719</v>
      </c>
      <c r="C5369" s="14" t="s">
        <v>1720</v>
      </c>
      <c r="D5369" s="15">
        <v>100015735</v>
      </c>
      <c r="E5369" s="15"/>
      <c r="F5369" s="15">
        <v>2477</v>
      </c>
      <c r="G5369" s="15">
        <v>510.48808000000002</v>
      </c>
      <c r="H5369" s="14"/>
      <c r="I5369" s="14"/>
      <c r="J5369" s="17"/>
      <c r="K5369" s="32"/>
      <c r="L5369" s="25"/>
      <c r="M5369" s="25" t="s">
        <v>2366</v>
      </c>
      <c r="N5369" s="30">
        <v>84</v>
      </c>
    </row>
    <row r="5370" spans="1:14" x14ac:dyDescent="0.2">
      <c r="A5370" s="14" t="s">
        <v>1002</v>
      </c>
      <c r="B5370" s="14" t="s">
        <v>1719</v>
      </c>
      <c r="C5370" s="14" t="s">
        <v>1721</v>
      </c>
      <c r="D5370" s="15">
        <v>100015755</v>
      </c>
      <c r="E5370" s="15"/>
      <c r="F5370" s="15">
        <v>3920</v>
      </c>
      <c r="G5370" s="15">
        <v>594.58199000000002</v>
      </c>
      <c r="H5370" s="14"/>
      <c r="I5370" s="14"/>
      <c r="J5370" s="17"/>
      <c r="K5370" s="32"/>
      <c r="L5370" s="25"/>
      <c r="M5370" s="25" t="s">
        <v>2366</v>
      </c>
      <c r="N5370" s="30">
        <v>84</v>
      </c>
    </row>
    <row r="5371" spans="1:14" x14ac:dyDescent="0.2">
      <c r="A5371" s="14" t="s">
        <v>1002</v>
      </c>
      <c r="B5371" s="14" t="s">
        <v>1719</v>
      </c>
      <c r="C5371" s="14" t="s">
        <v>1722</v>
      </c>
      <c r="D5371" s="15">
        <v>100015870</v>
      </c>
      <c r="E5371" s="15"/>
      <c r="F5371" s="15">
        <v>1443</v>
      </c>
      <c r="G5371" s="15">
        <v>328.32100000000003</v>
      </c>
      <c r="H5371" s="14"/>
      <c r="I5371" s="14"/>
      <c r="J5371" s="17"/>
      <c r="K5371" s="32"/>
      <c r="L5371" s="25"/>
      <c r="M5371" s="25" t="s">
        <v>2366</v>
      </c>
      <c r="N5371" s="30">
        <v>84</v>
      </c>
    </row>
    <row r="5372" spans="1:14" x14ac:dyDescent="0.2">
      <c r="A5372" s="14" t="s">
        <v>1002</v>
      </c>
      <c r="B5372" s="14" t="s">
        <v>1723</v>
      </c>
      <c r="C5372" s="14" t="s">
        <v>1724</v>
      </c>
      <c r="D5372" s="15">
        <v>100010879</v>
      </c>
      <c r="E5372" s="15"/>
      <c r="F5372" s="15">
        <v>2415</v>
      </c>
      <c r="G5372" s="15">
        <v>796.59333000000004</v>
      </c>
      <c r="H5372" s="14"/>
      <c r="I5372" s="14"/>
      <c r="J5372" s="17">
        <v>6535011</v>
      </c>
      <c r="K5372" s="32"/>
      <c r="L5372" s="25"/>
      <c r="M5372" s="25" t="s">
        <v>2366</v>
      </c>
      <c r="N5372" s="30">
        <v>84</v>
      </c>
    </row>
    <row r="5373" spans="1:14" x14ac:dyDescent="0.2">
      <c r="A5373" s="14" t="s">
        <v>1002</v>
      </c>
      <c r="B5373" s="14" t="s">
        <v>1723</v>
      </c>
      <c r="C5373" s="14" t="s">
        <v>1725</v>
      </c>
      <c r="D5373" s="15">
        <v>100010874</v>
      </c>
      <c r="E5373" s="15"/>
      <c r="F5373" s="15">
        <v>2498</v>
      </c>
      <c r="G5373" s="15">
        <v>934.64615000000003</v>
      </c>
      <c r="H5373" s="14"/>
      <c r="I5373" s="14"/>
      <c r="J5373" s="17"/>
      <c r="K5373" s="32">
        <v>1.87</v>
      </c>
      <c r="L5373" s="25">
        <v>0.44940000000000002</v>
      </c>
      <c r="M5373" s="25" t="s">
        <v>2366</v>
      </c>
      <c r="N5373" s="30">
        <v>84</v>
      </c>
    </row>
    <row r="5374" spans="1:14" x14ac:dyDescent="0.2">
      <c r="A5374" s="14" t="s">
        <v>1002</v>
      </c>
      <c r="B5374" s="14" t="s">
        <v>1723</v>
      </c>
      <c r="C5374" s="14" t="s">
        <v>1726</v>
      </c>
      <c r="D5374" s="15">
        <v>100010893</v>
      </c>
      <c r="E5374" s="15"/>
      <c r="F5374" s="15">
        <v>2731</v>
      </c>
      <c r="G5374" s="15">
        <v>772.59333000000004</v>
      </c>
      <c r="H5374" s="14"/>
      <c r="I5374" s="14"/>
      <c r="J5374" s="17"/>
      <c r="K5374" s="32">
        <v>1.69</v>
      </c>
      <c r="L5374" s="25">
        <v>0.67410000000000003</v>
      </c>
      <c r="M5374" s="25" t="s">
        <v>2366</v>
      </c>
      <c r="N5374" s="30">
        <v>84</v>
      </c>
    </row>
    <row r="5375" spans="1:14" x14ac:dyDescent="0.2">
      <c r="A5375" s="14" t="s">
        <v>1727</v>
      </c>
      <c r="B5375" s="14" t="s">
        <v>1728</v>
      </c>
      <c r="C5375" s="14" t="s">
        <v>1729</v>
      </c>
      <c r="D5375" s="15">
        <v>361</v>
      </c>
      <c r="E5375" s="15" t="s">
        <v>1732</v>
      </c>
      <c r="F5375" s="15">
        <v>1269</v>
      </c>
      <c r="G5375" s="15">
        <v>269.08805000000001</v>
      </c>
      <c r="H5375" s="16" t="s">
        <v>1730</v>
      </c>
      <c r="I5375" s="16" t="s">
        <v>1731</v>
      </c>
      <c r="J5375" s="17">
        <v>6021</v>
      </c>
      <c r="K5375" s="35">
        <v>4.32</v>
      </c>
      <c r="L5375" s="25">
        <v>3.27E-2</v>
      </c>
      <c r="M5375" s="25" t="s">
        <v>2366</v>
      </c>
      <c r="N5375" s="30">
        <v>84</v>
      </c>
    </row>
    <row r="5376" spans="1:14" x14ac:dyDescent="0.2">
      <c r="A5376" s="14" t="s">
        <v>1727</v>
      </c>
      <c r="B5376" s="14" t="s">
        <v>1728</v>
      </c>
      <c r="C5376" s="14" t="s">
        <v>1733</v>
      </c>
      <c r="D5376" s="15">
        <v>171</v>
      </c>
      <c r="E5376" s="15" t="s">
        <v>1736</v>
      </c>
      <c r="F5376" s="15">
        <v>1295</v>
      </c>
      <c r="G5376" s="15">
        <v>137.04579000000001</v>
      </c>
      <c r="H5376" s="16" t="s">
        <v>1734</v>
      </c>
      <c r="I5376" s="16" t="s">
        <v>1735</v>
      </c>
      <c r="J5376" s="17">
        <v>790</v>
      </c>
      <c r="K5376" s="32">
        <v>0.8</v>
      </c>
      <c r="L5376" s="25">
        <v>0.76129999999999998</v>
      </c>
      <c r="M5376" s="25" t="s">
        <v>2366</v>
      </c>
      <c r="N5376" s="30">
        <v>84</v>
      </c>
    </row>
    <row r="5377" spans="1:14" x14ac:dyDescent="0.2">
      <c r="A5377" s="14" t="s">
        <v>1727</v>
      </c>
      <c r="B5377" s="14" t="s">
        <v>1728</v>
      </c>
      <c r="C5377" s="14" t="s">
        <v>1737</v>
      </c>
      <c r="D5377" s="15">
        <v>1004</v>
      </c>
      <c r="E5377" s="15" t="s">
        <v>1740</v>
      </c>
      <c r="F5377" s="15">
        <v>1032</v>
      </c>
      <c r="G5377" s="15">
        <v>153.04070999999999</v>
      </c>
      <c r="H5377" s="16" t="s">
        <v>1738</v>
      </c>
      <c r="I5377" s="16" t="s">
        <v>1739</v>
      </c>
      <c r="J5377" s="17">
        <v>1188</v>
      </c>
      <c r="K5377" s="32">
        <v>0.88</v>
      </c>
      <c r="L5377" s="25">
        <v>0.82679999999999998</v>
      </c>
      <c r="M5377" s="25" t="s">
        <v>2366</v>
      </c>
      <c r="N5377" s="30">
        <v>84</v>
      </c>
    </row>
    <row r="5378" spans="1:14" x14ac:dyDescent="0.2">
      <c r="A5378" s="14" t="s">
        <v>1727</v>
      </c>
      <c r="B5378" s="14" t="s">
        <v>1728</v>
      </c>
      <c r="C5378" s="14" t="s">
        <v>1741</v>
      </c>
      <c r="D5378" s="15">
        <v>100000299</v>
      </c>
      <c r="E5378" s="15" t="s">
        <v>1744</v>
      </c>
      <c r="F5378" s="15">
        <v>1075</v>
      </c>
      <c r="G5378" s="15">
        <v>283.0684</v>
      </c>
      <c r="H5378" s="16" t="s">
        <v>1742</v>
      </c>
      <c r="I5378" s="16" t="s">
        <v>1743</v>
      </c>
      <c r="J5378" s="17">
        <v>64959</v>
      </c>
      <c r="K5378" s="32"/>
      <c r="L5378" s="25"/>
      <c r="M5378" s="25" t="s">
        <v>2366</v>
      </c>
      <c r="N5378" s="30">
        <v>84</v>
      </c>
    </row>
    <row r="5379" spans="1:14" x14ac:dyDescent="0.2">
      <c r="A5379" s="14" t="s">
        <v>1727</v>
      </c>
      <c r="B5379" s="14" t="s">
        <v>1728</v>
      </c>
      <c r="C5379" s="14" t="s">
        <v>1745</v>
      </c>
      <c r="D5379" s="15">
        <v>100000135</v>
      </c>
      <c r="E5379" s="15" t="s">
        <v>1748</v>
      </c>
      <c r="F5379" s="15">
        <v>1688</v>
      </c>
      <c r="G5379" s="15">
        <v>251.07857000000001</v>
      </c>
      <c r="H5379" s="16" t="s">
        <v>1746</v>
      </c>
      <c r="I5379" s="16" t="s">
        <v>1747</v>
      </c>
      <c r="J5379" s="17">
        <v>65058</v>
      </c>
      <c r="K5379" s="32">
        <v>0.57999999999999996</v>
      </c>
      <c r="L5379" s="25">
        <v>0.6431</v>
      </c>
      <c r="M5379" s="25" t="s">
        <v>2366</v>
      </c>
      <c r="N5379" s="30">
        <v>84</v>
      </c>
    </row>
    <row r="5380" spans="1:14" x14ac:dyDescent="0.2">
      <c r="A5380" s="14" t="s">
        <v>1727</v>
      </c>
      <c r="B5380" s="14" t="s">
        <v>1728</v>
      </c>
      <c r="C5380" s="14" t="s">
        <v>1749</v>
      </c>
      <c r="D5380" s="15">
        <v>1134</v>
      </c>
      <c r="E5380" s="15" t="s">
        <v>1752</v>
      </c>
      <c r="F5380" s="15">
        <v>757.1</v>
      </c>
      <c r="G5380" s="15">
        <v>167.02106000000001</v>
      </c>
      <c r="H5380" s="16" t="s">
        <v>1750</v>
      </c>
      <c r="I5380" s="16" t="s">
        <v>1751</v>
      </c>
      <c r="J5380" s="17">
        <v>1175</v>
      </c>
      <c r="K5380" s="32">
        <v>1.04</v>
      </c>
      <c r="L5380" s="25">
        <v>0.98409999999999997</v>
      </c>
      <c r="M5380" s="25" t="s">
        <v>2366</v>
      </c>
      <c r="N5380" s="30">
        <v>84</v>
      </c>
    </row>
    <row r="5381" spans="1:14" x14ac:dyDescent="0.2">
      <c r="A5381" s="14" t="s">
        <v>1727</v>
      </c>
      <c r="B5381" s="14" t="s">
        <v>1753</v>
      </c>
      <c r="C5381" s="14" t="s">
        <v>1754</v>
      </c>
      <c r="D5381" s="15">
        <v>209</v>
      </c>
      <c r="E5381" s="15" t="s">
        <v>1757</v>
      </c>
      <c r="F5381" s="15">
        <v>1013</v>
      </c>
      <c r="G5381" s="15">
        <v>348.07037000000003</v>
      </c>
      <c r="H5381" s="16" t="s">
        <v>1755</v>
      </c>
      <c r="I5381" s="16" t="s">
        <v>1756</v>
      </c>
      <c r="J5381" s="17">
        <v>6083</v>
      </c>
      <c r="K5381" s="32">
        <v>1.93</v>
      </c>
      <c r="L5381" s="25">
        <v>0.76129999999999998</v>
      </c>
      <c r="M5381" s="25" t="s">
        <v>2366</v>
      </c>
      <c r="N5381" s="30">
        <v>84</v>
      </c>
    </row>
    <row r="5382" spans="1:14" x14ac:dyDescent="0.2">
      <c r="A5382" s="14" t="s">
        <v>1727</v>
      </c>
      <c r="B5382" s="14" t="s">
        <v>1753</v>
      </c>
      <c r="C5382" s="14" t="s">
        <v>1758</v>
      </c>
      <c r="D5382" s="15">
        <v>100001449</v>
      </c>
      <c r="E5382" s="15" t="s">
        <v>1761</v>
      </c>
      <c r="F5382" s="15">
        <v>1245</v>
      </c>
      <c r="G5382" s="15">
        <v>346.05579999999998</v>
      </c>
      <c r="H5382" s="16" t="s">
        <v>1759</v>
      </c>
      <c r="I5382" s="16" t="s">
        <v>1760</v>
      </c>
      <c r="J5382" s="17">
        <v>41211</v>
      </c>
      <c r="K5382" s="32"/>
      <c r="L5382" s="25"/>
      <c r="M5382" s="25" t="s">
        <v>2366</v>
      </c>
      <c r="N5382" s="30">
        <v>84</v>
      </c>
    </row>
    <row r="5383" spans="1:14" x14ac:dyDescent="0.2">
      <c r="A5383" s="14" t="s">
        <v>1727</v>
      </c>
      <c r="B5383" s="14" t="s">
        <v>1753</v>
      </c>
      <c r="C5383" s="14" t="s">
        <v>1762</v>
      </c>
      <c r="D5383" s="15">
        <v>100001694</v>
      </c>
      <c r="E5383" s="15" t="s">
        <v>1765</v>
      </c>
      <c r="F5383" s="15">
        <v>1497.7</v>
      </c>
      <c r="G5383" s="15">
        <v>346.05579999999998</v>
      </c>
      <c r="H5383" s="16" t="s">
        <v>1763</v>
      </c>
      <c r="I5383" s="16" t="s">
        <v>1764</v>
      </c>
      <c r="J5383" s="17">
        <v>94136</v>
      </c>
      <c r="K5383" s="32"/>
      <c r="L5383" s="25"/>
      <c r="M5383" s="25" t="s">
        <v>2366</v>
      </c>
      <c r="N5383" s="30">
        <v>84</v>
      </c>
    </row>
    <row r="5384" spans="1:14" x14ac:dyDescent="0.2">
      <c r="A5384" s="14" t="s">
        <v>1727</v>
      </c>
      <c r="B5384" s="14" t="s">
        <v>1753</v>
      </c>
      <c r="C5384" s="14" t="s">
        <v>1766</v>
      </c>
      <c r="D5384" s="15">
        <v>798</v>
      </c>
      <c r="E5384" s="15" t="s">
        <v>1769</v>
      </c>
      <c r="F5384" s="15">
        <v>2169</v>
      </c>
      <c r="G5384" s="15">
        <v>268.10404</v>
      </c>
      <c r="H5384" s="16" t="s">
        <v>1767</v>
      </c>
      <c r="I5384" s="16" t="s">
        <v>1768</v>
      </c>
      <c r="J5384" s="17">
        <v>60961</v>
      </c>
      <c r="K5384" s="35">
        <v>2.92</v>
      </c>
      <c r="L5384" s="25">
        <v>1.7299999999999999E-2</v>
      </c>
      <c r="M5384" s="25" t="s">
        <v>2366</v>
      </c>
      <c r="N5384" s="30">
        <v>84</v>
      </c>
    </row>
    <row r="5385" spans="1:14" x14ac:dyDescent="0.2">
      <c r="A5385" s="14" t="s">
        <v>1727</v>
      </c>
      <c r="B5385" s="14" t="s">
        <v>1753</v>
      </c>
      <c r="C5385" s="14" t="s">
        <v>1770</v>
      </c>
      <c r="D5385" s="15">
        <v>880</v>
      </c>
      <c r="E5385" s="15" t="s">
        <v>1773</v>
      </c>
      <c r="F5385" s="15">
        <v>2221</v>
      </c>
      <c r="G5385" s="15">
        <v>136.06178</v>
      </c>
      <c r="H5385" s="16" t="s">
        <v>1771</v>
      </c>
      <c r="I5385" s="16" t="s">
        <v>1772</v>
      </c>
      <c r="J5385" s="17">
        <v>190</v>
      </c>
      <c r="K5385" s="32">
        <v>0.96</v>
      </c>
      <c r="L5385" s="25">
        <v>0.82679999999999998</v>
      </c>
      <c r="M5385" s="25" t="s">
        <v>2366</v>
      </c>
      <c r="N5385" s="30">
        <v>84</v>
      </c>
    </row>
    <row r="5386" spans="1:14" x14ac:dyDescent="0.2">
      <c r="A5386" s="14" t="s">
        <v>1727</v>
      </c>
      <c r="B5386" s="14" t="s">
        <v>1753</v>
      </c>
      <c r="C5386" s="14" t="s">
        <v>1774</v>
      </c>
      <c r="D5386" s="15">
        <v>54</v>
      </c>
      <c r="E5386" s="15" t="s">
        <v>1777</v>
      </c>
      <c r="F5386" s="15">
        <v>2133</v>
      </c>
      <c r="G5386" s="15">
        <v>150.07742999999999</v>
      </c>
      <c r="H5386" s="16" t="s">
        <v>1775</v>
      </c>
      <c r="I5386" s="16" t="s">
        <v>1776</v>
      </c>
      <c r="J5386" s="17">
        <v>78821</v>
      </c>
      <c r="K5386" s="32">
        <v>0.94</v>
      </c>
      <c r="L5386" s="25">
        <v>0.88759999999999994</v>
      </c>
      <c r="M5386" s="25" t="s">
        <v>2366</v>
      </c>
      <c r="N5386" s="30">
        <v>84</v>
      </c>
    </row>
    <row r="5387" spans="1:14" x14ac:dyDescent="0.2">
      <c r="A5387" s="14" t="s">
        <v>1727</v>
      </c>
      <c r="B5387" s="14" t="s">
        <v>1753</v>
      </c>
      <c r="C5387" s="14" t="s">
        <v>1778</v>
      </c>
      <c r="D5387" s="15">
        <v>100000485</v>
      </c>
      <c r="E5387" s="15" t="s">
        <v>1781</v>
      </c>
      <c r="F5387" s="15">
        <v>1284</v>
      </c>
      <c r="G5387" s="15">
        <v>332.07544999999999</v>
      </c>
      <c r="H5387" s="16" t="s">
        <v>1779</v>
      </c>
      <c r="I5387" s="16" t="s">
        <v>1780</v>
      </c>
      <c r="J5387" s="17">
        <v>12599</v>
      </c>
      <c r="K5387" s="32">
        <v>1.67</v>
      </c>
      <c r="L5387" s="25">
        <v>0.99119999999999997</v>
      </c>
      <c r="M5387" s="25" t="s">
        <v>2366</v>
      </c>
      <c r="N5387" s="30">
        <v>84</v>
      </c>
    </row>
    <row r="5388" spans="1:14" x14ac:dyDescent="0.2">
      <c r="A5388" s="14" t="s">
        <v>1727</v>
      </c>
      <c r="B5388" s="14" t="s">
        <v>1753</v>
      </c>
      <c r="C5388" s="14" t="s">
        <v>1782</v>
      </c>
      <c r="D5388" s="15">
        <v>211</v>
      </c>
      <c r="E5388" s="15" t="s">
        <v>1785</v>
      </c>
      <c r="F5388" s="15">
        <v>2252</v>
      </c>
      <c r="G5388" s="15">
        <v>252.10911999999999</v>
      </c>
      <c r="H5388" s="16" t="s">
        <v>1783</v>
      </c>
      <c r="I5388" s="16" t="s">
        <v>1784</v>
      </c>
      <c r="J5388" s="17">
        <v>13730</v>
      </c>
      <c r="K5388" s="32">
        <v>0.81</v>
      </c>
      <c r="L5388" s="25">
        <v>0.92400000000000004</v>
      </c>
      <c r="M5388" s="25" t="s">
        <v>2366</v>
      </c>
      <c r="N5388" s="30">
        <v>84</v>
      </c>
    </row>
    <row r="5389" spans="1:14" x14ac:dyDescent="0.2">
      <c r="A5389" s="14" t="s">
        <v>1727</v>
      </c>
      <c r="B5389" s="14" t="s">
        <v>1786</v>
      </c>
      <c r="C5389" s="14" t="s">
        <v>1787</v>
      </c>
      <c r="D5389" s="15">
        <v>347</v>
      </c>
      <c r="E5389" s="26">
        <v>1333479</v>
      </c>
      <c r="F5389" s="15">
        <v>800</v>
      </c>
      <c r="G5389" s="15">
        <v>364.06527999999997</v>
      </c>
      <c r="H5389" s="16" t="s">
        <v>1788</v>
      </c>
      <c r="I5389" s="16" t="s">
        <v>1789</v>
      </c>
      <c r="J5389" s="17">
        <v>6804</v>
      </c>
      <c r="K5389" s="32"/>
      <c r="L5389" s="25"/>
      <c r="M5389" s="25" t="s">
        <v>2366</v>
      </c>
      <c r="N5389" s="30">
        <v>84</v>
      </c>
    </row>
    <row r="5390" spans="1:14" x14ac:dyDescent="0.2">
      <c r="A5390" s="14" t="s">
        <v>1727</v>
      </c>
      <c r="B5390" s="14" t="s">
        <v>1786</v>
      </c>
      <c r="C5390" s="14" t="s">
        <v>1790</v>
      </c>
      <c r="D5390" s="15">
        <v>1099</v>
      </c>
      <c r="E5390" s="15" t="s">
        <v>1793</v>
      </c>
      <c r="F5390" s="15">
        <v>1728</v>
      </c>
      <c r="G5390" s="15">
        <v>284.09895</v>
      </c>
      <c r="H5390" s="16" t="s">
        <v>1791</v>
      </c>
      <c r="I5390" s="16" t="s">
        <v>1792</v>
      </c>
      <c r="J5390" s="17">
        <v>6802</v>
      </c>
      <c r="K5390" s="35">
        <v>4.75</v>
      </c>
      <c r="L5390" s="25">
        <v>8.0600000000000005E-2</v>
      </c>
      <c r="M5390" s="25" t="s">
        <v>2366</v>
      </c>
      <c r="N5390" s="30">
        <v>84</v>
      </c>
    </row>
    <row r="5391" spans="1:14" x14ac:dyDescent="0.2">
      <c r="A5391" s="14" t="s">
        <v>1727</v>
      </c>
      <c r="B5391" s="14" t="s">
        <v>1786</v>
      </c>
      <c r="C5391" s="14" t="s">
        <v>1794</v>
      </c>
      <c r="D5391" s="15">
        <v>172</v>
      </c>
      <c r="E5391" s="15" t="s">
        <v>1797</v>
      </c>
      <c r="F5391" s="15">
        <v>2032</v>
      </c>
      <c r="G5391" s="15">
        <v>152.05669</v>
      </c>
      <c r="H5391" s="16" t="s">
        <v>1795</v>
      </c>
      <c r="I5391" s="16" t="s">
        <v>1796</v>
      </c>
      <c r="J5391" s="17">
        <v>764</v>
      </c>
      <c r="K5391" s="32">
        <v>0.98</v>
      </c>
      <c r="L5391" s="25">
        <v>0.99119999999999997</v>
      </c>
      <c r="M5391" s="25" t="s">
        <v>2366</v>
      </c>
      <c r="N5391" s="30">
        <v>84</v>
      </c>
    </row>
    <row r="5392" spans="1:14" x14ac:dyDescent="0.2">
      <c r="A5392" s="14" t="s">
        <v>1727</v>
      </c>
      <c r="B5392" s="14" t="s">
        <v>1786</v>
      </c>
      <c r="C5392" s="14" t="s">
        <v>1798</v>
      </c>
      <c r="D5392" s="15">
        <v>100001456</v>
      </c>
      <c r="E5392" s="15" t="s">
        <v>1801</v>
      </c>
      <c r="F5392" s="15">
        <v>1729.7</v>
      </c>
      <c r="G5392" s="15">
        <v>164.05778000000001</v>
      </c>
      <c r="H5392" s="16" t="s">
        <v>1799</v>
      </c>
      <c r="I5392" s="16" t="s">
        <v>1800</v>
      </c>
      <c r="J5392" s="17">
        <v>11361</v>
      </c>
      <c r="K5392" s="32">
        <v>1.02</v>
      </c>
      <c r="L5392" s="25">
        <v>0.98509999999999998</v>
      </c>
      <c r="M5392" s="25" t="s">
        <v>2366</v>
      </c>
      <c r="N5392" s="30">
        <v>84</v>
      </c>
    </row>
    <row r="5393" spans="1:14" x14ac:dyDescent="0.2">
      <c r="A5393" s="14" t="s">
        <v>1727</v>
      </c>
      <c r="B5393" s="14" t="s">
        <v>1786</v>
      </c>
      <c r="C5393" s="14" t="s">
        <v>1802</v>
      </c>
      <c r="D5393" s="15">
        <v>100002744</v>
      </c>
      <c r="E5393" s="15" t="s">
        <v>1805</v>
      </c>
      <c r="F5393" s="15">
        <v>951</v>
      </c>
      <c r="G5393" s="15">
        <v>168.05160000000001</v>
      </c>
      <c r="H5393" s="16" t="s">
        <v>1803</v>
      </c>
      <c r="I5393" s="16" t="s">
        <v>1804</v>
      </c>
      <c r="J5393" s="17">
        <v>65154</v>
      </c>
      <c r="K5393" s="32">
        <v>1.52</v>
      </c>
      <c r="L5393" s="25">
        <v>0.91579999999999995</v>
      </c>
      <c r="M5393" s="25" t="s">
        <v>2366</v>
      </c>
      <c r="N5393" s="30">
        <v>84</v>
      </c>
    </row>
    <row r="5394" spans="1:14" x14ac:dyDescent="0.2">
      <c r="A5394" s="14" t="s">
        <v>1727</v>
      </c>
      <c r="B5394" s="14" t="s">
        <v>1786</v>
      </c>
      <c r="C5394" s="14" t="s">
        <v>1806</v>
      </c>
      <c r="D5394" s="15">
        <v>100001546</v>
      </c>
      <c r="E5394" s="15" t="s">
        <v>1809</v>
      </c>
      <c r="F5394" s="15">
        <v>950</v>
      </c>
      <c r="G5394" s="15">
        <v>348.07035999999999</v>
      </c>
      <c r="H5394" s="16" t="s">
        <v>1807</v>
      </c>
      <c r="I5394" s="16" t="s">
        <v>1808</v>
      </c>
      <c r="J5394" s="17">
        <v>65059</v>
      </c>
      <c r="K5394" s="32"/>
      <c r="L5394" s="25"/>
      <c r="M5394" s="25" t="s">
        <v>2366</v>
      </c>
      <c r="N5394" s="30">
        <v>84</v>
      </c>
    </row>
    <row r="5395" spans="1:14" x14ac:dyDescent="0.2">
      <c r="A5395" s="14" t="s">
        <v>1727</v>
      </c>
      <c r="B5395" s="14" t="s">
        <v>1786</v>
      </c>
      <c r="C5395" s="14" t="s">
        <v>1810</v>
      </c>
      <c r="D5395" s="15">
        <v>348</v>
      </c>
      <c r="E5395" s="15" t="s">
        <v>1813</v>
      </c>
      <c r="F5395" s="15">
        <v>1890</v>
      </c>
      <c r="G5395" s="15">
        <v>268.10404</v>
      </c>
      <c r="H5395" s="16" t="s">
        <v>1811</v>
      </c>
      <c r="I5395" s="16" t="s">
        <v>1812</v>
      </c>
      <c r="J5395" s="17">
        <v>187790</v>
      </c>
      <c r="K5395" s="32">
        <v>0.97</v>
      </c>
      <c r="L5395" s="25">
        <v>0.93230000000000002</v>
      </c>
      <c r="M5395" s="25" t="s">
        <v>2366</v>
      </c>
      <c r="N5395" s="30">
        <v>84</v>
      </c>
    </row>
    <row r="5396" spans="1:14" x14ac:dyDescent="0.2">
      <c r="A5396" s="14" t="s">
        <v>1727</v>
      </c>
      <c r="B5396" s="14" t="s">
        <v>1814</v>
      </c>
      <c r="C5396" s="14" t="s">
        <v>1815</v>
      </c>
      <c r="D5396" s="15">
        <v>1108</v>
      </c>
      <c r="E5396" s="15" t="s">
        <v>1818</v>
      </c>
      <c r="F5396" s="15">
        <v>3800</v>
      </c>
      <c r="G5396" s="15">
        <v>175.03604000000001</v>
      </c>
      <c r="H5396" s="16" t="s">
        <v>1816</v>
      </c>
      <c r="I5396" s="16" t="s">
        <v>1817</v>
      </c>
      <c r="J5396" s="17">
        <v>93072</v>
      </c>
      <c r="K5396" s="32">
        <v>1.17</v>
      </c>
      <c r="L5396" s="25">
        <v>0.99119999999999997</v>
      </c>
      <c r="M5396" s="25" t="s">
        <v>2366</v>
      </c>
      <c r="N5396" s="30">
        <v>84</v>
      </c>
    </row>
    <row r="5397" spans="1:14" x14ac:dyDescent="0.2">
      <c r="A5397" s="14" t="s">
        <v>1727</v>
      </c>
      <c r="B5397" s="14" t="s">
        <v>1814</v>
      </c>
      <c r="C5397" s="14" t="s">
        <v>1819</v>
      </c>
      <c r="D5397" s="15">
        <v>923</v>
      </c>
      <c r="E5397" s="15" t="s">
        <v>1822</v>
      </c>
      <c r="F5397" s="15">
        <v>1910</v>
      </c>
      <c r="G5397" s="15">
        <v>157.02547999999999</v>
      </c>
      <c r="H5397" s="16" t="s">
        <v>1820</v>
      </c>
      <c r="I5397" s="16" t="s">
        <v>1821</v>
      </c>
      <c r="J5397" s="17">
        <v>648</v>
      </c>
      <c r="K5397" s="33">
        <v>2.81</v>
      </c>
      <c r="L5397" s="25">
        <v>0.30890000000000001</v>
      </c>
      <c r="M5397" s="25" t="s">
        <v>2366</v>
      </c>
      <c r="N5397" s="30">
        <v>84</v>
      </c>
    </row>
    <row r="5398" spans="1:14" x14ac:dyDescent="0.2">
      <c r="A5398" s="14" t="s">
        <v>1727</v>
      </c>
      <c r="B5398" s="14" t="s">
        <v>1814</v>
      </c>
      <c r="C5398" s="14" t="s">
        <v>1823</v>
      </c>
      <c r="D5398" s="15">
        <v>445</v>
      </c>
      <c r="E5398" s="15" t="s">
        <v>1826</v>
      </c>
      <c r="F5398" s="15">
        <v>1638.1</v>
      </c>
      <c r="G5398" s="15">
        <v>155.00982999999999</v>
      </c>
      <c r="H5398" s="16" t="s">
        <v>1824</v>
      </c>
      <c r="I5398" s="16" t="s">
        <v>1825</v>
      </c>
      <c r="J5398" s="17">
        <v>967</v>
      </c>
      <c r="K5398" s="32">
        <v>1.52</v>
      </c>
      <c r="L5398" s="25">
        <v>0.54139999999999999</v>
      </c>
      <c r="M5398" s="25" t="s">
        <v>2366</v>
      </c>
      <c r="N5398" s="30">
        <v>84</v>
      </c>
    </row>
    <row r="5399" spans="1:14" x14ac:dyDescent="0.2">
      <c r="A5399" s="14" t="s">
        <v>1727</v>
      </c>
      <c r="B5399" s="14" t="s">
        <v>1814</v>
      </c>
      <c r="C5399" s="14" t="s">
        <v>1827</v>
      </c>
      <c r="D5399" s="15">
        <v>100001416</v>
      </c>
      <c r="E5399" s="15" t="s">
        <v>1829</v>
      </c>
      <c r="F5399" s="15">
        <v>2250</v>
      </c>
      <c r="G5399" s="15">
        <v>287.05209000000002</v>
      </c>
      <c r="H5399" s="14"/>
      <c r="I5399" s="16" t="s">
        <v>1828</v>
      </c>
      <c r="J5399" s="17">
        <v>92751</v>
      </c>
      <c r="K5399" s="32"/>
      <c r="L5399" s="25"/>
      <c r="M5399" s="25" t="s">
        <v>2366</v>
      </c>
      <c r="N5399" s="30">
        <v>84</v>
      </c>
    </row>
    <row r="5400" spans="1:14" x14ac:dyDescent="0.2">
      <c r="A5400" s="14" t="s">
        <v>1727</v>
      </c>
      <c r="B5400" s="14" t="s">
        <v>1830</v>
      </c>
      <c r="C5400" s="14" t="s">
        <v>1831</v>
      </c>
      <c r="D5400" s="15">
        <v>869</v>
      </c>
      <c r="E5400" s="15" t="s">
        <v>1834</v>
      </c>
      <c r="F5400" s="15">
        <v>590</v>
      </c>
      <c r="G5400" s="15">
        <v>325.04315000000003</v>
      </c>
      <c r="H5400" s="16" t="s">
        <v>1832</v>
      </c>
      <c r="I5400" s="16" t="s">
        <v>1833</v>
      </c>
      <c r="J5400" s="17">
        <v>6030</v>
      </c>
      <c r="K5400" s="32"/>
      <c r="L5400" s="25"/>
      <c r="M5400" s="25" t="s">
        <v>2366</v>
      </c>
      <c r="N5400" s="30">
        <v>84</v>
      </c>
    </row>
    <row r="5401" spans="1:14" x14ac:dyDescent="0.2">
      <c r="A5401" s="14" t="s">
        <v>1727</v>
      </c>
      <c r="B5401" s="14" t="s">
        <v>1830</v>
      </c>
      <c r="C5401" s="14" t="s">
        <v>1835</v>
      </c>
      <c r="D5401" s="15">
        <v>535</v>
      </c>
      <c r="E5401" s="15" t="s">
        <v>1838</v>
      </c>
      <c r="F5401" s="15">
        <v>1457.6</v>
      </c>
      <c r="G5401" s="15">
        <v>243.06226000000001</v>
      </c>
      <c r="H5401" s="16" t="s">
        <v>1836</v>
      </c>
      <c r="I5401" s="16" t="s">
        <v>1837</v>
      </c>
      <c r="J5401" s="17">
        <v>6029</v>
      </c>
      <c r="K5401" s="32">
        <v>1.57</v>
      </c>
      <c r="L5401" s="25">
        <v>0.56930000000000003</v>
      </c>
      <c r="M5401" s="25" t="s">
        <v>2366</v>
      </c>
      <c r="N5401" s="30">
        <v>84</v>
      </c>
    </row>
    <row r="5402" spans="1:14" x14ac:dyDescent="0.2">
      <c r="A5402" s="14" t="s">
        <v>1727</v>
      </c>
      <c r="B5402" s="14" t="s">
        <v>1830</v>
      </c>
      <c r="C5402" s="14" t="s">
        <v>1839</v>
      </c>
      <c r="D5402" s="15">
        <v>825</v>
      </c>
      <c r="E5402" s="15" t="s">
        <v>1842</v>
      </c>
      <c r="F5402" s="15">
        <v>827</v>
      </c>
      <c r="G5402" s="15">
        <v>113.03456</v>
      </c>
      <c r="H5402" s="16" t="s">
        <v>1840</v>
      </c>
      <c r="I5402" s="16" t="s">
        <v>1841</v>
      </c>
      <c r="J5402" s="17">
        <v>1174</v>
      </c>
      <c r="K5402" s="32">
        <v>0.83</v>
      </c>
      <c r="L5402" s="25">
        <v>0.85009999999999997</v>
      </c>
      <c r="M5402" s="25" t="s">
        <v>2366</v>
      </c>
      <c r="N5402" s="30">
        <v>84</v>
      </c>
    </row>
    <row r="5403" spans="1:14" x14ac:dyDescent="0.2">
      <c r="A5403" s="14" t="s">
        <v>1727</v>
      </c>
      <c r="B5403" s="14" t="s">
        <v>1830</v>
      </c>
      <c r="C5403" s="14" t="s">
        <v>1843</v>
      </c>
      <c r="D5403" s="15">
        <v>821</v>
      </c>
      <c r="E5403" s="15" t="s">
        <v>1846</v>
      </c>
      <c r="F5403" s="15">
        <v>1100</v>
      </c>
      <c r="G5403" s="15">
        <v>243.06226000000001</v>
      </c>
      <c r="H5403" s="16" t="s">
        <v>1844</v>
      </c>
      <c r="I5403" s="16" t="s">
        <v>1845</v>
      </c>
      <c r="J5403" s="17">
        <v>15047</v>
      </c>
      <c r="K5403" s="32">
        <v>0.61</v>
      </c>
      <c r="L5403" s="25">
        <v>0.67410000000000003</v>
      </c>
      <c r="M5403" s="25" t="s">
        <v>2366</v>
      </c>
      <c r="N5403" s="30">
        <v>84</v>
      </c>
    </row>
    <row r="5404" spans="1:14" x14ac:dyDescent="0.2">
      <c r="A5404" s="14" t="s">
        <v>1727</v>
      </c>
      <c r="B5404" s="14" t="s">
        <v>1830</v>
      </c>
      <c r="C5404" s="14" t="s">
        <v>1847</v>
      </c>
      <c r="D5404" s="15">
        <v>100001446</v>
      </c>
      <c r="E5404" s="15" t="s">
        <v>1849</v>
      </c>
      <c r="F5404" s="15">
        <v>1778.1</v>
      </c>
      <c r="G5404" s="15">
        <v>257.07790999999997</v>
      </c>
      <c r="H5404" s="14"/>
      <c r="I5404" s="16" t="s">
        <v>1848</v>
      </c>
      <c r="J5404" s="17">
        <v>445408</v>
      </c>
      <c r="K5404" s="32">
        <v>1.1100000000000001</v>
      </c>
      <c r="L5404" s="25">
        <v>0.99119999999999997</v>
      </c>
      <c r="M5404" s="25" t="s">
        <v>2366</v>
      </c>
      <c r="N5404" s="30">
        <v>84</v>
      </c>
    </row>
    <row r="5405" spans="1:14" x14ac:dyDescent="0.2">
      <c r="A5405" s="14" t="s">
        <v>1727</v>
      </c>
      <c r="B5405" s="14" t="s">
        <v>1830</v>
      </c>
      <c r="C5405" s="14" t="s">
        <v>1850</v>
      </c>
      <c r="D5405" s="15">
        <v>536</v>
      </c>
      <c r="E5405" s="15" t="s">
        <v>1853</v>
      </c>
      <c r="F5405" s="15">
        <v>1586</v>
      </c>
      <c r="G5405" s="15">
        <v>111.01997</v>
      </c>
      <c r="H5405" s="16" t="s">
        <v>1851</v>
      </c>
      <c r="I5405" s="16" t="s">
        <v>1852</v>
      </c>
      <c r="J5405" s="17">
        <v>13712</v>
      </c>
      <c r="K5405" s="34">
        <v>0.46</v>
      </c>
      <c r="L5405" s="25">
        <v>0.38159999999999999</v>
      </c>
      <c r="M5405" s="25" t="s">
        <v>2366</v>
      </c>
      <c r="N5405" s="30">
        <v>84</v>
      </c>
    </row>
    <row r="5406" spans="1:14" x14ac:dyDescent="0.2">
      <c r="A5406" s="14" t="s">
        <v>1727</v>
      </c>
      <c r="B5406" s="14" t="s">
        <v>1830</v>
      </c>
      <c r="C5406" s="14" t="s">
        <v>1854</v>
      </c>
      <c r="D5406" s="15">
        <v>100000718</v>
      </c>
      <c r="E5406" s="26">
        <v>259232</v>
      </c>
      <c r="F5406" s="15">
        <v>1095</v>
      </c>
      <c r="G5406" s="15">
        <v>147.07642000000001</v>
      </c>
      <c r="H5406" s="14"/>
      <c r="I5406" s="14"/>
      <c r="J5406" s="17">
        <v>1571307</v>
      </c>
      <c r="K5406" s="32"/>
      <c r="L5406" s="25"/>
      <c r="M5406" s="25" t="s">
        <v>2366</v>
      </c>
      <c r="N5406" s="30">
        <v>84</v>
      </c>
    </row>
    <row r="5407" spans="1:14" x14ac:dyDescent="0.2">
      <c r="A5407" s="14" t="s">
        <v>1727</v>
      </c>
      <c r="B5407" s="14" t="s">
        <v>1830</v>
      </c>
      <c r="C5407" s="14" t="s">
        <v>1855</v>
      </c>
      <c r="D5407" s="15">
        <v>100001531</v>
      </c>
      <c r="E5407" s="15" t="s">
        <v>1858</v>
      </c>
      <c r="F5407" s="15">
        <v>1207</v>
      </c>
      <c r="G5407" s="15">
        <v>147.07642000000001</v>
      </c>
      <c r="H5407" s="16" t="s">
        <v>1856</v>
      </c>
      <c r="I5407" s="16" t="s">
        <v>1857</v>
      </c>
      <c r="J5407" s="17">
        <v>160663</v>
      </c>
      <c r="K5407" s="32"/>
      <c r="L5407" s="25"/>
      <c r="M5407" s="25" t="s">
        <v>2366</v>
      </c>
      <c r="N5407" s="30">
        <v>84</v>
      </c>
    </row>
    <row r="5408" spans="1:14" x14ac:dyDescent="0.2">
      <c r="A5408" s="14" t="s">
        <v>1727</v>
      </c>
      <c r="B5408" s="14" t="s">
        <v>1830</v>
      </c>
      <c r="C5408" s="14" t="s">
        <v>1859</v>
      </c>
      <c r="D5408" s="15">
        <v>1053</v>
      </c>
      <c r="E5408" s="15" t="s">
        <v>1862</v>
      </c>
      <c r="F5408" s="15">
        <v>875</v>
      </c>
      <c r="G5408" s="15">
        <v>133.06076999999999</v>
      </c>
      <c r="H5408" s="16" t="s">
        <v>1860</v>
      </c>
      <c r="I5408" s="16" t="s">
        <v>1861</v>
      </c>
      <c r="J5408" s="17">
        <v>111</v>
      </c>
      <c r="K5408" s="32">
        <v>1.22</v>
      </c>
      <c r="L5408" s="25">
        <v>0.99119999999999997</v>
      </c>
      <c r="M5408" s="25" t="s">
        <v>2366</v>
      </c>
      <c r="N5408" s="30">
        <v>84</v>
      </c>
    </row>
    <row r="5409" spans="1:14" x14ac:dyDescent="0.2">
      <c r="A5409" s="14" t="s">
        <v>1727</v>
      </c>
      <c r="B5409" s="14" t="s">
        <v>1830</v>
      </c>
      <c r="C5409" s="14" t="s">
        <v>1863</v>
      </c>
      <c r="D5409" s="15">
        <v>244</v>
      </c>
      <c r="E5409" s="15" t="s">
        <v>1866</v>
      </c>
      <c r="F5409" s="15">
        <v>1905</v>
      </c>
      <c r="G5409" s="15">
        <v>90.054959999999994</v>
      </c>
      <c r="H5409" s="16" t="s">
        <v>1864</v>
      </c>
      <c r="I5409" s="16" t="s">
        <v>1865</v>
      </c>
      <c r="J5409" s="17">
        <v>239</v>
      </c>
      <c r="K5409" s="32">
        <v>1.17</v>
      </c>
      <c r="L5409" s="25">
        <v>0.6431</v>
      </c>
      <c r="M5409" s="25" t="s">
        <v>2366</v>
      </c>
      <c r="N5409" s="30">
        <v>84</v>
      </c>
    </row>
    <row r="5410" spans="1:14" x14ac:dyDescent="0.2">
      <c r="A5410" s="14" t="s">
        <v>1727</v>
      </c>
      <c r="B5410" s="14" t="s">
        <v>1830</v>
      </c>
      <c r="C5410" s="14" t="s">
        <v>1867</v>
      </c>
      <c r="D5410" s="15">
        <v>100002102</v>
      </c>
      <c r="E5410" s="15" t="s">
        <v>1869</v>
      </c>
      <c r="F5410" s="15">
        <v>1762.4</v>
      </c>
      <c r="G5410" s="15">
        <v>130.05096</v>
      </c>
      <c r="H5410" s="16" t="s">
        <v>1868</v>
      </c>
      <c r="I5410" s="14"/>
      <c r="J5410" s="17">
        <v>76406</v>
      </c>
      <c r="K5410" s="35">
        <v>9.5399999999999991</v>
      </c>
      <c r="L5410" s="25">
        <v>1.8100000000000002E-2</v>
      </c>
      <c r="M5410" s="25" t="s">
        <v>2366</v>
      </c>
      <c r="N5410" s="30">
        <v>84</v>
      </c>
    </row>
    <row r="5411" spans="1:14" x14ac:dyDescent="0.2">
      <c r="A5411" s="14" t="s">
        <v>1727</v>
      </c>
      <c r="B5411" s="14" t="s">
        <v>1870</v>
      </c>
      <c r="C5411" s="14" t="s">
        <v>1871</v>
      </c>
      <c r="D5411" s="15">
        <v>282</v>
      </c>
      <c r="E5411" s="15" t="s">
        <v>1874</v>
      </c>
      <c r="F5411" s="15">
        <v>835</v>
      </c>
      <c r="G5411" s="15">
        <v>324.05914000000001</v>
      </c>
      <c r="H5411" s="16" t="s">
        <v>1872</v>
      </c>
      <c r="I5411" s="16" t="s">
        <v>1873</v>
      </c>
      <c r="J5411" s="17">
        <v>6131</v>
      </c>
      <c r="K5411" s="32"/>
      <c r="L5411" s="25"/>
      <c r="M5411" s="25" t="s">
        <v>2366</v>
      </c>
      <c r="N5411" s="30">
        <v>84</v>
      </c>
    </row>
    <row r="5412" spans="1:14" x14ac:dyDescent="0.2">
      <c r="A5412" s="14" t="s">
        <v>1727</v>
      </c>
      <c r="B5412" s="14" t="s">
        <v>1870</v>
      </c>
      <c r="C5412" s="14" t="s">
        <v>1875</v>
      </c>
      <c r="D5412" s="15">
        <v>827</v>
      </c>
      <c r="E5412" s="15" t="s">
        <v>1878</v>
      </c>
      <c r="F5412" s="15">
        <v>2124</v>
      </c>
      <c r="G5412" s="15">
        <v>244.09280000000001</v>
      </c>
      <c r="H5412" s="16" t="s">
        <v>1876</v>
      </c>
      <c r="I5412" s="16" t="s">
        <v>1877</v>
      </c>
      <c r="J5412" s="17">
        <v>6175</v>
      </c>
      <c r="K5412" s="32">
        <v>1.25</v>
      </c>
      <c r="L5412" s="25">
        <v>0.96230000000000004</v>
      </c>
      <c r="M5412" s="25" t="s">
        <v>2366</v>
      </c>
      <c r="N5412" s="30">
        <v>84</v>
      </c>
    </row>
    <row r="5413" spans="1:14" x14ac:dyDescent="0.2">
      <c r="A5413" s="14" t="s">
        <v>1727</v>
      </c>
      <c r="B5413" s="14" t="s">
        <v>1870</v>
      </c>
      <c r="C5413" s="14" t="s">
        <v>1879</v>
      </c>
      <c r="D5413" s="15">
        <v>881</v>
      </c>
      <c r="E5413" s="15" t="s">
        <v>1882</v>
      </c>
      <c r="F5413" s="15">
        <v>2060</v>
      </c>
      <c r="G5413" s="15">
        <v>112.05054</v>
      </c>
      <c r="H5413" s="16" t="s">
        <v>1880</v>
      </c>
      <c r="I5413" s="16" t="s">
        <v>1881</v>
      </c>
      <c r="J5413" s="17">
        <v>597</v>
      </c>
      <c r="K5413" s="32">
        <v>0.84</v>
      </c>
      <c r="L5413" s="25">
        <v>0.75290000000000001</v>
      </c>
      <c r="M5413" s="25" t="s">
        <v>2366</v>
      </c>
      <c r="N5413" s="30">
        <v>84</v>
      </c>
    </row>
    <row r="5414" spans="1:14" x14ac:dyDescent="0.2">
      <c r="A5414" s="14" t="s">
        <v>1727</v>
      </c>
      <c r="B5414" s="14" t="s">
        <v>1870</v>
      </c>
      <c r="C5414" s="14" t="s">
        <v>1883</v>
      </c>
      <c r="D5414" s="15">
        <v>298</v>
      </c>
      <c r="E5414" s="15" t="s">
        <v>1886</v>
      </c>
      <c r="F5414" s="15">
        <v>975</v>
      </c>
      <c r="G5414" s="15">
        <v>308.06421999999998</v>
      </c>
      <c r="H5414" s="16" t="s">
        <v>1884</v>
      </c>
      <c r="I5414" s="16" t="s">
        <v>1885</v>
      </c>
      <c r="J5414" s="17">
        <v>13945</v>
      </c>
      <c r="K5414" s="32">
        <v>1.3</v>
      </c>
      <c r="L5414" s="25">
        <v>0.99119999999999997</v>
      </c>
      <c r="M5414" s="25" t="s">
        <v>2366</v>
      </c>
      <c r="N5414" s="30">
        <v>84</v>
      </c>
    </row>
    <row r="5415" spans="1:14" x14ac:dyDescent="0.2">
      <c r="A5415" s="14" t="s">
        <v>1727</v>
      </c>
      <c r="B5415" s="14" t="s">
        <v>1870</v>
      </c>
      <c r="C5415" s="14" t="s">
        <v>1887</v>
      </c>
      <c r="D5415" s="15">
        <v>100000125</v>
      </c>
      <c r="E5415" s="15" t="s">
        <v>1890</v>
      </c>
      <c r="F5415" s="15">
        <v>2193</v>
      </c>
      <c r="G5415" s="15">
        <v>228.09789000000001</v>
      </c>
      <c r="H5415" s="16" t="s">
        <v>1888</v>
      </c>
      <c r="I5415" s="16" t="s">
        <v>1889</v>
      </c>
      <c r="J5415" s="17">
        <v>13711</v>
      </c>
      <c r="K5415" s="32">
        <v>0.69</v>
      </c>
      <c r="L5415" s="25">
        <v>0.83209999999999995</v>
      </c>
      <c r="M5415" s="25" t="s">
        <v>2366</v>
      </c>
      <c r="N5415" s="30">
        <v>84</v>
      </c>
    </row>
    <row r="5416" spans="1:14" x14ac:dyDescent="0.2">
      <c r="A5416" s="14" t="s">
        <v>1727</v>
      </c>
      <c r="B5416" s="14" t="s">
        <v>1870</v>
      </c>
      <c r="C5416" s="14" t="s">
        <v>1891</v>
      </c>
      <c r="D5416" s="15">
        <v>100002300</v>
      </c>
      <c r="E5416" s="15" t="s">
        <v>1894</v>
      </c>
      <c r="F5416" s="15">
        <v>2303</v>
      </c>
      <c r="G5416" s="15">
        <v>242.11354</v>
      </c>
      <c r="H5416" s="16" t="s">
        <v>1892</v>
      </c>
      <c r="I5416" s="16" t="s">
        <v>1893</v>
      </c>
      <c r="J5416" s="17">
        <v>440055</v>
      </c>
      <c r="K5416" s="35">
        <v>1.47</v>
      </c>
      <c r="L5416" s="25">
        <v>0.14180000000000001</v>
      </c>
      <c r="M5416" s="25" t="s">
        <v>2366</v>
      </c>
      <c r="N5416" s="30">
        <v>84</v>
      </c>
    </row>
    <row r="5417" spans="1:14" x14ac:dyDescent="0.2">
      <c r="A5417" s="14" t="s">
        <v>1727</v>
      </c>
      <c r="B5417" s="14" t="s">
        <v>1895</v>
      </c>
      <c r="C5417" s="14" t="s">
        <v>1896</v>
      </c>
      <c r="D5417" s="15">
        <v>1248</v>
      </c>
      <c r="E5417" s="15" t="s">
        <v>1899</v>
      </c>
      <c r="F5417" s="15">
        <v>883</v>
      </c>
      <c r="G5417" s="15">
        <v>321.04933</v>
      </c>
      <c r="H5417" s="16" t="s">
        <v>1897</v>
      </c>
      <c r="I5417" s="16" t="s">
        <v>1898</v>
      </c>
      <c r="J5417" s="17">
        <v>9700</v>
      </c>
      <c r="K5417" s="32">
        <v>1.18</v>
      </c>
      <c r="L5417" s="25">
        <v>0.96989999999999998</v>
      </c>
      <c r="M5417" s="25" t="s">
        <v>2366</v>
      </c>
      <c r="N5417" s="30">
        <v>84</v>
      </c>
    </row>
    <row r="5418" spans="1:14" x14ac:dyDescent="0.2">
      <c r="A5418" s="14" t="s">
        <v>1727</v>
      </c>
      <c r="B5418" s="14" t="s">
        <v>1895</v>
      </c>
      <c r="C5418" s="14" t="s">
        <v>1900</v>
      </c>
      <c r="D5418" s="15">
        <v>872</v>
      </c>
      <c r="E5418" s="15" t="s">
        <v>1903</v>
      </c>
      <c r="F5418" s="15">
        <v>1963.7</v>
      </c>
      <c r="G5418" s="15">
        <v>241.08299</v>
      </c>
      <c r="H5418" s="16" t="s">
        <v>1901</v>
      </c>
      <c r="I5418" s="16" t="s">
        <v>1902</v>
      </c>
      <c r="J5418" s="17">
        <v>5789</v>
      </c>
      <c r="K5418" s="32">
        <v>0.67</v>
      </c>
      <c r="L5418" s="25">
        <v>0.74109999999999998</v>
      </c>
      <c r="M5418" s="25" t="s">
        <v>2366</v>
      </c>
      <c r="N5418" s="30">
        <v>84</v>
      </c>
    </row>
    <row r="5419" spans="1:14" x14ac:dyDescent="0.2">
      <c r="A5419" s="14" t="s">
        <v>1727</v>
      </c>
      <c r="B5419" s="14" t="s">
        <v>1895</v>
      </c>
      <c r="C5419" s="14" t="s">
        <v>1904</v>
      </c>
      <c r="D5419" s="15">
        <v>882</v>
      </c>
      <c r="E5419" s="15" t="s">
        <v>1907</v>
      </c>
      <c r="F5419" s="15">
        <v>1654</v>
      </c>
      <c r="G5419" s="15">
        <v>125.03565</v>
      </c>
      <c r="H5419" s="16" t="s">
        <v>1905</v>
      </c>
      <c r="I5419" s="16" t="s">
        <v>1906</v>
      </c>
      <c r="J5419" s="17">
        <v>1135</v>
      </c>
      <c r="K5419" s="34">
        <v>0.49</v>
      </c>
      <c r="L5419" s="25">
        <v>0.43809999999999999</v>
      </c>
      <c r="M5419" s="25" t="s">
        <v>2366</v>
      </c>
      <c r="N5419" s="30">
        <v>84</v>
      </c>
    </row>
    <row r="5420" spans="1:14" x14ac:dyDescent="0.2">
      <c r="A5420" s="14" t="s">
        <v>1727</v>
      </c>
      <c r="B5420" s="14" t="s">
        <v>1895</v>
      </c>
      <c r="C5420" s="14" t="s">
        <v>1908</v>
      </c>
      <c r="D5420" s="15">
        <v>158</v>
      </c>
      <c r="E5420" s="15" t="s">
        <v>1911</v>
      </c>
      <c r="F5420" s="15">
        <v>1280</v>
      </c>
      <c r="G5420" s="15">
        <v>129.06585999999999</v>
      </c>
      <c r="H5420" s="16" t="s">
        <v>1909</v>
      </c>
      <c r="I5420" s="16" t="s">
        <v>1910</v>
      </c>
      <c r="J5420" s="17">
        <v>93556</v>
      </c>
      <c r="K5420" s="32"/>
      <c r="L5420" s="25"/>
      <c r="M5420" s="25" t="s">
        <v>2366</v>
      </c>
      <c r="N5420" s="30">
        <v>84</v>
      </c>
    </row>
    <row r="5421" spans="1:14" x14ac:dyDescent="0.2">
      <c r="A5421" s="14" t="s">
        <v>1727</v>
      </c>
      <c r="B5421" s="14" t="s">
        <v>1895</v>
      </c>
      <c r="C5421" s="14" t="s">
        <v>1912</v>
      </c>
      <c r="D5421" s="15">
        <v>1114</v>
      </c>
      <c r="E5421" s="15" t="s">
        <v>1915</v>
      </c>
      <c r="F5421" s="15">
        <v>2215</v>
      </c>
      <c r="G5421" s="15">
        <v>104.07061</v>
      </c>
      <c r="H5421" s="16" t="s">
        <v>1913</v>
      </c>
      <c r="I5421" s="16" t="s">
        <v>1914</v>
      </c>
      <c r="J5421" s="17">
        <v>64956</v>
      </c>
      <c r="K5421" s="32"/>
      <c r="L5421" s="25"/>
      <c r="M5421" s="25" t="s">
        <v>2366</v>
      </c>
      <c r="N5421" s="30">
        <v>84</v>
      </c>
    </row>
    <row r="5422" spans="1:14" x14ac:dyDescent="0.2">
      <c r="A5422" s="14" t="s">
        <v>1727</v>
      </c>
      <c r="B5422" s="14" t="s">
        <v>1916</v>
      </c>
      <c r="C5422" s="14" t="s">
        <v>1917</v>
      </c>
      <c r="D5422" s="15">
        <v>100001805</v>
      </c>
      <c r="E5422" s="15" t="s">
        <v>1919</v>
      </c>
      <c r="F5422" s="15">
        <v>544</v>
      </c>
      <c r="G5422" s="15">
        <v>112.99983</v>
      </c>
      <c r="H5422" s="14"/>
      <c r="I5422" s="16" t="s">
        <v>1918</v>
      </c>
      <c r="J5422" s="17">
        <v>13130</v>
      </c>
      <c r="K5422" s="32">
        <v>1.35</v>
      </c>
      <c r="L5422" s="25">
        <v>0.74109999999999998</v>
      </c>
      <c r="M5422" s="25" t="s">
        <v>2366</v>
      </c>
      <c r="N5422" s="30">
        <v>84</v>
      </c>
    </row>
    <row r="5423" spans="1:14" x14ac:dyDescent="0.2">
      <c r="A5423" s="14" t="s">
        <v>1920</v>
      </c>
      <c r="B5423" s="14" t="s">
        <v>1921</v>
      </c>
      <c r="C5423" s="14" t="s">
        <v>1922</v>
      </c>
      <c r="D5423" s="15">
        <v>182</v>
      </c>
      <c r="E5423" s="15" t="s">
        <v>1925</v>
      </c>
      <c r="F5423" s="15">
        <v>845</v>
      </c>
      <c r="G5423" s="15">
        <v>168.02914000000001</v>
      </c>
      <c r="H5423" s="16" t="s">
        <v>1923</v>
      </c>
      <c r="I5423" s="16" t="s">
        <v>1924</v>
      </c>
      <c r="J5423" s="17">
        <v>1066</v>
      </c>
      <c r="K5423" s="32">
        <v>0.82</v>
      </c>
      <c r="L5423" s="25">
        <v>0.68720000000000003</v>
      </c>
      <c r="M5423" s="25" t="s">
        <v>2366</v>
      </c>
      <c r="N5423" s="30">
        <v>84</v>
      </c>
    </row>
    <row r="5424" spans="1:14" x14ac:dyDescent="0.2">
      <c r="A5424" s="14" t="s">
        <v>1920</v>
      </c>
      <c r="B5424" s="14" t="s">
        <v>1921</v>
      </c>
      <c r="C5424" s="14" t="s">
        <v>1926</v>
      </c>
      <c r="D5424" s="15">
        <v>567</v>
      </c>
      <c r="E5424" s="15" t="s">
        <v>1929</v>
      </c>
      <c r="F5424" s="15">
        <v>1673</v>
      </c>
      <c r="G5424" s="15">
        <v>124.03931</v>
      </c>
      <c r="H5424" s="16" t="s">
        <v>1927</v>
      </c>
      <c r="I5424" s="16" t="s">
        <v>1928</v>
      </c>
      <c r="J5424" s="17">
        <v>938</v>
      </c>
      <c r="K5424" s="32">
        <v>0.89</v>
      </c>
      <c r="L5424" s="25">
        <v>0.92400000000000004</v>
      </c>
      <c r="M5424" s="25" t="s">
        <v>2366</v>
      </c>
      <c r="N5424" s="30">
        <v>84</v>
      </c>
    </row>
    <row r="5425" spans="1:14" x14ac:dyDescent="0.2">
      <c r="A5425" s="14" t="s">
        <v>1920</v>
      </c>
      <c r="B5425" s="14" t="s">
        <v>1921</v>
      </c>
      <c r="C5425" s="14" t="s">
        <v>1930</v>
      </c>
      <c r="D5425" s="15">
        <v>100001316</v>
      </c>
      <c r="E5425" s="15" t="s">
        <v>206</v>
      </c>
      <c r="F5425" s="15">
        <v>1536</v>
      </c>
      <c r="G5425" s="15">
        <v>256.08157</v>
      </c>
      <c r="H5425" s="16" t="s">
        <v>1931</v>
      </c>
      <c r="I5425" s="16" t="s">
        <v>1932</v>
      </c>
      <c r="J5425" s="17">
        <v>161234</v>
      </c>
      <c r="K5425" s="32">
        <v>1.99</v>
      </c>
      <c r="L5425" s="25">
        <v>0.48699999999999999</v>
      </c>
      <c r="M5425" s="25" t="s">
        <v>2366</v>
      </c>
      <c r="N5425" s="30">
        <v>84</v>
      </c>
    </row>
    <row r="5426" spans="1:14" x14ac:dyDescent="0.2">
      <c r="A5426" s="14" t="s">
        <v>1920</v>
      </c>
      <c r="B5426" s="14" t="s">
        <v>1921</v>
      </c>
      <c r="C5426" s="14" t="s">
        <v>1933</v>
      </c>
      <c r="D5426" s="15">
        <v>100001058</v>
      </c>
      <c r="E5426" s="15" t="s">
        <v>1936</v>
      </c>
      <c r="F5426" s="15">
        <v>648</v>
      </c>
      <c r="G5426" s="15">
        <v>336.04790000000003</v>
      </c>
      <c r="H5426" s="16" t="s">
        <v>1934</v>
      </c>
      <c r="I5426" s="16" t="s">
        <v>1935</v>
      </c>
      <c r="J5426" s="17">
        <v>5288991</v>
      </c>
      <c r="K5426" s="32"/>
      <c r="L5426" s="25"/>
      <c r="M5426" s="25" t="s">
        <v>2366</v>
      </c>
      <c r="N5426" s="30">
        <v>84</v>
      </c>
    </row>
    <row r="5427" spans="1:14" x14ac:dyDescent="0.2">
      <c r="A5427" s="14" t="s">
        <v>1920</v>
      </c>
      <c r="B5427" s="14" t="s">
        <v>1921</v>
      </c>
      <c r="C5427" s="14" t="s">
        <v>1937</v>
      </c>
      <c r="D5427" s="15">
        <v>432</v>
      </c>
      <c r="E5427" s="15" t="s">
        <v>1940</v>
      </c>
      <c r="F5427" s="15">
        <v>1942</v>
      </c>
      <c r="G5427" s="15">
        <v>123.05529</v>
      </c>
      <c r="H5427" s="16" t="s">
        <v>1938</v>
      </c>
      <c r="I5427" s="16" t="s">
        <v>1939</v>
      </c>
      <c r="J5427" s="17">
        <v>936</v>
      </c>
      <c r="K5427" s="35">
        <v>3.78</v>
      </c>
      <c r="L5427" s="25">
        <v>1.9099999999999999E-2</v>
      </c>
      <c r="M5427" s="25" t="s">
        <v>2366</v>
      </c>
      <c r="N5427" s="30">
        <v>84</v>
      </c>
    </row>
    <row r="5428" spans="1:14" x14ac:dyDescent="0.2">
      <c r="A5428" s="14" t="s">
        <v>1920</v>
      </c>
      <c r="B5428" s="14" t="s">
        <v>1921</v>
      </c>
      <c r="C5428" s="14" t="s">
        <v>1941</v>
      </c>
      <c r="D5428" s="15">
        <v>1312</v>
      </c>
      <c r="E5428" s="15" t="s">
        <v>1944</v>
      </c>
      <c r="F5428" s="15">
        <v>766</v>
      </c>
      <c r="G5428" s="15">
        <v>335.06387999999998</v>
      </c>
      <c r="H5428" s="16" t="s">
        <v>1942</v>
      </c>
      <c r="I5428" s="16" t="s">
        <v>1943</v>
      </c>
      <c r="J5428" s="17">
        <v>14180</v>
      </c>
      <c r="K5428" s="32"/>
      <c r="L5428" s="25"/>
      <c r="M5428" s="25" t="s">
        <v>2366</v>
      </c>
      <c r="N5428" s="30">
        <v>84</v>
      </c>
    </row>
    <row r="5429" spans="1:14" x14ac:dyDescent="0.2">
      <c r="A5429" s="14" t="s">
        <v>1920</v>
      </c>
      <c r="B5429" s="14" t="s">
        <v>1921</v>
      </c>
      <c r="C5429" s="14" t="s">
        <v>1945</v>
      </c>
      <c r="D5429" s="15">
        <v>100001310</v>
      </c>
      <c r="E5429" s="15" t="s">
        <v>1948</v>
      </c>
      <c r="F5429" s="15">
        <v>2040</v>
      </c>
      <c r="G5429" s="15">
        <v>255.09755000000001</v>
      </c>
      <c r="H5429" s="16" t="s">
        <v>1946</v>
      </c>
      <c r="I5429" s="16" t="s">
        <v>1947</v>
      </c>
      <c r="J5429" s="17">
        <v>439924</v>
      </c>
      <c r="K5429" s="32">
        <v>0.8</v>
      </c>
      <c r="L5429" s="25">
        <v>0.88759999999999994</v>
      </c>
      <c r="M5429" s="25" t="s">
        <v>2366</v>
      </c>
      <c r="N5429" s="30">
        <v>84</v>
      </c>
    </row>
    <row r="5430" spans="1:14" x14ac:dyDescent="0.2">
      <c r="A5430" s="14" t="s">
        <v>1920</v>
      </c>
      <c r="B5430" s="14" t="s">
        <v>1921</v>
      </c>
      <c r="C5430" s="14" t="s">
        <v>1949</v>
      </c>
      <c r="D5430" s="15">
        <v>55</v>
      </c>
      <c r="E5430" s="15" t="s">
        <v>1952</v>
      </c>
      <c r="F5430" s="15">
        <v>1940</v>
      </c>
      <c r="G5430" s="15">
        <v>137.07094000000001</v>
      </c>
      <c r="H5430" s="16" t="s">
        <v>1950</v>
      </c>
      <c r="I5430" s="16" t="s">
        <v>1951</v>
      </c>
      <c r="J5430" s="17">
        <v>10129985</v>
      </c>
      <c r="K5430" s="35">
        <v>4.16</v>
      </c>
      <c r="L5430" s="25">
        <v>0.2286</v>
      </c>
      <c r="M5430" s="25" t="s">
        <v>2366</v>
      </c>
      <c r="N5430" s="30">
        <v>84</v>
      </c>
    </row>
    <row r="5431" spans="1:14" x14ac:dyDescent="0.2">
      <c r="A5431" s="14" t="s">
        <v>1920</v>
      </c>
      <c r="B5431" s="14" t="s">
        <v>1921</v>
      </c>
      <c r="C5431" s="14" t="s">
        <v>1953</v>
      </c>
      <c r="D5431" s="15">
        <v>100000809</v>
      </c>
      <c r="E5431" s="15" t="s">
        <v>1956</v>
      </c>
      <c r="F5431" s="15">
        <v>2000</v>
      </c>
      <c r="G5431" s="15">
        <v>138.01965999999999</v>
      </c>
      <c r="H5431" s="16" t="s">
        <v>1954</v>
      </c>
      <c r="I5431" s="16" t="s">
        <v>1955</v>
      </c>
      <c r="J5431" s="17">
        <v>72924</v>
      </c>
      <c r="K5431" s="32">
        <v>0.79</v>
      </c>
      <c r="L5431" s="25">
        <v>0.96230000000000004</v>
      </c>
      <c r="M5431" s="25" t="s">
        <v>2366</v>
      </c>
      <c r="N5431" s="30">
        <v>84</v>
      </c>
    </row>
    <row r="5432" spans="1:14" x14ac:dyDescent="0.2">
      <c r="A5432" s="14" t="s">
        <v>1920</v>
      </c>
      <c r="B5432" s="14" t="s">
        <v>1921</v>
      </c>
      <c r="C5432" s="14" t="s">
        <v>1957</v>
      </c>
      <c r="D5432" s="15">
        <v>100001092</v>
      </c>
      <c r="E5432" s="15" t="s">
        <v>1960</v>
      </c>
      <c r="F5432" s="15">
        <v>1388</v>
      </c>
      <c r="G5432" s="15">
        <v>138.05495999999999</v>
      </c>
      <c r="H5432" s="16" t="s">
        <v>1958</v>
      </c>
      <c r="I5432" s="16" t="s">
        <v>1959</v>
      </c>
      <c r="J5432" s="17">
        <v>5570</v>
      </c>
      <c r="K5432" s="32">
        <v>1.79</v>
      </c>
      <c r="L5432" s="25">
        <v>0.96989999999999998</v>
      </c>
      <c r="M5432" s="25" t="s">
        <v>2366</v>
      </c>
      <c r="N5432" s="30">
        <v>84</v>
      </c>
    </row>
    <row r="5433" spans="1:14" x14ac:dyDescent="0.2">
      <c r="A5433" s="14" t="s">
        <v>1920</v>
      </c>
      <c r="B5433" s="14" t="s">
        <v>1961</v>
      </c>
      <c r="C5433" s="14" t="s">
        <v>1962</v>
      </c>
      <c r="D5433" s="15">
        <v>500</v>
      </c>
      <c r="E5433" s="15" t="s">
        <v>1965</v>
      </c>
      <c r="F5433" s="15">
        <v>2292</v>
      </c>
      <c r="G5433" s="15">
        <v>377.14557000000002</v>
      </c>
      <c r="H5433" s="16" t="s">
        <v>1963</v>
      </c>
      <c r="I5433" s="16" t="s">
        <v>1964</v>
      </c>
      <c r="J5433" s="17">
        <v>493570</v>
      </c>
      <c r="K5433" s="32">
        <v>1</v>
      </c>
      <c r="L5433" s="25">
        <v>0.99119999999999997</v>
      </c>
      <c r="M5433" s="25" t="s">
        <v>2366</v>
      </c>
      <c r="N5433" s="30">
        <v>84</v>
      </c>
    </row>
    <row r="5434" spans="1:14" x14ac:dyDescent="0.2">
      <c r="A5434" s="14" t="s">
        <v>1920</v>
      </c>
      <c r="B5434" s="14" t="s">
        <v>1961</v>
      </c>
      <c r="C5434" s="14" t="s">
        <v>1966</v>
      </c>
      <c r="D5434" s="15">
        <v>327</v>
      </c>
      <c r="E5434" s="15" t="s">
        <v>1969</v>
      </c>
      <c r="F5434" s="15">
        <v>2425</v>
      </c>
      <c r="G5434" s="15">
        <v>784.14985000000001</v>
      </c>
      <c r="H5434" s="16" t="s">
        <v>1967</v>
      </c>
      <c r="I5434" s="16" t="s">
        <v>1968</v>
      </c>
      <c r="J5434" s="17">
        <v>643975</v>
      </c>
      <c r="K5434" s="32">
        <v>0.85</v>
      </c>
      <c r="L5434" s="25">
        <v>0.88759999999999994</v>
      </c>
      <c r="M5434" s="25" t="s">
        <v>2366</v>
      </c>
      <c r="N5434" s="30">
        <v>84</v>
      </c>
    </row>
    <row r="5435" spans="1:14" x14ac:dyDescent="0.2">
      <c r="A5435" s="14" t="s">
        <v>1920</v>
      </c>
      <c r="B5435" s="14" t="s">
        <v>1961</v>
      </c>
      <c r="C5435" s="14" t="s">
        <v>1970</v>
      </c>
      <c r="D5435" s="15">
        <v>100000251</v>
      </c>
      <c r="E5435" s="15" t="s">
        <v>1973</v>
      </c>
      <c r="F5435" s="15">
        <v>2390</v>
      </c>
      <c r="G5435" s="15">
        <v>455.09733</v>
      </c>
      <c r="H5435" s="16" t="s">
        <v>1971</v>
      </c>
      <c r="I5435" s="16" t="s">
        <v>1972</v>
      </c>
      <c r="J5435" s="17">
        <v>710</v>
      </c>
      <c r="K5435" s="32">
        <v>0.84</v>
      </c>
      <c r="L5435" s="25">
        <v>0.90039999999999998</v>
      </c>
      <c r="M5435" s="25" t="s">
        <v>2366</v>
      </c>
      <c r="N5435" s="30">
        <v>84</v>
      </c>
    </row>
    <row r="5436" spans="1:14" x14ac:dyDescent="0.2">
      <c r="A5436" s="14" t="s">
        <v>1920</v>
      </c>
      <c r="B5436" s="14" t="s">
        <v>1974</v>
      </c>
      <c r="C5436" s="14" t="s">
        <v>1975</v>
      </c>
      <c r="D5436" s="15">
        <v>1024</v>
      </c>
      <c r="E5436" s="15" t="s">
        <v>1978</v>
      </c>
      <c r="F5436" s="15">
        <v>1667</v>
      </c>
      <c r="G5436" s="15">
        <v>220.11795000000001</v>
      </c>
      <c r="H5436" s="16" t="s">
        <v>1976</v>
      </c>
      <c r="I5436" s="16" t="s">
        <v>1977</v>
      </c>
      <c r="J5436" s="17">
        <v>6613</v>
      </c>
      <c r="K5436" s="31">
        <v>0.51</v>
      </c>
      <c r="L5436" s="25">
        <v>0.2286</v>
      </c>
      <c r="M5436" s="25" t="s">
        <v>2366</v>
      </c>
      <c r="N5436" s="30">
        <v>84</v>
      </c>
    </row>
    <row r="5437" spans="1:14" x14ac:dyDescent="0.2">
      <c r="A5437" s="14" t="s">
        <v>1920</v>
      </c>
      <c r="B5437" s="14" t="s">
        <v>1974</v>
      </c>
      <c r="C5437" s="14" t="s">
        <v>1979</v>
      </c>
      <c r="D5437" s="15">
        <v>100001495</v>
      </c>
      <c r="E5437" s="15" t="s">
        <v>1981</v>
      </c>
      <c r="F5437" s="15">
        <v>2056</v>
      </c>
      <c r="G5437" s="15">
        <v>279.13731000000001</v>
      </c>
      <c r="H5437" s="16" t="s">
        <v>1980</v>
      </c>
      <c r="I5437" s="14"/>
      <c r="J5437" s="17">
        <v>439322</v>
      </c>
      <c r="K5437" s="32"/>
      <c r="L5437" s="25"/>
      <c r="M5437" s="25" t="s">
        <v>2366</v>
      </c>
      <c r="N5437" s="30">
        <v>84</v>
      </c>
    </row>
    <row r="5438" spans="1:14" x14ac:dyDescent="0.2">
      <c r="A5438" s="14" t="s">
        <v>1920</v>
      </c>
      <c r="B5438" s="14" t="s">
        <v>1982</v>
      </c>
      <c r="C5438" s="14" t="s">
        <v>1983</v>
      </c>
      <c r="D5438" s="15">
        <v>100001022</v>
      </c>
      <c r="E5438" s="15" t="s">
        <v>1986</v>
      </c>
      <c r="F5438" s="15">
        <v>2384</v>
      </c>
      <c r="G5438" s="15">
        <v>135.02988999999999</v>
      </c>
      <c r="H5438" s="16" t="s">
        <v>1984</v>
      </c>
      <c r="I5438" s="16" t="s">
        <v>1985</v>
      </c>
      <c r="J5438" s="17">
        <v>151152</v>
      </c>
      <c r="K5438" s="32">
        <v>1.78</v>
      </c>
      <c r="L5438" s="25">
        <v>0.75290000000000001</v>
      </c>
      <c r="M5438" s="25" t="s">
        <v>2366</v>
      </c>
      <c r="N5438" s="30">
        <v>84</v>
      </c>
    </row>
    <row r="5439" spans="1:14" x14ac:dyDescent="0.2">
      <c r="A5439" s="14" t="s">
        <v>1920</v>
      </c>
      <c r="B5439" s="14" t="s">
        <v>1982</v>
      </c>
      <c r="C5439" s="14" t="s">
        <v>1987</v>
      </c>
      <c r="D5439" s="15">
        <v>100000841</v>
      </c>
      <c r="E5439" s="15" t="s">
        <v>1990</v>
      </c>
      <c r="F5439" s="15">
        <v>603</v>
      </c>
      <c r="G5439" s="15">
        <v>88.988029999999995</v>
      </c>
      <c r="H5439" s="16" t="s">
        <v>1988</v>
      </c>
      <c r="I5439" s="16" t="s">
        <v>1989</v>
      </c>
      <c r="J5439" s="17">
        <v>971</v>
      </c>
      <c r="K5439" s="31">
        <v>0.46</v>
      </c>
      <c r="L5439" s="25">
        <v>8.4400000000000003E-2</v>
      </c>
      <c r="M5439" s="25" t="s">
        <v>2366</v>
      </c>
      <c r="N5439" s="30">
        <v>84</v>
      </c>
    </row>
    <row r="5440" spans="1:14" x14ac:dyDescent="0.2">
      <c r="A5440" s="14" t="s">
        <v>1920</v>
      </c>
      <c r="B5440" s="14" t="s">
        <v>1982</v>
      </c>
      <c r="C5440" s="14" t="s">
        <v>1991</v>
      </c>
      <c r="D5440" s="15">
        <v>100001586</v>
      </c>
      <c r="E5440" s="15" t="s">
        <v>1994</v>
      </c>
      <c r="F5440" s="15">
        <v>2750</v>
      </c>
      <c r="G5440" s="15">
        <v>195.05101999999999</v>
      </c>
      <c r="H5440" s="16" t="s">
        <v>1992</v>
      </c>
      <c r="I5440" s="16" t="s">
        <v>1993</v>
      </c>
      <c r="J5440" s="17">
        <v>9794176</v>
      </c>
      <c r="K5440" s="32"/>
      <c r="L5440" s="25"/>
      <c r="M5440" s="25" t="s">
        <v>2366</v>
      </c>
      <c r="N5440" s="30">
        <v>84</v>
      </c>
    </row>
    <row r="5441" spans="1:14" x14ac:dyDescent="0.2">
      <c r="A5441" s="14" t="s">
        <v>1920</v>
      </c>
      <c r="B5441" s="14" t="s">
        <v>1995</v>
      </c>
      <c r="C5441" s="14" t="s">
        <v>1996</v>
      </c>
      <c r="D5441" s="15">
        <v>1105</v>
      </c>
      <c r="E5441" s="15" t="s">
        <v>1999</v>
      </c>
      <c r="F5441" s="15">
        <v>2522</v>
      </c>
      <c r="G5441" s="15">
        <v>430.37817999999999</v>
      </c>
      <c r="H5441" s="16" t="s">
        <v>1997</v>
      </c>
      <c r="I5441" s="16" t="s">
        <v>1998</v>
      </c>
      <c r="J5441" s="17">
        <v>14985</v>
      </c>
      <c r="K5441" s="32">
        <v>0.93</v>
      </c>
      <c r="L5441" s="25">
        <v>0.96989999999999998</v>
      </c>
      <c r="M5441" s="25" t="s">
        <v>2366</v>
      </c>
      <c r="N5441" s="30">
        <v>84</v>
      </c>
    </row>
    <row r="5442" spans="1:14" x14ac:dyDescent="0.2">
      <c r="A5442" s="14" t="s">
        <v>1920</v>
      </c>
      <c r="B5442" s="14" t="s">
        <v>1995</v>
      </c>
      <c r="C5442" s="14" t="s">
        <v>2000</v>
      </c>
      <c r="D5442" s="15">
        <v>100002328</v>
      </c>
      <c r="E5442" s="15" t="s">
        <v>2003</v>
      </c>
      <c r="F5442" s="15">
        <v>2702</v>
      </c>
      <c r="G5442" s="15">
        <v>490.42547999999999</v>
      </c>
      <c r="H5442" s="16" t="s">
        <v>2001</v>
      </c>
      <c r="I5442" s="16" t="s">
        <v>2002</v>
      </c>
      <c r="J5442" s="17">
        <v>2117</v>
      </c>
      <c r="K5442" s="32">
        <v>0.91</v>
      </c>
      <c r="L5442" s="25">
        <v>0.9204</v>
      </c>
      <c r="M5442" s="25" t="s">
        <v>2366</v>
      </c>
      <c r="N5442" s="30">
        <v>84</v>
      </c>
    </row>
    <row r="5443" spans="1:14" x14ac:dyDescent="0.2">
      <c r="A5443" s="14" t="s">
        <v>1920</v>
      </c>
      <c r="B5443" s="14" t="s">
        <v>1995</v>
      </c>
      <c r="C5443" s="14" t="s">
        <v>2004</v>
      </c>
      <c r="D5443" s="15">
        <v>100001216</v>
      </c>
      <c r="E5443" s="15" t="s">
        <v>2007</v>
      </c>
      <c r="F5443" s="15">
        <v>2259</v>
      </c>
      <c r="G5443" s="15">
        <v>402.3492</v>
      </c>
      <c r="H5443" s="16" t="s">
        <v>2005</v>
      </c>
      <c r="I5443" s="16" t="s">
        <v>2006</v>
      </c>
      <c r="J5443" s="17">
        <v>92094</v>
      </c>
      <c r="K5443" s="32">
        <v>1.2</v>
      </c>
      <c r="L5443" s="25">
        <v>0.96989999999999998</v>
      </c>
      <c r="M5443" s="25" t="s">
        <v>2366</v>
      </c>
      <c r="N5443" s="30">
        <v>84</v>
      </c>
    </row>
    <row r="5444" spans="1:14" x14ac:dyDescent="0.2">
      <c r="A5444" s="14" t="s">
        <v>1920</v>
      </c>
      <c r="B5444" s="14" t="s">
        <v>1995</v>
      </c>
      <c r="C5444" s="14" t="s">
        <v>2008</v>
      </c>
      <c r="D5444" s="15">
        <v>100001979</v>
      </c>
      <c r="E5444" s="15" t="s">
        <v>2011</v>
      </c>
      <c r="F5444" s="15">
        <v>1986</v>
      </c>
      <c r="G5444" s="15">
        <v>424.33359999999999</v>
      </c>
      <c r="H5444" s="16" t="s">
        <v>2009</v>
      </c>
      <c r="I5444" s="16" t="s">
        <v>2010</v>
      </c>
      <c r="J5444" s="17">
        <v>5282347</v>
      </c>
      <c r="K5444" s="32">
        <v>1.04</v>
      </c>
      <c r="L5444" s="25">
        <v>0.99809999999999999</v>
      </c>
      <c r="M5444" s="25" t="s">
        <v>2366</v>
      </c>
      <c r="N5444" s="30">
        <v>84</v>
      </c>
    </row>
    <row r="5445" spans="1:14" x14ac:dyDescent="0.2">
      <c r="A5445" s="14" t="s">
        <v>1920</v>
      </c>
      <c r="B5445" s="14" t="s">
        <v>1995</v>
      </c>
      <c r="C5445" s="14" t="s">
        <v>2012</v>
      </c>
      <c r="D5445" s="15">
        <v>100001981</v>
      </c>
      <c r="E5445" s="15" t="s">
        <v>2015</v>
      </c>
      <c r="F5445" s="15">
        <v>1918</v>
      </c>
      <c r="G5445" s="15">
        <v>410.31790000000001</v>
      </c>
      <c r="H5445" s="16" t="s">
        <v>2013</v>
      </c>
      <c r="I5445" s="16" t="s">
        <v>2014</v>
      </c>
      <c r="J5445" s="17">
        <v>5282349</v>
      </c>
      <c r="K5445" s="32">
        <v>1.08</v>
      </c>
      <c r="L5445" s="25">
        <v>0.98209999999999997</v>
      </c>
      <c r="M5445" s="25" t="s">
        <v>2366</v>
      </c>
      <c r="N5445" s="30">
        <v>84</v>
      </c>
    </row>
    <row r="5446" spans="1:14" x14ac:dyDescent="0.2">
      <c r="A5446" s="14" t="s">
        <v>1920</v>
      </c>
      <c r="B5446" s="14" t="s">
        <v>1995</v>
      </c>
      <c r="C5446" s="14" t="s">
        <v>2016</v>
      </c>
      <c r="D5446" s="15">
        <v>100002094</v>
      </c>
      <c r="E5446" s="15" t="s">
        <v>2018</v>
      </c>
      <c r="F5446" s="15">
        <v>3843</v>
      </c>
      <c r="G5446" s="15">
        <v>263.12887999999998</v>
      </c>
      <c r="H5446" s="14"/>
      <c r="I5446" s="16" t="s">
        <v>2017</v>
      </c>
      <c r="J5446" s="17">
        <v>133098</v>
      </c>
      <c r="K5446" s="31">
        <v>0.23</v>
      </c>
      <c r="L5446" s="25">
        <v>1.8100000000000002E-2</v>
      </c>
      <c r="M5446" s="25" t="s">
        <v>2366</v>
      </c>
      <c r="N5446" s="30">
        <v>84</v>
      </c>
    </row>
    <row r="5447" spans="1:14" x14ac:dyDescent="0.2">
      <c r="A5447" s="14" t="s">
        <v>1920</v>
      </c>
      <c r="B5447" s="14" t="s">
        <v>1995</v>
      </c>
      <c r="C5447" s="14" t="s">
        <v>2019</v>
      </c>
      <c r="D5447" s="15">
        <v>100002206</v>
      </c>
      <c r="E5447" s="15" t="s">
        <v>2021</v>
      </c>
      <c r="F5447" s="15">
        <v>4045</v>
      </c>
      <c r="G5447" s="15">
        <v>277.14452999999997</v>
      </c>
      <c r="H5447" s="14"/>
      <c r="I5447" s="16" t="s">
        <v>2020</v>
      </c>
      <c r="J5447" s="17">
        <v>9943542</v>
      </c>
      <c r="K5447" s="32"/>
      <c r="L5447" s="25"/>
      <c r="M5447" s="25" t="s">
        <v>2366</v>
      </c>
      <c r="N5447" s="30">
        <v>84</v>
      </c>
    </row>
    <row r="5448" spans="1:14" x14ac:dyDescent="0.2">
      <c r="A5448" s="14" t="s">
        <v>1920</v>
      </c>
      <c r="B5448" s="14" t="s">
        <v>1995</v>
      </c>
      <c r="C5448" s="14" t="s">
        <v>2022</v>
      </c>
      <c r="D5448" s="15">
        <v>100008998</v>
      </c>
      <c r="E5448" s="15"/>
      <c r="F5448" s="15">
        <v>2384</v>
      </c>
      <c r="G5448" s="15">
        <v>416.36426999999998</v>
      </c>
      <c r="H5448" s="14"/>
      <c r="I5448" s="14"/>
      <c r="J5448" s="17"/>
      <c r="K5448" s="32">
        <v>1.01</v>
      </c>
      <c r="L5448" s="25">
        <v>0.99119999999999997</v>
      </c>
      <c r="M5448" s="25" t="s">
        <v>2366</v>
      </c>
      <c r="N5448" s="30">
        <v>84</v>
      </c>
    </row>
    <row r="5449" spans="1:14" x14ac:dyDescent="0.2">
      <c r="A5449" s="14" t="s">
        <v>1920</v>
      </c>
      <c r="B5449" s="14" t="s">
        <v>2023</v>
      </c>
      <c r="C5449" s="14" t="s">
        <v>2024</v>
      </c>
      <c r="D5449" s="15">
        <v>100004216</v>
      </c>
      <c r="E5449" s="15" t="s">
        <v>2027</v>
      </c>
      <c r="F5449" s="15">
        <v>1805</v>
      </c>
      <c r="G5449" s="15">
        <v>164.05669</v>
      </c>
      <c r="H5449" s="16" t="s">
        <v>2025</v>
      </c>
      <c r="I5449" s="16" t="s">
        <v>2026</v>
      </c>
      <c r="J5449" s="17">
        <v>73000</v>
      </c>
      <c r="K5449" s="32"/>
      <c r="L5449" s="25"/>
      <c r="M5449" s="25" t="s">
        <v>2366</v>
      </c>
      <c r="N5449" s="30">
        <v>84</v>
      </c>
    </row>
    <row r="5450" spans="1:14" x14ac:dyDescent="0.2">
      <c r="A5450" s="14" t="s">
        <v>1920</v>
      </c>
      <c r="B5450" s="14" t="s">
        <v>2028</v>
      </c>
      <c r="C5450" s="14" t="s">
        <v>2029</v>
      </c>
      <c r="D5450" s="15">
        <v>100001386</v>
      </c>
      <c r="E5450" s="15" t="s">
        <v>2032</v>
      </c>
      <c r="F5450" s="15">
        <v>5325</v>
      </c>
      <c r="G5450" s="15">
        <v>632.17220999999995</v>
      </c>
      <c r="H5450" s="16" t="s">
        <v>2030</v>
      </c>
      <c r="I5450" s="16" t="s">
        <v>2031</v>
      </c>
      <c r="J5450" s="17">
        <v>26945</v>
      </c>
      <c r="K5450" s="32">
        <v>1.39</v>
      </c>
      <c r="L5450" s="25">
        <v>0.89890000000000003</v>
      </c>
      <c r="M5450" s="25" t="s">
        <v>2366</v>
      </c>
      <c r="N5450" s="30">
        <v>84</v>
      </c>
    </row>
    <row r="5451" spans="1:14" x14ac:dyDescent="0.2">
      <c r="A5451" s="14" t="s">
        <v>1920</v>
      </c>
      <c r="B5451" s="14" t="s">
        <v>2028</v>
      </c>
      <c r="C5451" s="14" t="s">
        <v>2033</v>
      </c>
      <c r="D5451" s="15">
        <v>1090</v>
      </c>
      <c r="E5451" s="15" t="s">
        <v>2036</v>
      </c>
      <c r="F5451" s="15">
        <v>1840</v>
      </c>
      <c r="G5451" s="15">
        <v>585.27076</v>
      </c>
      <c r="H5451" s="16" t="s">
        <v>2034</v>
      </c>
      <c r="I5451" s="16" t="s">
        <v>2035</v>
      </c>
      <c r="J5451" s="17">
        <v>5280352</v>
      </c>
      <c r="K5451" s="32">
        <v>1.28</v>
      </c>
      <c r="L5451" s="25">
        <v>0.98509999999999998</v>
      </c>
      <c r="M5451" s="25" t="s">
        <v>2366</v>
      </c>
      <c r="N5451" s="30">
        <v>84</v>
      </c>
    </row>
    <row r="5452" spans="1:14" x14ac:dyDescent="0.2">
      <c r="A5452" s="14" t="s">
        <v>1920</v>
      </c>
      <c r="B5452" s="14" t="s">
        <v>2028</v>
      </c>
      <c r="C5452" s="14" t="s">
        <v>2037</v>
      </c>
      <c r="D5452" s="15">
        <v>100001951</v>
      </c>
      <c r="E5452" s="15"/>
      <c r="F5452" s="15">
        <v>1270</v>
      </c>
      <c r="G5452" s="15">
        <v>585.27076</v>
      </c>
      <c r="H5452" s="14"/>
      <c r="I5452" s="16" t="s">
        <v>2038</v>
      </c>
      <c r="J5452" s="17">
        <v>5799469</v>
      </c>
      <c r="K5452" s="32"/>
      <c r="L5452" s="25"/>
      <c r="M5452" s="25" t="s">
        <v>2366</v>
      </c>
      <c r="N5452" s="30">
        <v>84</v>
      </c>
    </row>
    <row r="5453" spans="1:14" x14ac:dyDescent="0.2">
      <c r="A5453" s="14" t="s">
        <v>1920</v>
      </c>
      <c r="B5453" s="14" t="s">
        <v>2028</v>
      </c>
      <c r="C5453" s="14" t="s">
        <v>2039</v>
      </c>
      <c r="D5453" s="15">
        <v>250</v>
      </c>
      <c r="E5453" s="15" t="s">
        <v>2042</v>
      </c>
      <c r="F5453" s="15">
        <v>1016</v>
      </c>
      <c r="G5453" s="15">
        <v>583.25512000000003</v>
      </c>
      <c r="H5453" s="16" t="s">
        <v>2040</v>
      </c>
      <c r="I5453" s="16" t="s">
        <v>2041</v>
      </c>
      <c r="J5453" s="17">
        <v>5353439</v>
      </c>
      <c r="K5453" s="32">
        <v>0.9</v>
      </c>
      <c r="L5453" s="25">
        <v>0.88759999999999994</v>
      </c>
      <c r="M5453" s="25" t="s">
        <v>2366</v>
      </c>
      <c r="N5453" s="30">
        <v>84</v>
      </c>
    </row>
    <row r="5454" spans="1:14" x14ac:dyDescent="0.2">
      <c r="A5454" s="14" t="s">
        <v>1920</v>
      </c>
      <c r="B5454" s="14" t="s">
        <v>2028</v>
      </c>
      <c r="C5454" s="14" t="s">
        <v>2043</v>
      </c>
      <c r="D5454" s="15">
        <v>100001226</v>
      </c>
      <c r="E5454" s="15" t="s">
        <v>2046</v>
      </c>
      <c r="F5454" s="15">
        <v>4190</v>
      </c>
      <c r="G5454" s="15">
        <v>591.31880999999998</v>
      </c>
      <c r="H5454" s="16" t="s">
        <v>2044</v>
      </c>
      <c r="I5454" s="16" t="s">
        <v>2045</v>
      </c>
      <c r="J5454" s="17">
        <v>26818</v>
      </c>
      <c r="K5454" s="32">
        <v>0.75</v>
      </c>
      <c r="L5454" s="25">
        <v>0.89890000000000003</v>
      </c>
      <c r="M5454" s="25" t="s">
        <v>2366</v>
      </c>
      <c r="N5454" s="30">
        <v>84</v>
      </c>
    </row>
    <row r="5455" spans="1:14" x14ac:dyDescent="0.2">
      <c r="A5455" s="14" t="s">
        <v>1920</v>
      </c>
      <c r="B5455" s="14" t="s">
        <v>2028</v>
      </c>
      <c r="C5455" s="14" t="s">
        <v>2047</v>
      </c>
      <c r="D5455" s="15">
        <v>100002569</v>
      </c>
      <c r="E5455" s="15" t="s">
        <v>2050</v>
      </c>
      <c r="F5455" s="15">
        <v>935</v>
      </c>
      <c r="G5455" s="15">
        <v>589.30206999999996</v>
      </c>
      <c r="H5455" s="16" t="s">
        <v>2048</v>
      </c>
      <c r="I5455" s="16" t="s">
        <v>2049</v>
      </c>
      <c r="J5455" s="17">
        <v>6276321</v>
      </c>
      <c r="K5455" s="32">
        <v>0.64</v>
      </c>
      <c r="L5455" s="25">
        <v>0.75290000000000001</v>
      </c>
      <c r="M5455" s="25" t="s">
        <v>2366</v>
      </c>
      <c r="N5455" s="30">
        <v>84</v>
      </c>
    </row>
    <row r="5456" spans="1:14" x14ac:dyDescent="0.2">
      <c r="A5456" s="14" t="s">
        <v>1920</v>
      </c>
      <c r="B5456" s="14" t="s">
        <v>2028</v>
      </c>
      <c r="C5456" s="14" t="s">
        <v>2051</v>
      </c>
      <c r="D5456" s="15">
        <v>100002568</v>
      </c>
      <c r="E5456" s="15" t="s">
        <v>2054</v>
      </c>
      <c r="F5456" s="15">
        <v>901</v>
      </c>
      <c r="G5456" s="15">
        <v>595.34902</v>
      </c>
      <c r="H5456" s="16" t="s">
        <v>2052</v>
      </c>
      <c r="I5456" s="16" t="s">
        <v>2053</v>
      </c>
      <c r="J5456" s="17">
        <v>5280818</v>
      </c>
      <c r="K5456" s="32">
        <v>0.7</v>
      </c>
      <c r="L5456" s="25">
        <v>0.90039999999999998</v>
      </c>
      <c r="M5456" s="25" t="s">
        <v>2366</v>
      </c>
      <c r="N5456" s="30">
        <v>84</v>
      </c>
    </row>
    <row r="5457" spans="1:14" x14ac:dyDescent="0.2">
      <c r="A5457" s="14" t="s">
        <v>1920</v>
      </c>
      <c r="B5457" s="14" t="s">
        <v>2055</v>
      </c>
      <c r="C5457" s="14" t="s">
        <v>2056</v>
      </c>
      <c r="D5457" s="15">
        <v>873</v>
      </c>
      <c r="E5457" s="15" t="s">
        <v>2059</v>
      </c>
      <c r="F5457" s="15">
        <v>3050</v>
      </c>
      <c r="G5457" s="15">
        <v>265.11176</v>
      </c>
      <c r="H5457" s="16" t="s">
        <v>2057</v>
      </c>
      <c r="I5457" s="16" t="s">
        <v>2058</v>
      </c>
      <c r="J5457" s="17">
        <v>1130</v>
      </c>
      <c r="K5457" s="32">
        <v>0.88</v>
      </c>
      <c r="L5457" s="25">
        <v>0.99119999999999997</v>
      </c>
      <c r="M5457" s="25" t="s">
        <v>2366</v>
      </c>
      <c r="N5457" s="30">
        <v>84</v>
      </c>
    </row>
    <row r="5458" spans="1:14" x14ac:dyDescent="0.2">
      <c r="A5458" s="14" t="s">
        <v>1920</v>
      </c>
      <c r="B5458" s="14" t="s">
        <v>2055</v>
      </c>
      <c r="C5458" s="14" t="s">
        <v>2060</v>
      </c>
      <c r="D5458" s="15">
        <v>523</v>
      </c>
      <c r="E5458" s="15" t="s">
        <v>2063</v>
      </c>
      <c r="F5458" s="15">
        <v>2378</v>
      </c>
      <c r="G5458" s="15">
        <v>345.07808999999997</v>
      </c>
      <c r="H5458" s="16" t="s">
        <v>2061</v>
      </c>
      <c r="I5458" s="16" t="s">
        <v>2062</v>
      </c>
      <c r="J5458" s="17">
        <v>3382778</v>
      </c>
      <c r="K5458" s="32"/>
      <c r="L5458" s="25"/>
      <c r="M5458" s="25" t="s">
        <v>2366</v>
      </c>
      <c r="N5458" s="30">
        <v>84</v>
      </c>
    </row>
    <row r="5459" spans="1:14" x14ac:dyDescent="0.2">
      <c r="A5459" s="14" t="s">
        <v>1920</v>
      </c>
      <c r="B5459" s="14" t="s">
        <v>2055</v>
      </c>
      <c r="C5459" s="14" t="s">
        <v>2064</v>
      </c>
      <c r="D5459" s="15">
        <v>100000098</v>
      </c>
      <c r="E5459" s="15" t="s">
        <v>2066</v>
      </c>
      <c r="F5459" s="15">
        <v>2310</v>
      </c>
      <c r="G5459" s="15">
        <v>144.04777000000001</v>
      </c>
      <c r="H5459" s="16" t="s">
        <v>2065</v>
      </c>
      <c r="I5459" s="14"/>
      <c r="J5459" s="17">
        <v>1136</v>
      </c>
      <c r="K5459" s="32">
        <v>2.12</v>
      </c>
      <c r="L5459" s="25">
        <v>0.82679999999999998</v>
      </c>
      <c r="M5459" s="25" t="s">
        <v>2366</v>
      </c>
      <c r="N5459" s="30">
        <v>84</v>
      </c>
    </row>
    <row r="5460" spans="1:14" x14ac:dyDescent="0.2">
      <c r="A5460" s="14" t="s">
        <v>1920</v>
      </c>
      <c r="B5460" s="14" t="s">
        <v>2067</v>
      </c>
      <c r="C5460" s="14" t="s">
        <v>2068</v>
      </c>
      <c r="D5460" s="15">
        <v>498</v>
      </c>
      <c r="E5460" s="15" t="s">
        <v>2071</v>
      </c>
      <c r="F5460" s="15">
        <v>1636</v>
      </c>
      <c r="G5460" s="15">
        <v>269.22638999999998</v>
      </c>
      <c r="H5460" s="16" t="s">
        <v>2069</v>
      </c>
      <c r="I5460" s="16" t="s">
        <v>2070</v>
      </c>
      <c r="J5460" s="17">
        <v>445354</v>
      </c>
      <c r="K5460" s="32">
        <v>1.67</v>
      </c>
      <c r="L5460" s="25">
        <v>0.59199999999999997</v>
      </c>
      <c r="M5460" s="25" t="s">
        <v>2366</v>
      </c>
      <c r="N5460" s="30">
        <v>84</v>
      </c>
    </row>
    <row r="5461" spans="1:14" x14ac:dyDescent="0.2">
      <c r="A5461" s="14" t="s">
        <v>1920</v>
      </c>
      <c r="B5461" s="14" t="s">
        <v>2072</v>
      </c>
      <c r="C5461" s="14" t="s">
        <v>2073</v>
      </c>
      <c r="D5461" s="15">
        <v>936</v>
      </c>
      <c r="E5461" s="15" t="s">
        <v>2076</v>
      </c>
      <c r="F5461" s="15">
        <v>2442</v>
      </c>
      <c r="G5461" s="15">
        <v>170.08116999999999</v>
      </c>
      <c r="H5461" s="16" t="s">
        <v>2074</v>
      </c>
      <c r="I5461" s="16" t="s">
        <v>2075</v>
      </c>
      <c r="J5461" s="17">
        <v>1054</v>
      </c>
      <c r="K5461" s="35">
        <v>2.17</v>
      </c>
      <c r="L5461" s="25">
        <v>0.1643</v>
      </c>
      <c r="M5461" s="25" t="s">
        <v>2366</v>
      </c>
      <c r="N5461" s="30">
        <v>84</v>
      </c>
    </row>
    <row r="5462" spans="1:14" x14ac:dyDescent="0.2">
      <c r="A5462" s="14" t="s">
        <v>1920</v>
      </c>
      <c r="B5462" s="14" t="s">
        <v>2072</v>
      </c>
      <c r="C5462" s="14" t="s">
        <v>2077</v>
      </c>
      <c r="D5462" s="15">
        <v>568</v>
      </c>
      <c r="E5462" s="15" t="s">
        <v>2080</v>
      </c>
      <c r="F5462" s="15">
        <v>2975</v>
      </c>
      <c r="G5462" s="15">
        <v>169.09716</v>
      </c>
      <c r="H5462" s="16" t="s">
        <v>2078</v>
      </c>
      <c r="I5462" s="16" t="s">
        <v>2079</v>
      </c>
      <c r="J5462" s="17">
        <v>1052</v>
      </c>
      <c r="K5462" s="32">
        <v>0.69</v>
      </c>
      <c r="L5462" s="25">
        <v>0.76129999999999998</v>
      </c>
      <c r="M5462" s="25" t="s">
        <v>2366</v>
      </c>
      <c r="N5462" s="30">
        <v>84</v>
      </c>
    </row>
    <row r="5463" spans="1:14" x14ac:dyDescent="0.2">
      <c r="A5463" s="14" t="s">
        <v>1920</v>
      </c>
      <c r="B5463" s="14" t="s">
        <v>2072</v>
      </c>
      <c r="C5463" s="14" t="s">
        <v>2081</v>
      </c>
      <c r="D5463" s="15">
        <v>493</v>
      </c>
      <c r="E5463" s="15" t="s">
        <v>2084</v>
      </c>
      <c r="F5463" s="15">
        <v>1932</v>
      </c>
      <c r="G5463" s="15">
        <v>249.06349</v>
      </c>
      <c r="H5463" s="16" t="s">
        <v>2082</v>
      </c>
      <c r="I5463" s="16" t="s">
        <v>2083</v>
      </c>
      <c r="J5463" s="17">
        <v>1053</v>
      </c>
      <c r="K5463" s="32"/>
      <c r="L5463" s="25"/>
      <c r="M5463" s="25" t="s">
        <v>2366</v>
      </c>
      <c r="N5463" s="30">
        <v>84</v>
      </c>
    </row>
    <row r="5464" spans="1:14" x14ac:dyDescent="0.2">
      <c r="A5464" s="14" t="s">
        <v>1920</v>
      </c>
      <c r="B5464" s="14" t="s">
        <v>2072</v>
      </c>
      <c r="C5464" s="14" t="s">
        <v>2085</v>
      </c>
      <c r="D5464" s="15">
        <v>491</v>
      </c>
      <c r="E5464" s="15" t="s">
        <v>2088</v>
      </c>
      <c r="F5464" s="15">
        <v>2343</v>
      </c>
      <c r="G5464" s="15">
        <v>168.06551999999999</v>
      </c>
      <c r="H5464" s="16" t="s">
        <v>2086</v>
      </c>
      <c r="I5464" s="16" t="s">
        <v>2087</v>
      </c>
      <c r="J5464" s="17">
        <v>1050</v>
      </c>
      <c r="K5464" s="32">
        <v>0.98</v>
      </c>
      <c r="L5464" s="25">
        <v>0.99119999999999997</v>
      </c>
      <c r="M5464" s="25" t="s">
        <v>2366</v>
      </c>
      <c r="N5464" s="30">
        <v>84</v>
      </c>
    </row>
    <row r="5465" spans="1:14" x14ac:dyDescent="0.2">
      <c r="A5465" s="14" t="s">
        <v>1920</v>
      </c>
      <c r="B5465" s="14" t="s">
        <v>2072</v>
      </c>
      <c r="C5465" s="14" t="s">
        <v>2089</v>
      </c>
      <c r="D5465" s="15">
        <v>100001121</v>
      </c>
      <c r="E5465" s="15" t="s">
        <v>2092</v>
      </c>
      <c r="F5465" s="15">
        <v>2185</v>
      </c>
      <c r="G5465" s="15">
        <v>182.04588000000001</v>
      </c>
      <c r="H5465" s="16" t="s">
        <v>2090</v>
      </c>
      <c r="I5465" s="16" t="s">
        <v>2091</v>
      </c>
      <c r="J5465" s="17">
        <v>6723</v>
      </c>
      <c r="K5465" s="35">
        <v>4.5</v>
      </c>
      <c r="L5465" s="25">
        <v>3.0999999999999999E-3</v>
      </c>
      <c r="M5465" s="25" t="s">
        <v>2366</v>
      </c>
      <c r="N5465" s="30">
        <v>84</v>
      </c>
    </row>
    <row r="5466" spans="1:14" x14ac:dyDescent="0.2">
      <c r="A5466" s="14" t="s">
        <v>2093</v>
      </c>
      <c r="B5466" s="14" t="s">
        <v>2094</v>
      </c>
      <c r="C5466" s="14" t="s">
        <v>2095</v>
      </c>
      <c r="D5466" s="15">
        <v>100001423</v>
      </c>
      <c r="E5466" s="15" t="s">
        <v>2097</v>
      </c>
      <c r="F5466" s="15">
        <v>1475</v>
      </c>
      <c r="G5466" s="15">
        <v>194.04588000000001</v>
      </c>
      <c r="H5466" s="14"/>
      <c r="I5466" s="16" t="s">
        <v>2096</v>
      </c>
      <c r="J5466" s="17">
        <v>151012</v>
      </c>
      <c r="K5466" s="32"/>
      <c r="L5466" s="25"/>
      <c r="M5466" s="25" t="s">
        <v>2366</v>
      </c>
      <c r="N5466" s="30">
        <v>84</v>
      </c>
    </row>
    <row r="5467" spans="1:14" x14ac:dyDescent="0.2">
      <c r="A5467" s="14" t="s">
        <v>2093</v>
      </c>
      <c r="B5467" s="14" t="s">
        <v>2094</v>
      </c>
      <c r="C5467" s="14" t="s">
        <v>2098</v>
      </c>
      <c r="D5467" s="15">
        <v>1115</v>
      </c>
      <c r="E5467" s="15" t="s">
        <v>2101</v>
      </c>
      <c r="F5467" s="15">
        <v>772.7</v>
      </c>
      <c r="G5467" s="15">
        <v>167.03497999999999</v>
      </c>
      <c r="H5467" s="16" t="s">
        <v>2099</v>
      </c>
      <c r="I5467" s="16" t="s">
        <v>2100</v>
      </c>
      <c r="J5467" s="17">
        <v>328</v>
      </c>
      <c r="K5467" s="35">
        <v>2.4700000000000002</v>
      </c>
      <c r="L5467" s="25">
        <v>0.1208</v>
      </c>
      <c r="M5467" s="25" t="s">
        <v>2366</v>
      </c>
      <c r="N5467" s="30">
        <v>84</v>
      </c>
    </row>
    <row r="5468" spans="1:14" x14ac:dyDescent="0.2">
      <c r="A5468" s="14" t="s">
        <v>2093</v>
      </c>
      <c r="B5468" s="14" t="s">
        <v>2094</v>
      </c>
      <c r="C5468" s="14" t="s">
        <v>2102</v>
      </c>
      <c r="D5468" s="15">
        <v>100000008</v>
      </c>
      <c r="E5468" s="15" t="s">
        <v>2105</v>
      </c>
      <c r="F5468" s="15">
        <v>1750</v>
      </c>
      <c r="G5468" s="15">
        <v>121.0295</v>
      </c>
      <c r="H5468" s="16" t="s">
        <v>2103</v>
      </c>
      <c r="I5468" s="16" t="s">
        <v>2104</v>
      </c>
      <c r="J5468" s="17">
        <v>243</v>
      </c>
      <c r="K5468" s="32">
        <v>0.94</v>
      </c>
      <c r="L5468" s="25">
        <v>0.96989999999999998</v>
      </c>
      <c r="M5468" s="25" t="s">
        <v>2366</v>
      </c>
      <c r="N5468" s="30">
        <v>84</v>
      </c>
    </row>
    <row r="5469" spans="1:14" x14ac:dyDescent="0.2">
      <c r="A5469" s="14" t="s">
        <v>2093</v>
      </c>
      <c r="B5469" s="14" t="s">
        <v>2094</v>
      </c>
      <c r="C5469" s="14" t="s">
        <v>2106</v>
      </c>
      <c r="D5469" s="15">
        <v>100000862</v>
      </c>
      <c r="E5469" s="15" t="s">
        <v>2109</v>
      </c>
      <c r="F5469" s="15">
        <v>1305</v>
      </c>
      <c r="G5469" s="15">
        <v>137.02440999999999</v>
      </c>
      <c r="H5469" s="16" t="s">
        <v>2107</v>
      </c>
      <c r="I5469" s="16" t="s">
        <v>2108</v>
      </c>
      <c r="J5469" s="17">
        <v>135</v>
      </c>
      <c r="K5469" s="32">
        <v>1.63</v>
      </c>
      <c r="L5469" s="25">
        <v>0.75290000000000001</v>
      </c>
      <c r="M5469" s="25" t="s">
        <v>2366</v>
      </c>
      <c r="N5469" s="30">
        <v>84</v>
      </c>
    </row>
    <row r="5470" spans="1:14" x14ac:dyDescent="0.2">
      <c r="A5470" s="14" t="s">
        <v>2093</v>
      </c>
      <c r="B5470" s="14" t="s">
        <v>2094</v>
      </c>
      <c r="C5470" s="14" t="s">
        <v>2110</v>
      </c>
      <c r="D5470" s="15">
        <v>100000013</v>
      </c>
      <c r="E5470" s="15" t="s">
        <v>2113</v>
      </c>
      <c r="F5470" s="15">
        <v>1141</v>
      </c>
      <c r="G5470" s="15">
        <v>137.02441999999999</v>
      </c>
      <c r="H5470" s="16" t="s">
        <v>2111</v>
      </c>
      <c r="I5470" s="16" t="s">
        <v>2112</v>
      </c>
      <c r="J5470" s="17">
        <v>7420</v>
      </c>
      <c r="K5470" s="32">
        <v>1.1200000000000001</v>
      </c>
      <c r="L5470" s="25">
        <v>0.9204</v>
      </c>
      <c r="M5470" s="25" t="s">
        <v>2366</v>
      </c>
      <c r="N5470" s="30">
        <v>84</v>
      </c>
    </row>
    <row r="5471" spans="1:14" x14ac:dyDescent="0.2">
      <c r="A5471" s="14" t="s">
        <v>2093</v>
      </c>
      <c r="B5471" s="14" t="s">
        <v>2094</v>
      </c>
      <c r="C5471" s="14" t="s">
        <v>2114</v>
      </c>
      <c r="D5471" s="15">
        <v>100001718</v>
      </c>
      <c r="E5471" s="15" t="s">
        <v>2116</v>
      </c>
      <c r="F5471" s="15">
        <v>1574</v>
      </c>
      <c r="G5471" s="15">
        <v>169.01424</v>
      </c>
      <c r="H5471" s="14"/>
      <c r="I5471" s="16" t="s">
        <v>2115</v>
      </c>
      <c r="J5471" s="17">
        <v>66520</v>
      </c>
      <c r="K5471" s="32">
        <v>2.96</v>
      </c>
      <c r="L5471" s="25">
        <v>0.46550000000000002</v>
      </c>
      <c r="M5471" s="25" t="s">
        <v>2366</v>
      </c>
      <c r="N5471" s="30">
        <v>84</v>
      </c>
    </row>
    <row r="5472" spans="1:14" x14ac:dyDescent="0.2">
      <c r="A5472" s="14" t="s">
        <v>2093</v>
      </c>
      <c r="B5472" s="14" t="s">
        <v>2094</v>
      </c>
      <c r="C5472" s="14" t="s">
        <v>2117</v>
      </c>
      <c r="D5472" s="15">
        <v>100000440</v>
      </c>
      <c r="E5472" s="15" t="s">
        <v>2120</v>
      </c>
      <c r="F5472" s="15">
        <v>729</v>
      </c>
      <c r="G5472" s="15">
        <v>153.01933</v>
      </c>
      <c r="H5472" s="16" t="s">
        <v>2118</v>
      </c>
      <c r="I5472" s="16" t="s">
        <v>2119</v>
      </c>
      <c r="J5472" s="17">
        <v>72</v>
      </c>
      <c r="K5472" s="32"/>
      <c r="L5472" s="25"/>
      <c r="M5472" s="25" t="s">
        <v>2366</v>
      </c>
      <c r="N5472" s="30">
        <v>84</v>
      </c>
    </row>
    <row r="5473" spans="1:14" x14ac:dyDescent="0.2">
      <c r="A5473" s="14" t="s">
        <v>2093</v>
      </c>
      <c r="B5473" s="14" t="s">
        <v>2094</v>
      </c>
      <c r="C5473" s="14" t="s">
        <v>2121</v>
      </c>
      <c r="D5473" s="15">
        <v>100001605</v>
      </c>
      <c r="E5473" s="15" t="s">
        <v>2123</v>
      </c>
      <c r="F5473" s="15">
        <v>1906</v>
      </c>
      <c r="G5473" s="15">
        <v>188.98631</v>
      </c>
      <c r="H5473" s="14"/>
      <c r="I5473" s="16" t="s">
        <v>2122</v>
      </c>
      <c r="J5473" s="17">
        <v>3083879</v>
      </c>
      <c r="K5473" s="32">
        <v>0.7</v>
      </c>
      <c r="L5473" s="25">
        <v>0.99119999999999997</v>
      </c>
      <c r="M5473" s="25" t="s">
        <v>2366</v>
      </c>
      <c r="N5473" s="30">
        <v>84</v>
      </c>
    </row>
    <row r="5474" spans="1:14" x14ac:dyDescent="0.2">
      <c r="A5474" s="14" t="s">
        <v>2093</v>
      </c>
      <c r="B5474" s="14" t="s">
        <v>2094</v>
      </c>
      <c r="C5474" s="14" t="s">
        <v>2124</v>
      </c>
      <c r="D5474" s="15">
        <v>1276</v>
      </c>
      <c r="E5474" s="15" t="s">
        <v>2127</v>
      </c>
      <c r="F5474" s="15">
        <v>2040</v>
      </c>
      <c r="G5474" s="15">
        <v>121.0295</v>
      </c>
      <c r="H5474" s="16" t="s">
        <v>2125</v>
      </c>
      <c r="I5474" s="16" t="s">
        <v>2126</v>
      </c>
      <c r="J5474" s="17">
        <v>126</v>
      </c>
      <c r="K5474" s="32"/>
      <c r="L5474" s="25"/>
      <c r="M5474" s="25" t="s">
        <v>2366</v>
      </c>
      <c r="N5474" s="30">
        <v>84</v>
      </c>
    </row>
    <row r="5475" spans="1:14" x14ac:dyDescent="0.2">
      <c r="A5475" s="14" t="s">
        <v>2093</v>
      </c>
      <c r="B5475" s="14" t="s">
        <v>2094</v>
      </c>
      <c r="C5475" s="14" t="s">
        <v>2128</v>
      </c>
      <c r="D5475" s="15">
        <v>100001756</v>
      </c>
      <c r="E5475" s="15" t="s">
        <v>2130</v>
      </c>
      <c r="F5475" s="15">
        <v>3580</v>
      </c>
      <c r="G5475" s="15">
        <v>201.02269999999999</v>
      </c>
      <c r="H5475" s="16" t="s">
        <v>2129</v>
      </c>
      <c r="I5475" s="14"/>
      <c r="J5475" s="17"/>
      <c r="K5475" s="32">
        <v>0.83</v>
      </c>
      <c r="L5475" s="25">
        <v>0.99119999999999997</v>
      </c>
      <c r="M5475" s="25" t="s">
        <v>2366</v>
      </c>
      <c r="N5475" s="30">
        <v>84</v>
      </c>
    </row>
    <row r="5476" spans="1:14" x14ac:dyDescent="0.2">
      <c r="A5476" s="14" t="s">
        <v>2093</v>
      </c>
      <c r="B5476" s="14" t="s">
        <v>2094</v>
      </c>
      <c r="C5476" s="14" t="s">
        <v>2131</v>
      </c>
      <c r="D5476" s="15">
        <v>100001623</v>
      </c>
      <c r="E5476" s="15" t="s">
        <v>2134</v>
      </c>
      <c r="F5476" s="15">
        <v>2530</v>
      </c>
      <c r="G5476" s="15">
        <v>165.05571</v>
      </c>
      <c r="H5476" s="16" t="s">
        <v>2132</v>
      </c>
      <c r="I5476" s="16" t="s">
        <v>2133</v>
      </c>
      <c r="J5476" s="17">
        <v>873</v>
      </c>
      <c r="K5476" s="32">
        <v>1.1499999999999999</v>
      </c>
      <c r="L5476" s="25">
        <v>0.99119999999999997</v>
      </c>
      <c r="M5476" s="25" t="s">
        <v>2366</v>
      </c>
      <c r="N5476" s="30">
        <v>84</v>
      </c>
    </row>
    <row r="5477" spans="1:14" x14ac:dyDescent="0.2">
      <c r="A5477" s="14" t="s">
        <v>2093</v>
      </c>
      <c r="B5477" s="14" t="s">
        <v>2094</v>
      </c>
      <c r="C5477" s="14" t="s">
        <v>2135</v>
      </c>
      <c r="D5477" s="15">
        <v>100001315</v>
      </c>
      <c r="E5477" s="15" t="s">
        <v>2137</v>
      </c>
      <c r="F5477" s="15">
        <v>2890</v>
      </c>
      <c r="G5477" s="15">
        <v>187.00704999999999</v>
      </c>
      <c r="H5477" s="14"/>
      <c r="I5477" s="16" t="s">
        <v>2136</v>
      </c>
      <c r="J5477" s="17">
        <v>4615423</v>
      </c>
      <c r="K5477" s="32">
        <v>1.31</v>
      </c>
      <c r="L5477" s="25">
        <v>0.99119999999999997</v>
      </c>
      <c r="M5477" s="25" t="s">
        <v>2366</v>
      </c>
      <c r="N5477" s="30">
        <v>84</v>
      </c>
    </row>
    <row r="5478" spans="1:14" x14ac:dyDescent="0.2">
      <c r="A5478" s="14" t="s">
        <v>2093</v>
      </c>
      <c r="B5478" s="14" t="s">
        <v>2094</v>
      </c>
      <c r="C5478" s="14" t="s">
        <v>2138</v>
      </c>
      <c r="D5478" s="15">
        <v>100005391</v>
      </c>
      <c r="E5478" s="15" t="s">
        <v>2139</v>
      </c>
      <c r="F5478" s="15">
        <v>1294</v>
      </c>
      <c r="G5478" s="15">
        <v>245.01253</v>
      </c>
      <c r="H5478" s="14"/>
      <c r="I5478" s="14"/>
      <c r="J5478" s="17">
        <v>187488</v>
      </c>
      <c r="K5478" s="32"/>
      <c r="L5478" s="25"/>
      <c r="M5478" s="25" t="s">
        <v>2366</v>
      </c>
      <c r="N5478" s="30">
        <v>84</v>
      </c>
    </row>
    <row r="5479" spans="1:14" x14ac:dyDescent="0.2">
      <c r="A5479" s="14" t="s">
        <v>2093</v>
      </c>
      <c r="B5479" s="14" t="s">
        <v>2094</v>
      </c>
      <c r="C5479" s="14" t="s">
        <v>2140</v>
      </c>
      <c r="D5479" s="15">
        <v>100001622</v>
      </c>
      <c r="E5479" s="15" t="s">
        <v>2143</v>
      </c>
      <c r="F5479" s="15">
        <v>1797.3</v>
      </c>
      <c r="G5479" s="15">
        <v>165.05571</v>
      </c>
      <c r="H5479" s="16" t="s">
        <v>2141</v>
      </c>
      <c r="I5479" s="16" t="s">
        <v>2142</v>
      </c>
      <c r="J5479" s="17">
        <v>102526</v>
      </c>
      <c r="K5479" s="32">
        <v>1.65</v>
      </c>
      <c r="L5479" s="25">
        <v>0.96989999999999998</v>
      </c>
      <c r="M5479" s="25" t="s">
        <v>2366</v>
      </c>
      <c r="N5479" s="30">
        <v>84</v>
      </c>
    </row>
    <row r="5480" spans="1:14" x14ac:dyDescent="0.2">
      <c r="A5480" s="14" t="s">
        <v>2093</v>
      </c>
      <c r="B5480" s="14" t="s">
        <v>2094</v>
      </c>
      <c r="C5480" s="14" t="s">
        <v>2144</v>
      </c>
      <c r="D5480" s="15">
        <v>100001624</v>
      </c>
      <c r="E5480" s="15" t="s">
        <v>2147</v>
      </c>
      <c r="F5480" s="15">
        <v>1980</v>
      </c>
      <c r="G5480" s="15">
        <v>165.05571</v>
      </c>
      <c r="H5480" s="16" t="s">
        <v>2145</v>
      </c>
      <c r="I5480" s="16" t="s">
        <v>2146</v>
      </c>
      <c r="J5480" s="17">
        <v>91</v>
      </c>
      <c r="K5480" s="35">
        <v>8.7799999999999994</v>
      </c>
      <c r="L5480" s="25">
        <v>0.2424</v>
      </c>
      <c r="M5480" s="25" t="s">
        <v>2366</v>
      </c>
      <c r="N5480" s="30">
        <v>84</v>
      </c>
    </row>
    <row r="5481" spans="1:14" x14ac:dyDescent="0.2">
      <c r="A5481" s="14" t="s">
        <v>2093</v>
      </c>
      <c r="B5481" s="14" t="s">
        <v>2094</v>
      </c>
      <c r="C5481" s="14" t="s">
        <v>2148</v>
      </c>
      <c r="D5481" s="15">
        <v>100002914</v>
      </c>
      <c r="E5481" s="15" t="s">
        <v>2151</v>
      </c>
      <c r="F5481" s="15">
        <v>1670</v>
      </c>
      <c r="G5481" s="15">
        <v>165.05571</v>
      </c>
      <c r="H5481" s="16" t="s">
        <v>2149</v>
      </c>
      <c r="I5481" s="16" t="s">
        <v>2150</v>
      </c>
      <c r="J5481" s="17">
        <v>10394</v>
      </c>
      <c r="K5481" s="32">
        <v>3.13</v>
      </c>
      <c r="L5481" s="25">
        <v>0.54630000000000001</v>
      </c>
      <c r="M5481" s="25" t="s">
        <v>2366</v>
      </c>
      <c r="N5481" s="30">
        <v>84</v>
      </c>
    </row>
    <row r="5482" spans="1:14" x14ac:dyDescent="0.2">
      <c r="A5482" s="14" t="s">
        <v>2093</v>
      </c>
      <c r="B5482" s="14" t="s">
        <v>2094</v>
      </c>
      <c r="C5482" s="14" t="s">
        <v>2152</v>
      </c>
      <c r="D5482" s="15">
        <v>100000010</v>
      </c>
      <c r="E5482" s="15" t="s">
        <v>2155</v>
      </c>
      <c r="F5482" s="15">
        <v>2860</v>
      </c>
      <c r="G5482" s="15">
        <v>149.0608</v>
      </c>
      <c r="H5482" s="16" t="s">
        <v>2153</v>
      </c>
      <c r="I5482" s="16" t="s">
        <v>2154</v>
      </c>
      <c r="J5482" s="17">
        <v>107</v>
      </c>
      <c r="K5482" s="32">
        <v>1.03</v>
      </c>
      <c r="L5482" s="25">
        <v>0.99119999999999997</v>
      </c>
      <c r="M5482" s="25" t="s">
        <v>2366</v>
      </c>
      <c r="N5482" s="30">
        <v>84</v>
      </c>
    </row>
    <row r="5483" spans="1:14" x14ac:dyDescent="0.2">
      <c r="A5483" s="14" t="s">
        <v>2093</v>
      </c>
      <c r="B5483" s="14" t="s">
        <v>2156</v>
      </c>
      <c r="C5483" s="14" t="s">
        <v>2157</v>
      </c>
      <c r="D5483" s="15">
        <v>100001400</v>
      </c>
      <c r="E5483" s="15" t="s">
        <v>2160</v>
      </c>
      <c r="F5483" s="15">
        <v>1099</v>
      </c>
      <c r="G5483" s="15">
        <v>181.03671</v>
      </c>
      <c r="H5483" s="16" t="s">
        <v>2158</v>
      </c>
      <c r="I5483" s="16" t="s">
        <v>2159</v>
      </c>
      <c r="J5483" s="17">
        <v>69726</v>
      </c>
      <c r="K5483" s="32"/>
      <c r="L5483" s="25"/>
      <c r="M5483" s="25" t="s">
        <v>2366</v>
      </c>
      <c r="N5483" s="30">
        <v>84</v>
      </c>
    </row>
    <row r="5484" spans="1:14" x14ac:dyDescent="0.2">
      <c r="A5484" s="14" t="s">
        <v>2093</v>
      </c>
      <c r="B5484" s="14" t="s">
        <v>2156</v>
      </c>
      <c r="C5484" s="14" t="s">
        <v>2161</v>
      </c>
      <c r="D5484" s="15">
        <v>100002241</v>
      </c>
      <c r="E5484" s="15" t="s">
        <v>2164</v>
      </c>
      <c r="F5484" s="15">
        <v>1138</v>
      </c>
      <c r="G5484" s="15">
        <v>181.03671</v>
      </c>
      <c r="H5484" s="16" t="s">
        <v>2162</v>
      </c>
      <c r="I5484" s="16" t="s">
        <v>2163</v>
      </c>
      <c r="J5484" s="17">
        <v>69160</v>
      </c>
      <c r="K5484" s="32"/>
      <c r="L5484" s="25"/>
      <c r="M5484" s="25" t="s">
        <v>2366</v>
      </c>
      <c r="N5484" s="30">
        <v>84</v>
      </c>
    </row>
    <row r="5485" spans="1:14" x14ac:dyDescent="0.2">
      <c r="A5485" s="14" t="s">
        <v>2093</v>
      </c>
      <c r="B5485" s="14" t="s">
        <v>2156</v>
      </c>
      <c r="C5485" s="14" t="s">
        <v>2165</v>
      </c>
      <c r="D5485" s="15">
        <v>100001405</v>
      </c>
      <c r="E5485" s="15" t="s">
        <v>2168</v>
      </c>
      <c r="F5485" s="15">
        <v>1568.8</v>
      </c>
      <c r="G5485" s="15">
        <v>165.04179999999999</v>
      </c>
      <c r="H5485" s="16" t="s">
        <v>2166</v>
      </c>
      <c r="I5485" s="16" t="s">
        <v>2167</v>
      </c>
      <c r="J5485" s="17">
        <v>80220</v>
      </c>
      <c r="K5485" s="33">
        <v>4.45</v>
      </c>
      <c r="L5485" s="25">
        <v>0.4073</v>
      </c>
      <c r="M5485" s="25" t="s">
        <v>2366</v>
      </c>
      <c r="N5485" s="30">
        <v>84</v>
      </c>
    </row>
    <row r="5486" spans="1:14" x14ac:dyDescent="0.2">
      <c r="A5486" s="14" t="s">
        <v>2093</v>
      </c>
      <c r="B5486" s="14" t="s">
        <v>2169</v>
      </c>
      <c r="C5486" s="14" t="s">
        <v>2170</v>
      </c>
      <c r="D5486" s="15">
        <v>100002362</v>
      </c>
      <c r="E5486" s="15" t="s">
        <v>2173</v>
      </c>
      <c r="F5486" s="15">
        <v>1896</v>
      </c>
      <c r="G5486" s="15">
        <v>127.03897000000001</v>
      </c>
      <c r="H5486" s="16" t="s">
        <v>2171</v>
      </c>
      <c r="I5486" s="16" t="s">
        <v>2172</v>
      </c>
      <c r="J5486" s="17">
        <v>8369</v>
      </c>
      <c r="K5486" s="32"/>
      <c r="L5486" s="25"/>
      <c r="M5486" s="25" t="s">
        <v>2366</v>
      </c>
      <c r="N5486" s="30">
        <v>84</v>
      </c>
    </row>
    <row r="5487" spans="1:14" x14ac:dyDescent="0.2">
      <c r="A5487" s="14" t="s">
        <v>2093</v>
      </c>
      <c r="B5487" s="14" t="s">
        <v>2169</v>
      </c>
      <c r="C5487" s="14" t="s">
        <v>2174</v>
      </c>
      <c r="D5487" s="15">
        <v>100002398</v>
      </c>
      <c r="E5487" s="15" t="s">
        <v>2177</v>
      </c>
      <c r="F5487" s="15">
        <v>2500</v>
      </c>
      <c r="G5487" s="15">
        <v>86.096429999999998</v>
      </c>
      <c r="H5487" s="16" t="s">
        <v>2175</v>
      </c>
      <c r="I5487" s="16" t="s">
        <v>2176</v>
      </c>
      <c r="J5487" s="17">
        <v>8082</v>
      </c>
      <c r="K5487" s="32">
        <v>1.1299999999999999</v>
      </c>
      <c r="L5487" s="25">
        <v>0.95250000000000001</v>
      </c>
      <c r="M5487" s="25" t="s">
        <v>2366</v>
      </c>
      <c r="N5487" s="30">
        <v>84</v>
      </c>
    </row>
    <row r="5488" spans="1:14" x14ac:dyDescent="0.2">
      <c r="A5488" s="14" t="s">
        <v>2093</v>
      </c>
      <c r="B5488" s="14" t="s">
        <v>2169</v>
      </c>
      <c r="C5488" s="14" t="s">
        <v>2178</v>
      </c>
      <c r="D5488" s="15">
        <v>100004295</v>
      </c>
      <c r="E5488" s="15" t="s">
        <v>2180</v>
      </c>
      <c r="F5488" s="15">
        <v>1675</v>
      </c>
      <c r="G5488" s="15">
        <v>100.07568999999999</v>
      </c>
      <c r="H5488" s="14"/>
      <c r="I5488" s="16" t="s">
        <v>2179</v>
      </c>
      <c r="J5488" s="17">
        <v>12665</v>
      </c>
      <c r="K5488" s="32"/>
      <c r="L5488" s="25"/>
      <c r="M5488" s="25" t="s">
        <v>2366</v>
      </c>
      <c r="N5488" s="30">
        <v>84</v>
      </c>
    </row>
    <row r="5489" spans="1:14" x14ac:dyDescent="0.2">
      <c r="A5489" s="14" t="s">
        <v>2093</v>
      </c>
      <c r="B5489" s="14" t="s">
        <v>2169</v>
      </c>
      <c r="C5489" s="14" t="s">
        <v>2181</v>
      </c>
      <c r="D5489" s="15">
        <v>100001042</v>
      </c>
      <c r="E5489" s="15" t="s">
        <v>2184</v>
      </c>
      <c r="F5489" s="15">
        <v>780</v>
      </c>
      <c r="G5489" s="15">
        <v>119.03498</v>
      </c>
      <c r="H5489" s="16" t="s">
        <v>2182</v>
      </c>
      <c r="I5489" s="16" t="s">
        <v>2183</v>
      </c>
      <c r="J5489" s="17">
        <v>94176</v>
      </c>
      <c r="K5489" s="32">
        <v>0.79</v>
      </c>
      <c r="L5489" s="25">
        <v>0.99119999999999997</v>
      </c>
      <c r="M5489" s="25" t="s">
        <v>2366</v>
      </c>
      <c r="N5489" s="30">
        <v>84</v>
      </c>
    </row>
    <row r="5490" spans="1:14" x14ac:dyDescent="0.2">
      <c r="A5490" s="14" t="s">
        <v>2093</v>
      </c>
      <c r="B5490" s="14" t="s">
        <v>2169</v>
      </c>
      <c r="C5490" s="14" t="s">
        <v>2185</v>
      </c>
      <c r="D5490" s="15">
        <v>100001221</v>
      </c>
      <c r="E5490" s="15" t="s">
        <v>2188</v>
      </c>
      <c r="F5490" s="15">
        <v>3754</v>
      </c>
      <c r="G5490" s="15">
        <v>269.04554000000002</v>
      </c>
      <c r="H5490" s="16" t="s">
        <v>2186</v>
      </c>
      <c r="I5490" s="16" t="s">
        <v>2187</v>
      </c>
      <c r="J5490" s="17">
        <v>5280961</v>
      </c>
      <c r="K5490" s="32">
        <v>1.28</v>
      </c>
      <c r="L5490" s="25">
        <v>0.91579999999999995</v>
      </c>
      <c r="M5490" s="25" t="s">
        <v>2366</v>
      </c>
      <c r="N5490" s="30">
        <v>84</v>
      </c>
    </row>
    <row r="5491" spans="1:14" x14ac:dyDescent="0.2">
      <c r="A5491" s="14" t="s">
        <v>2093</v>
      </c>
      <c r="B5491" s="14" t="s">
        <v>2169</v>
      </c>
      <c r="C5491" s="14" t="s">
        <v>2189</v>
      </c>
      <c r="D5491" s="15">
        <v>100004434</v>
      </c>
      <c r="E5491" s="15" t="s">
        <v>2190</v>
      </c>
      <c r="F5491" s="15">
        <v>3073</v>
      </c>
      <c r="G5491" s="15">
        <v>227.08151000000001</v>
      </c>
      <c r="H5491" s="14"/>
      <c r="I5491" s="14"/>
      <c r="J5491" s="17">
        <v>5406157</v>
      </c>
      <c r="K5491" s="31">
        <v>0.42</v>
      </c>
      <c r="L5491" s="25">
        <v>0.2286</v>
      </c>
      <c r="M5491" s="25" t="s">
        <v>2366</v>
      </c>
      <c r="N5491" s="30">
        <v>84</v>
      </c>
    </row>
    <row r="5492" spans="1:14" x14ac:dyDescent="0.2">
      <c r="A5492" s="14" t="s">
        <v>2093</v>
      </c>
      <c r="B5492" s="14" t="s">
        <v>2169</v>
      </c>
      <c r="C5492" s="14" t="s">
        <v>2191</v>
      </c>
      <c r="D5492" s="15">
        <v>100001634</v>
      </c>
      <c r="E5492" s="15" t="s">
        <v>2194</v>
      </c>
      <c r="F5492" s="15">
        <v>1100</v>
      </c>
      <c r="G5492" s="15">
        <v>167.03497999999999</v>
      </c>
      <c r="H5492" s="16" t="s">
        <v>2192</v>
      </c>
      <c r="I5492" s="16" t="s">
        <v>2193</v>
      </c>
      <c r="J5492" s="17">
        <v>8468</v>
      </c>
      <c r="K5492" s="32">
        <v>2.19</v>
      </c>
      <c r="L5492" s="25">
        <v>0.70520000000000005</v>
      </c>
      <c r="M5492" s="25" t="s">
        <v>2366</v>
      </c>
      <c r="N5492" s="30">
        <v>84</v>
      </c>
    </row>
    <row r="5493" spans="1:14" x14ac:dyDescent="0.2">
      <c r="A5493" s="14" t="s">
        <v>2093</v>
      </c>
      <c r="B5493" s="14" t="s">
        <v>2169</v>
      </c>
      <c r="C5493" s="14" t="s">
        <v>2195</v>
      </c>
      <c r="D5493" s="15">
        <v>100002385</v>
      </c>
      <c r="E5493" s="15" t="s">
        <v>2197</v>
      </c>
      <c r="F5493" s="15">
        <v>2680</v>
      </c>
      <c r="G5493" s="15">
        <v>146.06003999999999</v>
      </c>
      <c r="H5493" s="16" t="s">
        <v>2196</v>
      </c>
      <c r="I5493" s="14"/>
      <c r="J5493" s="17">
        <v>6038</v>
      </c>
      <c r="K5493" s="34">
        <v>0.48</v>
      </c>
      <c r="L5493" s="25">
        <v>0.29649999999999999</v>
      </c>
      <c r="M5493" s="25" t="s">
        <v>2366</v>
      </c>
      <c r="N5493" s="30">
        <v>84</v>
      </c>
    </row>
    <row r="5494" spans="1:14" x14ac:dyDescent="0.2">
      <c r="A5494" s="14" t="s">
        <v>2093</v>
      </c>
      <c r="B5494" s="14" t="s">
        <v>2169</v>
      </c>
      <c r="C5494" s="14" t="s">
        <v>2198</v>
      </c>
      <c r="D5494" s="15">
        <v>100002417</v>
      </c>
      <c r="E5494" s="15" t="s">
        <v>2201</v>
      </c>
      <c r="F5494" s="15">
        <v>1050</v>
      </c>
      <c r="G5494" s="15">
        <v>133.05063000000001</v>
      </c>
      <c r="H5494" s="16" t="s">
        <v>2199</v>
      </c>
      <c r="I5494" s="16" t="s">
        <v>2200</v>
      </c>
      <c r="J5494" s="17">
        <v>677</v>
      </c>
      <c r="K5494" s="32">
        <v>1.57</v>
      </c>
      <c r="L5494" s="25">
        <v>0.86550000000000005</v>
      </c>
      <c r="M5494" s="25" t="s">
        <v>2366</v>
      </c>
      <c r="N5494" s="30">
        <v>84</v>
      </c>
    </row>
    <row r="5495" spans="1:14" x14ac:dyDescent="0.2">
      <c r="A5495" s="14" t="s">
        <v>2093</v>
      </c>
      <c r="B5495" s="14" t="s">
        <v>2169</v>
      </c>
      <c r="C5495" s="14" t="s">
        <v>2202</v>
      </c>
      <c r="D5495" s="15">
        <v>100000146</v>
      </c>
      <c r="E5495" s="15" t="s">
        <v>2203</v>
      </c>
      <c r="F5495" s="15">
        <v>1695</v>
      </c>
      <c r="G5495" s="15">
        <v>168.02914000000001</v>
      </c>
      <c r="H5495" s="14"/>
      <c r="I5495" s="14"/>
      <c r="J5495" s="17">
        <v>10367</v>
      </c>
      <c r="K5495" s="32"/>
      <c r="L5495" s="25"/>
      <c r="M5495" s="25" t="s">
        <v>2366</v>
      </c>
      <c r="N5495" s="30">
        <v>84</v>
      </c>
    </row>
    <row r="5496" spans="1:14" x14ac:dyDescent="0.2">
      <c r="A5496" s="14" t="s">
        <v>2093</v>
      </c>
      <c r="B5496" s="14" t="s">
        <v>2169</v>
      </c>
      <c r="C5496" s="14" t="s">
        <v>2204</v>
      </c>
      <c r="D5496" s="15">
        <v>100004206</v>
      </c>
      <c r="E5496" s="15" t="s">
        <v>2206</v>
      </c>
      <c r="F5496" s="15">
        <v>2514</v>
      </c>
      <c r="G5496" s="15">
        <v>162.05495999999999</v>
      </c>
      <c r="H5496" s="16" t="s">
        <v>2205</v>
      </c>
      <c r="I5496" s="14"/>
      <c r="J5496" s="17">
        <v>97250</v>
      </c>
      <c r="K5496" s="31">
        <v>0.11</v>
      </c>
      <c r="L5496" s="25">
        <v>1.8100000000000002E-2</v>
      </c>
      <c r="M5496" s="25" t="s">
        <v>2366</v>
      </c>
      <c r="N5496" s="30">
        <v>84</v>
      </c>
    </row>
    <row r="5497" spans="1:14" x14ac:dyDescent="0.2">
      <c r="A5497" s="14" t="s">
        <v>2093</v>
      </c>
      <c r="B5497" s="14" t="s">
        <v>2169</v>
      </c>
      <c r="C5497" s="14" t="s">
        <v>2207</v>
      </c>
      <c r="D5497" s="15">
        <v>100000409</v>
      </c>
      <c r="E5497" s="15" t="s">
        <v>2210</v>
      </c>
      <c r="F5497" s="15">
        <v>2605</v>
      </c>
      <c r="G5497" s="15">
        <v>175.06119000000001</v>
      </c>
      <c r="H5497" s="16" t="s">
        <v>2208</v>
      </c>
      <c r="I5497" s="16" t="s">
        <v>2209</v>
      </c>
      <c r="J5497" s="17">
        <v>77</v>
      </c>
      <c r="K5497" s="32">
        <v>3.22</v>
      </c>
      <c r="L5497" s="25">
        <v>0.50700000000000001</v>
      </c>
      <c r="M5497" s="25" t="s">
        <v>2366</v>
      </c>
      <c r="N5497" s="30">
        <v>84</v>
      </c>
    </row>
    <row r="5498" spans="1:14" x14ac:dyDescent="0.2">
      <c r="A5498" s="14" t="s">
        <v>2093</v>
      </c>
      <c r="B5498" s="14" t="s">
        <v>2169</v>
      </c>
      <c r="C5498" s="14" t="s">
        <v>2211</v>
      </c>
      <c r="D5498" s="15">
        <v>100003109</v>
      </c>
      <c r="E5498" s="15" t="s">
        <v>2213</v>
      </c>
      <c r="F5498" s="15">
        <v>2378</v>
      </c>
      <c r="G5498" s="15">
        <v>192.06551999999999</v>
      </c>
      <c r="H5498" s="14"/>
      <c r="I5498" s="16" t="s">
        <v>2212</v>
      </c>
      <c r="J5498" s="17">
        <v>3080590</v>
      </c>
      <c r="K5498" s="35">
        <v>10.27</v>
      </c>
      <c r="L5498" s="25">
        <v>6.2900000000000003E-7</v>
      </c>
      <c r="M5498" s="25" t="s">
        <v>2366</v>
      </c>
      <c r="N5498" s="30">
        <v>84</v>
      </c>
    </row>
    <row r="5499" spans="1:14" x14ac:dyDescent="0.2">
      <c r="A5499" s="14" t="s">
        <v>2093</v>
      </c>
      <c r="B5499" s="14" t="s">
        <v>2169</v>
      </c>
      <c r="C5499" s="14" t="s">
        <v>2214</v>
      </c>
      <c r="D5499" s="15">
        <v>100002054</v>
      </c>
      <c r="E5499" s="15" t="s">
        <v>2216</v>
      </c>
      <c r="F5499" s="15">
        <v>785.4</v>
      </c>
      <c r="G5499" s="15">
        <v>153.01933</v>
      </c>
      <c r="H5499" s="14"/>
      <c r="I5499" s="16" t="s">
        <v>2215</v>
      </c>
      <c r="J5499" s="17">
        <v>7424</v>
      </c>
      <c r="K5499" s="32"/>
      <c r="L5499" s="25"/>
      <c r="M5499" s="25" t="s">
        <v>2366</v>
      </c>
      <c r="N5499" s="30">
        <v>84</v>
      </c>
    </row>
    <row r="5500" spans="1:14" x14ac:dyDescent="0.2">
      <c r="A5500" s="14" t="s">
        <v>2093</v>
      </c>
      <c r="B5500" s="14" t="s">
        <v>2169</v>
      </c>
      <c r="C5500" s="14" t="s">
        <v>2217</v>
      </c>
      <c r="D5500" s="15">
        <v>100003823</v>
      </c>
      <c r="E5500" s="15" t="s">
        <v>2219</v>
      </c>
      <c r="F5500" s="15">
        <v>2035</v>
      </c>
      <c r="G5500" s="15">
        <v>132.0444</v>
      </c>
      <c r="H5500" s="16" t="s">
        <v>2218</v>
      </c>
      <c r="I5500" s="14"/>
      <c r="J5500" s="17">
        <v>6097</v>
      </c>
      <c r="K5500" s="35">
        <v>3.15</v>
      </c>
      <c r="L5500" s="25">
        <v>2E-3</v>
      </c>
      <c r="M5500" s="25" t="s">
        <v>2366</v>
      </c>
      <c r="N5500" s="30">
        <v>84</v>
      </c>
    </row>
    <row r="5501" spans="1:14" x14ac:dyDescent="0.2">
      <c r="A5501" s="14" t="s">
        <v>2093</v>
      </c>
      <c r="B5501" s="14" t="s">
        <v>2169</v>
      </c>
      <c r="C5501" s="14" t="s">
        <v>2220</v>
      </c>
      <c r="D5501" s="15">
        <v>338</v>
      </c>
      <c r="E5501" s="15" t="s">
        <v>2222</v>
      </c>
      <c r="F5501" s="15">
        <v>2922</v>
      </c>
      <c r="G5501" s="15">
        <v>195.05101999999999</v>
      </c>
      <c r="H5501" s="16" t="s">
        <v>1992</v>
      </c>
      <c r="I5501" s="16" t="s">
        <v>2221</v>
      </c>
      <c r="J5501" s="17">
        <v>10690</v>
      </c>
      <c r="K5501" s="31">
        <v>0.27</v>
      </c>
      <c r="L5501" s="25">
        <v>0.2225</v>
      </c>
      <c r="M5501" s="25" t="s">
        <v>2366</v>
      </c>
      <c r="N5501" s="30">
        <v>84</v>
      </c>
    </row>
    <row r="5502" spans="1:14" x14ac:dyDescent="0.2">
      <c r="A5502" s="14" t="s">
        <v>2093</v>
      </c>
      <c r="B5502" s="14" t="s">
        <v>2169</v>
      </c>
      <c r="C5502" s="14" t="s">
        <v>2223</v>
      </c>
      <c r="D5502" s="15">
        <v>100001825</v>
      </c>
      <c r="E5502" s="15" t="s">
        <v>2226</v>
      </c>
      <c r="F5502" s="15">
        <v>2990</v>
      </c>
      <c r="G5502" s="15">
        <v>271.06009999999998</v>
      </c>
      <c r="H5502" s="16" t="s">
        <v>2224</v>
      </c>
      <c r="I5502" s="16" t="s">
        <v>2225</v>
      </c>
      <c r="J5502" s="17">
        <v>5284649</v>
      </c>
      <c r="K5502" s="32">
        <v>3.67</v>
      </c>
      <c r="L5502" s="25">
        <v>0.57789999999999997</v>
      </c>
      <c r="M5502" s="25" t="s">
        <v>2366</v>
      </c>
      <c r="N5502" s="30">
        <v>84</v>
      </c>
    </row>
    <row r="5503" spans="1:14" x14ac:dyDescent="0.2">
      <c r="A5503" s="14" t="s">
        <v>2093</v>
      </c>
      <c r="B5503" s="14" t="s">
        <v>2169</v>
      </c>
      <c r="C5503" s="14" t="s">
        <v>2227</v>
      </c>
      <c r="D5503" s="15">
        <v>100001977</v>
      </c>
      <c r="E5503" s="15" t="s">
        <v>2229</v>
      </c>
      <c r="F5503" s="15">
        <v>2560</v>
      </c>
      <c r="G5503" s="15">
        <v>552.43257000000006</v>
      </c>
      <c r="H5503" s="14"/>
      <c r="I5503" s="16" t="s">
        <v>2228</v>
      </c>
      <c r="J5503" s="17">
        <v>6384256</v>
      </c>
      <c r="K5503" s="32"/>
      <c r="L5503" s="25"/>
      <c r="M5503" s="25" t="s">
        <v>2366</v>
      </c>
      <c r="N5503" s="30">
        <v>84</v>
      </c>
    </row>
    <row r="5504" spans="1:14" x14ac:dyDescent="0.2">
      <c r="A5504" s="14" t="s">
        <v>2093</v>
      </c>
      <c r="B5504" s="14" t="s">
        <v>2169</v>
      </c>
      <c r="C5504" s="14" t="s">
        <v>2230</v>
      </c>
      <c r="D5504" s="15">
        <v>100001411</v>
      </c>
      <c r="E5504" s="15" t="s">
        <v>2233</v>
      </c>
      <c r="F5504" s="15">
        <v>2145</v>
      </c>
      <c r="G5504" s="15">
        <v>132.07676000000001</v>
      </c>
      <c r="H5504" s="16" t="s">
        <v>2231</v>
      </c>
      <c r="I5504" s="16" t="s">
        <v>2232</v>
      </c>
      <c r="J5504" s="17">
        <v>67701</v>
      </c>
      <c r="K5504" s="32">
        <v>1.34</v>
      </c>
      <c r="L5504" s="25">
        <v>0.6431</v>
      </c>
      <c r="M5504" s="25" t="s">
        <v>2366</v>
      </c>
      <c r="N5504" s="30">
        <v>84</v>
      </c>
    </row>
    <row r="5505" spans="1:14" x14ac:dyDescent="0.2">
      <c r="A5505" s="14" t="s">
        <v>2093</v>
      </c>
      <c r="B5505" s="14" t="s">
        <v>2169</v>
      </c>
      <c r="C5505" s="14" t="s">
        <v>2234</v>
      </c>
      <c r="D5505" s="15">
        <v>100001219</v>
      </c>
      <c r="E5505" s="15" t="s">
        <v>2237</v>
      </c>
      <c r="F5505" s="15">
        <v>3566</v>
      </c>
      <c r="G5505" s="15">
        <v>253.05063000000001</v>
      </c>
      <c r="H5505" s="16" t="s">
        <v>2235</v>
      </c>
      <c r="I5505" s="16" t="s">
        <v>2236</v>
      </c>
      <c r="J5505" s="17">
        <v>5281708</v>
      </c>
      <c r="K5505" s="32">
        <v>2.0099999999999998</v>
      </c>
      <c r="L5505" s="25">
        <v>0.96989999999999998</v>
      </c>
      <c r="M5505" s="25" t="s">
        <v>2366</v>
      </c>
      <c r="N5505" s="30">
        <v>84</v>
      </c>
    </row>
    <row r="5506" spans="1:14" x14ac:dyDescent="0.2">
      <c r="A5506" s="14" t="s">
        <v>2093</v>
      </c>
      <c r="B5506" s="14" t="s">
        <v>2169</v>
      </c>
      <c r="C5506" s="14" t="s">
        <v>2238</v>
      </c>
      <c r="D5506" s="15">
        <v>100003432</v>
      </c>
      <c r="E5506" s="15" t="s">
        <v>2239</v>
      </c>
      <c r="F5506" s="15">
        <v>1928</v>
      </c>
      <c r="G5506" s="15">
        <v>195.06628000000001</v>
      </c>
      <c r="H5506" s="14"/>
      <c r="I5506" s="14"/>
      <c r="J5506" s="17">
        <v>14340</v>
      </c>
      <c r="K5506" s="32">
        <v>3.67</v>
      </c>
      <c r="L5506" s="25">
        <v>0.54630000000000001</v>
      </c>
      <c r="M5506" s="25" t="s">
        <v>2366</v>
      </c>
      <c r="N5506" s="30">
        <v>84</v>
      </c>
    </row>
    <row r="5507" spans="1:14" x14ac:dyDescent="0.2">
      <c r="A5507" s="14" t="s">
        <v>2093</v>
      </c>
      <c r="B5507" s="14" t="s">
        <v>2169</v>
      </c>
      <c r="C5507" s="14" t="s">
        <v>2240</v>
      </c>
      <c r="D5507" s="15">
        <v>100003070</v>
      </c>
      <c r="E5507" s="15" t="s">
        <v>2241</v>
      </c>
      <c r="F5507" s="15">
        <v>4515</v>
      </c>
      <c r="G5507" s="15">
        <v>297.11322999999999</v>
      </c>
      <c r="H5507" s="14"/>
      <c r="I5507" s="14"/>
      <c r="J5507" s="17">
        <v>10685477</v>
      </c>
      <c r="K5507" s="32">
        <v>0.41</v>
      </c>
      <c r="L5507" s="25">
        <v>0.57789999999999997</v>
      </c>
      <c r="M5507" s="25" t="s">
        <v>2366</v>
      </c>
      <c r="N5507" s="30">
        <v>84</v>
      </c>
    </row>
    <row r="5508" spans="1:14" x14ac:dyDescent="0.2">
      <c r="A5508" s="14" t="s">
        <v>2093</v>
      </c>
      <c r="B5508" s="14" t="s">
        <v>2169</v>
      </c>
      <c r="C5508" s="14" t="s">
        <v>2242</v>
      </c>
      <c r="D5508" s="15">
        <v>100001725</v>
      </c>
      <c r="E5508" s="15" t="s">
        <v>2245</v>
      </c>
      <c r="F5508" s="15">
        <v>4565</v>
      </c>
      <c r="G5508" s="15">
        <v>241.08700999999999</v>
      </c>
      <c r="H5508" s="16" t="s">
        <v>2243</v>
      </c>
      <c r="I5508" s="16" t="s">
        <v>2244</v>
      </c>
      <c r="J5508" s="17">
        <v>91469</v>
      </c>
      <c r="K5508" s="32">
        <v>0.5</v>
      </c>
      <c r="L5508" s="25">
        <v>0.69469999999999998</v>
      </c>
      <c r="M5508" s="25" t="s">
        <v>2366</v>
      </c>
      <c r="N5508" s="30">
        <v>84</v>
      </c>
    </row>
    <row r="5509" spans="1:14" x14ac:dyDescent="0.2">
      <c r="A5509" s="14" t="s">
        <v>2093</v>
      </c>
      <c r="B5509" s="14" t="s">
        <v>2169</v>
      </c>
      <c r="C5509" s="14" t="s">
        <v>2246</v>
      </c>
      <c r="D5509" s="15">
        <v>100003429</v>
      </c>
      <c r="E5509" s="15"/>
      <c r="F5509" s="15">
        <v>3630</v>
      </c>
      <c r="G5509" s="15">
        <v>321.04383000000001</v>
      </c>
      <c r="H5509" s="14"/>
      <c r="I5509" s="14"/>
      <c r="J5509" s="17"/>
      <c r="K5509" s="32">
        <v>0.6</v>
      </c>
      <c r="L5509" s="25">
        <v>0.96909999999999996</v>
      </c>
      <c r="M5509" s="25" t="s">
        <v>2366</v>
      </c>
      <c r="N5509" s="30">
        <v>84</v>
      </c>
    </row>
    <row r="5510" spans="1:14" x14ac:dyDescent="0.2">
      <c r="A5510" s="14" t="s">
        <v>2093</v>
      </c>
      <c r="B5510" s="14" t="s">
        <v>2169</v>
      </c>
      <c r="C5510" s="14" t="s">
        <v>2247</v>
      </c>
      <c r="D5510" s="15">
        <v>100002154</v>
      </c>
      <c r="E5510" s="15" t="s">
        <v>2250</v>
      </c>
      <c r="F5510" s="15">
        <v>850</v>
      </c>
      <c r="G5510" s="15">
        <v>230.09577999999999</v>
      </c>
      <c r="H5510" s="16" t="s">
        <v>2248</v>
      </c>
      <c r="I5510" s="16" t="s">
        <v>2249</v>
      </c>
      <c r="J5510" s="17">
        <v>3032311</v>
      </c>
      <c r="K5510" s="32">
        <v>0.78</v>
      </c>
      <c r="L5510" s="25">
        <v>0.83309999999999995</v>
      </c>
      <c r="M5510" s="25" t="s">
        <v>2366</v>
      </c>
      <c r="N5510" s="30">
        <v>84</v>
      </c>
    </row>
    <row r="5511" spans="1:14" x14ac:dyDescent="0.2">
      <c r="A5511" s="14" t="s">
        <v>2093</v>
      </c>
      <c r="B5511" s="14" t="s">
        <v>2169</v>
      </c>
      <c r="C5511" s="14" t="s">
        <v>2251</v>
      </c>
      <c r="D5511" s="15">
        <v>100000846</v>
      </c>
      <c r="E5511" s="15" t="s">
        <v>2254</v>
      </c>
      <c r="F5511" s="15">
        <v>1491</v>
      </c>
      <c r="G5511" s="15">
        <v>167.05610999999999</v>
      </c>
      <c r="H5511" s="16" t="s">
        <v>2252</v>
      </c>
      <c r="I5511" s="16" t="s">
        <v>2253</v>
      </c>
      <c r="J5511" s="17">
        <v>222285</v>
      </c>
      <c r="K5511" s="32">
        <v>1.63</v>
      </c>
      <c r="L5511" s="25">
        <v>0.92400000000000004</v>
      </c>
      <c r="M5511" s="25" t="s">
        <v>2366</v>
      </c>
      <c r="N5511" s="30">
        <v>84</v>
      </c>
    </row>
    <row r="5512" spans="1:14" x14ac:dyDescent="0.2">
      <c r="A5512" s="14" t="s">
        <v>2093</v>
      </c>
      <c r="B5512" s="14" t="s">
        <v>2169</v>
      </c>
      <c r="C5512" s="14" t="s">
        <v>2255</v>
      </c>
      <c r="D5512" s="15">
        <v>100001542</v>
      </c>
      <c r="E5512" s="15" t="s">
        <v>2258</v>
      </c>
      <c r="F5512" s="15">
        <v>1755</v>
      </c>
      <c r="G5512" s="15">
        <v>193.05063000000001</v>
      </c>
      <c r="H5512" s="16" t="s">
        <v>2256</v>
      </c>
      <c r="I5512" s="16" t="s">
        <v>2257</v>
      </c>
      <c r="J5512" s="17">
        <v>445858</v>
      </c>
      <c r="K5512" s="32">
        <v>0.98</v>
      </c>
      <c r="L5512" s="25">
        <v>0.99119999999999997</v>
      </c>
      <c r="M5512" s="25" t="s">
        <v>2366</v>
      </c>
      <c r="N5512" s="30">
        <v>84</v>
      </c>
    </row>
    <row r="5513" spans="1:14" x14ac:dyDescent="0.2">
      <c r="A5513" s="14" t="s">
        <v>2093</v>
      </c>
      <c r="B5513" s="14" t="s">
        <v>2169</v>
      </c>
      <c r="C5513" s="14" t="s">
        <v>2259</v>
      </c>
      <c r="D5513" s="15">
        <v>100000873</v>
      </c>
      <c r="E5513" s="15" t="s">
        <v>2262</v>
      </c>
      <c r="F5513" s="15">
        <v>3527.2</v>
      </c>
      <c r="G5513" s="15">
        <v>193.03537</v>
      </c>
      <c r="H5513" s="16" t="s">
        <v>2260</v>
      </c>
      <c r="I5513" s="16" t="s">
        <v>2261</v>
      </c>
      <c r="J5513" s="17">
        <v>84740</v>
      </c>
      <c r="K5513" s="32"/>
      <c r="L5513" s="25"/>
      <c r="M5513" s="25" t="s">
        <v>2366</v>
      </c>
      <c r="N5513" s="30">
        <v>84</v>
      </c>
    </row>
    <row r="5514" spans="1:14" x14ac:dyDescent="0.2">
      <c r="A5514" s="14" t="s">
        <v>2093</v>
      </c>
      <c r="B5514" s="14" t="s">
        <v>2169</v>
      </c>
      <c r="C5514" s="14" t="s">
        <v>2263</v>
      </c>
      <c r="D5514" s="15">
        <v>100001222</v>
      </c>
      <c r="E5514" s="15" t="s">
        <v>2266</v>
      </c>
      <c r="F5514" s="15">
        <v>700</v>
      </c>
      <c r="G5514" s="15">
        <v>285.07575000000003</v>
      </c>
      <c r="H5514" s="16" t="s">
        <v>2264</v>
      </c>
      <c r="I5514" s="16" t="s">
        <v>2265</v>
      </c>
      <c r="J5514" s="17">
        <v>5317750</v>
      </c>
      <c r="K5514" s="32">
        <v>2.13</v>
      </c>
      <c r="L5514" s="25">
        <v>0.65680000000000005</v>
      </c>
      <c r="M5514" s="25" t="s">
        <v>2366</v>
      </c>
      <c r="N5514" s="30">
        <v>84</v>
      </c>
    </row>
    <row r="5515" spans="1:14" x14ac:dyDescent="0.2">
      <c r="A5515" s="14" t="s">
        <v>2093</v>
      </c>
      <c r="B5515" s="14" t="s">
        <v>2169</v>
      </c>
      <c r="C5515" s="14" t="s">
        <v>2267</v>
      </c>
      <c r="D5515" s="15">
        <v>100000800</v>
      </c>
      <c r="E5515" s="15" t="s">
        <v>2269</v>
      </c>
      <c r="F5515" s="15">
        <v>2511</v>
      </c>
      <c r="G5515" s="15">
        <v>186.05605</v>
      </c>
      <c r="H5515" s="14"/>
      <c r="I5515" s="16" t="s">
        <v>2268</v>
      </c>
      <c r="J5515" s="17">
        <v>15030923</v>
      </c>
      <c r="K5515" s="32">
        <v>1.72</v>
      </c>
      <c r="L5515" s="25">
        <v>0.82679999999999998</v>
      </c>
      <c r="M5515" s="25" t="s">
        <v>2366</v>
      </c>
      <c r="N5515" s="30">
        <v>84</v>
      </c>
    </row>
    <row r="5516" spans="1:14" x14ac:dyDescent="0.2">
      <c r="A5516" s="14" t="s">
        <v>2093</v>
      </c>
      <c r="B5516" s="14" t="s">
        <v>2169</v>
      </c>
      <c r="C5516" s="14" t="s">
        <v>2270</v>
      </c>
      <c r="D5516" s="15">
        <v>100004318</v>
      </c>
      <c r="E5516" s="15" t="s">
        <v>2272</v>
      </c>
      <c r="F5516" s="15">
        <v>2575</v>
      </c>
      <c r="G5516" s="15">
        <v>134.06003999999999</v>
      </c>
      <c r="H5516" s="16" t="s">
        <v>2271</v>
      </c>
      <c r="I5516" s="14"/>
      <c r="J5516" s="17">
        <v>321710</v>
      </c>
      <c r="K5516" s="31">
        <v>0.39</v>
      </c>
      <c r="L5516" s="25">
        <v>0.24260000000000001</v>
      </c>
      <c r="M5516" s="25" t="s">
        <v>2366</v>
      </c>
      <c r="N5516" s="30">
        <v>84</v>
      </c>
    </row>
    <row r="5517" spans="1:14" x14ac:dyDescent="0.2">
      <c r="A5517" s="14" t="s">
        <v>2093</v>
      </c>
      <c r="B5517" s="14" t="s">
        <v>2169</v>
      </c>
      <c r="C5517" s="14" t="s">
        <v>2273</v>
      </c>
      <c r="D5517" s="15">
        <v>1104</v>
      </c>
      <c r="E5517" s="15" t="s">
        <v>2275</v>
      </c>
      <c r="F5517" s="15">
        <v>3339</v>
      </c>
      <c r="G5517" s="15">
        <v>190.08626000000001</v>
      </c>
      <c r="H5517" s="14"/>
      <c r="I5517" s="16" t="s">
        <v>2274</v>
      </c>
      <c r="J5517" s="17">
        <v>74706</v>
      </c>
      <c r="K5517" s="35">
        <v>1.98</v>
      </c>
      <c r="L5517" s="25">
        <v>7.3099999999999998E-2</v>
      </c>
      <c r="M5517" s="25" t="s">
        <v>2366</v>
      </c>
      <c r="N5517" s="30">
        <v>84</v>
      </c>
    </row>
    <row r="5518" spans="1:14" x14ac:dyDescent="0.2">
      <c r="A5518" s="14" t="s">
        <v>2093</v>
      </c>
      <c r="B5518" s="14" t="s">
        <v>2169</v>
      </c>
      <c r="C5518" s="14" t="s">
        <v>2276</v>
      </c>
      <c r="D5518" s="15">
        <v>100000920</v>
      </c>
      <c r="E5518" s="15" t="s">
        <v>2279</v>
      </c>
      <c r="F5518" s="15">
        <v>3437</v>
      </c>
      <c r="G5518" s="15">
        <v>271.06119000000001</v>
      </c>
      <c r="H5518" s="16" t="s">
        <v>2277</v>
      </c>
      <c r="I5518" s="16" t="s">
        <v>2278</v>
      </c>
      <c r="J5518" s="17">
        <v>932</v>
      </c>
      <c r="K5518" s="32">
        <v>1.1000000000000001</v>
      </c>
      <c r="L5518" s="25">
        <v>0.99119999999999997</v>
      </c>
      <c r="M5518" s="25" t="s">
        <v>2366</v>
      </c>
      <c r="N5518" s="30">
        <v>84</v>
      </c>
    </row>
    <row r="5519" spans="1:14" x14ac:dyDescent="0.2">
      <c r="A5519" s="14" t="s">
        <v>2093</v>
      </c>
      <c r="B5519" s="14" t="s">
        <v>2169</v>
      </c>
      <c r="C5519" s="14" t="s">
        <v>2280</v>
      </c>
      <c r="D5519" s="15">
        <v>100000442</v>
      </c>
      <c r="E5519" s="15" t="s">
        <v>2283</v>
      </c>
      <c r="F5519" s="15">
        <v>2432.9</v>
      </c>
      <c r="G5519" s="15">
        <v>191.05610999999999</v>
      </c>
      <c r="H5519" s="16" t="s">
        <v>2281</v>
      </c>
      <c r="I5519" s="16" t="s">
        <v>2282</v>
      </c>
      <c r="J5519" s="17">
        <v>6508</v>
      </c>
      <c r="K5519" s="32">
        <v>1.53</v>
      </c>
      <c r="L5519" s="25">
        <v>0.80220000000000002</v>
      </c>
      <c r="M5519" s="25" t="s">
        <v>2366</v>
      </c>
      <c r="N5519" s="30">
        <v>84</v>
      </c>
    </row>
    <row r="5520" spans="1:14" x14ac:dyDescent="0.2">
      <c r="A5520" s="14" t="s">
        <v>2093</v>
      </c>
      <c r="B5520" s="14" t="s">
        <v>2169</v>
      </c>
      <c r="C5520" s="14" t="s">
        <v>2284</v>
      </c>
      <c r="D5520" s="15">
        <v>100000869</v>
      </c>
      <c r="E5520" s="15" t="s">
        <v>2287</v>
      </c>
      <c r="F5520" s="15">
        <v>1973</v>
      </c>
      <c r="G5520" s="15">
        <v>223.06119000000001</v>
      </c>
      <c r="H5520" s="16" t="s">
        <v>2285</v>
      </c>
      <c r="I5520" s="16" t="s">
        <v>2286</v>
      </c>
      <c r="J5520" s="17">
        <v>637775</v>
      </c>
      <c r="K5520" s="32">
        <v>0.96</v>
      </c>
      <c r="L5520" s="25">
        <v>0.99809999999999999</v>
      </c>
      <c r="M5520" s="25" t="s">
        <v>2366</v>
      </c>
      <c r="N5520" s="30">
        <v>84</v>
      </c>
    </row>
    <row r="5521" spans="1:14" x14ac:dyDescent="0.2">
      <c r="A5521" s="14" t="s">
        <v>2093</v>
      </c>
      <c r="B5521" s="14" t="s">
        <v>2169</v>
      </c>
      <c r="C5521" s="14" t="s">
        <v>2288</v>
      </c>
      <c r="D5521" s="15">
        <v>100004481</v>
      </c>
      <c r="E5521" s="15" t="s">
        <v>2291</v>
      </c>
      <c r="F5521" s="15">
        <v>5163</v>
      </c>
      <c r="G5521" s="15">
        <v>941.51153999999997</v>
      </c>
      <c r="H5521" s="16" t="s">
        <v>2289</v>
      </c>
      <c r="I5521" s="16" t="s">
        <v>2290</v>
      </c>
      <c r="J5521" s="17">
        <v>122097</v>
      </c>
      <c r="K5521" s="33">
        <v>3.44</v>
      </c>
      <c r="L5521" s="25">
        <v>0.3574</v>
      </c>
      <c r="M5521" s="25" t="s">
        <v>2366</v>
      </c>
      <c r="N5521" s="30">
        <v>84</v>
      </c>
    </row>
    <row r="5522" spans="1:14" x14ac:dyDescent="0.2">
      <c r="A5522" s="14" t="s">
        <v>2093</v>
      </c>
      <c r="B5522" s="14" t="s">
        <v>2169</v>
      </c>
      <c r="C5522" s="14" t="s">
        <v>2292</v>
      </c>
      <c r="D5522" s="15">
        <v>100004482</v>
      </c>
      <c r="E5522" s="15" t="s">
        <v>2295</v>
      </c>
      <c r="F5522" s="15">
        <v>5175</v>
      </c>
      <c r="G5522" s="15">
        <v>911.50097000000005</v>
      </c>
      <c r="H5522" s="16" t="s">
        <v>2293</v>
      </c>
      <c r="I5522" s="16" t="s">
        <v>2294</v>
      </c>
      <c r="J5522" s="17">
        <v>171435</v>
      </c>
      <c r="K5522" s="35">
        <v>4</v>
      </c>
      <c r="L5522" s="25">
        <v>0.2656</v>
      </c>
      <c r="M5522" s="25" t="s">
        <v>2366</v>
      </c>
      <c r="N5522" s="30">
        <v>84</v>
      </c>
    </row>
    <row r="5523" spans="1:14" x14ac:dyDescent="0.2">
      <c r="A5523" s="14" t="s">
        <v>2093</v>
      </c>
      <c r="B5523" s="14" t="s">
        <v>2169</v>
      </c>
      <c r="C5523" s="14" t="s">
        <v>2296</v>
      </c>
      <c r="D5523" s="15">
        <v>100010905</v>
      </c>
      <c r="E5523" s="15"/>
      <c r="F5523" s="15">
        <v>5176</v>
      </c>
      <c r="G5523" s="15">
        <v>795.45362999999998</v>
      </c>
      <c r="H5523" s="16" t="s">
        <v>2297</v>
      </c>
      <c r="I5523" s="14"/>
      <c r="J5523" s="17"/>
      <c r="K5523" s="33">
        <v>4.0599999999999996</v>
      </c>
      <c r="L5523" s="25">
        <v>0.3599</v>
      </c>
      <c r="M5523" s="25" t="s">
        <v>2366</v>
      </c>
      <c r="N5523" s="30">
        <v>84</v>
      </c>
    </row>
    <row r="5524" spans="1:14" x14ac:dyDescent="0.2">
      <c r="A5524" s="14" t="s">
        <v>2093</v>
      </c>
      <c r="B5524" s="14" t="s">
        <v>2169</v>
      </c>
      <c r="C5524" s="14" t="s">
        <v>2298</v>
      </c>
      <c r="D5524" s="15">
        <v>100001296</v>
      </c>
      <c r="E5524" s="15" t="s">
        <v>2301</v>
      </c>
      <c r="F5524" s="15">
        <v>1440</v>
      </c>
      <c r="G5524" s="15">
        <v>144.10191</v>
      </c>
      <c r="H5524" s="16" t="s">
        <v>2299</v>
      </c>
      <c r="I5524" s="16" t="s">
        <v>2300</v>
      </c>
      <c r="J5524" s="17">
        <v>115244</v>
      </c>
      <c r="K5524" s="32">
        <v>1.5</v>
      </c>
      <c r="L5524" s="25">
        <v>0.76129999999999998</v>
      </c>
      <c r="M5524" s="25" t="s">
        <v>2366</v>
      </c>
      <c r="N5524" s="30">
        <v>84</v>
      </c>
    </row>
    <row r="5525" spans="1:14" x14ac:dyDescent="0.2">
      <c r="A5525" s="14" t="s">
        <v>2093</v>
      </c>
      <c r="B5525" s="14" t="s">
        <v>2169</v>
      </c>
      <c r="C5525" s="14" t="s">
        <v>2302</v>
      </c>
      <c r="D5525" s="15">
        <v>100001919</v>
      </c>
      <c r="E5525" s="15" t="s">
        <v>2305</v>
      </c>
      <c r="F5525" s="15">
        <v>1450</v>
      </c>
      <c r="G5525" s="15">
        <v>197.04553999999999</v>
      </c>
      <c r="H5525" s="16" t="s">
        <v>2303</v>
      </c>
      <c r="I5525" s="16" t="s">
        <v>2304</v>
      </c>
      <c r="J5525" s="17">
        <v>10742</v>
      </c>
      <c r="K5525" s="32">
        <v>2.4900000000000002</v>
      </c>
      <c r="L5525" s="25">
        <v>0.67410000000000003</v>
      </c>
      <c r="M5525" s="25" t="s">
        <v>2366</v>
      </c>
      <c r="N5525" s="30">
        <v>84</v>
      </c>
    </row>
    <row r="5526" spans="1:14" x14ac:dyDescent="0.2">
      <c r="A5526" s="14" t="s">
        <v>2093</v>
      </c>
      <c r="B5526" s="14" t="s">
        <v>2169</v>
      </c>
      <c r="C5526" s="14" t="s">
        <v>2306</v>
      </c>
      <c r="D5526" s="15">
        <v>100003493</v>
      </c>
      <c r="E5526" s="15" t="s">
        <v>2309</v>
      </c>
      <c r="F5526" s="15">
        <v>2716</v>
      </c>
      <c r="G5526" s="15">
        <v>137.0608</v>
      </c>
      <c r="H5526" s="16" t="s">
        <v>2307</v>
      </c>
      <c r="I5526" s="16" t="s">
        <v>2308</v>
      </c>
      <c r="J5526" s="17">
        <v>10393</v>
      </c>
      <c r="K5526" s="32">
        <v>1.04</v>
      </c>
      <c r="L5526" s="25">
        <v>0.99119999999999997</v>
      </c>
      <c r="M5526" s="25" t="s">
        <v>2366</v>
      </c>
      <c r="N5526" s="30">
        <v>84</v>
      </c>
    </row>
    <row r="5527" spans="1:14" x14ac:dyDescent="0.2">
      <c r="A5527" s="14" t="s">
        <v>2093</v>
      </c>
      <c r="B5527" s="14" t="s">
        <v>2169</v>
      </c>
      <c r="C5527" s="14" t="s">
        <v>2310</v>
      </c>
      <c r="D5527" s="15">
        <v>100005864</v>
      </c>
      <c r="E5527" s="15"/>
      <c r="F5527" s="15">
        <v>1070</v>
      </c>
      <c r="G5527" s="15">
        <v>193.0718</v>
      </c>
      <c r="H5527" s="14"/>
      <c r="I5527" s="14"/>
      <c r="J5527" s="17"/>
      <c r="K5527" s="32">
        <v>1.24</v>
      </c>
      <c r="L5527" s="25">
        <v>0.93230000000000002</v>
      </c>
      <c r="M5527" s="25" t="s">
        <v>2366</v>
      </c>
      <c r="N5527" s="30">
        <v>84</v>
      </c>
    </row>
    <row r="5528" spans="1:14" x14ac:dyDescent="0.2">
      <c r="A5528" s="14" t="s">
        <v>2093</v>
      </c>
      <c r="B5528" s="14" t="s">
        <v>2169</v>
      </c>
      <c r="C5528" s="14" t="s">
        <v>2311</v>
      </c>
      <c r="D5528" s="15">
        <v>100003072</v>
      </c>
      <c r="E5528" s="15" t="s">
        <v>2312</v>
      </c>
      <c r="F5528" s="15">
        <v>4327</v>
      </c>
      <c r="G5528" s="15">
        <v>301.14452999999997</v>
      </c>
      <c r="H5528" s="14"/>
      <c r="I5528" s="14"/>
      <c r="J5528" s="17">
        <v>123725</v>
      </c>
      <c r="K5528" s="32">
        <v>4.28</v>
      </c>
      <c r="L5528" s="25">
        <v>0.44940000000000002</v>
      </c>
      <c r="M5528" s="25" t="s">
        <v>2366</v>
      </c>
      <c r="N5528" s="30">
        <v>84</v>
      </c>
    </row>
    <row r="5529" spans="1:14" x14ac:dyDescent="0.2">
      <c r="A5529" s="14" t="s">
        <v>2093</v>
      </c>
      <c r="B5529" s="14" t="s">
        <v>2169</v>
      </c>
      <c r="C5529" s="14" t="s">
        <v>2313</v>
      </c>
      <c r="D5529" s="15">
        <v>100001767</v>
      </c>
      <c r="E5529" s="15" t="s">
        <v>2315</v>
      </c>
      <c r="F5529" s="15">
        <v>2750</v>
      </c>
      <c r="G5529" s="15">
        <v>255.13394</v>
      </c>
      <c r="H5529" s="14"/>
      <c r="I5529" s="16" t="s">
        <v>2314</v>
      </c>
      <c r="J5529" s="17">
        <v>122228</v>
      </c>
      <c r="K5529" s="32">
        <v>1.1200000000000001</v>
      </c>
      <c r="L5529" s="25">
        <v>0.93230000000000002</v>
      </c>
      <c r="M5529" s="25" t="s">
        <v>2366</v>
      </c>
      <c r="N5529" s="30">
        <v>84</v>
      </c>
    </row>
    <row r="5530" spans="1:14" x14ac:dyDescent="0.2">
      <c r="A5530" s="14" t="s">
        <v>2093</v>
      </c>
      <c r="B5530" s="14" t="s">
        <v>2169</v>
      </c>
      <c r="C5530" s="14" t="s">
        <v>2316</v>
      </c>
      <c r="D5530" s="15">
        <v>100006363</v>
      </c>
      <c r="E5530" s="15"/>
      <c r="F5530" s="15">
        <v>3330</v>
      </c>
      <c r="G5530" s="15">
        <v>333.00756000000001</v>
      </c>
      <c r="H5530" s="14"/>
      <c r="I5530" s="14"/>
      <c r="J5530" s="17"/>
      <c r="K5530" s="32"/>
      <c r="L5530" s="25"/>
      <c r="M5530" s="25" t="s">
        <v>2366</v>
      </c>
      <c r="N5530" s="30">
        <v>84</v>
      </c>
    </row>
    <row r="5531" spans="1:14" x14ac:dyDescent="0.2">
      <c r="A5531" s="14" t="s">
        <v>2093</v>
      </c>
      <c r="B5531" s="14" t="s">
        <v>2169</v>
      </c>
      <c r="C5531" s="14" t="s">
        <v>2317</v>
      </c>
      <c r="D5531" s="15">
        <v>100006362</v>
      </c>
      <c r="E5531" s="15"/>
      <c r="F5531" s="15">
        <v>2843</v>
      </c>
      <c r="G5531" s="15">
        <v>333.00743999999997</v>
      </c>
      <c r="H5531" s="14"/>
      <c r="I5531" s="14"/>
      <c r="J5531" s="17"/>
      <c r="K5531" s="32"/>
      <c r="L5531" s="25"/>
      <c r="M5531" s="25" t="s">
        <v>2366</v>
      </c>
      <c r="N5531" s="30">
        <v>84</v>
      </c>
    </row>
    <row r="5532" spans="1:14" x14ac:dyDescent="0.2">
      <c r="A5532" s="14" t="s">
        <v>2093</v>
      </c>
      <c r="B5532" s="14" t="s">
        <v>2169</v>
      </c>
      <c r="C5532" s="14" t="s">
        <v>2318</v>
      </c>
      <c r="D5532" s="15">
        <v>100001675</v>
      </c>
      <c r="E5532" s="15" t="s">
        <v>2321</v>
      </c>
      <c r="F5532" s="15">
        <v>1457</v>
      </c>
      <c r="G5532" s="15">
        <v>163.04006000000001</v>
      </c>
      <c r="H5532" s="16" t="s">
        <v>2319</v>
      </c>
      <c r="I5532" s="16" t="s">
        <v>2320</v>
      </c>
      <c r="J5532" s="17">
        <v>637542</v>
      </c>
      <c r="K5532" s="32"/>
      <c r="L5532" s="25"/>
      <c r="M5532" s="25" t="s">
        <v>2366</v>
      </c>
      <c r="N5532" s="30">
        <v>84</v>
      </c>
    </row>
    <row r="5533" spans="1:14" x14ac:dyDescent="0.2">
      <c r="A5533" s="14" t="s">
        <v>2093</v>
      </c>
      <c r="B5533" s="14" t="s">
        <v>2322</v>
      </c>
      <c r="C5533" s="14" t="s">
        <v>2323</v>
      </c>
      <c r="D5533" s="15">
        <v>100008986</v>
      </c>
      <c r="E5533" s="15"/>
      <c r="F5533" s="15">
        <v>2555</v>
      </c>
      <c r="G5533" s="15">
        <v>320.14523000000003</v>
      </c>
      <c r="H5533" s="14"/>
      <c r="I5533" s="14"/>
      <c r="J5533" s="17"/>
      <c r="K5533" s="32">
        <v>1.1599999999999999</v>
      </c>
      <c r="L5533" s="25">
        <v>0.98409999999999997</v>
      </c>
      <c r="M5533" s="25" t="s">
        <v>2366</v>
      </c>
      <c r="N5533" s="30">
        <v>84</v>
      </c>
    </row>
    <row r="5534" spans="1:14" x14ac:dyDescent="0.2">
      <c r="A5534" s="14" t="s">
        <v>2093</v>
      </c>
      <c r="B5534" s="14" t="s">
        <v>2324</v>
      </c>
      <c r="C5534" s="14" t="s">
        <v>2325</v>
      </c>
      <c r="D5534" s="15">
        <v>501</v>
      </c>
      <c r="E5534" s="15" t="s">
        <v>2328</v>
      </c>
      <c r="F5534" s="15">
        <v>802</v>
      </c>
      <c r="G5534" s="15">
        <v>137.02422000000001</v>
      </c>
      <c r="H5534" s="16" t="s">
        <v>2326</v>
      </c>
      <c r="I5534" s="16" t="s">
        <v>2327</v>
      </c>
      <c r="J5534" s="17">
        <v>338</v>
      </c>
      <c r="K5534" s="32">
        <v>0.92</v>
      </c>
      <c r="L5534" s="25">
        <v>0.82220000000000004</v>
      </c>
      <c r="M5534" s="25" t="s">
        <v>2366</v>
      </c>
      <c r="N5534" s="30">
        <v>84</v>
      </c>
    </row>
    <row r="5535" spans="1:14" x14ac:dyDescent="0.2">
      <c r="A5535" s="14" t="s">
        <v>2093</v>
      </c>
      <c r="B5535" s="14" t="s">
        <v>2324</v>
      </c>
      <c r="C5535" s="14" t="s">
        <v>2329</v>
      </c>
      <c r="D5535" s="15">
        <v>100002324</v>
      </c>
      <c r="E5535" s="15" t="s">
        <v>2332</v>
      </c>
      <c r="F5535" s="15">
        <v>1490</v>
      </c>
      <c r="G5535" s="15">
        <v>180.03251</v>
      </c>
      <c r="H5535" s="16" t="s">
        <v>2330</v>
      </c>
      <c r="I5535" s="16" t="s">
        <v>2331</v>
      </c>
      <c r="J5535" s="17">
        <v>1080</v>
      </c>
      <c r="K5535" s="32">
        <v>1.37</v>
      </c>
      <c r="L5535" s="25">
        <v>0.74109999999999998</v>
      </c>
      <c r="M5535" s="25" t="s">
        <v>2366</v>
      </c>
      <c r="N5535" s="30">
        <v>84</v>
      </c>
    </row>
    <row r="5536" spans="1:14" x14ac:dyDescent="0.2">
      <c r="A5536" s="14" t="s">
        <v>2093</v>
      </c>
      <c r="B5536" s="14" t="s">
        <v>2324</v>
      </c>
      <c r="C5536" s="14" t="s">
        <v>2333</v>
      </c>
      <c r="D5536" s="15">
        <v>100001630</v>
      </c>
      <c r="E5536" s="15" t="s">
        <v>2336</v>
      </c>
      <c r="F5536" s="15">
        <v>1983</v>
      </c>
      <c r="G5536" s="15">
        <v>90.091340000000002</v>
      </c>
      <c r="H5536" s="16" t="s">
        <v>2334</v>
      </c>
      <c r="I5536" s="16" t="s">
        <v>2335</v>
      </c>
      <c r="J5536" s="17"/>
      <c r="K5536" s="32"/>
      <c r="L5536" s="25"/>
      <c r="M5536" s="25" t="s">
        <v>2366</v>
      </c>
      <c r="N5536" s="30">
        <v>84</v>
      </c>
    </row>
    <row r="5537" spans="1:14" x14ac:dyDescent="0.2">
      <c r="A5537" s="14" t="s">
        <v>2093</v>
      </c>
      <c r="B5537" s="14" t="s">
        <v>2337</v>
      </c>
      <c r="C5537" s="14" t="s">
        <v>2338</v>
      </c>
      <c r="D5537" s="15">
        <v>100002528</v>
      </c>
      <c r="E5537" s="15" t="s">
        <v>2341</v>
      </c>
      <c r="F5537" s="15">
        <v>616</v>
      </c>
      <c r="G5537" s="15">
        <v>96.960099999999997</v>
      </c>
      <c r="H5537" s="16" t="s">
        <v>2339</v>
      </c>
      <c r="I5537" s="16" t="s">
        <v>2340</v>
      </c>
      <c r="J5537" s="17">
        <v>1118</v>
      </c>
      <c r="K5537" s="32">
        <v>1.32</v>
      </c>
      <c r="L5537" s="25">
        <v>0.80410000000000004</v>
      </c>
      <c r="M5537" s="25" t="s">
        <v>2366</v>
      </c>
      <c r="N5537" s="30">
        <v>84</v>
      </c>
    </row>
    <row r="5538" spans="1:14" x14ac:dyDescent="0.2">
      <c r="A5538" s="14" t="s">
        <v>2093</v>
      </c>
      <c r="B5538" s="14" t="s">
        <v>2337</v>
      </c>
      <c r="C5538" s="14" t="s">
        <v>2342</v>
      </c>
      <c r="D5538" s="15">
        <v>100003265</v>
      </c>
      <c r="E5538" s="15" t="s">
        <v>2343</v>
      </c>
      <c r="F5538" s="15">
        <v>1600</v>
      </c>
      <c r="G5538" s="15">
        <v>158.08116999999999</v>
      </c>
      <c r="H5538" s="14"/>
      <c r="I5538" s="14"/>
      <c r="J5538" s="17">
        <v>3146688</v>
      </c>
      <c r="K5538" s="32"/>
      <c r="L5538" s="25"/>
      <c r="M5538" s="25" t="s">
        <v>2366</v>
      </c>
      <c r="N5538" s="30">
        <v>84</v>
      </c>
    </row>
    <row r="5539" spans="1:14" x14ac:dyDescent="0.2">
      <c r="A5539" s="14" t="s">
        <v>2093</v>
      </c>
      <c r="B5539" s="14" t="s">
        <v>2337</v>
      </c>
      <c r="C5539" s="14" t="s">
        <v>2344</v>
      </c>
      <c r="D5539" s="15">
        <v>100004284</v>
      </c>
      <c r="E5539" s="15" t="s">
        <v>2347</v>
      </c>
      <c r="F5539" s="15">
        <v>832</v>
      </c>
      <c r="G5539" s="15">
        <v>95.016130000000004</v>
      </c>
      <c r="H5539" s="16" t="s">
        <v>2345</v>
      </c>
      <c r="I5539" s="16" t="s">
        <v>2346</v>
      </c>
      <c r="J5539" s="17">
        <v>6213</v>
      </c>
      <c r="K5539" s="32">
        <v>2.23</v>
      </c>
      <c r="L5539" s="25">
        <v>0.44940000000000002</v>
      </c>
      <c r="M5539" s="25" t="s">
        <v>2366</v>
      </c>
      <c r="N5539" s="30">
        <v>84</v>
      </c>
    </row>
    <row r="5540" spans="1:14" x14ac:dyDescent="0.2">
      <c r="A5540" s="14" t="s">
        <v>2093</v>
      </c>
      <c r="B5540" s="14" t="s">
        <v>2337</v>
      </c>
      <c r="C5540" s="14" t="s">
        <v>2348</v>
      </c>
      <c r="D5540" s="15">
        <v>100001635</v>
      </c>
      <c r="E5540" s="15" t="s">
        <v>2350</v>
      </c>
      <c r="F5540" s="15">
        <v>1980</v>
      </c>
      <c r="G5540" s="15">
        <v>143.08151000000001</v>
      </c>
      <c r="H5540" s="16" t="s">
        <v>2349</v>
      </c>
      <c r="I5540" s="14"/>
      <c r="J5540" s="17">
        <v>126041</v>
      </c>
      <c r="K5540" s="32">
        <v>1.1499999999999999</v>
      </c>
      <c r="L5540" s="25">
        <v>0.76129999999999998</v>
      </c>
      <c r="M5540" s="25" t="s">
        <v>2366</v>
      </c>
      <c r="N5540" s="30">
        <v>84</v>
      </c>
    </row>
    <row r="5541" spans="1:14" x14ac:dyDescent="0.2">
      <c r="A5541" s="14" t="s">
        <v>2093</v>
      </c>
      <c r="B5541" s="14" t="s">
        <v>2337</v>
      </c>
      <c r="C5541" s="14" t="s">
        <v>2351</v>
      </c>
      <c r="D5541" s="15">
        <v>100004125</v>
      </c>
      <c r="E5541" s="15" t="s">
        <v>2352</v>
      </c>
      <c r="F5541" s="15">
        <v>2290</v>
      </c>
      <c r="G5541" s="15">
        <v>204.06997999999999</v>
      </c>
      <c r="H5541" s="14"/>
      <c r="I5541" s="14"/>
      <c r="J5541" s="17">
        <v>103692</v>
      </c>
      <c r="K5541" s="32">
        <v>1.57</v>
      </c>
      <c r="L5541" s="25">
        <v>0.48870000000000002</v>
      </c>
      <c r="M5541" s="25" t="s">
        <v>2366</v>
      </c>
      <c r="N5541" s="30">
        <v>84</v>
      </c>
    </row>
    <row r="5542" spans="1:14" x14ac:dyDescent="0.2">
      <c r="A5542" s="14" t="s">
        <v>2093</v>
      </c>
      <c r="B5542" s="14" t="s">
        <v>2337</v>
      </c>
      <c r="C5542" s="14" t="s">
        <v>2353</v>
      </c>
      <c r="D5542" s="15">
        <v>100003696</v>
      </c>
      <c r="E5542" s="15" t="s">
        <v>2355</v>
      </c>
      <c r="F5542" s="15">
        <v>2155</v>
      </c>
      <c r="G5542" s="15">
        <v>116.03532</v>
      </c>
      <c r="H5542" s="16" t="s">
        <v>2354</v>
      </c>
      <c r="I5542" s="14"/>
      <c r="J5542" s="17">
        <v>11439</v>
      </c>
      <c r="K5542" s="32">
        <v>1.25</v>
      </c>
      <c r="L5542" s="25">
        <v>0.99119999999999997</v>
      </c>
      <c r="M5542" s="25" t="s">
        <v>2366</v>
      </c>
      <c r="N5542" s="30">
        <v>84</v>
      </c>
    </row>
    <row r="5543" spans="1:14" x14ac:dyDescent="0.2">
      <c r="A5543" s="14" t="s">
        <v>2093</v>
      </c>
      <c r="B5543" s="14" t="s">
        <v>2337</v>
      </c>
      <c r="C5543" s="14" t="s">
        <v>2356</v>
      </c>
      <c r="D5543" s="15">
        <v>100005258</v>
      </c>
      <c r="E5543" s="15" t="s">
        <v>2357</v>
      </c>
      <c r="F5543" s="15">
        <v>1759</v>
      </c>
      <c r="G5543" s="15">
        <v>181.05063000000001</v>
      </c>
      <c r="H5543" s="14"/>
      <c r="I5543" s="14"/>
      <c r="J5543" s="17">
        <v>96384</v>
      </c>
      <c r="K5543" s="32">
        <v>1.37</v>
      </c>
      <c r="L5543" s="25">
        <v>0.92400000000000004</v>
      </c>
      <c r="M5543" s="25" t="s">
        <v>2366</v>
      </c>
      <c r="N5543" s="30">
        <v>84</v>
      </c>
    </row>
    <row r="5544" spans="1:14" x14ac:dyDescent="0.2">
      <c r="A5544" s="14" t="s">
        <v>2093</v>
      </c>
      <c r="B5544" s="14" t="s">
        <v>2337</v>
      </c>
      <c r="C5544" s="14" t="s">
        <v>2358</v>
      </c>
      <c r="D5544" s="15">
        <v>100009413</v>
      </c>
      <c r="E5544" s="15" t="s">
        <v>2360</v>
      </c>
      <c r="F5544" s="15">
        <v>1403</v>
      </c>
      <c r="G5544" s="15">
        <v>178.05096</v>
      </c>
      <c r="H5544" s="16" t="s">
        <v>2359</v>
      </c>
      <c r="I5544" s="14"/>
      <c r="J5544" s="17">
        <v>19266</v>
      </c>
      <c r="K5544" s="32"/>
      <c r="L5544" s="25"/>
      <c r="M5544" s="25" t="s">
        <v>2366</v>
      </c>
      <c r="N5544" s="30">
        <v>84</v>
      </c>
    </row>
    <row r="5545" spans="1:14" x14ac:dyDescent="0.2">
      <c r="A5545" s="14" t="s">
        <v>2093</v>
      </c>
      <c r="B5545" s="14" t="s">
        <v>2337</v>
      </c>
      <c r="C5545" s="14" t="s">
        <v>2361</v>
      </c>
      <c r="D5545" s="15">
        <v>100009232</v>
      </c>
      <c r="E5545" s="15" t="s">
        <v>2362</v>
      </c>
      <c r="F5545" s="15">
        <v>1250</v>
      </c>
      <c r="G5545" s="15">
        <v>134.02703</v>
      </c>
      <c r="H5545" s="14"/>
      <c r="I5545" s="14"/>
      <c r="J5545" s="17">
        <v>93176</v>
      </c>
      <c r="K5545" s="32">
        <v>1.0900000000000001</v>
      </c>
      <c r="L5545" s="25">
        <v>0.99119999999999997</v>
      </c>
      <c r="M5545" s="25" t="s">
        <v>2366</v>
      </c>
      <c r="N5545" s="30">
        <v>84</v>
      </c>
    </row>
  </sheetData>
  <phoneticPr fontId="14" type="noConversion"/>
  <hyperlinks>
    <hyperlink ref="H2" r:id="rId1" display="http://www.genome.jp/dbget-bin/www_bget?cpd+C00037" xr:uid="{00000000-0004-0000-0100-000000000000}"/>
    <hyperlink ref="I2" r:id="rId2" display="http://www.hmdb.ca/metabolites/HMDB00123" xr:uid="{00000000-0004-0000-0100-000001000000}"/>
    <hyperlink ref="I3" r:id="rId3" display="http://www.hmdb.ca/metabolites/HMDB00532" xr:uid="{00000000-0004-0000-0100-000002000000}"/>
    <hyperlink ref="H4" r:id="rId4" display="http://www.genome.jp/dbget-bin/www_bget?cpd+C00213" xr:uid="{00000000-0004-0000-0100-000003000000}"/>
    <hyperlink ref="I4" r:id="rId5" display="http://www.hmdb.ca/metabolites/HMDB00271" xr:uid="{00000000-0004-0000-0100-000004000000}"/>
    <hyperlink ref="H5" r:id="rId6" display="http://www.genome.jp/dbget-bin/www_bget?cpd+C01026" xr:uid="{00000000-0004-0000-0100-000005000000}"/>
    <hyperlink ref="I5" r:id="rId7" display="http://www.hmdb.ca/metabolites/HMDB00092" xr:uid="{00000000-0004-0000-0100-000006000000}"/>
    <hyperlink ref="H6" r:id="rId8" display="http://www.genome.jp/dbget-bin/www_bget?cpd+C00719" xr:uid="{00000000-0004-0000-0100-000007000000}"/>
    <hyperlink ref="I6" r:id="rId9" display="http://www.hmdb.ca/metabolites/HMDB00043" xr:uid="{00000000-0004-0000-0100-000008000000}"/>
    <hyperlink ref="H7" r:id="rId10" display="http://www.genome.jp/dbget-bin/www_bget?cpd+C00065" xr:uid="{00000000-0004-0000-0100-000009000000}"/>
    <hyperlink ref="I7" r:id="rId11" display="http://www.hmdb.ca/metabolites/HMDB00187" xr:uid="{00000000-0004-0000-0100-00000A000000}"/>
    <hyperlink ref="I8" r:id="rId12" display="http://www.hmdb.ca/metabolites/HMDB02931" xr:uid="{00000000-0004-0000-0100-00000B000000}"/>
    <hyperlink ref="H9" r:id="rId13" display="http://www.genome.jp/dbget-bin/www_bget?cpd+C02115" xr:uid="{00000000-0004-0000-0100-00000C000000}"/>
    <hyperlink ref="H10" r:id="rId14" display="http://www.genome.jp/dbget-bin/www_bget?cpd+C00188" xr:uid="{00000000-0004-0000-0100-00000D000000}"/>
    <hyperlink ref="I10" r:id="rId15" display="http://www.hmdb.ca/metabolites/HMDB00167" xr:uid="{00000000-0004-0000-0100-00000E000000}"/>
    <hyperlink ref="H12" r:id="rId16" display="http://www.genome.jp/dbget-bin/www_bget?cpd+C05519" xr:uid="{00000000-0004-0000-0100-00000F000000}"/>
    <hyperlink ref="I12" r:id="rId17" display="http://www.hmdb.ca/metabolites/HMDB04041" xr:uid="{00000000-0004-0000-0100-000010000000}"/>
    <hyperlink ref="H13" r:id="rId18" display="http://www.genome.jp/dbget-bin/www_bget?cpd+C00263" xr:uid="{00000000-0004-0000-0100-000011000000}"/>
    <hyperlink ref="I13" r:id="rId19" display="http://www.hmdb.ca/metabolites/HMDB00719" xr:uid="{00000000-0004-0000-0100-000012000000}"/>
    <hyperlink ref="H14" r:id="rId20" display="http://www.genome.jp/dbget-bin/www_bget?cpd+C01077" xr:uid="{00000000-0004-0000-0100-000013000000}"/>
    <hyperlink ref="H15" r:id="rId21" display="http://www.genome.jp/dbget-bin/www_bget?cpd+C00041" xr:uid="{00000000-0004-0000-0100-000014000000}"/>
    <hyperlink ref="I15" r:id="rId22" display="http://www.hmdb.ca/metabolites/HMDB00161" xr:uid="{00000000-0004-0000-0100-000015000000}"/>
    <hyperlink ref="H16" r:id="rId23" display="http://www.genome.jp/dbget-bin/www_bget?cpd+C02847" xr:uid="{00000000-0004-0000-0100-000016000000}"/>
    <hyperlink ref="I16" r:id="rId24" display="http://www.hmdb.ca/metabolites/HMDB00766" xr:uid="{00000000-0004-0000-0100-000017000000}"/>
    <hyperlink ref="H17" r:id="rId25" display="http://www.genome.jp/dbget-bin/www_bget?cpd+C02721" xr:uid="{00000000-0004-0000-0100-000018000000}"/>
    <hyperlink ref="I17" r:id="rId26" display="http://www.hmdb.ca/metabolites/HMDB01906" xr:uid="{00000000-0004-0000-0100-000019000000}"/>
    <hyperlink ref="H18" r:id="rId27" display="http://www.genome.jp/dbget-bin/www_bget?cpd+C00049" xr:uid="{00000000-0004-0000-0100-00001A000000}"/>
    <hyperlink ref="I18" r:id="rId28" display="http://www.hmdb.ca/metabolites/HMDB00191" xr:uid="{00000000-0004-0000-0100-00001B000000}"/>
    <hyperlink ref="H19" r:id="rId29" display="http://www.genome.jp/dbget-bin/www_bget?cpd+C01042" xr:uid="{00000000-0004-0000-0100-00001C000000}"/>
    <hyperlink ref="I19" r:id="rId30" display="http://www.hmdb.ca/metabolites/HMDB00812" xr:uid="{00000000-0004-0000-0100-00001D000000}"/>
    <hyperlink ref="H20" r:id="rId31" display="http://www.genome.jp/dbget-bin/www_bget?cpd+C00152" xr:uid="{00000000-0004-0000-0100-00001E000000}"/>
    <hyperlink ref="I20" r:id="rId32" display="http://www.hmdb.ca/metabolites/HMDB00168" xr:uid="{00000000-0004-0000-0100-00001F000000}"/>
    <hyperlink ref="I21" r:id="rId33" display="http://www.hmdb.ca/metabolites/HMDB06028" xr:uid="{00000000-0004-0000-0100-000020000000}"/>
    <hyperlink ref="H22" r:id="rId34" display="http://www.genome.jp/dbget-bin/www_bget?cpd+C00025" xr:uid="{00000000-0004-0000-0100-000021000000}"/>
    <hyperlink ref="I22" r:id="rId35" display="http://www.hmdb.ca/metabolites/HMDB00148" xr:uid="{00000000-0004-0000-0100-000022000000}"/>
    <hyperlink ref="H23" r:id="rId36" display="http://www.genome.jp/dbget-bin/www_bget?cpd+C00064" xr:uid="{00000000-0004-0000-0100-000023000000}"/>
    <hyperlink ref="I23" r:id="rId37" display="http://www.hmdb.ca/metabolites/HMDB00641" xr:uid="{00000000-0004-0000-0100-000024000000}"/>
    <hyperlink ref="H24" r:id="rId38" display="http://www.genome.jp/dbget-bin/www_bget?cpd+C00624" xr:uid="{00000000-0004-0000-0100-000025000000}"/>
    <hyperlink ref="I24" r:id="rId39" display="http://www.hmdb.ca/metabolites/HMDB01138" xr:uid="{00000000-0004-0000-0100-000026000000}"/>
    <hyperlink ref="H25" r:id="rId40" display="http://www.genome.jp/dbget-bin/www_bget?cpd+C02716" xr:uid="{00000000-0004-0000-0100-000027000000}"/>
    <hyperlink ref="I25" r:id="rId41" display="http://www.hmdb.ca/metabolites/HMDB06029" xr:uid="{00000000-0004-0000-0100-000028000000}"/>
    <hyperlink ref="H26" r:id="rId42" display="http://www.genome.jp/dbget-bin/www_bget?cpd+C01046" xr:uid="{00000000-0004-0000-0100-000029000000}"/>
    <hyperlink ref="H27" r:id="rId43" display="http://www.genome.jp/dbget-bin/www_bget?cpd+C03079" xr:uid="{00000000-0004-0000-0100-00002A000000}"/>
    <hyperlink ref="I27" r:id="rId44" display="http://www.hmdb.ca/metabolites/HMDB01344" xr:uid="{00000000-0004-0000-0100-00002B000000}"/>
    <hyperlink ref="I28" r:id="rId45" display="http://www.hmdb.ca/metabolites/HMDB61715" xr:uid="{00000000-0004-0000-0100-00002C000000}"/>
    <hyperlink ref="H30" r:id="rId46" display="http://www.genome.jp/dbget-bin/www_bget?cpd+C00334" xr:uid="{00000000-0004-0000-0100-00002D000000}"/>
    <hyperlink ref="I30" r:id="rId47" display="http://www.hmdb.ca/metabolites/HMDB00112" xr:uid="{00000000-0004-0000-0100-00002E000000}"/>
    <hyperlink ref="I31" r:id="rId48" display="http://www.hmdb.ca/metabolites/HMDB02201" xr:uid="{00000000-0004-0000-0100-00002F000000}"/>
    <hyperlink ref="H32" r:id="rId49" display="http://www.genome.jp/dbget-bin/www_bget?cpd+C15987" xr:uid="{00000000-0004-0000-0100-000030000000}"/>
    <hyperlink ref="H33" r:id="rId50" display="http://www.genome.jp/dbget-bin/www_bget?cpd+C00135" xr:uid="{00000000-0004-0000-0100-000031000000}"/>
    <hyperlink ref="I33" r:id="rId51" display="http://www.hmdb.ca/metabolites/HMDB00177" xr:uid="{00000000-0004-0000-0100-000032000000}"/>
    <hyperlink ref="H34" r:id="rId52" display="http://www.genome.jp/dbget-bin/www_bget?cpd+C01152" xr:uid="{00000000-0004-0000-0100-000033000000}"/>
    <hyperlink ref="I34" r:id="rId53" display="http://www.hmdb.ca/metabolites/HMDB00001" xr:uid="{00000000-0004-0000-0100-000034000000}"/>
    <hyperlink ref="H35" r:id="rId54" display="http://www.genome.jp/dbget-bin/www_bget?cpd+C01152" xr:uid="{00000000-0004-0000-0100-000035000000}"/>
    <hyperlink ref="I35" r:id="rId55" display="http://www.hmdb.ca/metabolites/HMDB00479" xr:uid="{00000000-0004-0000-0100-000036000000}"/>
    <hyperlink ref="H36" r:id="rId56" display="http://www.genome.jp/dbget-bin/www_bget?cpd+C02997" xr:uid="{00000000-0004-0000-0100-000037000000}"/>
    <hyperlink ref="I36" r:id="rId57" display="http://www.hmdb.ca/metabolites/HMDB32055" xr:uid="{00000000-0004-0000-0100-000038000000}"/>
    <hyperlink ref="H39" r:id="rId58" display="http://www.genome.jp/dbget-bin/www_bget?cpd+C05565" xr:uid="{00000000-0004-0000-0100-000039000000}"/>
    <hyperlink ref="I39" r:id="rId59" display="http://www.hmdb.ca/metabolites/HMDB01212" xr:uid="{00000000-0004-0000-0100-00003A000000}"/>
    <hyperlink ref="H40" r:id="rId60" display="http://www.genome.jp/dbget-bin/www_bget?cpd+C00785" xr:uid="{00000000-0004-0000-0100-00003B000000}"/>
    <hyperlink ref="I40" r:id="rId61" display="http://www.hmdb.ca/metabolites/HMDB00301" xr:uid="{00000000-0004-0000-0100-00003C000000}"/>
    <hyperlink ref="I41" r:id="rId62" display="http://www.hmdb.ca/metabolites/HMDB34174" xr:uid="{00000000-0004-0000-0100-00003D000000}"/>
    <hyperlink ref="I42" r:id="rId63" display="http://www.hmdb.ca/metabolites/HMDB02271" xr:uid="{00000000-0004-0000-0100-00003E000000}"/>
    <hyperlink ref="H43" r:id="rId64" display="http://www.genome.jp/dbget-bin/www_bget?cpd+C00439" xr:uid="{00000000-0004-0000-0100-00003F000000}"/>
    <hyperlink ref="I43" r:id="rId65" display="http://www.hmdb.ca/metabolites/HMDB00854" xr:uid="{00000000-0004-0000-0100-000040000000}"/>
    <hyperlink ref="H44" r:id="rId66" display="http://www.genome.jp/dbget-bin/www_bget?cpd+C05568" xr:uid="{00000000-0004-0000-0100-000041000000}"/>
    <hyperlink ref="I44" r:id="rId67" display="http://www.hmdb.ca/metabolites/HMDB02320" xr:uid="{00000000-0004-0000-0100-000042000000}"/>
    <hyperlink ref="H45" r:id="rId68" display="http://www.genome.jp/dbget-bin/www_bget?cpd+C00386" xr:uid="{00000000-0004-0000-0100-000043000000}"/>
    <hyperlink ref="I45" r:id="rId69" display="http://www.hmdb.ca/metabolites/HMDB00033" xr:uid="{00000000-0004-0000-0100-000044000000}"/>
    <hyperlink ref="H46" r:id="rId70" display="http://www.genome.jp/dbget-bin/www_bget?cpd+C00388" xr:uid="{00000000-0004-0000-0100-000045000000}"/>
    <hyperlink ref="I46" r:id="rId71" display="http://www.hmdb.ca/metabolites/HMDB00870" xr:uid="{00000000-0004-0000-0100-000046000000}"/>
    <hyperlink ref="H47" r:id="rId72" display="http://www.genome.jp/dbget-bin/www_bget?cpd+C05127" xr:uid="{00000000-0004-0000-0100-000047000000}"/>
    <hyperlink ref="I47" r:id="rId73" display="http://www.hmdb.ca/metabolites/HMDB00898" xr:uid="{00000000-0004-0000-0100-000048000000}"/>
    <hyperlink ref="H48" r:id="rId74" display="http://www.genome.jp/dbget-bin/www_bget?cpd+C05828" xr:uid="{00000000-0004-0000-0100-000049000000}"/>
    <hyperlink ref="I48" r:id="rId75" display="http://www.hmdb.ca/metabolites/HMDB02820" xr:uid="{00000000-0004-0000-0100-00004A000000}"/>
    <hyperlink ref="H49" r:id="rId76" display="http://www.genome.jp/dbget-bin/www_bget?cpd+C02835" xr:uid="{00000000-0004-0000-0100-00004B000000}"/>
    <hyperlink ref="I49" r:id="rId77" display="http://www.hmdb.ca/metabolites/HMDB02024" xr:uid="{00000000-0004-0000-0100-00004C000000}"/>
    <hyperlink ref="H50" r:id="rId78" display="http://www.genome.jp/dbget-bin/www_bget?cpd+C05135" xr:uid="{00000000-0004-0000-0100-00004D000000}"/>
    <hyperlink ref="I50" r:id="rId79" display="http://www.hmdb.ca/metabolites/HMDB13253" xr:uid="{00000000-0004-0000-0100-00004E000000}"/>
    <hyperlink ref="H51" r:id="rId80" display="http://www.genome.jp/dbget-bin/www_bget?cpd+C00047" xr:uid="{00000000-0004-0000-0100-00004F000000}"/>
    <hyperlink ref="I51" r:id="rId81" display="http://www.hmdb.ca/metabolites/HMDB00182" xr:uid="{00000000-0004-0000-0100-000050000000}"/>
    <hyperlink ref="H52" r:id="rId82" display="http://www.genome.jp/dbget-bin/www_bget?cpd+C12989" xr:uid="{00000000-0004-0000-0100-000051000000}"/>
    <hyperlink ref="I52" r:id="rId83" display="http://www.hmdb.ca/metabolites/HMDB00446" xr:uid="{00000000-0004-0000-0100-000052000000}"/>
    <hyperlink ref="H53" r:id="rId84" display="http://www.genome.jp/dbget-bin/www_bget?cpd+C02727" xr:uid="{00000000-0004-0000-0100-000053000000}"/>
    <hyperlink ref="I53" r:id="rId85" display="http://www.hmdb.ca/metabolites/HMDB00206" xr:uid="{00000000-0004-0000-0100-000054000000}"/>
    <hyperlink ref="H56" r:id="rId86" display="http://www.genome.jp/dbget-bin/www_bget?cpd+C03793" xr:uid="{00000000-0004-0000-0100-000055000000}"/>
    <hyperlink ref="I56" r:id="rId87" display="http://www.hmdb.ca/metabolites/HMDB01325" xr:uid="{00000000-0004-0000-0100-000056000000}"/>
    <hyperlink ref="H57" r:id="rId88" display="http://www.genome.jp/dbget-bin/www_bget?cpd+C16741" xr:uid="{00000000-0004-0000-0100-000057000000}"/>
    <hyperlink ref="I57" r:id="rId89" display="http://www.hmdb.ca/metabolites/HMDB00450" xr:uid="{00000000-0004-0000-0100-000058000000}"/>
    <hyperlink ref="H58" r:id="rId90" display="http://www.genome.jp/dbget-bin/www_bget?cpd+C00449" xr:uid="{00000000-0004-0000-0100-000059000000}"/>
    <hyperlink ref="I58" r:id="rId91" display="http://www.hmdb.ca/metabolites/HMDB00279" xr:uid="{00000000-0004-0000-0100-00005A000000}"/>
    <hyperlink ref="H59" r:id="rId92" display="http://www.genome.jp/dbget-bin/www_bget?cpd+C00956" xr:uid="{00000000-0004-0000-0100-00005B000000}"/>
    <hyperlink ref="I59" r:id="rId93" display="http://www.hmdb.ca/metabolites/HMDB00510" xr:uid="{00000000-0004-0000-0100-00005C000000}"/>
    <hyperlink ref="H60" r:id="rId94" display="http://www.genome.jp/dbget-bin/www_bget?cpd+C00489" xr:uid="{00000000-0004-0000-0100-00005D000000}"/>
    <hyperlink ref="I60" r:id="rId95" display="http://www.hmdb.ca/metabolites/HMDB00661" xr:uid="{00000000-0004-0000-0100-00005E000000}"/>
    <hyperlink ref="I61" r:id="rId96" display="http://www.hmdb.ca/metabolites/HMDB13130" xr:uid="{00000000-0004-0000-0100-00005F000000}"/>
    <hyperlink ref="H62" r:id="rId97" display="http://www.genome.jp/dbget-bin/www_bget?cpd+C00408" xr:uid="{00000000-0004-0000-0100-000060000000}"/>
    <hyperlink ref="I62" r:id="rId98" display="http://www.hmdb.ca/metabolites/HMDB00070" xr:uid="{00000000-0004-0000-0100-000061000000}"/>
    <hyperlink ref="I63" r:id="rId99" display="http://www.hmdb.ca/metabolites/HMDB61705" xr:uid="{00000000-0004-0000-0100-000062000000}"/>
    <hyperlink ref="H64" r:id="rId100" display="http://www.genome.jp/dbget-bin/www_bget?cpd+C01672" xr:uid="{00000000-0004-0000-0100-000063000000}"/>
    <hyperlink ref="I64" r:id="rId101" display="http://www.hmdb.ca/metabolites/HMDB02322" xr:uid="{00000000-0004-0000-0100-000064000000}"/>
    <hyperlink ref="I65" r:id="rId102" display="http://www.hmdb.ca/metabolites/HMDB02284" xr:uid="{00000000-0004-0000-0100-000065000000}"/>
    <hyperlink ref="H66" r:id="rId103" display="http://www.genome.jp/dbget-bin/www_bget?cpd+C00431" xr:uid="{00000000-0004-0000-0100-000066000000}"/>
    <hyperlink ref="I66" r:id="rId104" display="http://www.hmdb.ca/metabolites/HMDB03355" xr:uid="{00000000-0004-0000-0100-000067000000}"/>
    <hyperlink ref="H67" r:id="rId105" display="http://www.genome.jp/dbget-bin/www_bget?cpd+C00079" xr:uid="{00000000-0004-0000-0100-000068000000}"/>
    <hyperlink ref="I67" r:id="rId106" display="http://www.hmdb.ca/metabolites/HMDB00159" xr:uid="{00000000-0004-0000-0100-000069000000}"/>
    <hyperlink ref="H68" r:id="rId107" display="http://www.genome.jp/dbget-bin/www_bget?cpd+C03519" xr:uid="{00000000-0004-0000-0100-00006A000000}"/>
    <hyperlink ref="I68" r:id="rId108" display="http://www.hmdb.ca/metabolites/HMDB00512" xr:uid="{00000000-0004-0000-0100-00006B000000}"/>
    <hyperlink ref="H69" r:id="rId109" display="http://www.genome.jp/dbget-bin/www_bget?cpd+C00166" xr:uid="{00000000-0004-0000-0100-00006C000000}"/>
    <hyperlink ref="I69" r:id="rId110" display="http://www.hmdb.ca/metabolites/HMDB00205" xr:uid="{00000000-0004-0000-0100-00006D000000}"/>
    <hyperlink ref="H70" r:id="rId111" display="http://www.genome.jp/dbget-bin/www_bget?cpd+C05607" xr:uid="{00000000-0004-0000-0100-00006E000000}"/>
    <hyperlink ref="I70" r:id="rId112" display="http://www.hmdb.ca/metabolites/HMDB00779" xr:uid="{00000000-0004-0000-0100-00006F000000}"/>
    <hyperlink ref="H71" r:id="rId113" display="http://www.genome.jp/dbget-bin/www_bget?cpd+C05332" xr:uid="{00000000-0004-0000-0100-000070000000}"/>
    <hyperlink ref="I71" r:id="rId114" display="http://www.hmdb.ca/metabolites/HMDB02017" xr:uid="{00000000-0004-0000-0100-000071000000}"/>
    <hyperlink ref="H72" r:id="rId115" display="http://www.genome.jp/dbget-bin/www_bget?cpd+C07086" xr:uid="{00000000-0004-0000-0100-000072000000}"/>
    <hyperlink ref="I72" r:id="rId116" display="http://www.hmdb.ca/metabolites/HMDB00209" xr:uid="{00000000-0004-0000-0100-000073000000}"/>
    <hyperlink ref="H73" r:id="rId117" display="http://www.genome.jp/dbget-bin/www_bget?cpd+C00642" xr:uid="{00000000-0004-0000-0100-000074000000}"/>
    <hyperlink ref="I73" r:id="rId118" display="http://www.hmdb.ca/metabolites/HMDB00020" xr:uid="{00000000-0004-0000-0100-000075000000}"/>
    <hyperlink ref="H74" r:id="rId119" display="http://www.genome.jp/dbget-bin/www_bget?cpd+C05593" xr:uid="{00000000-0004-0000-0100-000076000000}"/>
    <hyperlink ref="I74" r:id="rId120" display="http://www.hmdb.ca/metabolites/HMDB00440" xr:uid="{00000000-0004-0000-0100-000077000000}"/>
    <hyperlink ref="H75" r:id="rId121" display="http://www.genome.jp/dbget-bin/www_bget?cpd+C00082" xr:uid="{00000000-0004-0000-0100-000078000000}"/>
    <hyperlink ref="I75" r:id="rId122" display="http://www.hmdb.ca/metabolites/HMDB00158" xr:uid="{00000000-0004-0000-0100-000079000000}"/>
    <hyperlink ref="I76" r:id="rId123" display="http://www.hmdb.ca/metabolites/HMDB00866" xr:uid="{00000000-0004-0000-0100-00007A000000}"/>
    <hyperlink ref="H77" r:id="rId124" display="http://www.genome.jp/dbget-bin/www_bget?cpd+C00483" xr:uid="{00000000-0004-0000-0100-00007B000000}"/>
    <hyperlink ref="I77" r:id="rId125" display="http://www.hmdb.ca/metabolites/HMDB00306" xr:uid="{00000000-0004-0000-0100-00007C000000}"/>
    <hyperlink ref="H78" r:id="rId126" display="http://www.genome.jp/dbget-bin/www_bget?cpd+C01179" xr:uid="{00000000-0004-0000-0100-00007D000000}"/>
    <hyperlink ref="I78" r:id="rId127" display="http://www.hmdb.ca/metabolites/HMDB00707" xr:uid="{00000000-0004-0000-0100-00007E000000}"/>
    <hyperlink ref="H79" r:id="rId128" display="http://www.genome.jp/dbget-bin/www_bget?cpd+C03672" xr:uid="{00000000-0004-0000-0100-00007F000000}"/>
    <hyperlink ref="I79" r:id="rId129" display="http://www.hmdb.ca/metabolites/HMDB00755" xr:uid="{00000000-0004-0000-0100-000080000000}"/>
    <hyperlink ref="H80" r:id="rId130" display="http://www.genome.jp/dbget-bin/www_bget?cpd+C02180" xr:uid="{00000000-0004-0000-0100-000081000000}"/>
    <hyperlink ref="I80" r:id="rId131" display="http://www.hmdb.ca/metabolites/HMDB60015" xr:uid="{00000000-0004-0000-0100-000082000000}"/>
    <hyperlink ref="H81" r:id="rId132" display="http://www.genome.jp/dbget-bin/www_bget?cpd+C00628" xr:uid="{00000000-0004-0000-0100-000083000000}"/>
    <hyperlink ref="I81" r:id="rId133" display="http://www.hmdb.ca/metabolites/HMDB00152" xr:uid="{00000000-0004-0000-0100-000084000000}"/>
    <hyperlink ref="H82" r:id="rId134" display="http://www.genome.jp/dbget-bin/www_bget?cpd+C05852" xr:uid="{00000000-0004-0000-0100-000085000000}"/>
    <hyperlink ref="I82" r:id="rId135" display="http://www.hmdb.ca/metabolites/HMDB00669" xr:uid="{00000000-0004-0000-0100-000086000000}"/>
    <hyperlink ref="H83" r:id="rId136" display="http://www.genome.jp/dbget-bin/www_bget?cpd+C13690" xr:uid="{00000000-0004-0000-0100-000087000000}"/>
    <hyperlink ref="I83" r:id="rId137" display="http://www.hmdb.ca/metabolites/HMDB06275" xr:uid="{00000000-0004-0000-0100-000088000000}"/>
    <hyperlink ref="H85" r:id="rId138" display="http://www.genome.jp/dbget-bin/www_bget?cpd+C00078" xr:uid="{00000000-0004-0000-0100-000089000000}"/>
    <hyperlink ref="I85" r:id="rId139" display="http://www.hmdb.ca/metabolites/HMDB00929" xr:uid="{00000000-0004-0000-0100-00008A000000}"/>
    <hyperlink ref="I86" r:id="rId140" display="http://www.hmdb.ca/metabolites/HMDB02302" xr:uid="{00000000-0004-0000-0100-00008B000000}"/>
    <hyperlink ref="H87" r:id="rId141" display="http://www.genome.jp/dbget-bin/www_bget?cpd+C19837" xr:uid="{00000000-0004-0000-0100-00008C000000}"/>
    <hyperlink ref="I87" r:id="rId142" display="http://www.hmdb.ca/metabolites/HMDB03320" xr:uid="{00000000-0004-0000-0100-00008D000000}"/>
    <hyperlink ref="H88" r:id="rId143" display="http://www.genome.jp/dbget-bin/www_bget?cpd+C00398" xr:uid="{00000000-0004-0000-0100-00008E000000}"/>
    <hyperlink ref="I88" r:id="rId144" display="http://www.hmdb.ca/metabolites/HMDB00303" xr:uid="{00000000-0004-0000-0100-00008F000000}"/>
    <hyperlink ref="H89" r:id="rId145" display="http://www.genome.jp/dbget-bin/www_bget?cpd+C02043" xr:uid="{00000000-0004-0000-0100-000090000000}"/>
    <hyperlink ref="I89" r:id="rId146" display="http://www.hmdb.ca/metabolites/HMDB00671" xr:uid="{00000000-0004-0000-0100-000091000000}"/>
    <hyperlink ref="H90" r:id="rId147" display="http://www.genome.jp/dbget-bin/www_bget?cpd+C00954" xr:uid="{00000000-0004-0000-0100-000092000000}"/>
    <hyperlink ref="I90" r:id="rId148" display="http://www.hmdb.ca/metabolites/HMDB00197" xr:uid="{00000000-0004-0000-0100-000093000000}"/>
    <hyperlink ref="H91" r:id="rId149" display="http://www.genome.jp/dbget-bin/www_bget?cpd+C00328" xr:uid="{00000000-0004-0000-0100-000094000000}"/>
    <hyperlink ref="I91" r:id="rId150" display="http://www.hmdb.ca/metabolites/HMDB00684" xr:uid="{00000000-0004-0000-0100-000095000000}"/>
    <hyperlink ref="H92" r:id="rId151" display="http://www.genome.jp/dbget-bin/www_bget?cpd+C01717" xr:uid="{00000000-0004-0000-0100-000096000000}"/>
    <hyperlink ref="I92" r:id="rId152" display="http://www.hmdb.ca/metabolites/HMDB00715" xr:uid="{00000000-0004-0000-0100-000097000000}"/>
    <hyperlink ref="H93" r:id="rId153" display="http://www.genome.jp/dbget-bin/www_bget?cpd+C05653" xr:uid="{00000000-0004-0000-0100-000098000000}"/>
    <hyperlink ref="I93" r:id="rId154" display="http://www.hmdb.ca/metabolites/HMDB04089" xr:uid="{00000000-0004-0000-0100-000099000000}"/>
    <hyperlink ref="H94" r:id="rId155" display="http://www.genome.jp/dbget-bin/www_bget?cpd+C00108" xr:uid="{00000000-0004-0000-0100-00009A000000}"/>
    <hyperlink ref="I94" r:id="rId156" display="http://www.hmdb.ca/metabolites/HMDB01123" xr:uid="{00000000-0004-0000-0100-00009B000000}"/>
    <hyperlink ref="H95" r:id="rId157" display="http://www.genome.jp/dbget-bin/www_bget?cpd+C00632" xr:uid="{00000000-0004-0000-0100-00009C000000}"/>
    <hyperlink ref="I95" r:id="rId158" display="http://www.hmdb.ca/metabolites/HMDB01476" xr:uid="{00000000-0004-0000-0100-00009D000000}"/>
    <hyperlink ref="H96" r:id="rId159" display="http://www.genome.jp/dbget-bin/www_bget?cpd+C02470" xr:uid="{00000000-0004-0000-0100-00009E000000}"/>
    <hyperlink ref="I96" r:id="rId160" display="http://www.hmdb.ca/metabolites/HMDB00881" xr:uid="{00000000-0004-0000-0100-00009F000000}"/>
    <hyperlink ref="H97" r:id="rId161" display="http://www.genome.jp/dbget-bin/www_bget?cpd+C10164" xr:uid="{00000000-0004-0000-0100-0000A0000000}"/>
    <hyperlink ref="I97" r:id="rId162" display="http://www.hmdb.ca/metabolites/HMDB02243" xr:uid="{00000000-0004-0000-0100-0000A1000000}"/>
    <hyperlink ref="H98" r:id="rId163" display="http://www.genome.jp/dbget-bin/www_bget?cpd+C05635" xr:uid="{00000000-0004-0000-0100-0000A2000000}"/>
    <hyperlink ref="I98" r:id="rId164" display="http://www.hmdb.ca/metabolites/HMDB00763" xr:uid="{00000000-0004-0000-0100-0000A3000000}"/>
    <hyperlink ref="H99" r:id="rId165" display="http://www.genome.jp/dbget-bin/www_bget?cpd+C00780" xr:uid="{00000000-0004-0000-0100-0000A4000000}"/>
    <hyperlink ref="I99" r:id="rId166" display="http://www.hmdb.ca/metabolites/HMDB00259" xr:uid="{00000000-0004-0000-0100-0000A5000000}"/>
    <hyperlink ref="H100" r:id="rId167" display="http://www.genome.jp/dbget-bin/www_bget?cpd+C00978" xr:uid="{00000000-0004-0000-0100-0000A6000000}"/>
    <hyperlink ref="I100" r:id="rId168" display="http://www.hmdb.ca/metabolites/HMDB01238" xr:uid="{00000000-0004-0000-0100-0000A7000000}"/>
    <hyperlink ref="H101" r:id="rId169" display="http://www.genome.jp/dbget-bin/www_bget?cpd+C00123" xr:uid="{00000000-0004-0000-0100-0000A8000000}"/>
    <hyperlink ref="I101" r:id="rId170" display="http://www.hmdb.ca/metabolites/HMDB00687" xr:uid="{00000000-0004-0000-0100-0000A9000000}"/>
    <hyperlink ref="H102" r:id="rId171" display="http://www.genome.jp/dbget-bin/www_bget?cpd+C02710" xr:uid="{00000000-0004-0000-0100-0000AA000000}"/>
    <hyperlink ref="I102" r:id="rId172" display="http://www.hmdb.ca/metabolites/HMDB11756" xr:uid="{00000000-0004-0000-0100-0000AB000000}"/>
    <hyperlink ref="H103" r:id="rId173" display="http://www.genome.jp/dbget-bin/www_bget?cpd+C00233" xr:uid="{00000000-0004-0000-0100-0000AC000000}"/>
    <hyperlink ref="I103" r:id="rId174" display="http://www.hmdb.ca/metabolites/HMDB00695" xr:uid="{00000000-0004-0000-0100-0000AD000000}"/>
    <hyperlink ref="H104" r:id="rId175" display="http://www.genome.jp/dbget-bin/www_bget?cpd+C03264" xr:uid="{00000000-0004-0000-0100-0000AE000000}"/>
    <hyperlink ref="I104" r:id="rId176" display="http://www.hmdb.ca/metabolites/HMDB00746" xr:uid="{00000000-0004-0000-0100-0000AF000000}"/>
    <hyperlink ref="H105" r:id="rId177" display="http://www.genome.jp/dbget-bin/www_bget?cpd+C08262" xr:uid="{00000000-0004-0000-0100-0000B0000000}"/>
    <hyperlink ref="I105" r:id="rId178" display="http://www.hmdb.ca/metabolites/HMDB00718" xr:uid="{00000000-0004-0000-0100-0000B1000000}"/>
    <hyperlink ref="I106" r:id="rId179" display="http://www.hmdb.ca/metabolites/HMDB00678" xr:uid="{00000000-0004-0000-0100-0000B2000000}"/>
    <hyperlink ref="I107" r:id="rId180" display="http://www.hmdb.ca/metabolites/HMDB00688" xr:uid="{00000000-0004-0000-0100-0000B3000000}"/>
    <hyperlink ref="I108" r:id="rId181" display="http://www.hmdb.ca/metabolites/HMDB00754" xr:uid="{00000000-0004-0000-0100-0000B4000000}"/>
    <hyperlink ref="I109" r:id="rId182" display="http://www.hmdb.ca/metabolites/HMDB00522" xr:uid="{00000000-0004-0000-0100-0000B5000000}"/>
    <hyperlink ref="I110" r:id="rId183" display="http://www.hmdb.ca/metabolites/HMDB00552" xr:uid="{00000000-0004-0000-0100-0000B6000000}"/>
    <hyperlink ref="H111" r:id="rId184" display="http://www.genome.jp/dbget-bin/www_bget?cpd+C00407" xr:uid="{00000000-0004-0000-0100-0000B7000000}"/>
    <hyperlink ref="I111" r:id="rId185" display="http://www.hmdb.ca/metabolites/HMDB00172" xr:uid="{00000000-0004-0000-0100-0000B8000000}"/>
    <hyperlink ref="I112" r:id="rId186" display="http://www.hmdb.ca/metabolites/HMDB61684" xr:uid="{00000000-0004-0000-0100-0000B9000000}"/>
    <hyperlink ref="H113" r:id="rId187" display="http://www.genome.jp/dbget-bin/www_bget?cpd+C00671" xr:uid="{00000000-0004-0000-0100-0000BA000000}"/>
    <hyperlink ref="I113" r:id="rId188" display="http://www.hmdb.ca/metabolites/HMDB03736" xr:uid="{00000000-0004-0000-0100-0000BB000000}"/>
    <hyperlink ref="I114" r:id="rId189" display="http://www.hmdb.ca/metabolites/HMDB00407" xr:uid="{00000000-0004-0000-0100-0000BC000000}"/>
    <hyperlink ref="I115" r:id="rId190" display="http://www.hmdb.ca/metabolites/HMDB00378" xr:uid="{00000000-0004-0000-0100-0000BD000000}"/>
    <hyperlink ref="I116" r:id="rId191" display="http://www.hmdb.ca/metabolites/HMDB00396" xr:uid="{00000000-0004-0000-0100-0000BE000000}"/>
    <hyperlink ref="I117" r:id="rId192" display="http://www.hmdb.ca/metabolites/HMDB00622" xr:uid="{00000000-0004-0000-0100-0000BF000000}"/>
    <hyperlink ref="I118" r:id="rId193" display="http://www.hmdb.ca/metabolites/HMDB01844" xr:uid="{00000000-0004-0000-0100-0000C0000000}"/>
    <hyperlink ref="H119" r:id="rId194" display="http://www.genome.jp/dbget-bin/www_bget?cpd+C00183" xr:uid="{00000000-0004-0000-0100-0000C1000000}"/>
    <hyperlink ref="I119" r:id="rId195" display="http://www.hmdb.ca/metabolites/HMDB00883" xr:uid="{00000000-0004-0000-0100-0000C2000000}"/>
    <hyperlink ref="I120" r:id="rId196" display="http://www.hmdb.ca/metabolites/HMDB11757" xr:uid="{00000000-0004-0000-0100-0000C3000000}"/>
    <hyperlink ref="H121" r:id="rId197" display="http://www.genome.jp/dbget-bin/www_bget?cpd+C00141" xr:uid="{00000000-0004-0000-0100-0000C4000000}"/>
    <hyperlink ref="I121" r:id="rId198" display="http://www.hmdb.ca/metabolites/HMDB00019" xr:uid="{00000000-0004-0000-0100-0000C5000000}"/>
    <hyperlink ref="I122" r:id="rId199" display="http://www.hmdb.ca/metabolites/HMDB00317" xr:uid="{00000000-0004-0000-0100-0000C6000000}"/>
    <hyperlink ref="I123" r:id="rId200" display="http://www.hmdb.ca/metabolites/HMDB00730" xr:uid="{00000000-0004-0000-0100-0000C7000000}"/>
    <hyperlink ref="I124" r:id="rId201" display="http://www.hmdb.ca/metabolites/HMDB29576" xr:uid="{00000000-0004-0000-0100-0000C8000000}"/>
    <hyperlink ref="H125" r:id="rId202" display="http://www.genome.jp/dbget-bin/www_bget?cpd+C00073" xr:uid="{00000000-0004-0000-0100-0000C9000000}"/>
    <hyperlink ref="I125" r:id="rId203" display="http://www.hmdb.ca/metabolites/HMDB00696" xr:uid="{00000000-0004-0000-0100-0000CA000000}"/>
    <hyperlink ref="H126" r:id="rId204" display="http://www.genome.jp/dbget-bin/www_bget?cpd+C02712" xr:uid="{00000000-0004-0000-0100-0000CB000000}"/>
    <hyperlink ref="I126" r:id="rId205" display="http://www.hmdb.ca/metabolites/HMDB11745" xr:uid="{00000000-0004-0000-0100-0000CC000000}"/>
    <hyperlink ref="H127" r:id="rId206" display="http://www.genome.jp/dbget-bin/www_bget?cpd+C03145" xr:uid="{00000000-0004-0000-0100-0000CD000000}"/>
    <hyperlink ref="I127" r:id="rId207" display="http://www.hmdb.ca/metabolites/HMDB01015" xr:uid="{00000000-0004-0000-0100-0000CE000000}"/>
    <hyperlink ref="H128" r:id="rId208" display="http://www.genome.jp/dbget-bin/www_bget?cpd+C02989" xr:uid="{00000000-0004-0000-0100-0000CF000000}"/>
    <hyperlink ref="I128" r:id="rId209" display="http://www.hmdb.ca/metabolites/HMDB02005" xr:uid="{00000000-0004-0000-0100-0000D0000000}"/>
    <hyperlink ref="H130" r:id="rId210" display="http://www.genome.jp/dbget-bin/www_bget?cpd+C01180" xr:uid="{00000000-0004-0000-0100-0000D1000000}"/>
    <hyperlink ref="I130" r:id="rId211" display="http://www.hmdb.ca/metabolites/HMDB01553" xr:uid="{00000000-0004-0000-0100-0000D2000000}"/>
    <hyperlink ref="H131" r:id="rId212" display="http://www.genome.jp/dbget-bin/www_bget?cpd+C02291" xr:uid="{00000000-0004-0000-0100-0000D3000000}"/>
    <hyperlink ref="I131" r:id="rId213" display="http://www.hmdb.ca/metabolites/HMDB00099" xr:uid="{00000000-0004-0000-0100-0000D4000000}"/>
    <hyperlink ref="H132" r:id="rId214" display="http://www.genome.jp/dbget-bin/www_bget?cpd+C00109" xr:uid="{00000000-0004-0000-0100-0000D5000000}"/>
    <hyperlink ref="I132" r:id="rId215" display="http://www.hmdb.ca/metabolites/HMDB00005" xr:uid="{00000000-0004-0000-0100-0000D6000000}"/>
    <hyperlink ref="H133" r:id="rId216" display="http://www.genome.jp/dbget-bin/www_bget?cpd+C00097" xr:uid="{00000000-0004-0000-0100-0000D7000000}"/>
    <hyperlink ref="I133" r:id="rId217" display="http://www.hmdb.ca/metabolites/HMDB00574" xr:uid="{00000000-0004-0000-0100-0000D8000000}"/>
    <hyperlink ref="I134" r:id="rId218" display="http://www.hmdb.ca/metabolites/HMDB02108" xr:uid="{00000000-0004-0000-0100-0000D9000000}"/>
    <hyperlink ref="H135" r:id="rId219" display="http://www.genome.jp/dbget-bin/www_bget?cpd+C05824" xr:uid="{00000000-0004-0000-0100-0000DA000000}"/>
    <hyperlink ref="I135" r:id="rId220" display="http://www.hmdb.ca/metabolites/HMDB00731" xr:uid="{00000000-0004-0000-0100-0000DB000000}"/>
    <hyperlink ref="H136" r:id="rId221" display="http://www.genome.jp/dbget-bin/www_bget?cpd+C00491" xr:uid="{00000000-0004-0000-0100-0000DC000000}"/>
    <hyperlink ref="I136" r:id="rId222" display="http://www.hmdb.ca/metabolites/HMDB00192" xr:uid="{00000000-0004-0000-0100-0000DD000000}"/>
    <hyperlink ref="H137" r:id="rId223" display="http://www.genome.jp/dbget-bin/www_bget?cpd+C00606" xr:uid="{00000000-0004-0000-0100-0000DE000000}"/>
    <hyperlink ref="I137" r:id="rId224" display="http://www.hmdb.ca/metabolites/HMDB00996" xr:uid="{00000000-0004-0000-0100-0000DF000000}"/>
    <hyperlink ref="H138" r:id="rId225" display="http://www.genome.jp/dbget-bin/www_bget?cpd+C00519" xr:uid="{00000000-0004-0000-0100-0000E0000000}"/>
    <hyperlink ref="I138" r:id="rId226" display="http://www.hmdb.ca/metabolites/HMDB00965" xr:uid="{00000000-0004-0000-0100-0000E1000000}"/>
    <hyperlink ref="H139" r:id="rId227" display="http://www.genome.jp/dbget-bin/www_bget?cpd+C00245" xr:uid="{00000000-0004-0000-0100-0000E2000000}"/>
    <hyperlink ref="I139" r:id="rId228" display="http://www.hmdb.ca/metabolites/HMDB00251" xr:uid="{00000000-0004-0000-0100-0000E3000000}"/>
    <hyperlink ref="H141" r:id="rId229" display="http://www.genome.jp/dbget-bin/www_bget?cpd+C00506" xr:uid="{00000000-0004-0000-0100-0000E4000000}"/>
    <hyperlink ref="I141" r:id="rId230" display="http://www.hmdb.ca/metabolites/HMDB02757" xr:uid="{00000000-0004-0000-0100-0000E5000000}"/>
    <hyperlink ref="H142" r:id="rId231" display="http://www.genome.jp/dbget-bin/www_bget?cpd+C00062" xr:uid="{00000000-0004-0000-0100-0000E6000000}"/>
    <hyperlink ref="I142" r:id="rId232" display="http://www.hmdb.ca/metabolites/HMDB00517" xr:uid="{00000000-0004-0000-0100-0000E7000000}"/>
    <hyperlink ref="H143" r:id="rId233" display="http://www.genome.jp/dbget-bin/www_bget?cpd+C03406" xr:uid="{00000000-0004-0000-0100-0000E8000000}"/>
    <hyperlink ref="I143" r:id="rId234" display="http://www.hmdb.ca/metabolites/HMDB00052" xr:uid="{00000000-0004-0000-0100-0000E9000000}"/>
    <hyperlink ref="H144" r:id="rId235" display="http://www.genome.jp/dbget-bin/www_bget?cpd+C00077" xr:uid="{00000000-0004-0000-0100-0000EA000000}"/>
    <hyperlink ref="I144" r:id="rId236" display="http://www.hmdb.ca/metabolites/HMDB03374" xr:uid="{00000000-0004-0000-0100-0000EB000000}"/>
    <hyperlink ref="H145" r:id="rId237" display="http://www.genome.jp/dbget-bin/www_bget?cpd+C01826" xr:uid="{00000000-0004-0000-0100-0000EC000000}"/>
    <hyperlink ref="I145" r:id="rId238" display="http://www.hmdb.ca/metabolites/HMDB13716" xr:uid="{00000000-0004-0000-0100-0000ED000000}"/>
    <hyperlink ref="H146" r:id="rId239" display="http://www.genome.jp/dbget-bin/www_bget?cpd+C03771" xr:uid="{00000000-0004-0000-0100-0000EE000000}"/>
    <hyperlink ref="I146" r:id="rId240" display="http://www.hmdb.ca/metabolites/HMDB04225" xr:uid="{00000000-0004-0000-0100-0000EF000000}"/>
    <hyperlink ref="H147" r:id="rId241" display="http://www.genome.jp/dbget-bin/www_bget?cpd+C00327" xr:uid="{00000000-0004-0000-0100-0000F0000000}"/>
    <hyperlink ref="I147" r:id="rId242" display="http://www.hmdb.ca/metabolites/HMDB00904" xr:uid="{00000000-0004-0000-0100-0000F1000000}"/>
    <hyperlink ref="H148" r:id="rId243" display="http://www.genome.jp/dbget-bin/www_bget?cpd+C01924" xr:uid="{00000000-0004-0000-0100-0000F2000000}"/>
    <hyperlink ref="I148" r:id="rId244" display="http://www.hmdb.ca/metabolites/HMDB00670" xr:uid="{00000000-0004-0000-0100-0000F3000000}"/>
    <hyperlink ref="H149" r:id="rId245" display="http://www.genome.jp/dbget-bin/www_bget?cpd+C02427" xr:uid="{00000000-0004-0000-0100-0000F4000000}"/>
    <hyperlink ref="I149" r:id="rId246" display="http://www.hmdb.ca/metabolites/HMDB00679" xr:uid="{00000000-0004-0000-0100-0000F5000000}"/>
    <hyperlink ref="H150" r:id="rId247" display="http://www.genome.jp/dbget-bin/www_bget?cpd+C00148" xr:uid="{00000000-0004-0000-0100-0000F6000000}"/>
    <hyperlink ref="I150" r:id="rId248" display="http://www.hmdb.ca/metabolites/HMDB00162" xr:uid="{00000000-0004-0000-0100-0000F7000000}"/>
    <hyperlink ref="H151" r:id="rId249" display="http://www.genome.jp/dbget-bin/www_bget?cpd+C03626" xr:uid="{00000000-0004-0000-0100-0000F8000000}"/>
    <hyperlink ref="I151" r:id="rId250" display="http://www.hmdb.ca/metabolites/HMDB01539" xr:uid="{00000000-0004-0000-0100-0000F9000000}"/>
    <hyperlink ref="H152" r:id="rId251" display="http://www.genome.jp/dbget-bin/www_bget?cpd+C02562" xr:uid="{00000000-0004-0000-0100-0000FA000000}"/>
    <hyperlink ref="I152" r:id="rId252" display="http://www.hmdb.ca/metabolites/HMDB04620" xr:uid="{00000000-0004-0000-0100-0000FB000000}"/>
    <hyperlink ref="H153" r:id="rId253" display="http://www.genome.jp/dbget-bin/www_bget?cpd+C15532" xr:uid="{00000000-0004-0000-0100-0000FC000000}"/>
    <hyperlink ref="I153" r:id="rId254" display="http://www.hmdb.ca/metabolites/HMDB00856" xr:uid="{00000000-0004-0000-0100-0000FD000000}"/>
    <hyperlink ref="H156" r:id="rId255" display="http://www.genome.jp/dbget-bin/www_bget?cpd+C00437" xr:uid="{00000000-0004-0000-0100-0000FE000000}"/>
    <hyperlink ref="I156" r:id="rId256" display="http://www.hmdb.ca/metabolites/HMDB03357" xr:uid="{00000000-0004-0000-0100-0000FF000000}"/>
    <hyperlink ref="H157" r:id="rId257" display="http://www.genome.jp/dbget-bin/www_bget?cpd+C01157" xr:uid="{00000000-0004-0000-0100-000000010000}"/>
    <hyperlink ref="I157" r:id="rId258" display="http://www.hmdb.ca/metabolites/HMDB00725" xr:uid="{00000000-0004-0000-0100-000001010000}"/>
    <hyperlink ref="I158" r:id="rId259" display="http://www.hmdb.ca/metabolites/HMDB06695" xr:uid="{00000000-0004-0000-0100-000002010000}"/>
    <hyperlink ref="H160" r:id="rId260" display="http://www.genome.jp/dbget-bin/www_bget?cpd+C03884" xr:uid="{00000000-0004-0000-0100-000003010000}"/>
    <hyperlink ref="I160" r:id="rId261" display="http://www.hmdb.ca/metabolites/HMDB29416" xr:uid="{00000000-0004-0000-0100-000004010000}"/>
    <hyperlink ref="I161" r:id="rId262" display="http://www.hmdb.ca/metabolites/HMDB03148" xr:uid="{00000000-0004-0000-0100-000005010000}"/>
    <hyperlink ref="H162" r:id="rId263" display="http://www.genome.jp/dbget-bin/www_bget?cpd+C00581" xr:uid="{00000000-0004-0000-0100-000006010000}"/>
    <hyperlink ref="I162" r:id="rId264" display="http://www.hmdb.ca/metabolites/HMDB00128" xr:uid="{00000000-0004-0000-0100-000007010000}"/>
    <hyperlink ref="H163" r:id="rId265" display="http://www.genome.jp/dbget-bin/www_bget?cpd+C00300" xr:uid="{00000000-0004-0000-0100-000008010000}"/>
    <hyperlink ref="I163" r:id="rId266" display="http://www.hmdb.ca/metabolites/HMDB00064" xr:uid="{00000000-0004-0000-0100-000009010000}"/>
    <hyperlink ref="H164" r:id="rId267" display="http://www.genome.jp/dbget-bin/www_bget?cpd+C00791" xr:uid="{00000000-0004-0000-0100-00000A010000}"/>
    <hyperlink ref="I164" r:id="rId268" display="http://www.hmdb.ca/metabolites/HMDB00562" xr:uid="{00000000-0004-0000-0100-00000B010000}"/>
    <hyperlink ref="H165" r:id="rId269" display="http://www.genome.jp/dbget-bin/www_bget?cpd+C01043" xr:uid="{00000000-0004-0000-0100-00000C010000}"/>
    <hyperlink ref="I165" r:id="rId270" display="http://www.hmdb.ca/metabolites/HMDB12265" xr:uid="{00000000-0004-0000-0100-00000D010000}"/>
    <hyperlink ref="H166" r:id="rId271" display="http://www.genome.jp/dbget-bin/www_bget?cpd+C00179" xr:uid="{00000000-0004-0000-0100-00000E010000}"/>
    <hyperlink ref="I166" r:id="rId272" display="http://www.hmdb.ca/metabolites/HMDB01432" xr:uid="{00000000-0004-0000-0100-00000F010000}"/>
    <hyperlink ref="H167" r:id="rId273" display="http://www.genome.jp/dbget-bin/www_bget?cpd+C00134" xr:uid="{00000000-0004-0000-0100-000010010000}"/>
    <hyperlink ref="I167" r:id="rId274" display="http://www.hmdb.ca/metabolites/HMDB01414" xr:uid="{00000000-0004-0000-0100-000011010000}"/>
    <hyperlink ref="H168" r:id="rId275" display="http://www.genome.jp/dbget-bin/www_bget?cpd+C00315" xr:uid="{00000000-0004-0000-0100-000012010000}"/>
    <hyperlink ref="I168" r:id="rId276" display="http://www.hmdb.ca/metabolites/HMDB01257" xr:uid="{00000000-0004-0000-0100-000013010000}"/>
    <hyperlink ref="H170" r:id="rId277" display="http://www.genome.jp/dbget-bin/www_bget?cpd+C02567" xr:uid="{00000000-0004-0000-0100-000014010000}"/>
    <hyperlink ref="I170" r:id="rId278" display="http://www.hmdb.ca/metabolites/HMDB01186" xr:uid="{00000000-0004-0000-0100-000015010000}"/>
    <hyperlink ref="H171" r:id="rId279" display="http://www.genome.jp/dbget-bin/www_bget?cpd+C03413" xr:uid="{00000000-0004-0000-0100-000016010000}"/>
    <hyperlink ref="I171" r:id="rId280" display="http://www.hmdb.ca/metabolites/HMDB02172" xr:uid="{00000000-0004-0000-0100-000017010000}"/>
    <hyperlink ref="H172" r:id="rId281" display="http://www.genome.jp/dbget-bin/www_bget?cpd+C00170" xr:uid="{00000000-0004-0000-0100-000018010000}"/>
    <hyperlink ref="I172" r:id="rId282" display="http://www.hmdb.ca/metabolites/HMDB01173" xr:uid="{00000000-0004-0000-0100-000019010000}"/>
    <hyperlink ref="H173" r:id="rId283" display="http://www.genome.jp/dbget-bin/www_bget?cpd+C02714" xr:uid="{00000000-0004-0000-0100-00001A010000}"/>
    <hyperlink ref="I173" r:id="rId284" display="http://www.hmdb.ca/metabolites/HMDB02064" xr:uid="{00000000-0004-0000-0100-00001B010000}"/>
    <hyperlink ref="H174" r:id="rId285" display="http://www.genome.jp/dbget-bin/www_bget?cpd+C02946" xr:uid="{00000000-0004-0000-0100-00001C010000}"/>
    <hyperlink ref="I174" r:id="rId286" display="http://www.hmdb.ca/metabolites/HMDB03681" xr:uid="{00000000-0004-0000-0100-00001D010000}"/>
    <hyperlink ref="H175" r:id="rId287" display="http://www.genome.jp/dbget-bin/www_bget?cpd+C02294" xr:uid="{00000000-0004-0000-0100-00001E010000}"/>
    <hyperlink ref="I175" r:id="rId288" display="http://www.hmdb.ca/metabolites/HMDB01522" xr:uid="{00000000-0004-0000-0100-00001F010000}"/>
    <hyperlink ref="H176" r:id="rId289" display="http://www.genome.jp/dbget-bin/www_bget?cpd+C01035" xr:uid="{00000000-0004-0000-0100-000020010000}"/>
    <hyperlink ref="I176" r:id="rId290" display="http://www.hmdb.ca/metabolites/HMDB03464" xr:uid="{00000000-0004-0000-0100-000021010000}"/>
    <hyperlink ref="H177" r:id="rId291" display="http://www.genome.jp/dbget-bin/www_bget?cpd+C03139" xr:uid="{00000000-0004-0000-0100-000022010000}"/>
    <hyperlink ref="I177" r:id="rId292" display="http://www.hmdb.ca/metabolites/HMDB03157" xr:uid="{00000000-0004-0000-0100-000023010000}"/>
    <hyperlink ref="H178" r:id="rId293" display="http://www.genome.jp/dbget-bin/www_bget?cpd+C01419" xr:uid="{00000000-0004-0000-0100-000024010000}"/>
    <hyperlink ref="I178" r:id="rId294" display="http://www.hmdb.ca/metabolites/HMDB00078" xr:uid="{00000000-0004-0000-0100-000025010000}"/>
    <hyperlink ref="H179" r:id="rId295" display="http://www.genome.jp/dbget-bin/www_bget?cpd+C01879" xr:uid="{00000000-0004-0000-0100-000026010000}"/>
    <hyperlink ref="I179" r:id="rId296" display="http://www.hmdb.ca/metabolites/HMDB00267" xr:uid="{00000000-0004-0000-0100-000027010000}"/>
    <hyperlink ref="H180" r:id="rId297" display="http://www.genome.jp/dbget-bin/www_bget?cpd+C02261" xr:uid="{00000000-0004-0000-0100-000028010000}"/>
    <hyperlink ref="I180" r:id="rId298" display="http://www.hmdb.ca/metabolites/HMDB00650" xr:uid="{00000000-0004-0000-0100-000029010000}"/>
    <hyperlink ref="I182" r:id="rId299" display="http://www.hmdb.ca/metabolites/HMDB29142" xr:uid="{00000000-0004-0000-0100-00002A010000}"/>
    <hyperlink ref="H183" r:id="rId300" display="http://www.genome.jp/dbget-bin/www_bget?cpd+C05282" xr:uid="{00000000-0004-0000-0100-00002B010000}"/>
    <hyperlink ref="I183" r:id="rId301" display="http://www.hmdb.ca/metabolites/HMDB11737" xr:uid="{00000000-0004-0000-0100-00002C010000}"/>
    <hyperlink ref="H184" r:id="rId302" display="http://www.genome.jp/dbget-bin/www_bget?cpd+C05283" xr:uid="{00000000-0004-0000-0100-00002D010000}"/>
    <hyperlink ref="I184" r:id="rId303" display="http://www.hmdb.ca/metabolites/HMDB11738" xr:uid="{00000000-0004-0000-0100-00002E010000}"/>
    <hyperlink ref="I185" r:id="rId304" display="http://www.hmdb.ca/metabolites/HMDB11667" xr:uid="{00000000-0004-0000-0100-00002F010000}"/>
    <hyperlink ref="I187" r:id="rId305" display="http://www.hmdb.ca/metabolites/HMDB11170" xr:uid="{00000000-0004-0000-0100-000030010000}"/>
    <hyperlink ref="I188" r:id="rId306" display="http://www.hmdb.ca/metabolites/HMDB11171" xr:uid="{00000000-0004-0000-0100-000031010000}"/>
    <hyperlink ref="I190" r:id="rId307" display="http://www.hmdb.ca/metabolites/HMDB03869" xr:uid="{00000000-0004-0000-0100-000032010000}"/>
    <hyperlink ref="I191" r:id="rId308" display="http://www.hmdb.ca/metabolites/HMDB29155" xr:uid="{00000000-0004-0000-0100-000033010000}"/>
    <hyperlink ref="I192" r:id="rId309" display="http://www.hmdb.ca/metabolites/HMDB00594" xr:uid="{00000000-0004-0000-0100-000034010000}"/>
    <hyperlink ref="I193" r:id="rId310" display="http://www.hmdb.ca/metabolites/HMDB29159" xr:uid="{00000000-0004-0000-0100-000035010000}"/>
    <hyperlink ref="I194" r:id="rId311" display="http://www.hmdb.ca/metabolites/HMDB11741" xr:uid="{00000000-0004-0000-0100-000036010000}"/>
    <hyperlink ref="I195" r:id="rId312" display="http://www.hmdb.ca/metabolites/HMDB11172" xr:uid="{00000000-0004-0000-0100-000037010000}"/>
    <hyperlink ref="H196" r:id="rId313" display="http://www.genome.jp/dbget-bin/www_bget?cpd+C01262" xr:uid="{00000000-0004-0000-0100-000038010000}"/>
    <hyperlink ref="I196" r:id="rId314" display="http://www.hmdb.ca/metabolites/HMDB00194" xr:uid="{00000000-0004-0000-0100-000039010000}"/>
    <hyperlink ref="I197" r:id="rId315" display="http://www.hmdb.ca/metabolites/HMDB28691" xr:uid="{00000000-0004-0000-0100-00003A010000}"/>
    <hyperlink ref="I198" r:id="rId316" display="http://www.hmdb.ca/metabolites/HMDB29153" xr:uid="{00000000-0004-0000-0100-00003B010000}"/>
    <hyperlink ref="I199" r:id="rId317" display="http://www.hmdb.ca/metabolites/HMDB28844" xr:uid="{00000000-0004-0000-0100-00003C010000}"/>
    <hyperlink ref="H200" r:id="rId318" display="http://www.genome.jp/dbget-bin/www_bget?cpd+C02155" xr:uid="{00000000-0004-0000-0100-00003D010000}"/>
    <hyperlink ref="I200" r:id="rId319" display="http://www.hmdb.ca/metabolites/HMDB00759" xr:uid="{00000000-0004-0000-0100-00003E010000}"/>
    <hyperlink ref="I201" r:id="rId320" display="http://www.hmdb.ca/metabolites/HMDB28854" xr:uid="{00000000-0004-0000-0100-00003F010000}"/>
    <hyperlink ref="I202" r:id="rId321" display="http://www.hmdb.ca/metabolites/HMDB28907" xr:uid="{00000000-0004-0000-0100-000040010000}"/>
    <hyperlink ref="I203" r:id="rId322" display="http://www.hmdb.ca/metabolites/HMDB28922" xr:uid="{00000000-0004-0000-0100-000041010000}"/>
    <hyperlink ref="I204" r:id="rId323" display="http://www.hmdb.ca/metabolites/HMDB28929" xr:uid="{00000000-0004-0000-0100-000042010000}"/>
    <hyperlink ref="I205" r:id="rId324" display="http://www.hmdb.ca/metabolites/HMDB28955" xr:uid="{00000000-0004-0000-0100-000043010000}"/>
    <hyperlink ref="I207" r:id="rId325" display="http://www.hmdb.ca/metabolites/HMDB28995" xr:uid="{00000000-0004-0000-0100-000044010000}"/>
    <hyperlink ref="I208" r:id="rId326" display="http://www.hmdb.ca/metabolites/HMDB11178" xr:uid="{00000000-0004-0000-0100-000045010000}"/>
    <hyperlink ref="I209" r:id="rId327" display="http://www.hmdb.ca/metabolites/HMDB29068" xr:uid="{00000000-0004-0000-0100-000046010000}"/>
    <hyperlink ref="I210" r:id="rId328" display="http://www.hmdb.ca/metabolites/HMDB29083" xr:uid="{00000000-0004-0000-0100-000047010000}"/>
    <hyperlink ref="I211" r:id="rId329" display="http://www.hmdb.ca/metabolites/HMDB29105" xr:uid="{00000000-0004-0000-0100-000048010000}"/>
    <hyperlink ref="I212" r:id="rId330" display="http://www.hmdb.ca/metabolites/HMDB29125" xr:uid="{00000000-0004-0000-0100-000049010000}"/>
    <hyperlink ref="I213" r:id="rId331" display="http://www.hmdb.ca/metabolites/HMDB29127" xr:uid="{00000000-0004-0000-0100-00004A010000}"/>
    <hyperlink ref="I214" r:id="rId332" display="http://www.hmdb.ca/metabolites/HMDB29131" xr:uid="{00000000-0004-0000-0100-00004B010000}"/>
    <hyperlink ref="I215" r:id="rId333" display="http://www.hmdb.ca/metabolites/HMDB28927" xr:uid="{00000000-0004-0000-0100-00004C010000}"/>
    <hyperlink ref="H216" r:id="rId334" display="http://www.genome.jp/dbget-bin/www_bget?cpd+C00031" xr:uid="{00000000-0004-0000-0100-00004D010000}"/>
    <hyperlink ref="I216" r:id="rId335" display="http://www.hmdb.ca/metabolites/HMDB00122" xr:uid="{00000000-0004-0000-0100-00004E010000}"/>
    <hyperlink ref="H217" r:id="rId336" display="http://www.genome.jp/dbget-bin/www_bget?cpd+C00668" xr:uid="{00000000-0004-0000-0100-00004F010000}"/>
    <hyperlink ref="I217" r:id="rId337" display="http://www.hmdb.ca/metabolites/HMDB01401" xr:uid="{00000000-0004-0000-0100-000050010000}"/>
    <hyperlink ref="H218" r:id="rId338" display="http://www.genome.jp/dbget-bin/www_bget?cpd+C00111" xr:uid="{00000000-0004-0000-0100-000051010000}"/>
    <hyperlink ref="I218" r:id="rId339" display="http://www.hmdb.ca/metabolites/HMDB01473" xr:uid="{00000000-0004-0000-0100-000052010000}"/>
    <hyperlink ref="H219" r:id="rId340" display="http://www.genome.jp/dbget-bin/www_bget?cpd+C00597" xr:uid="{00000000-0004-0000-0100-000053010000}"/>
    <hyperlink ref="I219" r:id="rId341" display="http://www.hmdb.ca/metabolites/HMDB00807" xr:uid="{00000000-0004-0000-0100-000054010000}"/>
    <hyperlink ref="H220" r:id="rId342" display="http://www.genome.jp/dbget-bin/www_bget?cpd+C00022" xr:uid="{00000000-0004-0000-0100-000055010000}"/>
    <hyperlink ref="I220" r:id="rId343" display="http://www.hmdb.ca/metabolites/HMDB00243" xr:uid="{00000000-0004-0000-0100-000056010000}"/>
    <hyperlink ref="H221" r:id="rId344" display="http://www.genome.jp/dbget-bin/www_bget?cpd+C00186" xr:uid="{00000000-0004-0000-0100-000057010000}"/>
    <hyperlink ref="I221" r:id="rId345" display="http://www.hmdb.ca/metabolites/HMDB00190" xr:uid="{00000000-0004-0000-0100-000058010000}"/>
    <hyperlink ref="H222" r:id="rId346" display="http://www.genome.jp/dbget-bin/www_bget?cpd+C00258" xr:uid="{00000000-0004-0000-0100-000059010000}"/>
    <hyperlink ref="I222" r:id="rId347" display="http://www.hmdb.ca/metabolites/HMDB00139" xr:uid="{00000000-0004-0000-0100-00005A010000}"/>
    <hyperlink ref="H223" r:id="rId348" display="http://www.genome.jp/dbget-bin/www_bget?cpd+C05382" xr:uid="{00000000-0004-0000-0100-00005B010000}"/>
    <hyperlink ref="I223" r:id="rId349" display="http://www.hmdb.ca/metabolites/HMDB01068" xr:uid="{00000000-0004-0000-0100-00005C010000}"/>
    <hyperlink ref="H224" r:id="rId350" display="http://www.genome.jp/dbget-bin/www_bget?cpd+C00121" xr:uid="{00000000-0004-0000-0100-00005D010000}"/>
    <hyperlink ref="I224" r:id="rId351" display="http://www.hmdb.ca/metabolites/HMDB00283" xr:uid="{00000000-0004-0000-0100-00005E010000}"/>
    <hyperlink ref="H225" r:id="rId352" display="http://www.genome.jp/dbget-bin/www_bget?cpd+C00474" xr:uid="{00000000-0004-0000-0100-00005F010000}"/>
    <hyperlink ref="I225" r:id="rId353" display="http://www.hmdb.ca/metabolites/HMDB00508" xr:uid="{00000000-0004-0000-0100-000060010000}"/>
    <hyperlink ref="H226" r:id="rId354" display="http://www.genome.jp/dbget-bin/www_bget?cpd+C01685" xr:uid="{00000000-0004-0000-0100-000061010000}"/>
    <hyperlink ref="I226" r:id="rId355" display="http://www.hmdb.ca/metabolites/HMDB00867" xr:uid="{00000000-0004-0000-0100-000062010000}"/>
    <hyperlink ref="H227" r:id="rId356" display="http://www.genome.jp/dbget-bin/www_bget?cpd+C00181" xr:uid="{00000000-0004-0000-0100-000063010000}"/>
    <hyperlink ref="I227" r:id="rId357" display="http://www.hmdb.ca/metabolites/HMDB00098" xr:uid="{00000000-0004-0000-0100-000064010000}"/>
    <hyperlink ref="H228" r:id="rId358" display="http://www.genome.jp/dbget-bin/www_bget?cpd+C00216" xr:uid="{00000000-0004-0000-0100-000065010000}"/>
    <hyperlink ref="I228" r:id="rId359" display="http://www.hmdb.ca/metabolites/HMDB00646" xr:uid="{00000000-0004-0000-0100-000066010000}"/>
    <hyperlink ref="H229" r:id="rId360" display="http://www.genome.jp/dbget-bin/www_bget?cpd+C01018" xr:uid="{00000000-0004-0000-0100-000067010000}"/>
    <hyperlink ref="I229" r:id="rId361" display="http://www.hmdb.ca/metabolites/HMDB00174" xr:uid="{00000000-0004-0000-0100-000068010000}"/>
    <hyperlink ref="H230" r:id="rId362" display="http://www.genome.jp/dbget-bin/www_bget?cpd+C01801" xr:uid="{00000000-0004-0000-0100-000069010000}"/>
    <hyperlink ref="I230" r:id="rId363" display="http://www.hmdb.ca/metabolites/HMDB03224" xr:uid="{00000000-0004-0000-0100-00006A010000}"/>
    <hyperlink ref="H231" r:id="rId364" display="http://www.genome.jp/dbget-bin/www_bget?cpd+C01904" xr:uid="{00000000-0004-0000-0100-00006B010000}"/>
    <hyperlink ref="I234" r:id="rId365" display="http://www.hmdb.ca/metabolites/HMDB03219" xr:uid="{00000000-0004-0000-0100-00006C010000}"/>
    <hyperlink ref="H235" r:id="rId366" display="http://www.genome.jp/dbget-bin/www_bget?cpd+C01835" xr:uid="{00000000-0004-0000-0100-00006D010000}"/>
    <hyperlink ref="I235" r:id="rId367" display="http://www.hmdb.ca/metabolites/HMDB01262" xr:uid="{00000000-0004-0000-0100-00006E010000}"/>
    <hyperlink ref="H236" r:id="rId368" display="http://www.genome.jp/dbget-bin/www_bget?cpd+C00208" xr:uid="{00000000-0004-0000-0100-00006F010000}"/>
    <hyperlink ref="I236" r:id="rId369" display="http://www.hmdb.ca/metabolites/HMDB00163" xr:uid="{00000000-0004-0000-0100-000070010000}"/>
    <hyperlink ref="H237" r:id="rId370" display="http://www.genome.jp/dbget-bin/www_bget?cpd+C01613" xr:uid="{00000000-0004-0000-0100-000071010000}"/>
    <hyperlink ref="I237" r:id="rId371" display="http://www.hmdb.ca/metabolites/HMDB03553" xr:uid="{00000000-0004-0000-0100-000072010000}"/>
    <hyperlink ref="H238" r:id="rId372" display="http://www.genome.jp/dbget-bin/www_bget?cpd+C00089" xr:uid="{00000000-0004-0000-0100-000073010000}"/>
    <hyperlink ref="I238" r:id="rId373" display="http://www.hmdb.ca/metabolites/HMDB00258" xr:uid="{00000000-0004-0000-0100-000074010000}"/>
    <hyperlink ref="H239" r:id="rId374" display="http://www.genome.jp/dbget-bin/www_bget?cpd+C01083" xr:uid="{00000000-0004-0000-0100-000075010000}"/>
    <hyperlink ref="I239" r:id="rId375" display="http://www.hmdb.ca/metabolites/HMDB00975" xr:uid="{00000000-0004-0000-0100-000076010000}"/>
    <hyperlink ref="H240" r:id="rId376" display="http://www.genome.jp/dbget-bin/www_bget?cpd+C00492" xr:uid="{00000000-0004-0000-0100-000077010000}"/>
    <hyperlink ref="I240" r:id="rId377" display="http://www.hmdb.ca/metabolites/HMDB03213" xr:uid="{00000000-0004-0000-0100-000078010000}"/>
    <hyperlink ref="H241" r:id="rId378" display="http://www.genome.jp/dbget-bin/www_bget?cpd+C00095" xr:uid="{00000000-0004-0000-0100-000079010000}"/>
    <hyperlink ref="I241" r:id="rId379" display="http://www.hmdb.ca/metabolites/HMDB00660" xr:uid="{00000000-0004-0000-0100-00007A010000}"/>
    <hyperlink ref="H242" r:id="rId380" display="http://www.genome.jp/dbget-bin/www_bget?cpd+C00794" xr:uid="{00000000-0004-0000-0100-00007B010000}"/>
    <hyperlink ref="I242" r:id="rId381" display="http://www.hmdb.ca/metabolites/HMDB00247" xr:uid="{00000000-0004-0000-0100-00007C010000}"/>
    <hyperlink ref="H243" r:id="rId382" display="http://www.genome.jp/dbget-bin/www_bget?cpd+C00159" xr:uid="{00000000-0004-0000-0100-00007D010000}"/>
    <hyperlink ref="I243" r:id="rId383" display="http://www.hmdb.ca/metabolites/HMDB00169" xr:uid="{00000000-0004-0000-0100-00007E010000}"/>
    <hyperlink ref="H244" r:id="rId384" display="http://www.genome.jp/dbget-bin/www_bget?cpd+C01697" xr:uid="{00000000-0004-0000-0100-00007F010000}"/>
    <hyperlink ref="I244" r:id="rId385" display="http://www.hmdb.ca/metabolites/HMDB00107" xr:uid="{00000000-0004-0000-0100-000080010000}"/>
    <hyperlink ref="H245" r:id="rId386" display="http://www.genome.jp/dbget-bin/www_bget?cpd+C00880" xr:uid="{00000000-0004-0000-0100-000081010000}"/>
    <hyperlink ref="I245" r:id="rId387" display="http://www.hmdb.ca/metabolites/HMDB00565" xr:uid="{00000000-0004-0000-0100-000082010000}"/>
    <hyperlink ref="H246" r:id="rId388" display="http://www.genome.jp/dbget-bin/www_bget?cpd+C00191" xr:uid="{00000000-0004-0000-0100-000083010000}"/>
    <hyperlink ref="I246" r:id="rId389" display="http://www.hmdb.ca/metabolites/HMDB00127" xr:uid="{00000000-0004-0000-0100-000084010000}"/>
    <hyperlink ref="H247" r:id="rId390" display="http://www.genome.jp/dbget-bin/www_bget?cpd+C00357" xr:uid="{00000000-0004-0000-0100-000085010000}"/>
    <hyperlink ref="I247" r:id="rId391" display="http://www.hmdb.ca/metabolites/HMDB02817" xr:uid="{00000000-0004-0000-0100-000086010000}"/>
    <hyperlink ref="H248" r:id="rId392" display="http://www.genome.jp/dbget-bin/www_bget?cpd+C04256" xr:uid="{00000000-0004-0000-0100-000087010000}"/>
    <hyperlink ref="I248" r:id="rId393" display="http://www.hmdb.ca/metabolites/HMDB01367" xr:uid="{00000000-0004-0000-0100-000088010000}"/>
    <hyperlink ref="H249" r:id="rId394" display="http://www.genome.jp/dbget-bin/www_bget?cpd+C04132" xr:uid="{00000000-0004-0000-0100-000089010000}"/>
    <hyperlink ref="I249" r:id="rId395" display="http://www.hmdb.ca/metabolites/HMDB00841" xr:uid="{00000000-0004-0000-0100-00008A010000}"/>
    <hyperlink ref="H250" r:id="rId396" display="http://www.genome.jp/dbget-bin/www_bget?cpd+C00270" xr:uid="{00000000-0004-0000-0100-00008B010000}"/>
    <hyperlink ref="I250" r:id="rId397" display="http://www.hmdb.ca/metabolites/HMDB00230" xr:uid="{00000000-0004-0000-0100-00008C010000}"/>
    <hyperlink ref="H251" r:id="rId398" display="http://www.genome.jp/dbget-bin/www_bget?cpd+C01239" xr:uid="{00000000-0004-0000-0100-00008D010000}"/>
    <hyperlink ref="I251" r:id="rId399" display="http://www.hmdb.ca/metabolites/HMDB01104" xr:uid="{00000000-0004-0000-0100-00008E010000}"/>
    <hyperlink ref="H252" r:id="rId400" display="http://www.genome.jp/dbget-bin/www_bget?cpd+C02713" xr:uid="{00000000-0004-0000-0100-00008F010000}"/>
    <hyperlink ref="I252" r:id="rId401" display="http://www.hmdb.ca/metabolites/HMDB60493" xr:uid="{00000000-0004-0000-0100-000090010000}"/>
    <hyperlink ref="H253" r:id="rId402" display="http://www.genome.jp/dbget-bin/www_bget?cpd+C04540" xr:uid="{00000000-0004-0000-0100-000091010000}"/>
    <hyperlink ref="I253" r:id="rId403" display="http://www.hmdb.ca/metabolites/HMDB00489" xr:uid="{00000000-0004-0000-0100-000092010000}"/>
    <hyperlink ref="I254" r:id="rId404" display="http://www.hmdb.ca/metabolites/HMDB00613" xr:uid="{00000000-0004-0000-0100-000093010000}"/>
    <hyperlink ref="I255" r:id="rId405" display="http://www.hmdb.ca/metabolites/HMDB00215" xr:uid="{00000000-0004-0000-0100-000094010000}"/>
    <hyperlink ref="H257" r:id="rId406" display="http://www.genome.jp/dbget-bin/www_bget?cpd+C00158" xr:uid="{00000000-0004-0000-0100-000095010000}"/>
    <hyperlink ref="I257" r:id="rId407" display="http://www.hmdb.ca/metabolites/HMDB00094" xr:uid="{00000000-0004-0000-0100-000096010000}"/>
    <hyperlink ref="H258" r:id="rId408" display="http://www.genome.jp/dbget-bin/www_bget?cpd+C00026" xr:uid="{00000000-0004-0000-0100-000097010000}"/>
    <hyperlink ref="I258" r:id="rId409" display="http://www.hmdb.ca/metabolites/HMDB00208" xr:uid="{00000000-0004-0000-0100-000098010000}"/>
    <hyperlink ref="I259" r:id="rId410" display="http://www.hmdb.ca/metabolites/HMDB61717" xr:uid="{00000000-0004-0000-0100-000099010000}"/>
    <hyperlink ref="H260" r:id="rId411" display="http://www.genome.jp/dbget-bin/www_bget?cpd+C00042" xr:uid="{00000000-0004-0000-0100-00009A010000}"/>
    <hyperlink ref="I260" r:id="rId412" display="http://www.hmdb.ca/metabolites/HMDB00254" xr:uid="{00000000-0004-0000-0100-00009B010000}"/>
    <hyperlink ref="H261" r:id="rId413" display="http://www.genome.jp/dbget-bin/www_bget?cpd+C00122" xr:uid="{00000000-0004-0000-0100-00009C010000}"/>
    <hyperlink ref="I261" r:id="rId414" display="http://www.hmdb.ca/metabolites/HMDB00134" xr:uid="{00000000-0004-0000-0100-00009D010000}"/>
    <hyperlink ref="H262" r:id="rId415" display="http://www.genome.jp/dbget-bin/www_bget?cpd+C00149" xr:uid="{00000000-0004-0000-0100-00009E010000}"/>
    <hyperlink ref="I262" r:id="rId416" display="http://www.hmdb.ca/metabolites/HMDB00156" xr:uid="{00000000-0004-0000-0100-00009F010000}"/>
    <hyperlink ref="H263" r:id="rId417" display="http://www.genome.jp/dbget-bin/www_bget?cpd+C00490" xr:uid="{00000000-0004-0000-0100-0000A0010000}"/>
    <hyperlink ref="I263" r:id="rId418" display="http://www.hmdb.ca/metabolites/HMDB02092" xr:uid="{00000000-0004-0000-0100-0000A1010000}"/>
    <hyperlink ref="H264" r:id="rId419" display="http://www.genome.jp/dbget-bin/www_bget?cpd+C19806" xr:uid="{00000000-0004-0000-0100-0000A2010000}"/>
    <hyperlink ref="I264" r:id="rId420" display="http://www.hmdb.ca/metabolites/HMDB31193" xr:uid="{00000000-0004-0000-0100-0000A3010000}"/>
    <hyperlink ref="H267" r:id="rId421" display="http://www.genome.jp/dbget-bin/www_bget?cpd+C00227" xr:uid="{00000000-0004-0000-0100-0000A4010000}"/>
    <hyperlink ref="I267" r:id="rId422" display="http://www.hmdb.ca/metabolites/HMDB01494" xr:uid="{00000000-0004-0000-0100-0000A5010000}"/>
    <hyperlink ref="H268" r:id="rId423" display="http://www.genome.jp/dbget-bin/www_bget?cpd+C00009" xr:uid="{00000000-0004-0000-0100-0000A6010000}"/>
    <hyperlink ref="I268" r:id="rId424" display="http://www.hmdb.ca/metabolites/HMDB01429" xr:uid="{00000000-0004-0000-0100-0000A7010000}"/>
    <hyperlink ref="H269" r:id="rId425" display="http://www.genome.jp/dbget-bin/www_bget?cpd+C00803" xr:uid="{00000000-0004-0000-0100-0000A8010000}"/>
    <hyperlink ref="I269" r:id="rId426" display="http://www.hmdb.ca/metabolites/HMDB00892" xr:uid="{00000000-0004-0000-0100-0000A9010000}"/>
    <hyperlink ref="H270" r:id="rId427" display="http://www.genome.jp/dbget-bin/www_bget?cpd+C01585" xr:uid="{00000000-0004-0000-0100-0000AA010000}"/>
    <hyperlink ref="I270" r:id="rId428" display="http://www.hmdb.ca/metabolites/HMDB00535" xr:uid="{00000000-0004-0000-0100-0000AB010000}"/>
    <hyperlink ref="H271" r:id="rId429" display="http://www.genome.jp/dbget-bin/www_bget?cpd+C17714" xr:uid="{00000000-0004-0000-0100-0000AC010000}"/>
    <hyperlink ref="I271" r:id="rId430" display="http://www.hmdb.ca/metabolites/HMDB00666" xr:uid="{00000000-0004-0000-0100-0000AD010000}"/>
    <hyperlink ref="H272" r:id="rId431" display="http://www.genome.jp/dbget-bin/www_bget?cpd+C06423" xr:uid="{00000000-0004-0000-0100-0000AE010000}"/>
    <hyperlink ref="I272" r:id="rId432" display="http://www.hmdb.ca/metabolites/HMDB00482" xr:uid="{00000000-0004-0000-0100-0000AF010000}"/>
    <hyperlink ref="H273" r:id="rId433" display="http://www.genome.jp/dbget-bin/www_bget?cpd+C01571" xr:uid="{00000000-0004-0000-0100-0000B0010000}"/>
    <hyperlink ref="I273" r:id="rId434" display="http://www.hmdb.ca/metabolites/HMDB00511" xr:uid="{00000000-0004-0000-0100-0000B1010000}"/>
    <hyperlink ref="I274" r:id="rId435" display="http://www.hmdb.ca/metabolites/HMDB00529" xr:uid="{00000000-0004-0000-0100-0000B2010000}"/>
    <hyperlink ref="H275" r:id="rId436" display="http://www.genome.jp/dbget-bin/www_bget?cpd+C08322" xr:uid="{00000000-0004-0000-0100-0000B3010000}"/>
    <hyperlink ref="I275" r:id="rId437" display="http://www.hmdb.ca/metabolites/HMDB02000" xr:uid="{00000000-0004-0000-0100-0000B4010000}"/>
    <hyperlink ref="H276" r:id="rId438" display="http://www.genome.jp/dbget-bin/www_bget?cpd+C16537" xr:uid="{00000000-0004-0000-0100-0000B5010000}"/>
    <hyperlink ref="I276" r:id="rId439" display="http://www.hmdb.ca/metabolites/HMDB00826" xr:uid="{00000000-0004-0000-0100-0000B6010000}"/>
    <hyperlink ref="H277" r:id="rId440" display="http://www.genome.jp/dbget-bin/www_bget?cpd+C00249" xr:uid="{00000000-0004-0000-0100-0000B7010000}"/>
    <hyperlink ref="I277" r:id="rId441" display="http://www.hmdb.ca/metabolites/HMDB00220" xr:uid="{00000000-0004-0000-0100-0000B8010000}"/>
    <hyperlink ref="H278" r:id="rId442" display="http://www.genome.jp/dbget-bin/www_bget?cpd+C08362" xr:uid="{00000000-0004-0000-0100-0000B9010000}"/>
    <hyperlink ref="I278" r:id="rId443" display="http://www.hmdb.ca/metabolites/HMDB03229" xr:uid="{00000000-0004-0000-0100-0000BA010000}"/>
    <hyperlink ref="I279" r:id="rId444" display="http://www.hmdb.ca/metabolites/HMDB02259" xr:uid="{00000000-0004-0000-0100-0000BB010000}"/>
    <hyperlink ref="I280" r:id="rId445" display="http://www.hmdb.ca/metabolites/HMDB60038" xr:uid="{00000000-0004-0000-0100-0000BC010000}"/>
    <hyperlink ref="H281" r:id="rId446" display="http://www.genome.jp/dbget-bin/www_bget?cpd+C01530" xr:uid="{00000000-0004-0000-0100-0000BD010000}"/>
    <hyperlink ref="I281" r:id="rId447" display="http://www.hmdb.ca/metabolites/HMDB00827" xr:uid="{00000000-0004-0000-0100-0000BE010000}"/>
    <hyperlink ref="H282" r:id="rId448" display="http://www.genome.jp/dbget-bin/www_bget?cpd+C16535" xr:uid="{00000000-0004-0000-0100-0000BF010000}"/>
    <hyperlink ref="I282" r:id="rId449" display="http://www.hmdb.ca/metabolites/HMDB00772" xr:uid="{00000000-0004-0000-0100-0000C0010000}"/>
    <hyperlink ref="I283" r:id="rId450" display="http://www.hmdb.ca/metabolites/HMDB13622" xr:uid="{00000000-0004-0000-0100-0000C1010000}"/>
    <hyperlink ref="H285" r:id="rId451" display="http://www.genome.jp/dbget-bin/www_bget?cpd+C06425" xr:uid="{00000000-0004-0000-0100-0000C2010000}"/>
    <hyperlink ref="I285" r:id="rId452" display="http://www.hmdb.ca/metabolites/HMDB02212" xr:uid="{00000000-0004-0000-0100-0000C3010000}"/>
    <hyperlink ref="H286" r:id="rId453" display="http://www.genome.jp/dbget-bin/www_bget?cpd+C16526" xr:uid="{00000000-0004-0000-0100-0000C4010000}"/>
    <hyperlink ref="I286" r:id="rId454" display="http://www.hmdb.ca/metabolites/HMDB02231" xr:uid="{00000000-0004-0000-0100-0000C5010000}"/>
    <hyperlink ref="H287" r:id="rId455" display="http://www.genome.jp/dbget-bin/www_bget?cpd+C08316" xr:uid="{00000000-0004-0000-0100-0000C6010000}"/>
    <hyperlink ref="I287" r:id="rId456" display="http://www.hmdb.ca/metabolites/HMDB02068" xr:uid="{00000000-0004-0000-0100-0000C7010000}"/>
    <hyperlink ref="H289" r:id="rId457" display="http://www.genome.jp/dbget-bin/www_bget?cpd+C06428" xr:uid="{00000000-0004-0000-0100-0000C8010000}"/>
    <hyperlink ref="I289" r:id="rId458" display="http://www.hmdb.ca/metabolites/HMDB01999" xr:uid="{00000000-0004-0000-0100-0000C9010000}"/>
    <hyperlink ref="H290" r:id="rId459" display="http://www.genome.jp/dbget-bin/www_bget?cpd+C16513" xr:uid="{00000000-0004-0000-0100-0000CA010000}"/>
    <hyperlink ref="I290" r:id="rId460" display="http://www.hmdb.ca/metabolites/HMDB06528" xr:uid="{00000000-0004-0000-0100-0000CB010000}"/>
    <hyperlink ref="H291" r:id="rId461" display="http://www.genome.jp/dbget-bin/www_bget?cpd+C06429" xr:uid="{00000000-0004-0000-0100-0000CC010000}"/>
    <hyperlink ref="I291" r:id="rId462" display="http://www.hmdb.ca/metabolites/HMDB02183" xr:uid="{00000000-0004-0000-0100-0000CD010000}"/>
    <hyperlink ref="H292" r:id="rId463" display="http://www.genome.jp/dbget-bin/www_bget?cpd+C16534" xr:uid="{00000000-0004-0000-0100-0000CE010000}"/>
    <hyperlink ref="I292" r:id="rId464" display="http://www.hmdb.ca/metabolites/HMDB02823" xr:uid="{00000000-0004-0000-0100-0000CF010000}"/>
    <hyperlink ref="H293" r:id="rId465" display="http://www.genome.jp/dbget-bin/www_bget?cpd+C01595" xr:uid="{00000000-0004-0000-0100-0000D0010000}"/>
    <hyperlink ref="I293" r:id="rId466" display="http://www.hmdb.ca/metabolites/HMDB00673" xr:uid="{00000000-0004-0000-0100-0000D1010000}"/>
    <hyperlink ref="H294" r:id="rId467" display="http://www.genome.jp/dbget-bin/www_bget?cpd+C06426" xr:uid="{00000000-0004-0000-0100-0000D2010000}"/>
    <hyperlink ref="I294" r:id="rId468" display="http://www.hmdb.ca/metabolites/HMDB03073" xr:uid="{00000000-0004-0000-0100-0000D3010000}"/>
    <hyperlink ref="H295" r:id="rId469" display="http://www.genome.jp/dbget-bin/www_bget?cpd+C03242" xr:uid="{00000000-0004-0000-0100-0000D4010000}"/>
    <hyperlink ref="I295" r:id="rId470" display="http://www.hmdb.ca/metabolites/HMDB02925" xr:uid="{00000000-0004-0000-0100-0000D5010000}"/>
    <hyperlink ref="H296" r:id="rId471" display="http://www.genome.jp/dbget-bin/www_bget?cpd+C00219" xr:uid="{00000000-0004-0000-0100-0000D6010000}"/>
    <hyperlink ref="I296" r:id="rId472" display="http://www.hmdb.ca/metabolites/HMDB01043" xr:uid="{00000000-0004-0000-0100-0000D7010000}"/>
    <hyperlink ref="H297" r:id="rId473" display="http://www.genome.jp/dbget-bin/www_bget?cpd+C16527" xr:uid="{00000000-0004-0000-0100-0000D8010000}"/>
    <hyperlink ref="I297" r:id="rId474" display="http://www.hmdb.ca/metabolites/HMDB02226" xr:uid="{00000000-0004-0000-0100-0000D9010000}"/>
    <hyperlink ref="H298" r:id="rId475" display="http://www.genome.jp/dbget-bin/www_bget?cpd+C16513" xr:uid="{00000000-0004-0000-0100-0000DA010000}"/>
    <hyperlink ref="I298" r:id="rId476" display="http://www.hmdb.ca/metabolites/HMDB01976" xr:uid="{00000000-0004-0000-0100-0000DB010000}"/>
    <hyperlink ref="H299" r:id="rId477" display="http://www.genome.jp/dbget-bin/www_bget?cpd+C16533" xr:uid="{00000000-0004-0000-0100-0000DC010000}"/>
    <hyperlink ref="I299" r:id="rId478" display="http://www.hmdb.ca/metabolites/HMDB61714" xr:uid="{00000000-0004-0000-0100-0000DD010000}"/>
    <hyperlink ref="H300" r:id="rId479" display="http://www.genome.jp/dbget-bin/www_bget?cpd+C16525" xr:uid="{00000000-0004-0000-0100-0000DE010000}"/>
    <hyperlink ref="I300" r:id="rId480" display="http://www.hmdb.ca/metabolites/HMDB05060" xr:uid="{00000000-0004-0000-0100-0000DF010000}"/>
    <hyperlink ref="I301" r:id="rId481" display="http://www.hmdb.ca/metabolites/HMDB10378" xr:uid="{00000000-0004-0000-0100-0000E0010000}"/>
    <hyperlink ref="I302" r:id="rId482" display="http://www.hmdb.ca/metabolites/HMDB00689" xr:uid="{00000000-0004-0000-0100-0000E1010000}"/>
    <hyperlink ref="I305" r:id="rId483" display="http://www.hmdb.ca/metabolites/HMDB37397" xr:uid="{00000000-0004-0000-0100-0000E2010000}"/>
    <hyperlink ref="I306" r:id="rId484" display="http://www.hmdb.ca/metabolites/HMDB02001" xr:uid="{00000000-0004-0000-0100-0000E3010000}"/>
    <hyperlink ref="I307" r:id="rId485" display="http://www.hmdb.ca/metabolites/HMDB00752" xr:uid="{00000000-0004-0000-0100-0000E4010000}"/>
    <hyperlink ref="H308" r:id="rId486" display="http://www.genome.jp/dbget-bin/www_bget?cpd+C02630" xr:uid="{00000000-0004-0000-0100-0000E5010000}"/>
    <hyperlink ref="I308" r:id="rId487" display="http://www.hmdb.ca/metabolites/HMDB00606" xr:uid="{00000000-0004-0000-0100-0000E6010000}"/>
    <hyperlink ref="H309" r:id="rId488" display="http://www.genome.jp/dbget-bin/www_bget?cpd+C01127" xr:uid="{00000000-0004-0000-0100-0000E7010000}"/>
    <hyperlink ref="I309" r:id="rId489" display="http://www.hmdb.ca/metabolites/HMDB02070" xr:uid="{00000000-0004-0000-0100-0000E8010000}"/>
    <hyperlink ref="H310" r:id="rId490" display="http://www.genome.jp/dbget-bin/www_bget?cpd+C06104" xr:uid="{00000000-0004-0000-0100-0000E9010000}"/>
    <hyperlink ref="I310" r:id="rId491" display="http://www.hmdb.ca/metabolites/HMDB00448" xr:uid="{00000000-0004-0000-0100-0000EA010000}"/>
    <hyperlink ref="H312" r:id="rId492" display="http://www.genome.jp/dbget-bin/www_bget?cpd+C02360" xr:uid="{00000000-0004-0000-0100-0000EB010000}"/>
    <hyperlink ref="I312" r:id="rId493" display="http://www.hmdb.ca/metabolites/HMDB00321" xr:uid="{00000000-0004-0000-0100-0000EC010000}"/>
    <hyperlink ref="I313" r:id="rId494" display="http://www.hmdb.ca/metabolites/HMDB00555" xr:uid="{00000000-0004-0000-0100-0000ED010000}"/>
    <hyperlink ref="H314" r:id="rId495" display="http://www.genome.jp/dbget-bin/www_bget?cpd+C01384" xr:uid="{00000000-0004-0000-0100-0000EE010000}"/>
    <hyperlink ref="I314" r:id="rId496" display="http://www.hmdb.ca/metabolites/HMDB00176" xr:uid="{00000000-0004-0000-0100-0000EF010000}"/>
    <hyperlink ref="H315" r:id="rId497" display="http://www.genome.jp/dbget-bin/www_bget?cpd+C02656" xr:uid="{00000000-0004-0000-0100-0000F0010000}"/>
    <hyperlink ref="I315" r:id="rId498" display="http://www.hmdb.ca/metabolites/HMDB00857" xr:uid="{00000000-0004-0000-0100-0000F1010000}"/>
    <hyperlink ref="H316" r:id="rId499" display="http://www.genome.jp/dbget-bin/www_bget?cpd+C08278" xr:uid="{00000000-0004-0000-0100-0000F2010000}"/>
    <hyperlink ref="I316" r:id="rId500" display="http://www.hmdb.ca/metabolites/HMDB00893" xr:uid="{00000000-0004-0000-0100-0000F3010000}"/>
    <hyperlink ref="H317" r:id="rId501" display="http://www.genome.jp/dbget-bin/www_bget?cpd+C08261" xr:uid="{00000000-0004-0000-0100-0000F4010000}"/>
    <hyperlink ref="I317" r:id="rId502" display="http://www.hmdb.ca/metabolites/HMDB00784" xr:uid="{00000000-0004-0000-0100-0000F5010000}"/>
    <hyperlink ref="H318" r:id="rId503" display="http://www.genome.jp/dbget-bin/www_bget?cpd+C08277" xr:uid="{00000000-0004-0000-0100-0000F6010000}"/>
    <hyperlink ref="I318" r:id="rId504" display="http://www.hmdb.ca/metabolites/HMDB00792" xr:uid="{00000000-0004-0000-0100-0000F7010000}"/>
    <hyperlink ref="I319" r:id="rId505" display="http://www.hmdb.ca/metabolites/HMDB00888" xr:uid="{00000000-0004-0000-0100-0000F8010000}"/>
    <hyperlink ref="H320" r:id="rId506" display="http://www.genome.jp/dbget-bin/www_bget?cpd+C02678" xr:uid="{00000000-0004-0000-0100-0000F9010000}"/>
    <hyperlink ref="I320" r:id="rId507" display="http://www.hmdb.ca/metabolites/HMDB00623" xr:uid="{00000000-0004-0000-0100-0000FA010000}"/>
    <hyperlink ref="I322" r:id="rId508" display="http://www.hmdb.ca/metabolites/HMDB02095" xr:uid="{00000000-0004-0000-0100-0000FB010000}"/>
    <hyperlink ref="H323" r:id="rId509" display="http://www.genome.jp/dbget-bin/www_bget?cpd+C00383" xr:uid="{00000000-0004-0000-0100-0000FC010000}"/>
    <hyperlink ref="I323" r:id="rId510" display="http://www.hmdb.ca/metabolites/HMDB00691" xr:uid="{00000000-0004-0000-0100-0000FD010000}"/>
    <hyperlink ref="I324" r:id="rId511" display="http://www.hmdb.ca/metabolites/HMDB13133" xr:uid="{00000000-0004-0000-0100-0000FE010000}"/>
    <hyperlink ref="H325" r:id="rId512" display="http://www.genome.jp/dbget-bin/www_bget?cpd+C02862" xr:uid="{00000000-0004-0000-0100-0000FF010000}"/>
    <hyperlink ref="I325" r:id="rId513" display="http://www.hmdb.ca/metabolites/HMDB02013" xr:uid="{00000000-0004-0000-0100-000000020000}"/>
    <hyperlink ref="I326" r:id="rId514" display="http://www.hmdb.ca/metabolites/HMDB00808" xr:uid="{00000000-0004-0000-0100-000001020000}"/>
    <hyperlink ref="H327" r:id="rId515" display="http://www.genome.jp/dbget-bin/www_bget?cpd+C03017" xr:uid="{00000000-0004-0000-0100-000002020000}"/>
    <hyperlink ref="I327" r:id="rId516" display="http://www.hmdb.ca/metabolites/HMDB00824" xr:uid="{00000000-0004-0000-0100-000003020000}"/>
    <hyperlink ref="I328" r:id="rId517" display="http://www.hmdb.ca/metabolites/HMDB00783" xr:uid="{00000000-0004-0000-0100-000004020000}"/>
    <hyperlink ref="H329" r:id="rId518" display="http://www.genome.jp/dbget-bin/www_bget?cpd+C02571" xr:uid="{00000000-0004-0000-0100-000005020000}"/>
    <hyperlink ref="I329" r:id="rId519" display="http://www.hmdb.ca/metabolites/HMDB00201" xr:uid="{00000000-0004-0000-0100-000006020000}"/>
    <hyperlink ref="I330" r:id="rId520" display="http://www.hmdb.ca/metabolites/HMDB13127" xr:uid="{00000000-0004-0000-0100-000007020000}"/>
    <hyperlink ref="I331" r:id="rId521" display="http://www.hmdb.ca/metabolites/HMDB13127" xr:uid="{00000000-0004-0000-0100-000008020000}"/>
    <hyperlink ref="H332" r:id="rId522" display="http://www.genome.jp/dbget-bin/www_bget?cpd+C02990" xr:uid="{00000000-0004-0000-0100-000009020000}"/>
    <hyperlink ref="I332" r:id="rId523" display="http://www.hmdb.ca/metabolites/HMDB00222" xr:uid="{00000000-0004-0000-0100-00000A020000}"/>
    <hyperlink ref="I333" r:id="rId524" display="http://www.hmdb.ca/metabolites/HMDB00848" xr:uid="{00000000-0004-0000-0100-00000B020000}"/>
    <hyperlink ref="I334" r:id="rId525" display="http://www.hmdb.ca/metabolites/HMDB61677" xr:uid="{00000000-0004-0000-0100-00000C020000}"/>
    <hyperlink ref="I335" r:id="rId526" display="http://www.hmdb.ca/metabolites/HMDB06460" xr:uid="{00000000-0004-0000-0100-00000D020000}"/>
    <hyperlink ref="H336" r:id="rId527" display="http://www.genome.jp/dbget-bin/www_bget?cpd+C01181" xr:uid="{00000000-0004-0000-0100-00000E020000}"/>
    <hyperlink ref="I336" r:id="rId528" display="http://www.hmdb.ca/metabolites/HMDB01161" xr:uid="{00000000-0004-0000-0100-00000F020000}"/>
    <hyperlink ref="H337" r:id="rId529" display="http://www.genome.jp/dbget-bin/www_bget?cpd+C00318" xr:uid="{00000000-0004-0000-0100-000010020000}"/>
    <hyperlink ref="I337" r:id="rId530" display="http://www.hmdb.ca/metabolites/HMDB00062" xr:uid="{00000000-0004-0000-0100-000011020000}"/>
    <hyperlink ref="H338" r:id="rId531" display="http://www.genome.jp/dbget-bin/www_bget?cpd+C01089" xr:uid="{00000000-0004-0000-0100-000012020000}"/>
    <hyperlink ref="I338" r:id="rId532" display="http://www.hmdb.ca/metabolites/HMDB00357" xr:uid="{00000000-0004-0000-0100-000013020000}"/>
    <hyperlink ref="H339" r:id="rId533" display="http://www.genome.jp/dbget-bin/www_bget?cpd+C00989" xr:uid="{00000000-0004-0000-0100-000014020000}"/>
    <hyperlink ref="I339" r:id="rId534" display="http://www.hmdb.ca/metabolites/HMDB00710" xr:uid="{00000000-0004-0000-0100-000015020000}"/>
    <hyperlink ref="I340" r:id="rId535" display="http://www.hmdb.ca/metabolites/HMDB31057" xr:uid="{00000000-0004-0000-0100-000016020000}"/>
    <hyperlink ref="H341" r:id="rId536" display="http://www.genome.jp/dbget-bin/www_bget?cpd+C03045" xr:uid="{00000000-0004-0000-0100-000017020000}"/>
    <hyperlink ref="I342" r:id="rId537" display="http://www.hmdb.ca/metabolites/HMDB00325" xr:uid="{00000000-0004-0000-0100-000018020000}"/>
    <hyperlink ref="I344" r:id="rId538" display="http://www.hmdb.ca/metabolites/HMDB01954" xr:uid="{00000000-0004-0000-0100-000019020000}"/>
    <hyperlink ref="I345" r:id="rId539" display="http://www.hmdb.ca/metabolites/HMDB00350" xr:uid="{00000000-0004-0000-0100-00001A020000}"/>
    <hyperlink ref="I346" r:id="rId540" display="http://www.hmdb.ca/metabolites/HMDB00525" xr:uid="{00000000-0004-0000-0100-00001B020000}"/>
    <hyperlink ref="I347" r:id="rId541" display="http://www.hmdb.ca/metabolites/HMDB61914" xr:uid="{00000000-0004-0000-0100-00001C020000}"/>
    <hyperlink ref="I349" r:id="rId542" display="http://www.hmdb.ca/metabolites/HMDB37396" xr:uid="{00000000-0004-0000-0100-00001D020000}"/>
    <hyperlink ref="H350" r:id="rId543" display="http://www.genome.jp/dbget-bin/www_bget?cpd+C14829" xr:uid="{00000000-0004-0000-0100-00001E020000}"/>
    <hyperlink ref="I350" r:id="rId544" display="http://www.hmdb.ca/metabolites/HMDB04705" xr:uid="{00000000-0004-0000-0100-00001F020000}"/>
    <hyperlink ref="H351" r:id="rId545" display="http://www.genome.jp/dbget-bin/www_bget?cpd+C14828" xr:uid="{00000000-0004-0000-0100-000020020000}"/>
    <hyperlink ref="I351" r:id="rId546" display="http://www.hmdb.ca/metabolites/HMDB04704" xr:uid="{00000000-0004-0000-0100-000021020000}"/>
    <hyperlink ref="I352" r:id="rId547" display="http://www.hmdb.ca/metabolites/HMDB02088" xr:uid="{00000000-0004-0000-0100-000022020000}"/>
    <hyperlink ref="H353" r:id="rId548" display="http://www.genome.jp/dbget-bin/www_bget?cpd+C16512" xr:uid="{00000000-0004-0000-0100-000023020000}"/>
    <hyperlink ref="I353" r:id="rId549" display="http://www.hmdb.ca/metabolites/HMDB02100" xr:uid="{00000000-0004-0000-0100-000024020000}"/>
    <hyperlink ref="I354" r:id="rId550" display="http://www.hmdb.ca/metabolites/HMDB13078" xr:uid="{00000000-0004-0000-0100-000025020000}"/>
    <hyperlink ref="I355" r:id="rId551" display="http://www.hmdb.ca/metabolites/HMDB12252" xr:uid="{00000000-0004-0000-0100-000026020000}"/>
    <hyperlink ref="H359" r:id="rId552" display="http://www.genome.jp/dbget-bin/www_bget?cpd+C00137" xr:uid="{00000000-0004-0000-0100-000027020000}"/>
    <hyperlink ref="I359" r:id="rId553" display="http://www.hmdb.ca/metabolites/HMDB00211" xr:uid="{00000000-0004-0000-0100-000028020000}"/>
    <hyperlink ref="H360" r:id="rId554" display="http://www.genome.jp/dbget-bin/www_bget?cpd+C19891" xr:uid="{00000000-0004-0000-0100-000029020000}"/>
    <hyperlink ref="I360" r:id="rId555" display="http://www.hmdb.ca/metabolites/HMDB34220" xr:uid="{00000000-0004-0000-0100-00002A020000}"/>
    <hyperlink ref="H361" r:id="rId556" display="http://www.genome.jp/dbget-bin/www_bget?cpd+C03844" xr:uid="{00000000-0004-0000-0100-00002B020000}"/>
    <hyperlink ref="I361" r:id="rId557" display="http://www.hmdb.ca/metabolites/HMDB34219" xr:uid="{00000000-0004-0000-0100-00002C020000}"/>
    <hyperlink ref="H362" r:id="rId558" display="http://www.genome.jp/dbget-bin/www_bget?cpd+C00114" xr:uid="{00000000-0004-0000-0100-00002D020000}"/>
    <hyperlink ref="I362" r:id="rId559" display="http://www.hmdb.ca/metabolites/HMDB00097" xr:uid="{00000000-0004-0000-0100-00002E020000}"/>
    <hyperlink ref="H363" r:id="rId560" display="http://www.genome.jp/dbget-bin/www_bget?cpd+C00588" xr:uid="{00000000-0004-0000-0100-00002F020000}"/>
    <hyperlink ref="I363" r:id="rId561" display="http://www.hmdb.ca/metabolites/HMDB01565" xr:uid="{00000000-0004-0000-0100-000030020000}"/>
    <hyperlink ref="H364" r:id="rId562" display="http://www.genome.jp/dbget-bin/www_bget?cpd+C00670" xr:uid="{00000000-0004-0000-0100-000031020000}"/>
    <hyperlink ref="I364" r:id="rId563" display="http://www.hmdb.ca/metabolites/HMDB00086" xr:uid="{00000000-0004-0000-0100-000032020000}"/>
    <hyperlink ref="H365" r:id="rId564" display="http://www.genome.jp/dbget-bin/www_bget?cpd+C01233" xr:uid="{00000000-0004-0000-0100-000033020000}"/>
    <hyperlink ref="I365" r:id="rId565" display="http://www.hmdb.ca/metabolites/HMDB00114" xr:uid="{00000000-0004-0000-0100-000034020000}"/>
    <hyperlink ref="H367" r:id="rId566" display="http://www.genome.jp/dbget-bin/www_bget?cpd+C01104" xr:uid="{00000000-0004-0000-0100-000035020000}"/>
    <hyperlink ref="I367" r:id="rId567" display="http://www.hmdb.ca/metabolites/HMDB00925" xr:uid="{00000000-0004-0000-0100-000036020000}"/>
    <hyperlink ref="H369" r:id="rId568" display="http://www.genome.jp/dbget-bin/www_bget?cpd+D03585" xr:uid="{00000000-0004-0000-0100-000037020000}"/>
    <hyperlink ref="I369" r:id="rId569" display="http://www.hmdb.ca/metabolites/HMDB00564" xr:uid="{00000000-0004-0000-0100-000038020000}"/>
    <hyperlink ref="I370" r:id="rId570" display="http://www.hmdb.ca/metabolites/HMDB07972" xr:uid="{00000000-0004-0000-0100-000039020000}"/>
    <hyperlink ref="I371" r:id="rId571" display="http://www.hmdb.ca/metabolites/HMDB07973" xr:uid="{00000000-0004-0000-0100-00003A020000}"/>
    <hyperlink ref="I372" r:id="rId572" display="http://www.hmdb.ca/metabolites/HMDB08048" xr:uid="{00000000-0004-0000-0100-00003B020000}"/>
    <hyperlink ref="I373" r:id="rId573" display="http://www.hmdb.ca/metabolites/HMDB08038" xr:uid="{00000000-0004-0000-0100-00003C020000}"/>
    <hyperlink ref="I375" r:id="rId574" display="http://www.hmdb.ca/metabolites/HMDB07982" xr:uid="{00000000-0004-0000-0100-00003D020000}"/>
    <hyperlink ref="I376" r:id="rId575" display="http://www.hmdb.ca/metabolites/HMDB08141" xr:uid="{00000000-0004-0000-0100-00003E020000}"/>
    <hyperlink ref="I377" r:id="rId576" display="http://www.hmdb.ca/metabolites/HMDB07969" xr:uid="{00000000-0004-0000-0100-00003F020000}"/>
    <hyperlink ref="I378" r:id="rId577" display="http://www.hmdb.ca/metabolites/HMDB09815" xr:uid="{00000000-0004-0000-0100-000040020000}"/>
    <hyperlink ref="I380" r:id="rId578" display="http://www.hmdb.ca/metabolites/HMDB09784" xr:uid="{00000000-0004-0000-0100-000041020000}"/>
    <hyperlink ref="I381" r:id="rId579" display="http://www.hmdb.ca/metabolites/HMDB09809" xr:uid="{00000000-0004-0000-0100-000042020000}"/>
    <hyperlink ref="I382" r:id="rId580" display="http://www.hmdb.ca/metabolites/HMDB05320" xr:uid="{00000000-0004-0000-0100-000043020000}"/>
    <hyperlink ref="I383" r:id="rId581" display="http://www.hmdb.ca/metabolites/HMDB09003" xr:uid="{00000000-0004-0000-0100-000044020000}"/>
    <hyperlink ref="I384" r:id="rId582" display="http://www.hmdb.ca/metabolites/HMDB08993" xr:uid="{00000000-0004-0000-0100-000045020000}"/>
    <hyperlink ref="I385" r:id="rId583" display="http://www.hmdb.ca/metabolites/HMDB05323" xr:uid="{00000000-0004-0000-0100-000046020000}"/>
    <hyperlink ref="I386" r:id="rId584" display="http://www.hmdb.ca/metabolites/HMDB05322" xr:uid="{00000000-0004-0000-0100-000047020000}"/>
    <hyperlink ref="I387" r:id="rId585" display="http://www.hmdb.ca/metabolites/HMDB08994" xr:uid="{00000000-0004-0000-0100-000048020000}"/>
    <hyperlink ref="I388" r:id="rId586" display="http://www.hmdb.ca/metabolites/HMDB07970" xr:uid="{00000000-0004-0000-0100-000049020000}"/>
    <hyperlink ref="I390" r:id="rId587" display="http://www.hmdb.ca/metabolites/HMDB09783" xr:uid="{00000000-0004-0000-0100-00004A020000}"/>
    <hyperlink ref="I391" r:id="rId588" display="http://www.hmdb.ca/metabolites/HMDB08138" xr:uid="{00000000-0004-0000-0100-00004B020000}"/>
    <hyperlink ref="I392" r:id="rId589" display="http://www.hmdb.ca/metabolites/HMDB09093" xr:uid="{00000000-0004-0000-0100-00004C020000}"/>
    <hyperlink ref="I393" r:id="rId590" display="http://www.hmdb.ca/metabolites/HMDB05349" xr:uid="{00000000-0004-0000-0100-00004D020000}"/>
    <hyperlink ref="I394" r:id="rId591" display="http://www.hmdb.ca/metabolites/HMDB08147" xr:uid="{00000000-0004-0000-0100-00004E020000}"/>
    <hyperlink ref="I395" r:id="rId592" display="http://www.hmdb.ca/metabolites/HMDB10382" xr:uid="{00000000-0004-0000-0100-00004F020000}"/>
    <hyperlink ref="I396" r:id="rId593" display="http://www.hmdb.ca/metabolites/HMDB10383" xr:uid="{00000000-0004-0000-0100-000050020000}"/>
    <hyperlink ref="I397" r:id="rId594" display="http://www.hmdb.ca/metabolites/HMDB10384" xr:uid="{00000000-0004-0000-0100-000051020000}"/>
    <hyperlink ref="I398" r:id="rId595" display="http://www.hmdb.ca/metabolites/HMDB02815" xr:uid="{00000000-0004-0000-0100-000052020000}"/>
    <hyperlink ref="H399" r:id="rId596" display="http://www.genome.jp/dbget-bin/www_bget?cpd+C04100" xr:uid="{00000000-0004-0000-0100-000053020000}"/>
    <hyperlink ref="I399" r:id="rId597" display="http://www.hmdb.ca/metabolites/HMDB10386" xr:uid="{00000000-0004-0000-0100-000054020000}"/>
    <hyperlink ref="I400" r:id="rId598" display="http://www.hmdb.ca/metabolites/HMDB11503" xr:uid="{00000000-0004-0000-0100-000055020000}"/>
    <hyperlink ref="I401" r:id="rId599" display="http://www.hmdb.ca/metabolites/HMDB11130" xr:uid="{00000000-0004-0000-0100-000056020000}"/>
    <hyperlink ref="I402" r:id="rId600" display="http://www.hmdb.ca/metabolites/HMDB11129" xr:uid="{00000000-0004-0000-0100-000057020000}"/>
    <hyperlink ref="I403" r:id="rId601" display="http://www.hmdb.ca/metabolites/HMDB11506" xr:uid="{00000000-0004-0000-0100-000058020000}"/>
    <hyperlink ref="I404" r:id="rId602" display="http://www.hmdb.ca/metabolites/HMDB11507" xr:uid="{00000000-0004-0000-0100-000059020000}"/>
    <hyperlink ref="I405" r:id="rId603" display="http://www.hmdb.ca/metabolites/HMDB11517" xr:uid="{00000000-0004-0000-0100-00005A020000}"/>
    <hyperlink ref="I406" r:id="rId604" display="http://www.hmdb.ca/metabolites/HMDB61695" xr:uid="{00000000-0004-0000-0100-00005B020000}"/>
    <hyperlink ref="I407" r:id="rId605" display="http://www.hmdb.ca/metabolites/HMDB61696" xr:uid="{00000000-0004-0000-0100-00005C020000}"/>
    <hyperlink ref="I411" r:id="rId606" display="http://www.hmdb.ca/metabolites/HMDB61694" xr:uid="{00000000-0004-0000-0100-00005D020000}"/>
    <hyperlink ref="H412" r:id="rId607" display="http://www.genome.jp/dbget-bin/www_bget?cpd+C04036" xr:uid="{00000000-0004-0000-0100-00005E020000}"/>
    <hyperlink ref="I412" r:id="rId608" display="http://www.hmdb.ca/metabolites/HMDB00327" xr:uid="{00000000-0004-0000-0100-00005F020000}"/>
    <hyperlink ref="I421" r:id="rId609" display="http://www.hmdb.ca/metabolites/HMDB07856" xr:uid="{00000000-0004-0000-0100-000060020000}"/>
    <hyperlink ref="I422" r:id="rId610" display="http://www.hmdb.ca/metabolites/HMDB11342" xr:uid="{00000000-0004-0000-0100-000061020000}"/>
    <hyperlink ref="I423" r:id="rId611" display="http://www.hmdb.ca/metabolites/HMDB11343" xr:uid="{00000000-0004-0000-0100-000062020000}"/>
    <hyperlink ref="I424" r:id="rId612" display="http://www.hmdb.ca/metabolites/HMDB11352" xr:uid="{00000000-0004-0000-0100-000063020000}"/>
    <hyperlink ref="I426" r:id="rId613" display="http://www.hmdb.ca/metabolites/HMDB11375" xr:uid="{00000000-0004-0000-0100-000064020000}"/>
    <hyperlink ref="I427" r:id="rId614" display="http://www.hmdb.ca/metabolites/HMDB11376" xr:uid="{00000000-0004-0000-0100-000065020000}"/>
    <hyperlink ref="I428" r:id="rId615" display="http://www.hmdb.ca/metabolites/HMDB11220" xr:uid="{00000000-0004-0000-0100-000066020000}"/>
    <hyperlink ref="I429" r:id="rId616" display="http://www.hmdb.ca/metabolites/HMDB11211" xr:uid="{00000000-0004-0000-0100-000067020000}"/>
    <hyperlink ref="I430" r:id="rId617" display="http://www.hmdb.ca/metabolites/HMDB05779" xr:uid="{00000000-0004-0000-0100-000068020000}"/>
    <hyperlink ref="I431" r:id="rId618" display="http://www.hmdb.ca/metabolites/HMDB10407" xr:uid="{00000000-0004-0000-0100-000069020000}"/>
    <hyperlink ref="H436" r:id="rId619" display="http://www.genome.jp/dbget-bin/www_bget?cpd+C00116" xr:uid="{00000000-0004-0000-0100-00006A020000}"/>
    <hyperlink ref="I436" r:id="rId620" display="http://www.hmdb.ca/metabolites/HMDB00131" xr:uid="{00000000-0004-0000-0100-00006B020000}"/>
    <hyperlink ref="H437" r:id="rId621" display="http://www.genome.jp/dbget-bin/www_bget?cpd+C00093" xr:uid="{00000000-0004-0000-0100-00006C020000}"/>
    <hyperlink ref="I437" r:id="rId622" display="http://www.hmdb.ca/metabolites/HMDB00126" xr:uid="{00000000-0004-0000-0100-00006D020000}"/>
    <hyperlink ref="H438" r:id="rId623" display="http://www.genome.jp/dbget-bin/www_bget?cpd+C03274" xr:uid="{00000000-0004-0000-0100-00006E020000}"/>
    <hyperlink ref="H439" r:id="rId624" display="http://www.genome.jp/dbget-bin/www_bget?cpd+C01885" xr:uid="{00000000-0004-0000-0100-00006F020000}"/>
    <hyperlink ref="I439" r:id="rId625" display="http://www.hmdb.ca/metabolites/HMDB11561" xr:uid="{00000000-0004-0000-0100-000070020000}"/>
    <hyperlink ref="I440" r:id="rId626" display="http://www.hmdb.ca/metabolites/HMDB11530" xr:uid="{00000000-0004-0000-0100-000071020000}"/>
    <hyperlink ref="I442" r:id="rId627" display="http://www.hmdb.ca/metabolites/HMDB31074" xr:uid="{00000000-0004-0000-0100-000072020000}"/>
    <hyperlink ref="I443" r:id="rId628" display="http://www.hmdb.ca/metabolites/HMDB11533" xr:uid="{00000000-0004-0000-0100-000073020000}"/>
    <hyperlink ref="I444" r:id="rId629" display="http://www.hmdb.ca/metabolites/HMDB11567" xr:uid="{00000000-0004-0000-0100-000074020000}"/>
    <hyperlink ref="I445" r:id="rId630" display="http://www.hmdb.ca/metabolites/HMDB11537" xr:uid="{00000000-0004-0000-0100-000075020000}"/>
    <hyperlink ref="I447" r:id="rId631" display="http://www.hmdb.ca/metabolites/HMDB11538" xr:uid="{00000000-0004-0000-0100-000076020000}"/>
    <hyperlink ref="I448" r:id="rId632" display="http://www.hmdb.ca/metabolites/HMDB11569" xr:uid="{00000000-0004-0000-0100-000077020000}"/>
    <hyperlink ref="I450" r:id="rId633" display="http://www.hmdb.ca/metabolites/HMDB11565" xr:uid="{00000000-0004-0000-0100-000078020000}"/>
    <hyperlink ref="I454" r:id="rId634" display="http://www.hmdb.ca/metabolites/HMDB07219" xr:uid="{00000000-0004-0000-0100-000079020000}"/>
    <hyperlink ref="I455" r:id="rId635" display="http://www.hmdb.ca/metabolites/HMDB07219" xr:uid="{00000000-0004-0000-0100-00007A020000}"/>
    <hyperlink ref="I456" r:id="rId636" display="http://www.hmdb.ca/metabolites/HMDB07248" xr:uid="{00000000-0004-0000-0100-00007B020000}"/>
    <hyperlink ref="I457" r:id="rId637" display="http://www.hmdb.ca/metabolites/HMDB07248" xr:uid="{00000000-0004-0000-0100-00007C020000}"/>
    <hyperlink ref="I458" r:id="rId638" display="http://www.hmdb.ca/metabolites/HMDB07250" xr:uid="{00000000-0004-0000-0100-00007D020000}"/>
    <hyperlink ref="I459" r:id="rId639" display="http://www.hmdb.ca/metabolites/HMDB07095" xr:uid="{00000000-0004-0000-0100-00007E020000}"/>
    <hyperlink ref="H460" r:id="rId640" display="http://www.genome.jp/dbget-bin/www_bget?cpd+C13861" xr:uid="{00000000-0004-0000-0100-00007F020000}"/>
    <hyperlink ref="I460" r:id="rId641" display="http://www.hmdb.ca/metabolites/HMDB07102" xr:uid="{00000000-0004-0000-0100-000080020000}"/>
    <hyperlink ref="I461" r:id="rId642" display="http://www.hmdb.ca/metabolites/HMDB07098" xr:uid="{00000000-0004-0000-0100-000081020000}"/>
    <hyperlink ref="I462" r:id="rId643" display="http://www.hmdb.ca/metabolites/HMDB07103" xr:uid="{00000000-0004-0000-0100-000082020000}"/>
    <hyperlink ref="I463" r:id="rId644" display="http://www.hmdb.ca/metabolites/HMDB07103" xr:uid="{00000000-0004-0000-0100-000083020000}"/>
    <hyperlink ref="I464" r:id="rId645" display="http://www.hmdb.ca/metabolites/HMDB07105" xr:uid="{00000000-0004-0000-0100-000084020000}"/>
    <hyperlink ref="I466" r:id="rId646" display="http://www.hmdb.ca/metabolites/HMDB07218" xr:uid="{00000000-0004-0000-0100-000085020000}"/>
    <hyperlink ref="H467" r:id="rId647" display="http://www.genome.jp/dbget-bin/www_bget?cpd+C00836" xr:uid="{00000000-0004-0000-0100-000086020000}"/>
    <hyperlink ref="I467" r:id="rId648" display="http://www.hmdb.ca/metabolites/HMDB00269" xr:uid="{00000000-0004-0000-0100-000087020000}"/>
    <hyperlink ref="H468" r:id="rId649" display="http://www.genome.jp/dbget-bin/www_bget?cpd+C02934" xr:uid="{00000000-0004-0000-0100-000088020000}"/>
    <hyperlink ref="I468" r:id="rId650" display="http://www.hmdb.ca/metabolites/HMDB01480" xr:uid="{00000000-0004-0000-0100-000089020000}"/>
    <hyperlink ref="I469" r:id="rId651" display="http://www.hmdb.ca/metabolites/HMDB11760" xr:uid="{00000000-0004-0000-0100-00008A020000}"/>
    <hyperlink ref="H473" r:id="rId652" display="http://www.genome.jp/dbget-bin/www_bget?cpd+C00550" xr:uid="{00000000-0004-0000-0100-00008B020000}"/>
    <hyperlink ref="I473" r:id="rId653" display="http://www.hmdb.ca/metabolites/HMDB01348" xr:uid="{00000000-0004-0000-0100-00008C020000}"/>
    <hyperlink ref="I474" r:id="rId654" display="http://www.hmdb.ca/metabolites/HMDB12103" xr:uid="{00000000-0004-0000-0100-00008D020000}"/>
    <hyperlink ref="I475" r:id="rId655" display="http://www.hmdb.ca/metabolites/HMDB12097" xr:uid="{00000000-0004-0000-0100-00008E020000}"/>
    <hyperlink ref="I478" r:id="rId656" display="http://www.hmdb.ca/metabolites/HMDB12102" xr:uid="{00000000-0004-0000-0100-00008F020000}"/>
    <hyperlink ref="H480" r:id="rId657" display="http://www.genome.jp/dbget-bin/www_bget?cpd+C00319" xr:uid="{00000000-0004-0000-0100-000090020000}"/>
    <hyperlink ref="I480" r:id="rId658" display="http://www.hmdb.ca/metabolites/HMDB00252" xr:uid="{00000000-0004-0000-0100-000091020000}"/>
    <hyperlink ref="H481" r:id="rId659" display="http://www.genome.jp/dbget-bin/www_bget?cpd+C00195" xr:uid="{00000000-0004-0000-0100-000092020000}"/>
    <hyperlink ref="I481" r:id="rId660" display="http://www.hmdb.ca/metabolites/HMDB04950" xr:uid="{00000000-0004-0000-0100-000093020000}"/>
    <hyperlink ref="I482" r:id="rId661" display="http://www.hmdb.ca/metabolites/HMDB04949" xr:uid="{00000000-0004-0000-0100-000094020000}"/>
    <hyperlink ref="I483" r:id="rId662" display="http://www.hmdb.ca/metabolites/HMDB04950" xr:uid="{00000000-0004-0000-0100-000095020000}"/>
    <hyperlink ref="H484" r:id="rId663" display="http://www.genome.jp/dbget-bin/www_bget?cpd+C12144" xr:uid="{00000000-0004-0000-0100-000096020000}"/>
    <hyperlink ref="I484" r:id="rId664" display="http://www.hmdb.ca/metabolites/HMDB04610" xr:uid="{00000000-0004-0000-0100-000097020000}"/>
    <hyperlink ref="I489" r:id="rId665" display="http://www.hmdb.ca/metabolites/HMDB12087" xr:uid="{00000000-0004-0000-0100-000098020000}"/>
    <hyperlink ref="H492" r:id="rId666" display="http://www.genome.jp/dbget-bin/www_bget?cpd+C03761" xr:uid="{00000000-0004-0000-0100-000099020000}"/>
    <hyperlink ref="I492" r:id="rId667" display="http://www.hmdb.ca/metabolites/HMDB00355" xr:uid="{00000000-0004-0000-0100-00009A020000}"/>
    <hyperlink ref="H493" r:id="rId668" display="http://www.genome.jp/dbget-bin/www_bget?cpd+C02104" xr:uid="{00000000-0004-0000-0100-00009B020000}"/>
    <hyperlink ref="I493" r:id="rId669" display="http://www.hmdb.ca/metabolites/HMDB00227" xr:uid="{00000000-0004-0000-0100-00009C020000}"/>
    <hyperlink ref="I494" r:id="rId670" display="http://www.hmdb.ca/metabolites/HMDB06024" xr:uid="{00000000-0004-0000-0100-00009D020000}"/>
    <hyperlink ref="H495" r:id="rId671" display="http://www.genome.jp/dbget-bin/www_bget?cpd+C01724" xr:uid="{00000000-0004-0000-0100-00009E020000}"/>
    <hyperlink ref="I495" r:id="rId672" display="http://www.hmdb.ca/metabolites/HMDB01251" xr:uid="{00000000-0004-0000-0100-00009F020000}"/>
    <hyperlink ref="H496" r:id="rId673" display="http://www.genome.jp/dbget-bin/www_bget?cpd+C00187" xr:uid="{00000000-0004-0000-0100-0000A0020000}"/>
    <hyperlink ref="I496" r:id="rId674" display="http://www.hmdb.ca/metabolites/HMDB00067" xr:uid="{00000000-0004-0000-0100-0000A1020000}"/>
    <hyperlink ref="I497" r:id="rId675" display="http://www.hmdb.ca/metabolites/HMDB00577" xr:uid="{00000000-0004-0000-0100-0000A2020000}"/>
    <hyperlink ref="H498" r:id="rId676" display="http://www.genome.jp/dbget-bin/www_bget?cpd+C00599" xr:uid="{00000000-0004-0000-0100-0000A3020000}"/>
    <hyperlink ref="I498" r:id="rId677" display="http://www.hmdb.ca/metabolites/HMDB00921" xr:uid="{00000000-0004-0000-0100-0000A4020000}"/>
    <hyperlink ref="H499" r:id="rId678" display="http://www.genome.jp/dbget-bin/www_bget?cpd+C01753" xr:uid="{00000000-0004-0000-0100-0000A5020000}"/>
    <hyperlink ref="I499" r:id="rId679" display="http://www.hmdb.ca/metabolites/HMDB00852" xr:uid="{00000000-0004-0000-0100-0000A6020000}"/>
    <hyperlink ref="H500" r:id="rId680" display="http://www.genome.jp/dbget-bin/www_bget?cpd+C05442" xr:uid="{00000000-0004-0000-0100-0000A7020000}"/>
    <hyperlink ref="I500" r:id="rId681" display="http://www.hmdb.ca/metabolites/HMDB00937" xr:uid="{00000000-0004-0000-0100-0000A8020000}"/>
    <hyperlink ref="H501" r:id="rId682" display="http://www.genome.jp/dbget-bin/www_bget?cpd+C01789" xr:uid="{00000000-0004-0000-0100-0000A9020000}"/>
    <hyperlink ref="I501" r:id="rId683" display="http://www.hmdb.ca/metabolites/HMDB02869" xr:uid="{00000000-0004-0000-0100-0000AA020000}"/>
    <hyperlink ref="H502" r:id="rId684" display="http://www.genome.jp/dbget-bin/www_bget?cpd+C01694" xr:uid="{00000000-0004-0000-0100-0000AB020000}"/>
    <hyperlink ref="I502" r:id="rId685" display="http://www.hmdb.ca/metabolites/HMDB00878" xr:uid="{00000000-0004-0000-0100-0000AC020000}"/>
    <hyperlink ref="H503" r:id="rId686" display="http://www.genome.jp/dbget-bin/www_bget?cpd+C00695" xr:uid="{00000000-0004-0000-0100-0000AD020000}"/>
    <hyperlink ref="I503" r:id="rId687" display="http://www.hmdb.ca/metabolites/HMDB00619" xr:uid="{00000000-0004-0000-0100-0000AE020000}"/>
    <hyperlink ref="H504" r:id="rId688" display="http://www.genome.jp/dbget-bin/www_bget?cpd+C05122" xr:uid="{00000000-0004-0000-0100-0000AF020000}"/>
    <hyperlink ref="I504" r:id="rId689" display="http://www.hmdb.ca/metabolites/HMDB00036" xr:uid="{00000000-0004-0000-0100-0000B0020000}"/>
    <hyperlink ref="H505" r:id="rId690" display="http://www.genome.jp/dbget-bin/www_bget?cpd+C02528" xr:uid="{00000000-0004-0000-0100-0000B1020000}"/>
    <hyperlink ref="I505" r:id="rId691" display="http://www.hmdb.ca/metabolites/HMDB00518" xr:uid="{00000000-0004-0000-0100-0000B2020000}"/>
    <hyperlink ref="H506" r:id="rId692" display="http://www.genome.jp/dbget-bin/www_bget?cpd+C05466" xr:uid="{00000000-0004-0000-0100-0000B3020000}"/>
    <hyperlink ref="I506" r:id="rId693" display="http://www.hmdb.ca/metabolites/HMDB00637" xr:uid="{00000000-0004-0000-0100-0000B4020000}"/>
    <hyperlink ref="H507" r:id="rId694" display="http://www.genome.jp/dbget-bin/www_bget?cpd+C05465" xr:uid="{00000000-0004-0000-0100-0000B5020000}"/>
    <hyperlink ref="I507" r:id="rId695" display="http://www.hmdb.ca/metabolites/HMDB00951" xr:uid="{00000000-0004-0000-0100-0000B6020000}"/>
    <hyperlink ref="H508" r:id="rId696" display="http://www.genome.jp/dbget-bin/www_bget?cpd+C04483" xr:uid="{00000000-0004-0000-0100-0000B7020000}"/>
    <hyperlink ref="I508" r:id="rId697" display="http://www.hmdb.ca/metabolites/HMDB00626" xr:uid="{00000000-0004-0000-0100-0000B8020000}"/>
    <hyperlink ref="H509" r:id="rId698" display="http://www.genome.jp/dbget-bin/www_bget?cpd+C03990" xr:uid="{00000000-0004-0000-0100-0000B9020000}"/>
    <hyperlink ref="I509" r:id="rId699" display="http://www.hmdb.ca/metabolites/HMDB00761" xr:uid="{00000000-0004-0000-0100-0000BA020000}"/>
    <hyperlink ref="H510" r:id="rId700" display="http://www.genome.jp/dbget-bin/www_bget?cpd+C07880" xr:uid="{00000000-0004-0000-0100-0000BB020000}"/>
    <hyperlink ref="I510" r:id="rId701" display="http://www.hmdb.ca/metabolites/HMDB00946" xr:uid="{00000000-0004-0000-0100-0000BC020000}"/>
    <hyperlink ref="H511" r:id="rId702" display="http://www.genome.jp/dbget-bin/www_bget?cpd+C17662" xr:uid="{00000000-0004-0000-0100-0000BD020000}"/>
    <hyperlink ref="I511" r:id="rId703" display="http://www.hmdb.ca/metabolites/HMDB00686" xr:uid="{00000000-0004-0000-0100-0000BE020000}"/>
    <hyperlink ref="I512" r:id="rId704" display="http://www.hmdb.ca/metabolites/HMDB00502" xr:uid="{00000000-0004-0000-0100-0000BF020000}"/>
    <hyperlink ref="I514" r:id="rId705" display="http://www.hmdb.ca/metabolites/HMDB00467" xr:uid="{00000000-0004-0000-0100-0000C0020000}"/>
    <hyperlink ref="H515" r:id="rId706" display="http://www.genome.jp/dbget-bin/www_bget?cpd+C17649" xr:uid="{00000000-0004-0000-0100-0000C1020000}"/>
    <hyperlink ref="I515" r:id="rId707" display="http://www.hmdb.ca/metabolites/HMDB00760" xr:uid="{00000000-0004-0000-0100-0000C2020000}"/>
    <hyperlink ref="I516" r:id="rId708" display="http://www.hmdb.ca/metabolites/HMDB00400" xr:uid="{00000000-0004-0000-0100-0000C3020000}"/>
    <hyperlink ref="I517" r:id="rId709" display="http://www.hmdb.ca/metabolites/HMDB00308" xr:uid="{00000000-0004-0000-0100-0000C4020000}"/>
    <hyperlink ref="H524" r:id="rId710" display="http://www.genome.jp/dbget-bin/www_bget?cpd+C00294" xr:uid="{00000000-0004-0000-0100-0000C5020000}"/>
    <hyperlink ref="I524" r:id="rId711" display="http://www.hmdb.ca/metabolites/HMDB00195" xr:uid="{00000000-0004-0000-0100-0000C6020000}"/>
    <hyperlink ref="H525" r:id="rId712" display="http://www.genome.jp/dbget-bin/www_bget?cpd+C00262" xr:uid="{00000000-0004-0000-0100-0000C7020000}"/>
    <hyperlink ref="I525" r:id="rId713" display="http://www.hmdb.ca/metabolites/HMDB00157" xr:uid="{00000000-0004-0000-0100-0000C8020000}"/>
    <hyperlink ref="H526" r:id="rId714" display="http://www.genome.jp/dbget-bin/www_bget?cpd+C00385" xr:uid="{00000000-0004-0000-0100-0000C9020000}"/>
    <hyperlink ref="I526" r:id="rId715" display="http://www.hmdb.ca/metabolites/HMDB00292" xr:uid="{00000000-0004-0000-0100-0000CA020000}"/>
    <hyperlink ref="H527" r:id="rId716" display="http://www.genome.jp/dbget-bin/www_bget?cpd+C01762" xr:uid="{00000000-0004-0000-0100-0000CB020000}"/>
    <hyperlink ref="I527" r:id="rId717" display="http://www.hmdb.ca/metabolites/HMDB00299" xr:uid="{00000000-0004-0000-0100-0000CC020000}"/>
    <hyperlink ref="H528" r:id="rId718" display="http://www.genome.jp/dbget-bin/www_bget?cpd+C05512" xr:uid="{00000000-0004-0000-0100-0000CD020000}"/>
    <hyperlink ref="I528" r:id="rId719" display="http://www.hmdb.ca/metabolites/HMDB00071" xr:uid="{00000000-0004-0000-0100-0000CE020000}"/>
    <hyperlink ref="H529" r:id="rId720" display="http://www.genome.jp/dbget-bin/www_bget?cpd+C00366" xr:uid="{00000000-0004-0000-0100-0000CF020000}"/>
    <hyperlink ref="I529" r:id="rId721" display="http://www.hmdb.ca/metabolites/HMDB00289" xr:uid="{00000000-0004-0000-0100-0000D0020000}"/>
    <hyperlink ref="H530" r:id="rId722" display="http://www.genome.jp/dbget-bin/www_bget?cpd+C00020" xr:uid="{00000000-0004-0000-0100-0000D1020000}"/>
    <hyperlink ref="I530" r:id="rId723" display="http://www.hmdb.ca/metabolites/HMDB00045" xr:uid="{00000000-0004-0000-0100-0000D2020000}"/>
    <hyperlink ref="H531" r:id="rId724" display="http://www.genome.jp/dbget-bin/www_bget?cpd+C01367" xr:uid="{00000000-0004-0000-0100-0000D3020000}"/>
    <hyperlink ref="I531" r:id="rId725" display="http://www.hmdb.ca/metabolites/HMDB03540" xr:uid="{00000000-0004-0000-0100-0000D4020000}"/>
    <hyperlink ref="H532" r:id="rId726" display="http://www.genome.jp/dbget-bin/www_bget?cpd+C00946" xr:uid="{00000000-0004-0000-0100-0000D5020000}"/>
    <hyperlink ref="I532" r:id="rId727" display="http://www.hmdb.ca/metabolites/HMDB11617" xr:uid="{00000000-0004-0000-0100-0000D6020000}"/>
    <hyperlink ref="H533" r:id="rId728" display="http://www.genome.jp/dbget-bin/www_bget?cpd+C00212" xr:uid="{00000000-0004-0000-0100-0000D7020000}"/>
    <hyperlink ref="I533" r:id="rId729" display="http://www.hmdb.ca/metabolites/HMDB00050" xr:uid="{00000000-0004-0000-0100-0000D8020000}"/>
    <hyperlink ref="H534" r:id="rId730" display="http://www.genome.jp/dbget-bin/www_bget?cpd+C00147" xr:uid="{00000000-0004-0000-0100-0000D9020000}"/>
    <hyperlink ref="I534" r:id="rId731" display="http://www.hmdb.ca/metabolites/HMDB00034" xr:uid="{00000000-0004-0000-0100-0000DA020000}"/>
    <hyperlink ref="H535" r:id="rId732" display="http://www.genome.jp/dbget-bin/www_bget?cpd+C02216" xr:uid="{00000000-0004-0000-0100-0000DB020000}"/>
    <hyperlink ref="I535" r:id="rId733" display="http://www.hmdb.ca/metabolites/HMDB11599" xr:uid="{00000000-0004-0000-0100-0000DC020000}"/>
    <hyperlink ref="H536" r:id="rId734" display="http://www.genome.jp/dbget-bin/www_bget?cpd+C00360" xr:uid="{00000000-0004-0000-0100-0000DD020000}"/>
    <hyperlink ref="I536" r:id="rId735" display="http://www.hmdb.ca/metabolites/HMDB00905" xr:uid="{00000000-0004-0000-0100-0000DE020000}"/>
    <hyperlink ref="H537" r:id="rId736" display="http://www.genome.jp/dbget-bin/www_bget?cpd+C00559" xr:uid="{00000000-0004-0000-0100-0000DF020000}"/>
    <hyperlink ref="I537" r:id="rId737" display="http://www.hmdb.ca/metabolites/HMDB00101" xr:uid="{00000000-0004-0000-0100-0000E0020000}"/>
    <hyperlink ref="H538" r:id="rId738" display="http://www.genome.jp/dbget-bin/www_bget?cpd+C00144" xr:uid="{00000000-0004-0000-0100-0000E1020000}"/>
    <hyperlink ref="I538" r:id="rId739" display="http://www.hmdb.ca/metabolites/HMDB01397" xr:uid="{00000000-0004-0000-0100-0000E2020000}"/>
    <hyperlink ref="H539" r:id="rId740" display="http://www.genome.jp/dbget-bin/www_bget?cpd+C00387" xr:uid="{00000000-0004-0000-0100-0000E3020000}"/>
    <hyperlink ref="I539" r:id="rId741" display="http://www.hmdb.ca/metabolites/HMDB00133" xr:uid="{00000000-0004-0000-0100-0000E4020000}"/>
    <hyperlink ref="H540" r:id="rId742" display="http://www.genome.jp/dbget-bin/www_bget?cpd+C00242" xr:uid="{00000000-0004-0000-0100-0000E5020000}"/>
    <hyperlink ref="I540" r:id="rId743" display="http://www.hmdb.ca/metabolites/HMDB00132" xr:uid="{00000000-0004-0000-0100-0000E6020000}"/>
    <hyperlink ref="H541" r:id="rId744" display="http://www.genome.jp/dbget-bin/www_bget?cpd+C02242" xr:uid="{00000000-0004-0000-0100-0000E7020000}"/>
    <hyperlink ref="I541" r:id="rId745" display="http://www.hmdb.ca/metabolites/HMDB00897" xr:uid="{00000000-0004-0000-0100-0000E8020000}"/>
    <hyperlink ref="H542" r:id="rId746" display="http://www.genome.jp/dbget-bin/www_bget?cpd+C20155" xr:uid="{00000000-0004-0000-0100-0000E9020000}"/>
    <hyperlink ref="I542" r:id="rId747" display="http://www.hmdb.ca/metabolites/HMDB02032" xr:uid="{00000000-0004-0000-0100-0000EA020000}"/>
    <hyperlink ref="H543" r:id="rId748" display="http://www.genome.jp/dbget-bin/www_bget?cpd+C00362" xr:uid="{00000000-0004-0000-0100-0000EB020000}"/>
    <hyperlink ref="I543" r:id="rId749" display="http://www.hmdb.ca/metabolites/HMDB01044" xr:uid="{00000000-0004-0000-0100-0000EC020000}"/>
    <hyperlink ref="H544" r:id="rId750" display="http://www.genome.jp/dbget-bin/www_bget?cpd+C00330" xr:uid="{00000000-0004-0000-0100-0000ED020000}"/>
    <hyperlink ref="I544" r:id="rId751" display="http://www.hmdb.ca/metabolites/HMDB00085" xr:uid="{00000000-0004-0000-0100-0000EE020000}"/>
    <hyperlink ref="H545" r:id="rId752" display="http://www.genome.jp/dbget-bin/www_bget?cpd+C00438" xr:uid="{00000000-0004-0000-0100-0000EF020000}"/>
    <hyperlink ref="I545" r:id="rId753" display="http://www.hmdb.ca/metabolites/HMDB00828" xr:uid="{00000000-0004-0000-0100-0000F0020000}"/>
    <hyperlink ref="H546" r:id="rId754" display="http://www.genome.jp/dbget-bin/www_bget?cpd+C00337" xr:uid="{00000000-0004-0000-0100-0000F1020000}"/>
    <hyperlink ref="I546" r:id="rId755" display="http://www.hmdb.ca/metabolites/HMDB03349" xr:uid="{00000000-0004-0000-0100-0000F2020000}"/>
    <hyperlink ref="H547" r:id="rId756" display="http://www.genome.jp/dbget-bin/www_bget?cpd+C00295" xr:uid="{00000000-0004-0000-0100-0000F3020000}"/>
    <hyperlink ref="I547" r:id="rId757" display="http://www.hmdb.ca/metabolites/HMDB00226" xr:uid="{00000000-0004-0000-0100-0000F4020000}"/>
    <hyperlink ref="I548" r:id="rId758" display="http://www.hmdb.ca/metabolites/HMDB00788" xr:uid="{00000000-0004-0000-0100-0000F5020000}"/>
    <hyperlink ref="H549" r:id="rId759" display="http://www.genome.jp/dbget-bin/www_bget?cpd+C00105" xr:uid="{00000000-0004-0000-0100-0000F6020000}"/>
    <hyperlink ref="I549" r:id="rId760" display="http://www.hmdb.ca/metabolites/HMDB00288" xr:uid="{00000000-0004-0000-0100-0000F7020000}"/>
    <hyperlink ref="H550" r:id="rId761" display="http://www.genome.jp/dbget-bin/www_bget?cpd+C00299" xr:uid="{00000000-0004-0000-0100-0000F8020000}"/>
    <hyperlink ref="I550" r:id="rId762" display="http://www.hmdb.ca/metabolites/HMDB00296" xr:uid="{00000000-0004-0000-0100-0000F9020000}"/>
    <hyperlink ref="H551" r:id="rId763" display="http://www.genome.jp/dbget-bin/www_bget?cpd+C00106" xr:uid="{00000000-0004-0000-0100-0000FA020000}"/>
    <hyperlink ref="I551" r:id="rId764" display="http://www.hmdb.ca/metabolites/HMDB00300" xr:uid="{00000000-0004-0000-0100-0000FB020000}"/>
    <hyperlink ref="H552" r:id="rId765" display="http://www.genome.jp/dbget-bin/www_bget?cpd+C02067" xr:uid="{00000000-0004-0000-0100-0000FC020000}"/>
    <hyperlink ref="I552" r:id="rId766" display="http://www.hmdb.ca/metabolites/HMDB00767" xr:uid="{00000000-0004-0000-0100-0000FD020000}"/>
    <hyperlink ref="I553" r:id="rId767" display="http://www.hmdb.ca/metabolites/HMDB00884" xr:uid="{00000000-0004-0000-0100-0000FE020000}"/>
    <hyperlink ref="H554" r:id="rId768" display="http://www.genome.jp/dbget-bin/www_bget?cpd+C00526" xr:uid="{00000000-0004-0000-0100-0000FF020000}"/>
    <hyperlink ref="I554" r:id="rId769" display="http://www.hmdb.ca/metabolites/HMDB00012" xr:uid="{00000000-0004-0000-0100-000000030000}"/>
    <hyperlink ref="H556" r:id="rId770" display="http://www.genome.jp/dbget-bin/www_bget?cpd+C05100" xr:uid="{00000000-0004-0000-0100-000001030000}"/>
    <hyperlink ref="I556" r:id="rId771" display="http://www.hmdb.ca/metabolites/HMDB02031" xr:uid="{00000000-0004-0000-0100-000002030000}"/>
    <hyperlink ref="H557" r:id="rId772" display="http://www.genome.jp/dbget-bin/www_bget?cpd+C02642" xr:uid="{00000000-0004-0000-0100-000003030000}"/>
    <hyperlink ref="I557" r:id="rId773" display="http://www.hmdb.ca/metabolites/HMDB00026" xr:uid="{00000000-0004-0000-0100-000004030000}"/>
    <hyperlink ref="H558" r:id="rId774" display="http://www.genome.jp/dbget-bin/www_bget?cpd+C00099" xr:uid="{00000000-0004-0000-0100-000005030000}"/>
    <hyperlink ref="I558" r:id="rId775" display="http://www.hmdb.ca/metabolites/HMDB00056" xr:uid="{00000000-0004-0000-0100-000006030000}"/>
    <hyperlink ref="H559" r:id="rId776" display="http://www.genome.jp/dbget-bin/www_bget?cpd+C01073" xr:uid="{00000000-0004-0000-0100-000007030000}"/>
    <hyperlink ref="H560" r:id="rId777" display="http://www.genome.jp/dbget-bin/www_bget?cpd+C00055" xr:uid="{00000000-0004-0000-0100-000008030000}"/>
    <hyperlink ref="I560" r:id="rId778" display="http://www.hmdb.ca/metabolites/HMDB00095" xr:uid="{00000000-0004-0000-0100-000009030000}"/>
    <hyperlink ref="H561" r:id="rId779" display="http://www.genome.jp/dbget-bin/www_bget?cpd+C00475" xr:uid="{00000000-0004-0000-0100-00000A030000}"/>
    <hyperlink ref="I561" r:id="rId780" display="http://www.hmdb.ca/metabolites/HMDB00089" xr:uid="{00000000-0004-0000-0100-00000B030000}"/>
    <hyperlink ref="H562" r:id="rId781" display="http://www.genome.jp/dbget-bin/www_bget?cpd+C00380" xr:uid="{00000000-0004-0000-0100-00000C030000}"/>
    <hyperlink ref="I562" r:id="rId782" display="http://www.hmdb.ca/metabolites/HMDB00630" xr:uid="{00000000-0004-0000-0100-00000D030000}"/>
    <hyperlink ref="H563" r:id="rId783" display="http://www.genome.jp/dbget-bin/www_bget?cpd+C00239" xr:uid="{00000000-0004-0000-0100-00000E030000}"/>
    <hyperlink ref="I563" r:id="rId784" display="http://www.hmdb.ca/metabolites/HMDB01202" xr:uid="{00000000-0004-0000-0100-00000F030000}"/>
    <hyperlink ref="H564" r:id="rId785" display="http://www.genome.jp/dbget-bin/www_bget?cpd+C00881" xr:uid="{00000000-0004-0000-0100-000010030000}"/>
    <hyperlink ref="I564" r:id="rId786" display="http://www.hmdb.ca/metabolites/HMDB00014" xr:uid="{00000000-0004-0000-0100-000011030000}"/>
    <hyperlink ref="H565" r:id="rId787" display="http://www.genome.jp/dbget-bin/www_bget?cpd+C03592" xr:uid="{00000000-0004-0000-0100-000012030000}"/>
    <hyperlink ref="I565" r:id="rId788" display="http://www.hmdb.ca/metabolites/HMDB02224" xr:uid="{00000000-0004-0000-0100-000013030000}"/>
    <hyperlink ref="H566" r:id="rId789" display="http://www.genome.jp/dbget-bin/www_bget?cpd+C00364" xr:uid="{00000000-0004-0000-0100-000014030000}"/>
    <hyperlink ref="I566" r:id="rId790" display="http://www.hmdb.ca/metabolites/HMDB01227" xr:uid="{00000000-0004-0000-0100-000015030000}"/>
    <hyperlink ref="H567" r:id="rId791" display="http://www.genome.jp/dbget-bin/www_bget?cpd+C00214" xr:uid="{00000000-0004-0000-0100-000016030000}"/>
    <hyperlink ref="I567" r:id="rId792" display="http://www.hmdb.ca/metabolites/HMDB00273" xr:uid="{00000000-0004-0000-0100-000017030000}"/>
    <hyperlink ref="H568" r:id="rId793" display="http://www.genome.jp/dbget-bin/www_bget?cpd+C00178" xr:uid="{00000000-0004-0000-0100-000018030000}"/>
    <hyperlink ref="I568" r:id="rId794" display="http://www.hmdb.ca/metabolites/HMDB00262" xr:uid="{00000000-0004-0000-0100-000019030000}"/>
    <hyperlink ref="H569" r:id="rId795" display="http://www.genome.jp/dbget-bin/www_bget?cpd+C00906" xr:uid="{00000000-0004-0000-0100-00001A030000}"/>
    <hyperlink ref="I569" r:id="rId796" display="http://www.hmdb.ca/metabolites/HMDB00079" xr:uid="{00000000-0004-0000-0100-00001B030000}"/>
    <hyperlink ref="H570" r:id="rId797" display="http://www.genome.jp/dbget-bin/www_bget?cpd+C05145" xr:uid="{00000000-0004-0000-0100-00001C030000}"/>
    <hyperlink ref="I570" r:id="rId798" display="http://www.hmdb.ca/metabolites/HMDB03911" xr:uid="{00000000-0004-0000-0100-00001D030000}"/>
    <hyperlink ref="I571" r:id="rId799" display="http://www.hmdb.ca/metabolites/HMDB61711" xr:uid="{00000000-0004-0000-0100-00001E030000}"/>
    <hyperlink ref="H572" r:id="rId800" display="http://www.genome.jp/dbget-bin/www_bget?cpd+C03722" xr:uid="{00000000-0004-0000-0100-00001F030000}"/>
    <hyperlink ref="I572" r:id="rId801" display="http://www.hmdb.ca/metabolites/HMDB00232" xr:uid="{00000000-0004-0000-0100-000020030000}"/>
    <hyperlink ref="H573" r:id="rId802" display="http://www.genome.jp/dbget-bin/www_bget?cpd+C00253" xr:uid="{00000000-0004-0000-0100-000021030000}"/>
    <hyperlink ref="I573" r:id="rId803" display="http://www.hmdb.ca/metabolites/HMDB01488" xr:uid="{00000000-0004-0000-0100-000022030000}"/>
    <hyperlink ref="H574" r:id="rId804" display="http://www.genome.jp/dbget-bin/www_bget?cpd+C05841" xr:uid="{00000000-0004-0000-0100-000023030000}"/>
    <hyperlink ref="I574" r:id="rId805" display="http://www.hmdb.ca/metabolites/HMDB06809" xr:uid="{00000000-0004-0000-0100-000024030000}"/>
    <hyperlink ref="H575" r:id="rId806" display="http://www.genome.jp/dbget-bin/www_bget?cpd+C01185" xr:uid="{00000000-0004-0000-0100-000025030000}"/>
    <hyperlink ref="I575" r:id="rId807" display="http://www.hmdb.ca/metabolites/HMDB01132" xr:uid="{00000000-0004-0000-0100-000026030000}"/>
    <hyperlink ref="H576" r:id="rId808" display="http://www.genome.jp/dbget-bin/www_bget?cpd+C00153" xr:uid="{00000000-0004-0000-0100-000027030000}"/>
    <hyperlink ref="I576" r:id="rId809" display="http://www.hmdb.ca/metabolites/HMDB01406" xr:uid="{00000000-0004-0000-0100-000028030000}"/>
    <hyperlink ref="H577" r:id="rId810" display="http://www.genome.jp/dbget-bin/www_bget?cpd+C00455" xr:uid="{00000000-0004-0000-0100-000029030000}"/>
    <hyperlink ref="I577" r:id="rId811" display="http://www.hmdb.ca/metabolites/HMDB00229" xr:uid="{00000000-0004-0000-0100-00002A030000}"/>
    <hyperlink ref="H578" r:id="rId812" display="http://www.genome.jp/dbget-bin/www_bget?cpd+C03150" xr:uid="{00000000-0004-0000-0100-00002B030000}"/>
    <hyperlink ref="I578" r:id="rId813" display="http://www.hmdb.ca/metabolites/HMDB00855" xr:uid="{00000000-0004-0000-0100-00002C030000}"/>
    <hyperlink ref="H579" r:id="rId814" display="http://www.genome.jp/dbget-bin/www_bget?cpd+C02918" xr:uid="{00000000-0004-0000-0100-00002D030000}"/>
    <hyperlink ref="I579" r:id="rId815" display="http://www.hmdb.ca/metabolites/HMDB00699" xr:uid="{00000000-0004-0000-0100-00002E030000}"/>
    <hyperlink ref="H580" r:id="rId816" display="http://www.genome.jp/dbget-bin/www_bget?cpd+C01020" xr:uid="{00000000-0004-0000-0100-00002F030000}"/>
    <hyperlink ref="I580" r:id="rId817" display="http://www.hmdb.ca/metabolites/HMDB02658" xr:uid="{00000000-0004-0000-0100-000030030000}"/>
    <hyperlink ref="H581" r:id="rId818" display="http://www.genome.jp/dbget-bin/www_bget?cpd+C01004" xr:uid="{00000000-0004-0000-0100-000031030000}"/>
    <hyperlink ref="I581" r:id="rId819" display="http://www.hmdb.ca/metabolites/HMDB00875" xr:uid="{00000000-0004-0000-0100-000032030000}"/>
    <hyperlink ref="H582" r:id="rId820" display="http://www.genome.jp/dbget-bin/www_bget?cpd+C00255" xr:uid="{00000000-0004-0000-0100-000033030000}"/>
    <hyperlink ref="I582" r:id="rId821" display="http://www.hmdb.ca/metabolites/HMDB00244" xr:uid="{00000000-0004-0000-0100-000034030000}"/>
    <hyperlink ref="H583" r:id="rId822" display="http://www.genome.jp/dbget-bin/www_bget?cpd+C00016" xr:uid="{00000000-0004-0000-0100-000035030000}"/>
    <hyperlink ref="I583" r:id="rId823" display="http://www.hmdb.ca/metabolites/HMDB01248" xr:uid="{00000000-0004-0000-0100-000036030000}"/>
    <hyperlink ref="H584" r:id="rId824" display="http://www.genome.jp/dbget-bin/www_bget?cpd+C00061" xr:uid="{00000000-0004-0000-0100-000037030000}"/>
    <hyperlink ref="I584" r:id="rId825" display="http://www.hmdb.ca/metabolites/HMDB01520" xr:uid="{00000000-0004-0000-0100-000038030000}"/>
    <hyperlink ref="H585" r:id="rId826" display="http://www.genome.jp/dbget-bin/www_bget?cpd+C00864" xr:uid="{00000000-0004-0000-0100-000039030000}"/>
    <hyperlink ref="I585" r:id="rId827" display="http://www.hmdb.ca/metabolites/HMDB00210" xr:uid="{00000000-0004-0000-0100-00003A030000}"/>
    <hyperlink ref="H586" r:id="rId828" display="http://www.genome.jp/dbget-bin/www_bget?cpd+C00831" xr:uid="{00000000-0004-0000-0100-00003B030000}"/>
    <hyperlink ref="H587" r:id="rId829" display="http://www.genome.jp/dbget-bin/www_bget?cpd+C01620" xr:uid="{00000000-0004-0000-0100-00003C030000}"/>
    <hyperlink ref="I587" r:id="rId830" display="http://www.hmdb.ca/metabolites/HMDB00943" xr:uid="{00000000-0004-0000-0100-00003D030000}"/>
    <hyperlink ref="H588" r:id="rId831" display="http://www.genome.jp/dbget-bin/www_bget?cpd+C00209" xr:uid="{00000000-0004-0000-0100-00003E030000}"/>
    <hyperlink ref="I588" r:id="rId832" display="http://www.hmdb.ca/metabolites/HMDB02329" xr:uid="{00000000-0004-0000-0100-00003F030000}"/>
    <hyperlink ref="H589" r:id="rId833" display="http://www.genome.jp/dbget-bin/www_bget?cpd+C00257" xr:uid="{00000000-0004-0000-0100-000040030000}"/>
    <hyperlink ref="I589" r:id="rId834" display="http://www.hmdb.ca/metabolites/HMDB03290" xr:uid="{00000000-0004-0000-0100-000041030000}"/>
    <hyperlink ref="H590" r:id="rId835" display="http://www.genome.jp/dbget-bin/www_bget?cpd+C02477" xr:uid="{00000000-0004-0000-0100-000042030000}"/>
    <hyperlink ref="I590" r:id="rId836" display="http://www.hmdb.ca/metabolites/HMDB01893" xr:uid="{00000000-0004-0000-0100-000043030000}"/>
    <hyperlink ref="H591" r:id="rId837" display="http://www.genome.jp/dbget-bin/www_bget?cpd+C13202" xr:uid="{00000000-0004-0000-0100-000044030000}"/>
    <hyperlink ref="I591" r:id="rId838" display="http://www.hmdb.ca/metabolites/HMDB34227" xr:uid="{00000000-0004-0000-0100-000045030000}"/>
    <hyperlink ref="H592" r:id="rId839" display="http://www.genome.jp/dbget-bin/www_bget?cpd+C14151" xr:uid="{00000000-0004-0000-0100-000046030000}"/>
    <hyperlink ref="I592" r:id="rId840" display="http://www.hmdb.ca/metabolites/HMDB02902" xr:uid="{00000000-0004-0000-0100-000047030000}"/>
    <hyperlink ref="H593" r:id="rId841" display="http://www.genome.jp/dbget-bin/www_bget?cpd+C14153" xr:uid="{00000000-0004-0000-0100-000048030000}"/>
    <hyperlink ref="I593" r:id="rId842" display="http://www.hmdb.ca/metabolites/HMDB06327" xr:uid="{00000000-0004-0000-0100-000049030000}"/>
    <hyperlink ref="H594" r:id="rId843" display="http://www.genome.jp/dbget-bin/www_bget?cpd+C14155" xr:uid="{00000000-0004-0000-0100-00004A030000}"/>
    <hyperlink ref="I594" r:id="rId844" display="http://www.hmdb.ca/metabolites/HMDB12958" xr:uid="{00000000-0004-0000-0100-00004B030000}"/>
    <hyperlink ref="I595" r:id="rId845" display="http://www.hmdb.ca/metabolites/HMDB01931" xr:uid="{00000000-0004-0000-0100-00004C030000}"/>
    <hyperlink ref="I596" r:id="rId846" display="http://www.hmdb.ca/metabolites/HMDB01518" xr:uid="{00000000-0004-0000-0100-00004D030000}"/>
    <hyperlink ref="H598" r:id="rId847" display="http://www.genome.jp/dbget-bin/www_bget?cpd+C00715" xr:uid="{00000000-0004-0000-0100-00004E030000}"/>
    <hyperlink ref="I598" r:id="rId848" display="http://www.hmdb.ca/metabolites/HMDB00802" xr:uid="{00000000-0004-0000-0100-00004F030000}"/>
    <hyperlink ref="H599" r:id="rId849" display="http://www.genome.jp/dbget-bin/www_bget?cpd+C00032" xr:uid="{00000000-0004-0000-0100-000050030000}"/>
    <hyperlink ref="I599" r:id="rId850" display="http://www.hmdb.ca/metabolites/HMDB03178" xr:uid="{00000000-0004-0000-0100-000051030000}"/>
    <hyperlink ref="H600" r:id="rId851" display="http://www.genome.jp/dbget-bin/www_bget?cpd+C00486" xr:uid="{00000000-0004-0000-0100-000052030000}"/>
    <hyperlink ref="I600" r:id="rId852" display="http://www.hmdb.ca/metabolites/HMDB00054" xr:uid="{00000000-0004-0000-0100-000053030000}"/>
    <hyperlink ref="I601" r:id="rId853" display="http://www.hmdb.ca/metabolites/HMDB00488" xr:uid="{00000000-0004-0000-0100-000054030000}"/>
    <hyperlink ref="H602" r:id="rId854" display="http://www.genome.jp/dbget-bin/www_bget?cpd+C00500" xr:uid="{00000000-0004-0000-0100-000055030000}"/>
    <hyperlink ref="I602" r:id="rId855" display="http://www.hmdb.ca/metabolites/HMDB01008" xr:uid="{00000000-0004-0000-0100-000056030000}"/>
    <hyperlink ref="H603" r:id="rId856" display="http://www.genome.jp/dbget-bin/www_bget?cpd+C05790" xr:uid="{00000000-0004-0000-0100-000057030000}"/>
    <hyperlink ref="I603" r:id="rId857" display="http://www.hmdb.ca/metabolites/HMDB04157" xr:uid="{00000000-0004-0000-0100-000058030000}"/>
    <hyperlink ref="H604" r:id="rId858" display="http://www.genome.jp/dbget-bin/www_bget?cpd+C05795" xr:uid="{00000000-0004-0000-0100-000059030000}"/>
    <hyperlink ref="I604" r:id="rId859" display="http://www.hmdb.ca/metabolites/HMDB04161" xr:uid="{00000000-0004-0000-0100-00005A030000}"/>
    <hyperlink ref="H605" r:id="rId860" display="http://www.genome.jp/dbget-bin/www_bget?cpd+C05793" xr:uid="{00000000-0004-0000-0100-00005B030000}"/>
    <hyperlink ref="I605" r:id="rId861" display="http://www.hmdb.ca/metabolites/HMDB04159" xr:uid="{00000000-0004-0000-0100-00005C030000}"/>
    <hyperlink ref="H606" r:id="rId862" display="http://www.genome.jp/dbget-bin/www_bget?cpd+C00378" xr:uid="{00000000-0004-0000-0100-00005D030000}"/>
    <hyperlink ref="I606" r:id="rId863" display="http://www.hmdb.ca/metabolites/HMDB00235" xr:uid="{00000000-0004-0000-0100-00005E030000}"/>
    <hyperlink ref="H607" r:id="rId864" display="http://www.genome.jp/dbget-bin/www_bget?cpd+C01081" xr:uid="{00000000-0004-0000-0100-00005F030000}"/>
    <hyperlink ref="I607" r:id="rId865" display="http://www.hmdb.ca/metabolites/HMDB02666" xr:uid="{00000000-0004-0000-0100-000060030000}"/>
    <hyperlink ref="H608" r:id="rId866" display="http://www.genome.jp/dbget-bin/www_bget?cpd+C04294" xr:uid="{00000000-0004-0000-0100-000061030000}"/>
    <hyperlink ref="H609" r:id="rId867" display="http://www.genome.jp/dbget-bin/www_bget?cpd+C00473" xr:uid="{00000000-0004-0000-0100-000062030000}"/>
    <hyperlink ref="I609" r:id="rId868" display="http://www.hmdb.ca/metabolites/HMDB00305" xr:uid="{00000000-0004-0000-0100-000063030000}"/>
    <hyperlink ref="H610" r:id="rId869" display="http://www.genome.jp/dbget-bin/www_bget?cpd+C00314" xr:uid="{00000000-0004-0000-0100-000064030000}"/>
    <hyperlink ref="I610" r:id="rId870" display="http://www.hmdb.ca/metabolites/HMDB02075" xr:uid="{00000000-0004-0000-0100-000065030000}"/>
    <hyperlink ref="H611" r:id="rId871" display="http://www.genome.jp/dbget-bin/www_bget?cpd+C00534" xr:uid="{00000000-0004-0000-0100-000066030000}"/>
    <hyperlink ref="I611" r:id="rId872" display="http://www.hmdb.ca/metabolites/HMDB01431" xr:uid="{00000000-0004-0000-0100-000067030000}"/>
    <hyperlink ref="H612" r:id="rId873" display="http://www.genome.jp/dbget-bin/www_bget?cpd+C00647" xr:uid="{00000000-0004-0000-0100-000068030000}"/>
    <hyperlink ref="I612" r:id="rId874" display="http://www.hmdb.ca/metabolites/HMDB01555" xr:uid="{00000000-0004-0000-0100-000069030000}"/>
    <hyperlink ref="H613" r:id="rId875" display="http://www.genome.jp/dbget-bin/www_bget?cpd+C00250" xr:uid="{00000000-0004-0000-0100-00006A030000}"/>
    <hyperlink ref="I613" r:id="rId876" display="http://www.hmdb.ca/metabolites/HMDB01545" xr:uid="{00000000-0004-0000-0100-00006B030000}"/>
    <hyperlink ref="H614" r:id="rId877" display="http://www.genome.jp/dbget-bin/www_bget?cpd+C00847" xr:uid="{00000000-0004-0000-0100-00006C030000}"/>
    <hyperlink ref="I614" r:id="rId878" display="http://www.hmdb.ca/metabolites/HMDB00017" xr:uid="{00000000-0004-0000-0100-00006D030000}"/>
    <hyperlink ref="I615" r:id="rId879" display="http://www.hmdb.ca/metabolites/HMDB13678" xr:uid="{00000000-0004-0000-0100-00006E030000}"/>
    <hyperlink ref="H616" r:id="rId880" display="http://www.genome.jp/dbget-bin/www_bget?cpd+C03198" xr:uid="{00000000-0004-0000-0100-00006F030000}"/>
    <hyperlink ref="I616" r:id="rId881" display="http://www.hmdb.ca/metabolites/HMDB00822" xr:uid="{00000000-0004-0000-0100-000070030000}"/>
    <hyperlink ref="H617" r:id="rId882" display="http://www.genome.jp/dbget-bin/www_bget?cpd+C00180" xr:uid="{00000000-0004-0000-0100-000071030000}"/>
    <hyperlink ref="I617" r:id="rId883" display="http://www.hmdb.ca/metabolites/HMDB01870" xr:uid="{00000000-0004-0000-0100-000072030000}"/>
    <hyperlink ref="H618" r:id="rId884" display="http://www.genome.jp/dbget-bin/www_bget?cpd+C00156" xr:uid="{00000000-0004-0000-0100-000073030000}"/>
    <hyperlink ref="I618" r:id="rId885" display="http://www.hmdb.ca/metabolites/HMDB00500" xr:uid="{00000000-0004-0000-0100-000074030000}"/>
    <hyperlink ref="H619" r:id="rId886" display="http://www.genome.jp/dbget-bin/www_bget?cpd+C00587" xr:uid="{00000000-0004-0000-0100-000075030000}"/>
    <hyperlink ref="I619" r:id="rId887" display="http://www.hmdb.ca/metabolites/HMDB02466" xr:uid="{00000000-0004-0000-0100-000076030000}"/>
    <hyperlink ref="I620" r:id="rId888" display="http://www.hmdb.ca/metabolites/HMDB29649" xr:uid="{00000000-0004-0000-0100-000077030000}"/>
    <hyperlink ref="H621" r:id="rId889" display="http://www.genome.jp/dbget-bin/www_bget?cpd+C00230" xr:uid="{00000000-0004-0000-0100-000078030000}"/>
    <hyperlink ref="I621" r:id="rId890" display="http://www.hmdb.ca/metabolites/HMDB01856" xr:uid="{00000000-0004-0000-0100-000079030000}"/>
    <hyperlink ref="I622" r:id="rId891" display="http://www.hmdb.ca/metabolites/HMDB59724" xr:uid="{00000000-0004-0000-0100-00007A030000}"/>
    <hyperlink ref="H623" r:id="rId892" display="http://www.genome.jp/dbget-bin/www_bget?cpd+C00633" xr:uid="{00000000-0004-0000-0100-00007B030000}"/>
    <hyperlink ref="I623" r:id="rId893" display="http://www.hmdb.ca/metabolites/HMDB11718" xr:uid="{00000000-0004-0000-0100-00007C030000}"/>
    <hyperlink ref="H624" r:id="rId894" display="http://www.genome.jp/dbget-bin/www_bget?cpd+C13637" xr:uid="{00000000-0004-0000-0100-00007D030000}"/>
    <hyperlink ref="H625" r:id="rId895" display="http://www.genome.jp/dbget-bin/www_bget?cpd+C01198" xr:uid="{00000000-0004-0000-0100-00007E030000}"/>
    <hyperlink ref="I625" r:id="rId896" display="http://www.hmdb.ca/metabolites/HMDB33752" xr:uid="{00000000-0004-0000-0100-00007F030000}"/>
    <hyperlink ref="I626" r:id="rId897" display="http://www.hmdb.ca/metabolites/HMDB11635" xr:uid="{00000000-0004-0000-0100-000080030000}"/>
    <hyperlink ref="H628" r:id="rId898" display="http://www.genome.jp/dbget-bin/www_bget?cpd+C03080" xr:uid="{00000000-0004-0000-0100-000081030000}"/>
    <hyperlink ref="I628" r:id="rId899" display="http://www.hmdb.ca/metabolites/HMDB41683" xr:uid="{00000000-0004-0000-0100-000082030000}"/>
    <hyperlink ref="H629" r:id="rId900" display="http://www.genome.jp/dbget-bin/www_bget?cpd+C11457" xr:uid="{00000000-0004-0000-0100-000083030000}"/>
    <hyperlink ref="I629" r:id="rId901" display="http://www.hmdb.ca/metabolites/HMDB00375" xr:uid="{00000000-0004-0000-0100-000084030000}"/>
    <hyperlink ref="H630" r:id="rId902" display="http://www.genome.jp/dbget-bin/www_bget?cpd+C01744" xr:uid="{00000000-0004-0000-0100-000085030000}"/>
    <hyperlink ref="I630" r:id="rId903" display="http://www.hmdb.ca/metabolites/HMDB02199" xr:uid="{00000000-0004-0000-0100-000086030000}"/>
    <hyperlink ref="H631" r:id="rId904" display="http://www.genome.jp/dbget-bin/www_bget?cpd+C05629" xr:uid="{00000000-0004-0000-0100-000087030000}"/>
    <hyperlink ref="I631" r:id="rId905" display="http://www.hmdb.ca/metabolites/HMDB00764" xr:uid="{00000000-0004-0000-0100-000088030000}"/>
    <hyperlink ref="H632" r:id="rId906" display="http://www.genome.jp/dbget-bin/www_bget?cpd+C16359" xr:uid="{00000000-0004-0000-0100-000089030000}"/>
    <hyperlink ref="I632" r:id="rId907" display="http://www.hmdb.ca/metabolites/HMDB03099" xr:uid="{00000000-0004-0000-0100-00008A030000}"/>
    <hyperlink ref="H633" r:id="rId908" display="http://www.genome.jp/dbget-bin/www_bget?cpd+C16355" xr:uid="{00000000-0004-0000-0100-00008B030000}"/>
    <hyperlink ref="I633" r:id="rId909" display="http://www.hmdb.ca/metabolites/HMDB11107" xr:uid="{00000000-0004-0000-0100-00008C030000}"/>
    <hyperlink ref="H634" r:id="rId910" display="http://www.genome.jp/dbget-bin/www_bget?cpd+C16358" xr:uid="{00000000-0004-0000-0100-00008D030000}"/>
    <hyperlink ref="I634" r:id="rId911" display="http://www.hmdb.ca/metabolites/HMDB10738" xr:uid="{00000000-0004-0000-0100-00008E030000}"/>
    <hyperlink ref="H635" r:id="rId912" display="http://www.genome.jp/dbget-bin/www_bget?cpd+C11918" xr:uid="{00000000-0004-0000-0100-00008F030000}"/>
    <hyperlink ref="I635" r:id="rId913" display="http://www.hmdb.ca/metabolites/HMDB30776" xr:uid="{00000000-0004-0000-0100-000090030000}"/>
    <hyperlink ref="H636" r:id="rId914" display="http://www.genome.jp/dbget-bin/www_bget?cpd+C01746" xr:uid="{00000000-0004-0000-0100-000091030000}"/>
    <hyperlink ref="I636" r:id="rId915" display="http://www.hmdb.ca/metabolites/HMDB34301" xr:uid="{00000000-0004-0000-0100-000092030000}"/>
    <hyperlink ref="I637" r:id="rId916" display="http://www.hmdb.ca/metabolites/HMDB11749" xr:uid="{00000000-0004-0000-0100-000093030000}"/>
    <hyperlink ref="H638" r:id="rId917" display="http://www.genome.jp/dbget-bin/www_bget?cpd+C01796" xr:uid="{00000000-0004-0000-0100-000094030000}"/>
    <hyperlink ref="I638" r:id="rId918" display="http://www.hmdb.ca/metabolites/HMDB02649" xr:uid="{00000000-0004-0000-0100-000095030000}"/>
    <hyperlink ref="H639" r:id="rId919" display="http://www.genome.jp/dbget-bin/www_bget?cpd+C06563" xr:uid="{00000000-0004-0000-0100-000096030000}"/>
    <hyperlink ref="I639" r:id="rId920" display="http://www.hmdb.ca/metabolites/HMDB03217" xr:uid="{00000000-0004-0000-0100-000097030000}"/>
    <hyperlink ref="H641" r:id="rId921" display="http://www.genome.jp/dbget-bin/www_bget?cpd+C06672" xr:uid="{00000000-0004-0000-0100-000098030000}"/>
    <hyperlink ref="I641" r:id="rId922" display="http://www.hmdb.ca/metabolites/HMDB00484" xr:uid="{00000000-0004-0000-0100-000099030000}"/>
    <hyperlink ref="H642" r:id="rId923" display="http://www.genome.jp/dbget-bin/www_bget?cpd+C06415" xr:uid="{00000000-0004-0000-0100-00009A030000}"/>
    <hyperlink ref="H643" r:id="rId924" display="http://www.genome.jp/dbget-bin/www_bget?cpd+C04039" xr:uid="{00000000-0004-0000-0100-00009B030000}"/>
    <hyperlink ref="I643" r:id="rId925" display="http://www.hmdb.ca/metabolites/HMDB12141" xr:uid="{00000000-0004-0000-0100-00009C030000}"/>
    <hyperlink ref="H645" r:id="rId926" display="http://www.genome.jp/dbget-bin/www_bget?cpd+C06342" xr:uid="{00000000-0004-0000-0100-00009D030000}"/>
    <hyperlink ref="H646" r:id="rId927" display="http://www.genome.jp/dbget-bin/www_bget?cpd+C02504" xr:uid="{00000000-0004-0000-0100-00009E030000}"/>
    <hyperlink ref="I646" r:id="rId928" display="http://www.hmdb.ca/metabolites/HMDB00402" xr:uid="{00000000-0004-0000-0100-00009F030000}"/>
    <hyperlink ref="I647" r:id="rId929" display="http://www.hmdb.ca/metabolites/HMDB35514" xr:uid="{00000000-0004-0000-0100-0000A0030000}"/>
    <hyperlink ref="I648" r:id="rId930" display="http://www.hmdb.ca/metabolites/HMDB13677" xr:uid="{00000000-0004-0000-0100-0000A1030000}"/>
    <hyperlink ref="H649" r:id="rId931" display="http://www.genome.jp/dbget-bin/www_bget?cpd+C11130" xr:uid="{00000000-0004-0000-0100-0000A2030000}"/>
    <hyperlink ref="H650" r:id="rId932" display="http://www.genome.jp/dbget-bin/www_bget?cpd+C00257" xr:uid="{00000000-0004-0000-0100-0000A3030000}"/>
    <hyperlink ref="I650" r:id="rId933" display="http://www.hmdb.ca/metabolites/HMDB00625" xr:uid="{00000000-0004-0000-0100-0000A4030000}"/>
    <hyperlink ref="H651" r:id="rId934" display="http://www.genome.jp/dbget-bin/www_bget?cpd+C14314" xr:uid="{00000000-0004-0000-0100-0000A5030000}"/>
    <hyperlink ref="I651" r:id="rId935" display="http://www.hmdb.ca/metabolites/HMDB31715" xr:uid="{00000000-0004-0000-0100-0000A6030000}"/>
    <hyperlink ref="I652" r:id="rId936" display="http://www.hmdb.ca/metabolites/HMDB33844" xr:uid="{00000000-0004-0000-0100-0000A7030000}"/>
    <hyperlink ref="H653" r:id="rId937" display="http://www.genome.jp/dbget-bin/www_bget?cpd+C03065" xr:uid="{00000000-0004-0000-0100-0000A8030000}"/>
    <hyperlink ref="I653" r:id="rId938" display="http://www.hmdb.ca/metabolites/HMDB13222" xr:uid="{00000000-0004-0000-0100-0000A9030000}"/>
    <hyperlink ref="H654" r:id="rId939" display="http://www.genome.jp/dbget-bin/www_bget?cpd+C10208" xr:uid="{00000000-0004-0000-0100-0000AA030000}"/>
    <hyperlink ref="I654" r:id="rId940" display="http://www.hmdb.ca/metabolites/HMDB03312" xr:uid="{00000000-0004-0000-0100-0000AB030000}"/>
    <hyperlink ref="H657" r:id="rId941" display="http://www.genome.jp/dbget-bin/www_bget?cpd+C14131" xr:uid="{00000000-0004-0000-0100-0000AC030000}"/>
    <hyperlink ref="I657" r:id="rId942" display="http://www.hmdb.ca/metabolites/HMDB02209" xr:uid="{00000000-0004-0000-0100-0000AD030000}"/>
    <hyperlink ref="H659" r:id="rId943" display="http://www.genome.jp/dbget-bin/www_bget?cpd+C05570" xr:uid="{00000000-0004-0000-0100-0000AE030000}"/>
    <hyperlink ref="I659" r:id="rId944" display="http://www.hmdb.ca/metabolites/HMDB03045" xr:uid="{00000000-0004-0000-0100-0000AF030000}"/>
    <hyperlink ref="H660" r:id="rId945" display="http://www.genome.jp/dbget-bin/www_bget?cpd+C00503" xr:uid="{00000000-0004-0000-0100-0000B0030000}"/>
    <hyperlink ref="I660" r:id="rId946" display="http://www.hmdb.ca/metabolites/HMDB02994" xr:uid="{00000000-0004-0000-0100-0000B1030000}"/>
    <hyperlink ref="H661" r:id="rId947" display="http://www.genome.jp/dbget-bin/www_bget?cpd+C01494" xr:uid="{00000000-0004-0000-0100-0000B2030000}"/>
    <hyperlink ref="I661" r:id="rId948" display="http://www.hmdb.ca/metabolites/HMDB00954" xr:uid="{00000000-0004-0000-0100-0000B3030000}"/>
    <hyperlink ref="H662" r:id="rId949" display="http://www.genome.jp/dbget-bin/www_bget?cpd+C08348" xr:uid="{00000000-0004-0000-0100-0000B4030000}"/>
    <hyperlink ref="I662" r:id="rId950" display="http://www.hmdb.ca/metabolites/HMDB02545" xr:uid="{00000000-0004-0000-0100-0000B5030000}"/>
    <hyperlink ref="H663" r:id="rId951" display="http://www.genome.jp/dbget-bin/www_bget?cpd+C14536" xr:uid="{00000000-0004-0000-0100-0000B6030000}"/>
    <hyperlink ref="I663" r:id="rId952" display="http://www.hmdb.ca/metabolites/HMDB05781" xr:uid="{00000000-0004-0000-0100-0000B7030000}"/>
    <hyperlink ref="I664" r:id="rId953" display="http://www.hmdb.ca/metabolites/HMDB00734" xr:uid="{00000000-0004-0000-0100-0000B8030000}"/>
    <hyperlink ref="H665" r:id="rId954" display="http://www.genome.jp/dbget-bin/www_bget?cpd+C12312" xr:uid="{00000000-0004-0000-0100-0000B9030000}"/>
    <hyperlink ref="I666" r:id="rId955" display="http://www.hmdb.ca/metabolites/HMDB29738" xr:uid="{00000000-0004-0000-0100-0000BA030000}"/>
    <hyperlink ref="H667" r:id="rId956" display="http://www.genome.jp/dbget-bin/www_bget?cpd+C00509" xr:uid="{00000000-0004-0000-0100-0000BB030000}"/>
    <hyperlink ref="I667" r:id="rId957" display="http://www.hmdb.ca/metabolites/HMDB02670" xr:uid="{00000000-0004-0000-0100-0000BC030000}"/>
    <hyperlink ref="H668" r:id="rId958" display="http://www.genome.jp/dbget-bin/www_bget?cpd+C00296" xr:uid="{00000000-0004-0000-0100-0000BD030000}"/>
    <hyperlink ref="I668" r:id="rId959" display="http://www.hmdb.ca/metabolites/HMDB03072" xr:uid="{00000000-0004-0000-0100-0000BE030000}"/>
    <hyperlink ref="H669" r:id="rId960" display="http://www.genome.jp/dbget-bin/www_bget?cpd+C00482" xr:uid="{00000000-0004-0000-0100-0000BF030000}"/>
    <hyperlink ref="I669" r:id="rId961" display="http://www.hmdb.ca/metabolites/HMDB32616" xr:uid="{00000000-0004-0000-0100-0000C0030000}"/>
    <hyperlink ref="H670" r:id="rId962" display="http://www.genome.jp/dbget-bin/www_bget?cpd+C08983" xr:uid="{00000000-0004-0000-0100-0000C1030000}"/>
    <hyperlink ref="I670" r:id="rId963" display="http://www.hmdb.ca/metabolites/HMDB34649" xr:uid="{00000000-0004-0000-0100-0000C2030000}"/>
    <hyperlink ref="H671" r:id="rId964" display="http://www.genome.jp/dbget-bin/www_bget?cpd+C12081" xr:uid="{00000000-0004-0000-0100-0000C3030000}"/>
    <hyperlink ref="I671" r:id="rId965" display="http://www.hmdb.ca/metabolites/HMDB34650" xr:uid="{00000000-0004-0000-0100-0000C4030000}"/>
    <hyperlink ref="H672" r:id="rId966" display="http://www.genome.jp/dbget-bin/www_bget?cpd+C19865" xr:uid="{00000000-0004-0000-0100-0000C5030000}"/>
    <hyperlink ref="H673" r:id="rId967" display="http://www.genome.jp/dbget-bin/www_bget?cpd+C10172" xr:uid="{00000000-0004-0000-0100-0000C6030000}"/>
    <hyperlink ref="I673" r:id="rId968" display="http://www.hmdb.ca/metabolites/HMDB04827" xr:uid="{00000000-0004-0000-0100-0000C7030000}"/>
    <hyperlink ref="H674" r:id="rId969" display="http://www.genome.jp/dbget-bin/www_bget?cpd+C10833" xr:uid="{00000000-0004-0000-0100-0000C8030000}"/>
    <hyperlink ref="I674" r:id="rId970" display="http://www.hmdb.ca/metabolites/HMDB02085" xr:uid="{00000000-0004-0000-0100-0000C9030000}"/>
    <hyperlink ref="H675" r:id="rId971" display="http://www.genome.jp/dbget-bin/www_bget?cpd+C06044" xr:uid="{00000000-0004-0000-0100-0000CA030000}"/>
    <hyperlink ref="I675" r:id="rId972" display="http://www.hmdb.ca/metabolites/HMDB04284" xr:uid="{00000000-0004-0000-0100-0000CB030000}"/>
    <hyperlink ref="I678" r:id="rId973" display="http://www.hmdb.ca/metabolites/HMDB33143" xr:uid="{00000000-0004-0000-0100-0000CC030000}"/>
    <hyperlink ref="H681" r:id="rId974" display="http://www.genome.jp/dbget-bin/www_bget?cpd+C00811" xr:uid="{00000000-0004-0000-0100-0000CD030000}"/>
    <hyperlink ref="I681" r:id="rId975" display="http://www.hmdb.ca/metabolites/HMDB02035" xr:uid="{00000000-0004-0000-0100-0000CE030000}"/>
    <hyperlink ref="H683" r:id="rId976" display="http://www.genome.jp/dbget-bin/www_bget?cpd+C00805" xr:uid="{00000000-0004-0000-0100-0000CF030000}"/>
    <hyperlink ref="I683" r:id="rId977" display="http://www.hmdb.ca/metabolites/HMDB01895" xr:uid="{00000000-0004-0000-0100-0000D0030000}"/>
    <hyperlink ref="H684" r:id="rId978" display="http://www.genome.jp/dbget-bin/www_bget?cpd+C03727" xr:uid="{00000000-0004-0000-0100-0000D1030000}"/>
    <hyperlink ref="I684" r:id="rId979" display="http://www.hmdb.ca/metabolites/HMDB29415" xr:uid="{00000000-0004-0000-0100-0000D2030000}"/>
    <hyperlink ref="H685" r:id="rId980" display="http://www.genome.jp/dbget-bin/www_bget?cpd+D07777" xr:uid="{00000000-0004-0000-0100-0000D3030000}"/>
    <hyperlink ref="I685" r:id="rId981" display="http://www.hmdb.ca/metabolites/HMDB32231" xr:uid="{00000000-0004-0000-0100-0000D4030000}"/>
    <hyperlink ref="H686" r:id="rId982" display="http://www.genome.jp/dbget-bin/www_bget?cpd+C00059" xr:uid="{00000000-0004-0000-0100-0000D5030000}"/>
    <hyperlink ref="I686" r:id="rId983" display="http://www.hmdb.ca/metabolites/HMDB01448" xr:uid="{00000000-0004-0000-0100-0000D6030000}"/>
    <hyperlink ref="H688" r:id="rId984" display="http://www.genome.jp/dbget-bin/www_bget?cpd+C11142" xr:uid="{00000000-0004-0000-0100-0000D7030000}"/>
    <hyperlink ref="I688" r:id="rId985" display="http://www.hmdb.ca/metabolites/HMDB04983" xr:uid="{00000000-0004-0000-0100-0000D8030000}"/>
    <hyperlink ref="H689" r:id="rId986" display="http://www.genome.jp/dbget-bin/www_bget?cpd+C06231" xr:uid="{00000000-0004-0000-0100-0000D9030000}"/>
    <hyperlink ref="H691" r:id="rId987" display="http://www.genome.jp/dbget-bin/www_bget?cpd+C07273" xr:uid="{00000000-0004-0000-0100-0000DA030000}"/>
    <hyperlink ref="H693" r:id="rId988" display="http://www.genome.jp/dbget-bin/www_bget?cpd+D03836" xr:uid="{00000000-0004-0000-0100-0000DB030000}"/>
    <hyperlink ref="H695" r:id="rId989" display="http://www.genome.jp/dbget-bin/www_bget?cpd+C00037" xr:uid="{00000000-0004-0000-0100-0000DC030000}"/>
    <hyperlink ref="I695" r:id="rId990" display="http://www.hmdb.ca/metabolites/HMDB00123" xr:uid="{00000000-0004-0000-0100-0000DD030000}"/>
    <hyperlink ref="I696" r:id="rId991" display="http://www.hmdb.ca/metabolites/HMDB00532" xr:uid="{00000000-0004-0000-0100-0000DE030000}"/>
    <hyperlink ref="H697" r:id="rId992" display="http://www.genome.jp/dbget-bin/www_bget?cpd+C00213" xr:uid="{00000000-0004-0000-0100-0000DF030000}"/>
    <hyperlink ref="I697" r:id="rId993" display="http://www.hmdb.ca/metabolites/HMDB00271" xr:uid="{00000000-0004-0000-0100-0000E0030000}"/>
    <hyperlink ref="H698" r:id="rId994" display="http://www.genome.jp/dbget-bin/www_bget?cpd+C01026" xr:uid="{00000000-0004-0000-0100-0000E1030000}"/>
    <hyperlink ref="I698" r:id="rId995" display="http://www.hmdb.ca/metabolites/HMDB00092" xr:uid="{00000000-0004-0000-0100-0000E2030000}"/>
    <hyperlink ref="H699" r:id="rId996" display="http://www.genome.jp/dbget-bin/www_bget?cpd+C00719" xr:uid="{00000000-0004-0000-0100-0000E3030000}"/>
    <hyperlink ref="I699" r:id="rId997" display="http://www.hmdb.ca/metabolites/HMDB00043" xr:uid="{00000000-0004-0000-0100-0000E4030000}"/>
    <hyperlink ref="H700" r:id="rId998" display="http://www.genome.jp/dbget-bin/www_bget?cpd+C00065" xr:uid="{00000000-0004-0000-0100-0000E5030000}"/>
    <hyperlink ref="I700" r:id="rId999" display="http://www.hmdb.ca/metabolites/HMDB00187" xr:uid="{00000000-0004-0000-0100-0000E6030000}"/>
    <hyperlink ref="I701" r:id="rId1000" display="http://www.hmdb.ca/metabolites/HMDB02931" xr:uid="{00000000-0004-0000-0100-0000E7030000}"/>
    <hyperlink ref="H702" r:id="rId1001" display="http://www.genome.jp/dbget-bin/www_bget?cpd+C02115" xr:uid="{00000000-0004-0000-0100-0000E8030000}"/>
    <hyperlink ref="H703" r:id="rId1002" display="http://www.genome.jp/dbget-bin/www_bget?cpd+C00188" xr:uid="{00000000-0004-0000-0100-0000E9030000}"/>
    <hyperlink ref="I703" r:id="rId1003" display="http://www.hmdb.ca/metabolites/HMDB00167" xr:uid="{00000000-0004-0000-0100-0000EA030000}"/>
    <hyperlink ref="H705" r:id="rId1004" display="http://www.genome.jp/dbget-bin/www_bget?cpd+C05519" xr:uid="{00000000-0004-0000-0100-0000EB030000}"/>
    <hyperlink ref="I705" r:id="rId1005" display="http://www.hmdb.ca/metabolites/HMDB04041" xr:uid="{00000000-0004-0000-0100-0000EC030000}"/>
    <hyperlink ref="H706" r:id="rId1006" display="http://www.genome.jp/dbget-bin/www_bget?cpd+C00263" xr:uid="{00000000-0004-0000-0100-0000ED030000}"/>
    <hyperlink ref="I706" r:id="rId1007" display="http://www.hmdb.ca/metabolites/HMDB00719" xr:uid="{00000000-0004-0000-0100-0000EE030000}"/>
    <hyperlink ref="H707" r:id="rId1008" display="http://www.genome.jp/dbget-bin/www_bget?cpd+C01077" xr:uid="{00000000-0004-0000-0100-0000EF030000}"/>
    <hyperlink ref="H708" r:id="rId1009" display="http://www.genome.jp/dbget-bin/www_bget?cpd+C00041" xr:uid="{00000000-0004-0000-0100-0000F0030000}"/>
    <hyperlink ref="I708" r:id="rId1010" display="http://www.hmdb.ca/metabolites/HMDB00161" xr:uid="{00000000-0004-0000-0100-0000F1030000}"/>
    <hyperlink ref="H709" r:id="rId1011" display="http://www.genome.jp/dbget-bin/www_bget?cpd+C02847" xr:uid="{00000000-0004-0000-0100-0000F2030000}"/>
    <hyperlink ref="I709" r:id="rId1012" display="http://www.hmdb.ca/metabolites/HMDB00766" xr:uid="{00000000-0004-0000-0100-0000F3030000}"/>
    <hyperlink ref="H710" r:id="rId1013" display="http://www.genome.jp/dbget-bin/www_bget?cpd+C02721" xr:uid="{00000000-0004-0000-0100-0000F4030000}"/>
    <hyperlink ref="I710" r:id="rId1014" display="http://www.hmdb.ca/metabolites/HMDB01906" xr:uid="{00000000-0004-0000-0100-0000F5030000}"/>
    <hyperlink ref="H711" r:id="rId1015" display="http://www.genome.jp/dbget-bin/www_bget?cpd+C00049" xr:uid="{00000000-0004-0000-0100-0000F6030000}"/>
    <hyperlink ref="I711" r:id="rId1016" display="http://www.hmdb.ca/metabolites/HMDB00191" xr:uid="{00000000-0004-0000-0100-0000F7030000}"/>
    <hyperlink ref="H712" r:id="rId1017" display="http://www.genome.jp/dbget-bin/www_bget?cpd+C01042" xr:uid="{00000000-0004-0000-0100-0000F8030000}"/>
    <hyperlink ref="I712" r:id="rId1018" display="http://www.hmdb.ca/metabolites/HMDB00812" xr:uid="{00000000-0004-0000-0100-0000F9030000}"/>
    <hyperlink ref="H713" r:id="rId1019" display="http://www.genome.jp/dbget-bin/www_bget?cpd+C00152" xr:uid="{00000000-0004-0000-0100-0000FA030000}"/>
    <hyperlink ref="I713" r:id="rId1020" display="http://www.hmdb.ca/metabolites/HMDB00168" xr:uid="{00000000-0004-0000-0100-0000FB030000}"/>
    <hyperlink ref="I714" r:id="rId1021" display="http://www.hmdb.ca/metabolites/HMDB06028" xr:uid="{00000000-0004-0000-0100-0000FC030000}"/>
    <hyperlink ref="H715" r:id="rId1022" display="http://www.genome.jp/dbget-bin/www_bget?cpd+C00025" xr:uid="{00000000-0004-0000-0100-0000FD030000}"/>
    <hyperlink ref="I715" r:id="rId1023" display="http://www.hmdb.ca/metabolites/HMDB00148" xr:uid="{00000000-0004-0000-0100-0000FE030000}"/>
    <hyperlink ref="H716" r:id="rId1024" display="http://www.genome.jp/dbget-bin/www_bget?cpd+C00064" xr:uid="{00000000-0004-0000-0100-0000FF030000}"/>
    <hyperlink ref="I716" r:id="rId1025" display="http://www.hmdb.ca/metabolites/HMDB00641" xr:uid="{00000000-0004-0000-0100-000000040000}"/>
    <hyperlink ref="H717" r:id="rId1026" display="http://www.genome.jp/dbget-bin/www_bget?cpd+C00624" xr:uid="{00000000-0004-0000-0100-000001040000}"/>
    <hyperlink ref="I717" r:id="rId1027" display="http://www.hmdb.ca/metabolites/HMDB01138" xr:uid="{00000000-0004-0000-0100-000002040000}"/>
    <hyperlink ref="H718" r:id="rId1028" display="http://www.genome.jp/dbget-bin/www_bget?cpd+C02716" xr:uid="{00000000-0004-0000-0100-000003040000}"/>
    <hyperlink ref="I718" r:id="rId1029" display="http://www.hmdb.ca/metabolites/HMDB06029" xr:uid="{00000000-0004-0000-0100-000004040000}"/>
    <hyperlink ref="H719" r:id="rId1030" display="http://www.genome.jp/dbget-bin/www_bget?cpd+C01046" xr:uid="{00000000-0004-0000-0100-000005040000}"/>
    <hyperlink ref="H720" r:id="rId1031" display="http://www.genome.jp/dbget-bin/www_bget?cpd+C03079" xr:uid="{00000000-0004-0000-0100-000006040000}"/>
    <hyperlink ref="I720" r:id="rId1032" display="http://www.hmdb.ca/metabolites/HMDB01344" xr:uid="{00000000-0004-0000-0100-000007040000}"/>
    <hyperlink ref="I721" r:id="rId1033" display="http://www.hmdb.ca/metabolites/HMDB61715" xr:uid="{00000000-0004-0000-0100-000008040000}"/>
    <hyperlink ref="H723" r:id="rId1034" display="http://www.genome.jp/dbget-bin/www_bget?cpd+C00334" xr:uid="{00000000-0004-0000-0100-000009040000}"/>
    <hyperlink ref="I723" r:id="rId1035" display="http://www.hmdb.ca/metabolites/HMDB00112" xr:uid="{00000000-0004-0000-0100-00000A040000}"/>
    <hyperlink ref="I724" r:id="rId1036" display="http://www.hmdb.ca/metabolites/HMDB02201" xr:uid="{00000000-0004-0000-0100-00000B040000}"/>
    <hyperlink ref="H725" r:id="rId1037" display="http://www.genome.jp/dbget-bin/www_bget?cpd+C15987" xr:uid="{00000000-0004-0000-0100-00000C040000}"/>
    <hyperlink ref="H726" r:id="rId1038" display="http://www.genome.jp/dbget-bin/www_bget?cpd+C00135" xr:uid="{00000000-0004-0000-0100-00000D040000}"/>
    <hyperlink ref="I726" r:id="rId1039" display="http://www.hmdb.ca/metabolites/HMDB00177" xr:uid="{00000000-0004-0000-0100-00000E040000}"/>
    <hyperlink ref="H727" r:id="rId1040" display="http://www.genome.jp/dbget-bin/www_bget?cpd+C01152" xr:uid="{00000000-0004-0000-0100-00000F040000}"/>
    <hyperlink ref="I727" r:id="rId1041" display="http://www.hmdb.ca/metabolites/HMDB00001" xr:uid="{00000000-0004-0000-0100-000010040000}"/>
    <hyperlink ref="H728" r:id="rId1042" display="http://www.genome.jp/dbget-bin/www_bget?cpd+C01152" xr:uid="{00000000-0004-0000-0100-000011040000}"/>
    <hyperlink ref="I728" r:id="rId1043" display="http://www.hmdb.ca/metabolites/HMDB00479" xr:uid="{00000000-0004-0000-0100-000012040000}"/>
    <hyperlink ref="H729" r:id="rId1044" display="http://www.genome.jp/dbget-bin/www_bget?cpd+C02997" xr:uid="{00000000-0004-0000-0100-000013040000}"/>
    <hyperlink ref="I729" r:id="rId1045" display="http://www.hmdb.ca/metabolites/HMDB32055" xr:uid="{00000000-0004-0000-0100-000014040000}"/>
    <hyperlink ref="H732" r:id="rId1046" display="http://www.genome.jp/dbget-bin/www_bget?cpd+C05565" xr:uid="{00000000-0004-0000-0100-000015040000}"/>
    <hyperlink ref="I732" r:id="rId1047" display="http://www.hmdb.ca/metabolites/HMDB01212" xr:uid="{00000000-0004-0000-0100-000016040000}"/>
    <hyperlink ref="H733" r:id="rId1048" display="http://www.genome.jp/dbget-bin/www_bget?cpd+C00785" xr:uid="{00000000-0004-0000-0100-000017040000}"/>
    <hyperlink ref="I733" r:id="rId1049" display="http://www.hmdb.ca/metabolites/HMDB00301" xr:uid="{00000000-0004-0000-0100-000018040000}"/>
    <hyperlink ref="I734" r:id="rId1050" display="http://www.hmdb.ca/metabolites/HMDB34174" xr:uid="{00000000-0004-0000-0100-000019040000}"/>
    <hyperlink ref="I735" r:id="rId1051" display="http://www.hmdb.ca/metabolites/HMDB02271" xr:uid="{00000000-0004-0000-0100-00001A040000}"/>
    <hyperlink ref="H736" r:id="rId1052" display="http://www.genome.jp/dbget-bin/www_bget?cpd+C00439" xr:uid="{00000000-0004-0000-0100-00001B040000}"/>
    <hyperlink ref="I736" r:id="rId1053" display="http://www.hmdb.ca/metabolites/HMDB00854" xr:uid="{00000000-0004-0000-0100-00001C040000}"/>
    <hyperlink ref="H737" r:id="rId1054" display="http://www.genome.jp/dbget-bin/www_bget?cpd+C05568" xr:uid="{00000000-0004-0000-0100-00001D040000}"/>
    <hyperlink ref="I737" r:id="rId1055" display="http://www.hmdb.ca/metabolites/HMDB02320" xr:uid="{00000000-0004-0000-0100-00001E040000}"/>
    <hyperlink ref="H738" r:id="rId1056" display="http://www.genome.jp/dbget-bin/www_bget?cpd+C00386" xr:uid="{00000000-0004-0000-0100-00001F040000}"/>
    <hyperlink ref="I738" r:id="rId1057" display="http://www.hmdb.ca/metabolites/HMDB00033" xr:uid="{00000000-0004-0000-0100-000020040000}"/>
    <hyperlink ref="H739" r:id="rId1058" display="http://www.genome.jp/dbget-bin/www_bget?cpd+C00388" xr:uid="{00000000-0004-0000-0100-000021040000}"/>
    <hyperlink ref="I739" r:id="rId1059" display="http://www.hmdb.ca/metabolites/HMDB00870" xr:uid="{00000000-0004-0000-0100-000022040000}"/>
    <hyperlink ref="H740" r:id="rId1060" display="http://www.genome.jp/dbget-bin/www_bget?cpd+C05127" xr:uid="{00000000-0004-0000-0100-000023040000}"/>
    <hyperlink ref="I740" r:id="rId1061" display="http://www.hmdb.ca/metabolites/HMDB00898" xr:uid="{00000000-0004-0000-0100-000024040000}"/>
    <hyperlink ref="H741" r:id="rId1062" display="http://www.genome.jp/dbget-bin/www_bget?cpd+C05828" xr:uid="{00000000-0004-0000-0100-000025040000}"/>
    <hyperlink ref="I741" r:id="rId1063" display="http://www.hmdb.ca/metabolites/HMDB02820" xr:uid="{00000000-0004-0000-0100-000026040000}"/>
    <hyperlink ref="H742" r:id="rId1064" display="http://www.genome.jp/dbget-bin/www_bget?cpd+C02835" xr:uid="{00000000-0004-0000-0100-000027040000}"/>
    <hyperlink ref="I742" r:id="rId1065" display="http://www.hmdb.ca/metabolites/HMDB02024" xr:uid="{00000000-0004-0000-0100-000028040000}"/>
    <hyperlink ref="H743" r:id="rId1066" display="http://www.genome.jp/dbget-bin/www_bget?cpd+C05135" xr:uid="{00000000-0004-0000-0100-000029040000}"/>
    <hyperlink ref="I743" r:id="rId1067" display="http://www.hmdb.ca/metabolites/HMDB13253" xr:uid="{00000000-0004-0000-0100-00002A040000}"/>
    <hyperlink ref="H744" r:id="rId1068" display="http://www.genome.jp/dbget-bin/www_bget?cpd+C00047" xr:uid="{00000000-0004-0000-0100-00002B040000}"/>
    <hyperlink ref="I744" r:id="rId1069" display="http://www.hmdb.ca/metabolites/HMDB00182" xr:uid="{00000000-0004-0000-0100-00002C040000}"/>
    <hyperlink ref="H745" r:id="rId1070" display="http://www.genome.jp/dbget-bin/www_bget?cpd+C12989" xr:uid="{00000000-0004-0000-0100-00002D040000}"/>
    <hyperlink ref="I745" r:id="rId1071" display="http://www.hmdb.ca/metabolites/HMDB00446" xr:uid="{00000000-0004-0000-0100-00002E040000}"/>
    <hyperlink ref="H746" r:id="rId1072" display="http://www.genome.jp/dbget-bin/www_bget?cpd+C02727" xr:uid="{00000000-0004-0000-0100-00002F040000}"/>
    <hyperlink ref="I746" r:id="rId1073" display="http://www.hmdb.ca/metabolites/HMDB00206" xr:uid="{00000000-0004-0000-0100-000030040000}"/>
    <hyperlink ref="H749" r:id="rId1074" display="http://www.genome.jp/dbget-bin/www_bget?cpd+C03793" xr:uid="{00000000-0004-0000-0100-000031040000}"/>
    <hyperlink ref="I749" r:id="rId1075" display="http://www.hmdb.ca/metabolites/HMDB01325" xr:uid="{00000000-0004-0000-0100-000032040000}"/>
    <hyperlink ref="H750" r:id="rId1076" display="http://www.genome.jp/dbget-bin/www_bget?cpd+C16741" xr:uid="{00000000-0004-0000-0100-000033040000}"/>
    <hyperlink ref="I750" r:id="rId1077" display="http://www.hmdb.ca/metabolites/HMDB00450" xr:uid="{00000000-0004-0000-0100-000034040000}"/>
    <hyperlink ref="H751" r:id="rId1078" display="http://www.genome.jp/dbget-bin/www_bget?cpd+C00449" xr:uid="{00000000-0004-0000-0100-000035040000}"/>
    <hyperlink ref="I751" r:id="rId1079" display="http://www.hmdb.ca/metabolites/HMDB00279" xr:uid="{00000000-0004-0000-0100-000036040000}"/>
    <hyperlink ref="H752" r:id="rId1080" display="http://www.genome.jp/dbget-bin/www_bget?cpd+C00956" xr:uid="{00000000-0004-0000-0100-000037040000}"/>
    <hyperlink ref="I752" r:id="rId1081" display="http://www.hmdb.ca/metabolites/HMDB00510" xr:uid="{00000000-0004-0000-0100-000038040000}"/>
    <hyperlink ref="H753" r:id="rId1082" display="http://www.genome.jp/dbget-bin/www_bget?cpd+C00489" xr:uid="{00000000-0004-0000-0100-000039040000}"/>
    <hyperlink ref="I753" r:id="rId1083" display="http://www.hmdb.ca/metabolites/HMDB00661" xr:uid="{00000000-0004-0000-0100-00003A040000}"/>
    <hyperlink ref="I754" r:id="rId1084" display="http://www.hmdb.ca/metabolites/HMDB13130" xr:uid="{00000000-0004-0000-0100-00003B040000}"/>
    <hyperlink ref="H755" r:id="rId1085" display="http://www.genome.jp/dbget-bin/www_bget?cpd+C00408" xr:uid="{00000000-0004-0000-0100-00003C040000}"/>
    <hyperlink ref="I755" r:id="rId1086" display="http://www.hmdb.ca/metabolites/HMDB00070" xr:uid="{00000000-0004-0000-0100-00003D040000}"/>
    <hyperlink ref="I756" r:id="rId1087" display="http://www.hmdb.ca/metabolites/HMDB61705" xr:uid="{00000000-0004-0000-0100-00003E040000}"/>
    <hyperlink ref="H757" r:id="rId1088" display="http://www.genome.jp/dbget-bin/www_bget?cpd+C01672" xr:uid="{00000000-0004-0000-0100-00003F040000}"/>
    <hyperlink ref="I757" r:id="rId1089" display="http://www.hmdb.ca/metabolites/HMDB02322" xr:uid="{00000000-0004-0000-0100-000040040000}"/>
    <hyperlink ref="I758" r:id="rId1090" display="http://www.hmdb.ca/metabolites/HMDB02284" xr:uid="{00000000-0004-0000-0100-000041040000}"/>
    <hyperlink ref="H759" r:id="rId1091" display="http://www.genome.jp/dbget-bin/www_bget?cpd+C00431" xr:uid="{00000000-0004-0000-0100-000042040000}"/>
    <hyperlink ref="I759" r:id="rId1092" display="http://www.hmdb.ca/metabolites/HMDB03355" xr:uid="{00000000-0004-0000-0100-000043040000}"/>
    <hyperlink ref="H760" r:id="rId1093" display="http://www.genome.jp/dbget-bin/www_bget?cpd+C00079" xr:uid="{00000000-0004-0000-0100-000044040000}"/>
    <hyperlink ref="I760" r:id="rId1094" display="http://www.hmdb.ca/metabolites/HMDB00159" xr:uid="{00000000-0004-0000-0100-000045040000}"/>
    <hyperlink ref="H761" r:id="rId1095" display="http://www.genome.jp/dbget-bin/www_bget?cpd+C03519" xr:uid="{00000000-0004-0000-0100-000046040000}"/>
    <hyperlink ref="I761" r:id="rId1096" display="http://www.hmdb.ca/metabolites/HMDB00512" xr:uid="{00000000-0004-0000-0100-000047040000}"/>
    <hyperlink ref="H762" r:id="rId1097" display="http://www.genome.jp/dbget-bin/www_bget?cpd+C00166" xr:uid="{00000000-0004-0000-0100-000048040000}"/>
    <hyperlink ref="I762" r:id="rId1098" display="http://www.hmdb.ca/metabolites/HMDB00205" xr:uid="{00000000-0004-0000-0100-000049040000}"/>
    <hyperlink ref="H763" r:id="rId1099" display="http://www.genome.jp/dbget-bin/www_bget?cpd+C05607" xr:uid="{00000000-0004-0000-0100-00004A040000}"/>
    <hyperlink ref="I763" r:id="rId1100" display="http://www.hmdb.ca/metabolites/HMDB00779" xr:uid="{00000000-0004-0000-0100-00004B040000}"/>
    <hyperlink ref="H764" r:id="rId1101" display="http://www.genome.jp/dbget-bin/www_bget?cpd+C05332" xr:uid="{00000000-0004-0000-0100-00004C040000}"/>
    <hyperlink ref="I764" r:id="rId1102" display="http://www.hmdb.ca/metabolites/HMDB02017" xr:uid="{00000000-0004-0000-0100-00004D040000}"/>
    <hyperlink ref="H765" r:id="rId1103" display="http://www.genome.jp/dbget-bin/www_bget?cpd+C07086" xr:uid="{00000000-0004-0000-0100-00004E040000}"/>
    <hyperlink ref="I765" r:id="rId1104" display="http://www.hmdb.ca/metabolites/HMDB00209" xr:uid="{00000000-0004-0000-0100-00004F040000}"/>
    <hyperlink ref="H766" r:id="rId1105" display="http://www.genome.jp/dbget-bin/www_bget?cpd+C00642" xr:uid="{00000000-0004-0000-0100-000050040000}"/>
    <hyperlink ref="I766" r:id="rId1106" display="http://www.hmdb.ca/metabolites/HMDB00020" xr:uid="{00000000-0004-0000-0100-000051040000}"/>
    <hyperlink ref="H767" r:id="rId1107" display="http://www.genome.jp/dbget-bin/www_bget?cpd+C05593" xr:uid="{00000000-0004-0000-0100-000052040000}"/>
    <hyperlink ref="I767" r:id="rId1108" display="http://www.hmdb.ca/metabolites/HMDB00440" xr:uid="{00000000-0004-0000-0100-000053040000}"/>
    <hyperlink ref="H768" r:id="rId1109" display="http://www.genome.jp/dbget-bin/www_bget?cpd+C00082" xr:uid="{00000000-0004-0000-0100-000054040000}"/>
    <hyperlink ref="I768" r:id="rId1110" display="http://www.hmdb.ca/metabolites/HMDB00158" xr:uid="{00000000-0004-0000-0100-000055040000}"/>
    <hyperlink ref="I769" r:id="rId1111" display="http://www.hmdb.ca/metabolites/HMDB00866" xr:uid="{00000000-0004-0000-0100-000056040000}"/>
    <hyperlink ref="H770" r:id="rId1112" display="http://www.genome.jp/dbget-bin/www_bget?cpd+C00483" xr:uid="{00000000-0004-0000-0100-000057040000}"/>
    <hyperlink ref="I770" r:id="rId1113" display="http://www.hmdb.ca/metabolites/HMDB00306" xr:uid="{00000000-0004-0000-0100-000058040000}"/>
    <hyperlink ref="H771" r:id="rId1114" display="http://www.genome.jp/dbget-bin/www_bget?cpd+C01179" xr:uid="{00000000-0004-0000-0100-000059040000}"/>
    <hyperlink ref="I771" r:id="rId1115" display="http://www.hmdb.ca/metabolites/HMDB00707" xr:uid="{00000000-0004-0000-0100-00005A040000}"/>
    <hyperlink ref="H772" r:id="rId1116" display="http://www.genome.jp/dbget-bin/www_bget?cpd+C03672" xr:uid="{00000000-0004-0000-0100-00005B040000}"/>
    <hyperlink ref="I772" r:id="rId1117" display="http://www.hmdb.ca/metabolites/HMDB00755" xr:uid="{00000000-0004-0000-0100-00005C040000}"/>
    <hyperlink ref="H773" r:id="rId1118" display="http://www.genome.jp/dbget-bin/www_bget?cpd+C02180" xr:uid="{00000000-0004-0000-0100-00005D040000}"/>
    <hyperlink ref="I773" r:id="rId1119" display="http://www.hmdb.ca/metabolites/HMDB60015" xr:uid="{00000000-0004-0000-0100-00005E040000}"/>
    <hyperlink ref="H774" r:id="rId1120" display="http://www.genome.jp/dbget-bin/www_bget?cpd+C00628" xr:uid="{00000000-0004-0000-0100-00005F040000}"/>
    <hyperlink ref="I774" r:id="rId1121" display="http://www.hmdb.ca/metabolites/HMDB00152" xr:uid="{00000000-0004-0000-0100-000060040000}"/>
    <hyperlink ref="H775" r:id="rId1122" display="http://www.genome.jp/dbget-bin/www_bget?cpd+C05852" xr:uid="{00000000-0004-0000-0100-000061040000}"/>
    <hyperlink ref="I775" r:id="rId1123" display="http://www.hmdb.ca/metabolites/HMDB00669" xr:uid="{00000000-0004-0000-0100-000062040000}"/>
    <hyperlink ref="H776" r:id="rId1124" display="http://www.genome.jp/dbget-bin/www_bget?cpd+C13690" xr:uid="{00000000-0004-0000-0100-000063040000}"/>
    <hyperlink ref="I776" r:id="rId1125" display="http://www.hmdb.ca/metabolites/HMDB06275" xr:uid="{00000000-0004-0000-0100-000064040000}"/>
    <hyperlink ref="H778" r:id="rId1126" display="http://www.genome.jp/dbget-bin/www_bget?cpd+C00078" xr:uid="{00000000-0004-0000-0100-000065040000}"/>
    <hyperlink ref="I778" r:id="rId1127" display="http://www.hmdb.ca/metabolites/HMDB00929" xr:uid="{00000000-0004-0000-0100-000066040000}"/>
    <hyperlink ref="I779" r:id="rId1128" display="http://www.hmdb.ca/metabolites/HMDB02302" xr:uid="{00000000-0004-0000-0100-000067040000}"/>
    <hyperlink ref="H780" r:id="rId1129" display="http://www.genome.jp/dbget-bin/www_bget?cpd+C19837" xr:uid="{00000000-0004-0000-0100-000068040000}"/>
    <hyperlink ref="I780" r:id="rId1130" display="http://www.hmdb.ca/metabolites/HMDB03320" xr:uid="{00000000-0004-0000-0100-000069040000}"/>
    <hyperlink ref="H781" r:id="rId1131" display="http://www.genome.jp/dbget-bin/www_bget?cpd+C00398" xr:uid="{00000000-0004-0000-0100-00006A040000}"/>
    <hyperlink ref="I781" r:id="rId1132" display="http://www.hmdb.ca/metabolites/HMDB00303" xr:uid="{00000000-0004-0000-0100-00006B040000}"/>
    <hyperlink ref="H782" r:id="rId1133" display="http://www.genome.jp/dbget-bin/www_bget?cpd+C02043" xr:uid="{00000000-0004-0000-0100-00006C040000}"/>
    <hyperlink ref="I782" r:id="rId1134" display="http://www.hmdb.ca/metabolites/HMDB00671" xr:uid="{00000000-0004-0000-0100-00006D040000}"/>
    <hyperlink ref="H783" r:id="rId1135" display="http://www.genome.jp/dbget-bin/www_bget?cpd+C00954" xr:uid="{00000000-0004-0000-0100-00006E040000}"/>
    <hyperlink ref="I783" r:id="rId1136" display="http://www.hmdb.ca/metabolites/HMDB00197" xr:uid="{00000000-0004-0000-0100-00006F040000}"/>
    <hyperlink ref="H784" r:id="rId1137" display="http://www.genome.jp/dbget-bin/www_bget?cpd+C00328" xr:uid="{00000000-0004-0000-0100-000070040000}"/>
    <hyperlink ref="I784" r:id="rId1138" display="http://www.hmdb.ca/metabolites/HMDB00684" xr:uid="{00000000-0004-0000-0100-000071040000}"/>
    <hyperlink ref="H785" r:id="rId1139" display="http://www.genome.jp/dbget-bin/www_bget?cpd+C01717" xr:uid="{00000000-0004-0000-0100-000072040000}"/>
    <hyperlink ref="I785" r:id="rId1140" display="http://www.hmdb.ca/metabolites/HMDB00715" xr:uid="{00000000-0004-0000-0100-000073040000}"/>
    <hyperlink ref="H786" r:id="rId1141" display="http://www.genome.jp/dbget-bin/www_bget?cpd+C05653" xr:uid="{00000000-0004-0000-0100-000074040000}"/>
    <hyperlink ref="I786" r:id="rId1142" display="http://www.hmdb.ca/metabolites/HMDB04089" xr:uid="{00000000-0004-0000-0100-000075040000}"/>
    <hyperlink ref="H787" r:id="rId1143" display="http://www.genome.jp/dbget-bin/www_bget?cpd+C00108" xr:uid="{00000000-0004-0000-0100-000076040000}"/>
    <hyperlink ref="I787" r:id="rId1144" display="http://www.hmdb.ca/metabolites/HMDB01123" xr:uid="{00000000-0004-0000-0100-000077040000}"/>
    <hyperlink ref="H788" r:id="rId1145" display="http://www.genome.jp/dbget-bin/www_bget?cpd+C00632" xr:uid="{00000000-0004-0000-0100-000078040000}"/>
    <hyperlink ref="I788" r:id="rId1146" display="http://www.hmdb.ca/metabolites/HMDB01476" xr:uid="{00000000-0004-0000-0100-000079040000}"/>
    <hyperlink ref="H789" r:id="rId1147" display="http://www.genome.jp/dbget-bin/www_bget?cpd+C02470" xr:uid="{00000000-0004-0000-0100-00007A040000}"/>
    <hyperlink ref="I789" r:id="rId1148" display="http://www.hmdb.ca/metabolites/HMDB00881" xr:uid="{00000000-0004-0000-0100-00007B040000}"/>
    <hyperlink ref="H790" r:id="rId1149" display="http://www.genome.jp/dbget-bin/www_bget?cpd+C10164" xr:uid="{00000000-0004-0000-0100-00007C040000}"/>
    <hyperlink ref="I790" r:id="rId1150" display="http://www.hmdb.ca/metabolites/HMDB02243" xr:uid="{00000000-0004-0000-0100-00007D040000}"/>
    <hyperlink ref="H791" r:id="rId1151" display="http://www.genome.jp/dbget-bin/www_bget?cpd+C05635" xr:uid="{00000000-0004-0000-0100-00007E040000}"/>
    <hyperlink ref="I791" r:id="rId1152" display="http://www.hmdb.ca/metabolites/HMDB00763" xr:uid="{00000000-0004-0000-0100-00007F040000}"/>
    <hyperlink ref="H792" r:id="rId1153" display="http://www.genome.jp/dbget-bin/www_bget?cpd+C00780" xr:uid="{00000000-0004-0000-0100-000080040000}"/>
    <hyperlink ref="I792" r:id="rId1154" display="http://www.hmdb.ca/metabolites/HMDB00259" xr:uid="{00000000-0004-0000-0100-000081040000}"/>
    <hyperlink ref="H793" r:id="rId1155" display="http://www.genome.jp/dbget-bin/www_bget?cpd+C00978" xr:uid="{00000000-0004-0000-0100-000082040000}"/>
    <hyperlink ref="I793" r:id="rId1156" display="http://www.hmdb.ca/metabolites/HMDB01238" xr:uid="{00000000-0004-0000-0100-000083040000}"/>
    <hyperlink ref="H794" r:id="rId1157" display="http://www.genome.jp/dbget-bin/www_bget?cpd+C00123" xr:uid="{00000000-0004-0000-0100-000084040000}"/>
    <hyperlink ref="I794" r:id="rId1158" display="http://www.hmdb.ca/metabolites/HMDB00687" xr:uid="{00000000-0004-0000-0100-000085040000}"/>
    <hyperlink ref="H795" r:id="rId1159" display="http://www.genome.jp/dbget-bin/www_bget?cpd+C02710" xr:uid="{00000000-0004-0000-0100-000086040000}"/>
    <hyperlink ref="I795" r:id="rId1160" display="http://www.hmdb.ca/metabolites/HMDB11756" xr:uid="{00000000-0004-0000-0100-000087040000}"/>
    <hyperlink ref="H796" r:id="rId1161" display="http://www.genome.jp/dbget-bin/www_bget?cpd+C00233" xr:uid="{00000000-0004-0000-0100-000088040000}"/>
    <hyperlink ref="I796" r:id="rId1162" display="http://www.hmdb.ca/metabolites/HMDB00695" xr:uid="{00000000-0004-0000-0100-000089040000}"/>
    <hyperlink ref="H797" r:id="rId1163" display="http://www.genome.jp/dbget-bin/www_bget?cpd+C03264" xr:uid="{00000000-0004-0000-0100-00008A040000}"/>
    <hyperlink ref="I797" r:id="rId1164" display="http://www.hmdb.ca/metabolites/HMDB00746" xr:uid="{00000000-0004-0000-0100-00008B040000}"/>
    <hyperlink ref="H798" r:id="rId1165" display="http://www.genome.jp/dbget-bin/www_bget?cpd+C08262" xr:uid="{00000000-0004-0000-0100-00008C040000}"/>
    <hyperlink ref="I798" r:id="rId1166" display="http://www.hmdb.ca/metabolites/HMDB00718" xr:uid="{00000000-0004-0000-0100-00008D040000}"/>
    <hyperlink ref="I799" r:id="rId1167" display="http://www.hmdb.ca/metabolites/HMDB00678" xr:uid="{00000000-0004-0000-0100-00008E040000}"/>
    <hyperlink ref="I800" r:id="rId1168" display="http://www.hmdb.ca/metabolites/HMDB00688" xr:uid="{00000000-0004-0000-0100-00008F040000}"/>
    <hyperlink ref="I801" r:id="rId1169" display="http://www.hmdb.ca/metabolites/HMDB00754" xr:uid="{00000000-0004-0000-0100-000090040000}"/>
    <hyperlink ref="I802" r:id="rId1170" display="http://www.hmdb.ca/metabolites/HMDB00522" xr:uid="{00000000-0004-0000-0100-000091040000}"/>
    <hyperlink ref="I803" r:id="rId1171" display="http://www.hmdb.ca/metabolites/HMDB00552" xr:uid="{00000000-0004-0000-0100-000092040000}"/>
    <hyperlink ref="H804" r:id="rId1172" display="http://www.genome.jp/dbget-bin/www_bget?cpd+C00407" xr:uid="{00000000-0004-0000-0100-000093040000}"/>
    <hyperlink ref="I804" r:id="rId1173" display="http://www.hmdb.ca/metabolites/HMDB00172" xr:uid="{00000000-0004-0000-0100-000094040000}"/>
    <hyperlink ref="I805" r:id="rId1174" display="http://www.hmdb.ca/metabolites/HMDB61684" xr:uid="{00000000-0004-0000-0100-000095040000}"/>
    <hyperlink ref="H806" r:id="rId1175" display="http://www.genome.jp/dbget-bin/www_bget?cpd+C00671" xr:uid="{00000000-0004-0000-0100-000096040000}"/>
    <hyperlink ref="I806" r:id="rId1176" display="http://www.hmdb.ca/metabolites/HMDB03736" xr:uid="{00000000-0004-0000-0100-000097040000}"/>
    <hyperlink ref="I807" r:id="rId1177" display="http://www.hmdb.ca/metabolites/HMDB00407" xr:uid="{00000000-0004-0000-0100-000098040000}"/>
    <hyperlink ref="I808" r:id="rId1178" display="http://www.hmdb.ca/metabolites/HMDB00378" xr:uid="{00000000-0004-0000-0100-000099040000}"/>
    <hyperlink ref="I809" r:id="rId1179" display="http://www.hmdb.ca/metabolites/HMDB00396" xr:uid="{00000000-0004-0000-0100-00009A040000}"/>
    <hyperlink ref="I810" r:id="rId1180" display="http://www.hmdb.ca/metabolites/HMDB00622" xr:uid="{00000000-0004-0000-0100-00009B040000}"/>
    <hyperlink ref="I811" r:id="rId1181" display="http://www.hmdb.ca/metabolites/HMDB01844" xr:uid="{00000000-0004-0000-0100-00009C040000}"/>
    <hyperlink ref="H812" r:id="rId1182" display="http://www.genome.jp/dbget-bin/www_bget?cpd+C00183" xr:uid="{00000000-0004-0000-0100-00009D040000}"/>
    <hyperlink ref="I812" r:id="rId1183" display="http://www.hmdb.ca/metabolites/HMDB00883" xr:uid="{00000000-0004-0000-0100-00009E040000}"/>
    <hyperlink ref="I813" r:id="rId1184" display="http://www.hmdb.ca/metabolites/HMDB11757" xr:uid="{00000000-0004-0000-0100-00009F040000}"/>
    <hyperlink ref="H814" r:id="rId1185" display="http://www.genome.jp/dbget-bin/www_bget?cpd+C00141" xr:uid="{00000000-0004-0000-0100-0000A0040000}"/>
    <hyperlink ref="I814" r:id="rId1186" display="http://www.hmdb.ca/metabolites/HMDB00019" xr:uid="{00000000-0004-0000-0100-0000A1040000}"/>
    <hyperlink ref="I815" r:id="rId1187" display="http://www.hmdb.ca/metabolites/HMDB00317" xr:uid="{00000000-0004-0000-0100-0000A2040000}"/>
    <hyperlink ref="I816" r:id="rId1188" display="http://www.hmdb.ca/metabolites/HMDB00730" xr:uid="{00000000-0004-0000-0100-0000A3040000}"/>
    <hyperlink ref="I817" r:id="rId1189" display="http://www.hmdb.ca/metabolites/HMDB29576" xr:uid="{00000000-0004-0000-0100-0000A4040000}"/>
    <hyperlink ref="H818" r:id="rId1190" display="http://www.genome.jp/dbget-bin/www_bget?cpd+C00073" xr:uid="{00000000-0004-0000-0100-0000A5040000}"/>
    <hyperlink ref="I818" r:id="rId1191" display="http://www.hmdb.ca/metabolites/HMDB00696" xr:uid="{00000000-0004-0000-0100-0000A6040000}"/>
    <hyperlink ref="H819" r:id="rId1192" display="http://www.genome.jp/dbget-bin/www_bget?cpd+C02712" xr:uid="{00000000-0004-0000-0100-0000A7040000}"/>
    <hyperlink ref="I819" r:id="rId1193" display="http://www.hmdb.ca/metabolites/HMDB11745" xr:uid="{00000000-0004-0000-0100-0000A8040000}"/>
    <hyperlink ref="H820" r:id="rId1194" display="http://www.genome.jp/dbget-bin/www_bget?cpd+C03145" xr:uid="{00000000-0004-0000-0100-0000A9040000}"/>
    <hyperlink ref="I820" r:id="rId1195" display="http://www.hmdb.ca/metabolites/HMDB01015" xr:uid="{00000000-0004-0000-0100-0000AA040000}"/>
    <hyperlink ref="H821" r:id="rId1196" display="http://www.genome.jp/dbget-bin/www_bget?cpd+C02989" xr:uid="{00000000-0004-0000-0100-0000AB040000}"/>
    <hyperlink ref="I821" r:id="rId1197" display="http://www.hmdb.ca/metabolites/HMDB02005" xr:uid="{00000000-0004-0000-0100-0000AC040000}"/>
    <hyperlink ref="H823" r:id="rId1198" display="http://www.genome.jp/dbget-bin/www_bget?cpd+C01180" xr:uid="{00000000-0004-0000-0100-0000AD040000}"/>
    <hyperlink ref="I823" r:id="rId1199" display="http://www.hmdb.ca/metabolites/HMDB01553" xr:uid="{00000000-0004-0000-0100-0000AE040000}"/>
    <hyperlink ref="H824" r:id="rId1200" display="http://www.genome.jp/dbget-bin/www_bget?cpd+C02291" xr:uid="{00000000-0004-0000-0100-0000AF040000}"/>
    <hyperlink ref="I824" r:id="rId1201" display="http://www.hmdb.ca/metabolites/HMDB00099" xr:uid="{00000000-0004-0000-0100-0000B0040000}"/>
    <hyperlink ref="H825" r:id="rId1202" display="http://www.genome.jp/dbget-bin/www_bget?cpd+C00109" xr:uid="{00000000-0004-0000-0100-0000B1040000}"/>
    <hyperlink ref="I825" r:id="rId1203" display="http://www.hmdb.ca/metabolites/HMDB00005" xr:uid="{00000000-0004-0000-0100-0000B2040000}"/>
    <hyperlink ref="H826" r:id="rId1204" display="http://www.genome.jp/dbget-bin/www_bget?cpd+C00097" xr:uid="{00000000-0004-0000-0100-0000B3040000}"/>
    <hyperlink ref="I826" r:id="rId1205" display="http://www.hmdb.ca/metabolites/HMDB00574" xr:uid="{00000000-0004-0000-0100-0000B4040000}"/>
    <hyperlink ref="I827" r:id="rId1206" display="http://www.hmdb.ca/metabolites/HMDB02108" xr:uid="{00000000-0004-0000-0100-0000B5040000}"/>
    <hyperlink ref="H828" r:id="rId1207" display="http://www.genome.jp/dbget-bin/www_bget?cpd+C05824" xr:uid="{00000000-0004-0000-0100-0000B6040000}"/>
    <hyperlink ref="I828" r:id="rId1208" display="http://www.hmdb.ca/metabolites/HMDB00731" xr:uid="{00000000-0004-0000-0100-0000B7040000}"/>
    <hyperlink ref="H829" r:id="rId1209" display="http://www.genome.jp/dbget-bin/www_bget?cpd+C00491" xr:uid="{00000000-0004-0000-0100-0000B8040000}"/>
    <hyperlink ref="I829" r:id="rId1210" display="http://www.hmdb.ca/metabolites/HMDB00192" xr:uid="{00000000-0004-0000-0100-0000B9040000}"/>
    <hyperlink ref="H830" r:id="rId1211" display="http://www.genome.jp/dbget-bin/www_bget?cpd+C00606" xr:uid="{00000000-0004-0000-0100-0000BA040000}"/>
    <hyperlink ref="I830" r:id="rId1212" display="http://www.hmdb.ca/metabolites/HMDB00996" xr:uid="{00000000-0004-0000-0100-0000BB040000}"/>
    <hyperlink ref="H831" r:id="rId1213" display="http://www.genome.jp/dbget-bin/www_bget?cpd+C00519" xr:uid="{00000000-0004-0000-0100-0000BC040000}"/>
    <hyperlink ref="I831" r:id="rId1214" display="http://www.hmdb.ca/metabolites/HMDB00965" xr:uid="{00000000-0004-0000-0100-0000BD040000}"/>
    <hyperlink ref="H832" r:id="rId1215" display="http://www.genome.jp/dbget-bin/www_bget?cpd+C00245" xr:uid="{00000000-0004-0000-0100-0000BE040000}"/>
    <hyperlink ref="I832" r:id="rId1216" display="http://www.hmdb.ca/metabolites/HMDB00251" xr:uid="{00000000-0004-0000-0100-0000BF040000}"/>
    <hyperlink ref="H834" r:id="rId1217" display="http://www.genome.jp/dbget-bin/www_bget?cpd+C00506" xr:uid="{00000000-0004-0000-0100-0000C0040000}"/>
    <hyperlink ref="I834" r:id="rId1218" display="http://www.hmdb.ca/metabolites/HMDB02757" xr:uid="{00000000-0004-0000-0100-0000C1040000}"/>
    <hyperlink ref="H835" r:id="rId1219" display="http://www.genome.jp/dbget-bin/www_bget?cpd+C00062" xr:uid="{00000000-0004-0000-0100-0000C2040000}"/>
    <hyperlink ref="I835" r:id="rId1220" display="http://www.hmdb.ca/metabolites/HMDB00517" xr:uid="{00000000-0004-0000-0100-0000C3040000}"/>
    <hyperlink ref="H836" r:id="rId1221" display="http://www.genome.jp/dbget-bin/www_bget?cpd+C03406" xr:uid="{00000000-0004-0000-0100-0000C4040000}"/>
    <hyperlink ref="I836" r:id="rId1222" display="http://www.hmdb.ca/metabolites/HMDB00052" xr:uid="{00000000-0004-0000-0100-0000C5040000}"/>
    <hyperlink ref="H837" r:id="rId1223" display="http://www.genome.jp/dbget-bin/www_bget?cpd+C00077" xr:uid="{00000000-0004-0000-0100-0000C6040000}"/>
    <hyperlink ref="I837" r:id="rId1224" display="http://www.hmdb.ca/metabolites/HMDB03374" xr:uid="{00000000-0004-0000-0100-0000C7040000}"/>
    <hyperlink ref="H838" r:id="rId1225" display="http://www.genome.jp/dbget-bin/www_bget?cpd+C01826" xr:uid="{00000000-0004-0000-0100-0000C8040000}"/>
    <hyperlink ref="I838" r:id="rId1226" display="http://www.hmdb.ca/metabolites/HMDB13716" xr:uid="{00000000-0004-0000-0100-0000C9040000}"/>
    <hyperlink ref="H839" r:id="rId1227" display="http://www.genome.jp/dbget-bin/www_bget?cpd+C03771" xr:uid="{00000000-0004-0000-0100-0000CA040000}"/>
    <hyperlink ref="I839" r:id="rId1228" display="http://www.hmdb.ca/metabolites/HMDB04225" xr:uid="{00000000-0004-0000-0100-0000CB040000}"/>
    <hyperlink ref="H840" r:id="rId1229" display="http://www.genome.jp/dbget-bin/www_bget?cpd+C00327" xr:uid="{00000000-0004-0000-0100-0000CC040000}"/>
    <hyperlink ref="I840" r:id="rId1230" display="http://www.hmdb.ca/metabolites/HMDB00904" xr:uid="{00000000-0004-0000-0100-0000CD040000}"/>
    <hyperlink ref="H841" r:id="rId1231" display="http://www.genome.jp/dbget-bin/www_bget?cpd+C01924" xr:uid="{00000000-0004-0000-0100-0000CE040000}"/>
    <hyperlink ref="I841" r:id="rId1232" display="http://www.hmdb.ca/metabolites/HMDB00670" xr:uid="{00000000-0004-0000-0100-0000CF040000}"/>
    <hyperlink ref="H842" r:id="rId1233" display="http://www.genome.jp/dbget-bin/www_bget?cpd+C02427" xr:uid="{00000000-0004-0000-0100-0000D0040000}"/>
    <hyperlink ref="I842" r:id="rId1234" display="http://www.hmdb.ca/metabolites/HMDB00679" xr:uid="{00000000-0004-0000-0100-0000D1040000}"/>
    <hyperlink ref="H843" r:id="rId1235" display="http://www.genome.jp/dbget-bin/www_bget?cpd+C00148" xr:uid="{00000000-0004-0000-0100-0000D2040000}"/>
    <hyperlink ref="I843" r:id="rId1236" display="http://www.hmdb.ca/metabolites/HMDB00162" xr:uid="{00000000-0004-0000-0100-0000D3040000}"/>
    <hyperlink ref="H844" r:id="rId1237" display="http://www.genome.jp/dbget-bin/www_bget?cpd+C03626" xr:uid="{00000000-0004-0000-0100-0000D4040000}"/>
    <hyperlink ref="I844" r:id="rId1238" display="http://www.hmdb.ca/metabolites/HMDB01539" xr:uid="{00000000-0004-0000-0100-0000D5040000}"/>
    <hyperlink ref="H845" r:id="rId1239" display="http://www.genome.jp/dbget-bin/www_bget?cpd+C02562" xr:uid="{00000000-0004-0000-0100-0000D6040000}"/>
    <hyperlink ref="I845" r:id="rId1240" display="http://www.hmdb.ca/metabolites/HMDB04620" xr:uid="{00000000-0004-0000-0100-0000D7040000}"/>
    <hyperlink ref="H846" r:id="rId1241" display="http://www.genome.jp/dbget-bin/www_bget?cpd+C15532" xr:uid="{00000000-0004-0000-0100-0000D8040000}"/>
    <hyperlink ref="I846" r:id="rId1242" display="http://www.hmdb.ca/metabolites/HMDB00856" xr:uid="{00000000-0004-0000-0100-0000D9040000}"/>
    <hyperlink ref="H849" r:id="rId1243" display="http://www.genome.jp/dbget-bin/www_bget?cpd+C00437" xr:uid="{00000000-0004-0000-0100-0000DA040000}"/>
    <hyperlink ref="I849" r:id="rId1244" display="http://www.hmdb.ca/metabolites/HMDB03357" xr:uid="{00000000-0004-0000-0100-0000DB040000}"/>
    <hyperlink ref="H850" r:id="rId1245" display="http://www.genome.jp/dbget-bin/www_bget?cpd+C01157" xr:uid="{00000000-0004-0000-0100-0000DC040000}"/>
    <hyperlink ref="I850" r:id="rId1246" display="http://www.hmdb.ca/metabolites/HMDB00725" xr:uid="{00000000-0004-0000-0100-0000DD040000}"/>
    <hyperlink ref="I851" r:id="rId1247" display="http://www.hmdb.ca/metabolites/HMDB06695" xr:uid="{00000000-0004-0000-0100-0000DE040000}"/>
    <hyperlink ref="H853" r:id="rId1248" display="http://www.genome.jp/dbget-bin/www_bget?cpd+C03884" xr:uid="{00000000-0004-0000-0100-0000DF040000}"/>
    <hyperlink ref="I853" r:id="rId1249" display="http://www.hmdb.ca/metabolites/HMDB29416" xr:uid="{00000000-0004-0000-0100-0000E0040000}"/>
    <hyperlink ref="I854" r:id="rId1250" display="http://www.hmdb.ca/metabolites/HMDB03148" xr:uid="{00000000-0004-0000-0100-0000E1040000}"/>
    <hyperlink ref="H855" r:id="rId1251" display="http://www.genome.jp/dbget-bin/www_bget?cpd+C00581" xr:uid="{00000000-0004-0000-0100-0000E2040000}"/>
    <hyperlink ref="I855" r:id="rId1252" display="http://www.hmdb.ca/metabolites/HMDB00128" xr:uid="{00000000-0004-0000-0100-0000E3040000}"/>
    <hyperlink ref="H856" r:id="rId1253" display="http://www.genome.jp/dbget-bin/www_bget?cpd+C00300" xr:uid="{00000000-0004-0000-0100-0000E4040000}"/>
    <hyperlink ref="I856" r:id="rId1254" display="http://www.hmdb.ca/metabolites/HMDB00064" xr:uid="{00000000-0004-0000-0100-0000E5040000}"/>
    <hyperlink ref="H857" r:id="rId1255" display="http://www.genome.jp/dbget-bin/www_bget?cpd+C00791" xr:uid="{00000000-0004-0000-0100-0000E6040000}"/>
    <hyperlink ref="I857" r:id="rId1256" display="http://www.hmdb.ca/metabolites/HMDB00562" xr:uid="{00000000-0004-0000-0100-0000E7040000}"/>
    <hyperlink ref="H858" r:id="rId1257" display="http://www.genome.jp/dbget-bin/www_bget?cpd+C01043" xr:uid="{00000000-0004-0000-0100-0000E8040000}"/>
    <hyperlink ref="I858" r:id="rId1258" display="http://www.hmdb.ca/metabolites/HMDB12265" xr:uid="{00000000-0004-0000-0100-0000E9040000}"/>
    <hyperlink ref="H859" r:id="rId1259" display="http://www.genome.jp/dbget-bin/www_bget?cpd+C00179" xr:uid="{00000000-0004-0000-0100-0000EA040000}"/>
    <hyperlink ref="I859" r:id="rId1260" display="http://www.hmdb.ca/metabolites/HMDB01432" xr:uid="{00000000-0004-0000-0100-0000EB040000}"/>
    <hyperlink ref="H860" r:id="rId1261" display="http://www.genome.jp/dbget-bin/www_bget?cpd+C00134" xr:uid="{00000000-0004-0000-0100-0000EC040000}"/>
    <hyperlink ref="I860" r:id="rId1262" display="http://www.hmdb.ca/metabolites/HMDB01414" xr:uid="{00000000-0004-0000-0100-0000ED040000}"/>
    <hyperlink ref="H861" r:id="rId1263" display="http://www.genome.jp/dbget-bin/www_bget?cpd+C00315" xr:uid="{00000000-0004-0000-0100-0000EE040000}"/>
    <hyperlink ref="I861" r:id="rId1264" display="http://www.hmdb.ca/metabolites/HMDB01257" xr:uid="{00000000-0004-0000-0100-0000EF040000}"/>
    <hyperlink ref="H863" r:id="rId1265" display="http://www.genome.jp/dbget-bin/www_bget?cpd+C02567" xr:uid="{00000000-0004-0000-0100-0000F0040000}"/>
    <hyperlink ref="I863" r:id="rId1266" display="http://www.hmdb.ca/metabolites/HMDB01186" xr:uid="{00000000-0004-0000-0100-0000F1040000}"/>
    <hyperlink ref="H864" r:id="rId1267" display="http://www.genome.jp/dbget-bin/www_bget?cpd+C03413" xr:uid="{00000000-0004-0000-0100-0000F2040000}"/>
    <hyperlink ref="I864" r:id="rId1268" display="http://www.hmdb.ca/metabolites/HMDB02172" xr:uid="{00000000-0004-0000-0100-0000F3040000}"/>
    <hyperlink ref="H865" r:id="rId1269" display="http://www.genome.jp/dbget-bin/www_bget?cpd+C00170" xr:uid="{00000000-0004-0000-0100-0000F4040000}"/>
    <hyperlink ref="I865" r:id="rId1270" display="http://www.hmdb.ca/metabolites/HMDB01173" xr:uid="{00000000-0004-0000-0100-0000F5040000}"/>
    <hyperlink ref="H866" r:id="rId1271" display="http://www.genome.jp/dbget-bin/www_bget?cpd+C02714" xr:uid="{00000000-0004-0000-0100-0000F6040000}"/>
    <hyperlink ref="I866" r:id="rId1272" display="http://www.hmdb.ca/metabolites/HMDB02064" xr:uid="{00000000-0004-0000-0100-0000F7040000}"/>
    <hyperlink ref="H867" r:id="rId1273" display="http://www.genome.jp/dbget-bin/www_bget?cpd+C02946" xr:uid="{00000000-0004-0000-0100-0000F8040000}"/>
    <hyperlink ref="I867" r:id="rId1274" display="http://www.hmdb.ca/metabolites/HMDB03681" xr:uid="{00000000-0004-0000-0100-0000F9040000}"/>
    <hyperlink ref="H868" r:id="rId1275" display="http://www.genome.jp/dbget-bin/www_bget?cpd+C02294" xr:uid="{00000000-0004-0000-0100-0000FA040000}"/>
    <hyperlink ref="I868" r:id="rId1276" display="http://www.hmdb.ca/metabolites/HMDB01522" xr:uid="{00000000-0004-0000-0100-0000FB040000}"/>
    <hyperlink ref="H869" r:id="rId1277" display="http://www.genome.jp/dbget-bin/www_bget?cpd+C01035" xr:uid="{00000000-0004-0000-0100-0000FC040000}"/>
    <hyperlink ref="I869" r:id="rId1278" display="http://www.hmdb.ca/metabolites/HMDB03464" xr:uid="{00000000-0004-0000-0100-0000FD040000}"/>
    <hyperlink ref="H870" r:id="rId1279" display="http://www.genome.jp/dbget-bin/www_bget?cpd+C03139" xr:uid="{00000000-0004-0000-0100-0000FE040000}"/>
    <hyperlink ref="I870" r:id="rId1280" display="http://www.hmdb.ca/metabolites/HMDB03157" xr:uid="{00000000-0004-0000-0100-0000FF040000}"/>
    <hyperlink ref="H871" r:id="rId1281" display="http://www.genome.jp/dbget-bin/www_bget?cpd+C01419" xr:uid="{00000000-0004-0000-0100-000000050000}"/>
    <hyperlink ref="I871" r:id="rId1282" display="http://www.hmdb.ca/metabolites/HMDB00078" xr:uid="{00000000-0004-0000-0100-000001050000}"/>
    <hyperlink ref="H872" r:id="rId1283" display="http://www.genome.jp/dbget-bin/www_bget?cpd+C01879" xr:uid="{00000000-0004-0000-0100-000002050000}"/>
    <hyperlink ref="I872" r:id="rId1284" display="http://www.hmdb.ca/metabolites/HMDB00267" xr:uid="{00000000-0004-0000-0100-000003050000}"/>
    <hyperlink ref="H873" r:id="rId1285" display="http://www.genome.jp/dbget-bin/www_bget?cpd+C02261" xr:uid="{00000000-0004-0000-0100-000004050000}"/>
    <hyperlink ref="I873" r:id="rId1286" display="http://www.hmdb.ca/metabolites/HMDB00650" xr:uid="{00000000-0004-0000-0100-000005050000}"/>
    <hyperlink ref="I875" r:id="rId1287" display="http://www.hmdb.ca/metabolites/HMDB29142" xr:uid="{00000000-0004-0000-0100-000006050000}"/>
    <hyperlink ref="H876" r:id="rId1288" display="http://www.genome.jp/dbget-bin/www_bget?cpd+C05282" xr:uid="{00000000-0004-0000-0100-000007050000}"/>
    <hyperlink ref="I876" r:id="rId1289" display="http://www.hmdb.ca/metabolites/HMDB11737" xr:uid="{00000000-0004-0000-0100-000008050000}"/>
    <hyperlink ref="H877" r:id="rId1290" display="http://www.genome.jp/dbget-bin/www_bget?cpd+C05283" xr:uid="{00000000-0004-0000-0100-000009050000}"/>
    <hyperlink ref="I877" r:id="rId1291" display="http://www.hmdb.ca/metabolites/HMDB11738" xr:uid="{00000000-0004-0000-0100-00000A050000}"/>
    <hyperlink ref="I878" r:id="rId1292" display="http://www.hmdb.ca/metabolites/HMDB11667" xr:uid="{00000000-0004-0000-0100-00000B050000}"/>
    <hyperlink ref="I880" r:id="rId1293" display="http://www.hmdb.ca/metabolites/HMDB11170" xr:uid="{00000000-0004-0000-0100-00000C050000}"/>
    <hyperlink ref="I881" r:id="rId1294" display="http://www.hmdb.ca/metabolites/HMDB11171" xr:uid="{00000000-0004-0000-0100-00000D050000}"/>
    <hyperlink ref="I883" r:id="rId1295" display="http://www.hmdb.ca/metabolites/HMDB03869" xr:uid="{00000000-0004-0000-0100-00000E050000}"/>
    <hyperlink ref="I884" r:id="rId1296" display="http://www.hmdb.ca/metabolites/HMDB29155" xr:uid="{00000000-0004-0000-0100-00000F050000}"/>
    <hyperlink ref="I885" r:id="rId1297" display="http://www.hmdb.ca/metabolites/HMDB00594" xr:uid="{00000000-0004-0000-0100-000010050000}"/>
    <hyperlink ref="I886" r:id="rId1298" display="http://www.hmdb.ca/metabolites/HMDB29159" xr:uid="{00000000-0004-0000-0100-000011050000}"/>
    <hyperlink ref="I887" r:id="rId1299" display="http://www.hmdb.ca/metabolites/HMDB11741" xr:uid="{00000000-0004-0000-0100-000012050000}"/>
    <hyperlink ref="I888" r:id="rId1300" display="http://www.hmdb.ca/metabolites/HMDB11172" xr:uid="{00000000-0004-0000-0100-000013050000}"/>
    <hyperlink ref="H889" r:id="rId1301" display="http://www.genome.jp/dbget-bin/www_bget?cpd+C01262" xr:uid="{00000000-0004-0000-0100-000014050000}"/>
    <hyperlink ref="I889" r:id="rId1302" display="http://www.hmdb.ca/metabolites/HMDB00194" xr:uid="{00000000-0004-0000-0100-000015050000}"/>
    <hyperlink ref="I890" r:id="rId1303" display="http://www.hmdb.ca/metabolites/HMDB28691" xr:uid="{00000000-0004-0000-0100-000016050000}"/>
    <hyperlink ref="I891" r:id="rId1304" display="http://www.hmdb.ca/metabolites/HMDB29153" xr:uid="{00000000-0004-0000-0100-000017050000}"/>
    <hyperlink ref="I892" r:id="rId1305" display="http://www.hmdb.ca/metabolites/HMDB28844" xr:uid="{00000000-0004-0000-0100-000018050000}"/>
    <hyperlink ref="H893" r:id="rId1306" display="http://www.genome.jp/dbget-bin/www_bget?cpd+C02155" xr:uid="{00000000-0004-0000-0100-000019050000}"/>
    <hyperlink ref="I893" r:id="rId1307" display="http://www.hmdb.ca/metabolites/HMDB00759" xr:uid="{00000000-0004-0000-0100-00001A050000}"/>
    <hyperlink ref="I894" r:id="rId1308" display="http://www.hmdb.ca/metabolites/HMDB28854" xr:uid="{00000000-0004-0000-0100-00001B050000}"/>
    <hyperlink ref="I895" r:id="rId1309" display="http://www.hmdb.ca/metabolites/HMDB28907" xr:uid="{00000000-0004-0000-0100-00001C050000}"/>
    <hyperlink ref="I896" r:id="rId1310" display="http://www.hmdb.ca/metabolites/HMDB28922" xr:uid="{00000000-0004-0000-0100-00001D050000}"/>
    <hyperlink ref="I897" r:id="rId1311" display="http://www.hmdb.ca/metabolites/HMDB28929" xr:uid="{00000000-0004-0000-0100-00001E050000}"/>
    <hyperlink ref="I898" r:id="rId1312" display="http://www.hmdb.ca/metabolites/HMDB28955" xr:uid="{00000000-0004-0000-0100-00001F050000}"/>
    <hyperlink ref="I900" r:id="rId1313" display="http://www.hmdb.ca/metabolites/HMDB28995" xr:uid="{00000000-0004-0000-0100-000020050000}"/>
    <hyperlink ref="I901" r:id="rId1314" display="http://www.hmdb.ca/metabolites/HMDB11178" xr:uid="{00000000-0004-0000-0100-000021050000}"/>
    <hyperlink ref="I902" r:id="rId1315" display="http://www.hmdb.ca/metabolites/HMDB29068" xr:uid="{00000000-0004-0000-0100-000022050000}"/>
    <hyperlink ref="I903" r:id="rId1316" display="http://www.hmdb.ca/metabolites/HMDB29083" xr:uid="{00000000-0004-0000-0100-000023050000}"/>
    <hyperlink ref="I904" r:id="rId1317" display="http://www.hmdb.ca/metabolites/HMDB29105" xr:uid="{00000000-0004-0000-0100-000024050000}"/>
    <hyperlink ref="I905" r:id="rId1318" display="http://www.hmdb.ca/metabolites/HMDB29125" xr:uid="{00000000-0004-0000-0100-000025050000}"/>
    <hyperlink ref="I906" r:id="rId1319" display="http://www.hmdb.ca/metabolites/HMDB29127" xr:uid="{00000000-0004-0000-0100-000026050000}"/>
    <hyperlink ref="I907" r:id="rId1320" display="http://www.hmdb.ca/metabolites/HMDB29131" xr:uid="{00000000-0004-0000-0100-000027050000}"/>
    <hyperlink ref="I908" r:id="rId1321" display="http://www.hmdb.ca/metabolites/HMDB28927" xr:uid="{00000000-0004-0000-0100-000028050000}"/>
    <hyperlink ref="H909" r:id="rId1322" display="http://www.genome.jp/dbget-bin/www_bget?cpd+C00031" xr:uid="{00000000-0004-0000-0100-000029050000}"/>
    <hyperlink ref="I909" r:id="rId1323" display="http://www.hmdb.ca/metabolites/HMDB00122" xr:uid="{00000000-0004-0000-0100-00002A050000}"/>
    <hyperlink ref="H910" r:id="rId1324" display="http://www.genome.jp/dbget-bin/www_bget?cpd+C00668" xr:uid="{00000000-0004-0000-0100-00002B050000}"/>
    <hyperlink ref="I910" r:id="rId1325" display="http://www.hmdb.ca/metabolites/HMDB01401" xr:uid="{00000000-0004-0000-0100-00002C050000}"/>
    <hyperlink ref="H911" r:id="rId1326" display="http://www.genome.jp/dbget-bin/www_bget?cpd+C00111" xr:uid="{00000000-0004-0000-0100-00002D050000}"/>
    <hyperlink ref="I911" r:id="rId1327" display="http://www.hmdb.ca/metabolites/HMDB01473" xr:uid="{00000000-0004-0000-0100-00002E050000}"/>
    <hyperlink ref="H912" r:id="rId1328" display="http://www.genome.jp/dbget-bin/www_bget?cpd+C00597" xr:uid="{00000000-0004-0000-0100-00002F050000}"/>
    <hyperlink ref="I912" r:id="rId1329" display="http://www.hmdb.ca/metabolites/HMDB00807" xr:uid="{00000000-0004-0000-0100-000030050000}"/>
    <hyperlink ref="H913" r:id="rId1330" display="http://www.genome.jp/dbget-bin/www_bget?cpd+C00022" xr:uid="{00000000-0004-0000-0100-000031050000}"/>
    <hyperlink ref="I913" r:id="rId1331" display="http://www.hmdb.ca/metabolites/HMDB00243" xr:uid="{00000000-0004-0000-0100-000032050000}"/>
    <hyperlink ref="H914" r:id="rId1332" display="http://www.genome.jp/dbget-bin/www_bget?cpd+C00186" xr:uid="{00000000-0004-0000-0100-000033050000}"/>
    <hyperlink ref="I914" r:id="rId1333" display="http://www.hmdb.ca/metabolites/HMDB00190" xr:uid="{00000000-0004-0000-0100-000034050000}"/>
    <hyperlink ref="H915" r:id="rId1334" display="http://www.genome.jp/dbget-bin/www_bget?cpd+C00258" xr:uid="{00000000-0004-0000-0100-000035050000}"/>
    <hyperlink ref="I915" r:id="rId1335" display="http://www.hmdb.ca/metabolites/HMDB00139" xr:uid="{00000000-0004-0000-0100-000036050000}"/>
    <hyperlink ref="H916" r:id="rId1336" display="http://www.genome.jp/dbget-bin/www_bget?cpd+C05382" xr:uid="{00000000-0004-0000-0100-000037050000}"/>
    <hyperlink ref="I916" r:id="rId1337" display="http://www.hmdb.ca/metabolites/HMDB01068" xr:uid="{00000000-0004-0000-0100-000038050000}"/>
    <hyperlink ref="H917" r:id="rId1338" display="http://www.genome.jp/dbget-bin/www_bget?cpd+C00121" xr:uid="{00000000-0004-0000-0100-000039050000}"/>
    <hyperlink ref="I917" r:id="rId1339" display="http://www.hmdb.ca/metabolites/HMDB00283" xr:uid="{00000000-0004-0000-0100-00003A050000}"/>
    <hyperlink ref="H918" r:id="rId1340" display="http://www.genome.jp/dbget-bin/www_bget?cpd+C00474" xr:uid="{00000000-0004-0000-0100-00003B050000}"/>
    <hyperlink ref="I918" r:id="rId1341" display="http://www.hmdb.ca/metabolites/HMDB00508" xr:uid="{00000000-0004-0000-0100-00003C050000}"/>
    <hyperlink ref="H919" r:id="rId1342" display="http://www.genome.jp/dbget-bin/www_bget?cpd+C01685" xr:uid="{00000000-0004-0000-0100-00003D050000}"/>
    <hyperlink ref="I919" r:id="rId1343" display="http://www.hmdb.ca/metabolites/HMDB00867" xr:uid="{00000000-0004-0000-0100-00003E050000}"/>
    <hyperlink ref="H920" r:id="rId1344" display="http://www.genome.jp/dbget-bin/www_bget?cpd+C00181" xr:uid="{00000000-0004-0000-0100-00003F050000}"/>
    <hyperlink ref="I920" r:id="rId1345" display="http://www.hmdb.ca/metabolites/HMDB00098" xr:uid="{00000000-0004-0000-0100-000040050000}"/>
    <hyperlink ref="H921" r:id="rId1346" display="http://www.genome.jp/dbget-bin/www_bget?cpd+C00216" xr:uid="{00000000-0004-0000-0100-000041050000}"/>
    <hyperlink ref="I921" r:id="rId1347" display="http://www.hmdb.ca/metabolites/HMDB00646" xr:uid="{00000000-0004-0000-0100-000042050000}"/>
    <hyperlink ref="H922" r:id="rId1348" display="http://www.genome.jp/dbget-bin/www_bget?cpd+C01018" xr:uid="{00000000-0004-0000-0100-000043050000}"/>
    <hyperlink ref="I922" r:id="rId1349" display="http://www.hmdb.ca/metabolites/HMDB00174" xr:uid="{00000000-0004-0000-0100-000044050000}"/>
    <hyperlink ref="H923" r:id="rId1350" display="http://www.genome.jp/dbget-bin/www_bget?cpd+C01801" xr:uid="{00000000-0004-0000-0100-000045050000}"/>
    <hyperlink ref="I923" r:id="rId1351" display="http://www.hmdb.ca/metabolites/HMDB03224" xr:uid="{00000000-0004-0000-0100-000046050000}"/>
    <hyperlink ref="H924" r:id="rId1352" display="http://www.genome.jp/dbget-bin/www_bget?cpd+C01904" xr:uid="{00000000-0004-0000-0100-000047050000}"/>
    <hyperlink ref="I927" r:id="rId1353" display="http://www.hmdb.ca/metabolites/HMDB03219" xr:uid="{00000000-0004-0000-0100-000048050000}"/>
    <hyperlink ref="H928" r:id="rId1354" display="http://www.genome.jp/dbget-bin/www_bget?cpd+C01835" xr:uid="{00000000-0004-0000-0100-000049050000}"/>
    <hyperlink ref="I928" r:id="rId1355" display="http://www.hmdb.ca/metabolites/HMDB01262" xr:uid="{00000000-0004-0000-0100-00004A050000}"/>
    <hyperlink ref="H929" r:id="rId1356" display="http://www.genome.jp/dbget-bin/www_bget?cpd+C00208" xr:uid="{00000000-0004-0000-0100-00004B050000}"/>
    <hyperlink ref="I929" r:id="rId1357" display="http://www.hmdb.ca/metabolites/HMDB00163" xr:uid="{00000000-0004-0000-0100-00004C050000}"/>
    <hyperlink ref="H930" r:id="rId1358" display="http://www.genome.jp/dbget-bin/www_bget?cpd+C01613" xr:uid="{00000000-0004-0000-0100-00004D050000}"/>
    <hyperlink ref="I930" r:id="rId1359" display="http://www.hmdb.ca/metabolites/HMDB03553" xr:uid="{00000000-0004-0000-0100-00004E050000}"/>
    <hyperlink ref="H931" r:id="rId1360" display="http://www.genome.jp/dbget-bin/www_bget?cpd+C00089" xr:uid="{00000000-0004-0000-0100-00004F050000}"/>
    <hyperlink ref="I931" r:id="rId1361" display="http://www.hmdb.ca/metabolites/HMDB00258" xr:uid="{00000000-0004-0000-0100-000050050000}"/>
    <hyperlink ref="H932" r:id="rId1362" display="http://www.genome.jp/dbget-bin/www_bget?cpd+C01083" xr:uid="{00000000-0004-0000-0100-000051050000}"/>
    <hyperlink ref="I932" r:id="rId1363" display="http://www.hmdb.ca/metabolites/HMDB00975" xr:uid="{00000000-0004-0000-0100-000052050000}"/>
    <hyperlink ref="H933" r:id="rId1364" display="http://www.genome.jp/dbget-bin/www_bget?cpd+C00492" xr:uid="{00000000-0004-0000-0100-000053050000}"/>
    <hyperlink ref="I933" r:id="rId1365" display="http://www.hmdb.ca/metabolites/HMDB03213" xr:uid="{00000000-0004-0000-0100-000054050000}"/>
    <hyperlink ref="H934" r:id="rId1366" display="http://www.genome.jp/dbget-bin/www_bget?cpd+C00095" xr:uid="{00000000-0004-0000-0100-000055050000}"/>
    <hyperlink ref="I934" r:id="rId1367" display="http://www.hmdb.ca/metabolites/HMDB00660" xr:uid="{00000000-0004-0000-0100-000056050000}"/>
    <hyperlink ref="H935" r:id="rId1368" display="http://www.genome.jp/dbget-bin/www_bget?cpd+C00794" xr:uid="{00000000-0004-0000-0100-000057050000}"/>
    <hyperlink ref="I935" r:id="rId1369" display="http://www.hmdb.ca/metabolites/HMDB00247" xr:uid="{00000000-0004-0000-0100-000058050000}"/>
    <hyperlink ref="H936" r:id="rId1370" display="http://www.genome.jp/dbget-bin/www_bget?cpd+C00159" xr:uid="{00000000-0004-0000-0100-000059050000}"/>
    <hyperlink ref="I936" r:id="rId1371" display="http://www.hmdb.ca/metabolites/HMDB00169" xr:uid="{00000000-0004-0000-0100-00005A050000}"/>
    <hyperlink ref="H937" r:id="rId1372" display="http://www.genome.jp/dbget-bin/www_bget?cpd+C01697" xr:uid="{00000000-0004-0000-0100-00005B050000}"/>
    <hyperlink ref="I937" r:id="rId1373" display="http://www.hmdb.ca/metabolites/HMDB00107" xr:uid="{00000000-0004-0000-0100-00005C050000}"/>
    <hyperlink ref="H938" r:id="rId1374" display="http://www.genome.jp/dbget-bin/www_bget?cpd+C00880" xr:uid="{00000000-0004-0000-0100-00005D050000}"/>
    <hyperlink ref="I938" r:id="rId1375" display="http://www.hmdb.ca/metabolites/HMDB00565" xr:uid="{00000000-0004-0000-0100-00005E050000}"/>
    <hyperlink ref="H939" r:id="rId1376" display="http://www.genome.jp/dbget-bin/www_bget?cpd+C00191" xr:uid="{00000000-0004-0000-0100-00005F050000}"/>
    <hyperlink ref="I939" r:id="rId1377" display="http://www.hmdb.ca/metabolites/HMDB00127" xr:uid="{00000000-0004-0000-0100-000060050000}"/>
    <hyperlink ref="H940" r:id="rId1378" display="http://www.genome.jp/dbget-bin/www_bget?cpd+C00357" xr:uid="{00000000-0004-0000-0100-000061050000}"/>
    <hyperlink ref="I940" r:id="rId1379" display="http://www.hmdb.ca/metabolites/HMDB02817" xr:uid="{00000000-0004-0000-0100-000062050000}"/>
    <hyperlink ref="H941" r:id="rId1380" display="http://www.genome.jp/dbget-bin/www_bget?cpd+C04256" xr:uid="{00000000-0004-0000-0100-000063050000}"/>
    <hyperlink ref="I941" r:id="rId1381" display="http://www.hmdb.ca/metabolites/HMDB01367" xr:uid="{00000000-0004-0000-0100-000064050000}"/>
    <hyperlink ref="H942" r:id="rId1382" display="http://www.genome.jp/dbget-bin/www_bget?cpd+C04132" xr:uid="{00000000-0004-0000-0100-000065050000}"/>
    <hyperlink ref="I942" r:id="rId1383" display="http://www.hmdb.ca/metabolites/HMDB00841" xr:uid="{00000000-0004-0000-0100-000066050000}"/>
    <hyperlink ref="H943" r:id="rId1384" display="http://www.genome.jp/dbget-bin/www_bget?cpd+C00270" xr:uid="{00000000-0004-0000-0100-000067050000}"/>
    <hyperlink ref="I943" r:id="rId1385" display="http://www.hmdb.ca/metabolites/HMDB00230" xr:uid="{00000000-0004-0000-0100-000068050000}"/>
    <hyperlink ref="H944" r:id="rId1386" display="http://www.genome.jp/dbget-bin/www_bget?cpd+C01239" xr:uid="{00000000-0004-0000-0100-000069050000}"/>
    <hyperlink ref="I944" r:id="rId1387" display="http://www.hmdb.ca/metabolites/HMDB01104" xr:uid="{00000000-0004-0000-0100-00006A050000}"/>
    <hyperlink ref="H945" r:id="rId1388" display="http://www.genome.jp/dbget-bin/www_bget?cpd+C02713" xr:uid="{00000000-0004-0000-0100-00006B050000}"/>
    <hyperlink ref="I945" r:id="rId1389" display="http://www.hmdb.ca/metabolites/HMDB60493" xr:uid="{00000000-0004-0000-0100-00006C050000}"/>
    <hyperlink ref="H946" r:id="rId1390" display="http://www.genome.jp/dbget-bin/www_bget?cpd+C04540" xr:uid="{00000000-0004-0000-0100-00006D050000}"/>
    <hyperlink ref="I946" r:id="rId1391" display="http://www.hmdb.ca/metabolites/HMDB00489" xr:uid="{00000000-0004-0000-0100-00006E050000}"/>
    <hyperlink ref="I947" r:id="rId1392" display="http://www.hmdb.ca/metabolites/HMDB00613" xr:uid="{00000000-0004-0000-0100-00006F050000}"/>
    <hyperlink ref="I948" r:id="rId1393" display="http://www.hmdb.ca/metabolites/HMDB00215" xr:uid="{00000000-0004-0000-0100-000070050000}"/>
    <hyperlink ref="H950" r:id="rId1394" display="http://www.genome.jp/dbget-bin/www_bget?cpd+C00158" xr:uid="{00000000-0004-0000-0100-000071050000}"/>
    <hyperlink ref="I950" r:id="rId1395" display="http://www.hmdb.ca/metabolites/HMDB00094" xr:uid="{00000000-0004-0000-0100-000072050000}"/>
    <hyperlink ref="H951" r:id="rId1396" display="http://www.genome.jp/dbget-bin/www_bget?cpd+C00026" xr:uid="{00000000-0004-0000-0100-000073050000}"/>
    <hyperlink ref="I951" r:id="rId1397" display="http://www.hmdb.ca/metabolites/HMDB00208" xr:uid="{00000000-0004-0000-0100-000074050000}"/>
    <hyperlink ref="I952" r:id="rId1398" display="http://www.hmdb.ca/metabolites/HMDB61717" xr:uid="{00000000-0004-0000-0100-000075050000}"/>
    <hyperlink ref="H953" r:id="rId1399" display="http://www.genome.jp/dbget-bin/www_bget?cpd+C00042" xr:uid="{00000000-0004-0000-0100-000076050000}"/>
    <hyperlink ref="I953" r:id="rId1400" display="http://www.hmdb.ca/metabolites/HMDB00254" xr:uid="{00000000-0004-0000-0100-000077050000}"/>
    <hyperlink ref="H954" r:id="rId1401" display="http://www.genome.jp/dbget-bin/www_bget?cpd+C00122" xr:uid="{00000000-0004-0000-0100-000078050000}"/>
    <hyperlink ref="I954" r:id="rId1402" display="http://www.hmdb.ca/metabolites/HMDB00134" xr:uid="{00000000-0004-0000-0100-000079050000}"/>
    <hyperlink ref="H955" r:id="rId1403" display="http://www.genome.jp/dbget-bin/www_bget?cpd+C00149" xr:uid="{00000000-0004-0000-0100-00007A050000}"/>
    <hyperlink ref="I955" r:id="rId1404" display="http://www.hmdb.ca/metabolites/HMDB00156" xr:uid="{00000000-0004-0000-0100-00007B050000}"/>
    <hyperlink ref="H956" r:id="rId1405" display="http://www.genome.jp/dbget-bin/www_bget?cpd+C00490" xr:uid="{00000000-0004-0000-0100-00007C050000}"/>
    <hyperlink ref="I956" r:id="rId1406" display="http://www.hmdb.ca/metabolites/HMDB02092" xr:uid="{00000000-0004-0000-0100-00007D050000}"/>
    <hyperlink ref="H957" r:id="rId1407" display="http://www.genome.jp/dbget-bin/www_bget?cpd+C19806" xr:uid="{00000000-0004-0000-0100-00007E050000}"/>
    <hyperlink ref="I957" r:id="rId1408" display="http://www.hmdb.ca/metabolites/HMDB31193" xr:uid="{00000000-0004-0000-0100-00007F050000}"/>
    <hyperlink ref="H960" r:id="rId1409" display="http://www.genome.jp/dbget-bin/www_bget?cpd+C00227" xr:uid="{00000000-0004-0000-0100-000080050000}"/>
    <hyperlink ref="I960" r:id="rId1410" display="http://www.hmdb.ca/metabolites/HMDB01494" xr:uid="{00000000-0004-0000-0100-000081050000}"/>
    <hyperlink ref="H961" r:id="rId1411" display="http://www.genome.jp/dbget-bin/www_bget?cpd+C00009" xr:uid="{00000000-0004-0000-0100-000082050000}"/>
    <hyperlink ref="I961" r:id="rId1412" display="http://www.hmdb.ca/metabolites/HMDB01429" xr:uid="{00000000-0004-0000-0100-000083050000}"/>
    <hyperlink ref="H962" r:id="rId1413" display="http://www.genome.jp/dbget-bin/www_bget?cpd+C00803" xr:uid="{00000000-0004-0000-0100-000084050000}"/>
    <hyperlink ref="I962" r:id="rId1414" display="http://www.hmdb.ca/metabolites/HMDB00892" xr:uid="{00000000-0004-0000-0100-000085050000}"/>
    <hyperlink ref="H963" r:id="rId1415" display="http://www.genome.jp/dbget-bin/www_bget?cpd+C01585" xr:uid="{00000000-0004-0000-0100-000086050000}"/>
    <hyperlink ref="I963" r:id="rId1416" display="http://www.hmdb.ca/metabolites/HMDB00535" xr:uid="{00000000-0004-0000-0100-000087050000}"/>
    <hyperlink ref="H964" r:id="rId1417" display="http://www.genome.jp/dbget-bin/www_bget?cpd+C17714" xr:uid="{00000000-0004-0000-0100-000088050000}"/>
    <hyperlink ref="I964" r:id="rId1418" display="http://www.hmdb.ca/metabolites/HMDB00666" xr:uid="{00000000-0004-0000-0100-000089050000}"/>
    <hyperlink ref="H965" r:id="rId1419" display="http://www.genome.jp/dbget-bin/www_bget?cpd+C06423" xr:uid="{00000000-0004-0000-0100-00008A050000}"/>
    <hyperlink ref="I965" r:id="rId1420" display="http://www.hmdb.ca/metabolites/HMDB00482" xr:uid="{00000000-0004-0000-0100-00008B050000}"/>
    <hyperlink ref="H966" r:id="rId1421" display="http://www.genome.jp/dbget-bin/www_bget?cpd+C01571" xr:uid="{00000000-0004-0000-0100-00008C050000}"/>
    <hyperlink ref="I966" r:id="rId1422" display="http://www.hmdb.ca/metabolites/HMDB00511" xr:uid="{00000000-0004-0000-0100-00008D050000}"/>
    <hyperlink ref="I967" r:id="rId1423" display="http://www.hmdb.ca/metabolites/HMDB00529" xr:uid="{00000000-0004-0000-0100-00008E050000}"/>
    <hyperlink ref="H968" r:id="rId1424" display="http://www.genome.jp/dbget-bin/www_bget?cpd+C08322" xr:uid="{00000000-0004-0000-0100-00008F050000}"/>
    <hyperlink ref="I968" r:id="rId1425" display="http://www.hmdb.ca/metabolites/HMDB02000" xr:uid="{00000000-0004-0000-0100-000090050000}"/>
    <hyperlink ref="H969" r:id="rId1426" display="http://www.genome.jp/dbget-bin/www_bget?cpd+C16537" xr:uid="{00000000-0004-0000-0100-000091050000}"/>
    <hyperlink ref="I969" r:id="rId1427" display="http://www.hmdb.ca/metabolites/HMDB00826" xr:uid="{00000000-0004-0000-0100-000092050000}"/>
    <hyperlink ref="H970" r:id="rId1428" display="http://www.genome.jp/dbget-bin/www_bget?cpd+C00249" xr:uid="{00000000-0004-0000-0100-000093050000}"/>
    <hyperlink ref="I970" r:id="rId1429" display="http://www.hmdb.ca/metabolites/HMDB00220" xr:uid="{00000000-0004-0000-0100-000094050000}"/>
    <hyperlink ref="H971" r:id="rId1430" display="http://www.genome.jp/dbget-bin/www_bget?cpd+C08362" xr:uid="{00000000-0004-0000-0100-000095050000}"/>
    <hyperlink ref="I971" r:id="rId1431" display="http://www.hmdb.ca/metabolites/HMDB03229" xr:uid="{00000000-0004-0000-0100-000096050000}"/>
    <hyperlink ref="I972" r:id="rId1432" display="http://www.hmdb.ca/metabolites/HMDB02259" xr:uid="{00000000-0004-0000-0100-000097050000}"/>
    <hyperlink ref="I973" r:id="rId1433" display="http://www.hmdb.ca/metabolites/HMDB60038" xr:uid="{00000000-0004-0000-0100-000098050000}"/>
    <hyperlink ref="H974" r:id="rId1434" display="http://www.genome.jp/dbget-bin/www_bget?cpd+C01530" xr:uid="{00000000-0004-0000-0100-000099050000}"/>
    <hyperlink ref="I974" r:id="rId1435" display="http://www.hmdb.ca/metabolites/HMDB00827" xr:uid="{00000000-0004-0000-0100-00009A050000}"/>
    <hyperlink ref="H975" r:id="rId1436" display="http://www.genome.jp/dbget-bin/www_bget?cpd+C16535" xr:uid="{00000000-0004-0000-0100-00009B050000}"/>
    <hyperlink ref="I975" r:id="rId1437" display="http://www.hmdb.ca/metabolites/HMDB00772" xr:uid="{00000000-0004-0000-0100-00009C050000}"/>
    <hyperlink ref="I976" r:id="rId1438" display="http://www.hmdb.ca/metabolites/HMDB13622" xr:uid="{00000000-0004-0000-0100-00009D050000}"/>
    <hyperlink ref="H978" r:id="rId1439" display="http://www.genome.jp/dbget-bin/www_bget?cpd+C06425" xr:uid="{00000000-0004-0000-0100-00009E050000}"/>
    <hyperlink ref="I978" r:id="rId1440" display="http://www.hmdb.ca/metabolites/HMDB02212" xr:uid="{00000000-0004-0000-0100-00009F050000}"/>
    <hyperlink ref="H979" r:id="rId1441" display="http://www.genome.jp/dbget-bin/www_bget?cpd+C16526" xr:uid="{00000000-0004-0000-0100-0000A0050000}"/>
    <hyperlink ref="I979" r:id="rId1442" display="http://www.hmdb.ca/metabolites/HMDB02231" xr:uid="{00000000-0004-0000-0100-0000A1050000}"/>
    <hyperlink ref="H980" r:id="rId1443" display="http://www.genome.jp/dbget-bin/www_bget?cpd+C08316" xr:uid="{00000000-0004-0000-0100-0000A2050000}"/>
    <hyperlink ref="I980" r:id="rId1444" display="http://www.hmdb.ca/metabolites/HMDB02068" xr:uid="{00000000-0004-0000-0100-0000A3050000}"/>
    <hyperlink ref="H982" r:id="rId1445" display="http://www.genome.jp/dbget-bin/www_bget?cpd+C06428" xr:uid="{00000000-0004-0000-0100-0000A4050000}"/>
    <hyperlink ref="I982" r:id="rId1446" display="http://www.hmdb.ca/metabolites/HMDB01999" xr:uid="{00000000-0004-0000-0100-0000A5050000}"/>
    <hyperlink ref="H983" r:id="rId1447" display="http://www.genome.jp/dbget-bin/www_bget?cpd+C16513" xr:uid="{00000000-0004-0000-0100-0000A6050000}"/>
    <hyperlink ref="I983" r:id="rId1448" display="http://www.hmdb.ca/metabolites/HMDB06528" xr:uid="{00000000-0004-0000-0100-0000A7050000}"/>
    <hyperlink ref="H984" r:id="rId1449" display="http://www.genome.jp/dbget-bin/www_bget?cpd+C06429" xr:uid="{00000000-0004-0000-0100-0000A8050000}"/>
    <hyperlink ref="I984" r:id="rId1450" display="http://www.hmdb.ca/metabolites/HMDB02183" xr:uid="{00000000-0004-0000-0100-0000A9050000}"/>
    <hyperlink ref="H985" r:id="rId1451" display="http://www.genome.jp/dbget-bin/www_bget?cpd+C16534" xr:uid="{00000000-0004-0000-0100-0000AA050000}"/>
    <hyperlink ref="I985" r:id="rId1452" display="http://www.hmdb.ca/metabolites/HMDB02823" xr:uid="{00000000-0004-0000-0100-0000AB050000}"/>
    <hyperlink ref="H986" r:id="rId1453" display="http://www.genome.jp/dbget-bin/www_bget?cpd+C01595" xr:uid="{00000000-0004-0000-0100-0000AC050000}"/>
    <hyperlink ref="I986" r:id="rId1454" display="http://www.hmdb.ca/metabolites/HMDB00673" xr:uid="{00000000-0004-0000-0100-0000AD050000}"/>
    <hyperlink ref="H987" r:id="rId1455" display="http://www.genome.jp/dbget-bin/www_bget?cpd+C06426" xr:uid="{00000000-0004-0000-0100-0000AE050000}"/>
    <hyperlink ref="I987" r:id="rId1456" display="http://www.hmdb.ca/metabolites/HMDB03073" xr:uid="{00000000-0004-0000-0100-0000AF050000}"/>
    <hyperlink ref="H988" r:id="rId1457" display="http://www.genome.jp/dbget-bin/www_bget?cpd+C03242" xr:uid="{00000000-0004-0000-0100-0000B0050000}"/>
    <hyperlink ref="I988" r:id="rId1458" display="http://www.hmdb.ca/metabolites/HMDB02925" xr:uid="{00000000-0004-0000-0100-0000B1050000}"/>
    <hyperlink ref="H989" r:id="rId1459" display="http://www.genome.jp/dbget-bin/www_bget?cpd+C00219" xr:uid="{00000000-0004-0000-0100-0000B2050000}"/>
    <hyperlink ref="I989" r:id="rId1460" display="http://www.hmdb.ca/metabolites/HMDB01043" xr:uid="{00000000-0004-0000-0100-0000B3050000}"/>
    <hyperlink ref="H990" r:id="rId1461" display="http://www.genome.jp/dbget-bin/www_bget?cpd+C16527" xr:uid="{00000000-0004-0000-0100-0000B4050000}"/>
    <hyperlink ref="I990" r:id="rId1462" display="http://www.hmdb.ca/metabolites/HMDB02226" xr:uid="{00000000-0004-0000-0100-0000B5050000}"/>
    <hyperlink ref="H991" r:id="rId1463" display="http://www.genome.jp/dbget-bin/www_bget?cpd+C16513" xr:uid="{00000000-0004-0000-0100-0000B6050000}"/>
    <hyperlink ref="I991" r:id="rId1464" display="http://www.hmdb.ca/metabolites/HMDB01976" xr:uid="{00000000-0004-0000-0100-0000B7050000}"/>
    <hyperlink ref="H992" r:id="rId1465" display="http://www.genome.jp/dbget-bin/www_bget?cpd+C16533" xr:uid="{00000000-0004-0000-0100-0000B8050000}"/>
    <hyperlink ref="I992" r:id="rId1466" display="http://www.hmdb.ca/metabolites/HMDB61714" xr:uid="{00000000-0004-0000-0100-0000B9050000}"/>
    <hyperlink ref="H993" r:id="rId1467" display="http://www.genome.jp/dbget-bin/www_bget?cpd+C16525" xr:uid="{00000000-0004-0000-0100-0000BA050000}"/>
    <hyperlink ref="I993" r:id="rId1468" display="http://www.hmdb.ca/metabolites/HMDB05060" xr:uid="{00000000-0004-0000-0100-0000BB050000}"/>
    <hyperlink ref="I994" r:id="rId1469" display="http://www.hmdb.ca/metabolites/HMDB10378" xr:uid="{00000000-0004-0000-0100-0000BC050000}"/>
    <hyperlink ref="I995" r:id="rId1470" display="http://www.hmdb.ca/metabolites/HMDB00689" xr:uid="{00000000-0004-0000-0100-0000BD050000}"/>
    <hyperlink ref="I998" r:id="rId1471" display="http://www.hmdb.ca/metabolites/HMDB37397" xr:uid="{00000000-0004-0000-0100-0000BE050000}"/>
    <hyperlink ref="I999" r:id="rId1472" display="http://www.hmdb.ca/metabolites/HMDB02001" xr:uid="{00000000-0004-0000-0100-0000BF050000}"/>
    <hyperlink ref="I1000" r:id="rId1473" display="http://www.hmdb.ca/metabolites/HMDB00752" xr:uid="{00000000-0004-0000-0100-0000C0050000}"/>
    <hyperlink ref="H1001" r:id="rId1474" display="http://www.genome.jp/dbget-bin/www_bget?cpd+C02630" xr:uid="{00000000-0004-0000-0100-0000C1050000}"/>
    <hyperlink ref="I1001" r:id="rId1475" display="http://www.hmdb.ca/metabolites/HMDB00606" xr:uid="{00000000-0004-0000-0100-0000C2050000}"/>
    <hyperlink ref="H1002" r:id="rId1476" display="http://www.genome.jp/dbget-bin/www_bget?cpd+C01127" xr:uid="{00000000-0004-0000-0100-0000C3050000}"/>
    <hyperlink ref="I1002" r:id="rId1477" display="http://www.hmdb.ca/metabolites/HMDB02070" xr:uid="{00000000-0004-0000-0100-0000C4050000}"/>
    <hyperlink ref="H1003" r:id="rId1478" display="http://www.genome.jp/dbget-bin/www_bget?cpd+C06104" xr:uid="{00000000-0004-0000-0100-0000C5050000}"/>
    <hyperlink ref="I1003" r:id="rId1479" display="http://www.hmdb.ca/metabolites/HMDB00448" xr:uid="{00000000-0004-0000-0100-0000C6050000}"/>
    <hyperlink ref="H1005" r:id="rId1480" display="http://www.genome.jp/dbget-bin/www_bget?cpd+C02360" xr:uid="{00000000-0004-0000-0100-0000C7050000}"/>
    <hyperlink ref="I1005" r:id="rId1481" display="http://www.hmdb.ca/metabolites/HMDB00321" xr:uid="{00000000-0004-0000-0100-0000C8050000}"/>
    <hyperlink ref="I1006" r:id="rId1482" display="http://www.hmdb.ca/metabolites/HMDB00555" xr:uid="{00000000-0004-0000-0100-0000C9050000}"/>
    <hyperlink ref="H1007" r:id="rId1483" display="http://www.genome.jp/dbget-bin/www_bget?cpd+C01384" xr:uid="{00000000-0004-0000-0100-0000CA050000}"/>
    <hyperlink ref="I1007" r:id="rId1484" display="http://www.hmdb.ca/metabolites/HMDB00176" xr:uid="{00000000-0004-0000-0100-0000CB050000}"/>
    <hyperlink ref="H1008" r:id="rId1485" display="http://www.genome.jp/dbget-bin/www_bget?cpd+C02656" xr:uid="{00000000-0004-0000-0100-0000CC050000}"/>
    <hyperlink ref="I1008" r:id="rId1486" display="http://www.hmdb.ca/metabolites/HMDB00857" xr:uid="{00000000-0004-0000-0100-0000CD050000}"/>
    <hyperlink ref="H1009" r:id="rId1487" display="http://www.genome.jp/dbget-bin/www_bget?cpd+C08278" xr:uid="{00000000-0004-0000-0100-0000CE050000}"/>
    <hyperlink ref="I1009" r:id="rId1488" display="http://www.hmdb.ca/metabolites/HMDB00893" xr:uid="{00000000-0004-0000-0100-0000CF050000}"/>
    <hyperlink ref="H1010" r:id="rId1489" display="http://www.genome.jp/dbget-bin/www_bget?cpd+C08261" xr:uid="{00000000-0004-0000-0100-0000D0050000}"/>
    <hyperlink ref="I1010" r:id="rId1490" display="http://www.hmdb.ca/metabolites/HMDB00784" xr:uid="{00000000-0004-0000-0100-0000D1050000}"/>
    <hyperlink ref="H1011" r:id="rId1491" display="http://www.genome.jp/dbget-bin/www_bget?cpd+C08277" xr:uid="{00000000-0004-0000-0100-0000D2050000}"/>
    <hyperlink ref="I1011" r:id="rId1492" display="http://www.hmdb.ca/metabolites/HMDB00792" xr:uid="{00000000-0004-0000-0100-0000D3050000}"/>
    <hyperlink ref="I1012" r:id="rId1493" display="http://www.hmdb.ca/metabolites/HMDB00888" xr:uid="{00000000-0004-0000-0100-0000D4050000}"/>
    <hyperlink ref="H1013" r:id="rId1494" display="http://www.genome.jp/dbget-bin/www_bget?cpd+C02678" xr:uid="{00000000-0004-0000-0100-0000D5050000}"/>
    <hyperlink ref="I1013" r:id="rId1495" display="http://www.hmdb.ca/metabolites/HMDB00623" xr:uid="{00000000-0004-0000-0100-0000D6050000}"/>
    <hyperlink ref="I1015" r:id="rId1496" display="http://www.hmdb.ca/metabolites/HMDB02095" xr:uid="{00000000-0004-0000-0100-0000D7050000}"/>
    <hyperlink ref="H1016" r:id="rId1497" display="http://www.genome.jp/dbget-bin/www_bget?cpd+C00383" xr:uid="{00000000-0004-0000-0100-0000D8050000}"/>
    <hyperlink ref="I1016" r:id="rId1498" display="http://www.hmdb.ca/metabolites/HMDB00691" xr:uid="{00000000-0004-0000-0100-0000D9050000}"/>
    <hyperlink ref="I1017" r:id="rId1499" display="http://www.hmdb.ca/metabolites/HMDB13133" xr:uid="{00000000-0004-0000-0100-0000DA050000}"/>
    <hyperlink ref="H1018" r:id="rId1500" display="http://www.genome.jp/dbget-bin/www_bget?cpd+C02862" xr:uid="{00000000-0004-0000-0100-0000DB050000}"/>
    <hyperlink ref="I1018" r:id="rId1501" display="http://www.hmdb.ca/metabolites/HMDB02013" xr:uid="{00000000-0004-0000-0100-0000DC050000}"/>
    <hyperlink ref="I1019" r:id="rId1502" display="http://www.hmdb.ca/metabolites/HMDB00808" xr:uid="{00000000-0004-0000-0100-0000DD050000}"/>
    <hyperlink ref="H1020" r:id="rId1503" display="http://www.genome.jp/dbget-bin/www_bget?cpd+C03017" xr:uid="{00000000-0004-0000-0100-0000DE050000}"/>
    <hyperlink ref="I1020" r:id="rId1504" display="http://www.hmdb.ca/metabolites/HMDB00824" xr:uid="{00000000-0004-0000-0100-0000DF050000}"/>
    <hyperlink ref="I1021" r:id="rId1505" display="http://www.hmdb.ca/metabolites/HMDB00783" xr:uid="{00000000-0004-0000-0100-0000E0050000}"/>
    <hyperlink ref="H1022" r:id="rId1506" display="http://www.genome.jp/dbget-bin/www_bget?cpd+C02571" xr:uid="{00000000-0004-0000-0100-0000E1050000}"/>
    <hyperlink ref="I1022" r:id="rId1507" display="http://www.hmdb.ca/metabolites/HMDB00201" xr:uid="{00000000-0004-0000-0100-0000E2050000}"/>
    <hyperlink ref="I1023" r:id="rId1508" display="http://www.hmdb.ca/metabolites/HMDB13127" xr:uid="{00000000-0004-0000-0100-0000E3050000}"/>
    <hyperlink ref="I1024" r:id="rId1509" display="http://www.hmdb.ca/metabolites/HMDB13127" xr:uid="{00000000-0004-0000-0100-0000E4050000}"/>
    <hyperlink ref="H1025" r:id="rId1510" display="http://www.genome.jp/dbget-bin/www_bget?cpd+C02990" xr:uid="{00000000-0004-0000-0100-0000E5050000}"/>
    <hyperlink ref="I1025" r:id="rId1511" display="http://www.hmdb.ca/metabolites/HMDB00222" xr:uid="{00000000-0004-0000-0100-0000E6050000}"/>
    <hyperlink ref="I1026" r:id="rId1512" display="http://www.hmdb.ca/metabolites/HMDB00848" xr:uid="{00000000-0004-0000-0100-0000E7050000}"/>
    <hyperlink ref="I1027" r:id="rId1513" display="http://www.hmdb.ca/metabolites/HMDB61677" xr:uid="{00000000-0004-0000-0100-0000E8050000}"/>
    <hyperlink ref="I1028" r:id="rId1514" display="http://www.hmdb.ca/metabolites/HMDB06460" xr:uid="{00000000-0004-0000-0100-0000E9050000}"/>
    <hyperlink ref="H1029" r:id="rId1515" display="http://www.genome.jp/dbget-bin/www_bget?cpd+C01181" xr:uid="{00000000-0004-0000-0100-0000EA050000}"/>
    <hyperlink ref="I1029" r:id="rId1516" display="http://www.hmdb.ca/metabolites/HMDB01161" xr:uid="{00000000-0004-0000-0100-0000EB050000}"/>
    <hyperlink ref="H1030" r:id="rId1517" display="http://www.genome.jp/dbget-bin/www_bget?cpd+C00318" xr:uid="{00000000-0004-0000-0100-0000EC050000}"/>
    <hyperlink ref="I1030" r:id="rId1518" display="http://www.hmdb.ca/metabolites/HMDB00062" xr:uid="{00000000-0004-0000-0100-0000ED050000}"/>
    <hyperlink ref="H1031" r:id="rId1519" display="http://www.genome.jp/dbget-bin/www_bget?cpd+C01089" xr:uid="{00000000-0004-0000-0100-0000EE050000}"/>
    <hyperlink ref="I1031" r:id="rId1520" display="http://www.hmdb.ca/metabolites/HMDB00357" xr:uid="{00000000-0004-0000-0100-0000EF050000}"/>
    <hyperlink ref="H1032" r:id="rId1521" display="http://www.genome.jp/dbget-bin/www_bget?cpd+C00989" xr:uid="{00000000-0004-0000-0100-0000F0050000}"/>
    <hyperlink ref="I1032" r:id="rId1522" display="http://www.hmdb.ca/metabolites/HMDB00710" xr:uid="{00000000-0004-0000-0100-0000F1050000}"/>
    <hyperlink ref="I1033" r:id="rId1523" display="http://www.hmdb.ca/metabolites/HMDB31057" xr:uid="{00000000-0004-0000-0100-0000F2050000}"/>
    <hyperlink ref="H1034" r:id="rId1524" display="http://www.genome.jp/dbget-bin/www_bget?cpd+C03045" xr:uid="{00000000-0004-0000-0100-0000F3050000}"/>
    <hyperlink ref="I1035" r:id="rId1525" display="http://www.hmdb.ca/metabolites/HMDB00325" xr:uid="{00000000-0004-0000-0100-0000F4050000}"/>
    <hyperlink ref="I1037" r:id="rId1526" display="http://www.hmdb.ca/metabolites/HMDB01954" xr:uid="{00000000-0004-0000-0100-0000F5050000}"/>
    <hyperlink ref="I1038" r:id="rId1527" display="http://www.hmdb.ca/metabolites/HMDB00350" xr:uid="{00000000-0004-0000-0100-0000F6050000}"/>
    <hyperlink ref="I1039" r:id="rId1528" display="http://www.hmdb.ca/metabolites/HMDB00525" xr:uid="{00000000-0004-0000-0100-0000F7050000}"/>
    <hyperlink ref="I1040" r:id="rId1529" display="http://www.hmdb.ca/metabolites/HMDB61914" xr:uid="{00000000-0004-0000-0100-0000F8050000}"/>
    <hyperlink ref="I1042" r:id="rId1530" display="http://www.hmdb.ca/metabolites/HMDB37396" xr:uid="{00000000-0004-0000-0100-0000F9050000}"/>
    <hyperlink ref="H1043" r:id="rId1531" display="http://www.genome.jp/dbget-bin/www_bget?cpd+C14829" xr:uid="{00000000-0004-0000-0100-0000FA050000}"/>
    <hyperlink ref="I1043" r:id="rId1532" display="http://www.hmdb.ca/metabolites/HMDB04705" xr:uid="{00000000-0004-0000-0100-0000FB050000}"/>
    <hyperlink ref="H1044" r:id="rId1533" display="http://www.genome.jp/dbget-bin/www_bget?cpd+C14828" xr:uid="{00000000-0004-0000-0100-0000FC050000}"/>
    <hyperlink ref="I1044" r:id="rId1534" display="http://www.hmdb.ca/metabolites/HMDB04704" xr:uid="{00000000-0004-0000-0100-0000FD050000}"/>
    <hyperlink ref="I1045" r:id="rId1535" display="http://www.hmdb.ca/metabolites/HMDB02088" xr:uid="{00000000-0004-0000-0100-0000FE050000}"/>
    <hyperlink ref="H1046" r:id="rId1536" display="http://www.genome.jp/dbget-bin/www_bget?cpd+C16512" xr:uid="{00000000-0004-0000-0100-0000FF050000}"/>
    <hyperlink ref="I1046" r:id="rId1537" display="http://www.hmdb.ca/metabolites/HMDB02100" xr:uid="{00000000-0004-0000-0100-000000060000}"/>
    <hyperlink ref="I1047" r:id="rId1538" display="http://www.hmdb.ca/metabolites/HMDB13078" xr:uid="{00000000-0004-0000-0100-000001060000}"/>
    <hyperlink ref="I1048" r:id="rId1539" display="http://www.hmdb.ca/metabolites/HMDB12252" xr:uid="{00000000-0004-0000-0100-000002060000}"/>
    <hyperlink ref="H1052" r:id="rId1540" display="http://www.genome.jp/dbget-bin/www_bget?cpd+C00137" xr:uid="{00000000-0004-0000-0100-000003060000}"/>
    <hyperlink ref="I1052" r:id="rId1541" display="http://www.hmdb.ca/metabolites/HMDB00211" xr:uid="{00000000-0004-0000-0100-000004060000}"/>
    <hyperlink ref="H1053" r:id="rId1542" display="http://www.genome.jp/dbget-bin/www_bget?cpd+C19891" xr:uid="{00000000-0004-0000-0100-000005060000}"/>
    <hyperlink ref="I1053" r:id="rId1543" display="http://www.hmdb.ca/metabolites/HMDB34220" xr:uid="{00000000-0004-0000-0100-000006060000}"/>
    <hyperlink ref="H1054" r:id="rId1544" display="http://www.genome.jp/dbget-bin/www_bget?cpd+C03844" xr:uid="{00000000-0004-0000-0100-000007060000}"/>
    <hyperlink ref="I1054" r:id="rId1545" display="http://www.hmdb.ca/metabolites/HMDB34219" xr:uid="{00000000-0004-0000-0100-000008060000}"/>
    <hyperlink ref="H1055" r:id="rId1546" display="http://www.genome.jp/dbget-bin/www_bget?cpd+C00114" xr:uid="{00000000-0004-0000-0100-000009060000}"/>
    <hyperlink ref="I1055" r:id="rId1547" display="http://www.hmdb.ca/metabolites/HMDB00097" xr:uid="{00000000-0004-0000-0100-00000A060000}"/>
    <hyperlink ref="H1056" r:id="rId1548" display="http://www.genome.jp/dbget-bin/www_bget?cpd+C00588" xr:uid="{00000000-0004-0000-0100-00000B060000}"/>
    <hyperlink ref="I1056" r:id="rId1549" display="http://www.hmdb.ca/metabolites/HMDB01565" xr:uid="{00000000-0004-0000-0100-00000C060000}"/>
    <hyperlink ref="H1057" r:id="rId1550" display="http://www.genome.jp/dbget-bin/www_bget?cpd+C00670" xr:uid="{00000000-0004-0000-0100-00000D060000}"/>
    <hyperlink ref="I1057" r:id="rId1551" display="http://www.hmdb.ca/metabolites/HMDB00086" xr:uid="{00000000-0004-0000-0100-00000E060000}"/>
    <hyperlink ref="H1058" r:id="rId1552" display="http://www.genome.jp/dbget-bin/www_bget?cpd+C01233" xr:uid="{00000000-0004-0000-0100-00000F060000}"/>
    <hyperlink ref="I1058" r:id="rId1553" display="http://www.hmdb.ca/metabolites/HMDB00114" xr:uid="{00000000-0004-0000-0100-000010060000}"/>
    <hyperlink ref="H1060" r:id="rId1554" display="http://www.genome.jp/dbget-bin/www_bget?cpd+C01104" xr:uid="{00000000-0004-0000-0100-000011060000}"/>
    <hyperlink ref="I1060" r:id="rId1555" display="http://www.hmdb.ca/metabolites/HMDB00925" xr:uid="{00000000-0004-0000-0100-000012060000}"/>
    <hyperlink ref="H1062" r:id="rId1556" display="http://www.genome.jp/dbget-bin/www_bget?cpd+D03585" xr:uid="{00000000-0004-0000-0100-000013060000}"/>
    <hyperlink ref="I1062" r:id="rId1557" display="http://www.hmdb.ca/metabolites/HMDB00564" xr:uid="{00000000-0004-0000-0100-000014060000}"/>
    <hyperlink ref="I1063" r:id="rId1558" display="http://www.hmdb.ca/metabolites/HMDB07972" xr:uid="{00000000-0004-0000-0100-000015060000}"/>
    <hyperlink ref="I1064" r:id="rId1559" display="http://www.hmdb.ca/metabolites/HMDB07973" xr:uid="{00000000-0004-0000-0100-000016060000}"/>
    <hyperlink ref="I1065" r:id="rId1560" display="http://www.hmdb.ca/metabolites/HMDB08048" xr:uid="{00000000-0004-0000-0100-000017060000}"/>
    <hyperlink ref="I1066" r:id="rId1561" display="http://www.hmdb.ca/metabolites/HMDB08038" xr:uid="{00000000-0004-0000-0100-000018060000}"/>
    <hyperlink ref="I1068" r:id="rId1562" display="http://www.hmdb.ca/metabolites/HMDB07982" xr:uid="{00000000-0004-0000-0100-000019060000}"/>
    <hyperlink ref="I1069" r:id="rId1563" display="http://www.hmdb.ca/metabolites/HMDB08141" xr:uid="{00000000-0004-0000-0100-00001A060000}"/>
    <hyperlink ref="I1070" r:id="rId1564" display="http://www.hmdb.ca/metabolites/HMDB07969" xr:uid="{00000000-0004-0000-0100-00001B060000}"/>
    <hyperlink ref="I1071" r:id="rId1565" display="http://www.hmdb.ca/metabolites/HMDB09815" xr:uid="{00000000-0004-0000-0100-00001C060000}"/>
    <hyperlink ref="I1073" r:id="rId1566" display="http://www.hmdb.ca/metabolites/HMDB09784" xr:uid="{00000000-0004-0000-0100-00001D060000}"/>
    <hyperlink ref="I1074" r:id="rId1567" display="http://www.hmdb.ca/metabolites/HMDB09809" xr:uid="{00000000-0004-0000-0100-00001E060000}"/>
    <hyperlink ref="I1075" r:id="rId1568" display="http://www.hmdb.ca/metabolites/HMDB05320" xr:uid="{00000000-0004-0000-0100-00001F060000}"/>
    <hyperlink ref="I1076" r:id="rId1569" display="http://www.hmdb.ca/metabolites/HMDB09003" xr:uid="{00000000-0004-0000-0100-000020060000}"/>
    <hyperlink ref="I1077" r:id="rId1570" display="http://www.hmdb.ca/metabolites/HMDB08993" xr:uid="{00000000-0004-0000-0100-000021060000}"/>
    <hyperlink ref="I1078" r:id="rId1571" display="http://www.hmdb.ca/metabolites/HMDB05323" xr:uid="{00000000-0004-0000-0100-000022060000}"/>
    <hyperlink ref="I1079" r:id="rId1572" display="http://www.hmdb.ca/metabolites/HMDB05322" xr:uid="{00000000-0004-0000-0100-000023060000}"/>
    <hyperlink ref="I1080" r:id="rId1573" display="http://www.hmdb.ca/metabolites/HMDB08994" xr:uid="{00000000-0004-0000-0100-000024060000}"/>
    <hyperlink ref="I1081" r:id="rId1574" display="http://www.hmdb.ca/metabolites/HMDB07970" xr:uid="{00000000-0004-0000-0100-000025060000}"/>
    <hyperlink ref="I1083" r:id="rId1575" display="http://www.hmdb.ca/metabolites/HMDB09783" xr:uid="{00000000-0004-0000-0100-000026060000}"/>
    <hyperlink ref="I1084" r:id="rId1576" display="http://www.hmdb.ca/metabolites/HMDB08138" xr:uid="{00000000-0004-0000-0100-000027060000}"/>
    <hyperlink ref="I1085" r:id="rId1577" display="http://www.hmdb.ca/metabolites/HMDB09093" xr:uid="{00000000-0004-0000-0100-000028060000}"/>
    <hyperlink ref="I1086" r:id="rId1578" display="http://www.hmdb.ca/metabolites/HMDB05349" xr:uid="{00000000-0004-0000-0100-000029060000}"/>
    <hyperlink ref="I1087" r:id="rId1579" display="http://www.hmdb.ca/metabolites/HMDB08147" xr:uid="{00000000-0004-0000-0100-00002A060000}"/>
    <hyperlink ref="I1088" r:id="rId1580" display="http://www.hmdb.ca/metabolites/HMDB10382" xr:uid="{00000000-0004-0000-0100-00002B060000}"/>
    <hyperlink ref="I1089" r:id="rId1581" display="http://www.hmdb.ca/metabolites/HMDB10383" xr:uid="{00000000-0004-0000-0100-00002C060000}"/>
    <hyperlink ref="I1090" r:id="rId1582" display="http://www.hmdb.ca/metabolites/HMDB10384" xr:uid="{00000000-0004-0000-0100-00002D060000}"/>
    <hyperlink ref="I1091" r:id="rId1583" display="http://www.hmdb.ca/metabolites/HMDB02815" xr:uid="{00000000-0004-0000-0100-00002E060000}"/>
    <hyperlink ref="H1092" r:id="rId1584" display="http://www.genome.jp/dbget-bin/www_bget?cpd+C04100" xr:uid="{00000000-0004-0000-0100-00002F060000}"/>
    <hyperlink ref="I1092" r:id="rId1585" display="http://www.hmdb.ca/metabolites/HMDB10386" xr:uid="{00000000-0004-0000-0100-000030060000}"/>
    <hyperlink ref="I1093" r:id="rId1586" display="http://www.hmdb.ca/metabolites/HMDB11503" xr:uid="{00000000-0004-0000-0100-000031060000}"/>
    <hyperlink ref="I1094" r:id="rId1587" display="http://www.hmdb.ca/metabolites/HMDB11130" xr:uid="{00000000-0004-0000-0100-000032060000}"/>
    <hyperlink ref="I1095" r:id="rId1588" display="http://www.hmdb.ca/metabolites/HMDB11129" xr:uid="{00000000-0004-0000-0100-000033060000}"/>
    <hyperlink ref="I1096" r:id="rId1589" display="http://www.hmdb.ca/metabolites/HMDB11506" xr:uid="{00000000-0004-0000-0100-000034060000}"/>
    <hyperlink ref="I1097" r:id="rId1590" display="http://www.hmdb.ca/metabolites/HMDB11507" xr:uid="{00000000-0004-0000-0100-000035060000}"/>
    <hyperlink ref="I1098" r:id="rId1591" display="http://www.hmdb.ca/metabolites/HMDB11517" xr:uid="{00000000-0004-0000-0100-000036060000}"/>
    <hyperlink ref="I1099" r:id="rId1592" display="http://www.hmdb.ca/metabolites/HMDB61695" xr:uid="{00000000-0004-0000-0100-000037060000}"/>
    <hyperlink ref="I1100" r:id="rId1593" display="http://www.hmdb.ca/metabolites/HMDB61696" xr:uid="{00000000-0004-0000-0100-000038060000}"/>
    <hyperlink ref="I1104" r:id="rId1594" display="http://www.hmdb.ca/metabolites/HMDB61694" xr:uid="{00000000-0004-0000-0100-000039060000}"/>
    <hyperlink ref="H1105" r:id="rId1595" display="http://www.genome.jp/dbget-bin/www_bget?cpd+C04036" xr:uid="{00000000-0004-0000-0100-00003A060000}"/>
    <hyperlink ref="I1105" r:id="rId1596" display="http://www.hmdb.ca/metabolites/HMDB00327" xr:uid="{00000000-0004-0000-0100-00003B060000}"/>
    <hyperlink ref="I1114" r:id="rId1597" display="http://www.hmdb.ca/metabolites/HMDB07856" xr:uid="{00000000-0004-0000-0100-00003C060000}"/>
    <hyperlink ref="I1115" r:id="rId1598" display="http://www.hmdb.ca/metabolites/HMDB11342" xr:uid="{00000000-0004-0000-0100-00003D060000}"/>
    <hyperlink ref="I1116" r:id="rId1599" display="http://www.hmdb.ca/metabolites/HMDB11343" xr:uid="{00000000-0004-0000-0100-00003E060000}"/>
    <hyperlink ref="I1117" r:id="rId1600" display="http://www.hmdb.ca/metabolites/HMDB11352" xr:uid="{00000000-0004-0000-0100-00003F060000}"/>
    <hyperlink ref="I1119" r:id="rId1601" display="http://www.hmdb.ca/metabolites/HMDB11375" xr:uid="{00000000-0004-0000-0100-000040060000}"/>
    <hyperlink ref="I1120" r:id="rId1602" display="http://www.hmdb.ca/metabolites/HMDB11376" xr:uid="{00000000-0004-0000-0100-000041060000}"/>
    <hyperlink ref="I1121" r:id="rId1603" display="http://www.hmdb.ca/metabolites/HMDB11220" xr:uid="{00000000-0004-0000-0100-000042060000}"/>
    <hyperlink ref="I1122" r:id="rId1604" display="http://www.hmdb.ca/metabolites/HMDB11211" xr:uid="{00000000-0004-0000-0100-000043060000}"/>
    <hyperlink ref="I1123" r:id="rId1605" display="http://www.hmdb.ca/metabolites/HMDB05779" xr:uid="{00000000-0004-0000-0100-000044060000}"/>
    <hyperlink ref="I1124" r:id="rId1606" display="http://www.hmdb.ca/metabolites/HMDB10407" xr:uid="{00000000-0004-0000-0100-000045060000}"/>
    <hyperlink ref="H1129" r:id="rId1607" display="http://www.genome.jp/dbget-bin/www_bget?cpd+C00116" xr:uid="{00000000-0004-0000-0100-000046060000}"/>
    <hyperlink ref="I1129" r:id="rId1608" display="http://www.hmdb.ca/metabolites/HMDB00131" xr:uid="{00000000-0004-0000-0100-000047060000}"/>
    <hyperlink ref="H1130" r:id="rId1609" display="http://www.genome.jp/dbget-bin/www_bget?cpd+C00093" xr:uid="{00000000-0004-0000-0100-000048060000}"/>
    <hyperlink ref="I1130" r:id="rId1610" display="http://www.hmdb.ca/metabolites/HMDB00126" xr:uid="{00000000-0004-0000-0100-000049060000}"/>
    <hyperlink ref="H1131" r:id="rId1611" display="http://www.genome.jp/dbget-bin/www_bget?cpd+C03274" xr:uid="{00000000-0004-0000-0100-00004A060000}"/>
    <hyperlink ref="H1132" r:id="rId1612" display="http://www.genome.jp/dbget-bin/www_bget?cpd+C01885" xr:uid="{00000000-0004-0000-0100-00004B060000}"/>
    <hyperlink ref="I1132" r:id="rId1613" display="http://www.hmdb.ca/metabolites/HMDB11561" xr:uid="{00000000-0004-0000-0100-00004C060000}"/>
    <hyperlink ref="I1133" r:id="rId1614" display="http://www.hmdb.ca/metabolites/HMDB11530" xr:uid="{00000000-0004-0000-0100-00004D060000}"/>
    <hyperlink ref="I1135" r:id="rId1615" display="http://www.hmdb.ca/metabolites/HMDB31074" xr:uid="{00000000-0004-0000-0100-00004E060000}"/>
    <hyperlink ref="I1136" r:id="rId1616" display="http://www.hmdb.ca/metabolites/HMDB11533" xr:uid="{00000000-0004-0000-0100-00004F060000}"/>
    <hyperlink ref="I1137" r:id="rId1617" display="http://www.hmdb.ca/metabolites/HMDB11567" xr:uid="{00000000-0004-0000-0100-000050060000}"/>
    <hyperlink ref="I1138" r:id="rId1618" display="http://www.hmdb.ca/metabolites/HMDB11537" xr:uid="{00000000-0004-0000-0100-000051060000}"/>
    <hyperlink ref="I1140" r:id="rId1619" display="http://www.hmdb.ca/metabolites/HMDB11538" xr:uid="{00000000-0004-0000-0100-000052060000}"/>
    <hyperlink ref="I1141" r:id="rId1620" display="http://www.hmdb.ca/metabolites/HMDB11569" xr:uid="{00000000-0004-0000-0100-000053060000}"/>
    <hyperlink ref="I1143" r:id="rId1621" display="http://www.hmdb.ca/metabolites/HMDB11565" xr:uid="{00000000-0004-0000-0100-000054060000}"/>
    <hyperlink ref="I1147" r:id="rId1622" display="http://www.hmdb.ca/metabolites/HMDB07219" xr:uid="{00000000-0004-0000-0100-000055060000}"/>
    <hyperlink ref="I1148" r:id="rId1623" display="http://www.hmdb.ca/metabolites/HMDB07219" xr:uid="{00000000-0004-0000-0100-000056060000}"/>
    <hyperlink ref="I1149" r:id="rId1624" display="http://www.hmdb.ca/metabolites/HMDB07248" xr:uid="{00000000-0004-0000-0100-000057060000}"/>
    <hyperlink ref="I1150" r:id="rId1625" display="http://www.hmdb.ca/metabolites/HMDB07248" xr:uid="{00000000-0004-0000-0100-000058060000}"/>
    <hyperlink ref="I1151" r:id="rId1626" display="http://www.hmdb.ca/metabolites/HMDB07250" xr:uid="{00000000-0004-0000-0100-000059060000}"/>
    <hyperlink ref="I1152" r:id="rId1627" display="http://www.hmdb.ca/metabolites/HMDB07095" xr:uid="{00000000-0004-0000-0100-00005A060000}"/>
    <hyperlink ref="H1153" r:id="rId1628" display="http://www.genome.jp/dbget-bin/www_bget?cpd+C13861" xr:uid="{00000000-0004-0000-0100-00005B060000}"/>
    <hyperlink ref="I1153" r:id="rId1629" display="http://www.hmdb.ca/metabolites/HMDB07102" xr:uid="{00000000-0004-0000-0100-00005C060000}"/>
    <hyperlink ref="I1154" r:id="rId1630" display="http://www.hmdb.ca/metabolites/HMDB07098" xr:uid="{00000000-0004-0000-0100-00005D060000}"/>
    <hyperlink ref="I1155" r:id="rId1631" display="http://www.hmdb.ca/metabolites/HMDB07103" xr:uid="{00000000-0004-0000-0100-00005E060000}"/>
    <hyperlink ref="I1156" r:id="rId1632" display="http://www.hmdb.ca/metabolites/HMDB07103" xr:uid="{00000000-0004-0000-0100-00005F060000}"/>
    <hyperlink ref="I1157" r:id="rId1633" display="http://www.hmdb.ca/metabolites/HMDB07105" xr:uid="{00000000-0004-0000-0100-000060060000}"/>
    <hyperlink ref="I1159" r:id="rId1634" display="http://www.hmdb.ca/metabolites/HMDB07218" xr:uid="{00000000-0004-0000-0100-000061060000}"/>
    <hyperlink ref="H1160" r:id="rId1635" display="http://www.genome.jp/dbget-bin/www_bget?cpd+C00836" xr:uid="{00000000-0004-0000-0100-000062060000}"/>
    <hyperlink ref="I1160" r:id="rId1636" display="http://www.hmdb.ca/metabolites/HMDB00269" xr:uid="{00000000-0004-0000-0100-000063060000}"/>
    <hyperlink ref="H1161" r:id="rId1637" display="http://www.genome.jp/dbget-bin/www_bget?cpd+C02934" xr:uid="{00000000-0004-0000-0100-000064060000}"/>
    <hyperlink ref="I1161" r:id="rId1638" display="http://www.hmdb.ca/metabolites/HMDB01480" xr:uid="{00000000-0004-0000-0100-000065060000}"/>
    <hyperlink ref="I1162" r:id="rId1639" display="http://www.hmdb.ca/metabolites/HMDB11760" xr:uid="{00000000-0004-0000-0100-000066060000}"/>
    <hyperlink ref="H1166" r:id="rId1640" display="http://www.genome.jp/dbget-bin/www_bget?cpd+C00550" xr:uid="{00000000-0004-0000-0100-000067060000}"/>
    <hyperlink ref="I1166" r:id="rId1641" display="http://www.hmdb.ca/metabolites/HMDB01348" xr:uid="{00000000-0004-0000-0100-000068060000}"/>
    <hyperlink ref="I1167" r:id="rId1642" display="http://www.hmdb.ca/metabolites/HMDB12103" xr:uid="{00000000-0004-0000-0100-000069060000}"/>
    <hyperlink ref="I1168" r:id="rId1643" display="http://www.hmdb.ca/metabolites/HMDB12097" xr:uid="{00000000-0004-0000-0100-00006A060000}"/>
    <hyperlink ref="I1171" r:id="rId1644" display="http://www.hmdb.ca/metabolites/HMDB12102" xr:uid="{00000000-0004-0000-0100-00006B060000}"/>
    <hyperlink ref="H1173" r:id="rId1645" display="http://www.genome.jp/dbget-bin/www_bget?cpd+C00319" xr:uid="{00000000-0004-0000-0100-00006C060000}"/>
    <hyperlink ref="I1173" r:id="rId1646" display="http://www.hmdb.ca/metabolites/HMDB00252" xr:uid="{00000000-0004-0000-0100-00006D060000}"/>
    <hyperlink ref="H1174" r:id="rId1647" display="http://www.genome.jp/dbget-bin/www_bget?cpd+C00195" xr:uid="{00000000-0004-0000-0100-00006E060000}"/>
    <hyperlink ref="I1174" r:id="rId1648" display="http://www.hmdb.ca/metabolites/HMDB04950" xr:uid="{00000000-0004-0000-0100-00006F060000}"/>
    <hyperlink ref="I1175" r:id="rId1649" display="http://www.hmdb.ca/metabolites/HMDB04949" xr:uid="{00000000-0004-0000-0100-000070060000}"/>
    <hyperlink ref="I1176" r:id="rId1650" display="http://www.hmdb.ca/metabolites/HMDB04950" xr:uid="{00000000-0004-0000-0100-000071060000}"/>
    <hyperlink ref="H1177" r:id="rId1651" display="http://www.genome.jp/dbget-bin/www_bget?cpd+C12144" xr:uid="{00000000-0004-0000-0100-000072060000}"/>
    <hyperlink ref="I1177" r:id="rId1652" display="http://www.hmdb.ca/metabolites/HMDB04610" xr:uid="{00000000-0004-0000-0100-000073060000}"/>
    <hyperlink ref="I1182" r:id="rId1653" display="http://www.hmdb.ca/metabolites/HMDB12087" xr:uid="{00000000-0004-0000-0100-000074060000}"/>
    <hyperlink ref="H1185" r:id="rId1654" display="http://www.genome.jp/dbget-bin/www_bget?cpd+C03761" xr:uid="{00000000-0004-0000-0100-000075060000}"/>
    <hyperlink ref="I1185" r:id="rId1655" display="http://www.hmdb.ca/metabolites/HMDB00355" xr:uid="{00000000-0004-0000-0100-000076060000}"/>
    <hyperlink ref="H1186" r:id="rId1656" display="http://www.genome.jp/dbget-bin/www_bget?cpd+C02104" xr:uid="{00000000-0004-0000-0100-000077060000}"/>
    <hyperlink ref="I1186" r:id="rId1657" display="http://www.hmdb.ca/metabolites/HMDB00227" xr:uid="{00000000-0004-0000-0100-000078060000}"/>
    <hyperlink ref="I1187" r:id="rId1658" display="http://www.hmdb.ca/metabolites/HMDB06024" xr:uid="{00000000-0004-0000-0100-000079060000}"/>
    <hyperlink ref="H1188" r:id="rId1659" display="http://www.genome.jp/dbget-bin/www_bget?cpd+C01724" xr:uid="{00000000-0004-0000-0100-00007A060000}"/>
    <hyperlink ref="I1188" r:id="rId1660" display="http://www.hmdb.ca/metabolites/HMDB01251" xr:uid="{00000000-0004-0000-0100-00007B060000}"/>
    <hyperlink ref="H1189" r:id="rId1661" display="http://www.genome.jp/dbget-bin/www_bget?cpd+C00187" xr:uid="{00000000-0004-0000-0100-00007C060000}"/>
    <hyperlink ref="I1189" r:id="rId1662" display="http://www.hmdb.ca/metabolites/HMDB00067" xr:uid="{00000000-0004-0000-0100-00007D060000}"/>
    <hyperlink ref="I1190" r:id="rId1663" display="http://www.hmdb.ca/metabolites/HMDB00577" xr:uid="{00000000-0004-0000-0100-00007E060000}"/>
    <hyperlink ref="H1191" r:id="rId1664" display="http://www.genome.jp/dbget-bin/www_bget?cpd+C00599" xr:uid="{00000000-0004-0000-0100-00007F060000}"/>
    <hyperlink ref="I1191" r:id="rId1665" display="http://www.hmdb.ca/metabolites/HMDB00921" xr:uid="{00000000-0004-0000-0100-000080060000}"/>
    <hyperlink ref="H1192" r:id="rId1666" display="http://www.genome.jp/dbget-bin/www_bget?cpd+C01753" xr:uid="{00000000-0004-0000-0100-000081060000}"/>
    <hyperlink ref="I1192" r:id="rId1667" display="http://www.hmdb.ca/metabolites/HMDB00852" xr:uid="{00000000-0004-0000-0100-000082060000}"/>
    <hyperlink ref="H1193" r:id="rId1668" display="http://www.genome.jp/dbget-bin/www_bget?cpd+C05442" xr:uid="{00000000-0004-0000-0100-000083060000}"/>
    <hyperlink ref="I1193" r:id="rId1669" display="http://www.hmdb.ca/metabolites/HMDB00937" xr:uid="{00000000-0004-0000-0100-000084060000}"/>
    <hyperlink ref="H1194" r:id="rId1670" display="http://www.genome.jp/dbget-bin/www_bget?cpd+C01789" xr:uid="{00000000-0004-0000-0100-000085060000}"/>
    <hyperlink ref="I1194" r:id="rId1671" display="http://www.hmdb.ca/metabolites/HMDB02869" xr:uid="{00000000-0004-0000-0100-000086060000}"/>
    <hyperlink ref="H1195" r:id="rId1672" display="http://www.genome.jp/dbget-bin/www_bget?cpd+C01694" xr:uid="{00000000-0004-0000-0100-000087060000}"/>
    <hyperlink ref="I1195" r:id="rId1673" display="http://www.hmdb.ca/metabolites/HMDB00878" xr:uid="{00000000-0004-0000-0100-000088060000}"/>
    <hyperlink ref="H1196" r:id="rId1674" display="http://www.genome.jp/dbget-bin/www_bget?cpd+C00695" xr:uid="{00000000-0004-0000-0100-000089060000}"/>
    <hyperlink ref="I1196" r:id="rId1675" display="http://www.hmdb.ca/metabolites/HMDB00619" xr:uid="{00000000-0004-0000-0100-00008A060000}"/>
    <hyperlink ref="H1197" r:id="rId1676" display="http://www.genome.jp/dbget-bin/www_bget?cpd+C05122" xr:uid="{00000000-0004-0000-0100-00008B060000}"/>
    <hyperlink ref="I1197" r:id="rId1677" display="http://www.hmdb.ca/metabolites/HMDB00036" xr:uid="{00000000-0004-0000-0100-00008C060000}"/>
    <hyperlink ref="H1198" r:id="rId1678" display="http://www.genome.jp/dbget-bin/www_bget?cpd+C02528" xr:uid="{00000000-0004-0000-0100-00008D060000}"/>
    <hyperlink ref="I1198" r:id="rId1679" display="http://www.hmdb.ca/metabolites/HMDB00518" xr:uid="{00000000-0004-0000-0100-00008E060000}"/>
    <hyperlink ref="H1199" r:id="rId1680" display="http://www.genome.jp/dbget-bin/www_bget?cpd+C05466" xr:uid="{00000000-0004-0000-0100-00008F060000}"/>
    <hyperlink ref="I1199" r:id="rId1681" display="http://www.hmdb.ca/metabolites/HMDB00637" xr:uid="{00000000-0004-0000-0100-000090060000}"/>
    <hyperlink ref="H1200" r:id="rId1682" display="http://www.genome.jp/dbget-bin/www_bget?cpd+C05465" xr:uid="{00000000-0004-0000-0100-000091060000}"/>
    <hyperlink ref="I1200" r:id="rId1683" display="http://www.hmdb.ca/metabolites/HMDB00951" xr:uid="{00000000-0004-0000-0100-000092060000}"/>
    <hyperlink ref="H1201" r:id="rId1684" display="http://www.genome.jp/dbget-bin/www_bget?cpd+C04483" xr:uid="{00000000-0004-0000-0100-000093060000}"/>
    <hyperlink ref="I1201" r:id="rId1685" display="http://www.hmdb.ca/metabolites/HMDB00626" xr:uid="{00000000-0004-0000-0100-000094060000}"/>
    <hyperlink ref="H1202" r:id="rId1686" display="http://www.genome.jp/dbget-bin/www_bget?cpd+C03990" xr:uid="{00000000-0004-0000-0100-000095060000}"/>
    <hyperlink ref="I1202" r:id="rId1687" display="http://www.hmdb.ca/metabolites/HMDB00761" xr:uid="{00000000-0004-0000-0100-000096060000}"/>
    <hyperlink ref="H1203" r:id="rId1688" display="http://www.genome.jp/dbget-bin/www_bget?cpd+C07880" xr:uid="{00000000-0004-0000-0100-000097060000}"/>
    <hyperlink ref="I1203" r:id="rId1689" display="http://www.hmdb.ca/metabolites/HMDB00946" xr:uid="{00000000-0004-0000-0100-000098060000}"/>
    <hyperlink ref="H1204" r:id="rId1690" display="http://www.genome.jp/dbget-bin/www_bget?cpd+C17662" xr:uid="{00000000-0004-0000-0100-000099060000}"/>
    <hyperlink ref="I1204" r:id="rId1691" display="http://www.hmdb.ca/metabolites/HMDB00686" xr:uid="{00000000-0004-0000-0100-00009A060000}"/>
    <hyperlink ref="I1205" r:id="rId1692" display="http://www.hmdb.ca/metabolites/HMDB00502" xr:uid="{00000000-0004-0000-0100-00009B060000}"/>
    <hyperlink ref="I1207" r:id="rId1693" display="http://www.hmdb.ca/metabolites/HMDB00467" xr:uid="{00000000-0004-0000-0100-00009C060000}"/>
    <hyperlink ref="H1208" r:id="rId1694" display="http://www.genome.jp/dbget-bin/www_bget?cpd+C17649" xr:uid="{00000000-0004-0000-0100-00009D060000}"/>
    <hyperlink ref="I1208" r:id="rId1695" display="http://www.hmdb.ca/metabolites/HMDB00760" xr:uid="{00000000-0004-0000-0100-00009E060000}"/>
    <hyperlink ref="I1209" r:id="rId1696" display="http://www.hmdb.ca/metabolites/HMDB00400" xr:uid="{00000000-0004-0000-0100-00009F060000}"/>
    <hyperlink ref="I1210" r:id="rId1697" display="http://www.hmdb.ca/metabolites/HMDB00308" xr:uid="{00000000-0004-0000-0100-0000A0060000}"/>
    <hyperlink ref="H1217" r:id="rId1698" display="http://www.genome.jp/dbget-bin/www_bget?cpd+C00294" xr:uid="{00000000-0004-0000-0100-0000A1060000}"/>
    <hyperlink ref="I1217" r:id="rId1699" display="http://www.hmdb.ca/metabolites/HMDB00195" xr:uid="{00000000-0004-0000-0100-0000A2060000}"/>
    <hyperlink ref="H1218" r:id="rId1700" display="http://www.genome.jp/dbget-bin/www_bget?cpd+C00262" xr:uid="{00000000-0004-0000-0100-0000A3060000}"/>
    <hyperlink ref="I1218" r:id="rId1701" display="http://www.hmdb.ca/metabolites/HMDB00157" xr:uid="{00000000-0004-0000-0100-0000A4060000}"/>
    <hyperlink ref="H1219" r:id="rId1702" display="http://www.genome.jp/dbget-bin/www_bget?cpd+C00385" xr:uid="{00000000-0004-0000-0100-0000A5060000}"/>
    <hyperlink ref="I1219" r:id="rId1703" display="http://www.hmdb.ca/metabolites/HMDB00292" xr:uid="{00000000-0004-0000-0100-0000A6060000}"/>
    <hyperlink ref="H1220" r:id="rId1704" display="http://www.genome.jp/dbget-bin/www_bget?cpd+C01762" xr:uid="{00000000-0004-0000-0100-0000A7060000}"/>
    <hyperlink ref="I1220" r:id="rId1705" display="http://www.hmdb.ca/metabolites/HMDB00299" xr:uid="{00000000-0004-0000-0100-0000A8060000}"/>
    <hyperlink ref="H1221" r:id="rId1706" display="http://www.genome.jp/dbget-bin/www_bget?cpd+C05512" xr:uid="{00000000-0004-0000-0100-0000A9060000}"/>
    <hyperlink ref="I1221" r:id="rId1707" display="http://www.hmdb.ca/metabolites/HMDB00071" xr:uid="{00000000-0004-0000-0100-0000AA060000}"/>
    <hyperlink ref="H1222" r:id="rId1708" display="http://www.genome.jp/dbget-bin/www_bget?cpd+C00366" xr:uid="{00000000-0004-0000-0100-0000AB060000}"/>
    <hyperlink ref="I1222" r:id="rId1709" display="http://www.hmdb.ca/metabolites/HMDB00289" xr:uid="{00000000-0004-0000-0100-0000AC060000}"/>
    <hyperlink ref="H1223" r:id="rId1710" display="http://www.genome.jp/dbget-bin/www_bget?cpd+C00020" xr:uid="{00000000-0004-0000-0100-0000AD060000}"/>
    <hyperlink ref="I1223" r:id="rId1711" display="http://www.hmdb.ca/metabolites/HMDB00045" xr:uid="{00000000-0004-0000-0100-0000AE060000}"/>
    <hyperlink ref="H1224" r:id="rId1712" display="http://www.genome.jp/dbget-bin/www_bget?cpd+C01367" xr:uid="{00000000-0004-0000-0100-0000AF060000}"/>
    <hyperlink ref="I1224" r:id="rId1713" display="http://www.hmdb.ca/metabolites/HMDB03540" xr:uid="{00000000-0004-0000-0100-0000B0060000}"/>
    <hyperlink ref="H1225" r:id="rId1714" display="http://www.genome.jp/dbget-bin/www_bget?cpd+C00946" xr:uid="{00000000-0004-0000-0100-0000B1060000}"/>
    <hyperlink ref="I1225" r:id="rId1715" display="http://www.hmdb.ca/metabolites/HMDB11617" xr:uid="{00000000-0004-0000-0100-0000B2060000}"/>
    <hyperlink ref="H1226" r:id="rId1716" display="http://www.genome.jp/dbget-bin/www_bget?cpd+C00212" xr:uid="{00000000-0004-0000-0100-0000B3060000}"/>
    <hyperlink ref="I1226" r:id="rId1717" display="http://www.hmdb.ca/metabolites/HMDB00050" xr:uid="{00000000-0004-0000-0100-0000B4060000}"/>
    <hyperlink ref="H1227" r:id="rId1718" display="http://www.genome.jp/dbget-bin/www_bget?cpd+C00147" xr:uid="{00000000-0004-0000-0100-0000B5060000}"/>
    <hyperlink ref="I1227" r:id="rId1719" display="http://www.hmdb.ca/metabolites/HMDB00034" xr:uid="{00000000-0004-0000-0100-0000B6060000}"/>
    <hyperlink ref="H1228" r:id="rId1720" display="http://www.genome.jp/dbget-bin/www_bget?cpd+C02216" xr:uid="{00000000-0004-0000-0100-0000B7060000}"/>
    <hyperlink ref="I1228" r:id="rId1721" display="http://www.hmdb.ca/metabolites/HMDB11599" xr:uid="{00000000-0004-0000-0100-0000B8060000}"/>
    <hyperlink ref="H1229" r:id="rId1722" display="http://www.genome.jp/dbget-bin/www_bget?cpd+C00360" xr:uid="{00000000-0004-0000-0100-0000B9060000}"/>
    <hyperlink ref="I1229" r:id="rId1723" display="http://www.hmdb.ca/metabolites/HMDB00905" xr:uid="{00000000-0004-0000-0100-0000BA060000}"/>
    <hyperlink ref="H1230" r:id="rId1724" display="http://www.genome.jp/dbget-bin/www_bget?cpd+C00559" xr:uid="{00000000-0004-0000-0100-0000BB060000}"/>
    <hyperlink ref="I1230" r:id="rId1725" display="http://www.hmdb.ca/metabolites/HMDB00101" xr:uid="{00000000-0004-0000-0100-0000BC060000}"/>
    <hyperlink ref="H1231" r:id="rId1726" display="http://www.genome.jp/dbget-bin/www_bget?cpd+C00144" xr:uid="{00000000-0004-0000-0100-0000BD060000}"/>
    <hyperlink ref="I1231" r:id="rId1727" display="http://www.hmdb.ca/metabolites/HMDB01397" xr:uid="{00000000-0004-0000-0100-0000BE060000}"/>
    <hyperlink ref="H1232" r:id="rId1728" display="http://www.genome.jp/dbget-bin/www_bget?cpd+C00387" xr:uid="{00000000-0004-0000-0100-0000BF060000}"/>
    <hyperlink ref="I1232" r:id="rId1729" display="http://www.hmdb.ca/metabolites/HMDB00133" xr:uid="{00000000-0004-0000-0100-0000C0060000}"/>
    <hyperlink ref="H1233" r:id="rId1730" display="http://www.genome.jp/dbget-bin/www_bget?cpd+C00242" xr:uid="{00000000-0004-0000-0100-0000C1060000}"/>
    <hyperlink ref="I1233" r:id="rId1731" display="http://www.hmdb.ca/metabolites/HMDB00132" xr:uid="{00000000-0004-0000-0100-0000C2060000}"/>
    <hyperlink ref="H1234" r:id="rId1732" display="http://www.genome.jp/dbget-bin/www_bget?cpd+C02242" xr:uid="{00000000-0004-0000-0100-0000C3060000}"/>
    <hyperlink ref="I1234" r:id="rId1733" display="http://www.hmdb.ca/metabolites/HMDB00897" xr:uid="{00000000-0004-0000-0100-0000C4060000}"/>
    <hyperlink ref="H1235" r:id="rId1734" display="http://www.genome.jp/dbget-bin/www_bget?cpd+C20155" xr:uid="{00000000-0004-0000-0100-0000C5060000}"/>
    <hyperlink ref="I1235" r:id="rId1735" display="http://www.hmdb.ca/metabolites/HMDB02032" xr:uid="{00000000-0004-0000-0100-0000C6060000}"/>
    <hyperlink ref="H1236" r:id="rId1736" display="http://www.genome.jp/dbget-bin/www_bget?cpd+C00362" xr:uid="{00000000-0004-0000-0100-0000C7060000}"/>
    <hyperlink ref="I1236" r:id="rId1737" display="http://www.hmdb.ca/metabolites/HMDB01044" xr:uid="{00000000-0004-0000-0100-0000C8060000}"/>
    <hyperlink ref="H1237" r:id="rId1738" display="http://www.genome.jp/dbget-bin/www_bget?cpd+C00330" xr:uid="{00000000-0004-0000-0100-0000C9060000}"/>
    <hyperlink ref="I1237" r:id="rId1739" display="http://www.hmdb.ca/metabolites/HMDB00085" xr:uid="{00000000-0004-0000-0100-0000CA060000}"/>
    <hyperlink ref="H1238" r:id="rId1740" display="http://www.genome.jp/dbget-bin/www_bget?cpd+C00438" xr:uid="{00000000-0004-0000-0100-0000CB060000}"/>
    <hyperlink ref="I1238" r:id="rId1741" display="http://www.hmdb.ca/metabolites/HMDB00828" xr:uid="{00000000-0004-0000-0100-0000CC060000}"/>
    <hyperlink ref="H1239" r:id="rId1742" display="http://www.genome.jp/dbget-bin/www_bget?cpd+C00337" xr:uid="{00000000-0004-0000-0100-0000CD060000}"/>
    <hyperlink ref="I1239" r:id="rId1743" display="http://www.hmdb.ca/metabolites/HMDB03349" xr:uid="{00000000-0004-0000-0100-0000CE060000}"/>
    <hyperlink ref="H1240" r:id="rId1744" display="http://www.genome.jp/dbget-bin/www_bget?cpd+C00295" xr:uid="{00000000-0004-0000-0100-0000CF060000}"/>
    <hyperlink ref="I1240" r:id="rId1745" display="http://www.hmdb.ca/metabolites/HMDB00226" xr:uid="{00000000-0004-0000-0100-0000D0060000}"/>
    <hyperlink ref="I1241" r:id="rId1746" display="http://www.hmdb.ca/metabolites/HMDB00788" xr:uid="{00000000-0004-0000-0100-0000D1060000}"/>
    <hyperlink ref="H1242" r:id="rId1747" display="http://www.genome.jp/dbget-bin/www_bget?cpd+C00105" xr:uid="{00000000-0004-0000-0100-0000D2060000}"/>
    <hyperlink ref="I1242" r:id="rId1748" display="http://www.hmdb.ca/metabolites/HMDB00288" xr:uid="{00000000-0004-0000-0100-0000D3060000}"/>
    <hyperlink ref="H1243" r:id="rId1749" display="http://www.genome.jp/dbget-bin/www_bget?cpd+C00299" xr:uid="{00000000-0004-0000-0100-0000D4060000}"/>
    <hyperlink ref="I1243" r:id="rId1750" display="http://www.hmdb.ca/metabolites/HMDB00296" xr:uid="{00000000-0004-0000-0100-0000D5060000}"/>
    <hyperlink ref="H1244" r:id="rId1751" display="http://www.genome.jp/dbget-bin/www_bget?cpd+C00106" xr:uid="{00000000-0004-0000-0100-0000D6060000}"/>
    <hyperlink ref="I1244" r:id="rId1752" display="http://www.hmdb.ca/metabolites/HMDB00300" xr:uid="{00000000-0004-0000-0100-0000D7060000}"/>
    <hyperlink ref="H1245" r:id="rId1753" display="http://www.genome.jp/dbget-bin/www_bget?cpd+C02067" xr:uid="{00000000-0004-0000-0100-0000D8060000}"/>
    <hyperlink ref="I1245" r:id="rId1754" display="http://www.hmdb.ca/metabolites/HMDB00767" xr:uid="{00000000-0004-0000-0100-0000D9060000}"/>
    <hyperlink ref="I1246" r:id="rId1755" display="http://www.hmdb.ca/metabolites/HMDB00884" xr:uid="{00000000-0004-0000-0100-0000DA060000}"/>
    <hyperlink ref="H1247" r:id="rId1756" display="http://www.genome.jp/dbget-bin/www_bget?cpd+C00526" xr:uid="{00000000-0004-0000-0100-0000DB060000}"/>
    <hyperlink ref="I1247" r:id="rId1757" display="http://www.hmdb.ca/metabolites/HMDB00012" xr:uid="{00000000-0004-0000-0100-0000DC060000}"/>
    <hyperlink ref="H1249" r:id="rId1758" display="http://www.genome.jp/dbget-bin/www_bget?cpd+C05100" xr:uid="{00000000-0004-0000-0100-0000DD060000}"/>
    <hyperlink ref="I1249" r:id="rId1759" display="http://www.hmdb.ca/metabolites/HMDB02031" xr:uid="{00000000-0004-0000-0100-0000DE060000}"/>
    <hyperlink ref="H1250" r:id="rId1760" display="http://www.genome.jp/dbget-bin/www_bget?cpd+C02642" xr:uid="{00000000-0004-0000-0100-0000DF060000}"/>
    <hyperlink ref="I1250" r:id="rId1761" display="http://www.hmdb.ca/metabolites/HMDB00026" xr:uid="{00000000-0004-0000-0100-0000E0060000}"/>
    <hyperlink ref="H1251" r:id="rId1762" display="http://www.genome.jp/dbget-bin/www_bget?cpd+C00099" xr:uid="{00000000-0004-0000-0100-0000E1060000}"/>
    <hyperlink ref="I1251" r:id="rId1763" display="http://www.hmdb.ca/metabolites/HMDB00056" xr:uid="{00000000-0004-0000-0100-0000E2060000}"/>
    <hyperlink ref="H1252" r:id="rId1764" display="http://www.genome.jp/dbget-bin/www_bget?cpd+C01073" xr:uid="{00000000-0004-0000-0100-0000E3060000}"/>
    <hyperlink ref="H1253" r:id="rId1765" display="http://www.genome.jp/dbget-bin/www_bget?cpd+C00055" xr:uid="{00000000-0004-0000-0100-0000E4060000}"/>
    <hyperlink ref="I1253" r:id="rId1766" display="http://www.hmdb.ca/metabolites/HMDB00095" xr:uid="{00000000-0004-0000-0100-0000E5060000}"/>
    <hyperlink ref="H1254" r:id="rId1767" display="http://www.genome.jp/dbget-bin/www_bget?cpd+C00475" xr:uid="{00000000-0004-0000-0100-0000E6060000}"/>
    <hyperlink ref="I1254" r:id="rId1768" display="http://www.hmdb.ca/metabolites/HMDB00089" xr:uid="{00000000-0004-0000-0100-0000E7060000}"/>
    <hyperlink ref="H1255" r:id="rId1769" display="http://www.genome.jp/dbget-bin/www_bget?cpd+C00380" xr:uid="{00000000-0004-0000-0100-0000E8060000}"/>
    <hyperlink ref="I1255" r:id="rId1770" display="http://www.hmdb.ca/metabolites/HMDB00630" xr:uid="{00000000-0004-0000-0100-0000E9060000}"/>
    <hyperlink ref="H1256" r:id="rId1771" display="http://www.genome.jp/dbget-bin/www_bget?cpd+C00239" xr:uid="{00000000-0004-0000-0100-0000EA060000}"/>
    <hyperlink ref="I1256" r:id="rId1772" display="http://www.hmdb.ca/metabolites/HMDB01202" xr:uid="{00000000-0004-0000-0100-0000EB060000}"/>
    <hyperlink ref="H1257" r:id="rId1773" display="http://www.genome.jp/dbget-bin/www_bget?cpd+C00881" xr:uid="{00000000-0004-0000-0100-0000EC060000}"/>
    <hyperlink ref="I1257" r:id="rId1774" display="http://www.hmdb.ca/metabolites/HMDB00014" xr:uid="{00000000-0004-0000-0100-0000ED060000}"/>
    <hyperlink ref="H1258" r:id="rId1775" display="http://www.genome.jp/dbget-bin/www_bget?cpd+C03592" xr:uid="{00000000-0004-0000-0100-0000EE060000}"/>
    <hyperlink ref="I1258" r:id="rId1776" display="http://www.hmdb.ca/metabolites/HMDB02224" xr:uid="{00000000-0004-0000-0100-0000EF060000}"/>
    <hyperlink ref="H1259" r:id="rId1777" display="http://www.genome.jp/dbget-bin/www_bget?cpd+C00364" xr:uid="{00000000-0004-0000-0100-0000F0060000}"/>
    <hyperlink ref="I1259" r:id="rId1778" display="http://www.hmdb.ca/metabolites/HMDB01227" xr:uid="{00000000-0004-0000-0100-0000F1060000}"/>
    <hyperlink ref="H1260" r:id="rId1779" display="http://www.genome.jp/dbget-bin/www_bget?cpd+C00214" xr:uid="{00000000-0004-0000-0100-0000F2060000}"/>
    <hyperlink ref="I1260" r:id="rId1780" display="http://www.hmdb.ca/metabolites/HMDB00273" xr:uid="{00000000-0004-0000-0100-0000F3060000}"/>
    <hyperlink ref="H1261" r:id="rId1781" display="http://www.genome.jp/dbget-bin/www_bget?cpd+C00178" xr:uid="{00000000-0004-0000-0100-0000F4060000}"/>
    <hyperlink ref="I1261" r:id="rId1782" display="http://www.hmdb.ca/metabolites/HMDB00262" xr:uid="{00000000-0004-0000-0100-0000F5060000}"/>
    <hyperlink ref="H1262" r:id="rId1783" display="http://www.genome.jp/dbget-bin/www_bget?cpd+C00906" xr:uid="{00000000-0004-0000-0100-0000F6060000}"/>
    <hyperlink ref="I1262" r:id="rId1784" display="http://www.hmdb.ca/metabolites/HMDB00079" xr:uid="{00000000-0004-0000-0100-0000F7060000}"/>
    <hyperlink ref="H1263" r:id="rId1785" display="http://www.genome.jp/dbget-bin/www_bget?cpd+C05145" xr:uid="{00000000-0004-0000-0100-0000F8060000}"/>
    <hyperlink ref="I1263" r:id="rId1786" display="http://www.hmdb.ca/metabolites/HMDB03911" xr:uid="{00000000-0004-0000-0100-0000F9060000}"/>
    <hyperlink ref="I1264" r:id="rId1787" display="http://www.hmdb.ca/metabolites/HMDB61711" xr:uid="{00000000-0004-0000-0100-0000FA060000}"/>
    <hyperlink ref="H1265" r:id="rId1788" display="http://www.genome.jp/dbget-bin/www_bget?cpd+C03722" xr:uid="{00000000-0004-0000-0100-0000FB060000}"/>
    <hyperlink ref="I1265" r:id="rId1789" display="http://www.hmdb.ca/metabolites/HMDB00232" xr:uid="{00000000-0004-0000-0100-0000FC060000}"/>
    <hyperlink ref="H1266" r:id="rId1790" display="http://www.genome.jp/dbget-bin/www_bget?cpd+C00253" xr:uid="{00000000-0004-0000-0100-0000FD060000}"/>
    <hyperlink ref="I1266" r:id="rId1791" display="http://www.hmdb.ca/metabolites/HMDB01488" xr:uid="{00000000-0004-0000-0100-0000FE060000}"/>
    <hyperlink ref="H1267" r:id="rId1792" display="http://www.genome.jp/dbget-bin/www_bget?cpd+C05841" xr:uid="{00000000-0004-0000-0100-0000FF060000}"/>
    <hyperlink ref="I1267" r:id="rId1793" display="http://www.hmdb.ca/metabolites/HMDB06809" xr:uid="{00000000-0004-0000-0100-000000070000}"/>
    <hyperlink ref="H1268" r:id="rId1794" display="http://www.genome.jp/dbget-bin/www_bget?cpd+C01185" xr:uid="{00000000-0004-0000-0100-000001070000}"/>
    <hyperlink ref="I1268" r:id="rId1795" display="http://www.hmdb.ca/metabolites/HMDB01132" xr:uid="{00000000-0004-0000-0100-000002070000}"/>
    <hyperlink ref="H1269" r:id="rId1796" display="http://www.genome.jp/dbget-bin/www_bget?cpd+C00153" xr:uid="{00000000-0004-0000-0100-000003070000}"/>
    <hyperlink ref="I1269" r:id="rId1797" display="http://www.hmdb.ca/metabolites/HMDB01406" xr:uid="{00000000-0004-0000-0100-000004070000}"/>
    <hyperlink ref="H1270" r:id="rId1798" display="http://www.genome.jp/dbget-bin/www_bget?cpd+C00455" xr:uid="{00000000-0004-0000-0100-000005070000}"/>
    <hyperlink ref="I1270" r:id="rId1799" display="http://www.hmdb.ca/metabolites/HMDB00229" xr:uid="{00000000-0004-0000-0100-000006070000}"/>
    <hyperlink ref="H1271" r:id="rId1800" display="http://www.genome.jp/dbget-bin/www_bget?cpd+C03150" xr:uid="{00000000-0004-0000-0100-000007070000}"/>
    <hyperlink ref="I1271" r:id="rId1801" display="http://www.hmdb.ca/metabolites/HMDB00855" xr:uid="{00000000-0004-0000-0100-000008070000}"/>
    <hyperlink ref="H1272" r:id="rId1802" display="http://www.genome.jp/dbget-bin/www_bget?cpd+C02918" xr:uid="{00000000-0004-0000-0100-000009070000}"/>
    <hyperlink ref="I1272" r:id="rId1803" display="http://www.hmdb.ca/metabolites/HMDB00699" xr:uid="{00000000-0004-0000-0100-00000A070000}"/>
    <hyperlink ref="H1273" r:id="rId1804" display="http://www.genome.jp/dbget-bin/www_bget?cpd+C01020" xr:uid="{00000000-0004-0000-0100-00000B070000}"/>
    <hyperlink ref="I1273" r:id="rId1805" display="http://www.hmdb.ca/metabolites/HMDB02658" xr:uid="{00000000-0004-0000-0100-00000C070000}"/>
    <hyperlink ref="H1274" r:id="rId1806" display="http://www.genome.jp/dbget-bin/www_bget?cpd+C01004" xr:uid="{00000000-0004-0000-0100-00000D070000}"/>
    <hyperlink ref="I1274" r:id="rId1807" display="http://www.hmdb.ca/metabolites/HMDB00875" xr:uid="{00000000-0004-0000-0100-00000E070000}"/>
    <hyperlink ref="H1275" r:id="rId1808" display="http://www.genome.jp/dbget-bin/www_bget?cpd+C00255" xr:uid="{00000000-0004-0000-0100-00000F070000}"/>
    <hyperlink ref="I1275" r:id="rId1809" display="http://www.hmdb.ca/metabolites/HMDB00244" xr:uid="{00000000-0004-0000-0100-000010070000}"/>
    <hyperlink ref="H1276" r:id="rId1810" display="http://www.genome.jp/dbget-bin/www_bget?cpd+C00016" xr:uid="{00000000-0004-0000-0100-000011070000}"/>
    <hyperlink ref="I1276" r:id="rId1811" display="http://www.hmdb.ca/metabolites/HMDB01248" xr:uid="{00000000-0004-0000-0100-000012070000}"/>
    <hyperlink ref="H1277" r:id="rId1812" display="http://www.genome.jp/dbget-bin/www_bget?cpd+C00061" xr:uid="{00000000-0004-0000-0100-000013070000}"/>
    <hyperlink ref="I1277" r:id="rId1813" display="http://www.hmdb.ca/metabolites/HMDB01520" xr:uid="{00000000-0004-0000-0100-000014070000}"/>
    <hyperlink ref="H1278" r:id="rId1814" display="http://www.genome.jp/dbget-bin/www_bget?cpd+C00864" xr:uid="{00000000-0004-0000-0100-000015070000}"/>
    <hyperlink ref="I1278" r:id="rId1815" display="http://www.hmdb.ca/metabolites/HMDB00210" xr:uid="{00000000-0004-0000-0100-000016070000}"/>
    <hyperlink ref="H1279" r:id="rId1816" display="http://www.genome.jp/dbget-bin/www_bget?cpd+C00831" xr:uid="{00000000-0004-0000-0100-000017070000}"/>
    <hyperlink ref="H1280" r:id="rId1817" display="http://www.genome.jp/dbget-bin/www_bget?cpd+C01620" xr:uid="{00000000-0004-0000-0100-000018070000}"/>
    <hyperlink ref="I1280" r:id="rId1818" display="http://www.hmdb.ca/metabolites/HMDB00943" xr:uid="{00000000-0004-0000-0100-000019070000}"/>
    <hyperlink ref="H1281" r:id="rId1819" display="http://www.genome.jp/dbget-bin/www_bget?cpd+C00209" xr:uid="{00000000-0004-0000-0100-00001A070000}"/>
    <hyperlink ref="I1281" r:id="rId1820" display="http://www.hmdb.ca/metabolites/HMDB02329" xr:uid="{00000000-0004-0000-0100-00001B070000}"/>
    <hyperlink ref="H1282" r:id="rId1821" display="http://www.genome.jp/dbget-bin/www_bget?cpd+C00257" xr:uid="{00000000-0004-0000-0100-00001C070000}"/>
    <hyperlink ref="I1282" r:id="rId1822" display="http://www.hmdb.ca/metabolites/HMDB03290" xr:uid="{00000000-0004-0000-0100-00001D070000}"/>
    <hyperlink ref="H1283" r:id="rId1823" display="http://www.genome.jp/dbget-bin/www_bget?cpd+C02477" xr:uid="{00000000-0004-0000-0100-00001E070000}"/>
    <hyperlink ref="I1283" r:id="rId1824" display="http://www.hmdb.ca/metabolites/HMDB01893" xr:uid="{00000000-0004-0000-0100-00001F070000}"/>
    <hyperlink ref="H1284" r:id="rId1825" display="http://www.genome.jp/dbget-bin/www_bget?cpd+C13202" xr:uid="{00000000-0004-0000-0100-000020070000}"/>
    <hyperlink ref="I1284" r:id="rId1826" display="http://www.hmdb.ca/metabolites/HMDB34227" xr:uid="{00000000-0004-0000-0100-000021070000}"/>
    <hyperlink ref="H1285" r:id="rId1827" display="http://www.genome.jp/dbget-bin/www_bget?cpd+C14151" xr:uid="{00000000-0004-0000-0100-000022070000}"/>
    <hyperlink ref="I1285" r:id="rId1828" display="http://www.hmdb.ca/metabolites/HMDB02902" xr:uid="{00000000-0004-0000-0100-000023070000}"/>
    <hyperlink ref="H1286" r:id="rId1829" display="http://www.genome.jp/dbget-bin/www_bget?cpd+C14153" xr:uid="{00000000-0004-0000-0100-000024070000}"/>
    <hyperlink ref="I1286" r:id="rId1830" display="http://www.hmdb.ca/metabolites/HMDB06327" xr:uid="{00000000-0004-0000-0100-000025070000}"/>
    <hyperlink ref="H1287" r:id="rId1831" display="http://www.genome.jp/dbget-bin/www_bget?cpd+C14155" xr:uid="{00000000-0004-0000-0100-000026070000}"/>
    <hyperlink ref="I1287" r:id="rId1832" display="http://www.hmdb.ca/metabolites/HMDB12958" xr:uid="{00000000-0004-0000-0100-000027070000}"/>
    <hyperlink ref="I1288" r:id="rId1833" display="http://www.hmdb.ca/metabolites/HMDB01931" xr:uid="{00000000-0004-0000-0100-000028070000}"/>
    <hyperlink ref="I1289" r:id="rId1834" display="http://www.hmdb.ca/metabolites/HMDB01518" xr:uid="{00000000-0004-0000-0100-000029070000}"/>
    <hyperlink ref="H1291" r:id="rId1835" display="http://www.genome.jp/dbget-bin/www_bget?cpd+C00715" xr:uid="{00000000-0004-0000-0100-00002A070000}"/>
    <hyperlink ref="I1291" r:id="rId1836" display="http://www.hmdb.ca/metabolites/HMDB00802" xr:uid="{00000000-0004-0000-0100-00002B070000}"/>
    <hyperlink ref="H1292" r:id="rId1837" display="http://www.genome.jp/dbget-bin/www_bget?cpd+C00032" xr:uid="{00000000-0004-0000-0100-00002C070000}"/>
    <hyperlink ref="I1292" r:id="rId1838" display="http://www.hmdb.ca/metabolites/HMDB03178" xr:uid="{00000000-0004-0000-0100-00002D070000}"/>
    <hyperlink ref="H1293" r:id="rId1839" display="http://www.genome.jp/dbget-bin/www_bget?cpd+C00486" xr:uid="{00000000-0004-0000-0100-00002E070000}"/>
    <hyperlink ref="I1293" r:id="rId1840" display="http://www.hmdb.ca/metabolites/HMDB00054" xr:uid="{00000000-0004-0000-0100-00002F070000}"/>
    <hyperlink ref="I1294" r:id="rId1841" display="http://www.hmdb.ca/metabolites/HMDB00488" xr:uid="{00000000-0004-0000-0100-000030070000}"/>
    <hyperlink ref="H1295" r:id="rId1842" display="http://www.genome.jp/dbget-bin/www_bget?cpd+C00500" xr:uid="{00000000-0004-0000-0100-000031070000}"/>
    <hyperlink ref="I1295" r:id="rId1843" display="http://www.hmdb.ca/metabolites/HMDB01008" xr:uid="{00000000-0004-0000-0100-000032070000}"/>
    <hyperlink ref="H1296" r:id="rId1844" display="http://www.genome.jp/dbget-bin/www_bget?cpd+C05790" xr:uid="{00000000-0004-0000-0100-000033070000}"/>
    <hyperlink ref="I1296" r:id="rId1845" display="http://www.hmdb.ca/metabolites/HMDB04157" xr:uid="{00000000-0004-0000-0100-000034070000}"/>
    <hyperlink ref="H1297" r:id="rId1846" display="http://www.genome.jp/dbget-bin/www_bget?cpd+C05795" xr:uid="{00000000-0004-0000-0100-000035070000}"/>
    <hyperlink ref="I1297" r:id="rId1847" display="http://www.hmdb.ca/metabolites/HMDB04161" xr:uid="{00000000-0004-0000-0100-000036070000}"/>
    <hyperlink ref="H1298" r:id="rId1848" display="http://www.genome.jp/dbget-bin/www_bget?cpd+C05793" xr:uid="{00000000-0004-0000-0100-000037070000}"/>
    <hyperlink ref="I1298" r:id="rId1849" display="http://www.hmdb.ca/metabolites/HMDB04159" xr:uid="{00000000-0004-0000-0100-000038070000}"/>
    <hyperlink ref="H1299" r:id="rId1850" display="http://www.genome.jp/dbget-bin/www_bget?cpd+C00378" xr:uid="{00000000-0004-0000-0100-000039070000}"/>
    <hyperlink ref="I1299" r:id="rId1851" display="http://www.hmdb.ca/metabolites/HMDB00235" xr:uid="{00000000-0004-0000-0100-00003A070000}"/>
    <hyperlink ref="H1300" r:id="rId1852" display="http://www.genome.jp/dbget-bin/www_bget?cpd+C01081" xr:uid="{00000000-0004-0000-0100-00003B070000}"/>
    <hyperlink ref="I1300" r:id="rId1853" display="http://www.hmdb.ca/metabolites/HMDB02666" xr:uid="{00000000-0004-0000-0100-00003C070000}"/>
    <hyperlink ref="H1301" r:id="rId1854" display="http://www.genome.jp/dbget-bin/www_bget?cpd+C04294" xr:uid="{00000000-0004-0000-0100-00003D070000}"/>
    <hyperlink ref="H1302" r:id="rId1855" display="http://www.genome.jp/dbget-bin/www_bget?cpd+C00473" xr:uid="{00000000-0004-0000-0100-00003E070000}"/>
    <hyperlink ref="I1302" r:id="rId1856" display="http://www.hmdb.ca/metabolites/HMDB00305" xr:uid="{00000000-0004-0000-0100-00003F070000}"/>
    <hyperlink ref="H1303" r:id="rId1857" display="http://www.genome.jp/dbget-bin/www_bget?cpd+C00314" xr:uid="{00000000-0004-0000-0100-000040070000}"/>
    <hyperlink ref="I1303" r:id="rId1858" display="http://www.hmdb.ca/metabolites/HMDB02075" xr:uid="{00000000-0004-0000-0100-000041070000}"/>
    <hyperlink ref="H1304" r:id="rId1859" display="http://www.genome.jp/dbget-bin/www_bget?cpd+C00534" xr:uid="{00000000-0004-0000-0100-000042070000}"/>
    <hyperlink ref="I1304" r:id="rId1860" display="http://www.hmdb.ca/metabolites/HMDB01431" xr:uid="{00000000-0004-0000-0100-000043070000}"/>
    <hyperlink ref="H1305" r:id="rId1861" display="http://www.genome.jp/dbget-bin/www_bget?cpd+C00647" xr:uid="{00000000-0004-0000-0100-000044070000}"/>
    <hyperlink ref="I1305" r:id="rId1862" display="http://www.hmdb.ca/metabolites/HMDB01555" xr:uid="{00000000-0004-0000-0100-000045070000}"/>
    <hyperlink ref="H1306" r:id="rId1863" display="http://www.genome.jp/dbget-bin/www_bget?cpd+C00250" xr:uid="{00000000-0004-0000-0100-000046070000}"/>
    <hyperlink ref="I1306" r:id="rId1864" display="http://www.hmdb.ca/metabolites/HMDB01545" xr:uid="{00000000-0004-0000-0100-000047070000}"/>
    <hyperlink ref="H1307" r:id="rId1865" display="http://www.genome.jp/dbget-bin/www_bget?cpd+C00847" xr:uid="{00000000-0004-0000-0100-000048070000}"/>
    <hyperlink ref="I1307" r:id="rId1866" display="http://www.hmdb.ca/metabolites/HMDB00017" xr:uid="{00000000-0004-0000-0100-000049070000}"/>
    <hyperlink ref="I1308" r:id="rId1867" display="http://www.hmdb.ca/metabolites/HMDB13678" xr:uid="{00000000-0004-0000-0100-00004A070000}"/>
    <hyperlink ref="H1309" r:id="rId1868" display="http://www.genome.jp/dbget-bin/www_bget?cpd+C03198" xr:uid="{00000000-0004-0000-0100-00004B070000}"/>
    <hyperlink ref="I1309" r:id="rId1869" display="http://www.hmdb.ca/metabolites/HMDB00822" xr:uid="{00000000-0004-0000-0100-00004C070000}"/>
    <hyperlink ref="H1310" r:id="rId1870" display="http://www.genome.jp/dbget-bin/www_bget?cpd+C00180" xr:uid="{00000000-0004-0000-0100-00004D070000}"/>
    <hyperlink ref="I1310" r:id="rId1871" display="http://www.hmdb.ca/metabolites/HMDB01870" xr:uid="{00000000-0004-0000-0100-00004E070000}"/>
    <hyperlink ref="H1311" r:id="rId1872" display="http://www.genome.jp/dbget-bin/www_bget?cpd+C00156" xr:uid="{00000000-0004-0000-0100-00004F070000}"/>
    <hyperlink ref="I1311" r:id="rId1873" display="http://www.hmdb.ca/metabolites/HMDB00500" xr:uid="{00000000-0004-0000-0100-000050070000}"/>
    <hyperlink ref="H1312" r:id="rId1874" display="http://www.genome.jp/dbget-bin/www_bget?cpd+C00587" xr:uid="{00000000-0004-0000-0100-000051070000}"/>
    <hyperlink ref="I1312" r:id="rId1875" display="http://www.hmdb.ca/metabolites/HMDB02466" xr:uid="{00000000-0004-0000-0100-000052070000}"/>
    <hyperlink ref="I1313" r:id="rId1876" display="http://www.hmdb.ca/metabolites/HMDB29649" xr:uid="{00000000-0004-0000-0100-000053070000}"/>
    <hyperlink ref="H1314" r:id="rId1877" display="http://www.genome.jp/dbget-bin/www_bget?cpd+C00230" xr:uid="{00000000-0004-0000-0100-000054070000}"/>
    <hyperlink ref="I1314" r:id="rId1878" display="http://www.hmdb.ca/metabolites/HMDB01856" xr:uid="{00000000-0004-0000-0100-000055070000}"/>
    <hyperlink ref="I1315" r:id="rId1879" display="http://www.hmdb.ca/metabolites/HMDB59724" xr:uid="{00000000-0004-0000-0100-000056070000}"/>
    <hyperlink ref="H1316" r:id="rId1880" display="http://www.genome.jp/dbget-bin/www_bget?cpd+C00633" xr:uid="{00000000-0004-0000-0100-000057070000}"/>
    <hyperlink ref="I1316" r:id="rId1881" display="http://www.hmdb.ca/metabolites/HMDB11718" xr:uid="{00000000-0004-0000-0100-000058070000}"/>
    <hyperlink ref="H1317" r:id="rId1882" display="http://www.genome.jp/dbget-bin/www_bget?cpd+C13637" xr:uid="{00000000-0004-0000-0100-000059070000}"/>
    <hyperlink ref="H1318" r:id="rId1883" display="http://www.genome.jp/dbget-bin/www_bget?cpd+C01198" xr:uid="{00000000-0004-0000-0100-00005A070000}"/>
    <hyperlink ref="I1318" r:id="rId1884" display="http://www.hmdb.ca/metabolites/HMDB33752" xr:uid="{00000000-0004-0000-0100-00005B070000}"/>
    <hyperlink ref="I1319" r:id="rId1885" display="http://www.hmdb.ca/metabolites/HMDB11635" xr:uid="{00000000-0004-0000-0100-00005C070000}"/>
    <hyperlink ref="H1321" r:id="rId1886" display="http://www.genome.jp/dbget-bin/www_bget?cpd+C03080" xr:uid="{00000000-0004-0000-0100-00005D070000}"/>
    <hyperlink ref="I1321" r:id="rId1887" display="http://www.hmdb.ca/metabolites/HMDB41683" xr:uid="{00000000-0004-0000-0100-00005E070000}"/>
    <hyperlink ref="H1322" r:id="rId1888" display="http://www.genome.jp/dbget-bin/www_bget?cpd+C11457" xr:uid="{00000000-0004-0000-0100-00005F070000}"/>
    <hyperlink ref="I1322" r:id="rId1889" display="http://www.hmdb.ca/metabolites/HMDB00375" xr:uid="{00000000-0004-0000-0100-000060070000}"/>
    <hyperlink ref="H1323" r:id="rId1890" display="http://www.genome.jp/dbget-bin/www_bget?cpd+C01744" xr:uid="{00000000-0004-0000-0100-000061070000}"/>
    <hyperlink ref="I1323" r:id="rId1891" display="http://www.hmdb.ca/metabolites/HMDB02199" xr:uid="{00000000-0004-0000-0100-000062070000}"/>
    <hyperlink ref="H1324" r:id="rId1892" display="http://www.genome.jp/dbget-bin/www_bget?cpd+C05629" xr:uid="{00000000-0004-0000-0100-000063070000}"/>
    <hyperlink ref="I1324" r:id="rId1893" display="http://www.hmdb.ca/metabolites/HMDB00764" xr:uid="{00000000-0004-0000-0100-000064070000}"/>
    <hyperlink ref="H1325" r:id="rId1894" display="http://www.genome.jp/dbget-bin/www_bget?cpd+C16359" xr:uid="{00000000-0004-0000-0100-000065070000}"/>
    <hyperlink ref="I1325" r:id="rId1895" display="http://www.hmdb.ca/metabolites/HMDB03099" xr:uid="{00000000-0004-0000-0100-000066070000}"/>
    <hyperlink ref="H1326" r:id="rId1896" display="http://www.genome.jp/dbget-bin/www_bget?cpd+C16355" xr:uid="{00000000-0004-0000-0100-000067070000}"/>
    <hyperlink ref="I1326" r:id="rId1897" display="http://www.hmdb.ca/metabolites/HMDB11107" xr:uid="{00000000-0004-0000-0100-000068070000}"/>
    <hyperlink ref="H1327" r:id="rId1898" display="http://www.genome.jp/dbget-bin/www_bget?cpd+C16358" xr:uid="{00000000-0004-0000-0100-000069070000}"/>
    <hyperlink ref="I1327" r:id="rId1899" display="http://www.hmdb.ca/metabolites/HMDB10738" xr:uid="{00000000-0004-0000-0100-00006A070000}"/>
    <hyperlink ref="H1328" r:id="rId1900" display="http://www.genome.jp/dbget-bin/www_bget?cpd+C11918" xr:uid="{00000000-0004-0000-0100-00006B070000}"/>
    <hyperlink ref="I1328" r:id="rId1901" display="http://www.hmdb.ca/metabolites/HMDB30776" xr:uid="{00000000-0004-0000-0100-00006C070000}"/>
    <hyperlink ref="H1329" r:id="rId1902" display="http://www.genome.jp/dbget-bin/www_bget?cpd+C01746" xr:uid="{00000000-0004-0000-0100-00006D070000}"/>
    <hyperlink ref="I1329" r:id="rId1903" display="http://www.hmdb.ca/metabolites/HMDB34301" xr:uid="{00000000-0004-0000-0100-00006E070000}"/>
    <hyperlink ref="I1330" r:id="rId1904" display="http://www.hmdb.ca/metabolites/HMDB11749" xr:uid="{00000000-0004-0000-0100-00006F070000}"/>
    <hyperlink ref="H1331" r:id="rId1905" display="http://www.genome.jp/dbget-bin/www_bget?cpd+C01796" xr:uid="{00000000-0004-0000-0100-000070070000}"/>
    <hyperlink ref="I1331" r:id="rId1906" display="http://www.hmdb.ca/metabolites/HMDB02649" xr:uid="{00000000-0004-0000-0100-000071070000}"/>
    <hyperlink ref="H1332" r:id="rId1907" display="http://www.genome.jp/dbget-bin/www_bget?cpd+C06563" xr:uid="{00000000-0004-0000-0100-000072070000}"/>
    <hyperlink ref="I1332" r:id="rId1908" display="http://www.hmdb.ca/metabolites/HMDB03217" xr:uid="{00000000-0004-0000-0100-000073070000}"/>
    <hyperlink ref="H1334" r:id="rId1909" display="http://www.genome.jp/dbget-bin/www_bget?cpd+C06672" xr:uid="{00000000-0004-0000-0100-000074070000}"/>
    <hyperlink ref="I1334" r:id="rId1910" display="http://www.hmdb.ca/metabolites/HMDB00484" xr:uid="{00000000-0004-0000-0100-000075070000}"/>
    <hyperlink ref="H1335" r:id="rId1911" display="http://www.genome.jp/dbget-bin/www_bget?cpd+C06415" xr:uid="{00000000-0004-0000-0100-000076070000}"/>
    <hyperlink ref="H1336" r:id="rId1912" display="http://www.genome.jp/dbget-bin/www_bget?cpd+C04039" xr:uid="{00000000-0004-0000-0100-000077070000}"/>
    <hyperlink ref="I1336" r:id="rId1913" display="http://www.hmdb.ca/metabolites/HMDB12141" xr:uid="{00000000-0004-0000-0100-000078070000}"/>
    <hyperlink ref="H1338" r:id="rId1914" display="http://www.genome.jp/dbget-bin/www_bget?cpd+C06342" xr:uid="{00000000-0004-0000-0100-000079070000}"/>
    <hyperlink ref="H1339" r:id="rId1915" display="http://www.genome.jp/dbget-bin/www_bget?cpd+C02504" xr:uid="{00000000-0004-0000-0100-00007A070000}"/>
    <hyperlink ref="I1339" r:id="rId1916" display="http://www.hmdb.ca/metabolites/HMDB00402" xr:uid="{00000000-0004-0000-0100-00007B070000}"/>
    <hyperlink ref="I1340" r:id="rId1917" display="http://www.hmdb.ca/metabolites/HMDB35514" xr:uid="{00000000-0004-0000-0100-00007C070000}"/>
    <hyperlink ref="I1341" r:id="rId1918" display="http://www.hmdb.ca/metabolites/HMDB13677" xr:uid="{00000000-0004-0000-0100-00007D070000}"/>
    <hyperlink ref="H1342" r:id="rId1919" display="http://www.genome.jp/dbget-bin/www_bget?cpd+C11130" xr:uid="{00000000-0004-0000-0100-00007E070000}"/>
    <hyperlink ref="H1343" r:id="rId1920" display="http://www.genome.jp/dbget-bin/www_bget?cpd+C00257" xr:uid="{00000000-0004-0000-0100-00007F070000}"/>
    <hyperlink ref="I1343" r:id="rId1921" display="http://www.hmdb.ca/metabolites/HMDB00625" xr:uid="{00000000-0004-0000-0100-000080070000}"/>
    <hyperlink ref="H1344" r:id="rId1922" display="http://www.genome.jp/dbget-bin/www_bget?cpd+C14314" xr:uid="{00000000-0004-0000-0100-000081070000}"/>
    <hyperlink ref="I1344" r:id="rId1923" display="http://www.hmdb.ca/metabolites/HMDB31715" xr:uid="{00000000-0004-0000-0100-000082070000}"/>
    <hyperlink ref="I1345" r:id="rId1924" display="http://www.hmdb.ca/metabolites/HMDB33844" xr:uid="{00000000-0004-0000-0100-000083070000}"/>
    <hyperlink ref="H1346" r:id="rId1925" display="http://www.genome.jp/dbget-bin/www_bget?cpd+C03065" xr:uid="{00000000-0004-0000-0100-000084070000}"/>
    <hyperlink ref="I1346" r:id="rId1926" display="http://www.hmdb.ca/metabolites/HMDB13222" xr:uid="{00000000-0004-0000-0100-000085070000}"/>
    <hyperlink ref="H1347" r:id="rId1927" display="http://www.genome.jp/dbget-bin/www_bget?cpd+C10208" xr:uid="{00000000-0004-0000-0100-000086070000}"/>
    <hyperlink ref="I1347" r:id="rId1928" display="http://www.hmdb.ca/metabolites/HMDB03312" xr:uid="{00000000-0004-0000-0100-000087070000}"/>
    <hyperlink ref="H1350" r:id="rId1929" display="http://www.genome.jp/dbget-bin/www_bget?cpd+C14131" xr:uid="{00000000-0004-0000-0100-000088070000}"/>
    <hyperlink ref="I1350" r:id="rId1930" display="http://www.hmdb.ca/metabolites/HMDB02209" xr:uid="{00000000-0004-0000-0100-000089070000}"/>
    <hyperlink ref="H1352" r:id="rId1931" display="http://www.genome.jp/dbget-bin/www_bget?cpd+C05570" xr:uid="{00000000-0004-0000-0100-00008A070000}"/>
    <hyperlink ref="I1352" r:id="rId1932" display="http://www.hmdb.ca/metabolites/HMDB03045" xr:uid="{00000000-0004-0000-0100-00008B070000}"/>
    <hyperlink ref="H1353" r:id="rId1933" display="http://www.genome.jp/dbget-bin/www_bget?cpd+C00503" xr:uid="{00000000-0004-0000-0100-00008C070000}"/>
    <hyperlink ref="I1353" r:id="rId1934" display="http://www.hmdb.ca/metabolites/HMDB02994" xr:uid="{00000000-0004-0000-0100-00008D070000}"/>
    <hyperlink ref="H1354" r:id="rId1935" display="http://www.genome.jp/dbget-bin/www_bget?cpd+C01494" xr:uid="{00000000-0004-0000-0100-00008E070000}"/>
    <hyperlink ref="I1354" r:id="rId1936" display="http://www.hmdb.ca/metabolites/HMDB00954" xr:uid="{00000000-0004-0000-0100-00008F070000}"/>
    <hyperlink ref="H1355" r:id="rId1937" display="http://www.genome.jp/dbget-bin/www_bget?cpd+C08348" xr:uid="{00000000-0004-0000-0100-000090070000}"/>
    <hyperlink ref="I1355" r:id="rId1938" display="http://www.hmdb.ca/metabolites/HMDB02545" xr:uid="{00000000-0004-0000-0100-000091070000}"/>
    <hyperlink ref="H1356" r:id="rId1939" display="http://www.genome.jp/dbget-bin/www_bget?cpd+C14536" xr:uid="{00000000-0004-0000-0100-000092070000}"/>
    <hyperlink ref="I1356" r:id="rId1940" display="http://www.hmdb.ca/metabolites/HMDB05781" xr:uid="{00000000-0004-0000-0100-000093070000}"/>
    <hyperlink ref="I1357" r:id="rId1941" display="http://www.hmdb.ca/metabolites/HMDB00734" xr:uid="{00000000-0004-0000-0100-000094070000}"/>
    <hyperlink ref="H1358" r:id="rId1942" display="http://www.genome.jp/dbget-bin/www_bget?cpd+C12312" xr:uid="{00000000-0004-0000-0100-000095070000}"/>
    <hyperlink ref="I1359" r:id="rId1943" display="http://www.hmdb.ca/metabolites/HMDB29738" xr:uid="{00000000-0004-0000-0100-000096070000}"/>
    <hyperlink ref="H1360" r:id="rId1944" display="http://www.genome.jp/dbget-bin/www_bget?cpd+C00509" xr:uid="{00000000-0004-0000-0100-000097070000}"/>
    <hyperlink ref="I1360" r:id="rId1945" display="http://www.hmdb.ca/metabolites/HMDB02670" xr:uid="{00000000-0004-0000-0100-000098070000}"/>
    <hyperlink ref="H1361" r:id="rId1946" display="http://www.genome.jp/dbget-bin/www_bget?cpd+C00296" xr:uid="{00000000-0004-0000-0100-000099070000}"/>
    <hyperlink ref="I1361" r:id="rId1947" display="http://www.hmdb.ca/metabolites/HMDB03072" xr:uid="{00000000-0004-0000-0100-00009A070000}"/>
    <hyperlink ref="H1362" r:id="rId1948" display="http://www.genome.jp/dbget-bin/www_bget?cpd+C00482" xr:uid="{00000000-0004-0000-0100-00009B070000}"/>
    <hyperlink ref="I1362" r:id="rId1949" display="http://www.hmdb.ca/metabolites/HMDB32616" xr:uid="{00000000-0004-0000-0100-00009C070000}"/>
    <hyperlink ref="H1363" r:id="rId1950" display="http://www.genome.jp/dbget-bin/www_bget?cpd+C08983" xr:uid="{00000000-0004-0000-0100-00009D070000}"/>
    <hyperlink ref="I1363" r:id="rId1951" display="http://www.hmdb.ca/metabolites/HMDB34649" xr:uid="{00000000-0004-0000-0100-00009E070000}"/>
    <hyperlink ref="H1364" r:id="rId1952" display="http://www.genome.jp/dbget-bin/www_bget?cpd+C12081" xr:uid="{00000000-0004-0000-0100-00009F070000}"/>
    <hyperlink ref="I1364" r:id="rId1953" display="http://www.hmdb.ca/metabolites/HMDB34650" xr:uid="{00000000-0004-0000-0100-0000A0070000}"/>
    <hyperlink ref="H1365" r:id="rId1954" display="http://www.genome.jp/dbget-bin/www_bget?cpd+C19865" xr:uid="{00000000-0004-0000-0100-0000A1070000}"/>
    <hyperlink ref="H1366" r:id="rId1955" display="http://www.genome.jp/dbget-bin/www_bget?cpd+C10172" xr:uid="{00000000-0004-0000-0100-0000A2070000}"/>
    <hyperlink ref="I1366" r:id="rId1956" display="http://www.hmdb.ca/metabolites/HMDB04827" xr:uid="{00000000-0004-0000-0100-0000A3070000}"/>
    <hyperlink ref="H1367" r:id="rId1957" display="http://www.genome.jp/dbget-bin/www_bget?cpd+C10833" xr:uid="{00000000-0004-0000-0100-0000A4070000}"/>
    <hyperlink ref="I1367" r:id="rId1958" display="http://www.hmdb.ca/metabolites/HMDB02085" xr:uid="{00000000-0004-0000-0100-0000A5070000}"/>
    <hyperlink ref="H1368" r:id="rId1959" display="http://www.genome.jp/dbget-bin/www_bget?cpd+C06044" xr:uid="{00000000-0004-0000-0100-0000A6070000}"/>
    <hyperlink ref="I1368" r:id="rId1960" display="http://www.hmdb.ca/metabolites/HMDB04284" xr:uid="{00000000-0004-0000-0100-0000A7070000}"/>
    <hyperlink ref="I1371" r:id="rId1961" display="http://www.hmdb.ca/metabolites/HMDB33143" xr:uid="{00000000-0004-0000-0100-0000A8070000}"/>
    <hyperlink ref="H1374" r:id="rId1962" display="http://www.genome.jp/dbget-bin/www_bget?cpd+C00811" xr:uid="{00000000-0004-0000-0100-0000A9070000}"/>
    <hyperlink ref="I1374" r:id="rId1963" display="http://www.hmdb.ca/metabolites/HMDB02035" xr:uid="{00000000-0004-0000-0100-0000AA070000}"/>
    <hyperlink ref="H1376" r:id="rId1964" display="http://www.genome.jp/dbget-bin/www_bget?cpd+C00805" xr:uid="{00000000-0004-0000-0100-0000AB070000}"/>
    <hyperlink ref="I1376" r:id="rId1965" display="http://www.hmdb.ca/metabolites/HMDB01895" xr:uid="{00000000-0004-0000-0100-0000AC070000}"/>
    <hyperlink ref="H1377" r:id="rId1966" display="http://www.genome.jp/dbget-bin/www_bget?cpd+C03727" xr:uid="{00000000-0004-0000-0100-0000AD070000}"/>
    <hyperlink ref="I1377" r:id="rId1967" display="http://www.hmdb.ca/metabolites/HMDB29415" xr:uid="{00000000-0004-0000-0100-0000AE070000}"/>
    <hyperlink ref="H1378" r:id="rId1968" display="http://www.genome.jp/dbget-bin/www_bget?cpd+D07777" xr:uid="{00000000-0004-0000-0100-0000AF070000}"/>
    <hyperlink ref="I1378" r:id="rId1969" display="http://www.hmdb.ca/metabolites/HMDB32231" xr:uid="{00000000-0004-0000-0100-0000B0070000}"/>
    <hyperlink ref="H1379" r:id="rId1970" display="http://www.genome.jp/dbget-bin/www_bget?cpd+C00059" xr:uid="{00000000-0004-0000-0100-0000B1070000}"/>
    <hyperlink ref="I1379" r:id="rId1971" display="http://www.hmdb.ca/metabolites/HMDB01448" xr:uid="{00000000-0004-0000-0100-0000B2070000}"/>
    <hyperlink ref="H1381" r:id="rId1972" display="http://www.genome.jp/dbget-bin/www_bget?cpd+C11142" xr:uid="{00000000-0004-0000-0100-0000B3070000}"/>
    <hyperlink ref="I1381" r:id="rId1973" display="http://www.hmdb.ca/metabolites/HMDB04983" xr:uid="{00000000-0004-0000-0100-0000B4070000}"/>
    <hyperlink ref="H1382" r:id="rId1974" display="http://www.genome.jp/dbget-bin/www_bget?cpd+C06231" xr:uid="{00000000-0004-0000-0100-0000B5070000}"/>
    <hyperlink ref="H1384" r:id="rId1975" display="http://www.genome.jp/dbget-bin/www_bget?cpd+C07273" xr:uid="{00000000-0004-0000-0100-0000B6070000}"/>
    <hyperlink ref="H1386" r:id="rId1976" display="http://www.genome.jp/dbget-bin/www_bget?cpd+D03836" xr:uid="{00000000-0004-0000-0100-0000B7070000}"/>
    <hyperlink ref="H1388" r:id="rId1977" display="http://www.genome.jp/dbget-bin/www_bget?cpd+C00037" xr:uid="{00000000-0004-0000-0100-0000B8070000}"/>
    <hyperlink ref="I1388" r:id="rId1978" display="http://www.hmdb.ca/metabolites/HMDB00123" xr:uid="{00000000-0004-0000-0100-0000B9070000}"/>
    <hyperlink ref="I1389" r:id="rId1979" display="http://www.hmdb.ca/metabolites/HMDB00532" xr:uid="{00000000-0004-0000-0100-0000BA070000}"/>
    <hyperlink ref="H1390" r:id="rId1980" display="http://www.genome.jp/dbget-bin/www_bget?cpd+C00213" xr:uid="{00000000-0004-0000-0100-0000BB070000}"/>
    <hyperlink ref="I1390" r:id="rId1981" display="http://www.hmdb.ca/metabolites/HMDB00271" xr:uid="{00000000-0004-0000-0100-0000BC070000}"/>
    <hyperlink ref="H1391" r:id="rId1982" display="http://www.genome.jp/dbget-bin/www_bget?cpd+C01026" xr:uid="{00000000-0004-0000-0100-0000BD070000}"/>
    <hyperlink ref="I1391" r:id="rId1983" display="http://www.hmdb.ca/metabolites/HMDB00092" xr:uid="{00000000-0004-0000-0100-0000BE070000}"/>
    <hyperlink ref="H1392" r:id="rId1984" display="http://www.genome.jp/dbget-bin/www_bget?cpd+C00719" xr:uid="{00000000-0004-0000-0100-0000BF070000}"/>
    <hyperlink ref="I1392" r:id="rId1985" display="http://www.hmdb.ca/metabolites/HMDB00043" xr:uid="{00000000-0004-0000-0100-0000C0070000}"/>
    <hyperlink ref="H1393" r:id="rId1986" display="http://www.genome.jp/dbget-bin/www_bget?cpd+C00065" xr:uid="{00000000-0004-0000-0100-0000C1070000}"/>
    <hyperlink ref="I1393" r:id="rId1987" display="http://www.hmdb.ca/metabolites/HMDB00187" xr:uid="{00000000-0004-0000-0100-0000C2070000}"/>
    <hyperlink ref="I1394" r:id="rId1988" display="http://www.hmdb.ca/metabolites/HMDB02931" xr:uid="{00000000-0004-0000-0100-0000C3070000}"/>
    <hyperlink ref="H1395" r:id="rId1989" display="http://www.genome.jp/dbget-bin/www_bget?cpd+C02115" xr:uid="{00000000-0004-0000-0100-0000C4070000}"/>
    <hyperlink ref="H1396" r:id="rId1990" display="http://www.genome.jp/dbget-bin/www_bget?cpd+C00188" xr:uid="{00000000-0004-0000-0100-0000C5070000}"/>
    <hyperlink ref="I1396" r:id="rId1991" display="http://www.hmdb.ca/metabolites/HMDB00167" xr:uid="{00000000-0004-0000-0100-0000C6070000}"/>
    <hyperlink ref="H1398" r:id="rId1992" display="http://www.genome.jp/dbget-bin/www_bget?cpd+C05519" xr:uid="{00000000-0004-0000-0100-0000C7070000}"/>
    <hyperlink ref="I1398" r:id="rId1993" display="http://www.hmdb.ca/metabolites/HMDB04041" xr:uid="{00000000-0004-0000-0100-0000C8070000}"/>
    <hyperlink ref="H1399" r:id="rId1994" display="http://www.genome.jp/dbget-bin/www_bget?cpd+C00263" xr:uid="{00000000-0004-0000-0100-0000C9070000}"/>
    <hyperlink ref="I1399" r:id="rId1995" display="http://www.hmdb.ca/metabolites/HMDB00719" xr:uid="{00000000-0004-0000-0100-0000CA070000}"/>
    <hyperlink ref="H1400" r:id="rId1996" display="http://www.genome.jp/dbget-bin/www_bget?cpd+C01077" xr:uid="{00000000-0004-0000-0100-0000CB070000}"/>
    <hyperlink ref="H1401" r:id="rId1997" display="http://www.genome.jp/dbget-bin/www_bget?cpd+C00041" xr:uid="{00000000-0004-0000-0100-0000CC070000}"/>
    <hyperlink ref="I1401" r:id="rId1998" display="http://www.hmdb.ca/metabolites/HMDB00161" xr:uid="{00000000-0004-0000-0100-0000CD070000}"/>
    <hyperlink ref="H1402" r:id="rId1999" display="http://www.genome.jp/dbget-bin/www_bget?cpd+C02847" xr:uid="{00000000-0004-0000-0100-0000CE070000}"/>
    <hyperlink ref="I1402" r:id="rId2000" display="http://www.hmdb.ca/metabolites/HMDB00766" xr:uid="{00000000-0004-0000-0100-0000CF070000}"/>
    <hyperlink ref="H1403" r:id="rId2001" display="http://www.genome.jp/dbget-bin/www_bget?cpd+C02721" xr:uid="{00000000-0004-0000-0100-0000D0070000}"/>
    <hyperlink ref="I1403" r:id="rId2002" display="http://www.hmdb.ca/metabolites/HMDB01906" xr:uid="{00000000-0004-0000-0100-0000D1070000}"/>
    <hyperlink ref="H1404" r:id="rId2003" display="http://www.genome.jp/dbget-bin/www_bget?cpd+C00049" xr:uid="{00000000-0004-0000-0100-0000D2070000}"/>
    <hyperlink ref="I1404" r:id="rId2004" display="http://www.hmdb.ca/metabolites/HMDB00191" xr:uid="{00000000-0004-0000-0100-0000D3070000}"/>
    <hyperlink ref="H1405" r:id="rId2005" display="http://www.genome.jp/dbget-bin/www_bget?cpd+C01042" xr:uid="{00000000-0004-0000-0100-0000D4070000}"/>
    <hyperlink ref="I1405" r:id="rId2006" display="http://www.hmdb.ca/metabolites/HMDB00812" xr:uid="{00000000-0004-0000-0100-0000D5070000}"/>
    <hyperlink ref="H1406" r:id="rId2007" display="http://www.genome.jp/dbget-bin/www_bget?cpd+C00152" xr:uid="{00000000-0004-0000-0100-0000D6070000}"/>
    <hyperlink ref="I1406" r:id="rId2008" display="http://www.hmdb.ca/metabolites/HMDB00168" xr:uid="{00000000-0004-0000-0100-0000D7070000}"/>
    <hyperlink ref="I1407" r:id="rId2009" display="http://www.hmdb.ca/metabolites/HMDB06028" xr:uid="{00000000-0004-0000-0100-0000D8070000}"/>
    <hyperlink ref="H1408" r:id="rId2010" display="http://www.genome.jp/dbget-bin/www_bget?cpd+C00025" xr:uid="{00000000-0004-0000-0100-0000D9070000}"/>
    <hyperlink ref="I1408" r:id="rId2011" display="http://www.hmdb.ca/metabolites/HMDB00148" xr:uid="{00000000-0004-0000-0100-0000DA070000}"/>
    <hyperlink ref="H1409" r:id="rId2012" display="http://www.genome.jp/dbget-bin/www_bget?cpd+C00064" xr:uid="{00000000-0004-0000-0100-0000DB070000}"/>
    <hyperlink ref="I1409" r:id="rId2013" display="http://www.hmdb.ca/metabolites/HMDB00641" xr:uid="{00000000-0004-0000-0100-0000DC070000}"/>
    <hyperlink ref="H1410" r:id="rId2014" display="http://www.genome.jp/dbget-bin/www_bget?cpd+C00624" xr:uid="{00000000-0004-0000-0100-0000DD070000}"/>
    <hyperlink ref="I1410" r:id="rId2015" display="http://www.hmdb.ca/metabolites/HMDB01138" xr:uid="{00000000-0004-0000-0100-0000DE070000}"/>
    <hyperlink ref="H1411" r:id="rId2016" display="http://www.genome.jp/dbget-bin/www_bget?cpd+C02716" xr:uid="{00000000-0004-0000-0100-0000DF070000}"/>
    <hyperlink ref="I1411" r:id="rId2017" display="http://www.hmdb.ca/metabolites/HMDB06029" xr:uid="{00000000-0004-0000-0100-0000E0070000}"/>
    <hyperlink ref="H1412" r:id="rId2018" display="http://www.genome.jp/dbget-bin/www_bget?cpd+C01046" xr:uid="{00000000-0004-0000-0100-0000E1070000}"/>
    <hyperlink ref="H1413" r:id="rId2019" display="http://www.genome.jp/dbget-bin/www_bget?cpd+C03079" xr:uid="{00000000-0004-0000-0100-0000E2070000}"/>
    <hyperlink ref="I1413" r:id="rId2020" display="http://www.hmdb.ca/metabolites/HMDB01344" xr:uid="{00000000-0004-0000-0100-0000E3070000}"/>
    <hyperlink ref="I1414" r:id="rId2021" display="http://www.hmdb.ca/metabolites/HMDB61715" xr:uid="{00000000-0004-0000-0100-0000E4070000}"/>
    <hyperlink ref="H1416" r:id="rId2022" display="http://www.genome.jp/dbget-bin/www_bget?cpd+C00334" xr:uid="{00000000-0004-0000-0100-0000E5070000}"/>
    <hyperlink ref="I1416" r:id="rId2023" display="http://www.hmdb.ca/metabolites/HMDB00112" xr:uid="{00000000-0004-0000-0100-0000E6070000}"/>
    <hyperlink ref="I1417" r:id="rId2024" display="http://www.hmdb.ca/metabolites/HMDB02201" xr:uid="{00000000-0004-0000-0100-0000E7070000}"/>
    <hyperlink ref="H1418" r:id="rId2025" display="http://www.genome.jp/dbget-bin/www_bget?cpd+C15987" xr:uid="{00000000-0004-0000-0100-0000E8070000}"/>
    <hyperlink ref="H1419" r:id="rId2026" display="http://www.genome.jp/dbget-bin/www_bget?cpd+C00135" xr:uid="{00000000-0004-0000-0100-0000E9070000}"/>
    <hyperlink ref="I1419" r:id="rId2027" display="http://www.hmdb.ca/metabolites/HMDB00177" xr:uid="{00000000-0004-0000-0100-0000EA070000}"/>
    <hyperlink ref="H1420" r:id="rId2028" display="http://www.genome.jp/dbget-bin/www_bget?cpd+C01152" xr:uid="{00000000-0004-0000-0100-0000EB070000}"/>
    <hyperlink ref="I1420" r:id="rId2029" display="http://www.hmdb.ca/metabolites/HMDB00001" xr:uid="{00000000-0004-0000-0100-0000EC070000}"/>
    <hyperlink ref="H1421" r:id="rId2030" display="http://www.genome.jp/dbget-bin/www_bget?cpd+C01152" xr:uid="{00000000-0004-0000-0100-0000ED070000}"/>
    <hyperlink ref="I1421" r:id="rId2031" display="http://www.hmdb.ca/metabolites/HMDB00479" xr:uid="{00000000-0004-0000-0100-0000EE070000}"/>
    <hyperlink ref="H1422" r:id="rId2032" display="http://www.genome.jp/dbget-bin/www_bget?cpd+C02997" xr:uid="{00000000-0004-0000-0100-0000EF070000}"/>
    <hyperlink ref="I1422" r:id="rId2033" display="http://www.hmdb.ca/metabolites/HMDB32055" xr:uid="{00000000-0004-0000-0100-0000F0070000}"/>
    <hyperlink ref="H1425" r:id="rId2034" display="http://www.genome.jp/dbget-bin/www_bget?cpd+C05565" xr:uid="{00000000-0004-0000-0100-0000F1070000}"/>
    <hyperlink ref="I1425" r:id="rId2035" display="http://www.hmdb.ca/metabolites/HMDB01212" xr:uid="{00000000-0004-0000-0100-0000F2070000}"/>
    <hyperlink ref="H1426" r:id="rId2036" display="http://www.genome.jp/dbget-bin/www_bget?cpd+C00785" xr:uid="{00000000-0004-0000-0100-0000F3070000}"/>
    <hyperlink ref="I1426" r:id="rId2037" display="http://www.hmdb.ca/metabolites/HMDB00301" xr:uid="{00000000-0004-0000-0100-0000F4070000}"/>
    <hyperlink ref="I1427" r:id="rId2038" display="http://www.hmdb.ca/metabolites/HMDB34174" xr:uid="{00000000-0004-0000-0100-0000F5070000}"/>
    <hyperlink ref="I1428" r:id="rId2039" display="http://www.hmdb.ca/metabolites/HMDB02271" xr:uid="{00000000-0004-0000-0100-0000F6070000}"/>
    <hyperlink ref="H1429" r:id="rId2040" display="http://www.genome.jp/dbget-bin/www_bget?cpd+C00439" xr:uid="{00000000-0004-0000-0100-0000F7070000}"/>
    <hyperlink ref="I1429" r:id="rId2041" display="http://www.hmdb.ca/metabolites/HMDB00854" xr:uid="{00000000-0004-0000-0100-0000F8070000}"/>
    <hyperlink ref="H1430" r:id="rId2042" display="http://www.genome.jp/dbget-bin/www_bget?cpd+C05568" xr:uid="{00000000-0004-0000-0100-0000F9070000}"/>
    <hyperlink ref="I1430" r:id="rId2043" display="http://www.hmdb.ca/metabolites/HMDB02320" xr:uid="{00000000-0004-0000-0100-0000FA070000}"/>
    <hyperlink ref="H1431" r:id="rId2044" display="http://www.genome.jp/dbget-bin/www_bget?cpd+C00386" xr:uid="{00000000-0004-0000-0100-0000FB070000}"/>
    <hyperlink ref="I1431" r:id="rId2045" display="http://www.hmdb.ca/metabolites/HMDB00033" xr:uid="{00000000-0004-0000-0100-0000FC070000}"/>
    <hyperlink ref="H1432" r:id="rId2046" display="http://www.genome.jp/dbget-bin/www_bget?cpd+C00388" xr:uid="{00000000-0004-0000-0100-0000FD070000}"/>
    <hyperlink ref="I1432" r:id="rId2047" display="http://www.hmdb.ca/metabolites/HMDB00870" xr:uid="{00000000-0004-0000-0100-0000FE070000}"/>
    <hyperlink ref="H1433" r:id="rId2048" display="http://www.genome.jp/dbget-bin/www_bget?cpd+C05127" xr:uid="{00000000-0004-0000-0100-0000FF070000}"/>
    <hyperlink ref="I1433" r:id="rId2049" display="http://www.hmdb.ca/metabolites/HMDB00898" xr:uid="{00000000-0004-0000-0100-000000080000}"/>
    <hyperlink ref="H1434" r:id="rId2050" display="http://www.genome.jp/dbget-bin/www_bget?cpd+C05828" xr:uid="{00000000-0004-0000-0100-000001080000}"/>
    <hyperlink ref="I1434" r:id="rId2051" display="http://www.hmdb.ca/metabolites/HMDB02820" xr:uid="{00000000-0004-0000-0100-000002080000}"/>
    <hyperlink ref="H1435" r:id="rId2052" display="http://www.genome.jp/dbget-bin/www_bget?cpd+C02835" xr:uid="{00000000-0004-0000-0100-000003080000}"/>
    <hyperlink ref="I1435" r:id="rId2053" display="http://www.hmdb.ca/metabolites/HMDB02024" xr:uid="{00000000-0004-0000-0100-000004080000}"/>
    <hyperlink ref="H1436" r:id="rId2054" display="http://www.genome.jp/dbget-bin/www_bget?cpd+C05135" xr:uid="{00000000-0004-0000-0100-000005080000}"/>
    <hyperlink ref="I1436" r:id="rId2055" display="http://www.hmdb.ca/metabolites/HMDB13253" xr:uid="{00000000-0004-0000-0100-000006080000}"/>
    <hyperlink ref="H1437" r:id="rId2056" display="http://www.genome.jp/dbget-bin/www_bget?cpd+C00047" xr:uid="{00000000-0004-0000-0100-000007080000}"/>
    <hyperlink ref="I1437" r:id="rId2057" display="http://www.hmdb.ca/metabolites/HMDB00182" xr:uid="{00000000-0004-0000-0100-000008080000}"/>
    <hyperlink ref="H1438" r:id="rId2058" display="http://www.genome.jp/dbget-bin/www_bget?cpd+C12989" xr:uid="{00000000-0004-0000-0100-000009080000}"/>
    <hyperlink ref="I1438" r:id="rId2059" display="http://www.hmdb.ca/metabolites/HMDB00446" xr:uid="{00000000-0004-0000-0100-00000A080000}"/>
    <hyperlink ref="H1439" r:id="rId2060" display="http://www.genome.jp/dbget-bin/www_bget?cpd+C02727" xr:uid="{00000000-0004-0000-0100-00000B080000}"/>
    <hyperlink ref="I1439" r:id="rId2061" display="http://www.hmdb.ca/metabolites/HMDB00206" xr:uid="{00000000-0004-0000-0100-00000C080000}"/>
    <hyperlink ref="H1442" r:id="rId2062" display="http://www.genome.jp/dbget-bin/www_bget?cpd+C03793" xr:uid="{00000000-0004-0000-0100-00000D080000}"/>
    <hyperlink ref="I1442" r:id="rId2063" display="http://www.hmdb.ca/metabolites/HMDB01325" xr:uid="{00000000-0004-0000-0100-00000E080000}"/>
    <hyperlink ref="H1443" r:id="rId2064" display="http://www.genome.jp/dbget-bin/www_bget?cpd+C16741" xr:uid="{00000000-0004-0000-0100-00000F080000}"/>
    <hyperlink ref="I1443" r:id="rId2065" display="http://www.hmdb.ca/metabolites/HMDB00450" xr:uid="{00000000-0004-0000-0100-000010080000}"/>
    <hyperlink ref="H1444" r:id="rId2066" display="http://www.genome.jp/dbget-bin/www_bget?cpd+C00449" xr:uid="{00000000-0004-0000-0100-000011080000}"/>
    <hyperlink ref="I1444" r:id="rId2067" display="http://www.hmdb.ca/metabolites/HMDB00279" xr:uid="{00000000-0004-0000-0100-000012080000}"/>
    <hyperlink ref="H1445" r:id="rId2068" display="http://www.genome.jp/dbget-bin/www_bget?cpd+C00956" xr:uid="{00000000-0004-0000-0100-000013080000}"/>
    <hyperlink ref="I1445" r:id="rId2069" display="http://www.hmdb.ca/metabolites/HMDB00510" xr:uid="{00000000-0004-0000-0100-000014080000}"/>
    <hyperlink ref="H1446" r:id="rId2070" display="http://www.genome.jp/dbget-bin/www_bget?cpd+C00489" xr:uid="{00000000-0004-0000-0100-000015080000}"/>
    <hyperlink ref="I1446" r:id="rId2071" display="http://www.hmdb.ca/metabolites/HMDB00661" xr:uid="{00000000-0004-0000-0100-000016080000}"/>
    <hyperlink ref="I1447" r:id="rId2072" display="http://www.hmdb.ca/metabolites/HMDB13130" xr:uid="{00000000-0004-0000-0100-000017080000}"/>
    <hyperlink ref="H1448" r:id="rId2073" display="http://www.genome.jp/dbget-bin/www_bget?cpd+C00408" xr:uid="{00000000-0004-0000-0100-000018080000}"/>
    <hyperlink ref="I1448" r:id="rId2074" display="http://www.hmdb.ca/metabolites/HMDB00070" xr:uid="{00000000-0004-0000-0100-000019080000}"/>
    <hyperlink ref="I1449" r:id="rId2075" display="http://www.hmdb.ca/metabolites/HMDB61705" xr:uid="{00000000-0004-0000-0100-00001A080000}"/>
    <hyperlink ref="H1450" r:id="rId2076" display="http://www.genome.jp/dbget-bin/www_bget?cpd+C01672" xr:uid="{00000000-0004-0000-0100-00001B080000}"/>
    <hyperlink ref="I1450" r:id="rId2077" display="http://www.hmdb.ca/metabolites/HMDB02322" xr:uid="{00000000-0004-0000-0100-00001C080000}"/>
    <hyperlink ref="I1451" r:id="rId2078" display="http://www.hmdb.ca/metabolites/HMDB02284" xr:uid="{00000000-0004-0000-0100-00001D080000}"/>
    <hyperlink ref="H1452" r:id="rId2079" display="http://www.genome.jp/dbget-bin/www_bget?cpd+C00431" xr:uid="{00000000-0004-0000-0100-00001E080000}"/>
    <hyperlink ref="I1452" r:id="rId2080" display="http://www.hmdb.ca/metabolites/HMDB03355" xr:uid="{00000000-0004-0000-0100-00001F080000}"/>
    <hyperlink ref="H1453" r:id="rId2081" display="http://www.genome.jp/dbget-bin/www_bget?cpd+C00079" xr:uid="{00000000-0004-0000-0100-000020080000}"/>
    <hyperlink ref="I1453" r:id="rId2082" display="http://www.hmdb.ca/metabolites/HMDB00159" xr:uid="{00000000-0004-0000-0100-000021080000}"/>
    <hyperlink ref="H1454" r:id="rId2083" display="http://www.genome.jp/dbget-bin/www_bget?cpd+C03519" xr:uid="{00000000-0004-0000-0100-000022080000}"/>
    <hyperlink ref="I1454" r:id="rId2084" display="http://www.hmdb.ca/metabolites/HMDB00512" xr:uid="{00000000-0004-0000-0100-000023080000}"/>
    <hyperlink ref="H1455" r:id="rId2085" display="http://www.genome.jp/dbget-bin/www_bget?cpd+C00166" xr:uid="{00000000-0004-0000-0100-000024080000}"/>
    <hyperlink ref="I1455" r:id="rId2086" display="http://www.hmdb.ca/metabolites/HMDB00205" xr:uid="{00000000-0004-0000-0100-000025080000}"/>
    <hyperlink ref="H1456" r:id="rId2087" display="http://www.genome.jp/dbget-bin/www_bget?cpd+C05607" xr:uid="{00000000-0004-0000-0100-000026080000}"/>
    <hyperlink ref="I1456" r:id="rId2088" display="http://www.hmdb.ca/metabolites/HMDB00779" xr:uid="{00000000-0004-0000-0100-000027080000}"/>
    <hyperlink ref="H1457" r:id="rId2089" display="http://www.genome.jp/dbget-bin/www_bget?cpd+C05332" xr:uid="{00000000-0004-0000-0100-000028080000}"/>
    <hyperlink ref="I1457" r:id="rId2090" display="http://www.hmdb.ca/metabolites/HMDB02017" xr:uid="{00000000-0004-0000-0100-000029080000}"/>
    <hyperlink ref="H1458" r:id="rId2091" display="http://www.genome.jp/dbget-bin/www_bget?cpd+C07086" xr:uid="{00000000-0004-0000-0100-00002A080000}"/>
    <hyperlink ref="I1458" r:id="rId2092" display="http://www.hmdb.ca/metabolites/HMDB00209" xr:uid="{00000000-0004-0000-0100-00002B080000}"/>
    <hyperlink ref="H1459" r:id="rId2093" display="http://www.genome.jp/dbget-bin/www_bget?cpd+C00642" xr:uid="{00000000-0004-0000-0100-00002C080000}"/>
    <hyperlink ref="I1459" r:id="rId2094" display="http://www.hmdb.ca/metabolites/HMDB00020" xr:uid="{00000000-0004-0000-0100-00002D080000}"/>
    <hyperlink ref="H1460" r:id="rId2095" display="http://www.genome.jp/dbget-bin/www_bget?cpd+C05593" xr:uid="{00000000-0004-0000-0100-00002E080000}"/>
    <hyperlink ref="I1460" r:id="rId2096" display="http://www.hmdb.ca/metabolites/HMDB00440" xr:uid="{00000000-0004-0000-0100-00002F080000}"/>
    <hyperlink ref="H1461" r:id="rId2097" display="http://www.genome.jp/dbget-bin/www_bget?cpd+C00082" xr:uid="{00000000-0004-0000-0100-000030080000}"/>
    <hyperlink ref="I1461" r:id="rId2098" display="http://www.hmdb.ca/metabolites/HMDB00158" xr:uid="{00000000-0004-0000-0100-000031080000}"/>
    <hyperlink ref="I1462" r:id="rId2099" display="http://www.hmdb.ca/metabolites/HMDB00866" xr:uid="{00000000-0004-0000-0100-000032080000}"/>
    <hyperlink ref="H1463" r:id="rId2100" display="http://www.genome.jp/dbget-bin/www_bget?cpd+C00483" xr:uid="{00000000-0004-0000-0100-000033080000}"/>
    <hyperlink ref="I1463" r:id="rId2101" display="http://www.hmdb.ca/metabolites/HMDB00306" xr:uid="{00000000-0004-0000-0100-000034080000}"/>
    <hyperlink ref="H1464" r:id="rId2102" display="http://www.genome.jp/dbget-bin/www_bget?cpd+C01179" xr:uid="{00000000-0004-0000-0100-000035080000}"/>
    <hyperlink ref="I1464" r:id="rId2103" display="http://www.hmdb.ca/metabolites/HMDB00707" xr:uid="{00000000-0004-0000-0100-000036080000}"/>
    <hyperlink ref="H1465" r:id="rId2104" display="http://www.genome.jp/dbget-bin/www_bget?cpd+C03672" xr:uid="{00000000-0004-0000-0100-000037080000}"/>
    <hyperlink ref="I1465" r:id="rId2105" display="http://www.hmdb.ca/metabolites/HMDB00755" xr:uid="{00000000-0004-0000-0100-000038080000}"/>
    <hyperlink ref="H1466" r:id="rId2106" display="http://www.genome.jp/dbget-bin/www_bget?cpd+C02180" xr:uid="{00000000-0004-0000-0100-000039080000}"/>
    <hyperlink ref="I1466" r:id="rId2107" display="http://www.hmdb.ca/metabolites/HMDB60015" xr:uid="{00000000-0004-0000-0100-00003A080000}"/>
    <hyperlink ref="H1467" r:id="rId2108" display="http://www.genome.jp/dbget-bin/www_bget?cpd+C00628" xr:uid="{00000000-0004-0000-0100-00003B080000}"/>
    <hyperlink ref="I1467" r:id="rId2109" display="http://www.hmdb.ca/metabolites/HMDB00152" xr:uid="{00000000-0004-0000-0100-00003C080000}"/>
    <hyperlink ref="H1468" r:id="rId2110" display="http://www.genome.jp/dbget-bin/www_bget?cpd+C05852" xr:uid="{00000000-0004-0000-0100-00003D080000}"/>
    <hyperlink ref="I1468" r:id="rId2111" display="http://www.hmdb.ca/metabolites/HMDB00669" xr:uid="{00000000-0004-0000-0100-00003E080000}"/>
    <hyperlink ref="H1469" r:id="rId2112" display="http://www.genome.jp/dbget-bin/www_bget?cpd+C13690" xr:uid="{00000000-0004-0000-0100-00003F080000}"/>
    <hyperlink ref="I1469" r:id="rId2113" display="http://www.hmdb.ca/metabolites/HMDB06275" xr:uid="{00000000-0004-0000-0100-000040080000}"/>
    <hyperlink ref="H1471" r:id="rId2114" display="http://www.genome.jp/dbget-bin/www_bget?cpd+C00078" xr:uid="{00000000-0004-0000-0100-000041080000}"/>
    <hyperlink ref="I1471" r:id="rId2115" display="http://www.hmdb.ca/metabolites/HMDB00929" xr:uid="{00000000-0004-0000-0100-000042080000}"/>
    <hyperlink ref="I1472" r:id="rId2116" display="http://www.hmdb.ca/metabolites/HMDB02302" xr:uid="{00000000-0004-0000-0100-000043080000}"/>
    <hyperlink ref="H1473" r:id="rId2117" display="http://www.genome.jp/dbget-bin/www_bget?cpd+C19837" xr:uid="{00000000-0004-0000-0100-000044080000}"/>
    <hyperlink ref="I1473" r:id="rId2118" display="http://www.hmdb.ca/metabolites/HMDB03320" xr:uid="{00000000-0004-0000-0100-000045080000}"/>
    <hyperlink ref="H1474" r:id="rId2119" display="http://www.genome.jp/dbget-bin/www_bget?cpd+C00398" xr:uid="{00000000-0004-0000-0100-000046080000}"/>
    <hyperlink ref="I1474" r:id="rId2120" display="http://www.hmdb.ca/metabolites/HMDB00303" xr:uid="{00000000-0004-0000-0100-000047080000}"/>
    <hyperlink ref="H1475" r:id="rId2121" display="http://www.genome.jp/dbget-bin/www_bget?cpd+C02043" xr:uid="{00000000-0004-0000-0100-000048080000}"/>
    <hyperlink ref="I1475" r:id="rId2122" display="http://www.hmdb.ca/metabolites/HMDB00671" xr:uid="{00000000-0004-0000-0100-000049080000}"/>
    <hyperlink ref="H1476" r:id="rId2123" display="http://www.genome.jp/dbget-bin/www_bget?cpd+C00954" xr:uid="{00000000-0004-0000-0100-00004A080000}"/>
    <hyperlink ref="I1476" r:id="rId2124" display="http://www.hmdb.ca/metabolites/HMDB00197" xr:uid="{00000000-0004-0000-0100-00004B080000}"/>
    <hyperlink ref="H1477" r:id="rId2125" display="http://www.genome.jp/dbget-bin/www_bget?cpd+C00328" xr:uid="{00000000-0004-0000-0100-00004C080000}"/>
    <hyperlink ref="I1477" r:id="rId2126" display="http://www.hmdb.ca/metabolites/HMDB00684" xr:uid="{00000000-0004-0000-0100-00004D080000}"/>
    <hyperlink ref="H1478" r:id="rId2127" display="http://www.genome.jp/dbget-bin/www_bget?cpd+C01717" xr:uid="{00000000-0004-0000-0100-00004E080000}"/>
    <hyperlink ref="I1478" r:id="rId2128" display="http://www.hmdb.ca/metabolites/HMDB00715" xr:uid="{00000000-0004-0000-0100-00004F080000}"/>
    <hyperlink ref="H1479" r:id="rId2129" display="http://www.genome.jp/dbget-bin/www_bget?cpd+C05653" xr:uid="{00000000-0004-0000-0100-000050080000}"/>
    <hyperlink ref="I1479" r:id="rId2130" display="http://www.hmdb.ca/metabolites/HMDB04089" xr:uid="{00000000-0004-0000-0100-000051080000}"/>
    <hyperlink ref="H1480" r:id="rId2131" display="http://www.genome.jp/dbget-bin/www_bget?cpd+C00108" xr:uid="{00000000-0004-0000-0100-000052080000}"/>
    <hyperlink ref="I1480" r:id="rId2132" display="http://www.hmdb.ca/metabolites/HMDB01123" xr:uid="{00000000-0004-0000-0100-000053080000}"/>
    <hyperlink ref="H1481" r:id="rId2133" display="http://www.genome.jp/dbget-bin/www_bget?cpd+C00632" xr:uid="{00000000-0004-0000-0100-000054080000}"/>
    <hyperlink ref="I1481" r:id="rId2134" display="http://www.hmdb.ca/metabolites/HMDB01476" xr:uid="{00000000-0004-0000-0100-000055080000}"/>
    <hyperlink ref="H1482" r:id="rId2135" display="http://www.genome.jp/dbget-bin/www_bget?cpd+C02470" xr:uid="{00000000-0004-0000-0100-000056080000}"/>
    <hyperlink ref="I1482" r:id="rId2136" display="http://www.hmdb.ca/metabolites/HMDB00881" xr:uid="{00000000-0004-0000-0100-000057080000}"/>
    <hyperlink ref="H1483" r:id="rId2137" display="http://www.genome.jp/dbget-bin/www_bget?cpd+C10164" xr:uid="{00000000-0004-0000-0100-000058080000}"/>
    <hyperlink ref="I1483" r:id="rId2138" display="http://www.hmdb.ca/metabolites/HMDB02243" xr:uid="{00000000-0004-0000-0100-000059080000}"/>
    <hyperlink ref="H1484" r:id="rId2139" display="http://www.genome.jp/dbget-bin/www_bget?cpd+C05635" xr:uid="{00000000-0004-0000-0100-00005A080000}"/>
    <hyperlink ref="I1484" r:id="rId2140" display="http://www.hmdb.ca/metabolites/HMDB00763" xr:uid="{00000000-0004-0000-0100-00005B080000}"/>
    <hyperlink ref="H1485" r:id="rId2141" display="http://www.genome.jp/dbget-bin/www_bget?cpd+C00780" xr:uid="{00000000-0004-0000-0100-00005C080000}"/>
    <hyperlink ref="I1485" r:id="rId2142" display="http://www.hmdb.ca/metabolites/HMDB00259" xr:uid="{00000000-0004-0000-0100-00005D080000}"/>
    <hyperlink ref="H1486" r:id="rId2143" display="http://www.genome.jp/dbget-bin/www_bget?cpd+C00978" xr:uid="{00000000-0004-0000-0100-00005E080000}"/>
    <hyperlink ref="I1486" r:id="rId2144" display="http://www.hmdb.ca/metabolites/HMDB01238" xr:uid="{00000000-0004-0000-0100-00005F080000}"/>
    <hyperlink ref="H1487" r:id="rId2145" display="http://www.genome.jp/dbget-bin/www_bget?cpd+C00123" xr:uid="{00000000-0004-0000-0100-000060080000}"/>
    <hyperlink ref="I1487" r:id="rId2146" display="http://www.hmdb.ca/metabolites/HMDB00687" xr:uid="{00000000-0004-0000-0100-000061080000}"/>
    <hyperlink ref="H1488" r:id="rId2147" display="http://www.genome.jp/dbget-bin/www_bget?cpd+C02710" xr:uid="{00000000-0004-0000-0100-000062080000}"/>
    <hyperlink ref="I1488" r:id="rId2148" display="http://www.hmdb.ca/metabolites/HMDB11756" xr:uid="{00000000-0004-0000-0100-000063080000}"/>
    <hyperlink ref="H1489" r:id="rId2149" display="http://www.genome.jp/dbget-bin/www_bget?cpd+C00233" xr:uid="{00000000-0004-0000-0100-000064080000}"/>
    <hyperlink ref="I1489" r:id="rId2150" display="http://www.hmdb.ca/metabolites/HMDB00695" xr:uid="{00000000-0004-0000-0100-000065080000}"/>
    <hyperlink ref="H1490" r:id="rId2151" display="http://www.genome.jp/dbget-bin/www_bget?cpd+C03264" xr:uid="{00000000-0004-0000-0100-000066080000}"/>
    <hyperlink ref="I1490" r:id="rId2152" display="http://www.hmdb.ca/metabolites/HMDB00746" xr:uid="{00000000-0004-0000-0100-000067080000}"/>
    <hyperlink ref="H1491" r:id="rId2153" display="http://www.genome.jp/dbget-bin/www_bget?cpd+C08262" xr:uid="{00000000-0004-0000-0100-000068080000}"/>
    <hyperlink ref="I1491" r:id="rId2154" display="http://www.hmdb.ca/metabolites/HMDB00718" xr:uid="{00000000-0004-0000-0100-000069080000}"/>
    <hyperlink ref="I1492" r:id="rId2155" display="http://www.hmdb.ca/metabolites/HMDB00678" xr:uid="{00000000-0004-0000-0100-00006A080000}"/>
    <hyperlink ref="I1493" r:id="rId2156" display="http://www.hmdb.ca/metabolites/HMDB00688" xr:uid="{00000000-0004-0000-0100-00006B080000}"/>
    <hyperlink ref="I1494" r:id="rId2157" display="http://www.hmdb.ca/metabolites/HMDB00754" xr:uid="{00000000-0004-0000-0100-00006C080000}"/>
    <hyperlink ref="I1495" r:id="rId2158" display="http://www.hmdb.ca/metabolites/HMDB00522" xr:uid="{00000000-0004-0000-0100-00006D080000}"/>
    <hyperlink ref="I1496" r:id="rId2159" display="http://www.hmdb.ca/metabolites/HMDB00552" xr:uid="{00000000-0004-0000-0100-00006E080000}"/>
    <hyperlink ref="H1497" r:id="rId2160" display="http://www.genome.jp/dbget-bin/www_bget?cpd+C00407" xr:uid="{00000000-0004-0000-0100-00006F080000}"/>
    <hyperlink ref="I1497" r:id="rId2161" display="http://www.hmdb.ca/metabolites/HMDB00172" xr:uid="{00000000-0004-0000-0100-000070080000}"/>
    <hyperlink ref="I1498" r:id="rId2162" display="http://www.hmdb.ca/metabolites/HMDB61684" xr:uid="{00000000-0004-0000-0100-000071080000}"/>
    <hyperlink ref="H1499" r:id="rId2163" display="http://www.genome.jp/dbget-bin/www_bget?cpd+C00671" xr:uid="{00000000-0004-0000-0100-000072080000}"/>
    <hyperlink ref="I1499" r:id="rId2164" display="http://www.hmdb.ca/metabolites/HMDB03736" xr:uid="{00000000-0004-0000-0100-000073080000}"/>
    <hyperlink ref="I1500" r:id="rId2165" display="http://www.hmdb.ca/metabolites/HMDB00407" xr:uid="{00000000-0004-0000-0100-000074080000}"/>
    <hyperlink ref="I1501" r:id="rId2166" display="http://www.hmdb.ca/metabolites/HMDB00378" xr:uid="{00000000-0004-0000-0100-000075080000}"/>
    <hyperlink ref="I1502" r:id="rId2167" display="http://www.hmdb.ca/metabolites/HMDB00396" xr:uid="{00000000-0004-0000-0100-000076080000}"/>
    <hyperlink ref="I1503" r:id="rId2168" display="http://www.hmdb.ca/metabolites/HMDB00622" xr:uid="{00000000-0004-0000-0100-000077080000}"/>
    <hyperlink ref="I1504" r:id="rId2169" display="http://www.hmdb.ca/metabolites/HMDB01844" xr:uid="{00000000-0004-0000-0100-000078080000}"/>
    <hyperlink ref="H1505" r:id="rId2170" display="http://www.genome.jp/dbget-bin/www_bget?cpd+C00183" xr:uid="{00000000-0004-0000-0100-000079080000}"/>
    <hyperlink ref="I1505" r:id="rId2171" display="http://www.hmdb.ca/metabolites/HMDB00883" xr:uid="{00000000-0004-0000-0100-00007A080000}"/>
    <hyperlink ref="I1506" r:id="rId2172" display="http://www.hmdb.ca/metabolites/HMDB11757" xr:uid="{00000000-0004-0000-0100-00007B080000}"/>
    <hyperlink ref="H1507" r:id="rId2173" display="http://www.genome.jp/dbget-bin/www_bget?cpd+C00141" xr:uid="{00000000-0004-0000-0100-00007C080000}"/>
    <hyperlink ref="I1507" r:id="rId2174" display="http://www.hmdb.ca/metabolites/HMDB00019" xr:uid="{00000000-0004-0000-0100-00007D080000}"/>
    <hyperlink ref="I1508" r:id="rId2175" display="http://www.hmdb.ca/metabolites/HMDB00317" xr:uid="{00000000-0004-0000-0100-00007E080000}"/>
    <hyperlink ref="I1509" r:id="rId2176" display="http://www.hmdb.ca/metabolites/HMDB00730" xr:uid="{00000000-0004-0000-0100-00007F080000}"/>
    <hyperlink ref="I1510" r:id="rId2177" display="http://www.hmdb.ca/metabolites/HMDB29576" xr:uid="{00000000-0004-0000-0100-000080080000}"/>
    <hyperlink ref="H1511" r:id="rId2178" display="http://www.genome.jp/dbget-bin/www_bget?cpd+C00073" xr:uid="{00000000-0004-0000-0100-000081080000}"/>
    <hyperlink ref="I1511" r:id="rId2179" display="http://www.hmdb.ca/metabolites/HMDB00696" xr:uid="{00000000-0004-0000-0100-000082080000}"/>
    <hyperlink ref="H1512" r:id="rId2180" display="http://www.genome.jp/dbget-bin/www_bget?cpd+C02712" xr:uid="{00000000-0004-0000-0100-000083080000}"/>
    <hyperlink ref="I1512" r:id="rId2181" display="http://www.hmdb.ca/metabolites/HMDB11745" xr:uid="{00000000-0004-0000-0100-000084080000}"/>
    <hyperlink ref="H1513" r:id="rId2182" display="http://www.genome.jp/dbget-bin/www_bget?cpd+C03145" xr:uid="{00000000-0004-0000-0100-000085080000}"/>
    <hyperlink ref="I1513" r:id="rId2183" display="http://www.hmdb.ca/metabolites/HMDB01015" xr:uid="{00000000-0004-0000-0100-000086080000}"/>
    <hyperlink ref="H1514" r:id="rId2184" display="http://www.genome.jp/dbget-bin/www_bget?cpd+C02989" xr:uid="{00000000-0004-0000-0100-000087080000}"/>
    <hyperlink ref="I1514" r:id="rId2185" display="http://www.hmdb.ca/metabolites/HMDB02005" xr:uid="{00000000-0004-0000-0100-000088080000}"/>
    <hyperlink ref="H1516" r:id="rId2186" display="http://www.genome.jp/dbget-bin/www_bget?cpd+C01180" xr:uid="{00000000-0004-0000-0100-000089080000}"/>
    <hyperlink ref="I1516" r:id="rId2187" display="http://www.hmdb.ca/metabolites/HMDB01553" xr:uid="{00000000-0004-0000-0100-00008A080000}"/>
    <hyperlink ref="H1517" r:id="rId2188" display="http://www.genome.jp/dbget-bin/www_bget?cpd+C02291" xr:uid="{00000000-0004-0000-0100-00008B080000}"/>
    <hyperlink ref="I1517" r:id="rId2189" display="http://www.hmdb.ca/metabolites/HMDB00099" xr:uid="{00000000-0004-0000-0100-00008C080000}"/>
    <hyperlink ref="H1518" r:id="rId2190" display="http://www.genome.jp/dbget-bin/www_bget?cpd+C00109" xr:uid="{00000000-0004-0000-0100-00008D080000}"/>
    <hyperlink ref="I1518" r:id="rId2191" display="http://www.hmdb.ca/metabolites/HMDB00005" xr:uid="{00000000-0004-0000-0100-00008E080000}"/>
    <hyperlink ref="H1519" r:id="rId2192" display="http://www.genome.jp/dbget-bin/www_bget?cpd+C00097" xr:uid="{00000000-0004-0000-0100-00008F080000}"/>
    <hyperlink ref="I1519" r:id="rId2193" display="http://www.hmdb.ca/metabolites/HMDB00574" xr:uid="{00000000-0004-0000-0100-000090080000}"/>
    <hyperlink ref="I1520" r:id="rId2194" display="http://www.hmdb.ca/metabolites/HMDB02108" xr:uid="{00000000-0004-0000-0100-000091080000}"/>
    <hyperlink ref="H1521" r:id="rId2195" display="http://www.genome.jp/dbget-bin/www_bget?cpd+C05824" xr:uid="{00000000-0004-0000-0100-000092080000}"/>
    <hyperlink ref="I1521" r:id="rId2196" display="http://www.hmdb.ca/metabolites/HMDB00731" xr:uid="{00000000-0004-0000-0100-000093080000}"/>
    <hyperlink ref="H1522" r:id="rId2197" display="http://www.genome.jp/dbget-bin/www_bget?cpd+C00491" xr:uid="{00000000-0004-0000-0100-000094080000}"/>
    <hyperlink ref="I1522" r:id="rId2198" display="http://www.hmdb.ca/metabolites/HMDB00192" xr:uid="{00000000-0004-0000-0100-000095080000}"/>
    <hyperlink ref="H1523" r:id="rId2199" display="http://www.genome.jp/dbget-bin/www_bget?cpd+C00606" xr:uid="{00000000-0004-0000-0100-000096080000}"/>
    <hyperlink ref="I1523" r:id="rId2200" display="http://www.hmdb.ca/metabolites/HMDB00996" xr:uid="{00000000-0004-0000-0100-000097080000}"/>
    <hyperlink ref="H1524" r:id="rId2201" display="http://www.genome.jp/dbget-bin/www_bget?cpd+C00519" xr:uid="{00000000-0004-0000-0100-000098080000}"/>
    <hyperlink ref="I1524" r:id="rId2202" display="http://www.hmdb.ca/metabolites/HMDB00965" xr:uid="{00000000-0004-0000-0100-000099080000}"/>
    <hyperlink ref="H1525" r:id="rId2203" display="http://www.genome.jp/dbget-bin/www_bget?cpd+C00245" xr:uid="{00000000-0004-0000-0100-00009A080000}"/>
    <hyperlink ref="I1525" r:id="rId2204" display="http://www.hmdb.ca/metabolites/HMDB00251" xr:uid="{00000000-0004-0000-0100-00009B080000}"/>
    <hyperlink ref="H1527" r:id="rId2205" display="http://www.genome.jp/dbget-bin/www_bget?cpd+C00506" xr:uid="{00000000-0004-0000-0100-00009C080000}"/>
    <hyperlink ref="I1527" r:id="rId2206" display="http://www.hmdb.ca/metabolites/HMDB02757" xr:uid="{00000000-0004-0000-0100-00009D080000}"/>
    <hyperlink ref="H1528" r:id="rId2207" display="http://www.genome.jp/dbget-bin/www_bget?cpd+C00062" xr:uid="{00000000-0004-0000-0100-00009E080000}"/>
    <hyperlink ref="I1528" r:id="rId2208" display="http://www.hmdb.ca/metabolites/HMDB00517" xr:uid="{00000000-0004-0000-0100-00009F080000}"/>
    <hyperlink ref="H1529" r:id="rId2209" display="http://www.genome.jp/dbget-bin/www_bget?cpd+C03406" xr:uid="{00000000-0004-0000-0100-0000A0080000}"/>
    <hyperlink ref="I1529" r:id="rId2210" display="http://www.hmdb.ca/metabolites/HMDB00052" xr:uid="{00000000-0004-0000-0100-0000A1080000}"/>
    <hyperlink ref="H1530" r:id="rId2211" display="http://www.genome.jp/dbget-bin/www_bget?cpd+C00077" xr:uid="{00000000-0004-0000-0100-0000A2080000}"/>
    <hyperlink ref="I1530" r:id="rId2212" display="http://www.hmdb.ca/metabolites/HMDB03374" xr:uid="{00000000-0004-0000-0100-0000A3080000}"/>
    <hyperlink ref="H1531" r:id="rId2213" display="http://www.genome.jp/dbget-bin/www_bget?cpd+C01826" xr:uid="{00000000-0004-0000-0100-0000A4080000}"/>
    <hyperlink ref="I1531" r:id="rId2214" display="http://www.hmdb.ca/metabolites/HMDB13716" xr:uid="{00000000-0004-0000-0100-0000A5080000}"/>
    <hyperlink ref="H1532" r:id="rId2215" display="http://www.genome.jp/dbget-bin/www_bget?cpd+C03771" xr:uid="{00000000-0004-0000-0100-0000A6080000}"/>
    <hyperlink ref="I1532" r:id="rId2216" display="http://www.hmdb.ca/metabolites/HMDB04225" xr:uid="{00000000-0004-0000-0100-0000A7080000}"/>
    <hyperlink ref="H1533" r:id="rId2217" display="http://www.genome.jp/dbget-bin/www_bget?cpd+C00327" xr:uid="{00000000-0004-0000-0100-0000A8080000}"/>
    <hyperlink ref="I1533" r:id="rId2218" display="http://www.hmdb.ca/metabolites/HMDB00904" xr:uid="{00000000-0004-0000-0100-0000A9080000}"/>
    <hyperlink ref="H1534" r:id="rId2219" display="http://www.genome.jp/dbget-bin/www_bget?cpd+C01924" xr:uid="{00000000-0004-0000-0100-0000AA080000}"/>
    <hyperlink ref="I1534" r:id="rId2220" display="http://www.hmdb.ca/metabolites/HMDB00670" xr:uid="{00000000-0004-0000-0100-0000AB080000}"/>
    <hyperlink ref="H1535" r:id="rId2221" display="http://www.genome.jp/dbget-bin/www_bget?cpd+C02427" xr:uid="{00000000-0004-0000-0100-0000AC080000}"/>
    <hyperlink ref="I1535" r:id="rId2222" display="http://www.hmdb.ca/metabolites/HMDB00679" xr:uid="{00000000-0004-0000-0100-0000AD080000}"/>
    <hyperlink ref="H1536" r:id="rId2223" display="http://www.genome.jp/dbget-bin/www_bget?cpd+C00148" xr:uid="{00000000-0004-0000-0100-0000AE080000}"/>
    <hyperlink ref="I1536" r:id="rId2224" display="http://www.hmdb.ca/metabolites/HMDB00162" xr:uid="{00000000-0004-0000-0100-0000AF080000}"/>
    <hyperlink ref="H1537" r:id="rId2225" display="http://www.genome.jp/dbget-bin/www_bget?cpd+C03626" xr:uid="{00000000-0004-0000-0100-0000B0080000}"/>
    <hyperlink ref="I1537" r:id="rId2226" display="http://www.hmdb.ca/metabolites/HMDB01539" xr:uid="{00000000-0004-0000-0100-0000B1080000}"/>
    <hyperlink ref="H1538" r:id="rId2227" display="http://www.genome.jp/dbget-bin/www_bget?cpd+C02562" xr:uid="{00000000-0004-0000-0100-0000B2080000}"/>
    <hyperlink ref="I1538" r:id="rId2228" display="http://www.hmdb.ca/metabolites/HMDB04620" xr:uid="{00000000-0004-0000-0100-0000B3080000}"/>
    <hyperlink ref="H1539" r:id="rId2229" display="http://www.genome.jp/dbget-bin/www_bget?cpd+C15532" xr:uid="{00000000-0004-0000-0100-0000B4080000}"/>
    <hyperlink ref="I1539" r:id="rId2230" display="http://www.hmdb.ca/metabolites/HMDB00856" xr:uid="{00000000-0004-0000-0100-0000B5080000}"/>
    <hyperlink ref="H1542" r:id="rId2231" display="http://www.genome.jp/dbget-bin/www_bget?cpd+C00437" xr:uid="{00000000-0004-0000-0100-0000B6080000}"/>
    <hyperlink ref="I1542" r:id="rId2232" display="http://www.hmdb.ca/metabolites/HMDB03357" xr:uid="{00000000-0004-0000-0100-0000B7080000}"/>
    <hyperlink ref="H1543" r:id="rId2233" display="http://www.genome.jp/dbget-bin/www_bget?cpd+C01157" xr:uid="{00000000-0004-0000-0100-0000B8080000}"/>
    <hyperlink ref="I1543" r:id="rId2234" display="http://www.hmdb.ca/metabolites/HMDB00725" xr:uid="{00000000-0004-0000-0100-0000B9080000}"/>
    <hyperlink ref="I1544" r:id="rId2235" display="http://www.hmdb.ca/metabolites/HMDB06695" xr:uid="{00000000-0004-0000-0100-0000BA080000}"/>
    <hyperlink ref="H1546" r:id="rId2236" display="http://www.genome.jp/dbget-bin/www_bget?cpd+C03884" xr:uid="{00000000-0004-0000-0100-0000BB080000}"/>
    <hyperlink ref="I1546" r:id="rId2237" display="http://www.hmdb.ca/metabolites/HMDB29416" xr:uid="{00000000-0004-0000-0100-0000BC080000}"/>
    <hyperlink ref="I1547" r:id="rId2238" display="http://www.hmdb.ca/metabolites/HMDB03148" xr:uid="{00000000-0004-0000-0100-0000BD080000}"/>
    <hyperlink ref="H1548" r:id="rId2239" display="http://www.genome.jp/dbget-bin/www_bget?cpd+C00581" xr:uid="{00000000-0004-0000-0100-0000BE080000}"/>
    <hyperlink ref="I1548" r:id="rId2240" display="http://www.hmdb.ca/metabolites/HMDB00128" xr:uid="{00000000-0004-0000-0100-0000BF080000}"/>
    <hyperlink ref="H1549" r:id="rId2241" display="http://www.genome.jp/dbget-bin/www_bget?cpd+C00300" xr:uid="{00000000-0004-0000-0100-0000C0080000}"/>
    <hyperlink ref="I1549" r:id="rId2242" display="http://www.hmdb.ca/metabolites/HMDB00064" xr:uid="{00000000-0004-0000-0100-0000C1080000}"/>
    <hyperlink ref="H1550" r:id="rId2243" display="http://www.genome.jp/dbget-bin/www_bget?cpd+C00791" xr:uid="{00000000-0004-0000-0100-0000C2080000}"/>
    <hyperlink ref="I1550" r:id="rId2244" display="http://www.hmdb.ca/metabolites/HMDB00562" xr:uid="{00000000-0004-0000-0100-0000C3080000}"/>
    <hyperlink ref="H1551" r:id="rId2245" display="http://www.genome.jp/dbget-bin/www_bget?cpd+C01043" xr:uid="{00000000-0004-0000-0100-0000C4080000}"/>
    <hyperlink ref="I1551" r:id="rId2246" display="http://www.hmdb.ca/metabolites/HMDB12265" xr:uid="{00000000-0004-0000-0100-0000C5080000}"/>
    <hyperlink ref="H1552" r:id="rId2247" display="http://www.genome.jp/dbget-bin/www_bget?cpd+C00179" xr:uid="{00000000-0004-0000-0100-0000C6080000}"/>
    <hyperlink ref="I1552" r:id="rId2248" display="http://www.hmdb.ca/metabolites/HMDB01432" xr:uid="{00000000-0004-0000-0100-0000C7080000}"/>
    <hyperlink ref="H1553" r:id="rId2249" display="http://www.genome.jp/dbget-bin/www_bget?cpd+C00134" xr:uid="{00000000-0004-0000-0100-0000C8080000}"/>
    <hyperlink ref="I1553" r:id="rId2250" display="http://www.hmdb.ca/metabolites/HMDB01414" xr:uid="{00000000-0004-0000-0100-0000C9080000}"/>
    <hyperlink ref="H1554" r:id="rId2251" display="http://www.genome.jp/dbget-bin/www_bget?cpd+C00315" xr:uid="{00000000-0004-0000-0100-0000CA080000}"/>
    <hyperlink ref="I1554" r:id="rId2252" display="http://www.hmdb.ca/metabolites/HMDB01257" xr:uid="{00000000-0004-0000-0100-0000CB080000}"/>
    <hyperlink ref="H1556" r:id="rId2253" display="http://www.genome.jp/dbget-bin/www_bget?cpd+C02567" xr:uid="{00000000-0004-0000-0100-0000CC080000}"/>
    <hyperlink ref="I1556" r:id="rId2254" display="http://www.hmdb.ca/metabolites/HMDB01186" xr:uid="{00000000-0004-0000-0100-0000CD080000}"/>
    <hyperlink ref="H1557" r:id="rId2255" display="http://www.genome.jp/dbget-bin/www_bget?cpd+C03413" xr:uid="{00000000-0004-0000-0100-0000CE080000}"/>
    <hyperlink ref="I1557" r:id="rId2256" display="http://www.hmdb.ca/metabolites/HMDB02172" xr:uid="{00000000-0004-0000-0100-0000CF080000}"/>
    <hyperlink ref="H1558" r:id="rId2257" display="http://www.genome.jp/dbget-bin/www_bget?cpd+C00170" xr:uid="{00000000-0004-0000-0100-0000D0080000}"/>
    <hyperlink ref="I1558" r:id="rId2258" display="http://www.hmdb.ca/metabolites/HMDB01173" xr:uid="{00000000-0004-0000-0100-0000D1080000}"/>
    <hyperlink ref="H1559" r:id="rId2259" display="http://www.genome.jp/dbget-bin/www_bget?cpd+C02714" xr:uid="{00000000-0004-0000-0100-0000D2080000}"/>
    <hyperlink ref="I1559" r:id="rId2260" display="http://www.hmdb.ca/metabolites/HMDB02064" xr:uid="{00000000-0004-0000-0100-0000D3080000}"/>
    <hyperlink ref="H1560" r:id="rId2261" display="http://www.genome.jp/dbget-bin/www_bget?cpd+C02946" xr:uid="{00000000-0004-0000-0100-0000D4080000}"/>
    <hyperlink ref="I1560" r:id="rId2262" display="http://www.hmdb.ca/metabolites/HMDB03681" xr:uid="{00000000-0004-0000-0100-0000D5080000}"/>
    <hyperlink ref="H1561" r:id="rId2263" display="http://www.genome.jp/dbget-bin/www_bget?cpd+C02294" xr:uid="{00000000-0004-0000-0100-0000D6080000}"/>
    <hyperlink ref="I1561" r:id="rId2264" display="http://www.hmdb.ca/metabolites/HMDB01522" xr:uid="{00000000-0004-0000-0100-0000D7080000}"/>
    <hyperlink ref="H1562" r:id="rId2265" display="http://www.genome.jp/dbget-bin/www_bget?cpd+C01035" xr:uid="{00000000-0004-0000-0100-0000D8080000}"/>
    <hyperlink ref="I1562" r:id="rId2266" display="http://www.hmdb.ca/metabolites/HMDB03464" xr:uid="{00000000-0004-0000-0100-0000D9080000}"/>
    <hyperlink ref="H1563" r:id="rId2267" display="http://www.genome.jp/dbget-bin/www_bget?cpd+C03139" xr:uid="{00000000-0004-0000-0100-0000DA080000}"/>
    <hyperlink ref="I1563" r:id="rId2268" display="http://www.hmdb.ca/metabolites/HMDB03157" xr:uid="{00000000-0004-0000-0100-0000DB080000}"/>
    <hyperlink ref="H1564" r:id="rId2269" display="http://www.genome.jp/dbget-bin/www_bget?cpd+C01419" xr:uid="{00000000-0004-0000-0100-0000DC080000}"/>
    <hyperlink ref="I1564" r:id="rId2270" display="http://www.hmdb.ca/metabolites/HMDB00078" xr:uid="{00000000-0004-0000-0100-0000DD080000}"/>
    <hyperlink ref="H1565" r:id="rId2271" display="http://www.genome.jp/dbget-bin/www_bget?cpd+C01879" xr:uid="{00000000-0004-0000-0100-0000DE080000}"/>
    <hyperlink ref="I1565" r:id="rId2272" display="http://www.hmdb.ca/metabolites/HMDB00267" xr:uid="{00000000-0004-0000-0100-0000DF080000}"/>
    <hyperlink ref="H1566" r:id="rId2273" display="http://www.genome.jp/dbget-bin/www_bget?cpd+C02261" xr:uid="{00000000-0004-0000-0100-0000E0080000}"/>
    <hyperlink ref="I1566" r:id="rId2274" display="http://www.hmdb.ca/metabolites/HMDB00650" xr:uid="{00000000-0004-0000-0100-0000E1080000}"/>
    <hyperlink ref="I1568" r:id="rId2275" display="http://www.hmdb.ca/metabolites/HMDB29142" xr:uid="{00000000-0004-0000-0100-0000E2080000}"/>
    <hyperlink ref="H1569" r:id="rId2276" display="http://www.genome.jp/dbget-bin/www_bget?cpd+C05282" xr:uid="{00000000-0004-0000-0100-0000E3080000}"/>
    <hyperlink ref="I1569" r:id="rId2277" display="http://www.hmdb.ca/metabolites/HMDB11737" xr:uid="{00000000-0004-0000-0100-0000E4080000}"/>
    <hyperlink ref="H1570" r:id="rId2278" display="http://www.genome.jp/dbget-bin/www_bget?cpd+C05283" xr:uid="{00000000-0004-0000-0100-0000E5080000}"/>
    <hyperlink ref="I1570" r:id="rId2279" display="http://www.hmdb.ca/metabolites/HMDB11738" xr:uid="{00000000-0004-0000-0100-0000E6080000}"/>
    <hyperlink ref="I1571" r:id="rId2280" display="http://www.hmdb.ca/metabolites/HMDB11667" xr:uid="{00000000-0004-0000-0100-0000E7080000}"/>
    <hyperlink ref="I1573" r:id="rId2281" display="http://www.hmdb.ca/metabolites/HMDB11170" xr:uid="{00000000-0004-0000-0100-0000E8080000}"/>
    <hyperlink ref="I1574" r:id="rId2282" display="http://www.hmdb.ca/metabolites/HMDB11171" xr:uid="{00000000-0004-0000-0100-0000E9080000}"/>
    <hyperlink ref="I1576" r:id="rId2283" display="http://www.hmdb.ca/metabolites/HMDB03869" xr:uid="{00000000-0004-0000-0100-0000EA080000}"/>
    <hyperlink ref="I1577" r:id="rId2284" display="http://www.hmdb.ca/metabolites/HMDB29155" xr:uid="{00000000-0004-0000-0100-0000EB080000}"/>
    <hyperlink ref="I1578" r:id="rId2285" display="http://www.hmdb.ca/metabolites/HMDB00594" xr:uid="{00000000-0004-0000-0100-0000EC080000}"/>
    <hyperlink ref="I1579" r:id="rId2286" display="http://www.hmdb.ca/metabolites/HMDB29159" xr:uid="{00000000-0004-0000-0100-0000ED080000}"/>
    <hyperlink ref="I1580" r:id="rId2287" display="http://www.hmdb.ca/metabolites/HMDB11741" xr:uid="{00000000-0004-0000-0100-0000EE080000}"/>
    <hyperlink ref="I1581" r:id="rId2288" display="http://www.hmdb.ca/metabolites/HMDB11172" xr:uid="{00000000-0004-0000-0100-0000EF080000}"/>
    <hyperlink ref="H1582" r:id="rId2289" display="http://www.genome.jp/dbget-bin/www_bget?cpd+C01262" xr:uid="{00000000-0004-0000-0100-0000F0080000}"/>
    <hyperlink ref="I1582" r:id="rId2290" display="http://www.hmdb.ca/metabolites/HMDB00194" xr:uid="{00000000-0004-0000-0100-0000F1080000}"/>
    <hyperlink ref="I1583" r:id="rId2291" display="http://www.hmdb.ca/metabolites/HMDB28691" xr:uid="{00000000-0004-0000-0100-0000F2080000}"/>
    <hyperlink ref="I1584" r:id="rId2292" display="http://www.hmdb.ca/metabolites/HMDB29153" xr:uid="{00000000-0004-0000-0100-0000F3080000}"/>
    <hyperlink ref="I1585" r:id="rId2293" display="http://www.hmdb.ca/metabolites/HMDB28844" xr:uid="{00000000-0004-0000-0100-0000F4080000}"/>
    <hyperlink ref="H1586" r:id="rId2294" display="http://www.genome.jp/dbget-bin/www_bget?cpd+C02155" xr:uid="{00000000-0004-0000-0100-0000F5080000}"/>
    <hyperlink ref="I1586" r:id="rId2295" display="http://www.hmdb.ca/metabolites/HMDB00759" xr:uid="{00000000-0004-0000-0100-0000F6080000}"/>
    <hyperlink ref="I1587" r:id="rId2296" display="http://www.hmdb.ca/metabolites/HMDB28854" xr:uid="{00000000-0004-0000-0100-0000F7080000}"/>
    <hyperlink ref="I1588" r:id="rId2297" display="http://www.hmdb.ca/metabolites/HMDB28907" xr:uid="{00000000-0004-0000-0100-0000F8080000}"/>
    <hyperlink ref="I1589" r:id="rId2298" display="http://www.hmdb.ca/metabolites/HMDB28922" xr:uid="{00000000-0004-0000-0100-0000F9080000}"/>
    <hyperlink ref="I1590" r:id="rId2299" display="http://www.hmdb.ca/metabolites/HMDB28929" xr:uid="{00000000-0004-0000-0100-0000FA080000}"/>
    <hyperlink ref="I1591" r:id="rId2300" display="http://www.hmdb.ca/metabolites/HMDB28955" xr:uid="{00000000-0004-0000-0100-0000FB080000}"/>
    <hyperlink ref="I1593" r:id="rId2301" display="http://www.hmdb.ca/metabolites/HMDB28995" xr:uid="{00000000-0004-0000-0100-0000FC080000}"/>
    <hyperlink ref="I1594" r:id="rId2302" display="http://www.hmdb.ca/metabolites/HMDB11178" xr:uid="{00000000-0004-0000-0100-0000FD080000}"/>
    <hyperlink ref="I1595" r:id="rId2303" display="http://www.hmdb.ca/metabolites/HMDB29068" xr:uid="{00000000-0004-0000-0100-0000FE080000}"/>
    <hyperlink ref="I1596" r:id="rId2304" display="http://www.hmdb.ca/metabolites/HMDB29083" xr:uid="{00000000-0004-0000-0100-0000FF080000}"/>
    <hyperlink ref="I1597" r:id="rId2305" display="http://www.hmdb.ca/metabolites/HMDB29105" xr:uid="{00000000-0004-0000-0100-000000090000}"/>
    <hyperlink ref="I1598" r:id="rId2306" display="http://www.hmdb.ca/metabolites/HMDB29125" xr:uid="{00000000-0004-0000-0100-000001090000}"/>
    <hyperlink ref="I1599" r:id="rId2307" display="http://www.hmdb.ca/metabolites/HMDB29127" xr:uid="{00000000-0004-0000-0100-000002090000}"/>
    <hyperlink ref="I1600" r:id="rId2308" display="http://www.hmdb.ca/metabolites/HMDB29131" xr:uid="{00000000-0004-0000-0100-000003090000}"/>
    <hyperlink ref="I1601" r:id="rId2309" display="http://www.hmdb.ca/metabolites/HMDB28927" xr:uid="{00000000-0004-0000-0100-000004090000}"/>
    <hyperlink ref="H1602" r:id="rId2310" display="http://www.genome.jp/dbget-bin/www_bget?cpd+C00031" xr:uid="{00000000-0004-0000-0100-000005090000}"/>
    <hyperlink ref="I1602" r:id="rId2311" display="http://www.hmdb.ca/metabolites/HMDB00122" xr:uid="{00000000-0004-0000-0100-000006090000}"/>
    <hyperlink ref="H1603" r:id="rId2312" display="http://www.genome.jp/dbget-bin/www_bget?cpd+C00668" xr:uid="{00000000-0004-0000-0100-000007090000}"/>
    <hyperlink ref="I1603" r:id="rId2313" display="http://www.hmdb.ca/metabolites/HMDB01401" xr:uid="{00000000-0004-0000-0100-000008090000}"/>
    <hyperlink ref="H1604" r:id="rId2314" display="http://www.genome.jp/dbget-bin/www_bget?cpd+C00111" xr:uid="{00000000-0004-0000-0100-000009090000}"/>
    <hyperlink ref="I1604" r:id="rId2315" display="http://www.hmdb.ca/metabolites/HMDB01473" xr:uid="{00000000-0004-0000-0100-00000A090000}"/>
    <hyperlink ref="H1605" r:id="rId2316" display="http://www.genome.jp/dbget-bin/www_bget?cpd+C00597" xr:uid="{00000000-0004-0000-0100-00000B090000}"/>
    <hyperlink ref="I1605" r:id="rId2317" display="http://www.hmdb.ca/metabolites/HMDB00807" xr:uid="{00000000-0004-0000-0100-00000C090000}"/>
    <hyperlink ref="H1606" r:id="rId2318" display="http://www.genome.jp/dbget-bin/www_bget?cpd+C00022" xr:uid="{00000000-0004-0000-0100-00000D090000}"/>
    <hyperlink ref="I1606" r:id="rId2319" display="http://www.hmdb.ca/metabolites/HMDB00243" xr:uid="{00000000-0004-0000-0100-00000E090000}"/>
    <hyperlink ref="H1607" r:id="rId2320" display="http://www.genome.jp/dbget-bin/www_bget?cpd+C00186" xr:uid="{00000000-0004-0000-0100-00000F090000}"/>
    <hyperlink ref="I1607" r:id="rId2321" display="http://www.hmdb.ca/metabolites/HMDB00190" xr:uid="{00000000-0004-0000-0100-000010090000}"/>
    <hyperlink ref="H1608" r:id="rId2322" display="http://www.genome.jp/dbget-bin/www_bget?cpd+C00258" xr:uid="{00000000-0004-0000-0100-000011090000}"/>
    <hyperlink ref="I1608" r:id="rId2323" display="http://www.hmdb.ca/metabolites/HMDB00139" xr:uid="{00000000-0004-0000-0100-000012090000}"/>
    <hyperlink ref="H1609" r:id="rId2324" display="http://www.genome.jp/dbget-bin/www_bget?cpd+C05382" xr:uid="{00000000-0004-0000-0100-000013090000}"/>
    <hyperlink ref="I1609" r:id="rId2325" display="http://www.hmdb.ca/metabolites/HMDB01068" xr:uid="{00000000-0004-0000-0100-000014090000}"/>
    <hyperlink ref="H1610" r:id="rId2326" display="http://www.genome.jp/dbget-bin/www_bget?cpd+C00121" xr:uid="{00000000-0004-0000-0100-000015090000}"/>
    <hyperlink ref="I1610" r:id="rId2327" display="http://www.hmdb.ca/metabolites/HMDB00283" xr:uid="{00000000-0004-0000-0100-000016090000}"/>
    <hyperlink ref="H1611" r:id="rId2328" display="http://www.genome.jp/dbget-bin/www_bget?cpd+C00474" xr:uid="{00000000-0004-0000-0100-000017090000}"/>
    <hyperlink ref="I1611" r:id="rId2329" display="http://www.hmdb.ca/metabolites/HMDB00508" xr:uid="{00000000-0004-0000-0100-000018090000}"/>
    <hyperlink ref="H1612" r:id="rId2330" display="http://www.genome.jp/dbget-bin/www_bget?cpd+C01685" xr:uid="{00000000-0004-0000-0100-000019090000}"/>
    <hyperlink ref="I1612" r:id="rId2331" display="http://www.hmdb.ca/metabolites/HMDB00867" xr:uid="{00000000-0004-0000-0100-00001A090000}"/>
    <hyperlink ref="H1613" r:id="rId2332" display="http://www.genome.jp/dbget-bin/www_bget?cpd+C00181" xr:uid="{00000000-0004-0000-0100-00001B090000}"/>
    <hyperlink ref="I1613" r:id="rId2333" display="http://www.hmdb.ca/metabolites/HMDB00098" xr:uid="{00000000-0004-0000-0100-00001C090000}"/>
    <hyperlink ref="H1614" r:id="rId2334" display="http://www.genome.jp/dbget-bin/www_bget?cpd+C00216" xr:uid="{00000000-0004-0000-0100-00001D090000}"/>
    <hyperlink ref="I1614" r:id="rId2335" display="http://www.hmdb.ca/metabolites/HMDB00646" xr:uid="{00000000-0004-0000-0100-00001E090000}"/>
    <hyperlink ref="H1615" r:id="rId2336" display="http://www.genome.jp/dbget-bin/www_bget?cpd+C01018" xr:uid="{00000000-0004-0000-0100-00001F090000}"/>
    <hyperlink ref="I1615" r:id="rId2337" display="http://www.hmdb.ca/metabolites/HMDB00174" xr:uid="{00000000-0004-0000-0100-000020090000}"/>
    <hyperlink ref="H1616" r:id="rId2338" display="http://www.genome.jp/dbget-bin/www_bget?cpd+C01801" xr:uid="{00000000-0004-0000-0100-000021090000}"/>
    <hyperlink ref="I1616" r:id="rId2339" display="http://www.hmdb.ca/metabolites/HMDB03224" xr:uid="{00000000-0004-0000-0100-000022090000}"/>
    <hyperlink ref="H1617" r:id="rId2340" display="http://www.genome.jp/dbget-bin/www_bget?cpd+C01904" xr:uid="{00000000-0004-0000-0100-000023090000}"/>
    <hyperlink ref="I1620" r:id="rId2341" display="http://www.hmdb.ca/metabolites/HMDB03219" xr:uid="{00000000-0004-0000-0100-000024090000}"/>
    <hyperlink ref="H1621" r:id="rId2342" display="http://www.genome.jp/dbget-bin/www_bget?cpd+C01835" xr:uid="{00000000-0004-0000-0100-000025090000}"/>
    <hyperlink ref="I1621" r:id="rId2343" display="http://www.hmdb.ca/metabolites/HMDB01262" xr:uid="{00000000-0004-0000-0100-000026090000}"/>
    <hyperlink ref="H1622" r:id="rId2344" display="http://www.genome.jp/dbget-bin/www_bget?cpd+C00208" xr:uid="{00000000-0004-0000-0100-000027090000}"/>
    <hyperlink ref="I1622" r:id="rId2345" display="http://www.hmdb.ca/metabolites/HMDB00163" xr:uid="{00000000-0004-0000-0100-000028090000}"/>
    <hyperlink ref="H1623" r:id="rId2346" display="http://www.genome.jp/dbget-bin/www_bget?cpd+C01613" xr:uid="{00000000-0004-0000-0100-000029090000}"/>
    <hyperlink ref="I1623" r:id="rId2347" display="http://www.hmdb.ca/metabolites/HMDB03553" xr:uid="{00000000-0004-0000-0100-00002A090000}"/>
    <hyperlink ref="H1624" r:id="rId2348" display="http://www.genome.jp/dbget-bin/www_bget?cpd+C00089" xr:uid="{00000000-0004-0000-0100-00002B090000}"/>
    <hyperlink ref="I1624" r:id="rId2349" display="http://www.hmdb.ca/metabolites/HMDB00258" xr:uid="{00000000-0004-0000-0100-00002C090000}"/>
    <hyperlink ref="H1625" r:id="rId2350" display="http://www.genome.jp/dbget-bin/www_bget?cpd+C01083" xr:uid="{00000000-0004-0000-0100-00002D090000}"/>
    <hyperlink ref="I1625" r:id="rId2351" display="http://www.hmdb.ca/metabolites/HMDB00975" xr:uid="{00000000-0004-0000-0100-00002E090000}"/>
    <hyperlink ref="H1626" r:id="rId2352" display="http://www.genome.jp/dbget-bin/www_bget?cpd+C00492" xr:uid="{00000000-0004-0000-0100-00002F090000}"/>
    <hyperlink ref="I1626" r:id="rId2353" display="http://www.hmdb.ca/metabolites/HMDB03213" xr:uid="{00000000-0004-0000-0100-000030090000}"/>
    <hyperlink ref="H1627" r:id="rId2354" display="http://www.genome.jp/dbget-bin/www_bget?cpd+C00095" xr:uid="{00000000-0004-0000-0100-000031090000}"/>
    <hyperlink ref="I1627" r:id="rId2355" display="http://www.hmdb.ca/metabolites/HMDB00660" xr:uid="{00000000-0004-0000-0100-000032090000}"/>
    <hyperlink ref="H1628" r:id="rId2356" display="http://www.genome.jp/dbget-bin/www_bget?cpd+C00794" xr:uid="{00000000-0004-0000-0100-000033090000}"/>
    <hyperlink ref="I1628" r:id="rId2357" display="http://www.hmdb.ca/metabolites/HMDB00247" xr:uid="{00000000-0004-0000-0100-000034090000}"/>
    <hyperlink ref="H1629" r:id="rId2358" display="http://www.genome.jp/dbget-bin/www_bget?cpd+C00159" xr:uid="{00000000-0004-0000-0100-000035090000}"/>
    <hyperlink ref="I1629" r:id="rId2359" display="http://www.hmdb.ca/metabolites/HMDB00169" xr:uid="{00000000-0004-0000-0100-000036090000}"/>
    <hyperlink ref="H1630" r:id="rId2360" display="http://www.genome.jp/dbget-bin/www_bget?cpd+C01697" xr:uid="{00000000-0004-0000-0100-000037090000}"/>
    <hyperlink ref="I1630" r:id="rId2361" display="http://www.hmdb.ca/metabolites/HMDB00107" xr:uid="{00000000-0004-0000-0100-000038090000}"/>
    <hyperlink ref="H1631" r:id="rId2362" display="http://www.genome.jp/dbget-bin/www_bget?cpd+C00880" xr:uid="{00000000-0004-0000-0100-000039090000}"/>
    <hyperlink ref="I1631" r:id="rId2363" display="http://www.hmdb.ca/metabolites/HMDB00565" xr:uid="{00000000-0004-0000-0100-00003A090000}"/>
    <hyperlink ref="H1632" r:id="rId2364" display="http://www.genome.jp/dbget-bin/www_bget?cpd+C00191" xr:uid="{00000000-0004-0000-0100-00003B090000}"/>
    <hyperlink ref="I1632" r:id="rId2365" display="http://www.hmdb.ca/metabolites/HMDB00127" xr:uid="{00000000-0004-0000-0100-00003C090000}"/>
    <hyperlink ref="H1633" r:id="rId2366" display="http://www.genome.jp/dbget-bin/www_bget?cpd+C00357" xr:uid="{00000000-0004-0000-0100-00003D090000}"/>
    <hyperlink ref="I1633" r:id="rId2367" display="http://www.hmdb.ca/metabolites/HMDB02817" xr:uid="{00000000-0004-0000-0100-00003E090000}"/>
    <hyperlink ref="H1634" r:id="rId2368" display="http://www.genome.jp/dbget-bin/www_bget?cpd+C04256" xr:uid="{00000000-0004-0000-0100-00003F090000}"/>
    <hyperlink ref="I1634" r:id="rId2369" display="http://www.hmdb.ca/metabolites/HMDB01367" xr:uid="{00000000-0004-0000-0100-000040090000}"/>
    <hyperlink ref="H1635" r:id="rId2370" display="http://www.genome.jp/dbget-bin/www_bget?cpd+C04132" xr:uid="{00000000-0004-0000-0100-000041090000}"/>
    <hyperlink ref="I1635" r:id="rId2371" display="http://www.hmdb.ca/metabolites/HMDB00841" xr:uid="{00000000-0004-0000-0100-000042090000}"/>
    <hyperlink ref="H1636" r:id="rId2372" display="http://www.genome.jp/dbget-bin/www_bget?cpd+C00270" xr:uid="{00000000-0004-0000-0100-000043090000}"/>
    <hyperlink ref="I1636" r:id="rId2373" display="http://www.hmdb.ca/metabolites/HMDB00230" xr:uid="{00000000-0004-0000-0100-000044090000}"/>
    <hyperlink ref="H1637" r:id="rId2374" display="http://www.genome.jp/dbget-bin/www_bget?cpd+C01239" xr:uid="{00000000-0004-0000-0100-000045090000}"/>
    <hyperlink ref="I1637" r:id="rId2375" display="http://www.hmdb.ca/metabolites/HMDB01104" xr:uid="{00000000-0004-0000-0100-000046090000}"/>
    <hyperlink ref="H1638" r:id="rId2376" display="http://www.genome.jp/dbget-bin/www_bget?cpd+C02713" xr:uid="{00000000-0004-0000-0100-000047090000}"/>
    <hyperlink ref="I1638" r:id="rId2377" display="http://www.hmdb.ca/metabolites/HMDB60493" xr:uid="{00000000-0004-0000-0100-000048090000}"/>
    <hyperlink ref="H1639" r:id="rId2378" display="http://www.genome.jp/dbget-bin/www_bget?cpd+C04540" xr:uid="{00000000-0004-0000-0100-000049090000}"/>
    <hyperlink ref="I1639" r:id="rId2379" display="http://www.hmdb.ca/metabolites/HMDB00489" xr:uid="{00000000-0004-0000-0100-00004A090000}"/>
    <hyperlink ref="I1640" r:id="rId2380" display="http://www.hmdb.ca/metabolites/HMDB00613" xr:uid="{00000000-0004-0000-0100-00004B090000}"/>
    <hyperlink ref="I1641" r:id="rId2381" display="http://www.hmdb.ca/metabolites/HMDB00215" xr:uid="{00000000-0004-0000-0100-00004C090000}"/>
    <hyperlink ref="H1643" r:id="rId2382" display="http://www.genome.jp/dbget-bin/www_bget?cpd+C00158" xr:uid="{00000000-0004-0000-0100-00004D090000}"/>
    <hyperlink ref="I1643" r:id="rId2383" display="http://www.hmdb.ca/metabolites/HMDB00094" xr:uid="{00000000-0004-0000-0100-00004E090000}"/>
    <hyperlink ref="H1644" r:id="rId2384" display="http://www.genome.jp/dbget-bin/www_bget?cpd+C00026" xr:uid="{00000000-0004-0000-0100-00004F090000}"/>
    <hyperlink ref="I1644" r:id="rId2385" display="http://www.hmdb.ca/metabolites/HMDB00208" xr:uid="{00000000-0004-0000-0100-000050090000}"/>
    <hyperlink ref="I1645" r:id="rId2386" display="http://www.hmdb.ca/metabolites/HMDB61717" xr:uid="{00000000-0004-0000-0100-000051090000}"/>
    <hyperlink ref="H1646" r:id="rId2387" display="http://www.genome.jp/dbget-bin/www_bget?cpd+C00042" xr:uid="{00000000-0004-0000-0100-000052090000}"/>
    <hyperlink ref="I1646" r:id="rId2388" display="http://www.hmdb.ca/metabolites/HMDB00254" xr:uid="{00000000-0004-0000-0100-000053090000}"/>
    <hyperlink ref="H1647" r:id="rId2389" display="http://www.genome.jp/dbget-bin/www_bget?cpd+C00122" xr:uid="{00000000-0004-0000-0100-000054090000}"/>
    <hyperlink ref="I1647" r:id="rId2390" display="http://www.hmdb.ca/metabolites/HMDB00134" xr:uid="{00000000-0004-0000-0100-000055090000}"/>
    <hyperlink ref="H1648" r:id="rId2391" display="http://www.genome.jp/dbget-bin/www_bget?cpd+C00149" xr:uid="{00000000-0004-0000-0100-000056090000}"/>
    <hyperlink ref="I1648" r:id="rId2392" display="http://www.hmdb.ca/metabolites/HMDB00156" xr:uid="{00000000-0004-0000-0100-000057090000}"/>
    <hyperlink ref="H1649" r:id="rId2393" display="http://www.genome.jp/dbget-bin/www_bget?cpd+C00490" xr:uid="{00000000-0004-0000-0100-000058090000}"/>
    <hyperlink ref="I1649" r:id="rId2394" display="http://www.hmdb.ca/metabolites/HMDB02092" xr:uid="{00000000-0004-0000-0100-000059090000}"/>
    <hyperlink ref="H1650" r:id="rId2395" display="http://www.genome.jp/dbget-bin/www_bget?cpd+C19806" xr:uid="{00000000-0004-0000-0100-00005A090000}"/>
    <hyperlink ref="I1650" r:id="rId2396" display="http://www.hmdb.ca/metabolites/HMDB31193" xr:uid="{00000000-0004-0000-0100-00005B090000}"/>
    <hyperlink ref="H1653" r:id="rId2397" display="http://www.genome.jp/dbget-bin/www_bget?cpd+C00227" xr:uid="{00000000-0004-0000-0100-00005C090000}"/>
    <hyperlink ref="I1653" r:id="rId2398" display="http://www.hmdb.ca/metabolites/HMDB01494" xr:uid="{00000000-0004-0000-0100-00005D090000}"/>
    <hyperlink ref="H1654" r:id="rId2399" display="http://www.genome.jp/dbget-bin/www_bget?cpd+C00009" xr:uid="{00000000-0004-0000-0100-00005E090000}"/>
    <hyperlink ref="I1654" r:id="rId2400" display="http://www.hmdb.ca/metabolites/HMDB01429" xr:uid="{00000000-0004-0000-0100-00005F090000}"/>
    <hyperlink ref="H1655" r:id="rId2401" display="http://www.genome.jp/dbget-bin/www_bget?cpd+C00803" xr:uid="{00000000-0004-0000-0100-000060090000}"/>
    <hyperlink ref="I1655" r:id="rId2402" display="http://www.hmdb.ca/metabolites/HMDB00892" xr:uid="{00000000-0004-0000-0100-000061090000}"/>
    <hyperlink ref="H1656" r:id="rId2403" display="http://www.genome.jp/dbget-bin/www_bget?cpd+C01585" xr:uid="{00000000-0004-0000-0100-000062090000}"/>
    <hyperlink ref="I1656" r:id="rId2404" display="http://www.hmdb.ca/metabolites/HMDB00535" xr:uid="{00000000-0004-0000-0100-000063090000}"/>
    <hyperlink ref="H1657" r:id="rId2405" display="http://www.genome.jp/dbget-bin/www_bget?cpd+C17714" xr:uid="{00000000-0004-0000-0100-000064090000}"/>
    <hyperlink ref="I1657" r:id="rId2406" display="http://www.hmdb.ca/metabolites/HMDB00666" xr:uid="{00000000-0004-0000-0100-000065090000}"/>
    <hyperlink ref="H1658" r:id="rId2407" display="http://www.genome.jp/dbget-bin/www_bget?cpd+C06423" xr:uid="{00000000-0004-0000-0100-000066090000}"/>
    <hyperlink ref="I1658" r:id="rId2408" display="http://www.hmdb.ca/metabolites/HMDB00482" xr:uid="{00000000-0004-0000-0100-000067090000}"/>
    <hyperlink ref="H1659" r:id="rId2409" display="http://www.genome.jp/dbget-bin/www_bget?cpd+C01571" xr:uid="{00000000-0004-0000-0100-000068090000}"/>
    <hyperlink ref="I1659" r:id="rId2410" display="http://www.hmdb.ca/metabolites/HMDB00511" xr:uid="{00000000-0004-0000-0100-000069090000}"/>
    <hyperlink ref="I1660" r:id="rId2411" display="http://www.hmdb.ca/metabolites/HMDB00529" xr:uid="{00000000-0004-0000-0100-00006A090000}"/>
    <hyperlink ref="H1661" r:id="rId2412" display="http://www.genome.jp/dbget-bin/www_bget?cpd+C08322" xr:uid="{00000000-0004-0000-0100-00006B090000}"/>
    <hyperlink ref="I1661" r:id="rId2413" display="http://www.hmdb.ca/metabolites/HMDB02000" xr:uid="{00000000-0004-0000-0100-00006C090000}"/>
    <hyperlink ref="H1662" r:id="rId2414" display="http://www.genome.jp/dbget-bin/www_bget?cpd+C16537" xr:uid="{00000000-0004-0000-0100-00006D090000}"/>
    <hyperlink ref="I1662" r:id="rId2415" display="http://www.hmdb.ca/metabolites/HMDB00826" xr:uid="{00000000-0004-0000-0100-00006E090000}"/>
    <hyperlink ref="H1663" r:id="rId2416" display="http://www.genome.jp/dbget-bin/www_bget?cpd+C00249" xr:uid="{00000000-0004-0000-0100-00006F090000}"/>
    <hyperlink ref="I1663" r:id="rId2417" display="http://www.hmdb.ca/metabolites/HMDB00220" xr:uid="{00000000-0004-0000-0100-000070090000}"/>
    <hyperlink ref="H1664" r:id="rId2418" display="http://www.genome.jp/dbget-bin/www_bget?cpd+C08362" xr:uid="{00000000-0004-0000-0100-000071090000}"/>
    <hyperlink ref="I1664" r:id="rId2419" display="http://www.hmdb.ca/metabolites/HMDB03229" xr:uid="{00000000-0004-0000-0100-000072090000}"/>
    <hyperlink ref="I1665" r:id="rId2420" display="http://www.hmdb.ca/metabolites/HMDB02259" xr:uid="{00000000-0004-0000-0100-000073090000}"/>
    <hyperlink ref="I1666" r:id="rId2421" display="http://www.hmdb.ca/metabolites/HMDB60038" xr:uid="{00000000-0004-0000-0100-000074090000}"/>
    <hyperlink ref="H1667" r:id="rId2422" display="http://www.genome.jp/dbget-bin/www_bget?cpd+C01530" xr:uid="{00000000-0004-0000-0100-000075090000}"/>
    <hyperlink ref="I1667" r:id="rId2423" display="http://www.hmdb.ca/metabolites/HMDB00827" xr:uid="{00000000-0004-0000-0100-000076090000}"/>
    <hyperlink ref="H1668" r:id="rId2424" display="http://www.genome.jp/dbget-bin/www_bget?cpd+C16535" xr:uid="{00000000-0004-0000-0100-000077090000}"/>
    <hyperlink ref="I1668" r:id="rId2425" display="http://www.hmdb.ca/metabolites/HMDB00772" xr:uid="{00000000-0004-0000-0100-000078090000}"/>
    <hyperlink ref="I1669" r:id="rId2426" display="http://www.hmdb.ca/metabolites/HMDB13622" xr:uid="{00000000-0004-0000-0100-000079090000}"/>
    <hyperlink ref="H1671" r:id="rId2427" display="http://www.genome.jp/dbget-bin/www_bget?cpd+C06425" xr:uid="{00000000-0004-0000-0100-00007A090000}"/>
    <hyperlink ref="I1671" r:id="rId2428" display="http://www.hmdb.ca/metabolites/HMDB02212" xr:uid="{00000000-0004-0000-0100-00007B090000}"/>
    <hyperlink ref="H1672" r:id="rId2429" display="http://www.genome.jp/dbget-bin/www_bget?cpd+C16526" xr:uid="{00000000-0004-0000-0100-00007C090000}"/>
    <hyperlink ref="I1672" r:id="rId2430" display="http://www.hmdb.ca/metabolites/HMDB02231" xr:uid="{00000000-0004-0000-0100-00007D090000}"/>
    <hyperlink ref="H1673" r:id="rId2431" display="http://www.genome.jp/dbget-bin/www_bget?cpd+C08316" xr:uid="{00000000-0004-0000-0100-00007E090000}"/>
    <hyperlink ref="I1673" r:id="rId2432" display="http://www.hmdb.ca/metabolites/HMDB02068" xr:uid="{00000000-0004-0000-0100-00007F090000}"/>
    <hyperlink ref="H1675" r:id="rId2433" display="http://www.genome.jp/dbget-bin/www_bget?cpd+C06428" xr:uid="{00000000-0004-0000-0100-000080090000}"/>
    <hyperlink ref="I1675" r:id="rId2434" display="http://www.hmdb.ca/metabolites/HMDB01999" xr:uid="{00000000-0004-0000-0100-000081090000}"/>
    <hyperlink ref="H1676" r:id="rId2435" display="http://www.genome.jp/dbget-bin/www_bget?cpd+C16513" xr:uid="{00000000-0004-0000-0100-000082090000}"/>
    <hyperlink ref="I1676" r:id="rId2436" display="http://www.hmdb.ca/metabolites/HMDB06528" xr:uid="{00000000-0004-0000-0100-000083090000}"/>
    <hyperlink ref="H1677" r:id="rId2437" display="http://www.genome.jp/dbget-bin/www_bget?cpd+C06429" xr:uid="{00000000-0004-0000-0100-000084090000}"/>
    <hyperlink ref="I1677" r:id="rId2438" display="http://www.hmdb.ca/metabolites/HMDB02183" xr:uid="{00000000-0004-0000-0100-000085090000}"/>
    <hyperlink ref="H1678" r:id="rId2439" display="http://www.genome.jp/dbget-bin/www_bget?cpd+C16534" xr:uid="{00000000-0004-0000-0100-000086090000}"/>
    <hyperlink ref="I1678" r:id="rId2440" display="http://www.hmdb.ca/metabolites/HMDB02823" xr:uid="{00000000-0004-0000-0100-000087090000}"/>
    <hyperlink ref="H1679" r:id="rId2441" display="http://www.genome.jp/dbget-bin/www_bget?cpd+C01595" xr:uid="{00000000-0004-0000-0100-000088090000}"/>
    <hyperlink ref="I1679" r:id="rId2442" display="http://www.hmdb.ca/metabolites/HMDB00673" xr:uid="{00000000-0004-0000-0100-000089090000}"/>
    <hyperlink ref="H1680" r:id="rId2443" display="http://www.genome.jp/dbget-bin/www_bget?cpd+C06426" xr:uid="{00000000-0004-0000-0100-00008A090000}"/>
    <hyperlink ref="I1680" r:id="rId2444" display="http://www.hmdb.ca/metabolites/HMDB03073" xr:uid="{00000000-0004-0000-0100-00008B090000}"/>
    <hyperlink ref="H1681" r:id="rId2445" display="http://www.genome.jp/dbget-bin/www_bget?cpd+C03242" xr:uid="{00000000-0004-0000-0100-00008C090000}"/>
    <hyperlink ref="I1681" r:id="rId2446" display="http://www.hmdb.ca/metabolites/HMDB02925" xr:uid="{00000000-0004-0000-0100-00008D090000}"/>
    <hyperlink ref="H1682" r:id="rId2447" display="http://www.genome.jp/dbget-bin/www_bget?cpd+C00219" xr:uid="{00000000-0004-0000-0100-00008E090000}"/>
    <hyperlink ref="I1682" r:id="rId2448" display="http://www.hmdb.ca/metabolites/HMDB01043" xr:uid="{00000000-0004-0000-0100-00008F090000}"/>
    <hyperlink ref="H1683" r:id="rId2449" display="http://www.genome.jp/dbget-bin/www_bget?cpd+C16527" xr:uid="{00000000-0004-0000-0100-000090090000}"/>
    <hyperlink ref="I1683" r:id="rId2450" display="http://www.hmdb.ca/metabolites/HMDB02226" xr:uid="{00000000-0004-0000-0100-000091090000}"/>
    <hyperlink ref="H1684" r:id="rId2451" display="http://www.genome.jp/dbget-bin/www_bget?cpd+C16513" xr:uid="{00000000-0004-0000-0100-000092090000}"/>
    <hyperlink ref="I1684" r:id="rId2452" display="http://www.hmdb.ca/metabolites/HMDB01976" xr:uid="{00000000-0004-0000-0100-000093090000}"/>
    <hyperlink ref="H1685" r:id="rId2453" display="http://www.genome.jp/dbget-bin/www_bget?cpd+C16533" xr:uid="{00000000-0004-0000-0100-000094090000}"/>
    <hyperlink ref="I1685" r:id="rId2454" display="http://www.hmdb.ca/metabolites/HMDB61714" xr:uid="{00000000-0004-0000-0100-000095090000}"/>
    <hyperlink ref="H1686" r:id="rId2455" display="http://www.genome.jp/dbget-bin/www_bget?cpd+C16525" xr:uid="{00000000-0004-0000-0100-000096090000}"/>
    <hyperlink ref="I1686" r:id="rId2456" display="http://www.hmdb.ca/metabolites/HMDB05060" xr:uid="{00000000-0004-0000-0100-000097090000}"/>
    <hyperlink ref="I1687" r:id="rId2457" display="http://www.hmdb.ca/metabolites/HMDB10378" xr:uid="{00000000-0004-0000-0100-000098090000}"/>
    <hyperlink ref="I1688" r:id="rId2458" display="http://www.hmdb.ca/metabolites/HMDB00689" xr:uid="{00000000-0004-0000-0100-000099090000}"/>
    <hyperlink ref="I1691" r:id="rId2459" display="http://www.hmdb.ca/metabolites/HMDB37397" xr:uid="{00000000-0004-0000-0100-00009A090000}"/>
    <hyperlink ref="I1692" r:id="rId2460" display="http://www.hmdb.ca/metabolites/HMDB02001" xr:uid="{00000000-0004-0000-0100-00009B090000}"/>
    <hyperlink ref="I1693" r:id="rId2461" display="http://www.hmdb.ca/metabolites/HMDB00752" xr:uid="{00000000-0004-0000-0100-00009C090000}"/>
    <hyperlink ref="H1694" r:id="rId2462" display="http://www.genome.jp/dbget-bin/www_bget?cpd+C02630" xr:uid="{00000000-0004-0000-0100-00009D090000}"/>
    <hyperlink ref="I1694" r:id="rId2463" display="http://www.hmdb.ca/metabolites/HMDB00606" xr:uid="{00000000-0004-0000-0100-00009E090000}"/>
    <hyperlink ref="H1695" r:id="rId2464" display="http://www.genome.jp/dbget-bin/www_bget?cpd+C01127" xr:uid="{00000000-0004-0000-0100-00009F090000}"/>
    <hyperlink ref="I1695" r:id="rId2465" display="http://www.hmdb.ca/metabolites/HMDB02070" xr:uid="{00000000-0004-0000-0100-0000A0090000}"/>
    <hyperlink ref="H1696" r:id="rId2466" display="http://www.genome.jp/dbget-bin/www_bget?cpd+C06104" xr:uid="{00000000-0004-0000-0100-0000A1090000}"/>
    <hyperlink ref="I1696" r:id="rId2467" display="http://www.hmdb.ca/metabolites/HMDB00448" xr:uid="{00000000-0004-0000-0100-0000A2090000}"/>
    <hyperlink ref="H1698" r:id="rId2468" display="http://www.genome.jp/dbget-bin/www_bget?cpd+C02360" xr:uid="{00000000-0004-0000-0100-0000A3090000}"/>
    <hyperlink ref="I1698" r:id="rId2469" display="http://www.hmdb.ca/metabolites/HMDB00321" xr:uid="{00000000-0004-0000-0100-0000A4090000}"/>
    <hyperlink ref="I1699" r:id="rId2470" display="http://www.hmdb.ca/metabolites/HMDB00555" xr:uid="{00000000-0004-0000-0100-0000A5090000}"/>
    <hyperlink ref="H1700" r:id="rId2471" display="http://www.genome.jp/dbget-bin/www_bget?cpd+C01384" xr:uid="{00000000-0004-0000-0100-0000A6090000}"/>
    <hyperlink ref="I1700" r:id="rId2472" display="http://www.hmdb.ca/metabolites/HMDB00176" xr:uid="{00000000-0004-0000-0100-0000A7090000}"/>
    <hyperlink ref="H1701" r:id="rId2473" display="http://www.genome.jp/dbget-bin/www_bget?cpd+C02656" xr:uid="{00000000-0004-0000-0100-0000A8090000}"/>
    <hyperlink ref="I1701" r:id="rId2474" display="http://www.hmdb.ca/metabolites/HMDB00857" xr:uid="{00000000-0004-0000-0100-0000A9090000}"/>
    <hyperlink ref="H1702" r:id="rId2475" display="http://www.genome.jp/dbget-bin/www_bget?cpd+C08278" xr:uid="{00000000-0004-0000-0100-0000AA090000}"/>
    <hyperlink ref="I1702" r:id="rId2476" display="http://www.hmdb.ca/metabolites/HMDB00893" xr:uid="{00000000-0004-0000-0100-0000AB090000}"/>
    <hyperlink ref="H1703" r:id="rId2477" display="http://www.genome.jp/dbget-bin/www_bget?cpd+C08261" xr:uid="{00000000-0004-0000-0100-0000AC090000}"/>
    <hyperlink ref="I1703" r:id="rId2478" display="http://www.hmdb.ca/metabolites/HMDB00784" xr:uid="{00000000-0004-0000-0100-0000AD090000}"/>
    <hyperlink ref="H1704" r:id="rId2479" display="http://www.genome.jp/dbget-bin/www_bget?cpd+C08277" xr:uid="{00000000-0004-0000-0100-0000AE090000}"/>
    <hyperlink ref="I1704" r:id="rId2480" display="http://www.hmdb.ca/metabolites/HMDB00792" xr:uid="{00000000-0004-0000-0100-0000AF090000}"/>
    <hyperlink ref="I1705" r:id="rId2481" display="http://www.hmdb.ca/metabolites/HMDB00888" xr:uid="{00000000-0004-0000-0100-0000B0090000}"/>
    <hyperlink ref="H1706" r:id="rId2482" display="http://www.genome.jp/dbget-bin/www_bget?cpd+C02678" xr:uid="{00000000-0004-0000-0100-0000B1090000}"/>
    <hyperlink ref="I1706" r:id="rId2483" display="http://www.hmdb.ca/metabolites/HMDB00623" xr:uid="{00000000-0004-0000-0100-0000B2090000}"/>
    <hyperlink ref="I1708" r:id="rId2484" display="http://www.hmdb.ca/metabolites/HMDB02095" xr:uid="{00000000-0004-0000-0100-0000B3090000}"/>
    <hyperlink ref="H1709" r:id="rId2485" display="http://www.genome.jp/dbget-bin/www_bget?cpd+C00383" xr:uid="{00000000-0004-0000-0100-0000B4090000}"/>
    <hyperlink ref="I1709" r:id="rId2486" display="http://www.hmdb.ca/metabolites/HMDB00691" xr:uid="{00000000-0004-0000-0100-0000B5090000}"/>
    <hyperlink ref="I1710" r:id="rId2487" display="http://www.hmdb.ca/metabolites/HMDB13133" xr:uid="{00000000-0004-0000-0100-0000B6090000}"/>
    <hyperlink ref="H1711" r:id="rId2488" display="http://www.genome.jp/dbget-bin/www_bget?cpd+C02862" xr:uid="{00000000-0004-0000-0100-0000B7090000}"/>
    <hyperlink ref="I1711" r:id="rId2489" display="http://www.hmdb.ca/metabolites/HMDB02013" xr:uid="{00000000-0004-0000-0100-0000B8090000}"/>
    <hyperlink ref="I1712" r:id="rId2490" display="http://www.hmdb.ca/metabolites/HMDB00808" xr:uid="{00000000-0004-0000-0100-0000B9090000}"/>
    <hyperlink ref="H1713" r:id="rId2491" display="http://www.genome.jp/dbget-bin/www_bget?cpd+C03017" xr:uid="{00000000-0004-0000-0100-0000BA090000}"/>
    <hyperlink ref="I1713" r:id="rId2492" display="http://www.hmdb.ca/metabolites/HMDB00824" xr:uid="{00000000-0004-0000-0100-0000BB090000}"/>
    <hyperlink ref="I1714" r:id="rId2493" display="http://www.hmdb.ca/metabolites/HMDB00783" xr:uid="{00000000-0004-0000-0100-0000BC090000}"/>
    <hyperlink ref="H1715" r:id="rId2494" display="http://www.genome.jp/dbget-bin/www_bget?cpd+C02571" xr:uid="{00000000-0004-0000-0100-0000BD090000}"/>
    <hyperlink ref="I1715" r:id="rId2495" display="http://www.hmdb.ca/metabolites/HMDB00201" xr:uid="{00000000-0004-0000-0100-0000BE090000}"/>
    <hyperlink ref="I1716" r:id="rId2496" display="http://www.hmdb.ca/metabolites/HMDB13127" xr:uid="{00000000-0004-0000-0100-0000BF090000}"/>
    <hyperlink ref="I1717" r:id="rId2497" display="http://www.hmdb.ca/metabolites/HMDB13127" xr:uid="{00000000-0004-0000-0100-0000C0090000}"/>
    <hyperlink ref="H1718" r:id="rId2498" display="http://www.genome.jp/dbget-bin/www_bget?cpd+C02990" xr:uid="{00000000-0004-0000-0100-0000C1090000}"/>
    <hyperlink ref="I1718" r:id="rId2499" display="http://www.hmdb.ca/metabolites/HMDB00222" xr:uid="{00000000-0004-0000-0100-0000C2090000}"/>
    <hyperlink ref="I1719" r:id="rId2500" display="http://www.hmdb.ca/metabolites/HMDB00848" xr:uid="{00000000-0004-0000-0100-0000C3090000}"/>
    <hyperlink ref="I1720" r:id="rId2501" display="http://www.hmdb.ca/metabolites/HMDB61677" xr:uid="{00000000-0004-0000-0100-0000C4090000}"/>
    <hyperlink ref="I1721" r:id="rId2502" display="http://www.hmdb.ca/metabolites/HMDB06460" xr:uid="{00000000-0004-0000-0100-0000C5090000}"/>
    <hyperlink ref="H1722" r:id="rId2503" display="http://www.genome.jp/dbget-bin/www_bget?cpd+C01181" xr:uid="{00000000-0004-0000-0100-0000C6090000}"/>
    <hyperlink ref="I1722" r:id="rId2504" display="http://www.hmdb.ca/metabolites/HMDB01161" xr:uid="{00000000-0004-0000-0100-0000C7090000}"/>
    <hyperlink ref="H1723" r:id="rId2505" display="http://www.genome.jp/dbget-bin/www_bget?cpd+C00318" xr:uid="{00000000-0004-0000-0100-0000C8090000}"/>
    <hyperlink ref="I1723" r:id="rId2506" display="http://www.hmdb.ca/metabolites/HMDB00062" xr:uid="{00000000-0004-0000-0100-0000C9090000}"/>
    <hyperlink ref="H1724" r:id="rId2507" display="http://www.genome.jp/dbget-bin/www_bget?cpd+C01089" xr:uid="{00000000-0004-0000-0100-0000CA090000}"/>
    <hyperlink ref="I1724" r:id="rId2508" display="http://www.hmdb.ca/metabolites/HMDB00357" xr:uid="{00000000-0004-0000-0100-0000CB090000}"/>
    <hyperlink ref="H1725" r:id="rId2509" display="http://www.genome.jp/dbget-bin/www_bget?cpd+C00989" xr:uid="{00000000-0004-0000-0100-0000CC090000}"/>
    <hyperlink ref="I1725" r:id="rId2510" display="http://www.hmdb.ca/metabolites/HMDB00710" xr:uid="{00000000-0004-0000-0100-0000CD090000}"/>
    <hyperlink ref="I1726" r:id="rId2511" display="http://www.hmdb.ca/metabolites/HMDB31057" xr:uid="{00000000-0004-0000-0100-0000CE090000}"/>
    <hyperlink ref="H1727" r:id="rId2512" display="http://www.genome.jp/dbget-bin/www_bget?cpd+C03045" xr:uid="{00000000-0004-0000-0100-0000CF090000}"/>
    <hyperlink ref="I1728" r:id="rId2513" display="http://www.hmdb.ca/metabolites/HMDB00325" xr:uid="{00000000-0004-0000-0100-0000D0090000}"/>
    <hyperlink ref="I1730" r:id="rId2514" display="http://www.hmdb.ca/metabolites/HMDB01954" xr:uid="{00000000-0004-0000-0100-0000D1090000}"/>
    <hyperlink ref="I1731" r:id="rId2515" display="http://www.hmdb.ca/metabolites/HMDB00350" xr:uid="{00000000-0004-0000-0100-0000D2090000}"/>
    <hyperlink ref="I1732" r:id="rId2516" display="http://www.hmdb.ca/metabolites/HMDB00525" xr:uid="{00000000-0004-0000-0100-0000D3090000}"/>
    <hyperlink ref="I1733" r:id="rId2517" display="http://www.hmdb.ca/metabolites/HMDB61914" xr:uid="{00000000-0004-0000-0100-0000D4090000}"/>
    <hyperlink ref="I1735" r:id="rId2518" display="http://www.hmdb.ca/metabolites/HMDB37396" xr:uid="{00000000-0004-0000-0100-0000D5090000}"/>
    <hyperlink ref="H1736" r:id="rId2519" display="http://www.genome.jp/dbget-bin/www_bget?cpd+C14829" xr:uid="{00000000-0004-0000-0100-0000D6090000}"/>
    <hyperlink ref="I1736" r:id="rId2520" display="http://www.hmdb.ca/metabolites/HMDB04705" xr:uid="{00000000-0004-0000-0100-0000D7090000}"/>
    <hyperlink ref="H1737" r:id="rId2521" display="http://www.genome.jp/dbget-bin/www_bget?cpd+C14828" xr:uid="{00000000-0004-0000-0100-0000D8090000}"/>
    <hyperlink ref="I1737" r:id="rId2522" display="http://www.hmdb.ca/metabolites/HMDB04704" xr:uid="{00000000-0004-0000-0100-0000D9090000}"/>
    <hyperlink ref="I1738" r:id="rId2523" display="http://www.hmdb.ca/metabolites/HMDB02088" xr:uid="{00000000-0004-0000-0100-0000DA090000}"/>
    <hyperlink ref="H1739" r:id="rId2524" display="http://www.genome.jp/dbget-bin/www_bget?cpd+C16512" xr:uid="{00000000-0004-0000-0100-0000DB090000}"/>
    <hyperlink ref="I1739" r:id="rId2525" display="http://www.hmdb.ca/metabolites/HMDB02100" xr:uid="{00000000-0004-0000-0100-0000DC090000}"/>
    <hyperlink ref="I1740" r:id="rId2526" display="http://www.hmdb.ca/metabolites/HMDB13078" xr:uid="{00000000-0004-0000-0100-0000DD090000}"/>
    <hyperlink ref="I1741" r:id="rId2527" display="http://www.hmdb.ca/metabolites/HMDB12252" xr:uid="{00000000-0004-0000-0100-0000DE090000}"/>
    <hyperlink ref="H1745" r:id="rId2528" display="http://www.genome.jp/dbget-bin/www_bget?cpd+C00137" xr:uid="{00000000-0004-0000-0100-0000DF090000}"/>
    <hyperlink ref="I1745" r:id="rId2529" display="http://www.hmdb.ca/metabolites/HMDB00211" xr:uid="{00000000-0004-0000-0100-0000E0090000}"/>
    <hyperlink ref="H1746" r:id="rId2530" display="http://www.genome.jp/dbget-bin/www_bget?cpd+C19891" xr:uid="{00000000-0004-0000-0100-0000E1090000}"/>
    <hyperlink ref="I1746" r:id="rId2531" display="http://www.hmdb.ca/metabolites/HMDB34220" xr:uid="{00000000-0004-0000-0100-0000E2090000}"/>
    <hyperlink ref="H1747" r:id="rId2532" display="http://www.genome.jp/dbget-bin/www_bget?cpd+C03844" xr:uid="{00000000-0004-0000-0100-0000E3090000}"/>
    <hyperlink ref="I1747" r:id="rId2533" display="http://www.hmdb.ca/metabolites/HMDB34219" xr:uid="{00000000-0004-0000-0100-0000E4090000}"/>
    <hyperlink ref="H1748" r:id="rId2534" display="http://www.genome.jp/dbget-bin/www_bget?cpd+C00114" xr:uid="{00000000-0004-0000-0100-0000E5090000}"/>
    <hyperlink ref="I1748" r:id="rId2535" display="http://www.hmdb.ca/metabolites/HMDB00097" xr:uid="{00000000-0004-0000-0100-0000E6090000}"/>
    <hyperlink ref="H1749" r:id="rId2536" display="http://www.genome.jp/dbget-bin/www_bget?cpd+C00588" xr:uid="{00000000-0004-0000-0100-0000E7090000}"/>
    <hyperlink ref="I1749" r:id="rId2537" display="http://www.hmdb.ca/metabolites/HMDB01565" xr:uid="{00000000-0004-0000-0100-0000E8090000}"/>
    <hyperlink ref="H1750" r:id="rId2538" display="http://www.genome.jp/dbget-bin/www_bget?cpd+C00670" xr:uid="{00000000-0004-0000-0100-0000E9090000}"/>
    <hyperlink ref="I1750" r:id="rId2539" display="http://www.hmdb.ca/metabolites/HMDB00086" xr:uid="{00000000-0004-0000-0100-0000EA090000}"/>
    <hyperlink ref="H1751" r:id="rId2540" display="http://www.genome.jp/dbget-bin/www_bget?cpd+C01233" xr:uid="{00000000-0004-0000-0100-0000EB090000}"/>
    <hyperlink ref="I1751" r:id="rId2541" display="http://www.hmdb.ca/metabolites/HMDB00114" xr:uid="{00000000-0004-0000-0100-0000EC090000}"/>
    <hyperlink ref="H1753" r:id="rId2542" display="http://www.genome.jp/dbget-bin/www_bget?cpd+C01104" xr:uid="{00000000-0004-0000-0100-0000ED090000}"/>
    <hyperlink ref="I1753" r:id="rId2543" display="http://www.hmdb.ca/metabolites/HMDB00925" xr:uid="{00000000-0004-0000-0100-0000EE090000}"/>
    <hyperlink ref="H1755" r:id="rId2544" display="http://www.genome.jp/dbget-bin/www_bget?cpd+D03585" xr:uid="{00000000-0004-0000-0100-0000EF090000}"/>
    <hyperlink ref="I1755" r:id="rId2545" display="http://www.hmdb.ca/metabolites/HMDB00564" xr:uid="{00000000-0004-0000-0100-0000F0090000}"/>
    <hyperlink ref="I1756" r:id="rId2546" display="http://www.hmdb.ca/metabolites/HMDB07972" xr:uid="{00000000-0004-0000-0100-0000F1090000}"/>
    <hyperlink ref="I1757" r:id="rId2547" display="http://www.hmdb.ca/metabolites/HMDB07973" xr:uid="{00000000-0004-0000-0100-0000F2090000}"/>
    <hyperlink ref="I1758" r:id="rId2548" display="http://www.hmdb.ca/metabolites/HMDB08048" xr:uid="{00000000-0004-0000-0100-0000F3090000}"/>
    <hyperlink ref="I1759" r:id="rId2549" display="http://www.hmdb.ca/metabolites/HMDB08038" xr:uid="{00000000-0004-0000-0100-0000F4090000}"/>
    <hyperlink ref="I1761" r:id="rId2550" display="http://www.hmdb.ca/metabolites/HMDB07982" xr:uid="{00000000-0004-0000-0100-0000F5090000}"/>
    <hyperlink ref="I1762" r:id="rId2551" display="http://www.hmdb.ca/metabolites/HMDB08141" xr:uid="{00000000-0004-0000-0100-0000F6090000}"/>
    <hyperlink ref="I1763" r:id="rId2552" display="http://www.hmdb.ca/metabolites/HMDB07969" xr:uid="{00000000-0004-0000-0100-0000F7090000}"/>
    <hyperlink ref="I1764" r:id="rId2553" display="http://www.hmdb.ca/metabolites/HMDB09815" xr:uid="{00000000-0004-0000-0100-0000F8090000}"/>
    <hyperlink ref="I1766" r:id="rId2554" display="http://www.hmdb.ca/metabolites/HMDB09784" xr:uid="{00000000-0004-0000-0100-0000F9090000}"/>
    <hyperlink ref="I1767" r:id="rId2555" display="http://www.hmdb.ca/metabolites/HMDB09809" xr:uid="{00000000-0004-0000-0100-0000FA090000}"/>
    <hyperlink ref="I1768" r:id="rId2556" display="http://www.hmdb.ca/metabolites/HMDB05320" xr:uid="{00000000-0004-0000-0100-0000FB090000}"/>
    <hyperlink ref="I1769" r:id="rId2557" display="http://www.hmdb.ca/metabolites/HMDB09003" xr:uid="{00000000-0004-0000-0100-0000FC090000}"/>
    <hyperlink ref="I1770" r:id="rId2558" display="http://www.hmdb.ca/metabolites/HMDB08993" xr:uid="{00000000-0004-0000-0100-0000FD090000}"/>
    <hyperlink ref="I1771" r:id="rId2559" display="http://www.hmdb.ca/metabolites/HMDB05323" xr:uid="{00000000-0004-0000-0100-0000FE090000}"/>
    <hyperlink ref="I1772" r:id="rId2560" display="http://www.hmdb.ca/metabolites/HMDB05322" xr:uid="{00000000-0004-0000-0100-0000FF090000}"/>
    <hyperlink ref="I1773" r:id="rId2561" display="http://www.hmdb.ca/metabolites/HMDB08994" xr:uid="{00000000-0004-0000-0100-0000000A0000}"/>
    <hyperlink ref="I1774" r:id="rId2562" display="http://www.hmdb.ca/metabolites/HMDB07970" xr:uid="{00000000-0004-0000-0100-0000010A0000}"/>
    <hyperlink ref="I1776" r:id="rId2563" display="http://www.hmdb.ca/metabolites/HMDB09783" xr:uid="{00000000-0004-0000-0100-0000020A0000}"/>
    <hyperlink ref="I1777" r:id="rId2564" display="http://www.hmdb.ca/metabolites/HMDB08138" xr:uid="{00000000-0004-0000-0100-0000030A0000}"/>
    <hyperlink ref="I1778" r:id="rId2565" display="http://www.hmdb.ca/metabolites/HMDB09093" xr:uid="{00000000-0004-0000-0100-0000040A0000}"/>
    <hyperlink ref="I1779" r:id="rId2566" display="http://www.hmdb.ca/metabolites/HMDB05349" xr:uid="{00000000-0004-0000-0100-0000050A0000}"/>
    <hyperlink ref="I1780" r:id="rId2567" display="http://www.hmdb.ca/metabolites/HMDB08147" xr:uid="{00000000-0004-0000-0100-0000060A0000}"/>
    <hyperlink ref="I1781" r:id="rId2568" display="http://www.hmdb.ca/metabolites/HMDB10382" xr:uid="{00000000-0004-0000-0100-0000070A0000}"/>
    <hyperlink ref="I1782" r:id="rId2569" display="http://www.hmdb.ca/metabolites/HMDB10383" xr:uid="{00000000-0004-0000-0100-0000080A0000}"/>
    <hyperlink ref="I1783" r:id="rId2570" display="http://www.hmdb.ca/metabolites/HMDB10384" xr:uid="{00000000-0004-0000-0100-0000090A0000}"/>
    <hyperlink ref="I1784" r:id="rId2571" display="http://www.hmdb.ca/metabolites/HMDB02815" xr:uid="{00000000-0004-0000-0100-00000A0A0000}"/>
    <hyperlink ref="H1785" r:id="rId2572" display="http://www.genome.jp/dbget-bin/www_bget?cpd+C04100" xr:uid="{00000000-0004-0000-0100-00000B0A0000}"/>
    <hyperlink ref="I1785" r:id="rId2573" display="http://www.hmdb.ca/metabolites/HMDB10386" xr:uid="{00000000-0004-0000-0100-00000C0A0000}"/>
    <hyperlink ref="I1786" r:id="rId2574" display="http://www.hmdb.ca/metabolites/HMDB11503" xr:uid="{00000000-0004-0000-0100-00000D0A0000}"/>
    <hyperlink ref="I1787" r:id="rId2575" display="http://www.hmdb.ca/metabolites/HMDB11130" xr:uid="{00000000-0004-0000-0100-00000E0A0000}"/>
    <hyperlink ref="I1788" r:id="rId2576" display="http://www.hmdb.ca/metabolites/HMDB11129" xr:uid="{00000000-0004-0000-0100-00000F0A0000}"/>
    <hyperlink ref="I1789" r:id="rId2577" display="http://www.hmdb.ca/metabolites/HMDB11506" xr:uid="{00000000-0004-0000-0100-0000100A0000}"/>
    <hyperlink ref="I1790" r:id="rId2578" display="http://www.hmdb.ca/metabolites/HMDB11507" xr:uid="{00000000-0004-0000-0100-0000110A0000}"/>
    <hyperlink ref="I1791" r:id="rId2579" display="http://www.hmdb.ca/metabolites/HMDB11517" xr:uid="{00000000-0004-0000-0100-0000120A0000}"/>
    <hyperlink ref="I1792" r:id="rId2580" display="http://www.hmdb.ca/metabolites/HMDB61695" xr:uid="{00000000-0004-0000-0100-0000130A0000}"/>
    <hyperlink ref="I1793" r:id="rId2581" display="http://www.hmdb.ca/metabolites/HMDB61696" xr:uid="{00000000-0004-0000-0100-0000140A0000}"/>
    <hyperlink ref="I1797" r:id="rId2582" display="http://www.hmdb.ca/metabolites/HMDB61694" xr:uid="{00000000-0004-0000-0100-0000150A0000}"/>
    <hyperlink ref="H1798" r:id="rId2583" display="http://www.genome.jp/dbget-bin/www_bget?cpd+C04036" xr:uid="{00000000-0004-0000-0100-0000160A0000}"/>
    <hyperlink ref="I1798" r:id="rId2584" display="http://www.hmdb.ca/metabolites/HMDB00327" xr:uid="{00000000-0004-0000-0100-0000170A0000}"/>
    <hyperlink ref="I1807" r:id="rId2585" display="http://www.hmdb.ca/metabolites/HMDB07856" xr:uid="{00000000-0004-0000-0100-0000180A0000}"/>
    <hyperlink ref="I1808" r:id="rId2586" display="http://www.hmdb.ca/metabolites/HMDB11342" xr:uid="{00000000-0004-0000-0100-0000190A0000}"/>
    <hyperlink ref="I1809" r:id="rId2587" display="http://www.hmdb.ca/metabolites/HMDB11343" xr:uid="{00000000-0004-0000-0100-00001A0A0000}"/>
    <hyperlink ref="I1810" r:id="rId2588" display="http://www.hmdb.ca/metabolites/HMDB11352" xr:uid="{00000000-0004-0000-0100-00001B0A0000}"/>
    <hyperlink ref="I1812" r:id="rId2589" display="http://www.hmdb.ca/metabolites/HMDB11375" xr:uid="{00000000-0004-0000-0100-00001C0A0000}"/>
    <hyperlink ref="I1813" r:id="rId2590" display="http://www.hmdb.ca/metabolites/HMDB11376" xr:uid="{00000000-0004-0000-0100-00001D0A0000}"/>
    <hyperlink ref="I1814" r:id="rId2591" display="http://www.hmdb.ca/metabolites/HMDB11220" xr:uid="{00000000-0004-0000-0100-00001E0A0000}"/>
    <hyperlink ref="I1815" r:id="rId2592" display="http://www.hmdb.ca/metabolites/HMDB11211" xr:uid="{00000000-0004-0000-0100-00001F0A0000}"/>
    <hyperlink ref="I1816" r:id="rId2593" display="http://www.hmdb.ca/metabolites/HMDB05779" xr:uid="{00000000-0004-0000-0100-0000200A0000}"/>
    <hyperlink ref="I1817" r:id="rId2594" display="http://www.hmdb.ca/metabolites/HMDB10407" xr:uid="{00000000-0004-0000-0100-0000210A0000}"/>
    <hyperlink ref="H1822" r:id="rId2595" display="http://www.genome.jp/dbget-bin/www_bget?cpd+C00116" xr:uid="{00000000-0004-0000-0100-0000220A0000}"/>
    <hyperlink ref="I1822" r:id="rId2596" display="http://www.hmdb.ca/metabolites/HMDB00131" xr:uid="{00000000-0004-0000-0100-0000230A0000}"/>
    <hyperlink ref="H1823" r:id="rId2597" display="http://www.genome.jp/dbget-bin/www_bget?cpd+C00093" xr:uid="{00000000-0004-0000-0100-0000240A0000}"/>
    <hyperlink ref="I1823" r:id="rId2598" display="http://www.hmdb.ca/metabolites/HMDB00126" xr:uid="{00000000-0004-0000-0100-0000250A0000}"/>
    <hyperlink ref="H1824" r:id="rId2599" display="http://www.genome.jp/dbget-bin/www_bget?cpd+C03274" xr:uid="{00000000-0004-0000-0100-0000260A0000}"/>
    <hyperlink ref="H1825" r:id="rId2600" display="http://www.genome.jp/dbget-bin/www_bget?cpd+C01885" xr:uid="{00000000-0004-0000-0100-0000270A0000}"/>
    <hyperlink ref="I1825" r:id="rId2601" display="http://www.hmdb.ca/metabolites/HMDB11561" xr:uid="{00000000-0004-0000-0100-0000280A0000}"/>
    <hyperlink ref="I1826" r:id="rId2602" display="http://www.hmdb.ca/metabolites/HMDB11530" xr:uid="{00000000-0004-0000-0100-0000290A0000}"/>
    <hyperlink ref="I1828" r:id="rId2603" display="http://www.hmdb.ca/metabolites/HMDB31074" xr:uid="{00000000-0004-0000-0100-00002A0A0000}"/>
    <hyperlink ref="I1829" r:id="rId2604" display="http://www.hmdb.ca/metabolites/HMDB11533" xr:uid="{00000000-0004-0000-0100-00002B0A0000}"/>
    <hyperlink ref="I1830" r:id="rId2605" display="http://www.hmdb.ca/metabolites/HMDB11567" xr:uid="{00000000-0004-0000-0100-00002C0A0000}"/>
    <hyperlink ref="I1831" r:id="rId2606" display="http://www.hmdb.ca/metabolites/HMDB11537" xr:uid="{00000000-0004-0000-0100-00002D0A0000}"/>
    <hyperlink ref="I1833" r:id="rId2607" display="http://www.hmdb.ca/metabolites/HMDB11538" xr:uid="{00000000-0004-0000-0100-00002E0A0000}"/>
    <hyperlink ref="I1834" r:id="rId2608" display="http://www.hmdb.ca/metabolites/HMDB11569" xr:uid="{00000000-0004-0000-0100-00002F0A0000}"/>
    <hyperlink ref="I1836" r:id="rId2609" display="http://www.hmdb.ca/metabolites/HMDB11565" xr:uid="{00000000-0004-0000-0100-0000300A0000}"/>
    <hyperlink ref="I1840" r:id="rId2610" display="http://www.hmdb.ca/metabolites/HMDB07219" xr:uid="{00000000-0004-0000-0100-0000310A0000}"/>
    <hyperlink ref="I1841" r:id="rId2611" display="http://www.hmdb.ca/metabolites/HMDB07219" xr:uid="{00000000-0004-0000-0100-0000320A0000}"/>
    <hyperlink ref="I1842" r:id="rId2612" display="http://www.hmdb.ca/metabolites/HMDB07248" xr:uid="{00000000-0004-0000-0100-0000330A0000}"/>
    <hyperlink ref="I1843" r:id="rId2613" display="http://www.hmdb.ca/metabolites/HMDB07248" xr:uid="{00000000-0004-0000-0100-0000340A0000}"/>
    <hyperlink ref="I1844" r:id="rId2614" display="http://www.hmdb.ca/metabolites/HMDB07250" xr:uid="{00000000-0004-0000-0100-0000350A0000}"/>
    <hyperlink ref="I1845" r:id="rId2615" display="http://www.hmdb.ca/metabolites/HMDB07095" xr:uid="{00000000-0004-0000-0100-0000360A0000}"/>
    <hyperlink ref="H1846" r:id="rId2616" display="http://www.genome.jp/dbget-bin/www_bget?cpd+C13861" xr:uid="{00000000-0004-0000-0100-0000370A0000}"/>
    <hyperlink ref="I1846" r:id="rId2617" display="http://www.hmdb.ca/metabolites/HMDB07102" xr:uid="{00000000-0004-0000-0100-0000380A0000}"/>
    <hyperlink ref="I1847" r:id="rId2618" display="http://www.hmdb.ca/metabolites/HMDB07098" xr:uid="{00000000-0004-0000-0100-0000390A0000}"/>
    <hyperlink ref="I1848" r:id="rId2619" display="http://www.hmdb.ca/metabolites/HMDB07103" xr:uid="{00000000-0004-0000-0100-00003A0A0000}"/>
    <hyperlink ref="I1849" r:id="rId2620" display="http://www.hmdb.ca/metabolites/HMDB07103" xr:uid="{00000000-0004-0000-0100-00003B0A0000}"/>
    <hyperlink ref="I1850" r:id="rId2621" display="http://www.hmdb.ca/metabolites/HMDB07105" xr:uid="{00000000-0004-0000-0100-00003C0A0000}"/>
    <hyperlink ref="I1852" r:id="rId2622" display="http://www.hmdb.ca/metabolites/HMDB07218" xr:uid="{00000000-0004-0000-0100-00003D0A0000}"/>
    <hyperlink ref="H1853" r:id="rId2623" display="http://www.genome.jp/dbget-bin/www_bget?cpd+C00836" xr:uid="{00000000-0004-0000-0100-00003E0A0000}"/>
    <hyperlink ref="I1853" r:id="rId2624" display="http://www.hmdb.ca/metabolites/HMDB00269" xr:uid="{00000000-0004-0000-0100-00003F0A0000}"/>
    <hyperlink ref="H1854" r:id="rId2625" display="http://www.genome.jp/dbget-bin/www_bget?cpd+C02934" xr:uid="{00000000-0004-0000-0100-0000400A0000}"/>
    <hyperlink ref="I1854" r:id="rId2626" display="http://www.hmdb.ca/metabolites/HMDB01480" xr:uid="{00000000-0004-0000-0100-0000410A0000}"/>
    <hyperlink ref="I1855" r:id="rId2627" display="http://www.hmdb.ca/metabolites/HMDB11760" xr:uid="{00000000-0004-0000-0100-0000420A0000}"/>
    <hyperlink ref="H1859" r:id="rId2628" display="http://www.genome.jp/dbget-bin/www_bget?cpd+C00550" xr:uid="{00000000-0004-0000-0100-0000430A0000}"/>
    <hyperlink ref="I1859" r:id="rId2629" display="http://www.hmdb.ca/metabolites/HMDB01348" xr:uid="{00000000-0004-0000-0100-0000440A0000}"/>
    <hyperlink ref="I1860" r:id="rId2630" display="http://www.hmdb.ca/metabolites/HMDB12103" xr:uid="{00000000-0004-0000-0100-0000450A0000}"/>
    <hyperlink ref="I1861" r:id="rId2631" display="http://www.hmdb.ca/metabolites/HMDB12097" xr:uid="{00000000-0004-0000-0100-0000460A0000}"/>
    <hyperlink ref="I1864" r:id="rId2632" display="http://www.hmdb.ca/metabolites/HMDB12102" xr:uid="{00000000-0004-0000-0100-0000470A0000}"/>
    <hyperlink ref="H1866" r:id="rId2633" display="http://www.genome.jp/dbget-bin/www_bget?cpd+C00319" xr:uid="{00000000-0004-0000-0100-0000480A0000}"/>
    <hyperlink ref="I1866" r:id="rId2634" display="http://www.hmdb.ca/metabolites/HMDB00252" xr:uid="{00000000-0004-0000-0100-0000490A0000}"/>
    <hyperlink ref="H1867" r:id="rId2635" display="http://www.genome.jp/dbget-bin/www_bget?cpd+C00195" xr:uid="{00000000-0004-0000-0100-00004A0A0000}"/>
    <hyperlink ref="I1867" r:id="rId2636" display="http://www.hmdb.ca/metabolites/HMDB04950" xr:uid="{00000000-0004-0000-0100-00004B0A0000}"/>
    <hyperlink ref="I1868" r:id="rId2637" display="http://www.hmdb.ca/metabolites/HMDB04949" xr:uid="{00000000-0004-0000-0100-00004C0A0000}"/>
    <hyperlink ref="I1869" r:id="rId2638" display="http://www.hmdb.ca/metabolites/HMDB04950" xr:uid="{00000000-0004-0000-0100-00004D0A0000}"/>
    <hyperlink ref="H1870" r:id="rId2639" display="http://www.genome.jp/dbget-bin/www_bget?cpd+C12144" xr:uid="{00000000-0004-0000-0100-00004E0A0000}"/>
    <hyperlink ref="I1870" r:id="rId2640" display="http://www.hmdb.ca/metabolites/HMDB04610" xr:uid="{00000000-0004-0000-0100-00004F0A0000}"/>
    <hyperlink ref="I1875" r:id="rId2641" display="http://www.hmdb.ca/metabolites/HMDB12087" xr:uid="{00000000-0004-0000-0100-0000500A0000}"/>
    <hyperlink ref="H1878" r:id="rId2642" display="http://www.genome.jp/dbget-bin/www_bget?cpd+C03761" xr:uid="{00000000-0004-0000-0100-0000510A0000}"/>
    <hyperlink ref="I1878" r:id="rId2643" display="http://www.hmdb.ca/metabolites/HMDB00355" xr:uid="{00000000-0004-0000-0100-0000520A0000}"/>
    <hyperlink ref="H1879" r:id="rId2644" display="http://www.genome.jp/dbget-bin/www_bget?cpd+C02104" xr:uid="{00000000-0004-0000-0100-0000530A0000}"/>
    <hyperlink ref="I1879" r:id="rId2645" display="http://www.hmdb.ca/metabolites/HMDB00227" xr:uid="{00000000-0004-0000-0100-0000540A0000}"/>
    <hyperlink ref="I1880" r:id="rId2646" display="http://www.hmdb.ca/metabolites/HMDB06024" xr:uid="{00000000-0004-0000-0100-0000550A0000}"/>
    <hyperlink ref="H1881" r:id="rId2647" display="http://www.genome.jp/dbget-bin/www_bget?cpd+C01724" xr:uid="{00000000-0004-0000-0100-0000560A0000}"/>
    <hyperlink ref="I1881" r:id="rId2648" display="http://www.hmdb.ca/metabolites/HMDB01251" xr:uid="{00000000-0004-0000-0100-0000570A0000}"/>
    <hyperlink ref="H1882" r:id="rId2649" display="http://www.genome.jp/dbget-bin/www_bget?cpd+C00187" xr:uid="{00000000-0004-0000-0100-0000580A0000}"/>
    <hyperlink ref="I1882" r:id="rId2650" display="http://www.hmdb.ca/metabolites/HMDB00067" xr:uid="{00000000-0004-0000-0100-0000590A0000}"/>
    <hyperlink ref="I1883" r:id="rId2651" display="http://www.hmdb.ca/metabolites/HMDB00577" xr:uid="{00000000-0004-0000-0100-00005A0A0000}"/>
    <hyperlink ref="H1884" r:id="rId2652" display="http://www.genome.jp/dbget-bin/www_bget?cpd+C00599" xr:uid="{00000000-0004-0000-0100-00005B0A0000}"/>
    <hyperlink ref="I1884" r:id="rId2653" display="http://www.hmdb.ca/metabolites/HMDB00921" xr:uid="{00000000-0004-0000-0100-00005C0A0000}"/>
    <hyperlink ref="H1885" r:id="rId2654" display="http://www.genome.jp/dbget-bin/www_bget?cpd+C01753" xr:uid="{00000000-0004-0000-0100-00005D0A0000}"/>
    <hyperlink ref="I1885" r:id="rId2655" display="http://www.hmdb.ca/metabolites/HMDB00852" xr:uid="{00000000-0004-0000-0100-00005E0A0000}"/>
    <hyperlink ref="H1886" r:id="rId2656" display="http://www.genome.jp/dbget-bin/www_bget?cpd+C05442" xr:uid="{00000000-0004-0000-0100-00005F0A0000}"/>
    <hyperlink ref="I1886" r:id="rId2657" display="http://www.hmdb.ca/metabolites/HMDB00937" xr:uid="{00000000-0004-0000-0100-0000600A0000}"/>
    <hyperlink ref="H1887" r:id="rId2658" display="http://www.genome.jp/dbget-bin/www_bget?cpd+C01789" xr:uid="{00000000-0004-0000-0100-0000610A0000}"/>
    <hyperlink ref="I1887" r:id="rId2659" display="http://www.hmdb.ca/metabolites/HMDB02869" xr:uid="{00000000-0004-0000-0100-0000620A0000}"/>
    <hyperlink ref="H1888" r:id="rId2660" display="http://www.genome.jp/dbget-bin/www_bget?cpd+C01694" xr:uid="{00000000-0004-0000-0100-0000630A0000}"/>
    <hyperlink ref="I1888" r:id="rId2661" display="http://www.hmdb.ca/metabolites/HMDB00878" xr:uid="{00000000-0004-0000-0100-0000640A0000}"/>
    <hyperlink ref="H1889" r:id="rId2662" display="http://www.genome.jp/dbget-bin/www_bget?cpd+C00695" xr:uid="{00000000-0004-0000-0100-0000650A0000}"/>
    <hyperlink ref="I1889" r:id="rId2663" display="http://www.hmdb.ca/metabolites/HMDB00619" xr:uid="{00000000-0004-0000-0100-0000660A0000}"/>
    <hyperlink ref="H1890" r:id="rId2664" display="http://www.genome.jp/dbget-bin/www_bget?cpd+C05122" xr:uid="{00000000-0004-0000-0100-0000670A0000}"/>
    <hyperlink ref="I1890" r:id="rId2665" display="http://www.hmdb.ca/metabolites/HMDB00036" xr:uid="{00000000-0004-0000-0100-0000680A0000}"/>
    <hyperlink ref="H1891" r:id="rId2666" display="http://www.genome.jp/dbget-bin/www_bget?cpd+C02528" xr:uid="{00000000-0004-0000-0100-0000690A0000}"/>
    <hyperlink ref="I1891" r:id="rId2667" display="http://www.hmdb.ca/metabolites/HMDB00518" xr:uid="{00000000-0004-0000-0100-00006A0A0000}"/>
    <hyperlink ref="H1892" r:id="rId2668" display="http://www.genome.jp/dbget-bin/www_bget?cpd+C05466" xr:uid="{00000000-0004-0000-0100-00006B0A0000}"/>
    <hyperlink ref="I1892" r:id="rId2669" display="http://www.hmdb.ca/metabolites/HMDB00637" xr:uid="{00000000-0004-0000-0100-00006C0A0000}"/>
    <hyperlink ref="H1893" r:id="rId2670" display="http://www.genome.jp/dbget-bin/www_bget?cpd+C05465" xr:uid="{00000000-0004-0000-0100-00006D0A0000}"/>
    <hyperlink ref="I1893" r:id="rId2671" display="http://www.hmdb.ca/metabolites/HMDB00951" xr:uid="{00000000-0004-0000-0100-00006E0A0000}"/>
    <hyperlink ref="H1894" r:id="rId2672" display="http://www.genome.jp/dbget-bin/www_bget?cpd+C04483" xr:uid="{00000000-0004-0000-0100-00006F0A0000}"/>
    <hyperlink ref="I1894" r:id="rId2673" display="http://www.hmdb.ca/metabolites/HMDB00626" xr:uid="{00000000-0004-0000-0100-0000700A0000}"/>
    <hyperlink ref="H1895" r:id="rId2674" display="http://www.genome.jp/dbget-bin/www_bget?cpd+C03990" xr:uid="{00000000-0004-0000-0100-0000710A0000}"/>
    <hyperlink ref="I1895" r:id="rId2675" display="http://www.hmdb.ca/metabolites/HMDB00761" xr:uid="{00000000-0004-0000-0100-0000720A0000}"/>
    <hyperlink ref="H1896" r:id="rId2676" display="http://www.genome.jp/dbget-bin/www_bget?cpd+C07880" xr:uid="{00000000-0004-0000-0100-0000730A0000}"/>
    <hyperlink ref="I1896" r:id="rId2677" display="http://www.hmdb.ca/metabolites/HMDB00946" xr:uid="{00000000-0004-0000-0100-0000740A0000}"/>
    <hyperlink ref="H1897" r:id="rId2678" display="http://www.genome.jp/dbget-bin/www_bget?cpd+C17662" xr:uid="{00000000-0004-0000-0100-0000750A0000}"/>
    <hyperlink ref="I1897" r:id="rId2679" display="http://www.hmdb.ca/metabolites/HMDB00686" xr:uid="{00000000-0004-0000-0100-0000760A0000}"/>
    <hyperlink ref="I1898" r:id="rId2680" display="http://www.hmdb.ca/metabolites/HMDB00502" xr:uid="{00000000-0004-0000-0100-0000770A0000}"/>
    <hyperlink ref="I1900" r:id="rId2681" display="http://www.hmdb.ca/metabolites/HMDB00467" xr:uid="{00000000-0004-0000-0100-0000780A0000}"/>
    <hyperlink ref="H1901" r:id="rId2682" display="http://www.genome.jp/dbget-bin/www_bget?cpd+C17649" xr:uid="{00000000-0004-0000-0100-0000790A0000}"/>
    <hyperlink ref="I1901" r:id="rId2683" display="http://www.hmdb.ca/metabolites/HMDB00760" xr:uid="{00000000-0004-0000-0100-00007A0A0000}"/>
    <hyperlink ref="I1902" r:id="rId2684" display="http://www.hmdb.ca/metabolites/HMDB00400" xr:uid="{00000000-0004-0000-0100-00007B0A0000}"/>
    <hyperlink ref="I1903" r:id="rId2685" display="http://www.hmdb.ca/metabolites/HMDB00308" xr:uid="{00000000-0004-0000-0100-00007C0A0000}"/>
    <hyperlink ref="H1910" r:id="rId2686" display="http://www.genome.jp/dbget-bin/www_bget?cpd+C00294" xr:uid="{00000000-0004-0000-0100-00007D0A0000}"/>
    <hyperlink ref="I1910" r:id="rId2687" display="http://www.hmdb.ca/metabolites/HMDB00195" xr:uid="{00000000-0004-0000-0100-00007E0A0000}"/>
    <hyperlink ref="H1911" r:id="rId2688" display="http://www.genome.jp/dbget-bin/www_bget?cpd+C00262" xr:uid="{00000000-0004-0000-0100-00007F0A0000}"/>
    <hyperlink ref="I1911" r:id="rId2689" display="http://www.hmdb.ca/metabolites/HMDB00157" xr:uid="{00000000-0004-0000-0100-0000800A0000}"/>
    <hyperlink ref="H1912" r:id="rId2690" display="http://www.genome.jp/dbget-bin/www_bget?cpd+C00385" xr:uid="{00000000-0004-0000-0100-0000810A0000}"/>
    <hyperlink ref="I1912" r:id="rId2691" display="http://www.hmdb.ca/metabolites/HMDB00292" xr:uid="{00000000-0004-0000-0100-0000820A0000}"/>
    <hyperlink ref="H1913" r:id="rId2692" display="http://www.genome.jp/dbget-bin/www_bget?cpd+C01762" xr:uid="{00000000-0004-0000-0100-0000830A0000}"/>
    <hyperlink ref="I1913" r:id="rId2693" display="http://www.hmdb.ca/metabolites/HMDB00299" xr:uid="{00000000-0004-0000-0100-0000840A0000}"/>
    <hyperlink ref="H1914" r:id="rId2694" display="http://www.genome.jp/dbget-bin/www_bget?cpd+C05512" xr:uid="{00000000-0004-0000-0100-0000850A0000}"/>
    <hyperlink ref="I1914" r:id="rId2695" display="http://www.hmdb.ca/metabolites/HMDB00071" xr:uid="{00000000-0004-0000-0100-0000860A0000}"/>
    <hyperlink ref="H1915" r:id="rId2696" display="http://www.genome.jp/dbget-bin/www_bget?cpd+C00366" xr:uid="{00000000-0004-0000-0100-0000870A0000}"/>
    <hyperlink ref="I1915" r:id="rId2697" display="http://www.hmdb.ca/metabolites/HMDB00289" xr:uid="{00000000-0004-0000-0100-0000880A0000}"/>
    <hyperlink ref="H1916" r:id="rId2698" display="http://www.genome.jp/dbget-bin/www_bget?cpd+C00020" xr:uid="{00000000-0004-0000-0100-0000890A0000}"/>
    <hyperlink ref="I1916" r:id="rId2699" display="http://www.hmdb.ca/metabolites/HMDB00045" xr:uid="{00000000-0004-0000-0100-00008A0A0000}"/>
    <hyperlink ref="H1917" r:id="rId2700" display="http://www.genome.jp/dbget-bin/www_bget?cpd+C01367" xr:uid="{00000000-0004-0000-0100-00008B0A0000}"/>
    <hyperlink ref="I1917" r:id="rId2701" display="http://www.hmdb.ca/metabolites/HMDB03540" xr:uid="{00000000-0004-0000-0100-00008C0A0000}"/>
    <hyperlink ref="H1918" r:id="rId2702" display="http://www.genome.jp/dbget-bin/www_bget?cpd+C00946" xr:uid="{00000000-0004-0000-0100-00008D0A0000}"/>
    <hyperlink ref="I1918" r:id="rId2703" display="http://www.hmdb.ca/metabolites/HMDB11617" xr:uid="{00000000-0004-0000-0100-00008E0A0000}"/>
    <hyperlink ref="H1919" r:id="rId2704" display="http://www.genome.jp/dbget-bin/www_bget?cpd+C00212" xr:uid="{00000000-0004-0000-0100-00008F0A0000}"/>
    <hyperlink ref="I1919" r:id="rId2705" display="http://www.hmdb.ca/metabolites/HMDB00050" xr:uid="{00000000-0004-0000-0100-0000900A0000}"/>
    <hyperlink ref="H1920" r:id="rId2706" display="http://www.genome.jp/dbget-bin/www_bget?cpd+C00147" xr:uid="{00000000-0004-0000-0100-0000910A0000}"/>
    <hyperlink ref="I1920" r:id="rId2707" display="http://www.hmdb.ca/metabolites/HMDB00034" xr:uid="{00000000-0004-0000-0100-0000920A0000}"/>
    <hyperlink ref="H1921" r:id="rId2708" display="http://www.genome.jp/dbget-bin/www_bget?cpd+C02216" xr:uid="{00000000-0004-0000-0100-0000930A0000}"/>
    <hyperlink ref="I1921" r:id="rId2709" display="http://www.hmdb.ca/metabolites/HMDB11599" xr:uid="{00000000-0004-0000-0100-0000940A0000}"/>
    <hyperlink ref="H1922" r:id="rId2710" display="http://www.genome.jp/dbget-bin/www_bget?cpd+C00360" xr:uid="{00000000-0004-0000-0100-0000950A0000}"/>
    <hyperlink ref="I1922" r:id="rId2711" display="http://www.hmdb.ca/metabolites/HMDB00905" xr:uid="{00000000-0004-0000-0100-0000960A0000}"/>
    <hyperlink ref="H1923" r:id="rId2712" display="http://www.genome.jp/dbget-bin/www_bget?cpd+C00559" xr:uid="{00000000-0004-0000-0100-0000970A0000}"/>
    <hyperlink ref="I1923" r:id="rId2713" display="http://www.hmdb.ca/metabolites/HMDB00101" xr:uid="{00000000-0004-0000-0100-0000980A0000}"/>
    <hyperlink ref="H1924" r:id="rId2714" display="http://www.genome.jp/dbget-bin/www_bget?cpd+C00144" xr:uid="{00000000-0004-0000-0100-0000990A0000}"/>
    <hyperlink ref="I1924" r:id="rId2715" display="http://www.hmdb.ca/metabolites/HMDB01397" xr:uid="{00000000-0004-0000-0100-00009A0A0000}"/>
    <hyperlink ref="H1925" r:id="rId2716" display="http://www.genome.jp/dbget-bin/www_bget?cpd+C00387" xr:uid="{00000000-0004-0000-0100-00009B0A0000}"/>
    <hyperlink ref="I1925" r:id="rId2717" display="http://www.hmdb.ca/metabolites/HMDB00133" xr:uid="{00000000-0004-0000-0100-00009C0A0000}"/>
    <hyperlink ref="H1926" r:id="rId2718" display="http://www.genome.jp/dbget-bin/www_bget?cpd+C00242" xr:uid="{00000000-0004-0000-0100-00009D0A0000}"/>
    <hyperlink ref="I1926" r:id="rId2719" display="http://www.hmdb.ca/metabolites/HMDB00132" xr:uid="{00000000-0004-0000-0100-00009E0A0000}"/>
    <hyperlink ref="H1927" r:id="rId2720" display="http://www.genome.jp/dbget-bin/www_bget?cpd+C02242" xr:uid="{00000000-0004-0000-0100-00009F0A0000}"/>
    <hyperlink ref="I1927" r:id="rId2721" display="http://www.hmdb.ca/metabolites/HMDB00897" xr:uid="{00000000-0004-0000-0100-0000A00A0000}"/>
    <hyperlink ref="H1928" r:id="rId2722" display="http://www.genome.jp/dbget-bin/www_bget?cpd+C20155" xr:uid="{00000000-0004-0000-0100-0000A10A0000}"/>
    <hyperlink ref="I1928" r:id="rId2723" display="http://www.hmdb.ca/metabolites/HMDB02032" xr:uid="{00000000-0004-0000-0100-0000A20A0000}"/>
    <hyperlink ref="H1929" r:id="rId2724" display="http://www.genome.jp/dbget-bin/www_bget?cpd+C00362" xr:uid="{00000000-0004-0000-0100-0000A30A0000}"/>
    <hyperlink ref="I1929" r:id="rId2725" display="http://www.hmdb.ca/metabolites/HMDB01044" xr:uid="{00000000-0004-0000-0100-0000A40A0000}"/>
    <hyperlink ref="H1930" r:id="rId2726" display="http://www.genome.jp/dbget-bin/www_bget?cpd+C00330" xr:uid="{00000000-0004-0000-0100-0000A50A0000}"/>
    <hyperlink ref="I1930" r:id="rId2727" display="http://www.hmdb.ca/metabolites/HMDB00085" xr:uid="{00000000-0004-0000-0100-0000A60A0000}"/>
    <hyperlink ref="H1931" r:id="rId2728" display="http://www.genome.jp/dbget-bin/www_bget?cpd+C00438" xr:uid="{00000000-0004-0000-0100-0000A70A0000}"/>
    <hyperlink ref="I1931" r:id="rId2729" display="http://www.hmdb.ca/metabolites/HMDB00828" xr:uid="{00000000-0004-0000-0100-0000A80A0000}"/>
    <hyperlink ref="H1932" r:id="rId2730" display="http://www.genome.jp/dbget-bin/www_bget?cpd+C00337" xr:uid="{00000000-0004-0000-0100-0000A90A0000}"/>
    <hyperlink ref="I1932" r:id="rId2731" display="http://www.hmdb.ca/metabolites/HMDB03349" xr:uid="{00000000-0004-0000-0100-0000AA0A0000}"/>
    <hyperlink ref="H1933" r:id="rId2732" display="http://www.genome.jp/dbget-bin/www_bget?cpd+C00295" xr:uid="{00000000-0004-0000-0100-0000AB0A0000}"/>
    <hyperlink ref="I1933" r:id="rId2733" display="http://www.hmdb.ca/metabolites/HMDB00226" xr:uid="{00000000-0004-0000-0100-0000AC0A0000}"/>
    <hyperlink ref="I1934" r:id="rId2734" display="http://www.hmdb.ca/metabolites/HMDB00788" xr:uid="{00000000-0004-0000-0100-0000AD0A0000}"/>
    <hyperlink ref="H1935" r:id="rId2735" display="http://www.genome.jp/dbget-bin/www_bget?cpd+C00105" xr:uid="{00000000-0004-0000-0100-0000AE0A0000}"/>
    <hyperlink ref="I1935" r:id="rId2736" display="http://www.hmdb.ca/metabolites/HMDB00288" xr:uid="{00000000-0004-0000-0100-0000AF0A0000}"/>
    <hyperlink ref="H1936" r:id="rId2737" display="http://www.genome.jp/dbget-bin/www_bget?cpd+C00299" xr:uid="{00000000-0004-0000-0100-0000B00A0000}"/>
    <hyperlink ref="I1936" r:id="rId2738" display="http://www.hmdb.ca/metabolites/HMDB00296" xr:uid="{00000000-0004-0000-0100-0000B10A0000}"/>
    <hyperlink ref="H1937" r:id="rId2739" display="http://www.genome.jp/dbget-bin/www_bget?cpd+C00106" xr:uid="{00000000-0004-0000-0100-0000B20A0000}"/>
    <hyperlink ref="I1937" r:id="rId2740" display="http://www.hmdb.ca/metabolites/HMDB00300" xr:uid="{00000000-0004-0000-0100-0000B30A0000}"/>
    <hyperlink ref="H1938" r:id="rId2741" display="http://www.genome.jp/dbget-bin/www_bget?cpd+C02067" xr:uid="{00000000-0004-0000-0100-0000B40A0000}"/>
    <hyperlink ref="I1938" r:id="rId2742" display="http://www.hmdb.ca/metabolites/HMDB00767" xr:uid="{00000000-0004-0000-0100-0000B50A0000}"/>
    <hyperlink ref="I1939" r:id="rId2743" display="http://www.hmdb.ca/metabolites/HMDB00884" xr:uid="{00000000-0004-0000-0100-0000B60A0000}"/>
    <hyperlink ref="H1940" r:id="rId2744" display="http://www.genome.jp/dbget-bin/www_bget?cpd+C00526" xr:uid="{00000000-0004-0000-0100-0000B70A0000}"/>
    <hyperlink ref="I1940" r:id="rId2745" display="http://www.hmdb.ca/metabolites/HMDB00012" xr:uid="{00000000-0004-0000-0100-0000B80A0000}"/>
    <hyperlink ref="H1942" r:id="rId2746" display="http://www.genome.jp/dbget-bin/www_bget?cpd+C05100" xr:uid="{00000000-0004-0000-0100-0000B90A0000}"/>
    <hyperlink ref="I1942" r:id="rId2747" display="http://www.hmdb.ca/metabolites/HMDB02031" xr:uid="{00000000-0004-0000-0100-0000BA0A0000}"/>
    <hyperlink ref="H1943" r:id="rId2748" display="http://www.genome.jp/dbget-bin/www_bget?cpd+C02642" xr:uid="{00000000-0004-0000-0100-0000BB0A0000}"/>
    <hyperlink ref="I1943" r:id="rId2749" display="http://www.hmdb.ca/metabolites/HMDB00026" xr:uid="{00000000-0004-0000-0100-0000BC0A0000}"/>
    <hyperlink ref="H1944" r:id="rId2750" display="http://www.genome.jp/dbget-bin/www_bget?cpd+C00099" xr:uid="{00000000-0004-0000-0100-0000BD0A0000}"/>
    <hyperlink ref="I1944" r:id="rId2751" display="http://www.hmdb.ca/metabolites/HMDB00056" xr:uid="{00000000-0004-0000-0100-0000BE0A0000}"/>
    <hyperlink ref="H1945" r:id="rId2752" display="http://www.genome.jp/dbget-bin/www_bget?cpd+C01073" xr:uid="{00000000-0004-0000-0100-0000BF0A0000}"/>
    <hyperlink ref="H1946" r:id="rId2753" display="http://www.genome.jp/dbget-bin/www_bget?cpd+C00055" xr:uid="{00000000-0004-0000-0100-0000C00A0000}"/>
    <hyperlink ref="I1946" r:id="rId2754" display="http://www.hmdb.ca/metabolites/HMDB00095" xr:uid="{00000000-0004-0000-0100-0000C10A0000}"/>
    <hyperlink ref="H1947" r:id="rId2755" display="http://www.genome.jp/dbget-bin/www_bget?cpd+C00475" xr:uid="{00000000-0004-0000-0100-0000C20A0000}"/>
    <hyperlink ref="I1947" r:id="rId2756" display="http://www.hmdb.ca/metabolites/HMDB00089" xr:uid="{00000000-0004-0000-0100-0000C30A0000}"/>
    <hyperlink ref="H1948" r:id="rId2757" display="http://www.genome.jp/dbget-bin/www_bget?cpd+C00380" xr:uid="{00000000-0004-0000-0100-0000C40A0000}"/>
    <hyperlink ref="I1948" r:id="rId2758" display="http://www.hmdb.ca/metabolites/HMDB00630" xr:uid="{00000000-0004-0000-0100-0000C50A0000}"/>
    <hyperlink ref="H1949" r:id="rId2759" display="http://www.genome.jp/dbget-bin/www_bget?cpd+C00239" xr:uid="{00000000-0004-0000-0100-0000C60A0000}"/>
    <hyperlink ref="I1949" r:id="rId2760" display="http://www.hmdb.ca/metabolites/HMDB01202" xr:uid="{00000000-0004-0000-0100-0000C70A0000}"/>
    <hyperlink ref="H1950" r:id="rId2761" display="http://www.genome.jp/dbget-bin/www_bget?cpd+C00881" xr:uid="{00000000-0004-0000-0100-0000C80A0000}"/>
    <hyperlink ref="I1950" r:id="rId2762" display="http://www.hmdb.ca/metabolites/HMDB00014" xr:uid="{00000000-0004-0000-0100-0000C90A0000}"/>
    <hyperlink ref="H1951" r:id="rId2763" display="http://www.genome.jp/dbget-bin/www_bget?cpd+C03592" xr:uid="{00000000-0004-0000-0100-0000CA0A0000}"/>
    <hyperlink ref="I1951" r:id="rId2764" display="http://www.hmdb.ca/metabolites/HMDB02224" xr:uid="{00000000-0004-0000-0100-0000CB0A0000}"/>
    <hyperlink ref="H1952" r:id="rId2765" display="http://www.genome.jp/dbget-bin/www_bget?cpd+C00364" xr:uid="{00000000-0004-0000-0100-0000CC0A0000}"/>
    <hyperlink ref="I1952" r:id="rId2766" display="http://www.hmdb.ca/metabolites/HMDB01227" xr:uid="{00000000-0004-0000-0100-0000CD0A0000}"/>
    <hyperlink ref="H1953" r:id="rId2767" display="http://www.genome.jp/dbget-bin/www_bget?cpd+C00214" xr:uid="{00000000-0004-0000-0100-0000CE0A0000}"/>
    <hyperlink ref="I1953" r:id="rId2768" display="http://www.hmdb.ca/metabolites/HMDB00273" xr:uid="{00000000-0004-0000-0100-0000CF0A0000}"/>
    <hyperlink ref="H1954" r:id="rId2769" display="http://www.genome.jp/dbget-bin/www_bget?cpd+C00178" xr:uid="{00000000-0004-0000-0100-0000D00A0000}"/>
    <hyperlink ref="I1954" r:id="rId2770" display="http://www.hmdb.ca/metabolites/HMDB00262" xr:uid="{00000000-0004-0000-0100-0000D10A0000}"/>
    <hyperlink ref="H1955" r:id="rId2771" display="http://www.genome.jp/dbget-bin/www_bget?cpd+C00906" xr:uid="{00000000-0004-0000-0100-0000D20A0000}"/>
    <hyperlink ref="I1955" r:id="rId2772" display="http://www.hmdb.ca/metabolites/HMDB00079" xr:uid="{00000000-0004-0000-0100-0000D30A0000}"/>
    <hyperlink ref="H1956" r:id="rId2773" display="http://www.genome.jp/dbget-bin/www_bget?cpd+C05145" xr:uid="{00000000-0004-0000-0100-0000D40A0000}"/>
    <hyperlink ref="I1956" r:id="rId2774" display="http://www.hmdb.ca/metabolites/HMDB03911" xr:uid="{00000000-0004-0000-0100-0000D50A0000}"/>
    <hyperlink ref="I1957" r:id="rId2775" display="http://www.hmdb.ca/metabolites/HMDB61711" xr:uid="{00000000-0004-0000-0100-0000D60A0000}"/>
    <hyperlink ref="H1958" r:id="rId2776" display="http://www.genome.jp/dbget-bin/www_bget?cpd+C03722" xr:uid="{00000000-0004-0000-0100-0000D70A0000}"/>
    <hyperlink ref="I1958" r:id="rId2777" display="http://www.hmdb.ca/metabolites/HMDB00232" xr:uid="{00000000-0004-0000-0100-0000D80A0000}"/>
    <hyperlink ref="H1959" r:id="rId2778" display="http://www.genome.jp/dbget-bin/www_bget?cpd+C00253" xr:uid="{00000000-0004-0000-0100-0000D90A0000}"/>
    <hyperlink ref="I1959" r:id="rId2779" display="http://www.hmdb.ca/metabolites/HMDB01488" xr:uid="{00000000-0004-0000-0100-0000DA0A0000}"/>
    <hyperlink ref="H1960" r:id="rId2780" display="http://www.genome.jp/dbget-bin/www_bget?cpd+C05841" xr:uid="{00000000-0004-0000-0100-0000DB0A0000}"/>
    <hyperlink ref="I1960" r:id="rId2781" display="http://www.hmdb.ca/metabolites/HMDB06809" xr:uid="{00000000-0004-0000-0100-0000DC0A0000}"/>
    <hyperlink ref="H1961" r:id="rId2782" display="http://www.genome.jp/dbget-bin/www_bget?cpd+C01185" xr:uid="{00000000-0004-0000-0100-0000DD0A0000}"/>
    <hyperlink ref="I1961" r:id="rId2783" display="http://www.hmdb.ca/metabolites/HMDB01132" xr:uid="{00000000-0004-0000-0100-0000DE0A0000}"/>
    <hyperlink ref="H1962" r:id="rId2784" display="http://www.genome.jp/dbget-bin/www_bget?cpd+C00153" xr:uid="{00000000-0004-0000-0100-0000DF0A0000}"/>
    <hyperlink ref="I1962" r:id="rId2785" display="http://www.hmdb.ca/metabolites/HMDB01406" xr:uid="{00000000-0004-0000-0100-0000E00A0000}"/>
    <hyperlink ref="H1963" r:id="rId2786" display="http://www.genome.jp/dbget-bin/www_bget?cpd+C00455" xr:uid="{00000000-0004-0000-0100-0000E10A0000}"/>
    <hyperlink ref="I1963" r:id="rId2787" display="http://www.hmdb.ca/metabolites/HMDB00229" xr:uid="{00000000-0004-0000-0100-0000E20A0000}"/>
    <hyperlink ref="H1964" r:id="rId2788" display="http://www.genome.jp/dbget-bin/www_bget?cpd+C03150" xr:uid="{00000000-0004-0000-0100-0000E30A0000}"/>
    <hyperlink ref="I1964" r:id="rId2789" display="http://www.hmdb.ca/metabolites/HMDB00855" xr:uid="{00000000-0004-0000-0100-0000E40A0000}"/>
    <hyperlink ref="H1965" r:id="rId2790" display="http://www.genome.jp/dbget-bin/www_bget?cpd+C02918" xr:uid="{00000000-0004-0000-0100-0000E50A0000}"/>
    <hyperlink ref="I1965" r:id="rId2791" display="http://www.hmdb.ca/metabolites/HMDB00699" xr:uid="{00000000-0004-0000-0100-0000E60A0000}"/>
    <hyperlink ref="H1966" r:id="rId2792" display="http://www.genome.jp/dbget-bin/www_bget?cpd+C01020" xr:uid="{00000000-0004-0000-0100-0000E70A0000}"/>
    <hyperlink ref="I1966" r:id="rId2793" display="http://www.hmdb.ca/metabolites/HMDB02658" xr:uid="{00000000-0004-0000-0100-0000E80A0000}"/>
    <hyperlink ref="H1967" r:id="rId2794" display="http://www.genome.jp/dbget-bin/www_bget?cpd+C01004" xr:uid="{00000000-0004-0000-0100-0000E90A0000}"/>
    <hyperlink ref="I1967" r:id="rId2795" display="http://www.hmdb.ca/metabolites/HMDB00875" xr:uid="{00000000-0004-0000-0100-0000EA0A0000}"/>
    <hyperlink ref="H1968" r:id="rId2796" display="http://www.genome.jp/dbget-bin/www_bget?cpd+C00255" xr:uid="{00000000-0004-0000-0100-0000EB0A0000}"/>
    <hyperlink ref="I1968" r:id="rId2797" display="http://www.hmdb.ca/metabolites/HMDB00244" xr:uid="{00000000-0004-0000-0100-0000EC0A0000}"/>
    <hyperlink ref="H1969" r:id="rId2798" display="http://www.genome.jp/dbget-bin/www_bget?cpd+C00016" xr:uid="{00000000-0004-0000-0100-0000ED0A0000}"/>
    <hyperlink ref="I1969" r:id="rId2799" display="http://www.hmdb.ca/metabolites/HMDB01248" xr:uid="{00000000-0004-0000-0100-0000EE0A0000}"/>
    <hyperlink ref="H1970" r:id="rId2800" display="http://www.genome.jp/dbget-bin/www_bget?cpd+C00061" xr:uid="{00000000-0004-0000-0100-0000EF0A0000}"/>
    <hyperlink ref="I1970" r:id="rId2801" display="http://www.hmdb.ca/metabolites/HMDB01520" xr:uid="{00000000-0004-0000-0100-0000F00A0000}"/>
    <hyperlink ref="H1971" r:id="rId2802" display="http://www.genome.jp/dbget-bin/www_bget?cpd+C00864" xr:uid="{00000000-0004-0000-0100-0000F10A0000}"/>
    <hyperlink ref="I1971" r:id="rId2803" display="http://www.hmdb.ca/metabolites/HMDB00210" xr:uid="{00000000-0004-0000-0100-0000F20A0000}"/>
    <hyperlink ref="H1972" r:id="rId2804" display="http://www.genome.jp/dbget-bin/www_bget?cpd+C00831" xr:uid="{00000000-0004-0000-0100-0000F30A0000}"/>
    <hyperlink ref="H1973" r:id="rId2805" display="http://www.genome.jp/dbget-bin/www_bget?cpd+C01620" xr:uid="{00000000-0004-0000-0100-0000F40A0000}"/>
    <hyperlink ref="I1973" r:id="rId2806" display="http://www.hmdb.ca/metabolites/HMDB00943" xr:uid="{00000000-0004-0000-0100-0000F50A0000}"/>
    <hyperlink ref="H1974" r:id="rId2807" display="http://www.genome.jp/dbget-bin/www_bget?cpd+C00209" xr:uid="{00000000-0004-0000-0100-0000F60A0000}"/>
    <hyperlink ref="I1974" r:id="rId2808" display="http://www.hmdb.ca/metabolites/HMDB02329" xr:uid="{00000000-0004-0000-0100-0000F70A0000}"/>
    <hyperlink ref="H1975" r:id="rId2809" display="http://www.genome.jp/dbget-bin/www_bget?cpd+C00257" xr:uid="{00000000-0004-0000-0100-0000F80A0000}"/>
    <hyperlink ref="I1975" r:id="rId2810" display="http://www.hmdb.ca/metabolites/HMDB03290" xr:uid="{00000000-0004-0000-0100-0000F90A0000}"/>
    <hyperlink ref="H1976" r:id="rId2811" display="http://www.genome.jp/dbget-bin/www_bget?cpd+C02477" xr:uid="{00000000-0004-0000-0100-0000FA0A0000}"/>
    <hyperlink ref="I1976" r:id="rId2812" display="http://www.hmdb.ca/metabolites/HMDB01893" xr:uid="{00000000-0004-0000-0100-0000FB0A0000}"/>
    <hyperlink ref="H1977" r:id="rId2813" display="http://www.genome.jp/dbget-bin/www_bget?cpd+C13202" xr:uid="{00000000-0004-0000-0100-0000FC0A0000}"/>
    <hyperlink ref="I1977" r:id="rId2814" display="http://www.hmdb.ca/metabolites/HMDB34227" xr:uid="{00000000-0004-0000-0100-0000FD0A0000}"/>
    <hyperlink ref="H1978" r:id="rId2815" display="http://www.genome.jp/dbget-bin/www_bget?cpd+C14151" xr:uid="{00000000-0004-0000-0100-0000FE0A0000}"/>
    <hyperlink ref="I1978" r:id="rId2816" display="http://www.hmdb.ca/metabolites/HMDB02902" xr:uid="{00000000-0004-0000-0100-0000FF0A0000}"/>
    <hyperlink ref="H1979" r:id="rId2817" display="http://www.genome.jp/dbget-bin/www_bget?cpd+C14153" xr:uid="{00000000-0004-0000-0100-0000000B0000}"/>
    <hyperlink ref="I1979" r:id="rId2818" display="http://www.hmdb.ca/metabolites/HMDB06327" xr:uid="{00000000-0004-0000-0100-0000010B0000}"/>
    <hyperlink ref="H1980" r:id="rId2819" display="http://www.genome.jp/dbget-bin/www_bget?cpd+C14155" xr:uid="{00000000-0004-0000-0100-0000020B0000}"/>
    <hyperlink ref="I1980" r:id="rId2820" display="http://www.hmdb.ca/metabolites/HMDB12958" xr:uid="{00000000-0004-0000-0100-0000030B0000}"/>
    <hyperlink ref="I1981" r:id="rId2821" display="http://www.hmdb.ca/metabolites/HMDB01931" xr:uid="{00000000-0004-0000-0100-0000040B0000}"/>
    <hyperlink ref="I1982" r:id="rId2822" display="http://www.hmdb.ca/metabolites/HMDB01518" xr:uid="{00000000-0004-0000-0100-0000050B0000}"/>
    <hyperlink ref="H1984" r:id="rId2823" display="http://www.genome.jp/dbget-bin/www_bget?cpd+C00715" xr:uid="{00000000-0004-0000-0100-0000060B0000}"/>
    <hyperlink ref="I1984" r:id="rId2824" display="http://www.hmdb.ca/metabolites/HMDB00802" xr:uid="{00000000-0004-0000-0100-0000070B0000}"/>
    <hyperlink ref="H1985" r:id="rId2825" display="http://www.genome.jp/dbget-bin/www_bget?cpd+C00032" xr:uid="{00000000-0004-0000-0100-0000080B0000}"/>
    <hyperlink ref="I1985" r:id="rId2826" display="http://www.hmdb.ca/metabolites/HMDB03178" xr:uid="{00000000-0004-0000-0100-0000090B0000}"/>
    <hyperlink ref="H1986" r:id="rId2827" display="http://www.genome.jp/dbget-bin/www_bget?cpd+C00486" xr:uid="{00000000-0004-0000-0100-00000A0B0000}"/>
    <hyperlink ref="I1986" r:id="rId2828" display="http://www.hmdb.ca/metabolites/HMDB00054" xr:uid="{00000000-0004-0000-0100-00000B0B0000}"/>
    <hyperlink ref="I1987" r:id="rId2829" display="http://www.hmdb.ca/metabolites/HMDB00488" xr:uid="{00000000-0004-0000-0100-00000C0B0000}"/>
    <hyperlink ref="H1988" r:id="rId2830" display="http://www.genome.jp/dbget-bin/www_bget?cpd+C00500" xr:uid="{00000000-0004-0000-0100-00000D0B0000}"/>
    <hyperlink ref="I1988" r:id="rId2831" display="http://www.hmdb.ca/metabolites/HMDB01008" xr:uid="{00000000-0004-0000-0100-00000E0B0000}"/>
    <hyperlink ref="H1989" r:id="rId2832" display="http://www.genome.jp/dbget-bin/www_bget?cpd+C05790" xr:uid="{00000000-0004-0000-0100-00000F0B0000}"/>
    <hyperlink ref="I1989" r:id="rId2833" display="http://www.hmdb.ca/metabolites/HMDB04157" xr:uid="{00000000-0004-0000-0100-0000100B0000}"/>
    <hyperlink ref="H1990" r:id="rId2834" display="http://www.genome.jp/dbget-bin/www_bget?cpd+C05795" xr:uid="{00000000-0004-0000-0100-0000110B0000}"/>
    <hyperlink ref="I1990" r:id="rId2835" display="http://www.hmdb.ca/metabolites/HMDB04161" xr:uid="{00000000-0004-0000-0100-0000120B0000}"/>
    <hyperlink ref="H1991" r:id="rId2836" display="http://www.genome.jp/dbget-bin/www_bget?cpd+C05793" xr:uid="{00000000-0004-0000-0100-0000130B0000}"/>
    <hyperlink ref="I1991" r:id="rId2837" display="http://www.hmdb.ca/metabolites/HMDB04159" xr:uid="{00000000-0004-0000-0100-0000140B0000}"/>
    <hyperlink ref="H1992" r:id="rId2838" display="http://www.genome.jp/dbget-bin/www_bget?cpd+C00378" xr:uid="{00000000-0004-0000-0100-0000150B0000}"/>
    <hyperlink ref="I1992" r:id="rId2839" display="http://www.hmdb.ca/metabolites/HMDB00235" xr:uid="{00000000-0004-0000-0100-0000160B0000}"/>
    <hyperlink ref="H1993" r:id="rId2840" display="http://www.genome.jp/dbget-bin/www_bget?cpd+C01081" xr:uid="{00000000-0004-0000-0100-0000170B0000}"/>
    <hyperlink ref="I1993" r:id="rId2841" display="http://www.hmdb.ca/metabolites/HMDB02666" xr:uid="{00000000-0004-0000-0100-0000180B0000}"/>
    <hyperlink ref="H1994" r:id="rId2842" display="http://www.genome.jp/dbget-bin/www_bget?cpd+C04294" xr:uid="{00000000-0004-0000-0100-0000190B0000}"/>
    <hyperlink ref="H1995" r:id="rId2843" display="http://www.genome.jp/dbget-bin/www_bget?cpd+C00473" xr:uid="{00000000-0004-0000-0100-00001A0B0000}"/>
    <hyperlink ref="I1995" r:id="rId2844" display="http://www.hmdb.ca/metabolites/HMDB00305" xr:uid="{00000000-0004-0000-0100-00001B0B0000}"/>
    <hyperlink ref="H1996" r:id="rId2845" display="http://www.genome.jp/dbget-bin/www_bget?cpd+C00314" xr:uid="{00000000-0004-0000-0100-00001C0B0000}"/>
    <hyperlink ref="I1996" r:id="rId2846" display="http://www.hmdb.ca/metabolites/HMDB02075" xr:uid="{00000000-0004-0000-0100-00001D0B0000}"/>
    <hyperlink ref="H1997" r:id="rId2847" display="http://www.genome.jp/dbget-bin/www_bget?cpd+C00534" xr:uid="{00000000-0004-0000-0100-00001E0B0000}"/>
    <hyperlink ref="I1997" r:id="rId2848" display="http://www.hmdb.ca/metabolites/HMDB01431" xr:uid="{00000000-0004-0000-0100-00001F0B0000}"/>
    <hyperlink ref="H1998" r:id="rId2849" display="http://www.genome.jp/dbget-bin/www_bget?cpd+C00647" xr:uid="{00000000-0004-0000-0100-0000200B0000}"/>
    <hyperlink ref="I1998" r:id="rId2850" display="http://www.hmdb.ca/metabolites/HMDB01555" xr:uid="{00000000-0004-0000-0100-0000210B0000}"/>
    <hyperlink ref="H1999" r:id="rId2851" display="http://www.genome.jp/dbget-bin/www_bget?cpd+C00250" xr:uid="{00000000-0004-0000-0100-0000220B0000}"/>
    <hyperlink ref="I1999" r:id="rId2852" display="http://www.hmdb.ca/metabolites/HMDB01545" xr:uid="{00000000-0004-0000-0100-0000230B0000}"/>
    <hyperlink ref="H2000" r:id="rId2853" display="http://www.genome.jp/dbget-bin/www_bget?cpd+C00847" xr:uid="{00000000-0004-0000-0100-0000240B0000}"/>
    <hyperlink ref="I2000" r:id="rId2854" display="http://www.hmdb.ca/metabolites/HMDB00017" xr:uid="{00000000-0004-0000-0100-0000250B0000}"/>
    <hyperlink ref="I2001" r:id="rId2855" display="http://www.hmdb.ca/metabolites/HMDB13678" xr:uid="{00000000-0004-0000-0100-0000260B0000}"/>
    <hyperlink ref="H2002" r:id="rId2856" display="http://www.genome.jp/dbget-bin/www_bget?cpd+C03198" xr:uid="{00000000-0004-0000-0100-0000270B0000}"/>
    <hyperlink ref="I2002" r:id="rId2857" display="http://www.hmdb.ca/metabolites/HMDB00822" xr:uid="{00000000-0004-0000-0100-0000280B0000}"/>
    <hyperlink ref="H2003" r:id="rId2858" display="http://www.genome.jp/dbget-bin/www_bget?cpd+C00180" xr:uid="{00000000-0004-0000-0100-0000290B0000}"/>
    <hyperlink ref="I2003" r:id="rId2859" display="http://www.hmdb.ca/metabolites/HMDB01870" xr:uid="{00000000-0004-0000-0100-00002A0B0000}"/>
    <hyperlink ref="H2004" r:id="rId2860" display="http://www.genome.jp/dbget-bin/www_bget?cpd+C00156" xr:uid="{00000000-0004-0000-0100-00002B0B0000}"/>
    <hyperlink ref="I2004" r:id="rId2861" display="http://www.hmdb.ca/metabolites/HMDB00500" xr:uid="{00000000-0004-0000-0100-00002C0B0000}"/>
    <hyperlink ref="H2005" r:id="rId2862" display="http://www.genome.jp/dbget-bin/www_bget?cpd+C00587" xr:uid="{00000000-0004-0000-0100-00002D0B0000}"/>
    <hyperlink ref="I2005" r:id="rId2863" display="http://www.hmdb.ca/metabolites/HMDB02466" xr:uid="{00000000-0004-0000-0100-00002E0B0000}"/>
    <hyperlink ref="I2006" r:id="rId2864" display="http://www.hmdb.ca/metabolites/HMDB29649" xr:uid="{00000000-0004-0000-0100-00002F0B0000}"/>
    <hyperlink ref="H2007" r:id="rId2865" display="http://www.genome.jp/dbget-bin/www_bget?cpd+C00230" xr:uid="{00000000-0004-0000-0100-0000300B0000}"/>
    <hyperlink ref="I2007" r:id="rId2866" display="http://www.hmdb.ca/metabolites/HMDB01856" xr:uid="{00000000-0004-0000-0100-0000310B0000}"/>
    <hyperlink ref="I2008" r:id="rId2867" display="http://www.hmdb.ca/metabolites/HMDB59724" xr:uid="{00000000-0004-0000-0100-0000320B0000}"/>
    <hyperlink ref="H2009" r:id="rId2868" display="http://www.genome.jp/dbget-bin/www_bget?cpd+C00633" xr:uid="{00000000-0004-0000-0100-0000330B0000}"/>
    <hyperlink ref="I2009" r:id="rId2869" display="http://www.hmdb.ca/metabolites/HMDB11718" xr:uid="{00000000-0004-0000-0100-0000340B0000}"/>
    <hyperlink ref="H2010" r:id="rId2870" display="http://www.genome.jp/dbget-bin/www_bget?cpd+C13637" xr:uid="{00000000-0004-0000-0100-0000350B0000}"/>
    <hyperlink ref="H2011" r:id="rId2871" display="http://www.genome.jp/dbget-bin/www_bget?cpd+C01198" xr:uid="{00000000-0004-0000-0100-0000360B0000}"/>
    <hyperlink ref="I2011" r:id="rId2872" display="http://www.hmdb.ca/metabolites/HMDB33752" xr:uid="{00000000-0004-0000-0100-0000370B0000}"/>
    <hyperlink ref="I2012" r:id="rId2873" display="http://www.hmdb.ca/metabolites/HMDB11635" xr:uid="{00000000-0004-0000-0100-0000380B0000}"/>
    <hyperlink ref="H2014" r:id="rId2874" display="http://www.genome.jp/dbget-bin/www_bget?cpd+C03080" xr:uid="{00000000-0004-0000-0100-0000390B0000}"/>
    <hyperlink ref="I2014" r:id="rId2875" display="http://www.hmdb.ca/metabolites/HMDB41683" xr:uid="{00000000-0004-0000-0100-00003A0B0000}"/>
    <hyperlink ref="H2015" r:id="rId2876" display="http://www.genome.jp/dbget-bin/www_bget?cpd+C11457" xr:uid="{00000000-0004-0000-0100-00003B0B0000}"/>
    <hyperlink ref="I2015" r:id="rId2877" display="http://www.hmdb.ca/metabolites/HMDB00375" xr:uid="{00000000-0004-0000-0100-00003C0B0000}"/>
    <hyperlink ref="H2016" r:id="rId2878" display="http://www.genome.jp/dbget-bin/www_bget?cpd+C01744" xr:uid="{00000000-0004-0000-0100-00003D0B0000}"/>
    <hyperlink ref="I2016" r:id="rId2879" display="http://www.hmdb.ca/metabolites/HMDB02199" xr:uid="{00000000-0004-0000-0100-00003E0B0000}"/>
    <hyperlink ref="H2017" r:id="rId2880" display="http://www.genome.jp/dbget-bin/www_bget?cpd+C05629" xr:uid="{00000000-0004-0000-0100-00003F0B0000}"/>
    <hyperlink ref="I2017" r:id="rId2881" display="http://www.hmdb.ca/metabolites/HMDB00764" xr:uid="{00000000-0004-0000-0100-0000400B0000}"/>
    <hyperlink ref="H2018" r:id="rId2882" display="http://www.genome.jp/dbget-bin/www_bget?cpd+C16359" xr:uid="{00000000-0004-0000-0100-0000410B0000}"/>
    <hyperlink ref="I2018" r:id="rId2883" display="http://www.hmdb.ca/metabolites/HMDB03099" xr:uid="{00000000-0004-0000-0100-0000420B0000}"/>
    <hyperlink ref="H2019" r:id="rId2884" display="http://www.genome.jp/dbget-bin/www_bget?cpd+C16355" xr:uid="{00000000-0004-0000-0100-0000430B0000}"/>
    <hyperlink ref="I2019" r:id="rId2885" display="http://www.hmdb.ca/metabolites/HMDB11107" xr:uid="{00000000-0004-0000-0100-0000440B0000}"/>
    <hyperlink ref="H2020" r:id="rId2886" display="http://www.genome.jp/dbget-bin/www_bget?cpd+C16358" xr:uid="{00000000-0004-0000-0100-0000450B0000}"/>
    <hyperlink ref="I2020" r:id="rId2887" display="http://www.hmdb.ca/metabolites/HMDB10738" xr:uid="{00000000-0004-0000-0100-0000460B0000}"/>
    <hyperlink ref="H2021" r:id="rId2888" display="http://www.genome.jp/dbget-bin/www_bget?cpd+C11918" xr:uid="{00000000-0004-0000-0100-0000470B0000}"/>
    <hyperlink ref="I2021" r:id="rId2889" display="http://www.hmdb.ca/metabolites/HMDB30776" xr:uid="{00000000-0004-0000-0100-0000480B0000}"/>
    <hyperlink ref="H2022" r:id="rId2890" display="http://www.genome.jp/dbget-bin/www_bget?cpd+C01746" xr:uid="{00000000-0004-0000-0100-0000490B0000}"/>
    <hyperlink ref="I2022" r:id="rId2891" display="http://www.hmdb.ca/metabolites/HMDB34301" xr:uid="{00000000-0004-0000-0100-00004A0B0000}"/>
    <hyperlink ref="I2023" r:id="rId2892" display="http://www.hmdb.ca/metabolites/HMDB11749" xr:uid="{00000000-0004-0000-0100-00004B0B0000}"/>
    <hyperlink ref="H2024" r:id="rId2893" display="http://www.genome.jp/dbget-bin/www_bget?cpd+C01796" xr:uid="{00000000-0004-0000-0100-00004C0B0000}"/>
    <hyperlink ref="I2024" r:id="rId2894" display="http://www.hmdb.ca/metabolites/HMDB02649" xr:uid="{00000000-0004-0000-0100-00004D0B0000}"/>
    <hyperlink ref="H2025" r:id="rId2895" display="http://www.genome.jp/dbget-bin/www_bget?cpd+C06563" xr:uid="{00000000-0004-0000-0100-00004E0B0000}"/>
    <hyperlink ref="I2025" r:id="rId2896" display="http://www.hmdb.ca/metabolites/HMDB03217" xr:uid="{00000000-0004-0000-0100-00004F0B0000}"/>
    <hyperlink ref="H2027" r:id="rId2897" display="http://www.genome.jp/dbget-bin/www_bget?cpd+C06672" xr:uid="{00000000-0004-0000-0100-0000500B0000}"/>
    <hyperlink ref="I2027" r:id="rId2898" display="http://www.hmdb.ca/metabolites/HMDB00484" xr:uid="{00000000-0004-0000-0100-0000510B0000}"/>
    <hyperlink ref="H2028" r:id="rId2899" display="http://www.genome.jp/dbget-bin/www_bget?cpd+C06415" xr:uid="{00000000-0004-0000-0100-0000520B0000}"/>
    <hyperlink ref="H2029" r:id="rId2900" display="http://www.genome.jp/dbget-bin/www_bget?cpd+C04039" xr:uid="{00000000-0004-0000-0100-0000530B0000}"/>
    <hyperlink ref="I2029" r:id="rId2901" display="http://www.hmdb.ca/metabolites/HMDB12141" xr:uid="{00000000-0004-0000-0100-0000540B0000}"/>
    <hyperlink ref="H2031" r:id="rId2902" display="http://www.genome.jp/dbget-bin/www_bget?cpd+C06342" xr:uid="{00000000-0004-0000-0100-0000550B0000}"/>
    <hyperlink ref="H2032" r:id="rId2903" display="http://www.genome.jp/dbget-bin/www_bget?cpd+C02504" xr:uid="{00000000-0004-0000-0100-0000560B0000}"/>
    <hyperlink ref="I2032" r:id="rId2904" display="http://www.hmdb.ca/metabolites/HMDB00402" xr:uid="{00000000-0004-0000-0100-0000570B0000}"/>
    <hyperlink ref="I2033" r:id="rId2905" display="http://www.hmdb.ca/metabolites/HMDB35514" xr:uid="{00000000-0004-0000-0100-0000580B0000}"/>
    <hyperlink ref="I2034" r:id="rId2906" display="http://www.hmdb.ca/metabolites/HMDB13677" xr:uid="{00000000-0004-0000-0100-0000590B0000}"/>
    <hyperlink ref="H2035" r:id="rId2907" display="http://www.genome.jp/dbget-bin/www_bget?cpd+C11130" xr:uid="{00000000-0004-0000-0100-00005A0B0000}"/>
    <hyperlink ref="H2036" r:id="rId2908" display="http://www.genome.jp/dbget-bin/www_bget?cpd+C00257" xr:uid="{00000000-0004-0000-0100-00005B0B0000}"/>
    <hyperlink ref="I2036" r:id="rId2909" display="http://www.hmdb.ca/metabolites/HMDB00625" xr:uid="{00000000-0004-0000-0100-00005C0B0000}"/>
    <hyperlink ref="H2037" r:id="rId2910" display="http://www.genome.jp/dbget-bin/www_bget?cpd+C14314" xr:uid="{00000000-0004-0000-0100-00005D0B0000}"/>
    <hyperlink ref="I2037" r:id="rId2911" display="http://www.hmdb.ca/metabolites/HMDB31715" xr:uid="{00000000-0004-0000-0100-00005E0B0000}"/>
    <hyperlink ref="I2038" r:id="rId2912" display="http://www.hmdb.ca/metabolites/HMDB33844" xr:uid="{00000000-0004-0000-0100-00005F0B0000}"/>
    <hyperlink ref="H2039" r:id="rId2913" display="http://www.genome.jp/dbget-bin/www_bget?cpd+C03065" xr:uid="{00000000-0004-0000-0100-0000600B0000}"/>
    <hyperlink ref="I2039" r:id="rId2914" display="http://www.hmdb.ca/metabolites/HMDB13222" xr:uid="{00000000-0004-0000-0100-0000610B0000}"/>
    <hyperlink ref="H2040" r:id="rId2915" display="http://www.genome.jp/dbget-bin/www_bget?cpd+C10208" xr:uid="{00000000-0004-0000-0100-0000620B0000}"/>
    <hyperlink ref="I2040" r:id="rId2916" display="http://www.hmdb.ca/metabolites/HMDB03312" xr:uid="{00000000-0004-0000-0100-0000630B0000}"/>
    <hyperlink ref="H2043" r:id="rId2917" display="http://www.genome.jp/dbget-bin/www_bget?cpd+C14131" xr:uid="{00000000-0004-0000-0100-0000640B0000}"/>
    <hyperlink ref="I2043" r:id="rId2918" display="http://www.hmdb.ca/metabolites/HMDB02209" xr:uid="{00000000-0004-0000-0100-0000650B0000}"/>
    <hyperlink ref="H2045" r:id="rId2919" display="http://www.genome.jp/dbget-bin/www_bget?cpd+C05570" xr:uid="{00000000-0004-0000-0100-0000660B0000}"/>
    <hyperlink ref="I2045" r:id="rId2920" display="http://www.hmdb.ca/metabolites/HMDB03045" xr:uid="{00000000-0004-0000-0100-0000670B0000}"/>
    <hyperlink ref="H2046" r:id="rId2921" display="http://www.genome.jp/dbget-bin/www_bget?cpd+C00503" xr:uid="{00000000-0004-0000-0100-0000680B0000}"/>
    <hyperlink ref="I2046" r:id="rId2922" display="http://www.hmdb.ca/metabolites/HMDB02994" xr:uid="{00000000-0004-0000-0100-0000690B0000}"/>
    <hyperlink ref="H2047" r:id="rId2923" display="http://www.genome.jp/dbget-bin/www_bget?cpd+C01494" xr:uid="{00000000-0004-0000-0100-00006A0B0000}"/>
    <hyperlink ref="I2047" r:id="rId2924" display="http://www.hmdb.ca/metabolites/HMDB00954" xr:uid="{00000000-0004-0000-0100-00006B0B0000}"/>
    <hyperlink ref="H2048" r:id="rId2925" display="http://www.genome.jp/dbget-bin/www_bget?cpd+C08348" xr:uid="{00000000-0004-0000-0100-00006C0B0000}"/>
    <hyperlink ref="I2048" r:id="rId2926" display="http://www.hmdb.ca/metabolites/HMDB02545" xr:uid="{00000000-0004-0000-0100-00006D0B0000}"/>
    <hyperlink ref="H2049" r:id="rId2927" display="http://www.genome.jp/dbget-bin/www_bget?cpd+C14536" xr:uid="{00000000-0004-0000-0100-00006E0B0000}"/>
    <hyperlink ref="I2049" r:id="rId2928" display="http://www.hmdb.ca/metabolites/HMDB05781" xr:uid="{00000000-0004-0000-0100-00006F0B0000}"/>
    <hyperlink ref="I2050" r:id="rId2929" display="http://www.hmdb.ca/metabolites/HMDB00734" xr:uid="{00000000-0004-0000-0100-0000700B0000}"/>
    <hyperlink ref="H2051" r:id="rId2930" display="http://www.genome.jp/dbget-bin/www_bget?cpd+C12312" xr:uid="{00000000-0004-0000-0100-0000710B0000}"/>
    <hyperlink ref="I2052" r:id="rId2931" display="http://www.hmdb.ca/metabolites/HMDB29738" xr:uid="{00000000-0004-0000-0100-0000720B0000}"/>
    <hyperlink ref="H2053" r:id="rId2932" display="http://www.genome.jp/dbget-bin/www_bget?cpd+C00509" xr:uid="{00000000-0004-0000-0100-0000730B0000}"/>
    <hyperlink ref="I2053" r:id="rId2933" display="http://www.hmdb.ca/metabolites/HMDB02670" xr:uid="{00000000-0004-0000-0100-0000740B0000}"/>
    <hyperlink ref="H2054" r:id="rId2934" display="http://www.genome.jp/dbget-bin/www_bget?cpd+C00296" xr:uid="{00000000-0004-0000-0100-0000750B0000}"/>
    <hyperlink ref="I2054" r:id="rId2935" display="http://www.hmdb.ca/metabolites/HMDB03072" xr:uid="{00000000-0004-0000-0100-0000760B0000}"/>
    <hyperlink ref="H2055" r:id="rId2936" display="http://www.genome.jp/dbget-bin/www_bget?cpd+C00482" xr:uid="{00000000-0004-0000-0100-0000770B0000}"/>
    <hyperlink ref="I2055" r:id="rId2937" display="http://www.hmdb.ca/metabolites/HMDB32616" xr:uid="{00000000-0004-0000-0100-0000780B0000}"/>
    <hyperlink ref="H2056" r:id="rId2938" display="http://www.genome.jp/dbget-bin/www_bget?cpd+C08983" xr:uid="{00000000-0004-0000-0100-0000790B0000}"/>
    <hyperlink ref="I2056" r:id="rId2939" display="http://www.hmdb.ca/metabolites/HMDB34649" xr:uid="{00000000-0004-0000-0100-00007A0B0000}"/>
    <hyperlink ref="H2057" r:id="rId2940" display="http://www.genome.jp/dbget-bin/www_bget?cpd+C12081" xr:uid="{00000000-0004-0000-0100-00007B0B0000}"/>
    <hyperlink ref="I2057" r:id="rId2941" display="http://www.hmdb.ca/metabolites/HMDB34650" xr:uid="{00000000-0004-0000-0100-00007C0B0000}"/>
    <hyperlink ref="H2058" r:id="rId2942" display="http://www.genome.jp/dbget-bin/www_bget?cpd+C19865" xr:uid="{00000000-0004-0000-0100-00007D0B0000}"/>
    <hyperlink ref="H2059" r:id="rId2943" display="http://www.genome.jp/dbget-bin/www_bget?cpd+C10172" xr:uid="{00000000-0004-0000-0100-00007E0B0000}"/>
    <hyperlink ref="I2059" r:id="rId2944" display="http://www.hmdb.ca/metabolites/HMDB04827" xr:uid="{00000000-0004-0000-0100-00007F0B0000}"/>
    <hyperlink ref="H2060" r:id="rId2945" display="http://www.genome.jp/dbget-bin/www_bget?cpd+C10833" xr:uid="{00000000-0004-0000-0100-0000800B0000}"/>
    <hyperlink ref="I2060" r:id="rId2946" display="http://www.hmdb.ca/metabolites/HMDB02085" xr:uid="{00000000-0004-0000-0100-0000810B0000}"/>
    <hyperlink ref="H2061" r:id="rId2947" display="http://www.genome.jp/dbget-bin/www_bget?cpd+C06044" xr:uid="{00000000-0004-0000-0100-0000820B0000}"/>
    <hyperlink ref="I2061" r:id="rId2948" display="http://www.hmdb.ca/metabolites/HMDB04284" xr:uid="{00000000-0004-0000-0100-0000830B0000}"/>
    <hyperlink ref="I2064" r:id="rId2949" display="http://www.hmdb.ca/metabolites/HMDB33143" xr:uid="{00000000-0004-0000-0100-0000840B0000}"/>
    <hyperlink ref="H2067" r:id="rId2950" display="http://www.genome.jp/dbget-bin/www_bget?cpd+C00811" xr:uid="{00000000-0004-0000-0100-0000850B0000}"/>
    <hyperlink ref="I2067" r:id="rId2951" display="http://www.hmdb.ca/metabolites/HMDB02035" xr:uid="{00000000-0004-0000-0100-0000860B0000}"/>
    <hyperlink ref="H2069" r:id="rId2952" display="http://www.genome.jp/dbget-bin/www_bget?cpd+C00805" xr:uid="{00000000-0004-0000-0100-0000870B0000}"/>
    <hyperlink ref="I2069" r:id="rId2953" display="http://www.hmdb.ca/metabolites/HMDB01895" xr:uid="{00000000-0004-0000-0100-0000880B0000}"/>
    <hyperlink ref="H2070" r:id="rId2954" display="http://www.genome.jp/dbget-bin/www_bget?cpd+C03727" xr:uid="{00000000-0004-0000-0100-0000890B0000}"/>
    <hyperlink ref="I2070" r:id="rId2955" display="http://www.hmdb.ca/metabolites/HMDB29415" xr:uid="{00000000-0004-0000-0100-00008A0B0000}"/>
    <hyperlink ref="H2071" r:id="rId2956" display="http://www.genome.jp/dbget-bin/www_bget?cpd+D07777" xr:uid="{00000000-0004-0000-0100-00008B0B0000}"/>
    <hyperlink ref="I2071" r:id="rId2957" display="http://www.hmdb.ca/metabolites/HMDB32231" xr:uid="{00000000-0004-0000-0100-00008C0B0000}"/>
    <hyperlink ref="H2072" r:id="rId2958" display="http://www.genome.jp/dbget-bin/www_bget?cpd+C00059" xr:uid="{00000000-0004-0000-0100-00008D0B0000}"/>
    <hyperlink ref="I2072" r:id="rId2959" display="http://www.hmdb.ca/metabolites/HMDB01448" xr:uid="{00000000-0004-0000-0100-00008E0B0000}"/>
    <hyperlink ref="H2074" r:id="rId2960" display="http://www.genome.jp/dbget-bin/www_bget?cpd+C11142" xr:uid="{00000000-0004-0000-0100-00008F0B0000}"/>
    <hyperlink ref="I2074" r:id="rId2961" display="http://www.hmdb.ca/metabolites/HMDB04983" xr:uid="{00000000-0004-0000-0100-0000900B0000}"/>
    <hyperlink ref="H2075" r:id="rId2962" display="http://www.genome.jp/dbget-bin/www_bget?cpd+C06231" xr:uid="{00000000-0004-0000-0100-0000910B0000}"/>
    <hyperlink ref="H2077" r:id="rId2963" display="http://www.genome.jp/dbget-bin/www_bget?cpd+C07273" xr:uid="{00000000-0004-0000-0100-0000920B0000}"/>
    <hyperlink ref="H2079" r:id="rId2964" display="http://www.genome.jp/dbget-bin/www_bget?cpd+D03836" xr:uid="{00000000-0004-0000-0100-0000930B0000}"/>
    <hyperlink ref="H2081" r:id="rId2965" display="http://www.genome.jp/dbget-bin/www_bget?cpd+C00037" xr:uid="{00000000-0004-0000-0100-0000940B0000}"/>
    <hyperlink ref="I2081" r:id="rId2966" display="http://www.hmdb.ca/metabolites/HMDB00123" xr:uid="{00000000-0004-0000-0100-0000950B0000}"/>
    <hyperlink ref="I2082" r:id="rId2967" display="http://www.hmdb.ca/metabolites/HMDB00532" xr:uid="{00000000-0004-0000-0100-0000960B0000}"/>
    <hyperlink ref="H2083" r:id="rId2968" display="http://www.genome.jp/dbget-bin/www_bget?cpd+C00213" xr:uid="{00000000-0004-0000-0100-0000970B0000}"/>
    <hyperlink ref="I2083" r:id="rId2969" display="http://www.hmdb.ca/metabolites/HMDB00271" xr:uid="{00000000-0004-0000-0100-0000980B0000}"/>
    <hyperlink ref="H2084" r:id="rId2970" display="http://www.genome.jp/dbget-bin/www_bget?cpd+C01026" xr:uid="{00000000-0004-0000-0100-0000990B0000}"/>
    <hyperlink ref="I2084" r:id="rId2971" display="http://www.hmdb.ca/metabolites/HMDB00092" xr:uid="{00000000-0004-0000-0100-00009A0B0000}"/>
    <hyperlink ref="H2085" r:id="rId2972" display="http://www.genome.jp/dbget-bin/www_bget?cpd+C00719" xr:uid="{00000000-0004-0000-0100-00009B0B0000}"/>
    <hyperlink ref="I2085" r:id="rId2973" display="http://www.hmdb.ca/metabolites/HMDB00043" xr:uid="{00000000-0004-0000-0100-00009C0B0000}"/>
    <hyperlink ref="H2086" r:id="rId2974" display="http://www.genome.jp/dbget-bin/www_bget?cpd+C00065" xr:uid="{00000000-0004-0000-0100-00009D0B0000}"/>
    <hyperlink ref="I2086" r:id="rId2975" display="http://www.hmdb.ca/metabolites/HMDB00187" xr:uid="{00000000-0004-0000-0100-00009E0B0000}"/>
    <hyperlink ref="I2087" r:id="rId2976" display="http://www.hmdb.ca/metabolites/HMDB02931" xr:uid="{00000000-0004-0000-0100-00009F0B0000}"/>
    <hyperlink ref="H2088" r:id="rId2977" display="http://www.genome.jp/dbget-bin/www_bget?cpd+C02115" xr:uid="{00000000-0004-0000-0100-0000A00B0000}"/>
    <hyperlink ref="H2089" r:id="rId2978" display="http://www.genome.jp/dbget-bin/www_bget?cpd+C00188" xr:uid="{00000000-0004-0000-0100-0000A10B0000}"/>
    <hyperlink ref="I2089" r:id="rId2979" display="http://www.hmdb.ca/metabolites/HMDB00167" xr:uid="{00000000-0004-0000-0100-0000A20B0000}"/>
    <hyperlink ref="H2091" r:id="rId2980" display="http://www.genome.jp/dbget-bin/www_bget?cpd+C05519" xr:uid="{00000000-0004-0000-0100-0000A30B0000}"/>
    <hyperlink ref="I2091" r:id="rId2981" display="http://www.hmdb.ca/metabolites/HMDB04041" xr:uid="{00000000-0004-0000-0100-0000A40B0000}"/>
    <hyperlink ref="H2092" r:id="rId2982" display="http://www.genome.jp/dbget-bin/www_bget?cpd+C00263" xr:uid="{00000000-0004-0000-0100-0000A50B0000}"/>
    <hyperlink ref="I2092" r:id="rId2983" display="http://www.hmdb.ca/metabolites/HMDB00719" xr:uid="{00000000-0004-0000-0100-0000A60B0000}"/>
    <hyperlink ref="H2093" r:id="rId2984" display="http://www.genome.jp/dbget-bin/www_bget?cpd+C01077" xr:uid="{00000000-0004-0000-0100-0000A70B0000}"/>
    <hyperlink ref="H2094" r:id="rId2985" display="http://www.genome.jp/dbget-bin/www_bget?cpd+C00041" xr:uid="{00000000-0004-0000-0100-0000A80B0000}"/>
    <hyperlink ref="I2094" r:id="rId2986" display="http://www.hmdb.ca/metabolites/HMDB00161" xr:uid="{00000000-0004-0000-0100-0000A90B0000}"/>
    <hyperlink ref="H2095" r:id="rId2987" display="http://www.genome.jp/dbget-bin/www_bget?cpd+C02847" xr:uid="{00000000-0004-0000-0100-0000AA0B0000}"/>
    <hyperlink ref="I2095" r:id="rId2988" display="http://www.hmdb.ca/metabolites/HMDB00766" xr:uid="{00000000-0004-0000-0100-0000AB0B0000}"/>
    <hyperlink ref="H2096" r:id="rId2989" display="http://www.genome.jp/dbget-bin/www_bget?cpd+C02721" xr:uid="{00000000-0004-0000-0100-0000AC0B0000}"/>
    <hyperlink ref="I2096" r:id="rId2990" display="http://www.hmdb.ca/metabolites/HMDB01906" xr:uid="{00000000-0004-0000-0100-0000AD0B0000}"/>
    <hyperlink ref="H2097" r:id="rId2991" display="http://www.genome.jp/dbget-bin/www_bget?cpd+C00049" xr:uid="{00000000-0004-0000-0100-0000AE0B0000}"/>
    <hyperlink ref="I2097" r:id="rId2992" display="http://www.hmdb.ca/metabolites/HMDB00191" xr:uid="{00000000-0004-0000-0100-0000AF0B0000}"/>
    <hyperlink ref="H2098" r:id="rId2993" display="http://www.genome.jp/dbget-bin/www_bget?cpd+C01042" xr:uid="{00000000-0004-0000-0100-0000B00B0000}"/>
    <hyperlink ref="I2098" r:id="rId2994" display="http://www.hmdb.ca/metabolites/HMDB00812" xr:uid="{00000000-0004-0000-0100-0000B10B0000}"/>
    <hyperlink ref="H2099" r:id="rId2995" display="http://www.genome.jp/dbget-bin/www_bget?cpd+C00152" xr:uid="{00000000-0004-0000-0100-0000B20B0000}"/>
    <hyperlink ref="I2099" r:id="rId2996" display="http://www.hmdb.ca/metabolites/HMDB00168" xr:uid="{00000000-0004-0000-0100-0000B30B0000}"/>
    <hyperlink ref="I2100" r:id="rId2997" display="http://www.hmdb.ca/metabolites/HMDB06028" xr:uid="{00000000-0004-0000-0100-0000B40B0000}"/>
    <hyperlink ref="H2101" r:id="rId2998" display="http://www.genome.jp/dbget-bin/www_bget?cpd+C00025" xr:uid="{00000000-0004-0000-0100-0000B50B0000}"/>
    <hyperlink ref="I2101" r:id="rId2999" display="http://www.hmdb.ca/metabolites/HMDB00148" xr:uid="{00000000-0004-0000-0100-0000B60B0000}"/>
    <hyperlink ref="H2102" r:id="rId3000" display="http://www.genome.jp/dbget-bin/www_bget?cpd+C00064" xr:uid="{00000000-0004-0000-0100-0000B70B0000}"/>
    <hyperlink ref="I2102" r:id="rId3001" display="http://www.hmdb.ca/metabolites/HMDB00641" xr:uid="{00000000-0004-0000-0100-0000B80B0000}"/>
    <hyperlink ref="H2103" r:id="rId3002" display="http://www.genome.jp/dbget-bin/www_bget?cpd+C00624" xr:uid="{00000000-0004-0000-0100-0000B90B0000}"/>
    <hyperlink ref="I2103" r:id="rId3003" display="http://www.hmdb.ca/metabolites/HMDB01138" xr:uid="{00000000-0004-0000-0100-0000BA0B0000}"/>
    <hyperlink ref="H2104" r:id="rId3004" display="http://www.genome.jp/dbget-bin/www_bget?cpd+C02716" xr:uid="{00000000-0004-0000-0100-0000BB0B0000}"/>
    <hyperlink ref="I2104" r:id="rId3005" display="http://www.hmdb.ca/metabolites/HMDB06029" xr:uid="{00000000-0004-0000-0100-0000BC0B0000}"/>
    <hyperlink ref="H2105" r:id="rId3006" display="http://www.genome.jp/dbget-bin/www_bget?cpd+C01046" xr:uid="{00000000-0004-0000-0100-0000BD0B0000}"/>
    <hyperlink ref="H2106" r:id="rId3007" display="http://www.genome.jp/dbget-bin/www_bget?cpd+C03079" xr:uid="{00000000-0004-0000-0100-0000BE0B0000}"/>
    <hyperlink ref="I2106" r:id="rId3008" display="http://www.hmdb.ca/metabolites/HMDB01344" xr:uid="{00000000-0004-0000-0100-0000BF0B0000}"/>
    <hyperlink ref="I2107" r:id="rId3009" display="http://www.hmdb.ca/metabolites/HMDB61715" xr:uid="{00000000-0004-0000-0100-0000C00B0000}"/>
    <hyperlink ref="H2109" r:id="rId3010" display="http://www.genome.jp/dbget-bin/www_bget?cpd+C00334" xr:uid="{00000000-0004-0000-0100-0000C10B0000}"/>
    <hyperlink ref="I2109" r:id="rId3011" display="http://www.hmdb.ca/metabolites/HMDB00112" xr:uid="{00000000-0004-0000-0100-0000C20B0000}"/>
    <hyperlink ref="I2110" r:id="rId3012" display="http://www.hmdb.ca/metabolites/HMDB02201" xr:uid="{00000000-0004-0000-0100-0000C30B0000}"/>
    <hyperlink ref="H2111" r:id="rId3013" display="http://www.genome.jp/dbget-bin/www_bget?cpd+C15987" xr:uid="{00000000-0004-0000-0100-0000C40B0000}"/>
    <hyperlink ref="H2112" r:id="rId3014" display="http://www.genome.jp/dbget-bin/www_bget?cpd+C00135" xr:uid="{00000000-0004-0000-0100-0000C50B0000}"/>
    <hyperlink ref="I2112" r:id="rId3015" display="http://www.hmdb.ca/metabolites/HMDB00177" xr:uid="{00000000-0004-0000-0100-0000C60B0000}"/>
    <hyperlink ref="H2113" r:id="rId3016" display="http://www.genome.jp/dbget-bin/www_bget?cpd+C01152" xr:uid="{00000000-0004-0000-0100-0000C70B0000}"/>
    <hyperlink ref="I2113" r:id="rId3017" display="http://www.hmdb.ca/metabolites/HMDB00001" xr:uid="{00000000-0004-0000-0100-0000C80B0000}"/>
    <hyperlink ref="H2114" r:id="rId3018" display="http://www.genome.jp/dbget-bin/www_bget?cpd+C01152" xr:uid="{00000000-0004-0000-0100-0000C90B0000}"/>
    <hyperlink ref="I2114" r:id="rId3019" display="http://www.hmdb.ca/metabolites/HMDB00479" xr:uid="{00000000-0004-0000-0100-0000CA0B0000}"/>
    <hyperlink ref="H2115" r:id="rId3020" display="http://www.genome.jp/dbget-bin/www_bget?cpd+C02997" xr:uid="{00000000-0004-0000-0100-0000CB0B0000}"/>
    <hyperlink ref="I2115" r:id="rId3021" display="http://www.hmdb.ca/metabolites/HMDB32055" xr:uid="{00000000-0004-0000-0100-0000CC0B0000}"/>
    <hyperlink ref="H2118" r:id="rId3022" display="http://www.genome.jp/dbget-bin/www_bget?cpd+C05565" xr:uid="{00000000-0004-0000-0100-0000CD0B0000}"/>
    <hyperlink ref="I2118" r:id="rId3023" display="http://www.hmdb.ca/metabolites/HMDB01212" xr:uid="{00000000-0004-0000-0100-0000CE0B0000}"/>
    <hyperlink ref="H2119" r:id="rId3024" display="http://www.genome.jp/dbget-bin/www_bget?cpd+C00785" xr:uid="{00000000-0004-0000-0100-0000CF0B0000}"/>
    <hyperlink ref="I2119" r:id="rId3025" display="http://www.hmdb.ca/metabolites/HMDB00301" xr:uid="{00000000-0004-0000-0100-0000D00B0000}"/>
    <hyperlink ref="I2120" r:id="rId3026" display="http://www.hmdb.ca/metabolites/HMDB34174" xr:uid="{00000000-0004-0000-0100-0000D10B0000}"/>
    <hyperlink ref="I2121" r:id="rId3027" display="http://www.hmdb.ca/metabolites/HMDB02271" xr:uid="{00000000-0004-0000-0100-0000D20B0000}"/>
    <hyperlink ref="H2122" r:id="rId3028" display="http://www.genome.jp/dbget-bin/www_bget?cpd+C00439" xr:uid="{00000000-0004-0000-0100-0000D30B0000}"/>
    <hyperlink ref="I2122" r:id="rId3029" display="http://www.hmdb.ca/metabolites/HMDB00854" xr:uid="{00000000-0004-0000-0100-0000D40B0000}"/>
    <hyperlink ref="H2123" r:id="rId3030" display="http://www.genome.jp/dbget-bin/www_bget?cpd+C05568" xr:uid="{00000000-0004-0000-0100-0000D50B0000}"/>
    <hyperlink ref="I2123" r:id="rId3031" display="http://www.hmdb.ca/metabolites/HMDB02320" xr:uid="{00000000-0004-0000-0100-0000D60B0000}"/>
    <hyperlink ref="H2124" r:id="rId3032" display="http://www.genome.jp/dbget-bin/www_bget?cpd+C00386" xr:uid="{00000000-0004-0000-0100-0000D70B0000}"/>
    <hyperlink ref="I2124" r:id="rId3033" display="http://www.hmdb.ca/metabolites/HMDB00033" xr:uid="{00000000-0004-0000-0100-0000D80B0000}"/>
    <hyperlink ref="H2125" r:id="rId3034" display="http://www.genome.jp/dbget-bin/www_bget?cpd+C00388" xr:uid="{00000000-0004-0000-0100-0000D90B0000}"/>
    <hyperlink ref="I2125" r:id="rId3035" display="http://www.hmdb.ca/metabolites/HMDB00870" xr:uid="{00000000-0004-0000-0100-0000DA0B0000}"/>
    <hyperlink ref="H2126" r:id="rId3036" display="http://www.genome.jp/dbget-bin/www_bget?cpd+C05127" xr:uid="{00000000-0004-0000-0100-0000DB0B0000}"/>
    <hyperlink ref="I2126" r:id="rId3037" display="http://www.hmdb.ca/metabolites/HMDB00898" xr:uid="{00000000-0004-0000-0100-0000DC0B0000}"/>
    <hyperlink ref="H2127" r:id="rId3038" display="http://www.genome.jp/dbget-bin/www_bget?cpd+C05828" xr:uid="{00000000-0004-0000-0100-0000DD0B0000}"/>
    <hyperlink ref="I2127" r:id="rId3039" display="http://www.hmdb.ca/metabolites/HMDB02820" xr:uid="{00000000-0004-0000-0100-0000DE0B0000}"/>
    <hyperlink ref="H2128" r:id="rId3040" display="http://www.genome.jp/dbget-bin/www_bget?cpd+C02835" xr:uid="{00000000-0004-0000-0100-0000DF0B0000}"/>
    <hyperlink ref="I2128" r:id="rId3041" display="http://www.hmdb.ca/metabolites/HMDB02024" xr:uid="{00000000-0004-0000-0100-0000E00B0000}"/>
    <hyperlink ref="H2129" r:id="rId3042" display="http://www.genome.jp/dbget-bin/www_bget?cpd+C05135" xr:uid="{00000000-0004-0000-0100-0000E10B0000}"/>
    <hyperlink ref="I2129" r:id="rId3043" display="http://www.hmdb.ca/metabolites/HMDB13253" xr:uid="{00000000-0004-0000-0100-0000E20B0000}"/>
    <hyperlink ref="H2130" r:id="rId3044" display="http://www.genome.jp/dbget-bin/www_bget?cpd+C00047" xr:uid="{00000000-0004-0000-0100-0000E30B0000}"/>
    <hyperlink ref="I2130" r:id="rId3045" display="http://www.hmdb.ca/metabolites/HMDB00182" xr:uid="{00000000-0004-0000-0100-0000E40B0000}"/>
    <hyperlink ref="H2131" r:id="rId3046" display="http://www.genome.jp/dbget-bin/www_bget?cpd+C12989" xr:uid="{00000000-0004-0000-0100-0000E50B0000}"/>
    <hyperlink ref="I2131" r:id="rId3047" display="http://www.hmdb.ca/metabolites/HMDB00446" xr:uid="{00000000-0004-0000-0100-0000E60B0000}"/>
    <hyperlink ref="H2132" r:id="rId3048" display="http://www.genome.jp/dbget-bin/www_bget?cpd+C02727" xr:uid="{00000000-0004-0000-0100-0000E70B0000}"/>
    <hyperlink ref="I2132" r:id="rId3049" display="http://www.hmdb.ca/metabolites/HMDB00206" xr:uid="{00000000-0004-0000-0100-0000E80B0000}"/>
    <hyperlink ref="H2135" r:id="rId3050" display="http://www.genome.jp/dbget-bin/www_bget?cpd+C03793" xr:uid="{00000000-0004-0000-0100-0000E90B0000}"/>
    <hyperlink ref="I2135" r:id="rId3051" display="http://www.hmdb.ca/metabolites/HMDB01325" xr:uid="{00000000-0004-0000-0100-0000EA0B0000}"/>
    <hyperlink ref="H2136" r:id="rId3052" display="http://www.genome.jp/dbget-bin/www_bget?cpd+C16741" xr:uid="{00000000-0004-0000-0100-0000EB0B0000}"/>
    <hyperlink ref="I2136" r:id="rId3053" display="http://www.hmdb.ca/metabolites/HMDB00450" xr:uid="{00000000-0004-0000-0100-0000EC0B0000}"/>
    <hyperlink ref="H2137" r:id="rId3054" display="http://www.genome.jp/dbget-bin/www_bget?cpd+C00449" xr:uid="{00000000-0004-0000-0100-0000ED0B0000}"/>
    <hyperlink ref="I2137" r:id="rId3055" display="http://www.hmdb.ca/metabolites/HMDB00279" xr:uid="{00000000-0004-0000-0100-0000EE0B0000}"/>
    <hyperlink ref="H2138" r:id="rId3056" display="http://www.genome.jp/dbget-bin/www_bget?cpd+C00956" xr:uid="{00000000-0004-0000-0100-0000EF0B0000}"/>
    <hyperlink ref="I2138" r:id="rId3057" display="http://www.hmdb.ca/metabolites/HMDB00510" xr:uid="{00000000-0004-0000-0100-0000F00B0000}"/>
    <hyperlink ref="H2139" r:id="rId3058" display="http://www.genome.jp/dbget-bin/www_bget?cpd+C00489" xr:uid="{00000000-0004-0000-0100-0000F10B0000}"/>
    <hyperlink ref="I2139" r:id="rId3059" display="http://www.hmdb.ca/metabolites/HMDB00661" xr:uid="{00000000-0004-0000-0100-0000F20B0000}"/>
    <hyperlink ref="I2140" r:id="rId3060" display="http://www.hmdb.ca/metabolites/HMDB13130" xr:uid="{00000000-0004-0000-0100-0000F30B0000}"/>
    <hyperlink ref="H2141" r:id="rId3061" display="http://www.genome.jp/dbget-bin/www_bget?cpd+C00408" xr:uid="{00000000-0004-0000-0100-0000F40B0000}"/>
    <hyperlink ref="I2141" r:id="rId3062" display="http://www.hmdb.ca/metabolites/HMDB00070" xr:uid="{00000000-0004-0000-0100-0000F50B0000}"/>
    <hyperlink ref="I2142" r:id="rId3063" display="http://www.hmdb.ca/metabolites/HMDB61705" xr:uid="{00000000-0004-0000-0100-0000F60B0000}"/>
    <hyperlink ref="H2143" r:id="rId3064" display="http://www.genome.jp/dbget-bin/www_bget?cpd+C01672" xr:uid="{00000000-0004-0000-0100-0000F70B0000}"/>
    <hyperlink ref="I2143" r:id="rId3065" display="http://www.hmdb.ca/metabolites/HMDB02322" xr:uid="{00000000-0004-0000-0100-0000F80B0000}"/>
    <hyperlink ref="I2144" r:id="rId3066" display="http://www.hmdb.ca/metabolites/HMDB02284" xr:uid="{00000000-0004-0000-0100-0000F90B0000}"/>
    <hyperlink ref="H2145" r:id="rId3067" display="http://www.genome.jp/dbget-bin/www_bget?cpd+C00431" xr:uid="{00000000-0004-0000-0100-0000FA0B0000}"/>
    <hyperlink ref="I2145" r:id="rId3068" display="http://www.hmdb.ca/metabolites/HMDB03355" xr:uid="{00000000-0004-0000-0100-0000FB0B0000}"/>
    <hyperlink ref="H2146" r:id="rId3069" display="http://www.genome.jp/dbget-bin/www_bget?cpd+C00079" xr:uid="{00000000-0004-0000-0100-0000FC0B0000}"/>
    <hyperlink ref="I2146" r:id="rId3070" display="http://www.hmdb.ca/metabolites/HMDB00159" xr:uid="{00000000-0004-0000-0100-0000FD0B0000}"/>
    <hyperlink ref="H2147" r:id="rId3071" display="http://www.genome.jp/dbget-bin/www_bget?cpd+C03519" xr:uid="{00000000-0004-0000-0100-0000FE0B0000}"/>
    <hyperlink ref="I2147" r:id="rId3072" display="http://www.hmdb.ca/metabolites/HMDB00512" xr:uid="{00000000-0004-0000-0100-0000FF0B0000}"/>
    <hyperlink ref="H2148" r:id="rId3073" display="http://www.genome.jp/dbget-bin/www_bget?cpd+C00166" xr:uid="{00000000-0004-0000-0100-0000000C0000}"/>
    <hyperlink ref="I2148" r:id="rId3074" display="http://www.hmdb.ca/metabolites/HMDB00205" xr:uid="{00000000-0004-0000-0100-0000010C0000}"/>
    <hyperlink ref="H2149" r:id="rId3075" display="http://www.genome.jp/dbget-bin/www_bget?cpd+C05607" xr:uid="{00000000-0004-0000-0100-0000020C0000}"/>
    <hyperlink ref="I2149" r:id="rId3076" display="http://www.hmdb.ca/metabolites/HMDB00779" xr:uid="{00000000-0004-0000-0100-0000030C0000}"/>
    <hyperlink ref="H2150" r:id="rId3077" display="http://www.genome.jp/dbget-bin/www_bget?cpd+C05332" xr:uid="{00000000-0004-0000-0100-0000040C0000}"/>
    <hyperlink ref="I2150" r:id="rId3078" display="http://www.hmdb.ca/metabolites/HMDB02017" xr:uid="{00000000-0004-0000-0100-0000050C0000}"/>
    <hyperlink ref="H2151" r:id="rId3079" display="http://www.genome.jp/dbget-bin/www_bget?cpd+C07086" xr:uid="{00000000-0004-0000-0100-0000060C0000}"/>
    <hyperlink ref="I2151" r:id="rId3080" display="http://www.hmdb.ca/metabolites/HMDB00209" xr:uid="{00000000-0004-0000-0100-0000070C0000}"/>
    <hyperlink ref="H2152" r:id="rId3081" display="http://www.genome.jp/dbget-bin/www_bget?cpd+C00642" xr:uid="{00000000-0004-0000-0100-0000080C0000}"/>
    <hyperlink ref="I2152" r:id="rId3082" display="http://www.hmdb.ca/metabolites/HMDB00020" xr:uid="{00000000-0004-0000-0100-0000090C0000}"/>
    <hyperlink ref="H2153" r:id="rId3083" display="http://www.genome.jp/dbget-bin/www_bget?cpd+C05593" xr:uid="{00000000-0004-0000-0100-00000A0C0000}"/>
    <hyperlink ref="I2153" r:id="rId3084" display="http://www.hmdb.ca/metabolites/HMDB00440" xr:uid="{00000000-0004-0000-0100-00000B0C0000}"/>
    <hyperlink ref="H2154" r:id="rId3085" display="http://www.genome.jp/dbget-bin/www_bget?cpd+C00082" xr:uid="{00000000-0004-0000-0100-00000C0C0000}"/>
    <hyperlink ref="I2154" r:id="rId3086" display="http://www.hmdb.ca/metabolites/HMDB00158" xr:uid="{00000000-0004-0000-0100-00000D0C0000}"/>
    <hyperlink ref="I2155" r:id="rId3087" display="http://www.hmdb.ca/metabolites/HMDB00866" xr:uid="{00000000-0004-0000-0100-00000E0C0000}"/>
    <hyperlink ref="H2156" r:id="rId3088" display="http://www.genome.jp/dbget-bin/www_bget?cpd+C00483" xr:uid="{00000000-0004-0000-0100-00000F0C0000}"/>
    <hyperlink ref="I2156" r:id="rId3089" display="http://www.hmdb.ca/metabolites/HMDB00306" xr:uid="{00000000-0004-0000-0100-0000100C0000}"/>
    <hyperlink ref="H2157" r:id="rId3090" display="http://www.genome.jp/dbget-bin/www_bget?cpd+C01179" xr:uid="{00000000-0004-0000-0100-0000110C0000}"/>
    <hyperlink ref="I2157" r:id="rId3091" display="http://www.hmdb.ca/metabolites/HMDB00707" xr:uid="{00000000-0004-0000-0100-0000120C0000}"/>
    <hyperlink ref="H2158" r:id="rId3092" display="http://www.genome.jp/dbget-bin/www_bget?cpd+C03672" xr:uid="{00000000-0004-0000-0100-0000130C0000}"/>
    <hyperlink ref="I2158" r:id="rId3093" display="http://www.hmdb.ca/metabolites/HMDB00755" xr:uid="{00000000-0004-0000-0100-0000140C0000}"/>
    <hyperlink ref="H2159" r:id="rId3094" display="http://www.genome.jp/dbget-bin/www_bget?cpd+C02180" xr:uid="{00000000-0004-0000-0100-0000150C0000}"/>
    <hyperlink ref="I2159" r:id="rId3095" display="http://www.hmdb.ca/metabolites/HMDB60015" xr:uid="{00000000-0004-0000-0100-0000160C0000}"/>
    <hyperlink ref="H2160" r:id="rId3096" display="http://www.genome.jp/dbget-bin/www_bget?cpd+C00628" xr:uid="{00000000-0004-0000-0100-0000170C0000}"/>
    <hyperlink ref="I2160" r:id="rId3097" display="http://www.hmdb.ca/metabolites/HMDB00152" xr:uid="{00000000-0004-0000-0100-0000180C0000}"/>
    <hyperlink ref="H2161" r:id="rId3098" display="http://www.genome.jp/dbget-bin/www_bget?cpd+C05852" xr:uid="{00000000-0004-0000-0100-0000190C0000}"/>
    <hyperlink ref="I2161" r:id="rId3099" display="http://www.hmdb.ca/metabolites/HMDB00669" xr:uid="{00000000-0004-0000-0100-00001A0C0000}"/>
    <hyperlink ref="H2162" r:id="rId3100" display="http://www.genome.jp/dbget-bin/www_bget?cpd+C13690" xr:uid="{00000000-0004-0000-0100-00001B0C0000}"/>
    <hyperlink ref="I2162" r:id="rId3101" display="http://www.hmdb.ca/metabolites/HMDB06275" xr:uid="{00000000-0004-0000-0100-00001C0C0000}"/>
    <hyperlink ref="H2164" r:id="rId3102" display="http://www.genome.jp/dbget-bin/www_bget?cpd+C00078" xr:uid="{00000000-0004-0000-0100-00001D0C0000}"/>
    <hyperlink ref="I2164" r:id="rId3103" display="http://www.hmdb.ca/metabolites/HMDB00929" xr:uid="{00000000-0004-0000-0100-00001E0C0000}"/>
    <hyperlink ref="I2165" r:id="rId3104" display="http://www.hmdb.ca/metabolites/HMDB02302" xr:uid="{00000000-0004-0000-0100-00001F0C0000}"/>
    <hyperlink ref="H2166" r:id="rId3105" display="http://www.genome.jp/dbget-bin/www_bget?cpd+C19837" xr:uid="{00000000-0004-0000-0100-0000200C0000}"/>
    <hyperlink ref="I2166" r:id="rId3106" display="http://www.hmdb.ca/metabolites/HMDB03320" xr:uid="{00000000-0004-0000-0100-0000210C0000}"/>
    <hyperlink ref="H2167" r:id="rId3107" display="http://www.genome.jp/dbget-bin/www_bget?cpd+C00398" xr:uid="{00000000-0004-0000-0100-0000220C0000}"/>
    <hyperlink ref="I2167" r:id="rId3108" display="http://www.hmdb.ca/metabolites/HMDB00303" xr:uid="{00000000-0004-0000-0100-0000230C0000}"/>
    <hyperlink ref="H2168" r:id="rId3109" display="http://www.genome.jp/dbget-bin/www_bget?cpd+C02043" xr:uid="{00000000-0004-0000-0100-0000240C0000}"/>
    <hyperlink ref="I2168" r:id="rId3110" display="http://www.hmdb.ca/metabolites/HMDB00671" xr:uid="{00000000-0004-0000-0100-0000250C0000}"/>
    <hyperlink ref="H2169" r:id="rId3111" display="http://www.genome.jp/dbget-bin/www_bget?cpd+C00954" xr:uid="{00000000-0004-0000-0100-0000260C0000}"/>
    <hyperlink ref="I2169" r:id="rId3112" display="http://www.hmdb.ca/metabolites/HMDB00197" xr:uid="{00000000-0004-0000-0100-0000270C0000}"/>
    <hyperlink ref="H2170" r:id="rId3113" display="http://www.genome.jp/dbget-bin/www_bget?cpd+C00328" xr:uid="{00000000-0004-0000-0100-0000280C0000}"/>
    <hyperlink ref="I2170" r:id="rId3114" display="http://www.hmdb.ca/metabolites/HMDB00684" xr:uid="{00000000-0004-0000-0100-0000290C0000}"/>
    <hyperlink ref="H2171" r:id="rId3115" display="http://www.genome.jp/dbget-bin/www_bget?cpd+C01717" xr:uid="{00000000-0004-0000-0100-00002A0C0000}"/>
    <hyperlink ref="I2171" r:id="rId3116" display="http://www.hmdb.ca/metabolites/HMDB00715" xr:uid="{00000000-0004-0000-0100-00002B0C0000}"/>
    <hyperlink ref="H2172" r:id="rId3117" display="http://www.genome.jp/dbget-bin/www_bget?cpd+C05653" xr:uid="{00000000-0004-0000-0100-00002C0C0000}"/>
    <hyperlink ref="I2172" r:id="rId3118" display="http://www.hmdb.ca/metabolites/HMDB04089" xr:uid="{00000000-0004-0000-0100-00002D0C0000}"/>
    <hyperlink ref="H2173" r:id="rId3119" display="http://www.genome.jp/dbget-bin/www_bget?cpd+C00108" xr:uid="{00000000-0004-0000-0100-00002E0C0000}"/>
    <hyperlink ref="I2173" r:id="rId3120" display="http://www.hmdb.ca/metabolites/HMDB01123" xr:uid="{00000000-0004-0000-0100-00002F0C0000}"/>
    <hyperlink ref="H2174" r:id="rId3121" display="http://www.genome.jp/dbget-bin/www_bget?cpd+C00632" xr:uid="{00000000-0004-0000-0100-0000300C0000}"/>
    <hyperlink ref="I2174" r:id="rId3122" display="http://www.hmdb.ca/metabolites/HMDB01476" xr:uid="{00000000-0004-0000-0100-0000310C0000}"/>
    <hyperlink ref="H2175" r:id="rId3123" display="http://www.genome.jp/dbget-bin/www_bget?cpd+C02470" xr:uid="{00000000-0004-0000-0100-0000320C0000}"/>
    <hyperlink ref="I2175" r:id="rId3124" display="http://www.hmdb.ca/metabolites/HMDB00881" xr:uid="{00000000-0004-0000-0100-0000330C0000}"/>
    <hyperlink ref="H2176" r:id="rId3125" display="http://www.genome.jp/dbget-bin/www_bget?cpd+C10164" xr:uid="{00000000-0004-0000-0100-0000340C0000}"/>
    <hyperlink ref="I2176" r:id="rId3126" display="http://www.hmdb.ca/metabolites/HMDB02243" xr:uid="{00000000-0004-0000-0100-0000350C0000}"/>
    <hyperlink ref="H2177" r:id="rId3127" display="http://www.genome.jp/dbget-bin/www_bget?cpd+C05635" xr:uid="{00000000-0004-0000-0100-0000360C0000}"/>
    <hyperlink ref="I2177" r:id="rId3128" display="http://www.hmdb.ca/metabolites/HMDB00763" xr:uid="{00000000-0004-0000-0100-0000370C0000}"/>
    <hyperlink ref="H2178" r:id="rId3129" display="http://www.genome.jp/dbget-bin/www_bget?cpd+C00780" xr:uid="{00000000-0004-0000-0100-0000380C0000}"/>
    <hyperlink ref="I2178" r:id="rId3130" display="http://www.hmdb.ca/metabolites/HMDB00259" xr:uid="{00000000-0004-0000-0100-0000390C0000}"/>
    <hyperlink ref="H2179" r:id="rId3131" display="http://www.genome.jp/dbget-bin/www_bget?cpd+C00978" xr:uid="{00000000-0004-0000-0100-00003A0C0000}"/>
    <hyperlink ref="I2179" r:id="rId3132" display="http://www.hmdb.ca/metabolites/HMDB01238" xr:uid="{00000000-0004-0000-0100-00003B0C0000}"/>
    <hyperlink ref="H2180" r:id="rId3133" display="http://www.genome.jp/dbget-bin/www_bget?cpd+C00123" xr:uid="{00000000-0004-0000-0100-00003C0C0000}"/>
    <hyperlink ref="I2180" r:id="rId3134" display="http://www.hmdb.ca/metabolites/HMDB00687" xr:uid="{00000000-0004-0000-0100-00003D0C0000}"/>
    <hyperlink ref="H2181" r:id="rId3135" display="http://www.genome.jp/dbget-bin/www_bget?cpd+C02710" xr:uid="{00000000-0004-0000-0100-00003E0C0000}"/>
    <hyperlink ref="I2181" r:id="rId3136" display="http://www.hmdb.ca/metabolites/HMDB11756" xr:uid="{00000000-0004-0000-0100-00003F0C0000}"/>
    <hyperlink ref="H2182" r:id="rId3137" display="http://www.genome.jp/dbget-bin/www_bget?cpd+C00233" xr:uid="{00000000-0004-0000-0100-0000400C0000}"/>
    <hyperlink ref="I2182" r:id="rId3138" display="http://www.hmdb.ca/metabolites/HMDB00695" xr:uid="{00000000-0004-0000-0100-0000410C0000}"/>
    <hyperlink ref="H2183" r:id="rId3139" display="http://www.genome.jp/dbget-bin/www_bget?cpd+C03264" xr:uid="{00000000-0004-0000-0100-0000420C0000}"/>
    <hyperlink ref="I2183" r:id="rId3140" display="http://www.hmdb.ca/metabolites/HMDB00746" xr:uid="{00000000-0004-0000-0100-0000430C0000}"/>
    <hyperlink ref="H2184" r:id="rId3141" display="http://www.genome.jp/dbget-bin/www_bget?cpd+C08262" xr:uid="{00000000-0004-0000-0100-0000440C0000}"/>
    <hyperlink ref="I2184" r:id="rId3142" display="http://www.hmdb.ca/metabolites/HMDB00718" xr:uid="{00000000-0004-0000-0100-0000450C0000}"/>
    <hyperlink ref="I2185" r:id="rId3143" display="http://www.hmdb.ca/metabolites/HMDB00678" xr:uid="{00000000-0004-0000-0100-0000460C0000}"/>
    <hyperlink ref="I2186" r:id="rId3144" display="http://www.hmdb.ca/metabolites/HMDB00688" xr:uid="{00000000-0004-0000-0100-0000470C0000}"/>
    <hyperlink ref="I2187" r:id="rId3145" display="http://www.hmdb.ca/metabolites/HMDB00754" xr:uid="{00000000-0004-0000-0100-0000480C0000}"/>
    <hyperlink ref="I2188" r:id="rId3146" display="http://www.hmdb.ca/metabolites/HMDB00522" xr:uid="{00000000-0004-0000-0100-0000490C0000}"/>
    <hyperlink ref="I2189" r:id="rId3147" display="http://www.hmdb.ca/metabolites/HMDB00552" xr:uid="{00000000-0004-0000-0100-00004A0C0000}"/>
    <hyperlink ref="H2190" r:id="rId3148" display="http://www.genome.jp/dbget-bin/www_bget?cpd+C00407" xr:uid="{00000000-0004-0000-0100-00004B0C0000}"/>
    <hyperlink ref="I2190" r:id="rId3149" display="http://www.hmdb.ca/metabolites/HMDB00172" xr:uid="{00000000-0004-0000-0100-00004C0C0000}"/>
    <hyperlink ref="I2191" r:id="rId3150" display="http://www.hmdb.ca/metabolites/HMDB61684" xr:uid="{00000000-0004-0000-0100-00004D0C0000}"/>
    <hyperlink ref="H2192" r:id="rId3151" display="http://www.genome.jp/dbget-bin/www_bget?cpd+C00671" xr:uid="{00000000-0004-0000-0100-00004E0C0000}"/>
    <hyperlink ref="I2192" r:id="rId3152" display="http://www.hmdb.ca/metabolites/HMDB03736" xr:uid="{00000000-0004-0000-0100-00004F0C0000}"/>
    <hyperlink ref="I2193" r:id="rId3153" display="http://www.hmdb.ca/metabolites/HMDB00407" xr:uid="{00000000-0004-0000-0100-0000500C0000}"/>
    <hyperlink ref="I2194" r:id="rId3154" display="http://www.hmdb.ca/metabolites/HMDB00378" xr:uid="{00000000-0004-0000-0100-0000510C0000}"/>
    <hyperlink ref="I2195" r:id="rId3155" display="http://www.hmdb.ca/metabolites/HMDB00396" xr:uid="{00000000-0004-0000-0100-0000520C0000}"/>
    <hyperlink ref="I2196" r:id="rId3156" display="http://www.hmdb.ca/metabolites/HMDB00622" xr:uid="{00000000-0004-0000-0100-0000530C0000}"/>
    <hyperlink ref="I2197" r:id="rId3157" display="http://www.hmdb.ca/metabolites/HMDB01844" xr:uid="{00000000-0004-0000-0100-0000540C0000}"/>
    <hyperlink ref="H2198" r:id="rId3158" display="http://www.genome.jp/dbget-bin/www_bget?cpd+C00183" xr:uid="{00000000-0004-0000-0100-0000550C0000}"/>
    <hyperlink ref="I2198" r:id="rId3159" display="http://www.hmdb.ca/metabolites/HMDB00883" xr:uid="{00000000-0004-0000-0100-0000560C0000}"/>
    <hyperlink ref="I2199" r:id="rId3160" display="http://www.hmdb.ca/metabolites/HMDB11757" xr:uid="{00000000-0004-0000-0100-0000570C0000}"/>
    <hyperlink ref="H2200" r:id="rId3161" display="http://www.genome.jp/dbget-bin/www_bget?cpd+C00141" xr:uid="{00000000-0004-0000-0100-0000580C0000}"/>
    <hyperlink ref="I2200" r:id="rId3162" display="http://www.hmdb.ca/metabolites/HMDB00019" xr:uid="{00000000-0004-0000-0100-0000590C0000}"/>
    <hyperlink ref="I2201" r:id="rId3163" display="http://www.hmdb.ca/metabolites/HMDB00317" xr:uid="{00000000-0004-0000-0100-00005A0C0000}"/>
    <hyperlink ref="I2202" r:id="rId3164" display="http://www.hmdb.ca/metabolites/HMDB00730" xr:uid="{00000000-0004-0000-0100-00005B0C0000}"/>
    <hyperlink ref="I2203" r:id="rId3165" display="http://www.hmdb.ca/metabolites/HMDB29576" xr:uid="{00000000-0004-0000-0100-00005C0C0000}"/>
    <hyperlink ref="H2204" r:id="rId3166" display="http://www.genome.jp/dbget-bin/www_bget?cpd+C00073" xr:uid="{00000000-0004-0000-0100-00005D0C0000}"/>
    <hyperlink ref="I2204" r:id="rId3167" display="http://www.hmdb.ca/metabolites/HMDB00696" xr:uid="{00000000-0004-0000-0100-00005E0C0000}"/>
    <hyperlink ref="H2205" r:id="rId3168" display="http://www.genome.jp/dbget-bin/www_bget?cpd+C02712" xr:uid="{00000000-0004-0000-0100-00005F0C0000}"/>
    <hyperlink ref="I2205" r:id="rId3169" display="http://www.hmdb.ca/metabolites/HMDB11745" xr:uid="{00000000-0004-0000-0100-0000600C0000}"/>
    <hyperlink ref="H2206" r:id="rId3170" display="http://www.genome.jp/dbget-bin/www_bget?cpd+C03145" xr:uid="{00000000-0004-0000-0100-0000610C0000}"/>
    <hyperlink ref="I2206" r:id="rId3171" display="http://www.hmdb.ca/metabolites/HMDB01015" xr:uid="{00000000-0004-0000-0100-0000620C0000}"/>
    <hyperlink ref="H2207" r:id="rId3172" display="http://www.genome.jp/dbget-bin/www_bget?cpd+C02989" xr:uid="{00000000-0004-0000-0100-0000630C0000}"/>
    <hyperlink ref="I2207" r:id="rId3173" display="http://www.hmdb.ca/metabolites/HMDB02005" xr:uid="{00000000-0004-0000-0100-0000640C0000}"/>
    <hyperlink ref="H2209" r:id="rId3174" display="http://www.genome.jp/dbget-bin/www_bget?cpd+C01180" xr:uid="{00000000-0004-0000-0100-0000650C0000}"/>
    <hyperlink ref="I2209" r:id="rId3175" display="http://www.hmdb.ca/metabolites/HMDB01553" xr:uid="{00000000-0004-0000-0100-0000660C0000}"/>
    <hyperlink ref="H2210" r:id="rId3176" display="http://www.genome.jp/dbget-bin/www_bget?cpd+C02291" xr:uid="{00000000-0004-0000-0100-0000670C0000}"/>
    <hyperlink ref="I2210" r:id="rId3177" display="http://www.hmdb.ca/metabolites/HMDB00099" xr:uid="{00000000-0004-0000-0100-0000680C0000}"/>
    <hyperlink ref="H2211" r:id="rId3178" display="http://www.genome.jp/dbget-bin/www_bget?cpd+C00109" xr:uid="{00000000-0004-0000-0100-0000690C0000}"/>
    <hyperlink ref="I2211" r:id="rId3179" display="http://www.hmdb.ca/metabolites/HMDB00005" xr:uid="{00000000-0004-0000-0100-00006A0C0000}"/>
    <hyperlink ref="H2212" r:id="rId3180" display="http://www.genome.jp/dbget-bin/www_bget?cpd+C00097" xr:uid="{00000000-0004-0000-0100-00006B0C0000}"/>
    <hyperlink ref="I2212" r:id="rId3181" display="http://www.hmdb.ca/metabolites/HMDB00574" xr:uid="{00000000-0004-0000-0100-00006C0C0000}"/>
    <hyperlink ref="I2213" r:id="rId3182" display="http://www.hmdb.ca/metabolites/HMDB02108" xr:uid="{00000000-0004-0000-0100-00006D0C0000}"/>
    <hyperlink ref="H2214" r:id="rId3183" display="http://www.genome.jp/dbget-bin/www_bget?cpd+C05824" xr:uid="{00000000-0004-0000-0100-00006E0C0000}"/>
    <hyperlink ref="I2214" r:id="rId3184" display="http://www.hmdb.ca/metabolites/HMDB00731" xr:uid="{00000000-0004-0000-0100-00006F0C0000}"/>
    <hyperlink ref="H2215" r:id="rId3185" display="http://www.genome.jp/dbget-bin/www_bget?cpd+C00491" xr:uid="{00000000-0004-0000-0100-0000700C0000}"/>
    <hyperlink ref="I2215" r:id="rId3186" display="http://www.hmdb.ca/metabolites/HMDB00192" xr:uid="{00000000-0004-0000-0100-0000710C0000}"/>
    <hyperlink ref="H2216" r:id="rId3187" display="http://www.genome.jp/dbget-bin/www_bget?cpd+C00606" xr:uid="{00000000-0004-0000-0100-0000720C0000}"/>
    <hyperlink ref="I2216" r:id="rId3188" display="http://www.hmdb.ca/metabolites/HMDB00996" xr:uid="{00000000-0004-0000-0100-0000730C0000}"/>
    <hyperlink ref="H2217" r:id="rId3189" display="http://www.genome.jp/dbget-bin/www_bget?cpd+C00519" xr:uid="{00000000-0004-0000-0100-0000740C0000}"/>
    <hyperlink ref="I2217" r:id="rId3190" display="http://www.hmdb.ca/metabolites/HMDB00965" xr:uid="{00000000-0004-0000-0100-0000750C0000}"/>
    <hyperlink ref="H2218" r:id="rId3191" display="http://www.genome.jp/dbget-bin/www_bget?cpd+C00245" xr:uid="{00000000-0004-0000-0100-0000760C0000}"/>
    <hyperlink ref="I2218" r:id="rId3192" display="http://www.hmdb.ca/metabolites/HMDB00251" xr:uid="{00000000-0004-0000-0100-0000770C0000}"/>
    <hyperlink ref="H2220" r:id="rId3193" display="http://www.genome.jp/dbget-bin/www_bget?cpd+C00506" xr:uid="{00000000-0004-0000-0100-0000780C0000}"/>
    <hyperlink ref="I2220" r:id="rId3194" display="http://www.hmdb.ca/metabolites/HMDB02757" xr:uid="{00000000-0004-0000-0100-0000790C0000}"/>
    <hyperlink ref="H2221" r:id="rId3195" display="http://www.genome.jp/dbget-bin/www_bget?cpd+C00062" xr:uid="{00000000-0004-0000-0100-00007A0C0000}"/>
    <hyperlink ref="I2221" r:id="rId3196" display="http://www.hmdb.ca/metabolites/HMDB00517" xr:uid="{00000000-0004-0000-0100-00007B0C0000}"/>
    <hyperlink ref="H2222" r:id="rId3197" display="http://www.genome.jp/dbget-bin/www_bget?cpd+C03406" xr:uid="{00000000-0004-0000-0100-00007C0C0000}"/>
    <hyperlink ref="I2222" r:id="rId3198" display="http://www.hmdb.ca/metabolites/HMDB00052" xr:uid="{00000000-0004-0000-0100-00007D0C0000}"/>
    <hyperlink ref="H2223" r:id="rId3199" display="http://www.genome.jp/dbget-bin/www_bget?cpd+C00077" xr:uid="{00000000-0004-0000-0100-00007E0C0000}"/>
    <hyperlink ref="I2223" r:id="rId3200" display="http://www.hmdb.ca/metabolites/HMDB03374" xr:uid="{00000000-0004-0000-0100-00007F0C0000}"/>
    <hyperlink ref="H2224" r:id="rId3201" display="http://www.genome.jp/dbget-bin/www_bget?cpd+C01826" xr:uid="{00000000-0004-0000-0100-0000800C0000}"/>
    <hyperlink ref="I2224" r:id="rId3202" display="http://www.hmdb.ca/metabolites/HMDB13716" xr:uid="{00000000-0004-0000-0100-0000810C0000}"/>
    <hyperlink ref="H2225" r:id="rId3203" display="http://www.genome.jp/dbget-bin/www_bget?cpd+C03771" xr:uid="{00000000-0004-0000-0100-0000820C0000}"/>
    <hyperlink ref="I2225" r:id="rId3204" display="http://www.hmdb.ca/metabolites/HMDB04225" xr:uid="{00000000-0004-0000-0100-0000830C0000}"/>
    <hyperlink ref="H2226" r:id="rId3205" display="http://www.genome.jp/dbget-bin/www_bget?cpd+C00327" xr:uid="{00000000-0004-0000-0100-0000840C0000}"/>
    <hyperlink ref="I2226" r:id="rId3206" display="http://www.hmdb.ca/metabolites/HMDB00904" xr:uid="{00000000-0004-0000-0100-0000850C0000}"/>
    <hyperlink ref="H2227" r:id="rId3207" display="http://www.genome.jp/dbget-bin/www_bget?cpd+C01924" xr:uid="{00000000-0004-0000-0100-0000860C0000}"/>
    <hyperlink ref="I2227" r:id="rId3208" display="http://www.hmdb.ca/metabolites/HMDB00670" xr:uid="{00000000-0004-0000-0100-0000870C0000}"/>
    <hyperlink ref="H2228" r:id="rId3209" display="http://www.genome.jp/dbget-bin/www_bget?cpd+C02427" xr:uid="{00000000-0004-0000-0100-0000880C0000}"/>
    <hyperlink ref="I2228" r:id="rId3210" display="http://www.hmdb.ca/metabolites/HMDB00679" xr:uid="{00000000-0004-0000-0100-0000890C0000}"/>
    <hyperlink ref="H2229" r:id="rId3211" display="http://www.genome.jp/dbget-bin/www_bget?cpd+C00148" xr:uid="{00000000-0004-0000-0100-00008A0C0000}"/>
    <hyperlink ref="I2229" r:id="rId3212" display="http://www.hmdb.ca/metabolites/HMDB00162" xr:uid="{00000000-0004-0000-0100-00008B0C0000}"/>
    <hyperlink ref="H2230" r:id="rId3213" display="http://www.genome.jp/dbget-bin/www_bget?cpd+C03626" xr:uid="{00000000-0004-0000-0100-00008C0C0000}"/>
    <hyperlink ref="I2230" r:id="rId3214" display="http://www.hmdb.ca/metabolites/HMDB01539" xr:uid="{00000000-0004-0000-0100-00008D0C0000}"/>
    <hyperlink ref="H2231" r:id="rId3215" display="http://www.genome.jp/dbget-bin/www_bget?cpd+C02562" xr:uid="{00000000-0004-0000-0100-00008E0C0000}"/>
    <hyperlink ref="I2231" r:id="rId3216" display="http://www.hmdb.ca/metabolites/HMDB04620" xr:uid="{00000000-0004-0000-0100-00008F0C0000}"/>
    <hyperlink ref="H2232" r:id="rId3217" display="http://www.genome.jp/dbget-bin/www_bget?cpd+C15532" xr:uid="{00000000-0004-0000-0100-0000900C0000}"/>
    <hyperlink ref="I2232" r:id="rId3218" display="http://www.hmdb.ca/metabolites/HMDB00856" xr:uid="{00000000-0004-0000-0100-0000910C0000}"/>
    <hyperlink ref="H2235" r:id="rId3219" display="http://www.genome.jp/dbget-bin/www_bget?cpd+C00437" xr:uid="{00000000-0004-0000-0100-0000920C0000}"/>
    <hyperlink ref="I2235" r:id="rId3220" display="http://www.hmdb.ca/metabolites/HMDB03357" xr:uid="{00000000-0004-0000-0100-0000930C0000}"/>
    <hyperlink ref="H2236" r:id="rId3221" display="http://www.genome.jp/dbget-bin/www_bget?cpd+C01157" xr:uid="{00000000-0004-0000-0100-0000940C0000}"/>
    <hyperlink ref="I2236" r:id="rId3222" display="http://www.hmdb.ca/metabolites/HMDB00725" xr:uid="{00000000-0004-0000-0100-0000950C0000}"/>
    <hyperlink ref="I2237" r:id="rId3223" display="http://www.hmdb.ca/metabolites/HMDB06695" xr:uid="{00000000-0004-0000-0100-0000960C0000}"/>
    <hyperlink ref="H2239" r:id="rId3224" display="http://www.genome.jp/dbget-bin/www_bget?cpd+C03884" xr:uid="{00000000-0004-0000-0100-0000970C0000}"/>
    <hyperlink ref="I2239" r:id="rId3225" display="http://www.hmdb.ca/metabolites/HMDB29416" xr:uid="{00000000-0004-0000-0100-0000980C0000}"/>
    <hyperlink ref="I2240" r:id="rId3226" display="http://www.hmdb.ca/metabolites/HMDB03148" xr:uid="{00000000-0004-0000-0100-0000990C0000}"/>
    <hyperlink ref="H2241" r:id="rId3227" display="http://www.genome.jp/dbget-bin/www_bget?cpd+C00581" xr:uid="{00000000-0004-0000-0100-00009A0C0000}"/>
    <hyperlink ref="I2241" r:id="rId3228" display="http://www.hmdb.ca/metabolites/HMDB00128" xr:uid="{00000000-0004-0000-0100-00009B0C0000}"/>
    <hyperlink ref="H2242" r:id="rId3229" display="http://www.genome.jp/dbget-bin/www_bget?cpd+C00300" xr:uid="{00000000-0004-0000-0100-00009C0C0000}"/>
    <hyperlink ref="I2242" r:id="rId3230" display="http://www.hmdb.ca/metabolites/HMDB00064" xr:uid="{00000000-0004-0000-0100-00009D0C0000}"/>
    <hyperlink ref="H2243" r:id="rId3231" display="http://www.genome.jp/dbget-bin/www_bget?cpd+C00791" xr:uid="{00000000-0004-0000-0100-00009E0C0000}"/>
    <hyperlink ref="I2243" r:id="rId3232" display="http://www.hmdb.ca/metabolites/HMDB00562" xr:uid="{00000000-0004-0000-0100-00009F0C0000}"/>
    <hyperlink ref="H2244" r:id="rId3233" display="http://www.genome.jp/dbget-bin/www_bget?cpd+C01043" xr:uid="{00000000-0004-0000-0100-0000A00C0000}"/>
    <hyperlink ref="I2244" r:id="rId3234" display="http://www.hmdb.ca/metabolites/HMDB12265" xr:uid="{00000000-0004-0000-0100-0000A10C0000}"/>
    <hyperlink ref="H2245" r:id="rId3235" display="http://www.genome.jp/dbget-bin/www_bget?cpd+C00179" xr:uid="{00000000-0004-0000-0100-0000A20C0000}"/>
    <hyperlink ref="I2245" r:id="rId3236" display="http://www.hmdb.ca/metabolites/HMDB01432" xr:uid="{00000000-0004-0000-0100-0000A30C0000}"/>
    <hyperlink ref="H2246" r:id="rId3237" display="http://www.genome.jp/dbget-bin/www_bget?cpd+C00134" xr:uid="{00000000-0004-0000-0100-0000A40C0000}"/>
    <hyperlink ref="I2246" r:id="rId3238" display="http://www.hmdb.ca/metabolites/HMDB01414" xr:uid="{00000000-0004-0000-0100-0000A50C0000}"/>
    <hyperlink ref="H2247" r:id="rId3239" display="http://www.genome.jp/dbget-bin/www_bget?cpd+C00315" xr:uid="{00000000-0004-0000-0100-0000A60C0000}"/>
    <hyperlink ref="I2247" r:id="rId3240" display="http://www.hmdb.ca/metabolites/HMDB01257" xr:uid="{00000000-0004-0000-0100-0000A70C0000}"/>
    <hyperlink ref="H2249" r:id="rId3241" display="http://www.genome.jp/dbget-bin/www_bget?cpd+C02567" xr:uid="{00000000-0004-0000-0100-0000A80C0000}"/>
    <hyperlink ref="I2249" r:id="rId3242" display="http://www.hmdb.ca/metabolites/HMDB01186" xr:uid="{00000000-0004-0000-0100-0000A90C0000}"/>
    <hyperlink ref="H2250" r:id="rId3243" display="http://www.genome.jp/dbget-bin/www_bget?cpd+C03413" xr:uid="{00000000-0004-0000-0100-0000AA0C0000}"/>
    <hyperlink ref="I2250" r:id="rId3244" display="http://www.hmdb.ca/metabolites/HMDB02172" xr:uid="{00000000-0004-0000-0100-0000AB0C0000}"/>
    <hyperlink ref="H2251" r:id="rId3245" display="http://www.genome.jp/dbget-bin/www_bget?cpd+C00170" xr:uid="{00000000-0004-0000-0100-0000AC0C0000}"/>
    <hyperlink ref="I2251" r:id="rId3246" display="http://www.hmdb.ca/metabolites/HMDB01173" xr:uid="{00000000-0004-0000-0100-0000AD0C0000}"/>
    <hyperlink ref="H2252" r:id="rId3247" display="http://www.genome.jp/dbget-bin/www_bget?cpd+C02714" xr:uid="{00000000-0004-0000-0100-0000AE0C0000}"/>
    <hyperlink ref="I2252" r:id="rId3248" display="http://www.hmdb.ca/metabolites/HMDB02064" xr:uid="{00000000-0004-0000-0100-0000AF0C0000}"/>
    <hyperlink ref="H2253" r:id="rId3249" display="http://www.genome.jp/dbget-bin/www_bget?cpd+C02946" xr:uid="{00000000-0004-0000-0100-0000B00C0000}"/>
    <hyperlink ref="I2253" r:id="rId3250" display="http://www.hmdb.ca/metabolites/HMDB03681" xr:uid="{00000000-0004-0000-0100-0000B10C0000}"/>
    <hyperlink ref="H2254" r:id="rId3251" display="http://www.genome.jp/dbget-bin/www_bget?cpd+C02294" xr:uid="{00000000-0004-0000-0100-0000B20C0000}"/>
    <hyperlink ref="I2254" r:id="rId3252" display="http://www.hmdb.ca/metabolites/HMDB01522" xr:uid="{00000000-0004-0000-0100-0000B30C0000}"/>
    <hyperlink ref="H2255" r:id="rId3253" display="http://www.genome.jp/dbget-bin/www_bget?cpd+C01035" xr:uid="{00000000-0004-0000-0100-0000B40C0000}"/>
    <hyperlink ref="I2255" r:id="rId3254" display="http://www.hmdb.ca/metabolites/HMDB03464" xr:uid="{00000000-0004-0000-0100-0000B50C0000}"/>
    <hyperlink ref="H2256" r:id="rId3255" display="http://www.genome.jp/dbget-bin/www_bget?cpd+C03139" xr:uid="{00000000-0004-0000-0100-0000B60C0000}"/>
    <hyperlink ref="I2256" r:id="rId3256" display="http://www.hmdb.ca/metabolites/HMDB03157" xr:uid="{00000000-0004-0000-0100-0000B70C0000}"/>
    <hyperlink ref="H2257" r:id="rId3257" display="http://www.genome.jp/dbget-bin/www_bget?cpd+C01419" xr:uid="{00000000-0004-0000-0100-0000B80C0000}"/>
    <hyperlink ref="I2257" r:id="rId3258" display="http://www.hmdb.ca/metabolites/HMDB00078" xr:uid="{00000000-0004-0000-0100-0000B90C0000}"/>
    <hyperlink ref="H2258" r:id="rId3259" display="http://www.genome.jp/dbget-bin/www_bget?cpd+C01879" xr:uid="{00000000-0004-0000-0100-0000BA0C0000}"/>
    <hyperlink ref="I2258" r:id="rId3260" display="http://www.hmdb.ca/metabolites/HMDB00267" xr:uid="{00000000-0004-0000-0100-0000BB0C0000}"/>
    <hyperlink ref="H2259" r:id="rId3261" display="http://www.genome.jp/dbget-bin/www_bget?cpd+C02261" xr:uid="{00000000-0004-0000-0100-0000BC0C0000}"/>
    <hyperlink ref="I2259" r:id="rId3262" display="http://www.hmdb.ca/metabolites/HMDB00650" xr:uid="{00000000-0004-0000-0100-0000BD0C0000}"/>
    <hyperlink ref="I2261" r:id="rId3263" display="http://www.hmdb.ca/metabolites/HMDB29142" xr:uid="{00000000-0004-0000-0100-0000BE0C0000}"/>
    <hyperlink ref="H2262" r:id="rId3264" display="http://www.genome.jp/dbget-bin/www_bget?cpd+C05282" xr:uid="{00000000-0004-0000-0100-0000BF0C0000}"/>
    <hyperlink ref="I2262" r:id="rId3265" display="http://www.hmdb.ca/metabolites/HMDB11737" xr:uid="{00000000-0004-0000-0100-0000C00C0000}"/>
    <hyperlink ref="H2263" r:id="rId3266" display="http://www.genome.jp/dbget-bin/www_bget?cpd+C05283" xr:uid="{00000000-0004-0000-0100-0000C10C0000}"/>
    <hyperlink ref="I2263" r:id="rId3267" display="http://www.hmdb.ca/metabolites/HMDB11738" xr:uid="{00000000-0004-0000-0100-0000C20C0000}"/>
    <hyperlink ref="I2264" r:id="rId3268" display="http://www.hmdb.ca/metabolites/HMDB11667" xr:uid="{00000000-0004-0000-0100-0000C30C0000}"/>
    <hyperlink ref="I2266" r:id="rId3269" display="http://www.hmdb.ca/metabolites/HMDB11170" xr:uid="{00000000-0004-0000-0100-0000C40C0000}"/>
    <hyperlink ref="I2267" r:id="rId3270" display="http://www.hmdb.ca/metabolites/HMDB11171" xr:uid="{00000000-0004-0000-0100-0000C50C0000}"/>
    <hyperlink ref="I2269" r:id="rId3271" display="http://www.hmdb.ca/metabolites/HMDB03869" xr:uid="{00000000-0004-0000-0100-0000C60C0000}"/>
    <hyperlink ref="I2270" r:id="rId3272" display="http://www.hmdb.ca/metabolites/HMDB29155" xr:uid="{00000000-0004-0000-0100-0000C70C0000}"/>
    <hyperlink ref="I2271" r:id="rId3273" display="http://www.hmdb.ca/metabolites/HMDB00594" xr:uid="{00000000-0004-0000-0100-0000C80C0000}"/>
    <hyperlink ref="I2272" r:id="rId3274" display="http://www.hmdb.ca/metabolites/HMDB29159" xr:uid="{00000000-0004-0000-0100-0000C90C0000}"/>
    <hyperlink ref="I2273" r:id="rId3275" display="http://www.hmdb.ca/metabolites/HMDB11741" xr:uid="{00000000-0004-0000-0100-0000CA0C0000}"/>
    <hyperlink ref="I2274" r:id="rId3276" display="http://www.hmdb.ca/metabolites/HMDB11172" xr:uid="{00000000-0004-0000-0100-0000CB0C0000}"/>
    <hyperlink ref="H2275" r:id="rId3277" display="http://www.genome.jp/dbget-bin/www_bget?cpd+C01262" xr:uid="{00000000-0004-0000-0100-0000CC0C0000}"/>
    <hyperlink ref="I2275" r:id="rId3278" display="http://www.hmdb.ca/metabolites/HMDB00194" xr:uid="{00000000-0004-0000-0100-0000CD0C0000}"/>
    <hyperlink ref="I2276" r:id="rId3279" display="http://www.hmdb.ca/metabolites/HMDB28691" xr:uid="{00000000-0004-0000-0100-0000CE0C0000}"/>
    <hyperlink ref="I2277" r:id="rId3280" display="http://www.hmdb.ca/metabolites/HMDB29153" xr:uid="{00000000-0004-0000-0100-0000CF0C0000}"/>
    <hyperlink ref="I2278" r:id="rId3281" display="http://www.hmdb.ca/metabolites/HMDB28844" xr:uid="{00000000-0004-0000-0100-0000D00C0000}"/>
    <hyperlink ref="H2279" r:id="rId3282" display="http://www.genome.jp/dbget-bin/www_bget?cpd+C02155" xr:uid="{00000000-0004-0000-0100-0000D10C0000}"/>
    <hyperlink ref="I2279" r:id="rId3283" display="http://www.hmdb.ca/metabolites/HMDB00759" xr:uid="{00000000-0004-0000-0100-0000D20C0000}"/>
    <hyperlink ref="I2280" r:id="rId3284" display="http://www.hmdb.ca/metabolites/HMDB28854" xr:uid="{00000000-0004-0000-0100-0000D30C0000}"/>
    <hyperlink ref="I2281" r:id="rId3285" display="http://www.hmdb.ca/metabolites/HMDB28907" xr:uid="{00000000-0004-0000-0100-0000D40C0000}"/>
    <hyperlink ref="I2282" r:id="rId3286" display="http://www.hmdb.ca/metabolites/HMDB28922" xr:uid="{00000000-0004-0000-0100-0000D50C0000}"/>
    <hyperlink ref="I2283" r:id="rId3287" display="http://www.hmdb.ca/metabolites/HMDB28929" xr:uid="{00000000-0004-0000-0100-0000D60C0000}"/>
    <hyperlink ref="I2284" r:id="rId3288" display="http://www.hmdb.ca/metabolites/HMDB28955" xr:uid="{00000000-0004-0000-0100-0000D70C0000}"/>
    <hyperlink ref="I2286" r:id="rId3289" display="http://www.hmdb.ca/metabolites/HMDB28995" xr:uid="{00000000-0004-0000-0100-0000D80C0000}"/>
    <hyperlink ref="I2287" r:id="rId3290" display="http://www.hmdb.ca/metabolites/HMDB11178" xr:uid="{00000000-0004-0000-0100-0000D90C0000}"/>
    <hyperlink ref="I2288" r:id="rId3291" display="http://www.hmdb.ca/metabolites/HMDB29068" xr:uid="{00000000-0004-0000-0100-0000DA0C0000}"/>
    <hyperlink ref="I2289" r:id="rId3292" display="http://www.hmdb.ca/metabolites/HMDB29083" xr:uid="{00000000-0004-0000-0100-0000DB0C0000}"/>
    <hyperlink ref="I2290" r:id="rId3293" display="http://www.hmdb.ca/metabolites/HMDB29105" xr:uid="{00000000-0004-0000-0100-0000DC0C0000}"/>
    <hyperlink ref="I2291" r:id="rId3294" display="http://www.hmdb.ca/metabolites/HMDB29125" xr:uid="{00000000-0004-0000-0100-0000DD0C0000}"/>
    <hyperlink ref="I2292" r:id="rId3295" display="http://www.hmdb.ca/metabolites/HMDB29127" xr:uid="{00000000-0004-0000-0100-0000DE0C0000}"/>
    <hyperlink ref="I2293" r:id="rId3296" display="http://www.hmdb.ca/metabolites/HMDB29131" xr:uid="{00000000-0004-0000-0100-0000DF0C0000}"/>
    <hyperlink ref="I2294" r:id="rId3297" display="http://www.hmdb.ca/metabolites/HMDB28927" xr:uid="{00000000-0004-0000-0100-0000E00C0000}"/>
    <hyperlink ref="H2295" r:id="rId3298" display="http://www.genome.jp/dbget-bin/www_bget?cpd+C00031" xr:uid="{00000000-0004-0000-0100-0000E10C0000}"/>
    <hyperlink ref="I2295" r:id="rId3299" display="http://www.hmdb.ca/metabolites/HMDB00122" xr:uid="{00000000-0004-0000-0100-0000E20C0000}"/>
    <hyperlink ref="H2296" r:id="rId3300" display="http://www.genome.jp/dbget-bin/www_bget?cpd+C00668" xr:uid="{00000000-0004-0000-0100-0000E30C0000}"/>
    <hyperlink ref="I2296" r:id="rId3301" display="http://www.hmdb.ca/metabolites/HMDB01401" xr:uid="{00000000-0004-0000-0100-0000E40C0000}"/>
    <hyperlink ref="H2297" r:id="rId3302" display="http://www.genome.jp/dbget-bin/www_bget?cpd+C00111" xr:uid="{00000000-0004-0000-0100-0000E50C0000}"/>
    <hyperlink ref="I2297" r:id="rId3303" display="http://www.hmdb.ca/metabolites/HMDB01473" xr:uid="{00000000-0004-0000-0100-0000E60C0000}"/>
    <hyperlink ref="H2298" r:id="rId3304" display="http://www.genome.jp/dbget-bin/www_bget?cpd+C00597" xr:uid="{00000000-0004-0000-0100-0000E70C0000}"/>
    <hyperlink ref="I2298" r:id="rId3305" display="http://www.hmdb.ca/metabolites/HMDB00807" xr:uid="{00000000-0004-0000-0100-0000E80C0000}"/>
    <hyperlink ref="H2299" r:id="rId3306" display="http://www.genome.jp/dbget-bin/www_bget?cpd+C00022" xr:uid="{00000000-0004-0000-0100-0000E90C0000}"/>
    <hyperlink ref="I2299" r:id="rId3307" display="http://www.hmdb.ca/metabolites/HMDB00243" xr:uid="{00000000-0004-0000-0100-0000EA0C0000}"/>
    <hyperlink ref="H2300" r:id="rId3308" display="http://www.genome.jp/dbget-bin/www_bget?cpd+C00186" xr:uid="{00000000-0004-0000-0100-0000EB0C0000}"/>
    <hyperlink ref="I2300" r:id="rId3309" display="http://www.hmdb.ca/metabolites/HMDB00190" xr:uid="{00000000-0004-0000-0100-0000EC0C0000}"/>
    <hyperlink ref="H2301" r:id="rId3310" display="http://www.genome.jp/dbget-bin/www_bget?cpd+C00258" xr:uid="{00000000-0004-0000-0100-0000ED0C0000}"/>
    <hyperlink ref="I2301" r:id="rId3311" display="http://www.hmdb.ca/metabolites/HMDB00139" xr:uid="{00000000-0004-0000-0100-0000EE0C0000}"/>
    <hyperlink ref="H2302" r:id="rId3312" display="http://www.genome.jp/dbget-bin/www_bget?cpd+C05382" xr:uid="{00000000-0004-0000-0100-0000EF0C0000}"/>
    <hyperlink ref="I2302" r:id="rId3313" display="http://www.hmdb.ca/metabolites/HMDB01068" xr:uid="{00000000-0004-0000-0100-0000F00C0000}"/>
    <hyperlink ref="H2303" r:id="rId3314" display="http://www.genome.jp/dbget-bin/www_bget?cpd+C00121" xr:uid="{00000000-0004-0000-0100-0000F10C0000}"/>
    <hyperlink ref="I2303" r:id="rId3315" display="http://www.hmdb.ca/metabolites/HMDB00283" xr:uid="{00000000-0004-0000-0100-0000F20C0000}"/>
    <hyperlink ref="H2304" r:id="rId3316" display="http://www.genome.jp/dbget-bin/www_bget?cpd+C00474" xr:uid="{00000000-0004-0000-0100-0000F30C0000}"/>
    <hyperlink ref="I2304" r:id="rId3317" display="http://www.hmdb.ca/metabolites/HMDB00508" xr:uid="{00000000-0004-0000-0100-0000F40C0000}"/>
    <hyperlink ref="H2305" r:id="rId3318" display="http://www.genome.jp/dbget-bin/www_bget?cpd+C01685" xr:uid="{00000000-0004-0000-0100-0000F50C0000}"/>
    <hyperlink ref="I2305" r:id="rId3319" display="http://www.hmdb.ca/metabolites/HMDB00867" xr:uid="{00000000-0004-0000-0100-0000F60C0000}"/>
    <hyperlink ref="H2306" r:id="rId3320" display="http://www.genome.jp/dbget-bin/www_bget?cpd+C00181" xr:uid="{00000000-0004-0000-0100-0000F70C0000}"/>
    <hyperlink ref="I2306" r:id="rId3321" display="http://www.hmdb.ca/metabolites/HMDB00098" xr:uid="{00000000-0004-0000-0100-0000F80C0000}"/>
    <hyperlink ref="H2307" r:id="rId3322" display="http://www.genome.jp/dbget-bin/www_bget?cpd+C00216" xr:uid="{00000000-0004-0000-0100-0000F90C0000}"/>
    <hyperlink ref="I2307" r:id="rId3323" display="http://www.hmdb.ca/metabolites/HMDB00646" xr:uid="{00000000-0004-0000-0100-0000FA0C0000}"/>
    <hyperlink ref="H2308" r:id="rId3324" display="http://www.genome.jp/dbget-bin/www_bget?cpd+C01018" xr:uid="{00000000-0004-0000-0100-0000FB0C0000}"/>
    <hyperlink ref="I2308" r:id="rId3325" display="http://www.hmdb.ca/metabolites/HMDB00174" xr:uid="{00000000-0004-0000-0100-0000FC0C0000}"/>
    <hyperlink ref="H2309" r:id="rId3326" display="http://www.genome.jp/dbget-bin/www_bget?cpd+C01801" xr:uid="{00000000-0004-0000-0100-0000FD0C0000}"/>
    <hyperlink ref="I2309" r:id="rId3327" display="http://www.hmdb.ca/metabolites/HMDB03224" xr:uid="{00000000-0004-0000-0100-0000FE0C0000}"/>
    <hyperlink ref="H2310" r:id="rId3328" display="http://www.genome.jp/dbget-bin/www_bget?cpd+C01904" xr:uid="{00000000-0004-0000-0100-0000FF0C0000}"/>
    <hyperlink ref="I2313" r:id="rId3329" display="http://www.hmdb.ca/metabolites/HMDB03219" xr:uid="{00000000-0004-0000-0100-0000000D0000}"/>
    <hyperlink ref="H2314" r:id="rId3330" display="http://www.genome.jp/dbget-bin/www_bget?cpd+C01835" xr:uid="{00000000-0004-0000-0100-0000010D0000}"/>
    <hyperlink ref="I2314" r:id="rId3331" display="http://www.hmdb.ca/metabolites/HMDB01262" xr:uid="{00000000-0004-0000-0100-0000020D0000}"/>
    <hyperlink ref="H2315" r:id="rId3332" display="http://www.genome.jp/dbget-bin/www_bget?cpd+C00208" xr:uid="{00000000-0004-0000-0100-0000030D0000}"/>
    <hyperlink ref="I2315" r:id="rId3333" display="http://www.hmdb.ca/metabolites/HMDB00163" xr:uid="{00000000-0004-0000-0100-0000040D0000}"/>
    <hyperlink ref="H2316" r:id="rId3334" display="http://www.genome.jp/dbget-bin/www_bget?cpd+C01613" xr:uid="{00000000-0004-0000-0100-0000050D0000}"/>
    <hyperlink ref="I2316" r:id="rId3335" display="http://www.hmdb.ca/metabolites/HMDB03553" xr:uid="{00000000-0004-0000-0100-0000060D0000}"/>
    <hyperlink ref="H2317" r:id="rId3336" display="http://www.genome.jp/dbget-bin/www_bget?cpd+C00089" xr:uid="{00000000-0004-0000-0100-0000070D0000}"/>
    <hyperlink ref="I2317" r:id="rId3337" display="http://www.hmdb.ca/metabolites/HMDB00258" xr:uid="{00000000-0004-0000-0100-0000080D0000}"/>
    <hyperlink ref="H2318" r:id="rId3338" display="http://www.genome.jp/dbget-bin/www_bget?cpd+C01083" xr:uid="{00000000-0004-0000-0100-0000090D0000}"/>
    <hyperlink ref="I2318" r:id="rId3339" display="http://www.hmdb.ca/metabolites/HMDB00975" xr:uid="{00000000-0004-0000-0100-00000A0D0000}"/>
    <hyperlink ref="H2319" r:id="rId3340" display="http://www.genome.jp/dbget-bin/www_bget?cpd+C00492" xr:uid="{00000000-0004-0000-0100-00000B0D0000}"/>
    <hyperlink ref="I2319" r:id="rId3341" display="http://www.hmdb.ca/metabolites/HMDB03213" xr:uid="{00000000-0004-0000-0100-00000C0D0000}"/>
    <hyperlink ref="H2320" r:id="rId3342" display="http://www.genome.jp/dbget-bin/www_bget?cpd+C00095" xr:uid="{00000000-0004-0000-0100-00000D0D0000}"/>
    <hyperlink ref="I2320" r:id="rId3343" display="http://www.hmdb.ca/metabolites/HMDB00660" xr:uid="{00000000-0004-0000-0100-00000E0D0000}"/>
    <hyperlink ref="H2321" r:id="rId3344" display="http://www.genome.jp/dbget-bin/www_bget?cpd+C00794" xr:uid="{00000000-0004-0000-0100-00000F0D0000}"/>
    <hyperlink ref="I2321" r:id="rId3345" display="http://www.hmdb.ca/metabolites/HMDB00247" xr:uid="{00000000-0004-0000-0100-0000100D0000}"/>
    <hyperlink ref="H2322" r:id="rId3346" display="http://www.genome.jp/dbget-bin/www_bget?cpd+C00159" xr:uid="{00000000-0004-0000-0100-0000110D0000}"/>
    <hyperlink ref="I2322" r:id="rId3347" display="http://www.hmdb.ca/metabolites/HMDB00169" xr:uid="{00000000-0004-0000-0100-0000120D0000}"/>
    <hyperlink ref="H2323" r:id="rId3348" display="http://www.genome.jp/dbget-bin/www_bget?cpd+C01697" xr:uid="{00000000-0004-0000-0100-0000130D0000}"/>
    <hyperlink ref="I2323" r:id="rId3349" display="http://www.hmdb.ca/metabolites/HMDB00107" xr:uid="{00000000-0004-0000-0100-0000140D0000}"/>
    <hyperlink ref="H2324" r:id="rId3350" display="http://www.genome.jp/dbget-bin/www_bget?cpd+C00880" xr:uid="{00000000-0004-0000-0100-0000150D0000}"/>
    <hyperlink ref="I2324" r:id="rId3351" display="http://www.hmdb.ca/metabolites/HMDB00565" xr:uid="{00000000-0004-0000-0100-0000160D0000}"/>
    <hyperlink ref="H2325" r:id="rId3352" display="http://www.genome.jp/dbget-bin/www_bget?cpd+C00191" xr:uid="{00000000-0004-0000-0100-0000170D0000}"/>
    <hyperlink ref="I2325" r:id="rId3353" display="http://www.hmdb.ca/metabolites/HMDB00127" xr:uid="{00000000-0004-0000-0100-0000180D0000}"/>
    <hyperlink ref="H2326" r:id="rId3354" display="http://www.genome.jp/dbget-bin/www_bget?cpd+C00357" xr:uid="{00000000-0004-0000-0100-0000190D0000}"/>
    <hyperlink ref="I2326" r:id="rId3355" display="http://www.hmdb.ca/metabolites/HMDB02817" xr:uid="{00000000-0004-0000-0100-00001A0D0000}"/>
    <hyperlink ref="H2327" r:id="rId3356" display="http://www.genome.jp/dbget-bin/www_bget?cpd+C04256" xr:uid="{00000000-0004-0000-0100-00001B0D0000}"/>
    <hyperlink ref="I2327" r:id="rId3357" display="http://www.hmdb.ca/metabolites/HMDB01367" xr:uid="{00000000-0004-0000-0100-00001C0D0000}"/>
    <hyperlink ref="H2328" r:id="rId3358" display="http://www.genome.jp/dbget-bin/www_bget?cpd+C04132" xr:uid="{00000000-0004-0000-0100-00001D0D0000}"/>
    <hyperlink ref="I2328" r:id="rId3359" display="http://www.hmdb.ca/metabolites/HMDB00841" xr:uid="{00000000-0004-0000-0100-00001E0D0000}"/>
    <hyperlink ref="H2329" r:id="rId3360" display="http://www.genome.jp/dbget-bin/www_bget?cpd+C00270" xr:uid="{00000000-0004-0000-0100-00001F0D0000}"/>
    <hyperlink ref="I2329" r:id="rId3361" display="http://www.hmdb.ca/metabolites/HMDB00230" xr:uid="{00000000-0004-0000-0100-0000200D0000}"/>
    <hyperlink ref="H2330" r:id="rId3362" display="http://www.genome.jp/dbget-bin/www_bget?cpd+C01239" xr:uid="{00000000-0004-0000-0100-0000210D0000}"/>
    <hyperlink ref="I2330" r:id="rId3363" display="http://www.hmdb.ca/metabolites/HMDB01104" xr:uid="{00000000-0004-0000-0100-0000220D0000}"/>
    <hyperlink ref="H2331" r:id="rId3364" display="http://www.genome.jp/dbget-bin/www_bget?cpd+C02713" xr:uid="{00000000-0004-0000-0100-0000230D0000}"/>
    <hyperlink ref="I2331" r:id="rId3365" display="http://www.hmdb.ca/metabolites/HMDB60493" xr:uid="{00000000-0004-0000-0100-0000240D0000}"/>
    <hyperlink ref="H2332" r:id="rId3366" display="http://www.genome.jp/dbget-bin/www_bget?cpd+C04540" xr:uid="{00000000-0004-0000-0100-0000250D0000}"/>
    <hyperlink ref="I2332" r:id="rId3367" display="http://www.hmdb.ca/metabolites/HMDB00489" xr:uid="{00000000-0004-0000-0100-0000260D0000}"/>
    <hyperlink ref="I2333" r:id="rId3368" display="http://www.hmdb.ca/metabolites/HMDB00613" xr:uid="{00000000-0004-0000-0100-0000270D0000}"/>
    <hyperlink ref="I2334" r:id="rId3369" display="http://www.hmdb.ca/metabolites/HMDB00215" xr:uid="{00000000-0004-0000-0100-0000280D0000}"/>
    <hyperlink ref="H2336" r:id="rId3370" display="http://www.genome.jp/dbget-bin/www_bget?cpd+C00158" xr:uid="{00000000-0004-0000-0100-0000290D0000}"/>
    <hyperlink ref="I2336" r:id="rId3371" display="http://www.hmdb.ca/metabolites/HMDB00094" xr:uid="{00000000-0004-0000-0100-00002A0D0000}"/>
    <hyperlink ref="H2337" r:id="rId3372" display="http://www.genome.jp/dbget-bin/www_bget?cpd+C00026" xr:uid="{00000000-0004-0000-0100-00002B0D0000}"/>
    <hyperlink ref="I2337" r:id="rId3373" display="http://www.hmdb.ca/metabolites/HMDB00208" xr:uid="{00000000-0004-0000-0100-00002C0D0000}"/>
    <hyperlink ref="I2338" r:id="rId3374" display="http://www.hmdb.ca/metabolites/HMDB61717" xr:uid="{00000000-0004-0000-0100-00002D0D0000}"/>
    <hyperlink ref="H2339" r:id="rId3375" display="http://www.genome.jp/dbget-bin/www_bget?cpd+C00042" xr:uid="{00000000-0004-0000-0100-00002E0D0000}"/>
    <hyperlink ref="I2339" r:id="rId3376" display="http://www.hmdb.ca/metabolites/HMDB00254" xr:uid="{00000000-0004-0000-0100-00002F0D0000}"/>
    <hyperlink ref="H2340" r:id="rId3377" display="http://www.genome.jp/dbget-bin/www_bget?cpd+C00122" xr:uid="{00000000-0004-0000-0100-0000300D0000}"/>
    <hyperlink ref="I2340" r:id="rId3378" display="http://www.hmdb.ca/metabolites/HMDB00134" xr:uid="{00000000-0004-0000-0100-0000310D0000}"/>
    <hyperlink ref="H2341" r:id="rId3379" display="http://www.genome.jp/dbget-bin/www_bget?cpd+C00149" xr:uid="{00000000-0004-0000-0100-0000320D0000}"/>
    <hyperlink ref="I2341" r:id="rId3380" display="http://www.hmdb.ca/metabolites/HMDB00156" xr:uid="{00000000-0004-0000-0100-0000330D0000}"/>
    <hyperlink ref="H2342" r:id="rId3381" display="http://www.genome.jp/dbget-bin/www_bget?cpd+C00490" xr:uid="{00000000-0004-0000-0100-0000340D0000}"/>
    <hyperlink ref="I2342" r:id="rId3382" display="http://www.hmdb.ca/metabolites/HMDB02092" xr:uid="{00000000-0004-0000-0100-0000350D0000}"/>
    <hyperlink ref="H2343" r:id="rId3383" display="http://www.genome.jp/dbget-bin/www_bget?cpd+C19806" xr:uid="{00000000-0004-0000-0100-0000360D0000}"/>
    <hyperlink ref="I2343" r:id="rId3384" display="http://www.hmdb.ca/metabolites/HMDB31193" xr:uid="{00000000-0004-0000-0100-0000370D0000}"/>
    <hyperlink ref="H2346" r:id="rId3385" display="http://www.genome.jp/dbget-bin/www_bget?cpd+C00227" xr:uid="{00000000-0004-0000-0100-0000380D0000}"/>
    <hyperlink ref="I2346" r:id="rId3386" display="http://www.hmdb.ca/metabolites/HMDB01494" xr:uid="{00000000-0004-0000-0100-0000390D0000}"/>
    <hyperlink ref="H2347" r:id="rId3387" display="http://www.genome.jp/dbget-bin/www_bget?cpd+C00009" xr:uid="{00000000-0004-0000-0100-00003A0D0000}"/>
    <hyperlink ref="I2347" r:id="rId3388" display="http://www.hmdb.ca/metabolites/HMDB01429" xr:uid="{00000000-0004-0000-0100-00003B0D0000}"/>
    <hyperlink ref="H2348" r:id="rId3389" display="http://www.genome.jp/dbget-bin/www_bget?cpd+C00803" xr:uid="{00000000-0004-0000-0100-00003C0D0000}"/>
    <hyperlink ref="I2348" r:id="rId3390" display="http://www.hmdb.ca/metabolites/HMDB00892" xr:uid="{00000000-0004-0000-0100-00003D0D0000}"/>
    <hyperlink ref="H2349" r:id="rId3391" display="http://www.genome.jp/dbget-bin/www_bget?cpd+C01585" xr:uid="{00000000-0004-0000-0100-00003E0D0000}"/>
    <hyperlink ref="I2349" r:id="rId3392" display="http://www.hmdb.ca/metabolites/HMDB00535" xr:uid="{00000000-0004-0000-0100-00003F0D0000}"/>
    <hyperlink ref="H2350" r:id="rId3393" display="http://www.genome.jp/dbget-bin/www_bget?cpd+C17714" xr:uid="{00000000-0004-0000-0100-0000400D0000}"/>
    <hyperlink ref="I2350" r:id="rId3394" display="http://www.hmdb.ca/metabolites/HMDB00666" xr:uid="{00000000-0004-0000-0100-0000410D0000}"/>
    <hyperlink ref="H2351" r:id="rId3395" display="http://www.genome.jp/dbget-bin/www_bget?cpd+C06423" xr:uid="{00000000-0004-0000-0100-0000420D0000}"/>
    <hyperlink ref="I2351" r:id="rId3396" display="http://www.hmdb.ca/metabolites/HMDB00482" xr:uid="{00000000-0004-0000-0100-0000430D0000}"/>
    <hyperlink ref="H2352" r:id="rId3397" display="http://www.genome.jp/dbget-bin/www_bget?cpd+C01571" xr:uid="{00000000-0004-0000-0100-0000440D0000}"/>
    <hyperlink ref="I2352" r:id="rId3398" display="http://www.hmdb.ca/metabolites/HMDB00511" xr:uid="{00000000-0004-0000-0100-0000450D0000}"/>
    <hyperlink ref="I2353" r:id="rId3399" display="http://www.hmdb.ca/metabolites/HMDB00529" xr:uid="{00000000-0004-0000-0100-0000460D0000}"/>
    <hyperlink ref="H2354" r:id="rId3400" display="http://www.genome.jp/dbget-bin/www_bget?cpd+C08322" xr:uid="{00000000-0004-0000-0100-0000470D0000}"/>
    <hyperlink ref="I2354" r:id="rId3401" display="http://www.hmdb.ca/metabolites/HMDB02000" xr:uid="{00000000-0004-0000-0100-0000480D0000}"/>
    <hyperlink ref="H2355" r:id="rId3402" display="http://www.genome.jp/dbget-bin/www_bget?cpd+C16537" xr:uid="{00000000-0004-0000-0100-0000490D0000}"/>
    <hyperlink ref="I2355" r:id="rId3403" display="http://www.hmdb.ca/metabolites/HMDB00826" xr:uid="{00000000-0004-0000-0100-00004A0D0000}"/>
    <hyperlink ref="H2356" r:id="rId3404" display="http://www.genome.jp/dbget-bin/www_bget?cpd+C00249" xr:uid="{00000000-0004-0000-0100-00004B0D0000}"/>
    <hyperlink ref="I2356" r:id="rId3405" display="http://www.hmdb.ca/metabolites/HMDB00220" xr:uid="{00000000-0004-0000-0100-00004C0D0000}"/>
    <hyperlink ref="H2357" r:id="rId3406" display="http://www.genome.jp/dbget-bin/www_bget?cpd+C08362" xr:uid="{00000000-0004-0000-0100-00004D0D0000}"/>
    <hyperlink ref="I2357" r:id="rId3407" display="http://www.hmdb.ca/metabolites/HMDB03229" xr:uid="{00000000-0004-0000-0100-00004E0D0000}"/>
    <hyperlink ref="I2358" r:id="rId3408" display="http://www.hmdb.ca/metabolites/HMDB02259" xr:uid="{00000000-0004-0000-0100-00004F0D0000}"/>
    <hyperlink ref="I2359" r:id="rId3409" display="http://www.hmdb.ca/metabolites/HMDB60038" xr:uid="{00000000-0004-0000-0100-0000500D0000}"/>
    <hyperlink ref="H2360" r:id="rId3410" display="http://www.genome.jp/dbget-bin/www_bget?cpd+C01530" xr:uid="{00000000-0004-0000-0100-0000510D0000}"/>
    <hyperlink ref="I2360" r:id="rId3411" display="http://www.hmdb.ca/metabolites/HMDB00827" xr:uid="{00000000-0004-0000-0100-0000520D0000}"/>
    <hyperlink ref="H2361" r:id="rId3412" display="http://www.genome.jp/dbget-bin/www_bget?cpd+C16535" xr:uid="{00000000-0004-0000-0100-0000530D0000}"/>
    <hyperlink ref="I2361" r:id="rId3413" display="http://www.hmdb.ca/metabolites/HMDB00772" xr:uid="{00000000-0004-0000-0100-0000540D0000}"/>
    <hyperlink ref="I2362" r:id="rId3414" display="http://www.hmdb.ca/metabolites/HMDB13622" xr:uid="{00000000-0004-0000-0100-0000550D0000}"/>
    <hyperlink ref="H2364" r:id="rId3415" display="http://www.genome.jp/dbget-bin/www_bget?cpd+C06425" xr:uid="{00000000-0004-0000-0100-0000560D0000}"/>
    <hyperlink ref="I2364" r:id="rId3416" display="http://www.hmdb.ca/metabolites/HMDB02212" xr:uid="{00000000-0004-0000-0100-0000570D0000}"/>
    <hyperlink ref="H2365" r:id="rId3417" display="http://www.genome.jp/dbget-bin/www_bget?cpd+C16526" xr:uid="{00000000-0004-0000-0100-0000580D0000}"/>
    <hyperlink ref="I2365" r:id="rId3418" display="http://www.hmdb.ca/metabolites/HMDB02231" xr:uid="{00000000-0004-0000-0100-0000590D0000}"/>
    <hyperlink ref="H2366" r:id="rId3419" display="http://www.genome.jp/dbget-bin/www_bget?cpd+C08316" xr:uid="{00000000-0004-0000-0100-00005A0D0000}"/>
    <hyperlink ref="I2366" r:id="rId3420" display="http://www.hmdb.ca/metabolites/HMDB02068" xr:uid="{00000000-0004-0000-0100-00005B0D0000}"/>
    <hyperlink ref="H2368" r:id="rId3421" display="http://www.genome.jp/dbget-bin/www_bget?cpd+C06428" xr:uid="{00000000-0004-0000-0100-00005C0D0000}"/>
    <hyperlink ref="I2368" r:id="rId3422" display="http://www.hmdb.ca/metabolites/HMDB01999" xr:uid="{00000000-0004-0000-0100-00005D0D0000}"/>
    <hyperlink ref="H2369" r:id="rId3423" display="http://www.genome.jp/dbget-bin/www_bget?cpd+C16513" xr:uid="{00000000-0004-0000-0100-00005E0D0000}"/>
    <hyperlink ref="I2369" r:id="rId3424" display="http://www.hmdb.ca/metabolites/HMDB06528" xr:uid="{00000000-0004-0000-0100-00005F0D0000}"/>
    <hyperlink ref="H2370" r:id="rId3425" display="http://www.genome.jp/dbget-bin/www_bget?cpd+C06429" xr:uid="{00000000-0004-0000-0100-0000600D0000}"/>
    <hyperlink ref="I2370" r:id="rId3426" display="http://www.hmdb.ca/metabolites/HMDB02183" xr:uid="{00000000-0004-0000-0100-0000610D0000}"/>
    <hyperlink ref="H2371" r:id="rId3427" display="http://www.genome.jp/dbget-bin/www_bget?cpd+C16534" xr:uid="{00000000-0004-0000-0100-0000620D0000}"/>
    <hyperlink ref="I2371" r:id="rId3428" display="http://www.hmdb.ca/metabolites/HMDB02823" xr:uid="{00000000-0004-0000-0100-0000630D0000}"/>
    <hyperlink ref="H2372" r:id="rId3429" display="http://www.genome.jp/dbget-bin/www_bget?cpd+C01595" xr:uid="{00000000-0004-0000-0100-0000640D0000}"/>
    <hyperlink ref="I2372" r:id="rId3430" display="http://www.hmdb.ca/metabolites/HMDB00673" xr:uid="{00000000-0004-0000-0100-0000650D0000}"/>
    <hyperlink ref="H2373" r:id="rId3431" display="http://www.genome.jp/dbget-bin/www_bget?cpd+C06426" xr:uid="{00000000-0004-0000-0100-0000660D0000}"/>
    <hyperlink ref="I2373" r:id="rId3432" display="http://www.hmdb.ca/metabolites/HMDB03073" xr:uid="{00000000-0004-0000-0100-0000670D0000}"/>
    <hyperlink ref="H2374" r:id="rId3433" display="http://www.genome.jp/dbget-bin/www_bget?cpd+C03242" xr:uid="{00000000-0004-0000-0100-0000680D0000}"/>
    <hyperlink ref="I2374" r:id="rId3434" display="http://www.hmdb.ca/metabolites/HMDB02925" xr:uid="{00000000-0004-0000-0100-0000690D0000}"/>
    <hyperlink ref="H2375" r:id="rId3435" display="http://www.genome.jp/dbget-bin/www_bget?cpd+C00219" xr:uid="{00000000-0004-0000-0100-00006A0D0000}"/>
    <hyperlink ref="I2375" r:id="rId3436" display="http://www.hmdb.ca/metabolites/HMDB01043" xr:uid="{00000000-0004-0000-0100-00006B0D0000}"/>
    <hyperlink ref="H2376" r:id="rId3437" display="http://www.genome.jp/dbget-bin/www_bget?cpd+C16527" xr:uid="{00000000-0004-0000-0100-00006C0D0000}"/>
    <hyperlink ref="I2376" r:id="rId3438" display="http://www.hmdb.ca/metabolites/HMDB02226" xr:uid="{00000000-0004-0000-0100-00006D0D0000}"/>
    <hyperlink ref="H2377" r:id="rId3439" display="http://www.genome.jp/dbget-bin/www_bget?cpd+C16513" xr:uid="{00000000-0004-0000-0100-00006E0D0000}"/>
    <hyperlink ref="I2377" r:id="rId3440" display="http://www.hmdb.ca/metabolites/HMDB01976" xr:uid="{00000000-0004-0000-0100-00006F0D0000}"/>
    <hyperlink ref="H2378" r:id="rId3441" display="http://www.genome.jp/dbget-bin/www_bget?cpd+C16533" xr:uid="{00000000-0004-0000-0100-0000700D0000}"/>
    <hyperlink ref="I2378" r:id="rId3442" display="http://www.hmdb.ca/metabolites/HMDB61714" xr:uid="{00000000-0004-0000-0100-0000710D0000}"/>
    <hyperlink ref="H2379" r:id="rId3443" display="http://www.genome.jp/dbget-bin/www_bget?cpd+C16525" xr:uid="{00000000-0004-0000-0100-0000720D0000}"/>
    <hyperlink ref="I2379" r:id="rId3444" display="http://www.hmdb.ca/metabolites/HMDB05060" xr:uid="{00000000-0004-0000-0100-0000730D0000}"/>
    <hyperlink ref="I2380" r:id="rId3445" display="http://www.hmdb.ca/metabolites/HMDB10378" xr:uid="{00000000-0004-0000-0100-0000740D0000}"/>
    <hyperlink ref="I2381" r:id="rId3446" display="http://www.hmdb.ca/metabolites/HMDB00689" xr:uid="{00000000-0004-0000-0100-0000750D0000}"/>
    <hyperlink ref="I2384" r:id="rId3447" display="http://www.hmdb.ca/metabolites/HMDB37397" xr:uid="{00000000-0004-0000-0100-0000760D0000}"/>
    <hyperlink ref="I2385" r:id="rId3448" display="http://www.hmdb.ca/metabolites/HMDB02001" xr:uid="{00000000-0004-0000-0100-0000770D0000}"/>
    <hyperlink ref="I2386" r:id="rId3449" display="http://www.hmdb.ca/metabolites/HMDB00752" xr:uid="{00000000-0004-0000-0100-0000780D0000}"/>
    <hyperlink ref="H2387" r:id="rId3450" display="http://www.genome.jp/dbget-bin/www_bget?cpd+C02630" xr:uid="{00000000-0004-0000-0100-0000790D0000}"/>
    <hyperlink ref="I2387" r:id="rId3451" display="http://www.hmdb.ca/metabolites/HMDB00606" xr:uid="{00000000-0004-0000-0100-00007A0D0000}"/>
    <hyperlink ref="H2388" r:id="rId3452" display="http://www.genome.jp/dbget-bin/www_bget?cpd+C01127" xr:uid="{00000000-0004-0000-0100-00007B0D0000}"/>
    <hyperlink ref="I2388" r:id="rId3453" display="http://www.hmdb.ca/metabolites/HMDB02070" xr:uid="{00000000-0004-0000-0100-00007C0D0000}"/>
    <hyperlink ref="H2389" r:id="rId3454" display="http://www.genome.jp/dbget-bin/www_bget?cpd+C06104" xr:uid="{00000000-0004-0000-0100-00007D0D0000}"/>
    <hyperlink ref="I2389" r:id="rId3455" display="http://www.hmdb.ca/metabolites/HMDB00448" xr:uid="{00000000-0004-0000-0100-00007E0D0000}"/>
    <hyperlink ref="H2391" r:id="rId3456" display="http://www.genome.jp/dbget-bin/www_bget?cpd+C02360" xr:uid="{00000000-0004-0000-0100-00007F0D0000}"/>
    <hyperlink ref="I2391" r:id="rId3457" display="http://www.hmdb.ca/metabolites/HMDB00321" xr:uid="{00000000-0004-0000-0100-0000800D0000}"/>
    <hyperlink ref="I2392" r:id="rId3458" display="http://www.hmdb.ca/metabolites/HMDB00555" xr:uid="{00000000-0004-0000-0100-0000810D0000}"/>
    <hyperlink ref="H2393" r:id="rId3459" display="http://www.genome.jp/dbget-bin/www_bget?cpd+C01384" xr:uid="{00000000-0004-0000-0100-0000820D0000}"/>
    <hyperlink ref="I2393" r:id="rId3460" display="http://www.hmdb.ca/metabolites/HMDB00176" xr:uid="{00000000-0004-0000-0100-0000830D0000}"/>
    <hyperlink ref="H2394" r:id="rId3461" display="http://www.genome.jp/dbget-bin/www_bget?cpd+C02656" xr:uid="{00000000-0004-0000-0100-0000840D0000}"/>
    <hyperlink ref="I2394" r:id="rId3462" display="http://www.hmdb.ca/metabolites/HMDB00857" xr:uid="{00000000-0004-0000-0100-0000850D0000}"/>
    <hyperlink ref="H2395" r:id="rId3463" display="http://www.genome.jp/dbget-bin/www_bget?cpd+C08278" xr:uid="{00000000-0004-0000-0100-0000860D0000}"/>
    <hyperlink ref="I2395" r:id="rId3464" display="http://www.hmdb.ca/metabolites/HMDB00893" xr:uid="{00000000-0004-0000-0100-0000870D0000}"/>
    <hyperlink ref="H2396" r:id="rId3465" display="http://www.genome.jp/dbget-bin/www_bget?cpd+C08261" xr:uid="{00000000-0004-0000-0100-0000880D0000}"/>
    <hyperlink ref="I2396" r:id="rId3466" display="http://www.hmdb.ca/metabolites/HMDB00784" xr:uid="{00000000-0004-0000-0100-0000890D0000}"/>
    <hyperlink ref="H2397" r:id="rId3467" display="http://www.genome.jp/dbget-bin/www_bget?cpd+C08277" xr:uid="{00000000-0004-0000-0100-00008A0D0000}"/>
    <hyperlink ref="I2397" r:id="rId3468" display="http://www.hmdb.ca/metabolites/HMDB00792" xr:uid="{00000000-0004-0000-0100-00008B0D0000}"/>
    <hyperlink ref="I2398" r:id="rId3469" display="http://www.hmdb.ca/metabolites/HMDB00888" xr:uid="{00000000-0004-0000-0100-00008C0D0000}"/>
    <hyperlink ref="H2399" r:id="rId3470" display="http://www.genome.jp/dbget-bin/www_bget?cpd+C02678" xr:uid="{00000000-0004-0000-0100-00008D0D0000}"/>
    <hyperlink ref="I2399" r:id="rId3471" display="http://www.hmdb.ca/metabolites/HMDB00623" xr:uid="{00000000-0004-0000-0100-00008E0D0000}"/>
    <hyperlink ref="I2401" r:id="rId3472" display="http://www.hmdb.ca/metabolites/HMDB02095" xr:uid="{00000000-0004-0000-0100-00008F0D0000}"/>
    <hyperlink ref="H2402" r:id="rId3473" display="http://www.genome.jp/dbget-bin/www_bget?cpd+C00383" xr:uid="{00000000-0004-0000-0100-0000900D0000}"/>
    <hyperlink ref="I2402" r:id="rId3474" display="http://www.hmdb.ca/metabolites/HMDB00691" xr:uid="{00000000-0004-0000-0100-0000910D0000}"/>
    <hyperlink ref="I2403" r:id="rId3475" display="http://www.hmdb.ca/metabolites/HMDB13133" xr:uid="{00000000-0004-0000-0100-0000920D0000}"/>
    <hyperlink ref="H2404" r:id="rId3476" display="http://www.genome.jp/dbget-bin/www_bget?cpd+C02862" xr:uid="{00000000-0004-0000-0100-0000930D0000}"/>
    <hyperlink ref="I2404" r:id="rId3477" display="http://www.hmdb.ca/metabolites/HMDB02013" xr:uid="{00000000-0004-0000-0100-0000940D0000}"/>
    <hyperlink ref="I2405" r:id="rId3478" display="http://www.hmdb.ca/metabolites/HMDB00808" xr:uid="{00000000-0004-0000-0100-0000950D0000}"/>
    <hyperlink ref="H2406" r:id="rId3479" display="http://www.genome.jp/dbget-bin/www_bget?cpd+C03017" xr:uid="{00000000-0004-0000-0100-0000960D0000}"/>
    <hyperlink ref="I2406" r:id="rId3480" display="http://www.hmdb.ca/metabolites/HMDB00824" xr:uid="{00000000-0004-0000-0100-0000970D0000}"/>
    <hyperlink ref="I2407" r:id="rId3481" display="http://www.hmdb.ca/metabolites/HMDB00783" xr:uid="{00000000-0004-0000-0100-0000980D0000}"/>
    <hyperlink ref="H2408" r:id="rId3482" display="http://www.genome.jp/dbget-bin/www_bget?cpd+C02571" xr:uid="{00000000-0004-0000-0100-0000990D0000}"/>
    <hyperlink ref="I2408" r:id="rId3483" display="http://www.hmdb.ca/metabolites/HMDB00201" xr:uid="{00000000-0004-0000-0100-00009A0D0000}"/>
    <hyperlink ref="I2409" r:id="rId3484" display="http://www.hmdb.ca/metabolites/HMDB13127" xr:uid="{00000000-0004-0000-0100-00009B0D0000}"/>
    <hyperlink ref="I2410" r:id="rId3485" display="http://www.hmdb.ca/metabolites/HMDB13127" xr:uid="{00000000-0004-0000-0100-00009C0D0000}"/>
    <hyperlink ref="H2411" r:id="rId3486" display="http://www.genome.jp/dbget-bin/www_bget?cpd+C02990" xr:uid="{00000000-0004-0000-0100-00009D0D0000}"/>
    <hyperlink ref="I2411" r:id="rId3487" display="http://www.hmdb.ca/metabolites/HMDB00222" xr:uid="{00000000-0004-0000-0100-00009E0D0000}"/>
    <hyperlink ref="I2412" r:id="rId3488" display="http://www.hmdb.ca/metabolites/HMDB00848" xr:uid="{00000000-0004-0000-0100-00009F0D0000}"/>
    <hyperlink ref="I2413" r:id="rId3489" display="http://www.hmdb.ca/metabolites/HMDB61677" xr:uid="{00000000-0004-0000-0100-0000A00D0000}"/>
    <hyperlink ref="I2414" r:id="rId3490" display="http://www.hmdb.ca/metabolites/HMDB06460" xr:uid="{00000000-0004-0000-0100-0000A10D0000}"/>
    <hyperlink ref="H2415" r:id="rId3491" display="http://www.genome.jp/dbget-bin/www_bget?cpd+C01181" xr:uid="{00000000-0004-0000-0100-0000A20D0000}"/>
    <hyperlink ref="I2415" r:id="rId3492" display="http://www.hmdb.ca/metabolites/HMDB01161" xr:uid="{00000000-0004-0000-0100-0000A30D0000}"/>
    <hyperlink ref="H2416" r:id="rId3493" display="http://www.genome.jp/dbget-bin/www_bget?cpd+C00318" xr:uid="{00000000-0004-0000-0100-0000A40D0000}"/>
    <hyperlink ref="I2416" r:id="rId3494" display="http://www.hmdb.ca/metabolites/HMDB00062" xr:uid="{00000000-0004-0000-0100-0000A50D0000}"/>
    <hyperlink ref="H2417" r:id="rId3495" display="http://www.genome.jp/dbget-bin/www_bget?cpd+C01089" xr:uid="{00000000-0004-0000-0100-0000A60D0000}"/>
    <hyperlink ref="I2417" r:id="rId3496" display="http://www.hmdb.ca/metabolites/HMDB00357" xr:uid="{00000000-0004-0000-0100-0000A70D0000}"/>
    <hyperlink ref="H2418" r:id="rId3497" display="http://www.genome.jp/dbget-bin/www_bget?cpd+C00989" xr:uid="{00000000-0004-0000-0100-0000A80D0000}"/>
    <hyperlink ref="I2418" r:id="rId3498" display="http://www.hmdb.ca/metabolites/HMDB00710" xr:uid="{00000000-0004-0000-0100-0000A90D0000}"/>
    <hyperlink ref="I2419" r:id="rId3499" display="http://www.hmdb.ca/metabolites/HMDB31057" xr:uid="{00000000-0004-0000-0100-0000AA0D0000}"/>
    <hyperlink ref="H2420" r:id="rId3500" display="http://www.genome.jp/dbget-bin/www_bget?cpd+C03045" xr:uid="{00000000-0004-0000-0100-0000AB0D0000}"/>
    <hyperlink ref="I2421" r:id="rId3501" display="http://www.hmdb.ca/metabolites/HMDB00325" xr:uid="{00000000-0004-0000-0100-0000AC0D0000}"/>
    <hyperlink ref="I2423" r:id="rId3502" display="http://www.hmdb.ca/metabolites/HMDB01954" xr:uid="{00000000-0004-0000-0100-0000AD0D0000}"/>
    <hyperlink ref="I2424" r:id="rId3503" display="http://www.hmdb.ca/metabolites/HMDB00350" xr:uid="{00000000-0004-0000-0100-0000AE0D0000}"/>
    <hyperlink ref="I2425" r:id="rId3504" display="http://www.hmdb.ca/metabolites/HMDB00525" xr:uid="{00000000-0004-0000-0100-0000AF0D0000}"/>
    <hyperlink ref="I2426" r:id="rId3505" display="http://www.hmdb.ca/metabolites/HMDB61914" xr:uid="{00000000-0004-0000-0100-0000B00D0000}"/>
    <hyperlink ref="I2428" r:id="rId3506" display="http://www.hmdb.ca/metabolites/HMDB37396" xr:uid="{00000000-0004-0000-0100-0000B10D0000}"/>
    <hyperlink ref="H2429" r:id="rId3507" display="http://www.genome.jp/dbget-bin/www_bget?cpd+C14829" xr:uid="{00000000-0004-0000-0100-0000B20D0000}"/>
    <hyperlink ref="I2429" r:id="rId3508" display="http://www.hmdb.ca/metabolites/HMDB04705" xr:uid="{00000000-0004-0000-0100-0000B30D0000}"/>
    <hyperlink ref="H2430" r:id="rId3509" display="http://www.genome.jp/dbget-bin/www_bget?cpd+C14828" xr:uid="{00000000-0004-0000-0100-0000B40D0000}"/>
    <hyperlink ref="I2430" r:id="rId3510" display="http://www.hmdb.ca/metabolites/HMDB04704" xr:uid="{00000000-0004-0000-0100-0000B50D0000}"/>
    <hyperlink ref="I2431" r:id="rId3511" display="http://www.hmdb.ca/metabolites/HMDB02088" xr:uid="{00000000-0004-0000-0100-0000B60D0000}"/>
    <hyperlink ref="H2432" r:id="rId3512" display="http://www.genome.jp/dbget-bin/www_bget?cpd+C16512" xr:uid="{00000000-0004-0000-0100-0000B70D0000}"/>
    <hyperlink ref="I2432" r:id="rId3513" display="http://www.hmdb.ca/metabolites/HMDB02100" xr:uid="{00000000-0004-0000-0100-0000B80D0000}"/>
    <hyperlink ref="I2433" r:id="rId3514" display="http://www.hmdb.ca/metabolites/HMDB13078" xr:uid="{00000000-0004-0000-0100-0000B90D0000}"/>
    <hyperlink ref="I2434" r:id="rId3515" display="http://www.hmdb.ca/metabolites/HMDB12252" xr:uid="{00000000-0004-0000-0100-0000BA0D0000}"/>
    <hyperlink ref="H2438" r:id="rId3516" display="http://www.genome.jp/dbget-bin/www_bget?cpd+C00137" xr:uid="{00000000-0004-0000-0100-0000BB0D0000}"/>
    <hyperlink ref="I2438" r:id="rId3517" display="http://www.hmdb.ca/metabolites/HMDB00211" xr:uid="{00000000-0004-0000-0100-0000BC0D0000}"/>
    <hyperlink ref="H2439" r:id="rId3518" display="http://www.genome.jp/dbget-bin/www_bget?cpd+C19891" xr:uid="{00000000-0004-0000-0100-0000BD0D0000}"/>
    <hyperlink ref="I2439" r:id="rId3519" display="http://www.hmdb.ca/metabolites/HMDB34220" xr:uid="{00000000-0004-0000-0100-0000BE0D0000}"/>
    <hyperlink ref="H2440" r:id="rId3520" display="http://www.genome.jp/dbget-bin/www_bget?cpd+C03844" xr:uid="{00000000-0004-0000-0100-0000BF0D0000}"/>
    <hyperlink ref="I2440" r:id="rId3521" display="http://www.hmdb.ca/metabolites/HMDB34219" xr:uid="{00000000-0004-0000-0100-0000C00D0000}"/>
    <hyperlink ref="H2441" r:id="rId3522" display="http://www.genome.jp/dbget-bin/www_bget?cpd+C00114" xr:uid="{00000000-0004-0000-0100-0000C10D0000}"/>
    <hyperlink ref="I2441" r:id="rId3523" display="http://www.hmdb.ca/metabolites/HMDB00097" xr:uid="{00000000-0004-0000-0100-0000C20D0000}"/>
    <hyperlink ref="H2442" r:id="rId3524" display="http://www.genome.jp/dbget-bin/www_bget?cpd+C00588" xr:uid="{00000000-0004-0000-0100-0000C30D0000}"/>
    <hyperlink ref="I2442" r:id="rId3525" display="http://www.hmdb.ca/metabolites/HMDB01565" xr:uid="{00000000-0004-0000-0100-0000C40D0000}"/>
    <hyperlink ref="H2443" r:id="rId3526" display="http://www.genome.jp/dbget-bin/www_bget?cpd+C00670" xr:uid="{00000000-0004-0000-0100-0000C50D0000}"/>
    <hyperlink ref="I2443" r:id="rId3527" display="http://www.hmdb.ca/metabolites/HMDB00086" xr:uid="{00000000-0004-0000-0100-0000C60D0000}"/>
    <hyperlink ref="H2444" r:id="rId3528" display="http://www.genome.jp/dbget-bin/www_bget?cpd+C01233" xr:uid="{00000000-0004-0000-0100-0000C70D0000}"/>
    <hyperlink ref="I2444" r:id="rId3529" display="http://www.hmdb.ca/metabolites/HMDB00114" xr:uid="{00000000-0004-0000-0100-0000C80D0000}"/>
    <hyperlink ref="H2446" r:id="rId3530" display="http://www.genome.jp/dbget-bin/www_bget?cpd+C01104" xr:uid="{00000000-0004-0000-0100-0000C90D0000}"/>
    <hyperlink ref="I2446" r:id="rId3531" display="http://www.hmdb.ca/metabolites/HMDB00925" xr:uid="{00000000-0004-0000-0100-0000CA0D0000}"/>
    <hyperlink ref="H2448" r:id="rId3532" display="http://www.genome.jp/dbget-bin/www_bget?cpd+D03585" xr:uid="{00000000-0004-0000-0100-0000CB0D0000}"/>
    <hyperlink ref="I2448" r:id="rId3533" display="http://www.hmdb.ca/metabolites/HMDB00564" xr:uid="{00000000-0004-0000-0100-0000CC0D0000}"/>
    <hyperlink ref="I2449" r:id="rId3534" display="http://www.hmdb.ca/metabolites/HMDB07972" xr:uid="{00000000-0004-0000-0100-0000CD0D0000}"/>
    <hyperlink ref="I2450" r:id="rId3535" display="http://www.hmdb.ca/metabolites/HMDB07973" xr:uid="{00000000-0004-0000-0100-0000CE0D0000}"/>
    <hyperlink ref="I2451" r:id="rId3536" display="http://www.hmdb.ca/metabolites/HMDB08048" xr:uid="{00000000-0004-0000-0100-0000CF0D0000}"/>
    <hyperlink ref="I2452" r:id="rId3537" display="http://www.hmdb.ca/metabolites/HMDB08038" xr:uid="{00000000-0004-0000-0100-0000D00D0000}"/>
    <hyperlink ref="I2454" r:id="rId3538" display="http://www.hmdb.ca/metabolites/HMDB07982" xr:uid="{00000000-0004-0000-0100-0000D10D0000}"/>
    <hyperlink ref="I2455" r:id="rId3539" display="http://www.hmdb.ca/metabolites/HMDB08141" xr:uid="{00000000-0004-0000-0100-0000D20D0000}"/>
    <hyperlink ref="I2456" r:id="rId3540" display="http://www.hmdb.ca/metabolites/HMDB07969" xr:uid="{00000000-0004-0000-0100-0000D30D0000}"/>
    <hyperlink ref="I2457" r:id="rId3541" display="http://www.hmdb.ca/metabolites/HMDB09815" xr:uid="{00000000-0004-0000-0100-0000D40D0000}"/>
    <hyperlink ref="I2459" r:id="rId3542" display="http://www.hmdb.ca/metabolites/HMDB09784" xr:uid="{00000000-0004-0000-0100-0000D50D0000}"/>
    <hyperlink ref="I2460" r:id="rId3543" display="http://www.hmdb.ca/metabolites/HMDB09809" xr:uid="{00000000-0004-0000-0100-0000D60D0000}"/>
    <hyperlink ref="I2461" r:id="rId3544" display="http://www.hmdb.ca/metabolites/HMDB05320" xr:uid="{00000000-0004-0000-0100-0000D70D0000}"/>
    <hyperlink ref="I2462" r:id="rId3545" display="http://www.hmdb.ca/metabolites/HMDB09003" xr:uid="{00000000-0004-0000-0100-0000D80D0000}"/>
    <hyperlink ref="I2463" r:id="rId3546" display="http://www.hmdb.ca/metabolites/HMDB08993" xr:uid="{00000000-0004-0000-0100-0000D90D0000}"/>
    <hyperlink ref="I2464" r:id="rId3547" display="http://www.hmdb.ca/metabolites/HMDB05323" xr:uid="{00000000-0004-0000-0100-0000DA0D0000}"/>
    <hyperlink ref="I2465" r:id="rId3548" display="http://www.hmdb.ca/metabolites/HMDB05322" xr:uid="{00000000-0004-0000-0100-0000DB0D0000}"/>
    <hyperlink ref="I2466" r:id="rId3549" display="http://www.hmdb.ca/metabolites/HMDB08994" xr:uid="{00000000-0004-0000-0100-0000DC0D0000}"/>
    <hyperlink ref="I2467" r:id="rId3550" display="http://www.hmdb.ca/metabolites/HMDB07970" xr:uid="{00000000-0004-0000-0100-0000DD0D0000}"/>
    <hyperlink ref="I2469" r:id="rId3551" display="http://www.hmdb.ca/metabolites/HMDB09783" xr:uid="{00000000-0004-0000-0100-0000DE0D0000}"/>
    <hyperlink ref="I2470" r:id="rId3552" display="http://www.hmdb.ca/metabolites/HMDB08138" xr:uid="{00000000-0004-0000-0100-0000DF0D0000}"/>
    <hyperlink ref="I2471" r:id="rId3553" display="http://www.hmdb.ca/metabolites/HMDB09093" xr:uid="{00000000-0004-0000-0100-0000E00D0000}"/>
    <hyperlink ref="I2472" r:id="rId3554" display="http://www.hmdb.ca/metabolites/HMDB05349" xr:uid="{00000000-0004-0000-0100-0000E10D0000}"/>
    <hyperlink ref="I2473" r:id="rId3555" display="http://www.hmdb.ca/metabolites/HMDB08147" xr:uid="{00000000-0004-0000-0100-0000E20D0000}"/>
    <hyperlink ref="I2474" r:id="rId3556" display="http://www.hmdb.ca/metabolites/HMDB10382" xr:uid="{00000000-0004-0000-0100-0000E30D0000}"/>
    <hyperlink ref="I2475" r:id="rId3557" display="http://www.hmdb.ca/metabolites/HMDB10383" xr:uid="{00000000-0004-0000-0100-0000E40D0000}"/>
    <hyperlink ref="I2476" r:id="rId3558" display="http://www.hmdb.ca/metabolites/HMDB10384" xr:uid="{00000000-0004-0000-0100-0000E50D0000}"/>
    <hyperlink ref="I2477" r:id="rId3559" display="http://www.hmdb.ca/metabolites/HMDB02815" xr:uid="{00000000-0004-0000-0100-0000E60D0000}"/>
    <hyperlink ref="H2478" r:id="rId3560" display="http://www.genome.jp/dbget-bin/www_bget?cpd+C04100" xr:uid="{00000000-0004-0000-0100-0000E70D0000}"/>
    <hyperlink ref="I2478" r:id="rId3561" display="http://www.hmdb.ca/metabolites/HMDB10386" xr:uid="{00000000-0004-0000-0100-0000E80D0000}"/>
    <hyperlink ref="I2479" r:id="rId3562" display="http://www.hmdb.ca/metabolites/HMDB11503" xr:uid="{00000000-0004-0000-0100-0000E90D0000}"/>
    <hyperlink ref="I2480" r:id="rId3563" display="http://www.hmdb.ca/metabolites/HMDB11130" xr:uid="{00000000-0004-0000-0100-0000EA0D0000}"/>
    <hyperlink ref="I2481" r:id="rId3564" display="http://www.hmdb.ca/metabolites/HMDB11129" xr:uid="{00000000-0004-0000-0100-0000EB0D0000}"/>
    <hyperlink ref="I2482" r:id="rId3565" display="http://www.hmdb.ca/metabolites/HMDB11506" xr:uid="{00000000-0004-0000-0100-0000EC0D0000}"/>
    <hyperlink ref="I2483" r:id="rId3566" display="http://www.hmdb.ca/metabolites/HMDB11507" xr:uid="{00000000-0004-0000-0100-0000ED0D0000}"/>
    <hyperlink ref="I2484" r:id="rId3567" display="http://www.hmdb.ca/metabolites/HMDB11517" xr:uid="{00000000-0004-0000-0100-0000EE0D0000}"/>
    <hyperlink ref="I2485" r:id="rId3568" display="http://www.hmdb.ca/metabolites/HMDB61695" xr:uid="{00000000-0004-0000-0100-0000EF0D0000}"/>
    <hyperlink ref="I2486" r:id="rId3569" display="http://www.hmdb.ca/metabolites/HMDB61696" xr:uid="{00000000-0004-0000-0100-0000F00D0000}"/>
    <hyperlink ref="I2490" r:id="rId3570" display="http://www.hmdb.ca/metabolites/HMDB61694" xr:uid="{00000000-0004-0000-0100-0000F10D0000}"/>
    <hyperlink ref="H2491" r:id="rId3571" display="http://www.genome.jp/dbget-bin/www_bget?cpd+C04036" xr:uid="{00000000-0004-0000-0100-0000F20D0000}"/>
    <hyperlink ref="I2491" r:id="rId3572" display="http://www.hmdb.ca/metabolites/HMDB00327" xr:uid="{00000000-0004-0000-0100-0000F30D0000}"/>
    <hyperlink ref="I2500" r:id="rId3573" display="http://www.hmdb.ca/metabolites/HMDB07856" xr:uid="{00000000-0004-0000-0100-0000F40D0000}"/>
    <hyperlink ref="I2501" r:id="rId3574" display="http://www.hmdb.ca/metabolites/HMDB11342" xr:uid="{00000000-0004-0000-0100-0000F50D0000}"/>
    <hyperlink ref="I2502" r:id="rId3575" display="http://www.hmdb.ca/metabolites/HMDB11343" xr:uid="{00000000-0004-0000-0100-0000F60D0000}"/>
    <hyperlink ref="I2503" r:id="rId3576" display="http://www.hmdb.ca/metabolites/HMDB11352" xr:uid="{00000000-0004-0000-0100-0000F70D0000}"/>
    <hyperlink ref="I2505" r:id="rId3577" display="http://www.hmdb.ca/metabolites/HMDB11375" xr:uid="{00000000-0004-0000-0100-0000F80D0000}"/>
    <hyperlink ref="I2506" r:id="rId3578" display="http://www.hmdb.ca/metabolites/HMDB11376" xr:uid="{00000000-0004-0000-0100-0000F90D0000}"/>
    <hyperlink ref="I2507" r:id="rId3579" display="http://www.hmdb.ca/metabolites/HMDB11220" xr:uid="{00000000-0004-0000-0100-0000FA0D0000}"/>
    <hyperlink ref="I2508" r:id="rId3580" display="http://www.hmdb.ca/metabolites/HMDB11211" xr:uid="{00000000-0004-0000-0100-0000FB0D0000}"/>
    <hyperlink ref="I2509" r:id="rId3581" display="http://www.hmdb.ca/metabolites/HMDB05779" xr:uid="{00000000-0004-0000-0100-0000FC0D0000}"/>
    <hyperlink ref="I2510" r:id="rId3582" display="http://www.hmdb.ca/metabolites/HMDB10407" xr:uid="{00000000-0004-0000-0100-0000FD0D0000}"/>
    <hyperlink ref="H2515" r:id="rId3583" display="http://www.genome.jp/dbget-bin/www_bget?cpd+C00116" xr:uid="{00000000-0004-0000-0100-0000FE0D0000}"/>
    <hyperlink ref="I2515" r:id="rId3584" display="http://www.hmdb.ca/metabolites/HMDB00131" xr:uid="{00000000-0004-0000-0100-0000FF0D0000}"/>
    <hyperlink ref="H2516" r:id="rId3585" display="http://www.genome.jp/dbget-bin/www_bget?cpd+C00093" xr:uid="{00000000-0004-0000-0100-0000000E0000}"/>
    <hyperlink ref="I2516" r:id="rId3586" display="http://www.hmdb.ca/metabolites/HMDB00126" xr:uid="{00000000-0004-0000-0100-0000010E0000}"/>
    <hyperlink ref="H2517" r:id="rId3587" display="http://www.genome.jp/dbget-bin/www_bget?cpd+C03274" xr:uid="{00000000-0004-0000-0100-0000020E0000}"/>
    <hyperlink ref="H2518" r:id="rId3588" display="http://www.genome.jp/dbget-bin/www_bget?cpd+C01885" xr:uid="{00000000-0004-0000-0100-0000030E0000}"/>
    <hyperlink ref="I2518" r:id="rId3589" display="http://www.hmdb.ca/metabolites/HMDB11561" xr:uid="{00000000-0004-0000-0100-0000040E0000}"/>
    <hyperlink ref="I2519" r:id="rId3590" display="http://www.hmdb.ca/metabolites/HMDB11530" xr:uid="{00000000-0004-0000-0100-0000050E0000}"/>
    <hyperlink ref="I2521" r:id="rId3591" display="http://www.hmdb.ca/metabolites/HMDB31074" xr:uid="{00000000-0004-0000-0100-0000060E0000}"/>
    <hyperlink ref="I2522" r:id="rId3592" display="http://www.hmdb.ca/metabolites/HMDB11533" xr:uid="{00000000-0004-0000-0100-0000070E0000}"/>
    <hyperlink ref="I2523" r:id="rId3593" display="http://www.hmdb.ca/metabolites/HMDB11567" xr:uid="{00000000-0004-0000-0100-0000080E0000}"/>
    <hyperlink ref="I2524" r:id="rId3594" display="http://www.hmdb.ca/metabolites/HMDB11537" xr:uid="{00000000-0004-0000-0100-0000090E0000}"/>
    <hyperlink ref="I2526" r:id="rId3595" display="http://www.hmdb.ca/metabolites/HMDB11538" xr:uid="{00000000-0004-0000-0100-00000A0E0000}"/>
    <hyperlink ref="I2527" r:id="rId3596" display="http://www.hmdb.ca/metabolites/HMDB11569" xr:uid="{00000000-0004-0000-0100-00000B0E0000}"/>
    <hyperlink ref="I2529" r:id="rId3597" display="http://www.hmdb.ca/metabolites/HMDB11565" xr:uid="{00000000-0004-0000-0100-00000C0E0000}"/>
    <hyperlink ref="I2533" r:id="rId3598" display="http://www.hmdb.ca/metabolites/HMDB07219" xr:uid="{00000000-0004-0000-0100-00000D0E0000}"/>
    <hyperlink ref="I2534" r:id="rId3599" display="http://www.hmdb.ca/metabolites/HMDB07219" xr:uid="{00000000-0004-0000-0100-00000E0E0000}"/>
    <hyperlink ref="I2535" r:id="rId3600" display="http://www.hmdb.ca/metabolites/HMDB07248" xr:uid="{00000000-0004-0000-0100-00000F0E0000}"/>
    <hyperlink ref="I2536" r:id="rId3601" display="http://www.hmdb.ca/metabolites/HMDB07248" xr:uid="{00000000-0004-0000-0100-0000100E0000}"/>
    <hyperlink ref="I2537" r:id="rId3602" display="http://www.hmdb.ca/metabolites/HMDB07250" xr:uid="{00000000-0004-0000-0100-0000110E0000}"/>
    <hyperlink ref="I2538" r:id="rId3603" display="http://www.hmdb.ca/metabolites/HMDB07095" xr:uid="{00000000-0004-0000-0100-0000120E0000}"/>
    <hyperlink ref="H2539" r:id="rId3604" display="http://www.genome.jp/dbget-bin/www_bget?cpd+C13861" xr:uid="{00000000-0004-0000-0100-0000130E0000}"/>
    <hyperlink ref="I2539" r:id="rId3605" display="http://www.hmdb.ca/metabolites/HMDB07102" xr:uid="{00000000-0004-0000-0100-0000140E0000}"/>
    <hyperlink ref="I2540" r:id="rId3606" display="http://www.hmdb.ca/metabolites/HMDB07098" xr:uid="{00000000-0004-0000-0100-0000150E0000}"/>
    <hyperlink ref="I2541" r:id="rId3607" display="http://www.hmdb.ca/metabolites/HMDB07103" xr:uid="{00000000-0004-0000-0100-0000160E0000}"/>
    <hyperlink ref="I2542" r:id="rId3608" display="http://www.hmdb.ca/metabolites/HMDB07103" xr:uid="{00000000-0004-0000-0100-0000170E0000}"/>
    <hyperlink ref="I2543" r:id="rId3609" display="http://www.hmdb.ca/metabolites/HMDB07105" xr:uid="{00000000-0004-0000-0100-0000180E0000}"/>
    <hyperlink ref="I2545" r:id="rId3610" display="http://www.hmdb.ca/metabolites/HMDB07218" xr:uid="{00000000-0004-0000-0100-0000190E0000}"/>
    <hyperlink ref="H2546" r:id="rId3611" display="http://www.genome.jp/dbget-bin/www_bget?cpd+C00836" xr:uid="{00000000-0004-0000-0100-00001A0E0000}"/>
    <hyperlink ref="I2546" r:id="rId3612" display="http://www.hmdb.ca/metabolites/HMDB00269" xr:uid="{00000000-0004-0000-0100-00001B0E0000}"/>
    <hyperlink ref="H2547" r:id="rId3613" display="http://www.genome.jp/dbget-bin/www_bget?cpd+C02934" xr:uid="{00000000-0004-0000-0100-00001C0E0000}"/>
    <hyperlink ref="I2547" r:id="rId3614" display="http://www.hmdb.ca/metabolites/HMDB01480" xr:uid="{00000000-0004-0000-0100-00001D0E0000}"/>
    <hyperlink ref="I2548" r:id="rId3615" display="http://www.hmdb.ca/metabolites/HMDB11760" xr:uid="{00000000-0004-0000-0100-00001E0E0000}"/>
    <hyperlink ref="H2552" r:id="rId3616" display="http://www.genome.jp/dbget-bin/www_bget?cpd+C00550" xr:uid="{00000000-0004-0000-0100-00001F0E0000}"/>
    <hyperlink ref="I2552" r:id="rId3617" display="http://www.hmdb.ca/metabolites/HMDB01348" xr:uid="{00000000-0004-0000-0100-0000200E0000}"/>
    <hyperlink ref="I2553" r:id="rId3618" display="http://www.hmdb.ca/metabolites/HMDB12103" xr:uid="{00000000-0004-0000-0100-0000210E0000}"/>
    <hyperlink ref="I2554" r:id="rId3619" display="http://www.hmdb.ca/metabolites/HMDB12097" xr:uid="{00000000-0004-0000-0100-0000220E0000}"/>
    <hyperlink ref="I2557" r:id="rId3620" display="http://www.hmdb.ca/metabolites/HMDB12102" xr:uid="{00000000-0004-0000-0100-0000230E0000}"/>
    <hyperlink ref="H2559" r:id="rId3621" display="http://www.genome.jp/dbget-bin/www_bget?cpd+C00319" xr:uid="{00000000-0004-0000-0100-0000240E0000}"/>
    <hyperlink ref="I2559" r:id="rId3622" display="http://www.hmdb.ca/metabolites/HMDB00252" xr:uid="{00000000-0004-0000-0100-0000250E0000}"/>
    <hyperlink ref="H2560" r:id="rId3623" display="http://www.genome.jp/dbget-bin/www_bget?cpd+C00195" xr:uid="{00000000-0004-0000-0100-0000260E0000}"/>
    <hyperlink ref="I2560" r:id="rId3624" display="http://www.hmdb.ca/metabolites/HMDB04950" xr:uid="{00000000-0004-0000-0100-0000270E0000}"/>
    <hyperlink ref="I2561" r:id="rId3625" display="http://www.hmdb.ca/metabolites/HMDB04949" xr:uid="{00000000-0004-0000-0100-0000280E0000}"/>
    <hyperlink ref="I2562" r:id="rId3626" display="http://www.hmdb.ca/metabolites/HMDB04950" xr:uid="{00000000-0004-0000-0100-0000290E0000}"/>
    <hyperlink ref="H2563" r:id="rId3627" display="http://www.genome.jp/dbget-bin/www_bget?cpd+C12144" xr:uid="{00000000-0004-0000-0100-00002A0E0000}"/>
    <hyperlink ref="I2563" r:id="rId3628" display="http://www.hmdb.ca/metabolites/HMDB04610" xr:uid="{00000000-0004-0000-0100-00002B0E0000}"/>
    <hyperlink ref="I2568" r:id="rId3629" display="http://www.hmdb.ca/metabolites/HMDB12087" xr:uid="{00000000-0004-0000-0100-00002C0E0000}"/>
    <hyperlink ref="H2571" r:id="rId3630" display="http://www.genome.jp/dbget-bin/www_bget?cpd+C03761" xr:uid="{00000000-0004-0000-0100-00002D0E0000}"/>
    <hyperlink ref="I2571" r:id="rId3631" display="http://www.hmdb.ca/metabolites/HMDB00355" xr:uid="{00000000-0004-0000-0100-00002E0E0000}"/>
    <hyperlink ref="H2572" r:id="rId3632" display="http://www.genome.jp/dbget-bin/www_bget?cpd+C02104" xr:uid="{00000000-0004-0000-0100-00002F0E0000}"/>
    <hyperlink ref="I2572" r:id="rId3633" display="http://www.hmdb.ca/metabolites/HMDB00227" xr:uid="{00000000-0004-0000-0100-0000300E0000}"/>
    <hyperlink ref="I2573" r:id="rId3634" display="http://www.hmdb.ca/metabolites/HMDB06024" xr:uid="{00000000-0004-0000-0100-0000310E0000}"/>
    <hyperlink ref="H2574" r:id="rId3635" display="http://www.genome.jp/dbget-bin/www_bget?cpd+C01724" xr:uid="{00000000-0004-0000-0100-0000320E0000}"/>
    <hyperlink ref="I2574" r:id="rId3636" display="http://www.hmdb.ca/metabolites/HMDB01251" xr:uid="{00000000-0004-0000-0100-0000330E0000}"/>
    <hyperlink ref="H2575" r:id="rId3637" display="http://www.genome.jp/dbget-bin/www_bget?cpd+C00187" xr:uid="{00000000-0004-0000-0100-0000340E0000}"/>
    <hyperlink ref="I2575" r:id="rId3638" display="http://www.hmdb.ca/metabolites/HMDB00067" xr:uid="{00000000-0004-0000-0100-0000350E0000}"/>
    <hyperlink ref="I2576" r:id="rId3639" display="http://www.hmdb.ca/metabolites/HMDB00577" xr:uid="{00000000-0004-0000-0100-0000360E0000}"/>
    <hyperlink ref="H2577" r:id="rId3640" display="http://www.genome.jp/dbget-bin/www_bget?cpd+C00599" xr:uid="{00000000-0004-0000-0100-0000370E0000}"/>
    <hyperlink ref="I2577" r:id="rId3641" display="http://www.hmdb.ca/metabolites/HMDB00921" xr:uid="{00000000-0004-0000-0100-0000380E0000}"/>
    <hyperlink ref="H2578" r:id="rId3642" display="http://www.genome.jp/dbget-bin/www_bget?cpd+C01753" xr:uid="{00000000-0004-0000-0100-0000390E0000}"/>
    <hyperlink ref="I2578" r:id="rId3643" display="http://www.hmdb.ca/metabolites/HMDB00852" xr:uid="{00000000-0004-0000-0100-00003A0E0000}"/>
    <hyperlink ref="H2579" r:id="rId3644" display="http://www.genome.jp/dbget-bin/www_bget?cpd+C05442" xr:uid="{00000000-0004-0000-0100-00003B0E0000}"/>
    <hyperlink ref="I2579" r:id="rId3645" display="http://www.hmdb.ca/metabolites/HMDB00937" xr:uid="{00000000-0004-0000-0100-00003C0E0000}"/>
    <hyperlink ref="H2580" r:id="rId3646" display="http://www.genome.jp/dbget-bin/www_bget?cpd+C01789" xr:uid="{00000000-0004-0000-0100-00003D0E0000}"/>
    <hyperlink ref="I2580" r:id="rId3647" display="http://www.hmdb.ca/metabolites/HMDB02869" xr:uid="{00000000-0004-0000-0100-00003E0E0000}"/>
    <hyperlink ref="H2581" r:id="rId3648" display="http://www.genome.jp/dbget-bin/www_bget?cpd+C01694" xr:uid="{00000000-0004-0000-0100-00003F0E0000}"/>
    <hyperlink ref="I2581" r:id="rId3649" display="http://www.hmdb.ca/metabolites/HMDB00878" xr:uid="{00000000-0004-0000-0100-0000400E0000}"/>
    <hyperlink ref="H2582" r:id="rId3650" display="http://www.genome.jp/dbget-bin/www_bget?cpd+C00695" xr:uid="{00000000-0004-0000-0100-0000410E0000}"/>
    <hyperlink ref="I2582" r:id="rId3651" display="http://www.hmdb.ca/metabolites/HMDB00619" xr:uid="{00000000-0004-0000-0100-0000420E0000}"/>
    <hyperlink ref="H2583" r:id="rId3652" display="http://www.genome.jp/dbget-bin/www_bget?cpd+C05122" xr:uid="{00000000-0004-0000-0100-0000430E0000}"/>
    <hyperlink ref="I2583" r:id="rId3653" display="http://www.hmdb.ca/metabolites/HMDB00036" xr:uid="{00000000-0004-0000-0100-0000440E0000}"/>
    <hyperlink ref="H2584" r:id="rId3654" display="http://www.genome.jp/dbget-bin/www_bget?cpd+C02528" xr:uid="{00000000-0004-0000-0100-0000450E0000}"/>
    <hyperlink ref="I2584" r:id="rId3655" display="http://www.hmdb.ca/metabolites/HMDB00518" xr:uid="{00000000-0004-0000-0100-0000460E0000}"/>
    <hyperlink ref="H2585" r:id="rId3656" display="http://www.genome.jp/dbget-bin/www_bget?cpd+C05466" xr:uid="{00000000-0004-0000-0100-0000470E0000}"/>
    <hyperlink ref="I2585" r:id="rId3657" display="http://www.hmdb.ca/metabolites/HMDB00637" xr:uid="{00000000-0004-0000-0100-0000480E0000}"/>
    <hyperlink ref="H2586" r:id="rId3658" display="http://www.genome.jp/dbget-bin/www_bget?cpd+C05465" xr:uid="{00000000-0004-0000-0100-0000490E0000}"/>
    <hyperlink ref="I2586" r:id="rId3659" display="http://www.hmdb.ca/metabolites/HMDB00951" xr:uid="{00000000-0004-0000-0100-00004A0E0000}"/>
    <hyperlink ref="H2587" r:id="rId3660" display="http://www.genome.jp/dbget-bin/www_bget?cpd+C04483" xr:uid="{00000000-0004-0000-0100-00004B0E0000}"/>
    <hyperlink ref="I2587" r:id="rId3661" display="http://www.hmdb.ca/metabolites/HMDB00626" xr:uid="{00000000-0004-0000-0100-00004C0E0000}"/>
    <hyperlink ref="H2588" r:id="rId3662" display="http://www.genome.jp/dbget-bin/www_bget?cpd+C03990" xr:uid="{00000000-0004-0000-0100-00004D0E0000}"/>
    <hyperlink ref="I2588" r:id="rId3663" display="http://www.hmdb.ca/metabolites/HMDB00761" xr:uid="{00000000-0004-0000-0100-00004E0E0000}"/>
    <hyperlink ref="H2589" r:id="rId3664" display="http://www.genome.jp/dbget-bin/www_bget?cpd+C07880" xr:uid="{00000000-0004-0000-0100-00004F0E0000}"/>
    <hyperlink ref="I2589" r:id="rId3665" display="http://www.hmdb.ca/metabolites/HMDB00946" xr:uid="{00000000-0004-0000-0100-0000500E0000}"/>
    <hyperlink ref="H2590" r:id="rId3666" display="http://www.genome.jp/dbget-bin/www_bget?cpd+C17662" xr:uid="{00000000-0004-0000-0100-0000510E0000}"/>
    <hyperlink ref="I2590" r:id="rId3667" display="http://www.hmdb.ca/metabolites/HMDB00686" xr:uid="{00000000-0004-0000-0100-0000520E0000}"/>
    <hyperlink ref="I2591" r:id="rId3668" display="http://www.hmdb.ca/metabolites/HMDB00502" xr:uid="{00000000-0004-0000-0100-0000530E0000}"/>
    <hyperlink ref="I2593" r:id="rId3669" display="http://www.hmdb.ca/metabolites/HMDB00467" xr:uid="{00000000-0004-0000-0100-0000540E0000}"/>
    <hyperlink ref="H2594" r:id="rId3670" display="http://www.genome.jp/dbget-bin/www_bget?cpd+C17649" xr:uid="{00000000-0004-0000-0100-0000550E0000}"/>
    <hyperlink ref="I2594" r:id="rId3671" display="http://www.hmdb.ca/metabolites/HMDB00760" xr:uid="{00000000-0004-0000-0100-0000560E0000}"/>
    <hyperlink ref="I2595" r:id="rId3672" display="http://www.hmdb.ca/metabolites/HMDB00400" xr:uid="{00000000-0004-0000-0100-0000570E0000}"/>
    <hyperlink ref="I2596" r:id="rId3673" display="http://www.hmdb.ca/metabolites/HMDB00308" xr:uid="{00000000-0004-0000-0100-0000580E0000}"/>
    <hyperlink ref="H2603" r:id="rId3674" display="http://www.genome.jp/dbget-bin/www_bget?cpd+C00294" xr:uid="{00000000-0004-0000-0100-0000590E0000}"/>
    <hyperlink ref="I2603" r:id="rId3675" display="http://www.hmdb.ca/metabolites/HMDB00195" xr:uid="{00000000-0004-0000-0100-00005A0E0000}"/>
    <hyperlink ref="H2604" r:id="rId3676" display="http://www.genome.jp/dbget-bin/www_bget?cpd+C00262" xr:uid="{00000000-0004-0000-0100-00005B0E0000}"/>
    <hyperlink ref="I2604" r:id="rId3677" display="http://www.hmdb.ca/metabolites/HMDB00157" xr:uid="{00000000-0004-0000-0100-00005C0E0000}"/>
    <hyperlink ref="H2605" r:id="rId3678" display="http://www.genome.jp/dbget-bin/www_bget?cpd+C00385" xr:uid="{00000000-0004-0000-0100-00005D0E0000}"/>
    <hyperlink ref="I2605" r:id="rId3679" display="http://www.hmdb.ca/metabolites/HMDB00292" xr:uid="{00000000-0004-0000-0100-00005E0E0000}"/>
    <hyperlink ref="H2606" r:id="rId3680" display="http://www.genome.jp/dbget-bin/www_bget?cpd+C01762" xr:uid="{00000000-0004-0000-0100-00005F0E0000}"/>
    <hyperlink ref="I2606" r:id="rId3681" display="http://www.hmdb.ca/metabolites/HMDB00299" xr:uid="{00000000-0004-0000-0100-0000600E0000}"/>
    <hyperlink ref="H2607" r:id="rId3682" display="http://www.genome.jp/dbget-bin/www_bget?cpd+C05512" xr:uid="{00000000-0004-0000-0100-0000610E0000}"/>
    <hyperlink ref="I2607" r:id="rId3683" display="http://www.hmdb.ca/metabolites/HMDB00071" xr:uid="{00000000-0004-0000-0100-0000620E0000}"/>
    <hyperlink ref="H2608" r:id="rId3684" display="http://www.genome.jp/dbget-bin/www_bget?cpd+C00366" xr:uid="{00000000-0004-0000-0100-0000630E0000}"/>
    <hyperlink ref="I2608" r:id="rId3685" display="http://www.hmdb.ca/metabolites/HMDB00289" xr:uid="{00000000-0004-0000-0100-0000640E0000}"/>
    <hyperlink ref="H2609" r:id="rId3686" display="http://www.genome.jp/dbget-bin/www_bget?cpd+C00020" xr:uid="{00000000-0004-0000-0100-0000650E0000}"/>
    <hyperlink ref="I2609" r:id="rId3687" display="http://www.hmdb.ca/metabolites/HMDB00045" xr:uid="{00000000-0004-0000-0100-0000660E0000}"/>
    <hyperlink ref="H2610" r:id="rId3688" display="http://www.genome.jp/dbget-bin/www_bget?cpd+C01367" xr:uid="{00000000-0004-0000-0100-0000670E0000}"/>
    <hyperlink ref="I2610" r:id="rId3689" display="http://www.hmdb.ca/metabolites/HMDB03540" xr:uid="{00000000-0004-0000-0100-0000680E0000}"/>
    <hyperlink ref="H2611" r:id="rId3690" display="http://www.genome.jp/dbget-bin/www_bget?cpd+C00946" xr:uid="{00000000-0004-0000-0100-0000690E0000}"/>
    <hyperlink ref="I2611" r:id="rId3691" display="http://www.hmdb.ca/metabolites/HMDB11617" xr:uid="{00000000-0004-0000-0100-00006A0E0000}"/>
    <hyperlink ref="H2612" r:id="rId3692" display="http://www.genome.jp/dbget-bin/www_bget?cpd+C00212" xr:uid="{00000000-0004-0000-0100-00006B0E0000}"/>
    <hyperlink ref="I2612" r:id="rId3693" display="http://www.hmdb.ca/metabolites/HMDB00050" xr:uid="{00000000-0004-0000-0100-00006C0E0000}"/>
    <hyperlink ref="H2613" r:id="rId3694" display="http://www.genome.jp/dbget-bin/www_bget?cpd+C00147" xr:uid="{00000000-0004-0000-0100-00006D0E0000}"/>
    <hyperlink ref="I2613" r:id="rId3695" display="http://www.hmdb.ca/metabolites/HMDB00034" xr:uid="{00000000-0004-0000-0100-00006E0E0000}"/>
    <hyperlink ref="H2614" r:id="rId3696" display="http://www.genome.jp/dbget-bin/www_bget?cpd+C02216" xr:uid="{00000000-0004-0000-0100-00006F0E0000}"/>
    <hyperlink ref="I2614" r:id="rId3697" display="http://www.hmdb.ca/metabolites/HMDB11599" xr:uid="{00000000-0004-0000-0100-0000700E0000}"/>
    <hyperlink ref="H2615" r:id="rId3698" display="http://www.genome.jp/dbget-bin/www_bget?cpd+C00360" xr:uid="{00000000-0004-0000-0100-0000710E0000}"/>
    <hyperlink ref="I2615" r:id="rId3699" display="http://www.hmdb.ca/metabolites/HMDB00905" xr:uid="{00000000-0004-0000-0100-0000720E0000}"/>
    <hyperlink ref="H2616" r:id="rId3700" display="http://www.genome.jp/dbget-bin/www_bget?cpd+C00559" xr:uid="{00000000-0004-0000-0100-0000730E0000}"/>
    <hyperlink ref="I2616" r:id="rId3701" display="http://www.hmdb.ca/metabolites/HMDB00101" xr:uid="{00000000-0004-0000-0100-0000740E0000}"/>
    <hyperlink ref="H2617" r:id="rId3702" display="http://www.genome.jp/dbget-bin/www_bget?cpd+C00144" xr:uid="{00000000-0004-0000-0100-0000750E0000}"/>
    <hyperlink ref="I2617" r:id="rId3703" display="http://www.hmdb.ca/metabolites/HMDB01397" xr:uid="{00000000-0004-0000-0100-0000760E0000}"/>
    <hyperlink ref="H2618" r:id="rId3704" display="http://www.genome.jp/dbget-bin/www_bget?cpd+C00387" xr:uid="{00000000-0004-0000-0100-0000770E0000}"/>
    <hyperlink ref="I2618" r:id="rId3705" display="http://www.hmdb.ca/metabolites/HMDB00133" xr:uid="{00000000-0004-0000-0100-0000780E0000}"/>
    <hyperlink ref="H2619" r:id="rId3706" display="http://www.genome.jp/dbget-bin/www_bget?cpd+C00242" xr:uid="{00000000-0004-0000-0100-0000790E0000}"/>
    <hyperlink ref="I2619" r:id="rId3707" display="http://www.hmdb.ca/metabolites/HMDB00132" xr:uid="{00000000-0004-0000-0100-00007A0E0000}"/>
    <hyperlink ref="H2620" r:id="rId3708" display="http://www.genome.jp/dbget-bin/www_bget?cpd+C02242" xr:uid="{00000000-0004-0000-0100-00007B0E0000}"/>
    <hyperlink ref="I2620" r:id="rId3709" display="http://www.hmdb.ca/metabolites/HMDB00897" xr:uid="{00000000-0004-0000-0100-00007C0E0000}"/>
    <hyperlink ref="H2621" r:id="rId3710" display="http://www.genome.jp/dbget-bin/www_bget?cpd+C20155" xr:uid="{00000000-0004-0000-0100-00007D0E0000}"/>
    <hyperlink ref="I2621" r:id="rId3711" display="http://www.hmdb.ca/metabolites/HMDB02032" xr:uid="{00000000-0004-0000-0100-00007E0E0000}"/>
    <hyperlink ref="H2622" r:id="rId3712" display="http://www.genome.jp/dbget-bin/www_bget?cpd+C00362" xr:uid="{00000000-0004-0000-0100-00007F0E0000}"/>
    <hyperlink ref="I2622" r:id="rId3713" display="http://www.hmdb.ca/metabolites/HMDB01044" xr:uid="{00000000-0004-0000-0100-0000800E0000}"/>
    <hyperlink ref="H2623" r:id="rId3714" display="http://www.genome.jp/dbget-bin/www_bget?cpd+C00330" xr:uid="{00000000-0004-0000-0100-0000810E0000}"/>
    <hyperlink ref="I2623" r:id="rId3715" display="http://www.hmdb.ca/metabolites/HMDB00085" xr:uid="{00000000-0004-0000-0100-0000820E0000}"/>
    <hyperlink ref="H2624" r:id="rId3716" display="http://www.genome.jp/dbget-bin/www_bget?cpd+C00438" xr:uid="{00000000-0004-0000-0100-0000830E0000}"/>
    <hyperlink ref="I2624" r:id="rId3717" display="http://www.hmdb.ca/metabolites/HMDB00828" xr:uid="{00000000-0004-0000-0100-0000840E0000}"/>
    <hyperlink ref="H2625" r:id="rId3718" display="http://www.genome.jp/dbget-bin/www_bget?cpd+C00337" xr:uid="{00000000-0004-0000-0100-0000850E0000}"/>
    <hyperlink ref="I2625" r:id="rId3719" display="http://www.hmdb.ca/metabolites/HMDB03349" xr:uid="{00000000-0004-0000-0100-0000860E0000}"/>
    <hyperlink ref="H2626" r:id="rId3720" display="http://www.genome.jp/dbget-bin/www_bget?cpd+C00295" xr:uid="{00000000-0004-0000-0100-0000870E0000}"/>
    <hyperlink ref="I2626" r:id="rId3721" display="http://www.hmdb.ca/metabolites/HMDB00226" xr:uid="{00000000-0004-0000-0100-0000880E0000}"/>
    <hyperlink ref="I2627" r:id="rId3722" display="http://www.hmdb.ca/metabolites/HMDB00788" xr:uid="{00000000-0004-0000-0100-0000890E0000}"/>
    <hyperlink ref="H2628" r:id="rId3723" display="http://www.genome.jp/dbget-bin/www_bget?cpd+C00105" xr:uid="{00000000-0004-0000-0100-00008A0E0000}"/>
    <hyperlink ref="I2628" r:id="rId3724" display="http://www.hmdb.ca/metabolites/HMDB00288" xr:uid="{00000000-0004-0000-0100-00008B0E0000}"/>
    <hyperlink ref="H2629" r:id="rId3725" display="http://www.genome.jp/dbget-bin/www_bget?cpd+C00299" xr:uid="{00000000-0004-0000-0100-00008C0E0000}"/>
    <hyperlink ref="I2629" r:id="rId3726" display="http://www.hmdb.ca/metabolites/HMDB00296" xr:uid="{00000000-0004-0000-0100-00008D0E0000}"/>
    <hyperlink ref="H2630" r:id="rId3727" display="http://www.genome.jp/dbget-bin/www_bget?cpd+C00106" xr:uid="{00000000-0004-0000-0100-00008E0E0000}"/>
    <hyperlink ref="I2630" r:id="rId3728" display="http://www.hmdb.ca/metabolites/HMDB00300" xr:uid="{00000000-0004-0000-0100-00008F0E0000}"/>
    <hyperlink ref="H2631" r:id="rId3729" display="http://www.genome.jp/dbget-bin/www_bget?cpd+C02067" xr:uid="{00000000-0004-0000-0100-0000900E0000}"/>
    <hyperlink ref="I2631" r:id="rId3730" display="http://www.hmdb.ca/metabolites/HMDB00767" xr:uid="{00000000-0004-0000-0100-0000910E0000}"/>
    <hyperlink ref="I2632" r:id="rId3731" display="http://www.hmdb.ca/metabolites/HMDB00884" xr:uid="{00000000-0004-0000-0100-0000920E0000}"/>
    <hyperlink ref="H2633" r:id="rId3732" display="http://www.genome.jp/dbget-bin/www_bget?cpd+C00526" xr:uid="{00000000-0004-0000-0100-0000930E0000}"/>
    <hyperlink ref="I2633" r:id="rId3733" display="http://www.hmdb.ca/metabolites/HMDB00012" xr:uid="{00000000-0004-0000-0100-0000940E0000}"/>
    <hyperlink ref="H2635" r:id="rId3734" display="http://www.genome.jp/dbget-bin/www_bget?cpd+C05100" xr:uid="{00000000-0004-0000-0100-0000950E0000}"/>
    <hyperlink ref="I2635" r:id="rId3735" display="http://www.hmdb.ca/metabolites/HMDB02031" xr:uid="{00000000-0004-0000-0100-0000960E0000}"/>
    <hyperlink ref="H2636" r:id="rId3736" display="http://www.genome.jp/dbget-bin/www_bget?cpd+C02642" xr:uid="{00000000-0004-0000-0100-0000970E0000}"/>
    <hyperlink ref="I2636" r:id="rId3737" display="http://www.hmdb.ca/metabolites/HMDB00026" xr:uid="{00000000-0004-0000-0100-0000980E0000}"/>
    <hyperlink ref="H2637" r:id="rId3738" display="http://www.genome.jp/dbget-bin/www_bget?cpd+C00099" xr:uid="{00000000-0004-0000-0100-0000990E0000}"/>
    <hyperlink ref="I2637" r:id="rId3739" display="http://www.hmdb.ca/metabolites/HMDB00056" xr:uid="{00000000-0004-0000-0100-00009A0E0000}"/>
    <hyperlink ref="H2638" r:id="rId3740" display="http://www.genome.jp/dbget-bin/www_bget?cpd+C01073" xr:uid="{00000000-0004-0000-0100-00009B0E0000}"/>
    <hyperlink ref="H2639" r:id="rId3741" display="http://www.genome.jp/dbget-bin/www_bget?cpd+C00055" xr:uid="{00000000-0004-0000-0100-00009C0E0000}"/>
    <hyperlink ref="I2639" r:id="rId3742" display="http://www.hmdb.ca/metabolites/HMDB00095" xr:uid="{00000000-0004-0000-0100-00009D0E0000}"/>
    <hyperlink ref="H2640" r:id="rId3743" display="http://www.genome.jp/dbget-bin/www_bget?cpd+C00475" xr:uid="{00000000-0004-0000-0100-00009E0E0000}"/>
    <hyperlink ref="I2640" r:id="rId3744" display="http://www.hmdb.ca/metabolites/HMDB00089" xr:uid="{00000000-0004-0000-0100-00009F0E0000}"/>
    <hyperlink ref="H2641" r:id="rId3745" display="http://www.genome.jp/dbget-bin/www_bget?cpd+C00380" xr:uid="{00000000-0004-0000-0100-0000A00E0000}"/>
    <hyperlink ref="I2641" r:id="rId3746" display="http://www.hmdb.ca/metabolites/HMDB00630" xr:uid="{00000000-0004-0000-0100-0000A10E0000}"/>
    <hyperlink ref="H2642" r:id="rId3747" display="http://www.genome.jp/dbget-bin/www_bget?cpd+C00239" xr:uid="{00000000-0004-0000-0100-0000A20E0000}"/>
    <hyperlink ref="I2642" r:id="rId3748" display="http://www.hmdb.ca/metabolites/HMDB01202" xr:uid="{00000000-0004-0000-0100-0000A30E0000}"/>
    <hyperlink ref="H2643" r:id="rId3749" display="http://www.genome.jp/dbget-bin/www_bget?cpd+C00881" xr:uid="{00000000-0004-0000-0100-0000A40E0000}"/>
    <hyperlink ref="I2643" r:id="rId3750" display="http://www.hmdb.ca/metabolites/HMDB00014" xr:uid="{00000000-0004-0000-0100-0000A50E0000}"/>
    <hyperlink ref="H2644" r:id="rId3751" display="http://www.genome.jp/dbget-bin/www_bget?cpd+C03592" xr:uid="{00000000-0004-0000-0100-0000A60E0000}"/>
    <hyperlink ref="I2644" r:id="rId3752" display="http://www.hmdb.ca/metabolites/HMDB02224" xr:uid="{00000000-0004-0000-0100-0000A70E0000}"/>
    <hyperlink ref="H2645" r:id="rId3753" display="http://www.genome.jp/dbget-bin/www_bget?cpd+C00364" xr:uid="{00000000-0004-0000-0100-0000A80E0000}"/>
    <hyperlink ref="I2645" r:id="rId3754" display="http://www.hmdb.ca/metabolites/HMDB01227" xr:uid="{00000000-0004-0000-0100-0000A90E0000}"/>
    <hyperlink ref="H2646" r:id="rId3755" display="http://www.genome.jp/dbget-bin/www_bget?cpd+C00214" xr:uid="{00000000-0004-0000-0100-0000AA0E0000}"/>
    <hyperlink ref="I2646" r:id="rId3756" display="http://www.hmdb.ca/metabolites/HMDB00273" xr:uid="{00000000-0004-0000-0100-0000AB0E0000}"/>
    <hyperlink ref="H2647" r:id="rId3757" display="http://www.genome.jp/dbget-bin/www_bget?cpd+C00178" xr:uid="{00000000-0004-0000-0100-0000AC0E0000}"/>
    <hyperlink ref="I2647" r:id="rId3758" display="http://www.hmdb.ca/metabolites/HMDB00262" xr:uid="{00000000-0004-0000-0100-0000AD0E0000}"/>
    <hyperlink ref="H2648" r:id="rId3759" display="http://www.genome.jp/dbget-bin/www_bget?cpd+C00906" xr:uid="{00000000-0004-0000-0100-0000AE0E0000}"/>
    <hyperlink ref="I2648" r:id="rId3760" display="http://www.hmdb.ca/metabolites/HMDB00079" xr:uid="{00000000-0004-0000-0100-0000AF0E0000}"/>
    <hyperlink ref="H2649" r:id="rId3761" display="http://www.genome.jp/dbget-bin/www_bget?cpd+C05145" xr:uid="{00000000-0004-0000-0100-0000B00E0000}"/>
    <hyperlink ref="I2649" r:id="rId3762" display="http://www.hmdb.ca/metabolites/HMDB03911" xr:uid="{00000000-0004-0000-0100-0000B10E0000}"/>
    <hyperlink ref="I2650" r:id="rId3763" display="http://www.hmdb.ca/metabolites/HMDB61711" xr:uid="{00000000-0004-0000-0100-0000B20E0000}"/>
    <hyperlink ref="H2651" r:id="rId3764" display="http://www.genome.jp/dbget-bin/www_bget?cpd+C03722" xr:uid="{00000000-0004-0000-0100-0000B30E0000}"/>
    <hyperlink ref="I2651" r:id="rId3765" display="http://www.hmdb.ca/metabolites/HMDB00232" xr:uid="{00000000-0004-0000-0100-0000B40E0000}"/>
    <hyperlink ref="H2652" r:id="rId3766" display="http://www.genome.jp/dbget-bin/www_bget?cpd+C00253" xr:uid="{00000000-0004-0000-0100-0000B50E0000}"/>
    <hyperlink ref="I2652" r:id="rId3767" display="http://www.hmdb.ca/metabolites/HMDB01488" xr:uid="{00000000-0004-0000-0100-0000B60E0000}"/>
    <hyperlink ref="H2653" r:id="rId3768" display="http://www.genome.jp/dbget-bin/www_bget?cpd+C05841" xr:uid="{00000000-0004-0000-0100-0000B70E0000}"/>
    <hyperlink ref="I2653" r:id="rId3769" display="http://www.hmdb.ca/metabolites/HMDB06809" xr:uid="{00000000-0004-0000-0100-0000B80E0000}"/>
    <hyperlink ref="H2654" r:id="rId3770" display="http://www.genome.jp/dbget-bin/www_bget?cpd+C01185" xr:uid="{00000000-0004-0000-0100-0000B90E0000}"/>
    <hyperlink ref="I2654" r:id="rId3771" display="http://www.hmdb.ca/metabolites/HMDB01132" xr:uid="{00000000-0004-0000-0100-0000BA0E0000}"/>
    <hyperlink ref="H2655" r:id="rId3772" display="http://www.genome.jp/dbget-bin/www_bget?cpd+C00153" xr:uid="{00000000-0004-0000-0100-0000BB0E0000}"/>
    <hyperlink ref="I2655" r:id="rId3773" display="http://www.hmdb.ca/metabolites/HMDB01406" xr:uid="{00000000-0004-0000-0100-0000BC0E0000}"/>
    <hyperlink ref="H2656" r:id="rId3774" display="http://www.genome.jp/dbget-bin/www_bget?cpd+C00455" xr:uid="{00000000-0004-0000-0100-0000BD0E0000}"/>
    <hyperlink ref="I2656" r:id="rId3775" display="http://www.hmdb.ca/metabolites/HMDB00229" xr:uid="{00000000-0004-0000-0100-0000BE0E0000}"/>
    <hyperlink ref="H2657" r:id="rId3776" display="http://www.genome.jp/dbget-bin/www_bget?cpd+C03150" xr:uid="{00000000-0004-0000-0100-0000BF0E0000}"/>
    <hyperlink ref="I2657" r:id="rId3777" display="http://www.hmdb.ca/metabolites/HMDB00855" xr:uid="{00000000-0004-0000-0100-0000C00E0000}"/>
    <hyperlink ref="H2658" r:id="rId3778" display="http://www.genome.jp/dbget-bin/www_bget?cpd+C02918" xr:uid="{00000000-0004-0000-0100-0000C10E0000}"/>
    <hyperlink ref="I2658" r:id="rId3779" display="http://www.hmdb.ca/metabolites/HMDB00699" xr:uid="{00000000-0004-0000-0100-0000C20E0000}"/>
    <hyperlink ref="H2659" r:id="rId3780" display="http://www.genome.jp/dbget-bin/www_bget?cpd+C01020" xr:uid="{00000000-0004-0000-0100-0000C30E0000}"/>
    <hyperlink ref="I2659" r:id="rId3781" display="http://www.hmdb.ca/metabolites/HMDB02658" xr:uid="{00000000-0004-0000-0100-0000C40E0000}"/>
    <hyperlink ref="H2660" r:id="rId3782" display="http://www.genome.jp/dbget-bin/www_bget?cpd+C01004" xr:uid="{00000000-0004-0000-0100-0000C50E0000}"/>
    <hyperlink ref="I2660" r:id="rId3783" display="http://www.hmdb.ca/metabolites/HMDB00875" xr:uid="{00000000-0004-0000-0100-0000C60E0000}"/>
    <hyperlink ref="H2661" r:id="rId3784" display="http://www.genome.jp/dbget-bin/www_bget?cpd+C00255" xr:uid="{00000000-0004-0000-0100-0000C70E0000}"/>
    <hyperlink ref="I2661" r:id="rId3785" display="http://www.hmdb.ca/metabolites/HMDB00244" xr:uid="{00000000-0004-0000-0100-0000C80E0000}"/>
    <hyperlink ref="H2662" r:id="rId3786" display="http://www.genome.jp/dbget-bin/www_bget?cpd+C00016" xr:uid="{00000000-0004-0000-0100-0000C90E0000}"/>
    <hyperlink ref="I2662" r:id="rId3787" display="http://www.hmdb.ca/metabolites/HMDB01248" xr:uid="{00000000-0004-0000-0100-0000CA0E0000}"/>
    <hyperlink ref="H2663" r:id="rId3788" display="http://www.genome.jp/dbget-bin/www_bget?cpd+C00061" xr:uid="{00000000-0004-0000-0100-0000CB0E0000}"/>
    <hyperlink ref="I2663" r:id="rId3789" display="http://www.hmdb.ca/metabolites/HMDB01520" xr:uid="{00000000-0004-0000-0100-0000CC0E0000}"/>
    <hyperlink ref="H2664" r:id="rId3790" display="http://www.genome.jp/dbget-bin/www_bget?cpd+C00864" xr:uid="{00000000-0004-0000-0100-0000CD0E0000}"/>
    <hyperlink ref="I2664" r:id="rId3791" display="http://www.hmdb.ca/metabolites/HMDB00210" xr:uid="{00000000-0004-0000-0100-0000CE0E0000}"/>
    <hyperlink ref="H2665" r:id="rId3792" display="http://www.genome.jp/dbget-bin/www_bget?cpd+C00831" xr:uid="{00000000-0004-0000-0100-0000CF0E0000}"/>
    <hyperlink ref="H2666" r:id="rId3793" display="http://www.genome.jp/dbget-bin/www_bget?cpd+C01620" xr:uid="{00000000-0004-0000-0100-0000D00E0000}"/>
    <hyperlink ref="I2666" r:id="rId3794" display="http://www.hmdb.ca/metabolites/HMDB00943" xr:uid="{00000000-0004-0000-0100-0000D10E0000}"/>
    <hyperlink ref="H2667" r:id="rId3795" display="http://www.genome.jp/dbget-bin/www_bget?cpd+C00209" xr:uid="{00000000-0004-0000-0100-0000D20E0000}"/>
    <hyperlink ref="I2667" r:id="rId3796" display="http://www.hmdb.ca/metabolites/HMDB02329" xr:uid="{00000000-0004-0000-0100-0000D30E0000}"/>
    <hyperlink ref="H2668" r:id="rId3797" display="http://www.genome.jp/dbget-bin/www_bget?cpd+C00257" xr:uid="{00000000-0004-0000-0100-0000D40E0000}"/>
    <hyperlink ref="I2668" r:id="rId3798" display="http://www.hmdb.ca/metabolites/HMDB03290" xr:uid="{00000000-0004-0000-0100-0000D50E0000}"/>
    <hyperlink ref="H2669" r:id="rId3799" display="http://www.genome.jp/dbget-bin/www_bget?cpd+C02477" xr:uid="{00000000-0004-0000-0100-0000D60E0000}"/>
    <hyperlink ref="I2669" r:id="rId3800" display="http://www.hmdb.ca/metabolites/HMDB01893" xr:uid="{00000000-0004-0000-0100-0000D70E0000}"/>
    <hyperlink ref="H2670" r:id="rId3801" display="http://www.genome.jp/dbget-bin/www_bget?cpd+C13202" xr:uid="{00000000-0004-0000-0100-0000D80E0000}"/>
    <hyperlink ref="I2670" r:id="rId3802" display="http://www.hmdb.ca/metabolites/HMDB34227" xr:uid="{00000000-0004-0000-0100-0000D90E0000}"/>
    <hyperlink ref="H2671" r:id="rId3803" display="http://www.genome.jp/dbget-bin/www_bget?cpd+C14151" xr:uid="{00000000-0004-0000-0100-0000DA0E0000}"/>
    <hyperlink ref="I2671" r:id="rId3804" display="http://www.hmdb.ca/metabolites/HMDB02902" xr:uid="{00000000-0004-0000-0100-0000DB0E0000}"/>
    <hyperlink ref="H2672" r:id="rId3805" display="http://www.genome.jp/dbget-bin/www_bget?cpd+C14153" xr:uid="{00000000-0004-0000-0100-0000DC0E0000}"/>
    <hyperlink ref="I2672" r:id="rId3806" display="http://www.hmdb.ca/metabolites/HMDB06327" xr:uid="{00000000-0004-0000-0100-0000DD0E0000}"/>
    <hyperlink ref="H2673" r:id="rId3807" display="http://www.genome.jp/dbget-bin/www_bget?cpd+C14155" xr:uid="{00000000-0004-0000-0100-0000DE0E0000}"/>
    <hyperlink ref="I2673" r:id="rId3808" display="http://www.hmdb.ca/metabolites/HMDB12958" xr:uid="{00000000-0004-0000-0100-0000DF0E0000}"/>
    <hyperlink ref="I2674" r:id="rId3809" display="http://www.hmdb.ca/metabolites/HMDB01931" xr:uid="{00000000-0004-0000-0100-0000E00E0000}"/>
    <hyperlink ref="I2675" r:id="rId3810" display="http://www.hmdb.ca/metabolites/HMDB01518" xr:uid="{00000000-0004-0000-0100-0000E10E0000}"/>
    <hyperlink ref="H2677" r:id="rId3811" display="http://www.genome.jp/dbget-bin/www_bget?cpd+C00715" xr:uid="{00000000-0004-0000-0100-0000E20E0000}"/>
    <hyperlink ref="I2677" r:id="rId3812" display="http://www.hmdb.ca/metabolites/HMDB00802" xr:uid="{00000000-0004-0000-0100-0000E30E0000}"/>
    <hyperlink ref="H2678" r:id="rId3813" display="http://www.genome.jp/dbget-bin/www_bget?cpd+C00032" xr:uid="{00000000-0004-0000-0100-0000E40E0000}"/>
    <hyperlink ref="I2678" r:id="rId3814" display="http://www.hmdb.ca/metabolites/HMDB03178" xr:uid="{00000000-0004-0000-0100-0000E50E0000}"/>
    <hyperlink ref="H2679" r:id="rId3815" display="http://www.genome.jp/dbget-bin/www_bget?cpd+C00486" xr:uid="{00000000-0004-0000-0100-0000E60E0000}"/>
    <hyperlink ref="I2679" r:id="rId3816" display="http://www.hmdb.ca/metabolites/HMDB00054" xr:uid="{00000000-0004-0000-0100-0000E70E0000}"/>
    <hyperlink ref="I2680" r:id="rId3817" display="http://www.hmdb.ca/metabolites/HMDB00488" xr:uid="{00000000-0004-0000-0100-0000E80E0000}"/>
    <hyperlink ref="H2681" r:id="rId3818" display="http://www.genome.jp/dbget-bin/www_bget?cpd+C00500" xr:uid="{00000000-0004-0000-0100-0000E90E0000}"/>
    <hyperlink ref="I2681" r:id="rId3819" display="http://www.hmdb.ca/metabolites/HMDB01008" xr:uid="{00000000-0004-0000-0100-0000EA0E0000}"/>
    <hyperlink ref="H2682" r:id="rId3820" display="http://www.genome.jp/dbget-bin/www_bget?cpd+C05790" xr:uid="{00000000-0004-0000-0100-0000EB0E0000}"/>
    <hyperlink ref="I2682" r:id="rId3821" display="http://www.hmdb.ca/metabolites/HMDB04157" xr:uid="{00000000-0004-0000-0100-0000EC0E0000}"/>
    <hyperlink ref="H2683" r:id="rId3822" display="http://www.genome.jp/dbget-bin/www_bget?cpd+C05795" xr:uid="{00000000-0004-0000-0100-0000ED0E0000}"/>
    <hyperlink ref="I2683" r:id="rId3823" display="http://www.hmdb.ca/metabolites/HMDB04161" xr:uid="{00000000-0004-0000-0100-0000EE0E0000}"/>
    <hyperlink ref="H2684" r:id="rId3824" display="http://www.genome.jp/dbget-bin/www_bget?cpd+C05793" xr:uid="{00000000-0004-0000-0100-0000EF0E0000}"/>
    <hyperlink ref="I2684" r:id="rId3825" display="http://www.hmdb.ca/metabolites/HMDB04159" xr:uid="{00000000-0004-0000-0100-0000F00E0000}"/>
    <hyperlink ref="H2685" r:id="rId3826" display="http://www.genome.jp/dbget-bin/www_bget?cpd+C00378" xr:uid="{00000000-0004-0000-0100-0000F10E0000}"/>
    <hyperlink ref="I2685" r:id="rId3827" display="http://www.hmdb.ca/metabolites/HMDB00235" xr:uid="{00000000-0004-0000-0100-0000F20E0000}"/>
    <hyperlink ref="H2686" r:id="rId3828" display="http://www.genome.jp/dbget-bin/www_bget?cpd+C01081" xr:uid="{00000000-0004-0000-0100-0000F30E0000}"/>
    <hyperlink ref="I2686" r:id="rId3829" display="http://www.hmdb.ca/metabolites/HMDB02666" xr:uid="{00000000-0004-0000-0100-0000F40E0000}"/>
    <hyperlink ref="H2687" r:id="rId3830" display="http://www.genome.jp/dbget-bin/www_bget?cpd+C04294" xr:uid="{00000000-0004-0000-0100-0000F50E0000}"/>
    <hyperlink ref="H2688" r:id="rId3831" display="http://www.genome.jp/dbget-bin/www_bget?cpd+C00473" xr:uid="{00000000-0004-0000-0100-0000F60E0000}"/>
    <hyperlink ref="I2688" r:id="rId3832" display="http://www.hmdb.ca/metabolites/HMDB00305" xr:uid="{00000000-0004-0000-0100-0000F70E0000}"/>
    <hyperlink ref="H2689" r:id="rId3833" display="http://www.genome.jp/dbget-bin/www_bget?cpd+C00314" xr:uid="{00000000-0004-0000-0100-0000F80E0000}"/>
    <hyperlink ref="I2689" r:id="rId3834" display="http://www.hmdb.ca/metabolites/HMDB02075" xr:uid="{00000000-0004-0000-0100-0000F90E0000}"/>
    <hyperlink ref="H2690" r:id="rId3835" display="http://www.genome.jp/dbget-bin/www_bget?cpd+C00534" xr:uid="{00000000-0004-0000-0100-0000FA0E0000}"/>
    <hyperlink ref="I2690" r:id="rId3836" display="http://www.hmdb.ca/metabolites/HMDB01431" xr:uid="{00000000-0004-0000-0100-0000FB0E0000}"/>
    <hyperlink ref="H2691" r:id="rId3837" display="http://www.genome.jp/dbget-bin/www_bget?cpd+C00647" xr:uid="{00000000-0004-0000-0100-0000FC0E0000}"/>
    <hyperlink ref="I2691" r:id="rId3838" display="http://www.hmdb.ca/metabolites/HMDB01555" xr:uid="{00000000-0004-0000-0100-0000FD0E0000}"/>
    <hyperlink ref="H2692" r:id="rId3839" display="http://www.genome.jp/dbget-bin/www_bget?cpd+C00250" xr:uid="{00000000-0004-0000-0100-0000FE0E0000}"/>
    <hyperlink ref="I2692" r:id="rId3840" display="http://www.hmdb.ca/metabolites/HMDB01545" xr:uid="{00000000-0004-0000-0100-0000FF0E0000}"/>
    <hyperlink ref="H2693" r:id="rId3841" display="http://www.genome.jp/dbget-bin/www_bget?cpd+C00847" xr:uid="{00000000-0004-0000-0100-0000000F0000}"/>
    <hyperlink ref="I2693" r:id="rId3842" display="http://www.hmdb.ca/metabolites/HMDB00017" xr:uid="{00000000-0004-0000-0100-0000010F0000}"/>
    <hyperlink ref="I2694" r:id="rId3843" display="http://www.hmdb.ca/metabolites/HMDB13678" xr:uid="{00000000-0004-0000-0100-0000020F0000}"/>
    <hyperlink ref="H2695" r:id="rId3844" display="http://www.genome.jp/dbget-bin/www_bget?cpd+C03198" xr:uid="{00000000-0004-0000-0100-0000030F0000}"/>
    <hyperlink ref="I2695" r:id="rId3845" display="http://www.hmdb.ca/metabolites/HMDB00822" xr:uid="{00000000-0004-0000-0100-0000040F0000}"/>
    <hyperlink ref="H2696" r:id="rId3846" display="http://www.genome.jp/dbget-bin/www_bget?cpd+C00180" xr:uid="{00000000-0004-0000-0100-0000050F0000}"/>
    <hyperlink ref="I2696" r:id="rId3847" display="http://www.hmdb.ca/metabolites/HMDB01870" xr:uid="{00000000-0004-0000-0100-0000060F0000}"/>
    <hyperlink ref="H2697" r:id="rId3848" display="http://www.genome.jp/dbget-bin/www_bget?cpd+C00156" xr:uid="{00000000-0004-0000-0100-0000070F0000}"/>
    <hyperlink ref="I2697" r:id="rId3849" display="http://www.hmdb.ca/metabolites/HMDB00500" xr:uid="{00000000-0004-0000-0100-0000080F0000}"/>
    <hyperlink ref="H2698" r:id="rId3850" display="http://www.genome.jp/dbget-bin/www_bget?cpd+C00587" xr:uid="{00000000-0004-0000-0100-0000090F0000}"/>
    <hyperlink ref="I2698" r:id="rId3851" display="http://www.hmdb.ca/metabolites/HMDB02466" xr:uid="{00000000-0004-0000-0100-00000A0F0000}"/>
    <hyperlink ref="I2699" r:id="rId3852" display="http://www.hmdb.ca/metabolites/HMDB29649" xr:uid="{00000000-0004-0000-0100-00000B0F0000}"/>
    <hyperlink ref="H2700" r:id="rId3853" display="http://www.genome.jp/dbget-bin/www_bget?cpd+C00230" xr:uid="{00000000-0004-0000-0100-00000C0F0000}"/>
    <hyperlink ref="I2700" r:id="rId3854" display="http://www.hmdb.ca/metabolites/HMDB01856" xr:uid="{00000000-0004-0000-0100-00000D0F0000}"/>
    <hyperlink ref="I2701" r:id="rId3855" display="http://www.hmdb.ca/metabolites/HMDB59724" xr:uid="{00000000-0004-0000-0100-00000E0F0000}"/>
    <hyperlink ref="H2702" r:id="rId3856" display="http://www.genome.jp/dbget-bin/www_bget?cpd+C00633" xr:uid="{00000000-0004-0000-0100-00000F0F0000}"/>
    <hyperlink ref="I2702" r:id="rId3857" display="http://www.hmdb.ca/metabolites/HMDB11718" xr:uid="{00000000-0004-0000-0100-0000100F0000}"/>
    <hyperlink ref="H2703" r:id="rId3858" display="http://www.genome.jp/dbget-bin/www_bget?cpd+C13637" xr:uid="{00000000-0004-0000-0100-0000110F0000}"/>
    <hyperlink ref="H2704" r:id="rId3859" display="http://www.genome.jp/dbget-bin/www_bget?cpd+C01198" xr:uid="{00000000-0004-0000-0100-0000120F0000}"/>
    <hyperlink ref="I2704" r:id="rId3860" display="http://www.hmdb.ca/metabolites/HMDB33752" xr:uid="{00000000-0004-0000-0100-0000130F0000}"/>
    <hyperlink ref="I2705" r:id="rId3861" display="http://www.hmdb.ca/metabolites/HMDB11635" xr:uid="{00000000-0004-0000-0100-0000140F0000}"/>
    <hyperlink ref="H2707" r:id="rId3862" display="http://www.genome.jp/dbget-bin/www_bget?cpd+C03080" xr:uid="{00000000-0004-0000-0100-0000150F0000}"/>
    <hyperlink ref="I2707" r:id="rId3863" display="http://www.hmdb.ca/metabolites/HMDB41683" xr:uid="{00000000-0004-0000-0100-0000160F0000}"/>
    <hyperlink ref="H2708" r:id="rId3864" display="http://www.genome.jp/dbget-bin/www_bget?cpd+C11457" xr:uid="{00000000-0004-0000-0100-0000170F0000}"/>
    <hyperlink ref="I2708" r:id="rId3865" display="http://www.hmdb.ca/metabolites/HMDB00375" xr:uid="{00000000-0004-0000-0100-0000180F0000}"/>
    <hyperlink ref="H2709" r:id="rId3866" display="http://www.genome.jp/dbget-bin/www_bget?cpd+C01744" xr:uid="{00000000-0004-0000-0100-0000190F0000}"/>
    <hyperlink ref="I2709" r:id="rId3867" display="http://www.hmdb.ca/metabolites/HMDB02199" xr:uid="{00000000-0004-0000-0100-00001A0F0000}"/>
    <hyperlink ref="H2710" r:id="rId3868" display="http://www.genome.jp/dbget-bin/www_bget?cpd+C05629" xr:uid="{00000000-0004-0000-0100-00001B0F0000}"/>
    <hyperlink ref="I2710" r:id="rId3869" display="http://www.hmdb.ca/metabolites/HMDB00764" xr:uid="{00000000-0004-0000-0100-00001C0F0000}"/>
    <hyperlink ref="H2711" r:id="rId3870" display="http://www.genome.jp/dbget-bin/www_bget?cpd+C16359" xr:uid="{00000000-0004-0000-0100-00001D0F0000}"/>
    <hyperlink ref="I2711" r:id="rId3871" display="http://www.hmdb.ca/metabolites/HMDB03099" xr:uid="{00000000-0004-0000-0100-00001E0F0000}"/>
    <hyperlink ref="H2712" r:id="rId3872" display="http://www.genome.jp/dbget-bin/www_bget?cpd+C16355" xr:uid="{00000000-0004-0000-0100-00001F0F0000}"/>
    <hyperlink ref="I2712" r:id="rId3873" display="http://www.hmdb.ca/metabolites/HMDB11107" xr:uid="{00000000-0004-0000-0100-0000200F0000}"/>
    <hyperlink ref="H2713" r:id="rId3874" display="http://www.genome.jp/dbget-bin/www_bget?cpd+C16358" xr:uid="{00000000-0004-0000-0100-0000210F0000}"/>
    <hyperlink ref="I2713" r:id="rId3875" display="http://www.hmdb.ca/metabolites/HMDB10738" xr:uid="{00000000-0004-0000-0100-0000220F0000}"/>
    <hyperlink ref="H2714" r:id="rId3876" display="http://www.genome.jp/dbget-bin/www_bget?cpd+C11918" xr:uid="{00000000-0004-0000-0100-0000230F0000}"/>
    <hyperlink ref="I2714" r:id="rId3877" display="http://www.hmdb.ca/metabolites/HMDB30776" xr:uid="{00000000-0004-0000-0100-0000240F0000}"/>
    <hyperlink ref="H2715" r:id="rId3878" display="http://www.genome.jp/dbget-bin/www_bget?cpd+C01746" xr:uid="{00000000-0004-0000-0100-0000250F0000}"/>
    <hyperlink ref="I2715" r:id="rId3879" display="http://www.hmdb.ca/metabolites/HMDB34301" xr:uid="{00000000-0004-0000-0100-0000260F0000}"/>
    <hyperlink ref="I2716" r:id="rId3880" display="http://www.hmdb.ca/metabolites/HMDB11749" xr:uid="{00000000-0004-0000-0100-0000270F0000}"/>
    <hyperlink ref="H2717" r:id="rId3881" display="http://www.genome.jp/dbget-bin/www_bget?cpd+C01796" xr:uid="{00000000-0004-0000-0100-0000280F0000}"/>
    <hyperlink ref="I2717" r:id="rId3882" display="http://www.hmdb.ca/metabolites/HMDB02649" xr:uid="{00000000-0004-0000-0100-0000290F0000}"/>
    <hyperlink ref="H2718" r:id="rId3883" display="http://www.genome.jp/dbget-bin/www_bget?cpd+C06563" xr:uid="{00000000-0004-0000-0100-00002A0F0000}"/>
    <hyperlink ref="I2718" r:id="rId3884" display="http://www.hmdb.ca/metabolites/HMDB03217" xr:uid="{00000000-0004-0000-0100-00002B0F0000}"/>
    <hyperlink ref="H2720" r:id="rId3885" display="http://www.genome.jp/dbget-bin/www_bget?cpd+C06672" xr:uid="{00000000-0004-0000-0100-00002C0F0000}"/>
    <hyperlink ref="I2720" r:id="rId3886" display="http://www.hmdb.ca/metabolites/HMDB00484" xr:uid="{00000000-0004-0000-0100-00002D0F0000}"/>
    <hyperlink ref="H2721" r:id="rId3887" display="http://www.genome.jp/dbget-bin/www_bget?cpd+C06415" xr:uid="{00000000-0004-0000-0100-00002E0F0000}"/>
    <hyperlink ref="H2722" r:id="rId3888" display="http://www.genome.jp/dbget-bin/www_bget?cpd+C04039" xr:uid="{00000000-0004-0000-0100-00002F0F0000}"/>
    <hyperlink ref="I2722" r:id="rId3889" display="http://www.hmdb.ca/metabolites/HMDB12141" xr:uid="{00000000-0004-0000-0100-0000300F0000}"/>
    <hyperlink ref="H2724" r:id="rId3890" display="http://www.genome.jp/dbget-bin/www_bget?cpd+C06342" xr:uid="{00000000-0004-0000-0100-0000310F0000}"/>
    <hyperlink ref="H2725" r:id="rId3891" display="http://www.genome.jp/dbget-bin/www_bget?cpd+C02504" xr:uid="{00000000-0004-0000-0100-0000320F0000}"/>
    <hyperlink ref="I2725" r:id="rId3892" display="http://www.hmdb.ca/metabolites/HMDB00402" xr:uid="{00000000-0004-0000-0100-0000330F0000}"/>
    <hyperlink ref="I2726" r:id="rId3893" display="http://www.hmdb.ca/metabolites/HMDB35514" xr:uid="{00000000-0004-0000-0100-0000340F0000}"/>
    <hyperlink ref="I2727" r:id="rId3894" display="http://www.hmdb.ca/metabolites/HMDB13677" xr:uid="{00000000-0004-0000-0100-0000350F0000}"/>
    <hyperlink ref="H2728" r:id="rId3895" display="http://www.genome.jp/dbget-bin/www_bget?cpd+C11130" xr:uid="{00000000-0004-0000-0100-0000360F0000}"/>
    <hyperlink ref="H2729" r:id="rId3896" display="http://www.genome.jp/dbget-bin/www_bget?cpd+C00257" xr:uid="{00000000-0004-0000-0100-0000370F0000}"/>
    <hyperlink ref="I2729" r:id="rId3897" display="http://www.hmdb.ca/metabolites/HMDB00625" xr:uid="{00000000-0004-0000-0100-0000380F0000}"/>
    <hyperlink ref="H2730" r:id="rId3898" display="http://www.genome.jp/dbget-bin/www_bget?cpd+C14314" xr:uid="{00000000-0004-0000-0100-0000390F0000}"/>
    <hyperlink ref="I2730" r:id="rId3899" display="http://www.hmdb.ca/metabolites/HMDB31715" xr:uid="{00000000-0004-0000-0100-00003A0F0000}"/>
    <hyperlink ref="I2731" r:id="rId3900" display="http://www.hmdb.ca/metabolites/HMDB33844" xr:uid="{00000000-0004-0000-0100-00003B0F0000}"/>
    <hyperlink ref="H2732" r:id="rId3901" display="http://www.genome.jp/dbget-bin/www_bget?cpd+C03065" xr:uid="{00000000-0004-0000-0100-00003C0F0000}"/>
    <hyperlink ref="I2732" r:id="rId3902" display="http://www.hmdb.ca/metabolites/HMDB13222" xr:uid="{00000000-0004-0000-0100-00003D0F0000}"/>
    <hyperlink ref="H2733" r:id="rId3903" display="http://www.genome.jp/dbget-bin/www_bget?cpd+C10208" xr:uid="{00000000-0004-0000-0100-00003E0F0000}"/>
    <hyperlink ref="I2733" r:id="rId3904" display="http://www.hmdb.ca/metabolites/HMDB03312" xr:uid="{00000000-0004-0000-0100-00003F0F0000}"/>
    <hyperlink ref="H2736" r:id="rId3905" display="http://www.genome.jp/dbget-bin/www_bget?cpd+C14131" xr:uid="{00000000-0004-0000-0100-0000400F0000}"/>
    <hyperlink ref="I2736" r:id="rId3906" display="http://www.hmdb.ca/metabolites/HMDB02209" xr:uid="{00000000-0004-0000-0100-0000410F0000}"/>
    <hyperlink ref="H2738" r:id="rId3907" display="http://www.genome.jp/dbget-bin/www_bget?cpd+C05570" xr:uid="{00000000-0004-0000-0100-0000420F0000}"/>
    <hyperlink ref="I2738" r:id="rId3908" display="http://www.hmdb.ca/metabolites/HMDB03045" xr:uid="{00000000-0004-0000-0100-0000430F0000}"/>
    <hyperlink ref="H2739" r:id="rId3909" display="http://www.genome.jp/dbget-bin/www_bget?cpd+C00503" xr:uid="{00000000-0004-0000-0100-0000440F0000}"/>
    <hyperlink ref="I2739" r:id="rId3910" display="http://www.hmdb.ca/metabolites/HMDB02994" xr:uid="{00000000-0004-0000-0100-0000450F0000}"/>
    <hyperlink ref="H2740" r:id="rId3911" display="http://www.genome.jp/dbget-bin/www_bget?cpd+C01494" xr:uid="{00000000-0004-0000-0100-0000460F0000}"/>
    <hyperlink ref="I2740" r:id="rId3912" display="http://www.hmdb.ca/metabolites/HMDB00954" xr:uid="{00000000-0004-0000-0100-0000470F0000}"/>
    <hyperlink ref="H2741" r:id="rId3913" display="http://www.genome.jp/dbget-bin/www_bget?cpd+C08348" xr:uid="{00000000-0004-0000-0100-0000480F0000}"/>
    <hyperlink ref="I2741" r:id="rId3914" display="http://www.hmdb.ca/metabolites/HMDB02545" xr:uid="{00000000-0004-0000-0100-0000490F0000}"/>
    <hyperlink ref="H2742" r:id="rId3915" display="http://www.genome.jp/dbget-bin/www_bget?cpd+C14536" xr:uid="{00000000-0004-0000-0100-00004A0F0000}"/>
    <hyperlink ref="I2742" r:id="rId3916" display="http://www.hmdb.ca/metabolites/HMDB05781" xr:uid="{00000000-0004-0000-0100-00004B0F0000}"/>
    <hyperlink ref="I2743" r:id="rId3917" display="http://www.hmdb.ca/metabolites/HMDB00734" xr:uid="{00000000-0004-0000-0100-00004C0F0000}"/>
    <hyperlink ref="H2744" r:id="rId3918" display="http://www.genome.jp/dbget-bin/www_bget?cpd+C12312" xr:uid="{00000000-0004-0000-0100-00004D0F0000}"/>
    <hyperlink ref="I2745" r:id="rId3919" display="http://www.hmdb.ca/metabolites/HMDB29738" xr:uid="{00000000-0004-0000-0100-00004E0F0000}"/>
    <hyperlink ref="H2746" r:id="rId3920" display="http://www.genome.jp/dbget-bin/www_bget?cpd+C00509" xr:uid="{00000000-0004-0000-0100-00004F0F0000}"/>
    <hyperlink ref="I2746" r:id="rId3921" display="http://www.hmdb.ca/metabolites/HMDB02670" xr:uid="{00000000-0004-0000-0100-0000500F0000}"/>
    <hyperlink ref="H2747" r:id="rId3922" display="http://www.genome.jp/dbget-bin/www_bget?cpd+C00296" xr:uid="{00000000-0004-0000-0100-0000510F0000}"/>
    <hyperlink ref="I2747" r:id="rId3923" display="http://www.hmdb.ca/metabolites/HMDB03072" xr:uid="{00000000-0004-0000-0100-0000520F0000}"/>
    <hyperlink ref="H2748" r:id="rId3924" display="http://www.genome.jp/dbget-bin/www_bget?cpd+C00482" xr:uid="{00000000-0004-0000-0100-0000530F0000}"/>
    <hyperlink ref="I2748" r:id="rId3925" display="http://www.hmdb.ca/metabolites/HMDB32616" xr:uid="{00000000-0004-0000-0100-0000540F0000}"/>
    <hyperlink ref="H2749" r:id="rId3926" display="http://www.genome.jp/dbget-bin/www_bget?cpd+C08983" xr:uid="{00000000-0004-0000-0100-0000550F0000}"/>
    <hyperlink ref="I2749" r:id="rId3927" display="http://www.hmdb.ca/metabolites/HMDB34649" xr:uid="{00000000-0004-0000-0100-0000560F0000}"/>
    <hyperlink ref="H2750" r:id="rId3928" display="http://www.genome.jp/dbget-bin/www_bget?cpd+C12081" xr:uid="{00000000-0004-0000-0100-0000570F0000}"/>
    <hyperlink ref="I2750" r:id="rId3929" display="http://www.hmdb.ca/metabolites/HMDB34650" xr:uid="{00000000-0004-0000-0100-0000580F0000}"/>
    <hyperlink ref="H2751" r:id="rId3930" display="http://www.genome.jp/dbget-bin/www_bget?cpd+C19865" xr:uid="{00000000-0004-0000-0100-0000590F0000}"/>
    <hyperlink ref="H2752" r:id="rId3931" display="http://www.genome.jp/dbget-bin/www_bget?cpd+C10172" xr:uid="{00000000-0004-0000-0100-00005A0F0000}"/>
    <hyperlink ref="I2752" r:id="rId3932" display="http://www.hmdb.ca/metabolites/HMDB04827" xr:uid="{00000000-0004-0000-0100-00005B0F0000}"/>
    <hyperlink ref="H2753" r:id="rId3933" display="http://www.genome.jp/dbget-bin/www_bget?cpd+C10833" xr:uid="{00000000-0004-0000-0100-00005C0F0000}"/>
    <hyperlink ref="I2753" r:id="rId3934" display="http://www.hmdb.ca/metabolites/HMDB02085" xr:uid="{00000000-0004-0000-0100-00005D0F0000}"/>
    <hyperlink ref="H2754" r:id="rId3935" display="http://www.genome.jp/dbget-bin/www_bget?cpd+C06044" xr:uid="{00000000-0004-0000-0100-00005E0F0000}"/>
    <hyperlink ref="I2754" r:id="rId3936" display="http://www.hmdb.ca/metabolites/HMDB04284" xr:uid="{00000000-0004-0000-0100-00005F0F0000}"/>
    <hyperlink ref="I2757" r:id="rId3937" display="http://www.hmdb.ca/metabolites/HMDB33143" xr:uid="{00000000-0004-0000-0100-0000600F0000}"/>
    <hyperlink ref="H2760" r:id="rId3938" display="http://www.genome.jp/dbget-bin/www_bget?cpd+C00811" xr:uid="{00000000-0004-0000-0100-0000610F0000}"/>
    <hyperlink ref="I2760" r:id="rId3939" display="http://www.hmdb.ca/metabolites/HMDB02035" xr:uid="{00000000-0004-0000-0100-0000620F0000}"/>
    <hyperlink ref="H2762" r:id="rId3940" display="http://www.genome.jp/dbget-bin/www_bget?cpd+C00805" xr:uid="{00000000-0004-0000-0100-0000630F0000}"/>
    <hyperlink ref="I2762" r:id="rId3941" display="http://www.hmdb.ca/metabolites/HMDB01895" xr:uid="{00000000-0004-0000-0100-0000640F0000}"/>
    <hyperlink ref="H2763" r:id="rId3942" display="http://www.genome.jp/dbget-bin/www_bget?cpd+C03727" xr:uid="{00000000-0004-0000-0100-0000650F0000}"/>
    <hyperlink ref="I2763" r:id="rId3943" display="http://www.hmdb.ca/metabolites/HMDB29415" xr:uid="{00000000-0004-0000-0100-0000660F0000}"/>
    <hyperlink ref="H2764" r:id="rId3944" display="http://www.genome.jp/dbget-bin/www_bget?cpd+D07777" xr:uid="{00000000-0004-0000-0100-0000670F0000}"/>
    <hyperlink ref="I2764" r:id="rId3945" display="http://www.hmdb.ca/metabolites/HMDB32231" xr:uid="{00000000-0004-0000-0100-0000680F0000}"/>
    <hyperlink ref="H2765" r:id="rId3946" display="http://www.genome.jp/dbget-bin/www_bget?cpd+C00059" xr:uid="{00000000-0004-0000-0100-0000690F0000}"/>
    <hyperlink ref="I2765" r:id="rId3947" display="http://www.hmdb.ca/metabolites/HMDB01448" xr:uid="{00000000-0004-0000-0100-00006A0F0000}"/>
    <hyperlink ref="H2767" r:id="rId3948" display="http://www.genome.jp/dbget-bin/www_bget?cpd+C11142" xr:uid="{00000000-0004-0000-0100-00006B0F0000}"/>
    <hyperlink ref="I2767" r:id="rId3949" display="http://www.hmdb.ca/metabolites/HMDB04983" xr:uid="{00000000-0004-0000-0100-00006C0F0000}"/>
    <hyperlink ref="H2768" r:id="rId3950" display="http://www.genome.jp/dbget-bin/www_bget?cpd+C06231" xr:uid="{00000000-0004-0000-0100-00006D0F0000}"/>
    <hyperlink ref="H2770" r:id="rId3951" display="http://www.genome.jp/dbget-bin/www_bget?cpd+C07273" xr:uid="{00000000-0004-0000-0100-00006E0F0000}"/>
    <hyperlink ref="H2772" r:id="rId3952" display="http://www.genome.jp/dbget-bin/www_bget?cpd+D03836" xr:uid="{00000000-0004-0000-0100-00006F0F0000}"/>
    <hyperlink ref="H2774" r:id="rId3953" display="http://www.genome.jp/dbget-bin/www_bget?cpd+C00037" xr:uid="{00000000-0004-0000-0100-0000700F0000}"/>
    <hyperlink ref="I2774" r:id="rId3954" display="http://www.hmdb.ca/metabolites/HMDB00123" xr:uid="{00000000-0004-0000-0100-0000710F0000}"/>
    <hyperlink ref="I2775" r:id="rId3955" display="http://www.hmdb.ca/metabolites/HMDB00532" xr:uid="{00000000-0004-0000-0100-0000720F0000}"/>
    <hyperlink ref="H2776" r:id="rId3956" display="http://www.genome.jp/dbget-bin/www_bget?cpd+C00213" xr:uid="{00000000-0004-0000-0100-0000730F0000}"/>
    <hyperlink ref="I2776" r:id="rId3957" display="http://www.hmdb.ca/metabolites/HMDB00271" xr:uid="{00000000-0004-0000-0100-0000740F0000}"/>
    <hyperlink ref="H2777" r:id="rId3958" display="http://www.genome.jp/dbget-bin/www_bget?cpd+C01026" xr:uid="{00000000-0004-0000-0100-0000750F0000}"/>
    <hyperlink ref="I2777" r:id="rId3959" display="http://www.hmdb.ca/metabolites/HMDB00092" xr:uid="{00000000-0004-0000-0100-0000760F0000}"/>
    <hyperlink ref="H2778" r:id="rId3960" display="http://www.genome.jp/dbget-bin/www_bget?cpd+C00719" xr:uid="{00000000-0004-0000-0100-0000770F0000}"/>
    <hyperlink ref="I2778" r:id="rId3961" display="http://www.hmdb.ca/metabolites/HMDB00043" xr:uid="{00000000-0004-0000-0100-0000780F0000}"/>
    <hyperlink ref="H2779" r:id="rId3962" display="http://www.genome.jp/dbget-bin/www_bget?cpd+C00065" xr:uid="{00000000-0004-0000-0100-0000790F0000}"/>
    <hyperlink ref="I2779" r:id="rId3963" display="http://www.hmdb.ca/metabolites/HMDB00187" xr:uid="{00000000-0004-0000-0100-00007A0F0000}"/>
    <hyperlink ref="I2780" r:id="rId3964" display="http://www.hmdb.ca/metabolites/HMDB02931" xr:uid="{00000000-0004-0000-0100-00007B0F0000}"/>
    <hyperlink ref="H2781" r:id="rId3965" display="http://www.genome.jp/dbget-bin/www_bget?cpd+C02115" xr:uid="{00000000-0004-0000-0100-00007C0F0000}"/>
    <hyperlink ref="H2782" r:id="rId3966" display="http://www.genome.jp/dbget-bin/www_bget?cpd+C00188" xr:uid="{00000000-0004-0000-0100-00007D0F0000}"/>
    <hyperlink ref="I2782" r:id="rId3967" display="http://www.hmdb.ca/metabolites/HMDB00167" xr:uid="{00000000-0004-0000-0100-00007E0F0000}"/>
    <hyperlink ref="H2784" r:id="rId3968" display="http://www.genome.jp/dbget-bin/www_bget?cpd+C05519" xr:uid="{00000000-0004-0000-0100-00007F0F0000}"/>
    <hyperlink ref="I2784" r:id="rId3969" display="http://www.hmdb.ca/metabolites/HMDB04041" xr:uid="{00000000-0004-0000-0100-0000800F0000}"/>
    <hyperlink ref="H2785" r:id="rId3970" display="http://www.genome.jp/dbget-bin/www_bget?cpd+C00263" xr:uid="{00000000-0004-0000-0100-0000810F0000}"/>
    <hyperlink ref="I2785" r:id="rId3971" display="http://www.hmdb.ca/metabolites/HMDB00719" xr:uid="{00000000-0004-0000-0100-0000820F0000}"/>
    <hyperlink ref="H2786" r:id="rId3972" display="http://www.genome.jp/dbget-bin/www_bget?cpd+C01077" xr:uid="{00000000-0004-0000-0100-0000830F0000}"/>
    <hyperlink ref="H2787" r:id="rId3973" display="http://www.genome.jp/dbget-bin/www_bget?cpd+C00041" xr:uid="{00000000-0004-0000-0100-0000840F0000}"/>
    <hyperlink ref="I2787" r:id="rId3974" display="http://www.hmdb.ca/metabolites/HMDB00161" xr:uid="{00000000-0004-0000-0100-0000850F0000}"/>
    <hyperlink ref="H2788" r:id="rId3975" display="http://www.genome.jp/dbget-bin/www_bget?cpd+C02847" xr:uid="{00000000-0004-0000-0100-0000860F0000}"/>
    <hyperlink ref="I2788" r:id="rId3976" display="http://www.hmdb.ca/metabolites/HMDB00766" xr:uid="{00000000-0004-0000-0100-0000870F0000}"/>
    <hyperlink ref="H2789" r:id="rId3977" display="http://www.genome.jp/dbget-bin/www_bget?cpd+C02721" xr:uid="{00000000-0004-0000-0100-0000880F0000}"/>
    <hyperlink ref="I2789" r:id="rId3978" display="http://www.hmdb.ca/metabolites/HMDB01906" xr:uid="{00000000-0004-0000-0100-0000890F0000}"/>
    <hyperlink ref="H2790" r:id="rId3979" display="http://www.genome.jp/dbget-bin/www_bget?cpd+C00049" xr:uid="{00000000-0004-0000-0100-00008A0F0000}"/>
    <hyperlink ref="I2790" r:id="rId3980" display="http://www.hmdb.ca/metabolites/HMDB00191" xr:uid="{00000000-0004-0000-0100-00008B0F0000}"/>
    <hyperlink ref="H2791" r:id="rId3981" display="http://www.genome.jp/dbget-bin/www_bget?cpd+C01042" xr:uid="{00000000-0004-0000-0100-00008C0F0000}"/>
    <hyperlink ref="I2791" r:id="rId3982" display="http://www.hmdb.ca/metabolites/HMDB00812" xr:uid="{00000000-0004-0000-0100-00008D0F0000}"/>
    <hyperlink ref="H2792" r:id="rId3983" display="http://www.genome.jp/dbget-bin/www_bget?cpd+C00152" xr:uid="{00000000-0004-0000-0100-00008E0F0000}"/>
    <hyperlink ref="I2792" r:id="rId3984" display="http://www.hmdb.ca/metabolites/HMDB00168" xr:uid="{00000000-0004-0000-0100-00008F0F0000}"/>
    <hyperlink ref="I2793" r:id="rId3985" display="http://www.hmdb.ca/metabolites/HMDB06028" xr:uid="{00000000-0004-0000-0100-0000900F0000}"/>
    <hyperlink ref="H2794" r:id="rId3986" display="http://www.genome.jp/dbget-bin/www_bget?cpd+C00025" xr:uid="{00000000-0004-0000-0100-0000910F0000}"/>
    <hyperlink ref="I2794" r:id="rId3987" display="http://www.hmdb.ca/metabolites/HMDB00148" xr:uid="{00000000-0004-0000-0100-0000920F0000}"/>
    <hyperlink ref="H2795" r:id="rId3988" display="http://www.genome.jp/dbget-bin/www_bget?cpd+C00064" xr:uid="{00000000-0004-0000-0100-0000930F0000}"/>
    <hyperlink ref="I2795" r:id="rId3989" display="http://www.hmdb.ca/metabolites/HMDB00641" xr:uid="{00000000-0004-0000-0100-0000940F0000}"/>
    <hyperlink ref="H2796" r:id="rId3990" display="http://www.genome.jp/dbget-bin/www_bget?cpd+C00624" xr:uid="{00000000-0004-0000-0100-0000950F0000}"/>
    <hyperlink ref="I2796" r:id="rId3991" display="http://www.hmdb.ca/metabolites/HMDB01138" xr:uid="{00000000-0004-0000-0100-0000960F0000}"/>
    <hyperlink ref="H2797" r:id="rId3992" display="http://www.genome.jp/dbget-bin/www_bget?cpd+C02716" xr:uid="{00000000-0004-0000-0100-0000970F0000}"/>
    <hyperlink ref="I2797" r:id="rId3993" display="http://www.hmdb.ca/metabolites/HMDB06029" xr:uid="{00000000-0004-0000-0100-0000980F0000}"/>
    <hyperlink ref="H2798" r:id="rId3994" display="http://www.genome.jp/dbget-bin/www_bget?cpd+C01046" xr:uid="{00000000-0004-0000-0100-0000990F0000}"/>
    <hyperlink ref="H2799" r:id="rId3995" display="http://www.genome.jp/dbget-bin/www_bget?cpd+C03079" xr:uid="{00000000-0004-0000-0100-00009A0F0000}"/>
    <hyperlink ref="I2799" r:id="rId3996" display="http://www.hmdb.ca/metabolites/HMDB01344" xr:uid="{00000000-0004-0000-0100-00009B0F0000}"/>
    <hyperlink ref="I2800" r:id="rId3997" display="http://www.hmdb.ca/metabolites/HMDB61715" xr:uid="{00000000-0004-0000-0100-00009C0F0000}"/>
    <hyperlink ref="H2802" r:id="rId3998" display="http://www.genome.jp/dbget-bin/www_bget?cpd+C00334" xr:uid="{00000000-0004-0000-0100-00009D0F0000}"/>
    <hyperlink ref="I2802" r:id="rId3999" display="http://www.hmdb.ca/metabolites/HMDB00112" xr:uid="{00000000-0004-0000-0100-00009E0F0000}"/>
    <hyperlink ref="I2803" r:id="rId4000" display="http://www.hmdb.ca/metabolites/HMDB02201" xr:uid="{00000000-0004-0000-0100-00009F0F0000}"/>
    <hyperlink ref="H2804" r:id="rId4001" display="http://www.genome.jp/dbget-bin/www_bget?cpd+C15987" xr:uid="{00000000-0004-0000-0100-0000A00F0000}"/>
    <hyperlink ref="H2805" r:id="rId4002" display="http://www.genome.jp/dbget-bin/www_bget?cpd+C00135" xr:uid="{00000000-0004-0000-0100-0000A10F0000}"/>
    <hyperlink ref="I2805" r:id="rId4003" display="http://www.hmdb.ca/metabolites/HMDB00177" xr:uid="{00000000-0004-0000-0100-0000A20F0000}"/>
    <hyperlink ref="H2806" r:id="rId4004" display="http://www.genome.jp/dbget-bin/www_bget?cpd+C01152" xr:uid="{00000000-0004-0000-0100-0000A30F0000}"/>
    <hyperlink ref="I2806" r:id="rId4005" display="http://www.hmdb.ca/metabolites/HMDB00001" xr:uid="{00000000-0004-0000-0100-0000A40F0000}"/>
    <hyperlink ref="H2807" r:id="rId4006" display="http://www.genome.jp/dbget-bin/www_bget?cpd+C01152" xr:uid="{00000000-0004-0000-0100-0000A50F0000}"/>
    <hyperlink ref="I2807" r:id="rId4007" display="http://www.hmdb.ca/metabolites/HMDB00479" xr:uid="{00000000-0004-0000-0100-0000A60F0000}"/>
    <hyperlink ref="H2808" r:id="rId4008" display="http://www.genome.jp/dbget-bin/www_bget?cpd+C02997" xr:uid="{00000000-0004-0000-0100-0000A70F0000}"/>
    <hyperlink ref="I2808" r:id="rId4009" display="http://www.hmdb.ca/metabolites/HMDB32055" xr:uid="{00000000-0004-0000-0100-0000A80F0000}"/>
    <hyperlink ref="H2811" r:id="rId4010" display="http://www.genome.jp/dbget-bin/www_bget?cpd+C05565" xr:uid="{00000000-0004-0000-0100-0000A90F0000}"/>
    <hyperlink ref="I2811" r:id="rId4011" display="http://www.hmdb.ca/metabolites/HMDB01212" xr:uid="{00000000-0004-0000-0100-0000AA0F0000}"/>
    <hyperlink ref="H2812" r:id="rId4012" display="http://www.genome.jp/dbget-bin/www_bget?cpd+C00785" xr:uid="{00000000-0004-0000-0100-0000AB0F0000}"/>
    <hyperlink ref="I2812" r:id="rId4013" display="http://www.hmdb.ca/metabolites/HMDB00301" xr:uid="{00000000-0004-0000-0100-0000AC0F0000}"/>
    <hyperlink ref="I2813" r:id="rId4014" display="http://www.hmdb.ca/metabolites/HMDB34174" xr:uid="{00000000-0004-0000-0100-0000AD0F0000}"/>
    <hyperlink ref="I2814" r:id="rId4015" display="http://www.hmdb.ca/metabolites/HMDB02271" xr:uid="{00000000-0004-0000-0100-0000AE0F0000}"/>
    <hyperlink ref="H2815" r:id="rId4016" display="http://www.genome.jp/dbget-bin/www_bget?cpd+C00439" xr:uid="{00000000-0004-0000-0100-0000AF0F0000}"/>
    <hyperlink ref="I2815" r:id="rId4017" display="http://www.hmdb.ca/metabolites/HMDB00854" xr:uid="{00000000-0004-0000-0100-0000B00F0000}"/>
    <hyperlink ref="H2816" r:id="rId4018" display="http://www.genome.jp/dbget-bin/www_bget?cpd+C05568" xr:uid="{00000000-0004-0000-0100-0000B10F0000}"/>
    <hyperlink ref="I2816" r:id="rId4019" display="http://www.hmdb.ca/metabolites/HMDB02320" xr:uid="{00000000-0004-0000-0100-0000B20F0000}"/>
    <hyperlink ref="H2817" r:id="rId4020" display="http://www.genome.jp/dbget-bin/www_bget?cpd+C00386" xr:uid="{00000000-0004-0000-0100-0000B30F0000}"/>
    <hyperlink ref="I2817" r:id="rId4021" display="http://www.hmdb.ca/metabolites/HMDB00033" xr:uid="{00000000-0004-0000-0100-0000B40F0000}"/>
    <hyperlink ref="H2818" r:id="rId4022" display="http://www.genome.jp/dbget-bin/www_bget?cpd+C00388" xr:uid="{00000000-0004-0000-0100-0000B50F0000}"/>
    <hyperlink ref="I2818" r:id="rId4023" display="http://www.hmdb.ca/metabolites/HMDB00870" xr:uid="{00000000-0004-0000-0100-0000B60F0000}"/>
    <hyperlink ref="H2819" r:id="rId4024" display="http://www.genome.jp/dbget-bin/www_bget?cpd+C05127" xr:uid="{00000000-0004-0000-0100-0000B70F0000}"/>
    <hyperlink ref="I2819" r:id="rId4025" display="http://www.hmdb.ca/metabolites/HMDB00898" xr:uid="{00000000-0004-0000-0100-0000B80F0000}"/>
    <hyperlink ref="H2820" r:id="rId4026" display="http://www.genome.jp/dbget-bin/www_bget?cpd+C05828" xr:uid="{00000000-0004-0000-0100-0000B90F0000}"/>
    <hyperlink ref="I2820" r:id="rId4027" display="http://www.hmdb.ca/metabolites/HMDB02820" xr:uid="{00000000-0004-0000-0100-0000BA0F0000}"/>
    <hyperlink ref="H2821" r:id="rId4028" display="http://www.genome.jp/dbget-bin/www_bget?cpd+C02835" xr:uid="{00000000-0004-0000-0100-0000BB0F0000}"/>
    <hyperlink ref="I2821" r:id="rId4029" display="http://www.hmdb.ca/metabolites/HMDB02024" xr:uid="{00000000-0004-0000-0100-0000BC0F0000}"/>
    <hyperlink ref="H2822" r:id="rId4030" display="http://www.genome.jp/dbget-bin/www_bget?cpd+C05135" xr:uid="{00000000-0004-0000-0100-0000BD0F0000}"/>
    <hyperlink ref="I2822" r:id="rId4031" display="http://www.hmdb.ca/metabolites/HMDB13253" xr:uid="{00000000-0004-0000-0100-0000BE0F0000}"/>
    <hyperlink ref="H2823" r:id="rId4032" display="http://www.genome.jp/dbget-bin/www_bget?cpd+C00047" xr:uid="{00000000-0004-0000-0100-0000BF0F0000}"/>
    <hyperlink ref="I2823" r:id="rId4033" display="http://www.hmdb.ca/metabolites/HMDB00182" xr:uid="{00000000-0004-0000-0100-0000C00F0000}"/>
    <hyperlink ref="H2824" r:id="rId4034" display="http://www.genome.jp/dbget-bin/www_bget?cpd+C12989" xr:uid="{00000000-0004-0000-0100-0000C10F0000}"/>
    <hyperlink ref="I2824" r:id="rId4035" display="http://www.hmdb.ca/metabolites/HMDB00446" xr:uid="{00000000-0004-0000-0100-0000C20F0000}"/>
    <hyperlink ref="H2825" r:id="rId4036" display="http://www.genome.jp/dbget-bin/www_bget?cpd+C02727" xr:uid="{00000000-0004-0000-0100-0000C30F0000}"/>
    <hyperlink ref="I2825" r:id="rId4037" display="http://www.hmdb.ca/metabolites/HMDB00206" xr:uid="{00000000-0004-0000-0100-0000C40F0000}"/>
    <hyperlink ref="H2828" r:id="rId4038" display="http://www.genome.jp/dbget-bin/www_bget?cpd+C03793" xr:uid="{00000000-0004-0000-0100-0000C50F0000}"/>
    <hyperlink ref="I2828" r:id="rId4039" display="http://www.hmdb.ca/metabolites/HMDB01325" xr:uid="{00000000-0004-0000-0100-0000C60F0000}"/>
    <hyperlink ref="H2829" r:id="rId4040" display="http://www.genome.jp/dbget-bin/www_bget?cpd+C16741" xr:uid="{00000000-0004-0000-0100-0000C70F0000}"/>
    <hyperlink ref="I2829" r:id="rId4041" display="http://www.hmdb.ca/metabolites/HMDB00450" xr:uid="{00000000-0004-0000-0100-0000C80F0000}"/>
    <hyperlink ref="H2830" r:id="rId4042" display="http://www.genome.jp/dbget-bin/www_bget?cpd+C00449" xr:uid="{00000000-0004-0000-0100-0000C90F0000}"/>
    <hyperlink ref="I2830" r:id="rId4043" display="http://www.hmdb.ca/metabolites/HMDB00279" xr:uid="{00000000-0004-0000-0100-0000CA0F0000}"/>
    <hyperlink ref="H2831" r:id="rId4044" display="http://www.genome.jp/dbget-bin/www_bget?cpd+C00956" xr:uid="{00000000-0004-0000-0100-0000CB0F0000}"/>
    <hyperlink ref="I2831" r:id="rId4045" display="http://www.hmdb.ca/metabolites/HMDB00510" xr:uid="{00000000-0004-0000-0100-0000CC0F0000}"/>
    <hyperlink ref="H2832" r:id="rId4046" display="http://www.genome.jp/dbget-bin/www_bget?cpd+C00489" xr:uid="{00000000-0004-0000-0100-0000CD0F0000}"/>
    <hyperlink ref="I2832" r:id="rId4047" display="http://www.hmdb.ca/metabolites/HMDB00661" xr:uid="{00000000-0004-0000-0100-0000CE0F0000}"/>
    <hyperlink ref="I2833" r:id="rId4048" display="http://www.hmdb.ca/metabolites/HMDB13130" xr:uid="{00000000-0004-0000-0100-0000CF0F0000}"/>
    <hyperlink ref="H2834" r:id="rId4049" display="http://www.genome.jp/dbget-bin/www_bget?cpd+C00408" xr:uid="{00000000-0004-0000-0100-0000D00F0000}"/>
    <hyperlink ref="I2834" r:id="rId4050" display="http://www.hmdb.ca/metabolites/HMDB00070" xr:uid="{00000000-0004-0000-0100-0000D10F0000}"/>
    <hyperlink ref="I2835" r:id="rId4051" display="http://www.hmdb.ca/metabolites/HMDB61705" xr:uid="{00000000-0004-0000-0100-0000D20F0000}"/>
    <hyperlink ref="H2836" r:id="rId4052" display="http://www.genome.jp/dbget-bin/www_bget?cpd+C01672" xr:uid="{00000000-0004-0000-0100-0000D30F0000}"/>
    <hyperlink ref="I2836" r:id="rId4053" display="http://www.hmdb.ca/metabolites/HMDB02322" xr:uid="{00000000-0004-0000-0100-0000D40F0000}"/>
    <hyperlink ref="I2837" r:id="rId4054" display="http://www.hmdb.ca/metabolites/HMDB02284" xr:uid="{00000000-0004-0000-0100-0000D50F0000}"/>
    <hyperlink ref="H2838" r:id="rId4055" display="http://www.genome.jp/dbget-bin/www_bget?cpd+C00431" xr:uid="{00000000-0004-0000-0100-0000D60F0000}"/>
    <hyperlink ref="I2838" r:id="rId4056" display="http://www.hmdb.ca/metabolites/HMDB03355" xr:uid="{00000000-0004-0000-0100-0000D70F0000}"/>
    <hyperlink ref="H2839" r:id="rId4057" display="http://www.genome.jp/dbget-bin/www_bget?cpd+C00079" xr:uid="{00000000-0004-0000-0100-0000D80F0000}"/>
    <hyperlink ref="I2839" r:id="rId4058" display="http://www.hmdb.ca/metabolites/HMDB00159" xr:uid="{00000000-0004-0000-0100-0000D90F0000}"/>
    <hyperlink ref="H2840" r:id="rId4059" display="http://www.genome.jp/dbget-bin/www_bget?cpd+C03519" xr:uid="{00000000-0004-0000-0100-0000DA0F0000}"/>
    <hyperlink ref="I2840" r:id="rId4060" display="http://www.hmdb.ca/metabolites/HMDB00512" xr:uid="{00000000-0004-0000-0100-0000DB0F0000}"/>
    <hyperlink ref="H2841" r:id="rId4061" display="http://www.genome.jp/dbget-bin/www_bget?cpd+C00166" xr:uid="{00000000-0004-0000-0100-0000DC0F0000}"/>
    <hyperlink ref="I2841" r:id="rId4062" display="http://www.hmdb.ca/metabolites/HMDB00205" xr:uid="{00000000-0004-0000-0100-0000DD0F0000}"/>
    <hyperlink ref="H2842" r:id="rId4063" display="http://www.genome.jp/dbget-bin/www_bget?cpd+C05607" xr:uid="{00000000-0004-0000-0100-0000DE0F0000}"/>
    <hyperlink ref="I2842" r:id="rId4064" display="http://www.hmdb.ca/metabolites/HMDB00779" xr:uid="{00000000-0004-0000-0100-0000DF0F0000}"/>
    <hyperlink ref="H2843" r:id="rId4065" display="http://www.genome.jp/dbget-bin/www_bget?cpd+C05332" xr:uid="{00000000-0004-0000-0100-0000E00F0000}"/>
    <hyperlink ref="I2843" r:id="rId4066" display="http://www.hmdb.ca/metabolites/HMDB02017" xr:uid="{00000000-0004-0000-0100-0000E10F0000}"/>
    <hyperlink ref="H2844" r:id="rId4067" display="http://www.genome.jp/dbget-bin/www_bget?cpd+C07086" xr:uid="{00000000-0004-0000-0100-0000E20F0000}"/>
    <hyperlink ref="I2844" r:id="rId4068" display="http://www.hmdb.ca/metabolites/HMDB00209" xr:uid="{00000000-0004-0000-0100-0000E30F0000}"/>
    <hyperlink ref="H2845" r:id="rId4069" display="http://www.genome.jp/dbget-bin/www_bget?cpd+C00642" xr:uid="{00000000-0004-0000-0100-0000E40F0000}"/>
    <hyperlink ref="I2845" r:id="rId4070" display="http://www.hmdb.ca/metabolites/HMDB00020" xr:uid="{00000000-0004-0000-0100-0000E50F0000}"/>
    <hyperlink ref="H2846" r:id="rId4071" display="http://www.genome.jp/dbget-bin/www_bget?cpd+C05593" xr:uid="{00000000-0004-0000-0100-0000E60F0000}"/>
    <hyperlink ref="I2846" r:id="rId4072" display="http://www.hmdb.ca/metabolites/HMDB00440" xr:uid="{00000000-0004-0000-0100-0000E70F0000}"/>
    <hyperlink ref="H2847" r:id="rId4073" display="http://www.genome.jp/dbget-bin/www_bget?cpd+C00082" xr:uid="{00000000-0004-0000-0100-0000E80F0000}"/>
    <hyperlink ref="I2847" r:id="rId4074" display="http://www.hmdb.ca/metabolites/HMDB00158" xr:uid="{00000000-0004-0000-0100-0000E90F0000}"/>
    <hyperlink ref="I2848" r:id="rId4075" display="http://www.hmdb.ca/metabolites/HMDB00866" xr:uid="{00000000-0004-0000-0100-0000EA0F0000}"/>
    <hyperlink ref="H2849" r:id="rId4076" display="http://www.genome.jp/dbget-bin/www_bget?cpd+C00483" xr:uid="{00000000-0004-0000-0100-0000EB0F0000}"/>
    <hyperlink ref="I2849" r:id="rId4077" display="http://www.hmdb.ca/metabolites/HMDB00306" xr:uid="{00000000-0004-0000-0100-0000EC0F0000}"/>
    <hyperlink ref="H2850" r:id="rId4078" display="http://www.genome.jp/dbget-bin/www_bget?cpd+C01179" xr:uid="{00000000-0004-0000-0100-0000ED0F0000}"/>
    <hyperlink ref="I2850" r:id="rId4079" display="http://www.hmdb.ca/metabolites/HMDB00707" xr:uid="{00000000-0004-0000-0100-0000EE0F0000}"/>
    <hyperlink ref="H2851" r:id="rId4080" display="http://www.genome.jp/dbget-bin/www_bget?cpd+C03672" xr:uid="{00000000-0004-0000-0100-0000EF0F0000}"/>
    <hyperlink ref="I2851" r:id="rId4081" display="http://www.hmdb.ca/metabolites/HMDB00755" xr:uid="{00000000-0004-0000-0100-0000F00F0000}"/>
    <hyperlink ref="H2852" r:id="rId4082" display="http://www.genome.jp/dbget-bin/www_bget?cpd+C02180" xr:uid="{00000000-0004-0000-0100-0000F10F0000}"/>
    <hyperlink ref="I2852" r:id="rId4083" display="http://www.hmdb.ca/metabolites/HMDB60015" xr:uid="{00000000-0004-0000-0100-0000F20F0000}"/>
    <hyperlink ref="H2853" r:id="rId4084" display="http://www.genome.jp/dbget-bin/www_bget?cpd+C00628" xr:uid="{00000000-0004-0000-0100-0000F30F0000}"/>
    <hyperlink ref="I2853" r:id="rId4085" display="http://www.hmdb.ca/metabolites/HMDB00152" xr:uid="{00000000-0004-0000-0100-0000F40F0000}"/>
    <hyperlink ref="H2854" r:id="rId4086" display="http://www.genome.jp/dbget-bin/www_bget?cpd+C05852" xr:uid="{00000000-0004-0000-0100-0000F50F0000}"/>
    <hyperlink ref="I2854" r:id="rId4087" display="http://www.hmdb.ca/metabolites/HMDB00669" xr:uid="{00000000-0004-0000-0100-0000F60F0000}"/>
    <hyperlink ref="H2855" r:id="rId4088" display="http://www.genome.jp/dbget-bin/www_bget?cpd+C13690" xr:uid="{00000000-0004-0000-0100-0000F70F0000}"/>
    <hyperlink ref="I2855" r:id="rId4089" display="http://www.hmdb.ca/metabolites/HMDB06275" xr:uid="{00000000-0004-0000-0100-0000F80F0000}"/>
    <hyperlink ref="H2857" r:id="rId4090" display="http://www.genome.jp/dbget-bin/www_bget?cpd+C00078" xr:uid="{00000000-0004-0000-0100-0000F90F0000}"/>
    <hyperlink ref="I2857" r:id="rId4091" display="http://www.hmdb.ca/metabolites/HMDB00929" xr:uid="{00000000-0004-0000-0100-0000FA0F0000}"/>
    <hyperlink ref="I2858" r:id="rId4092" display="http://www.hmdb.ca/metabolites/HMDB02302" xr:uid="{00000000-0004-0000-0100-0000FB0F0000}"/>
    <hyperlink ref="H2859" r:id="rId4093" display="http://www.genome.jp/dbget-bin/www_bget?cpd+C19837" xr:uid="{00000000-0004-0000-0100-0000FC0F0000}"/>
    <hyperlink ref="I2859" r:id="rId4094" display="http://www.hmdb.ca/metabolites/HMDB03320" xr:uid="{00000000-0004-0000-0100-0000FD0F0000}"/>
    <hyperlink ref="H2860" r:id="rId4095" display="http://www.genome.jp/dbget-bin/www_bget?cpd+C00398" xr:uid="{00000000-0004-0000-0100-0000FE0F0000}"/>
    <hyperlink ref="I2860" r:id="rId4096" display="http://www.hmdb.ca/metabolites/HMDB00303" xr:uid="{00000000-0004-0000-0100-0000FF0F0000}"/>
    <hyperlink ref="H2861" r:id="rId4097" display="http://www.genome.jp/dbget-bin/www_bget?cpd+C02043" xr:uid="{00000000-0004-0000-0100-000000100000}"/>
    <hyperlink ref="I2861" r:id="rId4098" display="http://www.hmdb.ca/metabolites/HMDB00671" xr:uid="{00000000-0004-0000-0100-000001100000}"/>
    <hyperlink ref="H2862" r:id="rId4099" display="http://www.genome.jp/dbget-bin/www_bget?cpd+C00954" xr:uid="{00000000-0004-0000-0100-000002100000}"/>
    <hyperlink ref="I2862" r:id="rId4100" display="http://www.hmdb.ca/metabolites/HMDB00197" xr:uid="{00000000-0004-0000-0100-000003100000}"/>
    <hyperlink ref="H2863" r:id="rId4101" display="http://www.genome.jp/dbget-bin/www_bget?cpd+C00328" xr:uid="{00000000-0004-0000-0100-000004100000}"/>
    <hyperlink ref="I2863" r:id="rId4102" display="http://www.hmdb.ca/metabolites/HMDB00684" xr:uid="{00000000-0004-0000-0100-000005100000}"/>
    <hyperlink ref="H2864" r:id="rId4103" display="http://www.genome.jp/dbget-bin/www_bget?cpd+C01717" xr:uid="{00000000-0004-0000-0100-000006100000}"/>
    <hyperlink ref="I2864" r:id="rId4104" display="http://www.hmdb.ca/metabolites/HMDB00715" xr:uid="{00000000-0004-0000-0100-000007100000}"/>
    <hyperlink ref="H2865" r:id="rId4105" display="http://www.genome.jp/dbget-bin/www_bget?cpd+C05653" xr:uid="{00000000-0004-0000-0100-000008100000}"/>
    <hyperlink ref="I2865" r:id="rId4106" display="http://www.hmdb.ca/metabolites/HMDB04089" xr:uid="{00000000-0004-0000-0100-000009100000}"/>
    <hyperlink ref="H2866" r:id="rId4107" display="http://www.genome.jp/dbget-bin/www_bget?cpd+C00108" xr:uid="{00000000-0004-0000-0100-00000A100000}"/>
    <hyperlink ref="I2866" r:id="rId4108" display="http://www.hmdb.ca/metabolites/HMDB01123" xr:uid="{00000000-0004-0000-0100-00000B100000}"/>
    <hyperlink ref="H2867" r:id="rId4109" display="http://www.genome.jp/dbget-bin/www_bget?cpd+C00632" xr:uid="{00000000-0004-0000-0100-00000C100000}"/>
    <hyperlink ref="I2867" r:id="rId4110" display="http://www.hmdb.ca/metabolites/HMDB01476" xr:uid="{00000000-0004-0000-0100-00000D100000}"/>
    <hyperlink ref="H2868" r:id="rId4111" display="http://www.genome.jp/dbget-bin/www_bget?cpd+C02470" xr:uid="{00000000-0004-0000-0100-00000E100000}"/>
    <hyperlink ref="I2868" r:id="rId4112" display="http://www.hmdb.ca/metabolites/HMDB00881" xr:uid="{00000000-0004-0000-0100-00000F100000}"/>
    <hyperlink ref="H2869" r:id="rId4113" display="http://www.genome.jp/dbget-bin/www_bget?cpd+C10164" xr:uid="{00000000-0004-0000-0100-000010100000}"/>
    <hyperlink ref="I2869" r:id="rId4114" display="http://www.hmdb.ca/metabolites/HMDB02243" xr:uid="{00000000-0004-0000-0100-000011100000}"/>
    <hyperlink ref="H2870" r:id="rId4115" display="http://www.genome.jp/dbget-bin/www_bget?cpd+C05635" xr:uid="{00000000-0004-0000-0100-000012100000}"/>
    <hyperlink ref="I2870" r:id="rId4116" display="http://www.hmdb.ca/metabolites/HMDB00763" xr:uid="{00000000-0004-0000-0100-000013100000}"/>
    <hyperlink ref="H2871" r:id="rId4117" display="http://www.genome.jp/dbget-bin/www_bget?cpd+C00780" xr:uid="{00000000-0004-0000-0100-000014100000}"/>
    <hyperlink ref="I2871" r:id="rId4118" display="http://www.hmdb.ca/metabolites/HMDB00259" xr:uid="{00000000-0004-0000-0100-000015100000}"/>
    <hyperlink ref="H2872" r:id="rId4119" display="http://www.genome.jp/dbget-bin/www_bget?cpd+C00978" xr:uid="{00000000-0004-0000-0100-000016100000}"/>
    <hyperlink ref="I2872" r:id="rId4120" display="http://www.hmdb.ca/metabolites/HMDB01238" xr:uid="{00000000-0004-0000-0100-000017100000}"/>
    <hyperlink ref="H2873" r:id="rId4121" display="http://www.genome.jp/dbget-bin/www_bget?cpd+C00123" xr:uid="{00000000-0004-0000-0100-000018100000}"/>
    <hyperlink ref="I2873" r:id="rId4122" display="http://www.hmdb.ca/metabolites/HMDB00687" xr:uid="{00000000-0004-0000-0100-000019100000}"/>
    <hyperlink ref="H2874" r:id="rId4123" display="http://www.genome.jp/dbget-bin/www_bget?cpd+C02710" xr:uid="{00000000-0004-0000-0100-00001A100000}"/>
    <hyperlink ref="I2874" r:id="rId4124" display="http://www.hmdb.ca/metabolites/HMDB11756" xr:uid="{00000000-0004-0000-0100-00001B100000}"/>
    <hyperlink ref="H2875" r:id="rId4125" display="http://www.genome.jp/dbget-bin/www_bget?cpd+C00233" xr:uid="{00000000-0004-0000-0100-00001C100000}"/>
    <hyperlink ref="I2875" r:id="rId4126" display="http://www.hmdb.ca/metabolites/HMDB00695" xr:uid="{00000000-0004-0000-0100-00001D100000}"/>
    <hyperlink ref="H2876" r:id="rId4127" display="http://www.genome.jp/dbget-bin/www_bget?cpd+C03264" xr:uid="{00000000-0004-0000-0100-00001E100000}"/>
    <hyperlink ref="I2876" r:id="rId4128" display="http://www.hmdb.ca/metabolites/HMDB00746" xr:uid="{00000000-0004-0000-0100-00001F100000}"/>
    <hyperlink ref="H2877" r:id="rId4129" display="http://www.genome.jp/dbget-bin/www_bget?cpd+C08262" xr:uid="{00000000-0004-0000-0100-000020100000}"/>
    <hyperlink ref="I2877" r:id="rId4130" display="http://www.hmdb.ca/metabolites/HMDB00718" xr:uid="{00000000-0004-0000-0100-000021100000}"/>
    <hyperlink ref="I2878" r:id="rId4131" display="http://www.hmdb.ca/metabolites/HMDB00678" xr:uid="{00000000-0004-0000-0100-000022100000}"/>
    <hyperlink ref="I2879" r:id="rId4132" display="http://www.hmdb.ca/metabolites/HMDB00688" xr:uid="{00000000-0004-0000-0100-000023100000}"/>
    <hyperlink ref="I2880" r:id="rId4133" display="http://www.hmdb.ca/metabolites/HMDB00754" xr:uid="{00000000-0004-0000-0100-000024100000}"/>
    <hyperlink ref="I2881" r:id="rId4134" display="http://www.hmdb.ca/metabolites/HMDB00522" xr:uid="{00000000-0004-0000-0100-000025100000}"/>
    <hyperlink ref="I2882" r:id="rId4135" display="http://www.hmdb.ca/metabolites/HMDB00552" xr:uid="{00000000-0004-0000-0100-000026100000}"/>
    <hyperlink ref="H2883" r:id="rId4136" display="http://www.genome.jp/dbget-bin/www_bget?cpd+C00407" xr:uid="{00000000-0004-0000-0100-000027100000}"/>
    <hyperlink ref="I2883" r:id="rId4137" display="http://www.hmdb.ca/metabolites/HMDB00172" xr:uid="{00000000-0004-0000-0100-000028100000}"/>
    <hyperlink ref="I2884" r:id="rId4138" display="http://www.hmdb.ca/metabolites/HMDB61684" xr:uid="{00000000-0004-0000-0100-000029100000}"/>
    <hyperlink ref="H2885" r:id="rId4139" display="http://www.genome.jp/dbget-bin/www_bget?cpd+C00671" xr:uid="{00000000-0004-0000-0100-00002A100000}"/>
    <hyperlink ref="I2885" r:id="rId4140" display="http://www.hmdb.ca/metabolites/HMDB03736" xr:uid="{00000000-0004-0000-0100-00002B100000}"/>
    <hyperlink ref="I2886" r:id="rId4141" display="http://www.hmdb.ca/metabolites/HMDB00407" xr:uid="{00000000-0004-0000-0100-00002C100000}"/>
    <hyperlink ref="I2887" r:id="rId4142" display="http://www.hmdb.ca/metabolites/HMDB00378" xr:uid="{00000000-0004-0000-0100-00002D100000}"/>
    <hyperlink ref="I2888" r:id="rId4143" display="http://www.hmdb.ca/metabolites/HMDB00396" xr:uid="{00000000-0004-0000-0100-00002E100000}"/>
    <hyperlink ref="I2889" r:id="rId4144" display="http://www.hmdb.ca/metabolites/HMDB00622" xr:uid="{00000000-0004-0000-0100-00002F100000}"/>
    <hyperlink ref="I2890" r:id="rId4145" display="http://www.hmdb.ca/metabolites/HMDB01844" xr:uid="{00000000-0004-0000-0100-000030100000}"/>
    <hyperlink ref="H2891" r:id="rId4146" display="http://www.genome.jp/dbget-bin/www_bget?cpd+C00183" xr:uid="{00000000-0004-0000-0100-000031100000}"/>
    <hyperlink ref="I2891" r:id="rId4147" display="http://www.hmdb.ca/metabolites/HMDB00883" xr:uid="{00000000-0004-0000-0100-000032100000}"/>
    <hyperlink ref="I2892" r:id="rId4148" display="http://www.hmdb.ca/metabolites/HMDB11757" xr:uid="{00000000-0004-0000-0100-000033100000}"/>
    <hyperlink ref="H2893" r:id="rId4149" display="http://www.genome.jp/dbget-bin/www_bget?cpd+C00141" xr:uid="{00000000-0004-0000-0100-000034100000}"/>
    <hyperlink ref="I2893" r:id="rId4150" display="http://www.hmdb.ca/metabolites/HMDB00019" xr:uid="{00000000-0004-0000-0100-000035100000}"/>
    <hyperlink ref="I2894" r:id="rId4151" display="http://www.hmdb.ca/metabolites/HMDB00317" xr:uid="{00000000-0004-0000-0100-000036100000}"/>
    <hyperlink ref="I2895" r:id="rId4152" display="http://www.hmdb.ca/metabolites/HMDB00730" xr:uid="{00000000-0004-0000-0100-000037100000}"/>
    <hyperlink ref="I2896" r:id="rId4153" display="http://www.hmdb.ca/metabolites/HMDB29576" xr:uid="{00000000-0004-0000-0100-000038100000}"/>
    <hyperlink ref="H2897" r:id="rId4154" display="http://www.genome.jp/dbget-bin/www_bget?cpd+C00073" xr:uid="{00000000-0004-0000-0100-000039100000}"/>
    <hyperlink ref="I2897" r:id="rId4155" display="http://www.hmdb.ca/metabolites/HMDB00696" xr:uid="{00000000-0004-0000-0100-00003A100000}"/>
    <hyperlink ref="H2898" r:id="rId4156" display="http://www.genome.jp/dbget-bin/www_bget?cpd+C02712" xr:uid="{00000000-0004-0000-0100-00003B100000}"/>
    <hyperlink ref="I2898" r:id="rId4157" display="http://www.hmdb.ca/metabolites/HMDB11745" xr:uid="{00000000-0004-0000-0100-00003C100000}"/>
    <hyperlink ref="H2899" r:id="rId4158" display="http://www.genome.jp/dbget-bin/www_bget?cpd+C03145" xr:uid="{00000000-0004-0000-0100-00003D100000}"/>
    <hyperlink ref="I2899" r:id="rId4159" display="http://www.hmdb.ca/metabolites/HMDB01015" xr:uid="{00000000-0004-0000-0100-00003E100000}"/>
    <hyperlink ref="H2900" r:id="rId4160" display="http://www.genome.jp/dbget-bin/www_bget?cpd+C02989" xr:uid="{00000000-0004-0000-0100-00003F100000}"/>
    <hyperlink ref="I2900" r:id="rId4161" display="http://www.hmdb.ca/metabolites/HMDB02005" xr:uid="{00000000-0004-0000-0100-000040100000}"/>
    <hyperlink ref="H2902" r:id="rId4162" display="http://www.genome.jp/dbget-bin/www_bget?cpd+C01180" xr:uid="{00000000-0004-0000-0100-000041100000}"/>
    <hyperlink ref="I2902" r:id="rId4163" display="http://www.hmdb.ca/metabolites/HMDB01553" xr:uid="{00000000-0004-0000-0100-000042100000}"/>
    <hyperlink ref="H2903" r:id="rId4164" display="http://www.genome.jp/dbget-bin/www_bget?cpd+C02291" xr:uid="{00000000-0004-0000-0100-000043100000}"/>
    <hyperlink ref="I2903" r:id="rId4165" display="http://www.hmdb.ca/metabolites/HMDB00099" xr:uid="{00000000-0004-0000-0100-000044100000}"/>
    <hyperlink ref="H2904" r:id="rId4166" display="http://www.genome.jp/dbget-bin/www_bget?cpd+C00109" xr:uid="{00000000-0004-0000-0100-000045100000}"/>
    <hyperlink ref="I2904" r:id="rId4167" display="http://www.hmdb.ca/metabolites/HMDB00005" xr:uid="{00000000-0004-0000-0100-000046100000}"/>
    <hyperlink ref="H2905" r:id="rId4168" display="http://www.genome.jp/dbget-bin/www_bget?cpd+C00097" xr:uid="{00000000-0004-0000-0100-000047100000}"/>
    <hyperlink ref="I2905" r:id="rId4169" display="http://www.hmdb.ca/metabolites/HMDB00574" xr:uid="{00000000-0004-0000-0100-000048100000}"/>
    <hyperlink ref="I2906" r:id="rId4170" display="http://www.hmdb.ca/metabolites/HMDB02108" xr:uid="{00000000-0004-0000-0100-000049100000}"/>
    <hyperlink ref="H2907" r:id="rId4171" display="http://www.genome.jp/dbget-bin/www_bget?cpd+C05824" xr:uid="{00000000-0004-0000-0100-00004A100000}"/>
    <hyperlink ref="I2907" r:id="rId4172" display="http://www.hmdb.ca/metabolites/HMDB00731" xr:uid="{00000000-0004-0000-0100-00004B100000}"/>
    <hyperlink ref="H2908" r:id="rId4173" display="http://www.genome.jp/dbget-bin/www_bget?cpd+C00491" xr:uid="{00000000-0004-0000-0100-00004C100000}"/>
    <hyperlink ref="I2908" r:id="rId4174" display="http://www.hmdb.ca/metabolites/HMDB00192" xr:uid="{00000000-0004-0000-0100-00004D100000}"/>
    <hyperlink ref="H2909" r:id="rId4175" display="http://www.genome.jp/dbget-bin/www_bget?cpd+C00606" xr:uid="{00000000-0004-0000-0100-00004E100000}"/>
    <hyperlink ref="I2909" r:id="rId4176" display="http://www.hmdb.ca/metabolites/HMDB00996" xr:uid="{00000000-0004-0000-0100-00004F100000}"/>
    <hyperlink ref="H2910" r:id="rId4177" display="http://www.genome.jp/dbget-bin/www_bget?cpd+C00519" xr:uid="{00000000-0004-0000-0100-000050100000}"/>
    <hyperlink ref="I2910" r:id="rId4178" display="http://www.hmdb.ca/metabolites/HMDB00965" xr:uid="{00000000-0004-0000-0100-000051100000}"/>
    <hyperlink ref="H2911" r:id="rId4179" display="http://www.genome.jp/dbget-bin/www_bget?cpd+C00245" xr:uid="{00000000-0004-0000-0100-000052100000}"/>
    <hyperlink ref="I2911" r:id="rId4180" display="http://www.hmdb.ca/metabolites/HMDB00251" xr:uid="{00000000-0004-0000-0100-000053100000}"/>
    <hyperlink ref="H2913" r:id="rId4181" display="http://www.genome.jp/dbget-bin/www_bget?cpd+C00506" xr:uid="{00000000-0004-0000-0100-000054100000}"/>
    <hyperlink ref="I2913" r:id="rId4182" display="http://www.hmdb.ca/metabolites/HMDB02757" xr:uid="{00000000-0004-0000-0100-000055100000}"/>
    <hyperlink ref="H2914" r:id="rId4183" display="http://www.genome.jp/dbget-bin/www_bget?cpd+C00062" xr:uid="{00000000-0004-0000-0100-000056100000}"/>
    <hyperlink ref="I2914" r:id="rId4184" display="http://www.hmdb.ca/metabolites/HMDB00517" xr:uid="{00000000-0004-0000-0100-000057100000}"/>
    <hyperlink ref="H2915" r:id="rId4185" display="http://www.genome.jp/dbget-bin/www_bget?cpd+C03406" xr:uid="{00000000-0004-0000-0100-000058100000}"/>
    <hyperlink ref="I2915" r:id="rId4186" display="http://www.hmdb.ca/metabolites/HMDB00052" xr:uid="{00000000-0004-0000-0100-000059100000}"/>
    <hyperlink ref="H2916" r:id="rId4187" display="http://www.genome.jp/dbget-bin/www_bget?cpd+C00077" xr:uid="{00000000-0004-0000-0100-00005A100000}"/>
    <hyperlink ref="I2916" r:id="rId4188" display="http://www.hmdb.ca/metabolites/HMDB03374" xr:uid="{00000000-0004-0000-0100-00005B100000}"/>
    <hyperlink ref="H2917" r:id="rId4189" display="http://www.genome.jp/dbget-bin/www_bget?cpd+C01826" xr:uid="{00000000-0004-0000-0100-00005C100000}"/>
    <hyperlink ref="I2917" r:id="rId4190" display="http://www.hmdb.ca/metabolites/HMDB13716" xr:uid="{00000000-0004-0000-0100-00005D100000}"/>
    <hyperlink ref="H2918" r:id="rId4191" display="http://www.genome.jp/dbget-bin/www_bget?cpd+C03771" xr:uid="{00000000-0004-0000-0100-00005E100000}"/>
    <hyperlink ref="I2918" r:id="rId4192" display="http://www.hmdb.ca/metabolites/HMDB04225" xr:uid="{00000000-0004-0000-0100-00005F100000}"/>
    <hyperlink ref="H2919" r:id="rId4193" display="http://www.genome.jp/dbget-bin/www_bget?cpd+C00327" xr:uid="{00000000-0004-0000-0100-000060100000}"/>
    <hyperlink ref="I2919" r:id="rId4194" display="http://www.hmdb.ca/metabolites/HMDB00904" xr:uid="{00000000-0004-0000-0100-000061100000}"/>
    <hyperlink ref="H2920" r:id="rId4195" display="http://www.genome.jp/dbget-bin/www_bget?cpd+C01924" xr:uid="{00000000-0004-0000-0100-000062100000}"/>
    <hyperlink ref="I2920" r:id="rId4196" display="http://www.hmdb.ca/metabolites/HMDB00670" xr:uid="{00000000-0004-0000-0100-000063100000}"/>
    <hyperlink ref="H2921" r:id="rId4197" display="http://www.genome.jp/dbget-bin/www_bget?cpd+C02427" xr:uid="{00000000-0004-0000-0100-000064100000}"/>
    <hyperlink ref="I2921" r:id="rId4198" display="http://www.hmdb.ca/metabolites/HMDB00679" xr:uid="{00000000-0004-0000-0100-000065100000}"/>
    <hyperlink ref="H2922" r:id="rId4199" display="http://www.genome.jp/dbget-bin/www_bget?cpd+C00148" xr:uid="{00000000-0004-0000-0100-000066100000}"/>
    <hyperlink ref="I2922" r:id="rId4200" display="http://www.hmdb.ca/metabolites/HMDB00162" xr:uid="{00000000-0004-0000-0100-000067100000}"/>
    <hyperlink ref="H2923" r:id="rId4201" display="http://www.genome.jp/dbget-bin/www_bget?cpd+C03626" xr:uid="{00000000-0004-0000-0100-000068100000}"/>
    <hyperlink ref="I2923" r:id="rId4202" display="http://www.hmdb.ca/metabolites/HMDB01539" xr:uid="{00000000-0004-0000-0100-000069100000}"/>
    <hyperlink ref="H2924" r:id="rId4203" display="http://www.genome.jp/dbget-bin/www_bget?cpd+C02562" xr:uid="{00000000-0004-0000-0100-00006A100000}"/>
    <hyperlink ref="I2924" r:id="rId4204" display="http://www.hmdb.ca/metabolites/HMDB04620" xr:uid="{00000000-0004-0000-0100-00006B100000}"/>
    <hyperlink ref="H2925" r:id="rId4205" display="http://www.genome.jp/dbget-bin/www_bget?cpd+C15532" xr:uid="{00000000-0004-0000-0100-00006C100000}"/>
    <hyperlink ref="I2925" r:id="rId4206" display="http://www.hmdb.ca/metabolites/HMDB00856" xr:uid="{00000000-0004-0000-0100-00006D100000}"/>
    <hyperlink ref="H2928" r:id="rId4207" display="http://www.genome.jp/dbget-bin/www_bget?cpd+C00437" xr:uid="{00000000-0004-0000-0100-00006E100000}"/>
    <hyperlink ref="I2928" r:id="rId4208" display="http://www.hmdb.ca/metabolites/HMDB03357" xr:uid="{00000000-0004-0000-0100-00006F100000}"/>
    <hyperlink ref="H2929" r:id="rId4209" display="http://www.genome.jp/dbget-bin/www_bget?cpd+C01157" xr:uid="{00000000-0004-0000-0100-000070100000}"/>
    <hyperlink ref="I2929" r:id="rId4210" display="http://www.hmdb.ca/metabolites/HMDB00725" xr:uid="{00000000-0004-0000-0100-000071100000}"/>
    <hyperlink ref="I2930" r:id="rId4211" display="http://www.hmdb.ca/metabolites/HMDB06695" xr:uid="{00000000-0004-0000-0100-000072100000}"/>
    <hyperlink ref="H2932" r:id="rId4212" display="http://www.genome.jp/dbget-bin/www_bget?cpd+C03884" xr:uid="{00000000-0004-0000-0100-000073100000}"/>
    <hyperlink ref="I2932" r:id="rId4213" display="http://www.hmdb.ca/metabolites/HMDB29416" xr:uid="{00000000-0004-0000-0100-000074100000}"/>
    <hyperlink ref="I2933" r:id="rId4214" display="http://www.hmdb.ca/metabolites/HMDB03148" xr:uid="{00000000-0004-0000-0100-000075100000}"/>
    <hyperlink ref="H2934" r:id="rId4215" display="http://www.genome.jp/dbget-bin/www_bget?cpd+C00581" xr:uid="{00000000-0004-0000-0100-000076100000}"/>
    <hyperlink ref="I2934" r:id="rId4216" display="http://www.hmdb.ca/metabolites/HMDB00128" xr:uid="{00000000-0004-0000-0100-000077100000}"/>
    <hyperlink ref="H2935" r:id="rId4217" display="http://www.genome.jp/dbget-bin/www_bget?cpd+C00300" xr:uid="{00000000-0004-0000-0100-000078100000}"/>
    <hyperlink ref="I2935" r:id="rId4218" display="http://www.hmdb.ca/metabolites/HMDB00064" xr:uid="{00000000-0004-0000-0100-000079100000}"/>
    <hyperlink ref="H2936" r:id="rId4219" display="http://www.genome.jp/dbget-bin/www_bget?cpd+C00791" xr:uid="{00000000-0004-0000-0100-00007A100000}"/>
    <hyperlink ref="I2936" r:id="rId4220" display="http://www.hmdb.ca/metabolites/HMDB00562" xr:uid="{00000000-0004-0000-0100-00007B100000}"/>
    <hyperlink ref="H2937" r:id="rId4221" display="http://www.genome.jp/dbget-bin/www_bget?cpd+C01043" xr:uid="{00000000-0004-0000-0100-00007C100000}"/>
    <hyperlink ref="I2937" r:id="rId4222" display="http://www.hmdb.ca/metabolites/HMDB12265" xr:uid="{00000000-0004-0000-0100-00007D100000}"/>
    <hyperlink ref="H2938" r:id="rId4223" display="http://www.genome.jp/dbget-bin/www_bget?cpd+C00179" xr:uid="{00000000-0004-0000-0100-00007E100000}"/>
    <hyperlink ref="I2938" r:id="rId4224" display="http://www.hmdb.ca/metabolites/HMDB01432" xr:uid="{00000000-0004-0000-0100-00007F100000}"/>
    <hyperlink ref="H2939" r:id="rId4225" display="http://www.genome.jp/dbget-bin/www_bget?cpd+C00134" xr:uid="{00000000-0004-0000-0100-000080100000}"/>
    <hyperlink ref="I2939" r:id="rId4226" display="http://www.hmdb.ca/metabolites/HMDB01414" xr:uid="{00000000-0004-0000-0100-000081100000}"/>
    <hyperlink ref="H2940" r:id="rId4227" display="http://www.genome.jp/dbget-bin/www_bget?cpd+C00315" xr:uid="{00000000-0004-0000-0100-000082100000}"/>
    <hyperlink ref="I2940" r:id="rId4228" display="http://www.hmdb.ca/metabolites/HMDB01257" xr:uid="{00000000-0004-0000-0100-000083100000}"/>
    <hyperlink ref="H2942" r:id="rId4229" display="http://www.genome.jp/dbget-bin/www_bget?cpd+C02567" xr:uid="{00000000-0004-0000-0100-000084100000}"/>
    <hyperlink ref="I2942" r:id="rId4230" display="http://www.hmdb.ca/metabolites/HMDB01186" xr:uid="{00000000-0004-0000-0100-000085100000}"/>
    <hyperlink ref="H2943" r:id="rId4231" display="http://www.genome.jp/dbget-bin/www_bget?cpd+C03413" xr:uid="{00000000-0004-0000-0100-000086100000}"/>
    <hyperlink ref="I2943" r:id="rId4232" display="http://www.hmdb.ca/metabolites/HMDB02172" xr:uid="{00000000-0004-0000-0100-000087100000}"/>
    <hyperlink ref="H2944" r:id="rId4233" display="http://www.genome.jp/dbget-bin/www_bget?cpd+C00170" xr:uid="{00000000-0004-0000-0100-000088100000}"/>
    <hyperlink ref="I2944" r:id="rId4234" display="http://www.hmdb.ca/metabolites/HMDB01173" xr:uid="{00000000-0004-0000-0100-000089100000}"/>
    <hyperlink ref="H2945" r:id="rId4235" display="http://www.genome.jp/dbget-bin/www_bget?cpd+C02714" xr:uid="{00000000-0004-0000-0100-00008A100000}"/>
    <hyperlink ref="I2945" r:id="rId4236" display="http://www.hmdb.ca/metabolites/HMDB02064" xr:uid="{00000000-0004-0000-0100-00008B100000}"/>
    <hyperlink ref="H2946" r:id="rId4237" display="http://www.genome.jp/dbget-bin/www_bget?cpd+C02946" xr:uid="{00000000-0004-0000-0100-00008C100000}"/>
    <hyperlink ref="I2946" r:id="rId4238" display="http://www.hmdb.ca/metabolites/HMDB03681" xr:uid="{00000000-0004-0000-0100-00008D100000}"/>
    <hyperlink ref="H2947" r:id="rId4239" display="http://www.genome.jp/dbget-bin/www_bget?cpd+C02294" xr:uid="{00000000-0004-0000-0100-00008E100000}"/>
    <hyperlink ref="I2947" r:id="rId4240" display="http://www.hmdb.ca/metabolites/HMDB01522" xr:uid="{00000000-0004-0000-0100-00008F100000}"/>
    <hyperlink ref="H2948" r:id="rId4241" display="http://www.genome.jp/dbget-bin/www_bget?cpd+C01035" xr:uid="{00000000-0004-0000-0100-000090100000}"/>
    <hyperlink ref="I2948" r:id="rId4242" display="http://www.hmdb.ca/metabolites/HMDB03464" xr:uid="{00000000-0004-0000-0100-000091100000}"/>
    <hyperlink ref="H2949" r:id="rId4243" display="http://www.genome.jp/dbget-bin/www_bget?cpd+C03139" xr:uid="{00000000-0004-0000-0100-000092100000}"/>
    <hyperlink ref="I2949" r:id="rId4244" display="http://www.hmdb.ca/metabolites/HMDB03157" xr:uid="{00000000-0004-0000-0100-000093100000}"/>
    <hyperlink ref="H2950" r:id="rId4245" display="http://www.genome.jp/dbget-bin/www_bget?cpd+C01419" xr:uid="{00000000-0004-0000-0100-000094100000}"/>
    <hyperlink ref="I2950" r:id="rId4246" display="http://www.hmdb.ca/metabolites/HMDB00078" xr:uid="{00000000-0004-0000-0100-000095100000}"/>
    <hyperlink ref="H2951" r:id="rId4247" display="http://www.genome.jp/dbget-bin/www_bget?cpd+C01879" xr:uid="{00000000-0004-0000-0100-000096100000}"/>
    <hyperlink ref="I2951" r:id="rId4248" display="http://www.hmdb.ca/metabolites/HMDB00267" xr:uid="{00000000-0004-0000-0100-000097100000}"/>
    <hyperlink ref="H2952" r:id="rId4249" display="http://www.genome.jp/dbget-bin/www_bget?cpd+C02261" xr:uid="{00000000-0004-0000-0100-000098100000}"/>
    <hyperlink ref="I2952" r:id="rId4250" display="http://www.hmdb.ca/metabolites/HMDB00650" xr:uid="{00000000-0004-0000-0100-000099100000}"/>
    <hyperlink ref="I2954" r:id="rId4251" display="http://www.hmdb.ca/metabolites/HMDB29142" xr:uid="{00000000-0004-0000-0100-00009A100000}"/>
    <hyperlink ref="H2955" r:id="rId4252" display="http://www.genome.jp/dbget-bin/www_bget?cpd+C05282" xr:uid="{00000000-0004-0000-0100-00009B100000}"/>
    <hyperlink ref="I2955" r:id="rId4253" display="http://www.hmdb.ca/metabolites/HMDB11737" xr:uid="{00000000-0004-0000-0100-00009C100000}"/>
    <hyperlink ref="H2956" r:id="rId4254" display="http://www.genome.jp/dbget-bin/www_bget?cpd+C05283" xr:uid="{00000000-0004-0000-0100-00009D100000}"/>
    <hyperlink ref="I2956" r:id="rId4255" display="http://www.hmdb.ca/metabolites/HMDB11738" xr:uid="{00000000-0004-0000-0100-00009E100000}"/>
    <hyperlink ref="I2957" r:id="rId4256" display="http://www.hmdb.ca/metabolites/HMDB11667" xr:uid="{00000000-0004-0000-0100-00009F100000}"/>
    <hyperlink ref="I2959" r:id="rId4257" display="http://www.hmdb.ca/metabolites/HMDB11170" xr:uid="{00000000-0004-0000-0100-0000A0100000}"/>
    <hyperlink ref="I2960" r:id="rId4258" display="http://www.hmdb.ca/metabolites/HMDB11171" xr:uid="{00000000-0004-0000-0100-0000A1100000}"/>
    <hyperlink ref="I2962" r:id="rId4259" display="http://www.hmdb.ca/metabolites/HMDB03869" xr:uid="{00000000-0004-0000-0100-0000A2100000}"/>
    <hyperlink ref="I2963" r:id="rId4260" display="http://www.hmdb.ca/metabolites/HMDB29155" xr:uid="{00000000-0004-0000-0100-0000A3100000}"/>
    <hyperlink ref="I2964" r:id="rId4261" display="http://www.hmdb.ca/metabolites/HMDB00594" xr:uid="{00000000-0004-0000-0100-0000A4100000}"/>
    <hyperlink ref="I2965" r:id="rId4262" display="http://www.hmdb.ca/metabolites/HMDB29159" xr:uid="{00000000-0004-0000-0100-0000A5100000}"/>
    <hyperlink ref="I2966" r:id="rId4263" display="http://www.hmdb.ca/metabolites/HMDB11741" xr:uid="{00000000-0004-0000-0100-0000A6100000}"/>
    <hyperlink ref="I2967" r:id="rId4264" display="http://www.hmdb.ca/metabolites/HMDB11172" xr:uid="{00000000-0004-0000-0100-0000A7100000}"/>
    <hyperlink ref="H2968" r:id="rId4265" display="http://www.genome.jp/dbget-bin/www_bget?cpd+C01262" xr:uid="{00000000-0004-0000-0100-0000A8100000}"/>
    <hyperlink ref="I2968" r:id="rId4266" display="http://www.hmdb.ca/metabolites/HMDB00194" xr:uid="{00000000-0004-0000-0100-0000A9100000}"/>
    <hyperlink ref="I2969" r:id="rId4267" display="http://www.hmdb.ca/metabolites/HMDB28691" xr:uid="{00000000-0004-0000-0100-0000AA100000}"/>
    <hyperlink ref="I2970" r:id="rId4268" display="http://www.hmdb.ca/metabolites/HMDB29153" xr:uid="{00000000-0004-0000-0100-0000AB100000}"/>
    <hyperlink ref="I2971" r:id="rId4269" display="http://www.hmdb.ca/metabolites/HMDB28844" xr:uid="{00000000-0004-0000-0100-0000AC100000}"/>
    <hyperlink ref="H2972" r:id="rId4270" display="http://www.genome.jp/dbget-bin/www_bget?cpd+C02155" xr:uid="{00000000-0004-0000-0100-0000AD100000}"/>
    <hyperlink ref="I2972" r:id="rId4271" display="http://www.hmdb.ca/metabolites/HMDB00759" xr:uid="{00000000-0004-0000-0100-0000AE100000}"/>
    <hyperlink ref="I2973" r:id="rId4272" display="http://www.hmdb.ca/metabolites/HMDB28854" xr:uid="{00000000-0004-0000-0100-0000AF100000}"/>
    <hyperlink ref="I2974" r:id="rId4273" display="http://www.hmdb.ca/metabolites/HMDB28907" xr:uid="{00000000-0004-0000-0100-0000B0100000}"/>
    <hyperlink ref="I2975" r:id="rId4274" display="http://www.hmdb.ca/metabolites/HMDB28922" xr:uid="{00000000-0004-0000-0100-0000B1100000}"/>
    <hyperlink ref="I2976" r:id="rId4275" display="http://www.hmdb.ca/metabolites/HMDB28929" xr:uid="{00000000-0004-0000-0100-0000B2100000}"/>
    <hyperlink ref="I2977" r:id="rId4276" display="http://www.hmdb.ca/metabolites/HMDB28955" xr:uid="{00000000-0004-0000-0100-0000B3100000}"/>
    <hyperlink ref="I2979" r:id="rId4277" display="http://www.hmdb.ca/metabolites/HMDB28995" xr:uid="{00000000-0004-0000-0100-0000B4100000}"/>
    <hyperlink ref="I2980" r:id="rId4278" display="http://www.hmdb.ca/metabolites/HMDB11178" xr:uid="{00000000-0004-0000-0100-0000B5100000}"/>
    <hyperlink ref="I2981" r:id="rId4279" display="http://www.hmdb.ca/metabolites/HMDB29068" xr:uid="{00000000-0004-0000-0100-0000B6100000}"/>
    <hyperlink ref="I2982" r:id="rId4280" display="http://www.hmdb.ca/metabolites/HMDB29083" xr:uid="{00000000-0004-0000-0100-0000B7100000}"/>
    <hyperlink ref="I2983" r:id="rId4281" display="http://www.hmdb.ca/metabolites/HMDB29105" xr:uid="{00000000-0004-0000-0100-0000B8100000}"/>
    <hyperlink ref="I2984" r:id="rId4282" display="http://www.hmdb.ca/metabolites/HMDB29125" xr:uid="{00000000-0004-0000-0100-0000B9100000}"/>
    <hyperlink ref="I2985" r:id="rId4283" display="http://www.hmdb.ca/metabolites/HMDB29127" xr:uid="{00000000-0004-0000-0100-0000BA100000}"/>
    <hyperlink ref="I2986" r:id="rId4284" display="http://www.hmdb.ca/metabolites/HMDB29131" xr:uid="{00000000-0004-0000-0100-0000BB100000}"/>
    <hyperlink ref="I2987" r:id="rId4285" display="http://www.hmdb.ca/metabolites/HMDB28927" xr:uid="{00000000-0004-0000-0100-0000BC100000}"/>
    <hyperlink ref="H2988" r:id="rId4286" display="http://www.genome.jp/dbget-bin/www_bget?cpd+C00031" xr:uid="{00000000-0004-0000-0100-0000BD100000}"/>
    <hyperlink ref="I2988" r:id="rId4287" display="http://www.hmdb.ca/metabolites/HMDB00122" xr:uid="{00000000-0004-0000-0100-0000BE100000}"/>
    <hyperlink ref="H2989" r:id="rId4288" display="http://www.genome.jp/dbget-bin/www_bget?cpd+C00668" xr:uid="{00000000-0004-0000-0100-0000BF100000}"/>
    <hyperlink ref="I2989" r:id="rId4289" display="http://www.hmdb.ca/metabolites/HMDB01401" xr:uid="{00000000-0004-0000-0100-0000C0100000}"/>
    <hyperlink ref="H2990" r:id="rId4290" display="http://www.genome.jp/dbget-bin/www_bget?cpd+C00111" xr:uid="{00000000-0004-0000-0100-0000C1100000}"/>
    <hyperlink ref="I2990" r:id="rId4291" display="http://www.hmdb.ca/metabolites/HMDB01473" xr:uid="{00000000-0004-0000-0100-0000C2100000}"/>
    <hyperlink ref="H2991" r:id="rId4292" display="http://www.genome.jp/dbget-bin/www_bget?cpd+C00597" xr:uid="{00000000-0004-0000-0100-0000C3100000}"/>
    <hyperlink ref="I2991" r:id="rId4293" display="http://www.hmdb.ca/metabolites/HMDB00807" xr:uid="{00000000-0004-0000-0100-0000C4100000}"/>
    <hyperlink ref="H2992" r:id="rId4294" display="http://www.genome.jp/dbget-bin/www_bget?cpd+C00022" xr:uid="{00000000-0004-0000-0100-0000C5100000}"/>
    <hyperlink ref="I2992" r:id="rId4295" display="http://www.hmdb.ca/metabolites/HMDB00243" xr:uid="{00000000-0004-0000-0100-0000C6100000}"/>
    <hyperlink ref="H2993" r:id="rId4296" display="http://www.genome.jp/dbget-bin/www_bget?cpd+C00186" xr:uid="{00000000-0004-0000-0100-0000C7100000}"/>
    <hyperlink ref="I2993" r:id="rId4297" display="http://www.hmdb.ca/metabolites/HMDB00190" xr:uid="{00000000-0004-0000-0100-0000C8100000}"/>
    <hyperlink ref="H2994" r:id="rId4298" display="http://www.genome.jp/dbget-bin/www_bget?cpd+C00258" xr:uid="{00000000-0004-0000-0100-0000C9100000}"/>
    <hyperlink ref="I2994" r:id="rId4299" display="http://www.hmdb.ca/metabolites/HMDB00139" xr:uid="{00000000-0004-0000-0100-0000CA100000}"/>
    <hyperlink ref="H2995" r:id="rId4300" display="http://www.genome.jp/dbget-bin/www_bget?cpd+C05382" xr:uid="{00000000-0004-0000-0100-0000CB100000}"/>
    <hyperlink ref="I2995" r:id="rId4301" display="http://www.hmdb.ca/metabolites/HMDB01068" xr:uid="{00000000-0004-0000-0100-0000CC100000}"/>
    <hyperlink ref="H2996" r:id="rId4302" display="http://www.genome.jp/dbget-bin/www_bget?cpd+C00121" xr:uid="{00000000-0004-0000-0100-0000CD100000}"/>
    <hyperlink ref="I2996" r:id="rId4303" display="http://www.hmdb.ca/metabolites/HMDB00283" xr:uid="{00000000-0004-0000-0100-0000CE100000}"/>
    <hyperlink ref="H2997" r:id="rId4304" display="http://www.genome.jp/dbget-bin/www_bget?cpd+C00474" xr:uid="{00000000-0004-0000-0100-0000CF100000}"/>
    <hyperlink ref="I2997" r:id="rId4305" display="http://www.hmdb.ca/metabolites/HMDB00508" xr:uid="{00000000-0004-0000-0100-0000D0100000}"/>
    <hyperlink ref="H2998" r:id="rId4306" display="http://www.genome.jp/dbget-bin/www_bget?cpd+C01685" xr:uid="{00000000-0004-0000-0100-0000D1100000}"/>
    <hyperlink ref="I2998" r:id="rId4307" display="http://www.hmdb.ca/metabolites/HMDB00867" xr:uid="{00000000-0004-0000-0100-0000D2100000}"/>
    <hyperlink ref="H2999" r:id="rId4308" display="http://www.genome.jp/dbget-bin/www_bget?cpd+C00181" xr:uid="{00000000-0004-0000-0100-0000D3100000}"/>
    <hyperlink ref="I2999" r:id="rId4309" display="http://www.hmdb.ca/metabolites/HMDB00098" xr:uid="{00000000-0004-0000-0100-0000D4100000}"/>
    <hyperlink ref="H3000" r:id="rId4310" display="http://www.genome.jp/dbget-bin/www_bget?cpd+C00216" xr:uid="{00000000-0004-0000-0100-0000D5100000}"/>
    <hyperlink ref="I3000" r:id="rId4311" display="http://www.hmdb.ca/metabolites/HMDB00646" xr:uid="{00000000-0004-0000-0100-0000D6100000}"/>
    <hyperlink ref="H3001" r:id="rId4312" display="http://www.genome.jp/dbget-bin/www_bget?cpd+C01018" xr:uid="{00000000-0004-0000-0100-0000D7100000}"/>
    <hyperlink ref="I3001" r:id="rId4313" display="http://www.hmdb.ca/metabolites/HMDB00174" xr:uid="{00000000-0004-0000-0100-0000D8100000}"/>
    <hyperlink ref="H3002" r:id="rId4314" display="http://www.genome.jp/dbget-bin/www_bget?cpd+C01801" xr:uid="{00000000-0004-0000-0100-0000D9100000}"/>
    <hyperlink ref="I3002" r:id="rId4315" display="http://www.hmdb.ca/metabolites/HMDB03224" xr:uid="{00000000-0004-0000-0100-0000DA100000}"/>
    <hyperlink ref="H3003" r:id="rId4316" display="http://www.genome.jp/dbget-bin/www_bget?cpd+C01904" xr:uid="{00000000-0004-0000-0100-0000DB100000}"/>
    <hyperlink ref="I3006" r:id="rId4317" display="http://www.hmdb.ca/metabolites/HMDB03219" xr:uid="{00000000-0004-0000-0100-0000DC100000}"/>
    <hyperlink ref="H3007" r:id="rId4318" display="http://www.genome.jp/dbget-bin/www_bget?cpd+C01835" xr:uid="{00000000-0004-0000-0100-0000DD100000}"/>
    <hyperlink ref="I3007" r:id="rId4319" display="http://www.hmdb.ca/metabolites/HMDB01262" xr:uid="{00000000-0004-0000-0100-0000DE100000}"/>
    <hyperlink ref="H3008" r:id="rId4320" display="http://www.genome.jp/dbget-bin/www_bget?cpd+C00208" xr:uid="{00000000-0004-0000-0100-0000DF100000}"/>
    <hyperlink ref="I3008" r:id="rId4321" display="http://www.hmdb.ca/metabolites/HMDB00163" xr:uid="{00000000-0004-0000-0100-0000E0100000}"/>
    <hyperlink ref="H3009" r:id="rId4322" display="http://www.genome.jp/dbget-bin/www_bget?cpd+C01613" xr:uid="{00000000-0004-0000-0100-0000E1100000}"/>
    <hyperlink ref="I3009" r:id="rId4323" display="http://www.hmdb.ca/metabolites/HMDB03553" xr:uid="{00000000-0004-0000-0100-0000E2100000}"/>
    <hyperlink ref="H3010" r:id="rId4324" display="http://www.genome.jp/dbget-bin/www_bget?cpd+C00089" xr:uid="{00000000-0004-0000-0100-0000E3100000}"/>
    <hyperlink ref="I3010" r:id="rId4325" display="http://www.hmdb.ca/metabolites/HMDB00258" xr:uid="{00000000-0004-0000-0100-0000E4100000}"/>
    <hyperlink ref="H3011" r:id="rId4326" display="http://www.genome.jp/dbget-bin/www_bget?cpd+C01083" xr:uid="{00000000-0004-0000-0100-0000E5100000}"/>
    <hyperlink ref="I3011" r:id="rId4327" display="http://www.hmdb.ca/metabolites/HMDB00975" xr:uid="{00000000-0004-0000-0100-0000E6100000}"/>
    <hyperlink ref="H3012" r:id="rId4328" display="http://www.genome.jp/dbget-bin/www_bget?cpd+C00492" xr:uid="{00000000-0004-0000-0100-0000E7100000}"/>
    <hyperlink ref="I3012" r:id="rId4329" display="http://www.hmdb.ca/metabolites/HMDB03213" xr:uid="{00000000-0004-0000-0100-0000E8100000}"/>
    <hyperlink ref="H3013" r:id="rId4330" display="http://www.genome.jp/dbget-bin/www_bget?cpd+C00095" xr:uid="{00000000-0004-0000-0100-0000E9100000}"/>
    <hyperlink ref="I3013" r:id="rId4331" display="http://www.hmdb.ca/metabolites/HMDB00660" xr:uid="{00000000-0004-0000-0100-0000EA100000}"/>
    <hyperlink ref="H3014" r:id="rId4332" display="http://www.genome.jp/dbget-bin/www_bget?cpd+C00794" xr:uid="{00000000-0004-0000-0100-0000EB100000}"/>
    <hyperlink ref="I3014" r:id="rId4333" display="http://www.hmdb.ca/metabolites/HMDB00247" xr:uid="{00000000-0004-0000-0100-0000EC100000}"/>
    <hyperlink ref="H3015" r:id="rId4334" display="http://www.genome.jp/dbget-bin/www_bget?cpd+C00159" xr:uid="{00000000-0004-0000-0100-0000ED100000}"/>
    <hyperlink ref="I3015" r:id="rId4335" display="http://www.hmdb.ca/metabolites/HMDB00169" xr:uid="{00000000-0004-0000-0100-0000EE100000}"/>
    <hyperlink ref="H3016" r:id="rId4336" display="http://www.genome.jp/dbget-bin/www_bget?cpd+C01697" xr:uid="{00000000-0004-0000-0100-0000EF100000}"/>
    <hyperlink ref="I3016" r:id="rId4337" display="http://www.hmdb.ca/metabolites/HMDB00107" xr:uid="{00000000-0004-0000-0100-0000F0100000}"/>
    <hyperlink ref="H3017" r:id="rId4338" display="http://www.genome.jp/dbget-bin/www_bget?cpd+C00880" xr:uid="{00000000-0004-0000-0100-0000F1100000}"/>
    <hyperlink ref="I3017" r:id="rId4339" display="http://www.hmdb.ca/metabolites/HMDB00565" xr:uid="{00000000-0004-0000-0100-0000F2100000}"/>
    <hyperlink ref="H3018" r:id="rId4340" display="http://www.genome.jp/dbget-bin/www_bget?cpd+C00191" xr:uid="{00000000-0004-0000-0100-0000F3100000}"/>
    <hyperlink ref="I3018" r:id="rId4341" display="http://www.hmdb.ca/metabolites/HMDB00127" xr:uid="{00000000-0004-0000-0100-0000F4100000}"/>
    <hyperlink ref="H3019" r:id="rId4342" display="http://www.genome.jp/dbget-bin/www_bget?cpd+C00357" xr:uid="{00000000-0004-0000-0100-0000F5100000}"/>
    <hyperlink ref="I3019" r:id="rId4343" display="http://www.hmdb.ca/metabolites/HMDB02817" xr:uid="{00000000-0004-0000-0100-0000F6100000}"/>
    <hyperlink ref="H3020" r:id="rId4344" display="http://www.genome.jp/dbget-bin/www_bget?cpd+C04256" xr:uid="{00000000-0004-0000-0100-0000F7100000}"/>
    <hyperlink ref="I3020" r:id="rId4345" display="http://www.hmdb.ca/metabolites/HMDB01367" xr:uid="{00000000-0004-0000-0100-0000F8100000}"/>
    <hyperlink ref="H3021" r:id="rId4346" display="http://www.genome.jp/dbget-bin/www_bget?cpd+C04132" xr:uid="{00000000-0004-0000-0100-0000F9100000}"/>
    <hyperlink ref="I3021" r:id="rId4347" display="http://www.hmdb.ca/metabolites/HMDB00841" xr:uid="{00000000-0004-0000-0100-0000FA100000}"/>
    <hyperlink ref="H3022" r:id="rId4348" display="http://www.genome.jp/dbget-bin/www_bget?cpd+C00270" xr:uid="{00000000-0004-0000-0100-0000FB100000}"/>
    <hyperlink ref="I3022" r:id="rId4349" display="http://www.hmdb.ca/metabolites/HMDB00230" xr:uid="{00000000-0004-0000-0100-0000FC100000}"/>
    <hyperlink ref="H3023" r:id="rId4350" display="http://www.genome.jp/dbget-bin/www_bget?cpd+C01239" xr:uid="{00000000-0004-0000-0100-0000FD100000}"/>
    <hyperlink ref="I3023" r:id="rId4351" display="http://www.hmdb.ca/metabolites/HMDB01104" xr:uid="{00000000-0004-0000-0100-0000FE100000}"/>
    <hyperlink ref="H3024" r:id="rId4352" display="http://www.genome.jp/dbget-bin/www_bget?cpd+C02713" xr:uid="{00000000-0004-0000-0100-0000FF100000}"/>
    <hyperlink ref="I3024" r:id="rId4353" display="http://www.hmdb.ca/metabolites/HMDB60493" xr:uid="{00000000-0004-0000-0100-000000110000}"/>
    <hyperlink ref="H3025" r:id="rId4354" display="http://www.genome.jp/dbget-bin/www_bget?cpd+C04540" xr:uid="{00000000-0004-0000-0100-000001110000}"/>
    <hyperlink ref="I3025" r:id="rId4355" display="http://www.hmdb.ca/metabolites/HMDB00489" xr:uid="{00000000-0004-0000-0100-000002110000}"/>
    <hyperlink ref="I3026" r:id="rId4356" display="http://www.hmdb.ca/metabolites/HMDB00613" xr:uid="{00000000-0004-0000-0100-000003110000}"/>
    <hyperlink ref="I3027" r:id="rId4357" display="http://www.hmdb.ca/metabolites/HMDB00215" xr:uid="{00000000-0004-0000-0100-000004110000}"/>
    <hyperlink ref="H3029" r:id="rId4358" display="http://www.genome.jp/dbget-bin/www_bget?cpd+C00158" xr:uid="{00000000-0004-0000-0100-000005110000}"/>
    <hyperlink ref="I3029" r:id="rId4359" display="http://www.hmdb.ca/metabolites/HMDB00094" xr:uid="{00000000-0004-0000-0100-000006110000}"/>
    <hyperlink ref="H3030" r:id="rId4360" display="http://www.genome.jp/dbget-bin/www_bget?cpd+C00026" xr:uid="{00000000-0004-0000-0100-000007110000}"/>
    <hyperlink ref="I3030" r:id="rId4361" display="http://www.hmdb.ca/metabolites/HMDB00208" xr:uid="{00000000-0004-0000-0100-000008110000}"/>
    <hyperlink ref="I3031" r:id="rId4362" display="http://www.hmdb.ca/metabolites/HMDB61717" xr:uid="{00000000-0004-0000-0100-000009110000}"/>
    <hyperlink ref="H3032" r:id="rId4363" display="http://www.genome.jp/dbget-bin/www_bget?cpd+C00042" xr:uid="{00000000-0004-0000-0100-00000A110000}"/>
    <hyperlink ref="I3032" r:id="rId4364" display="http://www.hmdb.ca/metabolites/HMDB00254" xr:uid="{00000000-0004-0000-0100-00000B110000}"/>
    <hyperlink ref="H3033" r:id="rId4365" display="http://www.genome.jp/dbget-bin/www_bget?cpd+C00122" xr:uid="{00000000-0004-0000-0100-00000C110000}"/>
    <hyperlink ref="I3033" r:id="rId4366" display="http://www.hmdb.ca/metabolites/HMDB00134" xr:uid="{00000000-0004-0000-0100-00000D110000}"/>
    <hyperlink ref="H3034" r:id="rId4367" display="http://www.genome.jp/dbget-bin/www_bget?cpd+C00149" xr:uid="{00000000-0004-0000-0100-00000E110000}"/>
    <hyperlink ref="I3034" r:id="rId4368" display="http://www.hmdb.ca/metabolites/HMDB00156" xr:uid="{00000000-0004-0000-0100-00000F110000}"/>
    <hyperlink ref="H3035" r:id="rId4369" display="http://www.genome.jp/dbget-bin/www_bget?cpd+C00490" xr:uid="{00000000-0004-0000-0100-000010110000}"/>
    <hyperlink ref="I3035" r:id="rId4370" display="http://www.hmdb.ca/metabolites/HMDB02092" xr:uid="{00000000-0004-0000-0100-000011110000}"/>
    <hyperlink ref="H3036" r:id="rId4371" display="http://www.genome.jp/dbget-bin/www_bget?cpd+C19806" xr:uid="{00000000-0004-0000-0100-000012110000}"/>
    <hyperlink ref="I3036" r:id="rId4372" display="http://www.hmdb.ca/metabolites/HMDB31193" xr:uid="{00000000-0004-0000-0100-000013110000}"/>
    <hyperlink ref="H3039" r:id="rId4373" display="http://www.genome.jp/dbget-bin/www_bget?cpd+C00227" xr:uid="{00000000-0004-0000-0100-000014110000}"/>
    <hyperlink ref="I3039" r:id="rId4374" display="http://www.hmdb.ca/metabolites/HMDB01494" xr:uid="{00000000-0004-0000-0100-000015110000}"/>
    <hyperlink ref="H3040" r:id="rId4375" display="http://www.genome.jp/dbget-bin/www_bget?cpd+C00009" xr:uid="{00000000-0004-0000-0100-000016110000}"/>
    <hyperlink ref="I3040" r:id="rId4376" display="http://www.hmdb.ca/metabolites/HMDB01429" xr:uid="{00000000-0004-0000-0100-000017110000}"/>
    <hyperlink ref="H3041" r:id="rId4377" display="http://www.genome.jp/dbget-bin/www_bget?cpd+C00803" xr:uid="{00000000-0004-0000-0100-000018110000}"/>
    <hyperlink ref="I3041" r:id="rId4378" display="http://www.hmdb.ca/metabolites/HMDB00892" xr:uid="{00000000-0004-0000-0100-000019110000}"/>
    <hyperlink ref="H3042" r:id="rId4379" display="http://www.genome.jp/dbget-bin/www_bget?cpd+C01585" xr:uid="{00000000-0004-0000-0100-00001A110000}"/>
    <hyperlink ref="I3042" r:id="rId4380" display="http://www.hmdb.ca/metabolites/HMDB00535" xr:uid="{00000000-0004-0000-0100-00001B110000}"/>
    <hyperlink ref="H3043" r:id="rId4381" display="http://www.genome.jp/dbget-bin/www_bget?cpd+C17714" xr:uid="{00000000-0004-0000-0100-00001C110000}"/>
    <hyperlink ref="I3043" r:id="rId4382" display="http://www.hmdb.ca/metabolites/HMDB00666" xr:uid="{00000000-0004-0000-0100-00001D110000}"/>
    <hyperlink ref="H3044" r:id="rId4383" display="http://www.genome.jp/dbget-bin/www_bget?cpd+C06423" xr:uid="{00000000-0004-0000-0100-00001E110000}"/>
    <hyperlink ref="I3044" r:id="rId4384" display="http://www.hmdb.ca/metabolites/HMDB00482" xr:uid="{00000000-0004-0000-0100-00001F110000}"/>
    <hyperlink ref="H3045" r:id="rId4385" display="http://www.genome.jp/dbget-bin/www_bget?cpd+C01571" xr:uid="{00000000-0004-0000-0100-000020110000}"/>
    <hyperlink ref="I3045" r:id="rId4386" display="http://www.hmdb.ca/metabolites/HMDB00511" xr:uid="{00000000-0004-0000-0100-000021110000}"/>
    <hyperlink ref="I3046" r:id="rId4387" display="http://www.hmdb.ca/metabolites/HMDB00529" xr:uid="{00000000-0004-0000-0100-000022110000}"/>
    <hyperlink ref="H3047" r:id="rId4388" display="http://www.genome.jp/dbget-bin/www_bget?cpd+C08322" xr:uid="{00000000-0004-0000-0100-000023110000}"/>
    <hyperlink ref="I3047" r:id="rId4389" display="http://www.hmdb.ca/metabolites/HMDB02000" xr:uid="{00000000-0004-0000-0100-000024110000}"/>
    <hyperlink ref="H3048" r:id="rId4390" display="http://www.genome.jp/dbget-bin/www_bget?cpd+C16537" xr:uid="{00000000-0004-0000-0100-000025110000}"/>
    <hyperlink ref="I3048" r:id="rId4391" display="http://www.hmdb.ca/metabolites/HMDB00826" xr:uid="{00000000-0004-0000-0100-000026110000}"/>
    <hyperlink ref="H3049" r:id="rId4392" display="http://www.genome.jp/dbget-bin/www_bget?cpd+C00249" xr:uid="{00000000-0004-0000-0100-000027110000}"/>
    <hyperlink ref="I3049" r:id="rId4393" display="http://www.hmdb.ca/metabolites/HMDB00220" xr:uid="{00000000-0004-0000-0100-000028110000}"/>
    <hyperlink ref="H3050" r:id="rId4394" display="http://www.genome.jp/dbget-bin/www_bget?cpd+C08362" xr:uid="{00000000-0004-0000-0100-000029110000}"/>
    <hyperlink ref="I3050" r:id="rId4395" display="http://www.hmdb.ca/metabolites/HMDB03229" xr:uid="{00000000-0004-0000-0100-00002A110000}"/>
    <hyperlink ref="I3051" r:id="rId4396" display="http://www.hmdb.ca/metabolites/HMDB02259" xr:uid="{00000000-0004-0000-0100-00002B110000}"/>
    <hyperlink ref="I3052" r:id="rId4397" display="http://www.hmdb.ca/metabolites/HMDB60038" xr:uid="{00000000-0004-0000-0100-00002C110000}"/>
    <hyperlink ref="H3053" r:id="rId4398" display="http://www.genome.jp/dbget-bin/www_bget?cpd+C01530" xr:uid="{00000000-0004-0000-0100-00002D110000}"/>
    <hyperlink ref="I3053" r:id="rId4399" display="http://www.hmdb.ca/metabolites/HMDB00827" xr:uid="{00000000-0004-0000-0100-00002E110000}"/>
    <hyperlink ref="H3054" r:id="rId4400" display="http://www.genome.jp/dbget-bin/www_bget?cpd+C16535" xr:uid="{00000000-0004-0000-0100-00002F110000}"/>
    <hyperlink ref="I3054" r:id="rId4401" display="http://www.hmdb.ca/metabolites/HMDB00772" xr:uid="{00000000-0004-0000-0100-000030110000}"/>
    <hyperlink ref="I3055" r:id="rId4402" display="http://www.hmdb.ca/metabolites/HMDB13622" xr:uid="{00000000-0004-0000-0100-000031110000}"/>
    <hyperlink ref="H3057" r:id="rId4403" display="http://www.genome.jp/dbget-bin/www_bget?cpd+C06425" xr:uid="{00000000-0004-0000-0100-000032110000}"/>
    <hyperlink ref="I3057" r:id="rId4404" display="http://www.hmdb.ca/metabolites/HMDB02212" xr:uid="{00000000-0004-0000-0100-000033110000}"/>
    <hyperlink ref="H3058" r:id="rId4405" display="http://www.genome.jp/dbget-bin/www_bget?cpd+C16526" xr:uid="{00000000-0004-0000-0100-000034110000}"/>
    <hyperlink ref="I3058" r:id="rId4406" display="http://www.hmdb.ca/metabolites/HMDB02231" xr:uid="{00000000-0004-0000-0100-000035110000}"/>
    <hyperlink ref="H3059" r:id="rId4407" display="http://www.genome.jp/dbget-bin/www_bget?cpd+C08316" xr:uid="{00000000-0004-0000-0100-000036110000}"/>
    <hyperlink ref="I3059" r:id="rId4408" display="http://www.hmdb.ca/metabolites/HMDB02068" xr:uid="{00000000-0004-0000-0100-000037110000}"/>
    <hyperlink ref="H3061" r:id="rId4409" display="http://www.genome.jp/dbget-bin/www_bget?cpd+C06428" xr:uid="{00000000-0004-0000-0100-000038110000}"/>
    <hyperlink ref="I3061" r:id="rId4410" display="http://www.hmdb.ca/metabolites/HMDB01999" xr:uid="{00000000-0004-0000-0100-000039110000}"/>
    <hyperlink ref="H3062" r:id="rId4411" display="http://www.genome.jp/dbget-bin/www_bget?cpd+C16513" xr:uid="{00000000-0004-0000-0100-00003A110000}"/>
    <hyperlink ref="I3062" r:id="rId4412" display="http://www.hmdb.ca/metabolites/HMDB06528" xr:uid="{00000000-0004-0000-0100-00003B110000}"/>
    <hyperlink ref="H3063" r:id="rId4413" display="http://www.genome.jp/dbget-bin/www_bget?cpd+C06429" xr:uid="{00000000-0004-0000-0100-00003C110000}"/>
    <hyperlink ref="I3063" r:id="rId4414" display="http://www.hmdb.ca/metabolites/HMDB02183" xr:uid="{00000000-0004-0000-0100-00003D110000}"/>
    <hyperlink ref="H3064" r:id="rId4415" display="http://www.genome.jp/dbget-bin/www_bget?cpd+C16534" xr:uid="{00000000-0004-0000-0100-00003E110000}"/>
    <hyperlink ref="I3064" r:id="rId4416" display="http://www.hmdb.ca/metabolites/HMDB02823" xr:uid="{00000000-0004-0000-0100-00003F110000}"/>
    <hyperlink ref="H3065" r:id="rId4417" display="http://www.genome.jp/dbget-bin/www_bget?cpd+C01595" xr:uid="{00000000-0004-0000-0100-000040110000}"/>
    <hyperlink ref="I3065" r:id="rId4418" display="http://www.hmdb.ca/metabolites/HMDB00673" xr:uid="{00000000-0004-0000-0100-000041110000}"/>
    <hyperlink ref="H3066" r:id="rId4419" display="http://www.genome.jp/dbget-bin/www_bget?cpd+C06426" xr:uid="{00000000-0004-0000-0100-000042110000}"/>
    <hyperlink ref="I3066" r:id="rId4420" display="http://www.hmdb.ca/metabolites/HMDB03073" xr:uid="{00000000-0004-0000-0100-000043110000}"/>
    <hyperlink ref="H3067" r:id="rId4421" display="http://www.genome.jp/dbget-bin/www_bget?cpd+C03242" xr:uid="{00000000-0004-0000-0100-000044110000}"/>
    <hyperlink ref="I3067" r:id="rId4422" display="http://www.hmdb.ca/metabolites/HMDB02925" xr:uid="{00000000-0004-0000-0100-000045110000}"/>
    <hyperlink ref="H3068" r:id="rId4423" display="http://www.genome.jp/dbget-bin/www_bget?cpd+C00219" xr:uid="{00000000-0004-0000-0100-000046110000}"/>
    <hyperlink ref="I3068" r:id="rId4424" display="http://www.hmdb.ca/metabolites/HMDB01043" xr:uid="{00000000-0004-0000-0100-000047110000}"/>
    <hyperlink ref="H3069" r:id="rId4425" display="http://www.genome.jp/dbget-bin/www_bget?cpd+C16527" xr:uid="{00000000-0004-0000-0100-000048110000}"/>
    <hyperlink ref="I3069" r:id="rId4426" display="http://www.hmdb.ca/metabolites/HMDB02226" xr:uid="{00000000-0004-0000-0100-000049110000}"/>
    <hyperlink ref="H3070" r:id="rId4427" display="http://www.genome.jp/dbget-bin/www_bget?cpd+C16513" xr:uid="{00000000-0004-0000-0100-00004A110000}"/>
    <hyperlink ref="I3070" r:id="rId4428" display="http://www.hmdb.ca/metabolites/HMDB01976" xr:uid="{00000000-0004-0000-0100-00004B110000}"/>
    <hyperlink ref="H3071" r:id="rId4429" display="http://www.genome.jp/dbget-bin/www_bget?cpd+C16533" xr:uid="{00000000-0004-0000-0100-00004C110000}"/>
    <hyperlink ref="I3071" r:id="rId4430" display="http://www.hmdb.ca/metabolites/HMDB61714" xr:uid="{00000000-0004-0000-0100-00004D110000}"/>
    <hyperlink ref="H3072" r:id="rId4431" display="http://www.genome.jp/dbget-bin/www_bget?cpd+C16525" xr:uid="{00000000-0004-0000-0100-00004E110000}"/>
    <hyperlink ref="I3072" r:id="rId4432" display="http://www.hmdb.ca/metabolites/HMDB05060" xr:uid="{00000000-0004-0000-0100-00004F110000}"/>
    <hyperlink ref="I3073" r:id="rId4433" display="http://www.hmdb.ca/metabolites/HMDB10378" xr:uid="{00000000-0004-0000-0100-000050110000}"/>
    <hyperlink ref="I3074" r:id="rId4434" display="http://www.hmdb.ca/metabolites/HMDB00689" xr:uid="{00000000-0004-0000-0100-000051110000}"/>
    <hyperlink ref="I3077" r:id="rId4435" display="http://www.hmdb.ca/metabolites/HMDB37397" xr:uid="{00000000-0004-0000-0100-000052110000}"/>
    <hyperlink ref="I3078" r:id="rId4436" display="http://www.hmdb.ca/metabolites/HMDB02001" xr:uid="{00000000-0004-0000-0100-000053110000}"/>
    <hyperlink ref="I3079" r:id="rId4437" display="http://www.hmdb.ca/metabolites/HMDB00752" xr:uid="{00000000-0004-0000-0100-000054110000}"/>
    <hyperlink ref="H3080" r:id="rId4438" display="http://www.genome.jp/dbget-bin/www_bget?cpd+C02630" xr:uid="{00000000-0004-0000-0100-000055110000}"/>
    <hyperlink ref="I3080" r:id="rId4439" display="http://www.hmdb.ca/metabolites/HMDB00606" xr:uid="{00000000-0004-0000-0100-000056110000}"/>
    <hyperlink ref="H3081" r:id="rId4440" display="http://www.genome.jp/dbget-bin/www_bget?cpd+C01127" xr:uid="{00000000-0004-0000-0100-000057110000}"/>
    <hyperlink ref="I3081" r:id="rId4441" display="http://www.hmdb.ca/metabolites/HMDB02070" xr:uid="{00000000-0004-0000-0100-000058110000}"/>
    <hyperlink ref="H3082" r:id="rId4442" display="http://www.genome.jp/dbget-bin/www_bget?cpd+C06104" xr:uid="{00000000-0004-0000-0100-000059110000}"/>
    <hyperlink ref="I3082" r:id="rId4443" display="http://www.hmdb.ca/metabolites/HMDB00448" xr:uid="{00000000-0004-0000-0100-00005A110000}"/>
    <hyperlink ref="H3084" r:id="rId4444" display="http://www.genome.jp/dbget-bin/www_bget?cpd+C02360" xr:uid="{00000000-0004-0000-0100-00005B110000}"/>
    <hyperlink ref="I3084" r:id="rId4445" display="http://www.hmdb.ca/metabolites/HMDB00321" xr:uid="{00000000-0004-0000-0100-00005C110000}"/>
    <hyperlink ref="I3085" r:id="rId4446" display="http://www.hmdb.ca/metabolites/HMDB00555" xr:uid="{00000000-0004-0000-0100-00005D110000}"/>
    <hyperlink ref="H3086" r:id="rId4447" display="http://www.genome.jp/dbget-bin/www_bget?cpd+C01384" xr:uid="{00000000-0004-0000-0100-00005E110000}"/>
    <hyperlink ref="I3086" r:id="rId4448" display="http://www.hmdb.ca/metabolites/HMDB00176" xr:uid="{00000000-0004-0000-0100-00005F110000}"/>
    <hyperlink ref="H3087" r:id="rId4449" display="http://www.genome.jp/dbget-bin/www_bget?cpd+C02656" xr:uid="{00000000-0004-0000-0100-000060110000}"/>
    <hyperlink ref="I3087" r:id="rId4450" display="http://www.hmdb.ca/metabolites/HMDB00857" xr:uid="{00000000-0004-0000-0100-000061110000}"/>
    <hyperlink ref="H3088" r:id="rId4451" display="http://www.genome.jp/dbget-bin/www_bget?cpd+C08278" xr:uid="{00000000-0004-0000-0100-000062110000}"/>
    <hyperlink ref="I3088" r:id="rId4452" display="http://www.hmdb.ca/metabolites/HMDB00893" xr:uid="{00000000-0004-0000-0100-000063110000}"/>
    <hyperlink ref="H3089" r:id="rId4453" display="http://www.genome.jp/dbget-bin/www_bget?cpd+C08261" xr:uid="{00000000-0004-0000-0100-000064110000}"/>
    <hyperlink ref="I3089" r:id="rId4454" display="http://www.hmdb.ca/metabolites/HMDB00784" xr:uid="{00000000-0004-0000-0100-000065110000}"/>
    <hyperlink ref="H3090" r:id="rId4455" display="http://www.genome.jp/dbget-bin/www_bget?cpd+C08277" xr:uid="{00000000-0004-0000-0100-000066110000}"/>
    <hyperlink ref="I3090" r:id="rId4456" display="http://www.hmdb.ca/metabolites/HMDB00792" xr:uid="{00000000-0004-0000-0100-000067110000}"/>
    <hyperlink ref="I3091" r:id="rId4457" display="http://www.hmdb.ca/metabolites/HMDB00888" xr:uid="{00000000-0004-0000-0100-000068110000}"/>
    <hyperlink ref="H3092" r:id="rId4458" display="http://www.genome.jp/dbget-bin/www_bget?cpd+C02678" xr:uid="{00000000-0004-0000-0100-000069110000}"/>
    <hyperlink ref="I3092" r:id="rId4459" display="http://www.hmdb.ca/metabolites/HMDB00623" xr:uid="{00000000-0004-0000-0100-00006A110000}"/>
    <hyperlink ref="I3094" r:id="rId4460" display="http://www.hmdb.ca/metabolites/HMDB02095" xr:uid="{00000000-0004-0000-0100-00006B110000}"/>
    <hyperlink ref="H3095" r:id="rId4461" display="http://www.genome.jp/dbget-bin/www_bget?cpd+C00383" xr:uid="{00000000-0004-0000-0100-00006C110000}"/>
    <hyperlink ref="I3095" r:id="rId4462" display="http://www.hmdb.ca/metabolites/HMDB00691" xr:uid="{00000000-0004-0000-0100-00006D110000}"/>
    <hyperlink ref="I3096" r:id="rId4463" display="http://www.hmdb.ca/metabolites/HMDB13133" xr:uid="{00000000-0004-0000-0100-00006E110000}"/>
    <hyperlink ref="H3097" r:id="rId4464" display="http://www.genome.jp/dbget-bin/www_bget?cpd+C02862" xr:uid="{00000000-0004-0000-0100-00006F110000}"/>
    <hyperlink ref="I3097" r:id="rId4465" display="http://www.hmdb.ca/metabolites/HMDB02013" xr:uid="{00000000-0004-0000-0100-000070110000}"/>
    <hyperlink ref="I3098" r:id="rId4466" display="http://www.hmdb.ca/metabolites/HMDB00808" xr:uid="{00000000-0004-0000-0100-000071110000}"/>
    <hyperlink ref="H3099" r:id="rId4467" display="http://www.genome.jp/dbget-bin/www_bget?cpd+C03017" xr:uid="{00000000-0004-0000-0100-000072110000}"/>
    <hyperlink ref="I3099" r:id="rId4468" display="http://www.hmdb.ca/metabolites/HMDB00824" xr:uid="{00000000-0004-0000-0100-000073110000}"/>
    <hyperlink ref="I3100" r:id="rId4469" display="http://www.hmdb.ca/metabolites/HMDB00783" xr:uid="{00000000-0004-0000-0100-000074110000}"/>
    <hyperlink ref="H3101" r:id="rId4470" display="http://www.genome.jp/dbget-bin/www_bget?cpd+C02571" xr:uid="{00000000-0004-0000-0100-000075110000}"/>
    <hyperlink ref="I3101" r:id="rId4471" display="http://www.hmdb.ca/metabolites/HMDB00201" xr:uid="{00000000-0004-0000-0100-000076110000}"/>
    <hyperlink ref="I3102" r:id="rId4472" display="http://www.hmdb.ca/metabolites/HMDB13127" xr:uid="{00000000-0004-0000-0100-000077110000}"/>
    <hyperlink ref="I3103" r:id="rId4473" display="http://www.hmdb.ca/metabolites/HMDB13127" xr:uid="{00000000-0004-0000-0100-000078110000}"/>
    <hyperlink ref="H3104" r:id="rId4474" display="http://www.genome.jp/dbget-bin/www_bget?cpd+C02990" xr:uid="{00000000-0004-0000-0100-000079110000}"/>
    <hyperlink ref="I3104" r:id="rId4475" display="http://www.hmdb.ca/metabolites/HMDB00222" xr:uid="{00000000-0004-0000-0100-00007A110000}"/>
    <hyperlink ref="I3105" r:id="rId4476" display="http://www.hmdb.ca/metabolites/HMDB00848" xr:uid="{00000000-0004-0000-0100-00007B110000}"/>
    <hyperlink ref="I3106" r:id="rId4477" display="http://www.hmdb.ca/metabolites/HMDB61677" xr:uid="{00000000-0004-0000-0100-00007C110000}"/>
    <hyperlink ref="I3107" r:id="rId4478" display="http://www.hmdb.ca/metabolites/HMDB06460" xr:uid="{00000000-0004-0000-0100-00007D110000}"/>
    <hyperlink ref="H3108" r:id="rId4479" display="http://www.genome.jp/dbget-bin/www_bget?cpd+C01181" xr:uid="{00000000-0004-0000-0100-00007E110000}"/>
    <hyperlink ref="I3108" r:id="rId4480" display="http://www.hmdb.ca/metabolites/HMDB01161" xr:uid="{00000000-0004-0000-0100-00007F110000}"/>
    <hyperlink ref="H3109" r:id="rId4481" display="http://www.genome.jp/dbget-bin/www_bget?cpd+C00318" xr:uid="{00000000-0004-0000-0100-000080110000}"/>
    <hyperlink ref="I3109" r:id="rId4482" display="http://www.hmdb.ca/metabolites/HMDB00062" xr:uid="{00000000-0004-0000-0100-000081110000}"/>
    <hyperlink ref="H3110" r:id="rId4483" display="http://www.genome.jp/dbget-bin/www_bget?cpd+C01089" xr:uid="{00000000-0004-0000-0100-000082110000}"/>
    <hyperlink ref="I3110" r:id="rId4484" display="http://www.hmdb.ca/metabolites/HMDB00357" xr:uid="{00000000-0004-0000-0100-000083110000}"/>
    <hyperlink ref="H3111" r:id="rId4485" display="http://www.genome.jp/dbget-bin/www_bget?cpd+C00989" xr:uid="{00000000-0004-0000-0100-000084110000}"/>
    <hyperlink ref="I3111" r:id="rId4486" display="http://www.hmdb.ca/metabolites/HMDB00710" xr:uid="{00000000-0004-0000-0100-000085110000}"/>
    <hyperlink ref="I3112" r:id="rId4487" display="http://www.hmdb.ca/metabolites/HMDB31057" xr:uid="{00000000-0004-0000-0100-000086110000}"/>
    <hyperlink ref="H3113" r:id="rId4488" display="http://www.genome.jp/dbget-bin/www_bget?cpd+C03045" xr:uid="{00000000-0004-0000-0100-000087110000}"/>
    <hyperlink ref="I3114" r:id="rId4489" display="http://www.hmdb.ca/metabolites/HMDB00325" xr:uid="{00000000-0004-0000-0100-000088110000}"/>
    <hyperlink ref="I3116" r:id="rId4490" display="http://www.hmdb.ca/metabolites/HMDB01954" xr:uid="{00000000-0004-0000-0100-000089110000}"/>
    <hyperlink ref="I3117" r:id="rId4491" display="http://www.hmdb.ca/metabolites/HMDB00350" xr:uid="{00000000-0004-0000-0100-00008A110000}"/>
    <hyperlink ref="I3118" r:id="rId4492" display="http://www.hmdb.ca/metabolites/HMDB00525" xr:uid="{00000000-0004-0000-0100-00008B110000}"/>
    <hyperlink ref="I3119" r:id="rId4493" display="http://www.hmdb.ca/metabolites/HMDB61914" xr:uid="{00000000-0004-0000-0100-00008C110000}"/>
    <hyperlink ref="I3121" r:id="rId4494" display="http://www.hmdb.ca/metabolites/HMDB37396" xr:uid="{00000000-0004-0000-0100-00008D110000}"/>
    <hyperlink ref="H3122" r:id="rId4495" display="http://www.genome.jp/dbget-bin/www_bget?cpd+C14829" xr:uid="{00000000-0004-0000-0100-00008E110000}"/>
    <hyperlink ref="I3122" r:id="rId4496" display="http://www.hmdb.ca/metabolites/HMDB04705" xr:uid="{00000000-0004-0000-0100-00008F110000}"/>
    <hyperlink ref="H3123" r:id="rId4497" display="http://www.genome.jp/dbget-bin/www_bget?cpd+C14828" xr:uid="{00000000-0004-0000-0100-000090110000}"/>
    <hyperlink ref="I3123" r:id="rId4498" display="http://www.hmdb.ca/metabolites/HMDB04704" xr:uid="{00000000-0004-0000-0100-000091110000}"/>
    <hyperlink ref="I3124" r:id="rId4499" display="http://www.hmdb.ca/metabolites/HMDB02088" xr:uid="{00000000-0004-0000-0100-000092110000}"/>
    <hyperlink ref="H3125" r:id="rId4500" display="http://www.genome.jp/dbget-bin/www_bget?cpd+C16512" xr:uid="{00000000-0004-0000-0100-000093110000}"/>
    <hyperlink ref="I3125" r:id="rId4501" display="http://www.hmdb.ca/metabolites/HMDB02100" xr:uid="{00000000-0004-0000-0100-000094110000}"/>
    <hyperlink ref="I3126" r:id="rId4502" display="http://www.hmdb.ca/metabolites/HMDB13078" xr:uid="{00000000-0004-0000-0100-000095110000}"/>
    <hyperlink ref="I3127" r:id="rId4503" display="http://www.hmdb.ca/metabolites/HMDB12252" xr:uid="{00000000-0004-0000-0100-000096110000}"/>
    <hyperlink ref="H3131" r:id="rId4504" display="http://www.genome.jp/dbget-bin/www_bget?cpd+C00137" xr:uid="{00000000-0004-0000-0100-000097110000}"/>
    <hyperlink ref="I3131" r:id="rId4505" display="http://www.hmdb.ca/metabolites/HMDB00211" xr:uid="{00000000-0004-0000-0100-000098110000}"/>
    <hyperlink ref="H3132" r:id="rId4506" display="http://www.genome.jp/dbget-bin/www_bget?cpd+C19891" xr:uid="{00000000-0004-0000-0100-000099110000}"/>
    <hyperlink ref="I3132" r:id="rId4507" display="http://www.hmdb.ca/metabolites/HMDB34220" xr:uid="{00000000-0004-0000-0100-00009A110000}"/>
    <hyperlink ref="H3133" r:id="rId4508" display="http://www.genome.jp/dbget-bin/www_bget?cpd+C03844" xr:uid="{00000000-0004-0000-0100-00009B110000}"/>
    <hyperlink ref="I3133" r:id="rId4509" display="http://www.hmdb.ca/metabolites/HMDB34219" xr:uid="{00000000-0004-0000-0100-00009C110000}"/>
    <hyperlink ref="H3134" r:id="rId4510" display="http://www.genome.jp/dbget-bin/www_bget?cpd+C00114" xr:uid="{00000000-0004-0000-0100-00009D110000}"/>
    <hyperlink ref="I3134" r:id="rId4511" display="http://www.hmdb.ca/metabolites/HMDB00097" xr:uid="{00000000-0004-0000-0100-00009E110000}"/>
    <hyperlink ref="H3135" r:id="rId4512" display="http://www.genome.jp/dbget-bin/www_bget?cpd+C00588" xr:uid="{00000000-0004-0000-0100-00009F110000}"/>
    <hyperlink ref="I3135" r:id="rId4513" display="http://www.hmdb.ca/metabolites/HMDB01565" xr:uid="{00000000-0004-0000-0100-0000A0110000}"/>
    <hyperlink ref="H3136" r:id="rId4514" display="http://www.genome.jp/dbget-bin/www_bget?cpd+C00670" xr:uid="{00000000-0004-0000-0100-0000A1110000}"/>
    <hyperlink ref="I3136" r:id="rId4515" display="http://www.hmdb.ca/metabolites/HMDB00086" xr:uid="{00000000-0004-0000-0100-0000A2110000}"/>
    <hyperlink ref="H3137" r:id="rId4516" display="http://www.genome.jp/dbget-bin/www_bget?cpd+C01233" xr:uid="{00000000-0004-0000-0100-0000A3110000}"/>
    <hyperlink ref="I3137" r:id="rId4517" display="http://www.hmdb.ca/metabolites/HMDB00114" xr:uid="{00000000-0004-0000-0100-0000A4110000}"/>
    <hyperlink ref="H3139" r:id="rId4518" display="http://www.genome.jp/dbget-bin/www_bget?cpd+C01104" xr:uid="{00000000-0004-0000-0100-0000A5110000}"/>
    <hyperlink ref="I3139" r:id="rId4519" display="http://www.hmdb.ca/metabolites/HMDB00925" xr:uid="{00000000-0004-0000-0100-0000A6110000}"/>
    <hyperlink ref="H3141" r:id="rId4520" display="http://www.genome.jp/dbget-bin/www_bget?cpd+D03585" xr:uid="{00000000-0004-0000-0100-0000A7110000}"/>
    <hyperlink ref="I3141" r:id="rId4521" display="http://www.hmdb.ca/metabolites/HMDB00564" xr:uid="{00000000-0004-0000-0100-0000A8110000}"/>
    <hyperlink ref="I3142" r:id="rId4522" display="http://www.hmdb.ca/metabolites/HMDB07972" xr:uid="{00000000-0004-0000-0100-0000A9110000}"/>
    <hyperlink ref="I3143" r:id="rId4523" display="http://www.hmdb.ca/metabolites/HMDB07973" xr:uid="{00000000-0004-0000-0100-0000AA110000}"/>
    <hyperlink ref="I3144" r:id="rId4524" display="http://www.hmdb.ca/metabolites/HMDB08048" xr:uid="{00000000-0004-0000-0100-0000AB110000}"/>
    <hyperlink ref="I3145" r:id="rId4525" display="http://www.hmdb.ca/metabolites/HMDB08038" xr:uid="{00000000-0004-0000-0100-0000AC110000}"/>
    <hyperlink ref="I3147" r:id="rId4526" display="http://www.hmdb.ca/metabolites/HMDB07982" xr:uid="{00000000-0004-0000-0100-0000AD110000}"/>
    <hyperlink ref="I3148" r:id="rId4527" display="http://www.hmdb.ca/metabolites/HMDB08141" xr:uid="{00000000-0004-0000-0100-0000AE110000}"/>
    <hyperlink ref="I3149" r:id="rId4528" display="http://www.hmdb.ca/metabolites/HMDB07969" xr:uid="{00000000-0004-0000-0100-0000AF110000}"/>
    <hyperlink ref="I3150" r:id="rId4529" display="http://www.hmdb.ca/metabolites/HMDB09815" xr:uid="{00000000-0004-0000-0100-0000B0110000}"/>
    <hyperlink ref="I3152" r:id="rId4530" display="http://www.hmdb.ca/metabolites/HMDB09784" xr:uid="{00000000-0004-0000-0100-0000B1110000}"/>
    <hyperlink ref="I3153" r:id="rId4531" display="http://www.hmdb.ca/metabolites/HMDB09809" xr:uid="{00000000-0004-0000-0100-0000B2110000}"/>
    <hyperlink ref="I3154" r:id="rId4532" display="http://www.hmdb.ca/metabolites/HMDB05320" xr:uid="{00000000-0004-0000-0100-0000B3110000}"/>
    <hyperlink ref="I3155" r:id="rId4533" display="http://www.hmdb.ca/metabolites/HMDB09003" xr:uid="{00000000-0004-0000-0100-0000B4110000}"/>
    <hyperlink ref="I3156" r:id="rId4534" display="http://www.hmdb.ca/metabolites/HMDB08993" xr:uid="{00000000-0004-0000-0100-0000B5110000}"/>
    <hyperlink ref="I3157" r:id="rId4535" display="http://www.hmdb.ca/metabolites/HMDB05323" xr:uid="{00000000-0004-0000-0100-0000B6110000}"/>
    <hyperlink ref="I3158" r:id="rId4536" display="http://www.hmdb.ca/metabolites/HMDB05322" xr:uid="{00000000-0004-0000-0100-0000B7110000}"/>
    <hyperlink ref="I3159" r:id="rId4537" display="http://www.hmdb.ca/metabolites/HMDB08994" xr:uid="{00000000-0004-0000-0100-0000B8110000}"/>
    <hyperlink ref="I3160" r:id="rId4538" display="http://www.hmdb.ca/metabolites/HMDB07970" xr:uid="{00000000-0004-0000-0100-0000B9110000}"/>
    <hyperlink ref="I3162" r:id="rId4539" display="http://www.hmdb.ca/metabolites/HMDB09783" xr:uid="{00000000-0004-0000-0100-0000BA110000}"/>
    <hyperlink ref="I3163" r:id="rId4540" display="http://www.hmdb.ca/metabolites/HMDB08138" xr:uid="{00000000-0004-0000-0100-0000BB110000}"/>
    <hyperlink ref="I3164" r:id="rId4541" display="http://www.hmdb.ca/metabolites/HMDB09093" xr:uid="{00000000-0004-0000-0100-0000BC110000}"/>
    <hyperlink ref="I3165" r:id="rId4542" display="http://www.hmdb.ca/metabolites/HMDB05349" xr:uid="{00000000-0004-0000-0100-0000BD110000}"/>
    <hyperlink ref="I3166" r:id="rId4543" display="http://www.hmdb.ca/metabolites/HMDB08147" xr:uid="{00000000-0004-0000-0100-0000BE110000}"/>
    <hyperlink ref="I3167" r:id="rId4544" display="http://www.hmdb.ca/metabolites/HMDB10382" xr:uid="{00000000-0004-0000-0100-0000BF110000}"/>
    <hyperlink ref="I3168" r:id="rId4545" display="http://www.hmdb.ca/metabolites/HMDB10383" xr:uid="{00000000-0004-0000-0100-0000C0110000}"/>
    <hyperlink ref="I3169" r:id="rId4546" display="http://www.hmdb.ca/metabolites/HMDB10384" xr:uid="{00000000-0004-0000-0100-0000C1110000}"/>
    <hyperlink ref="I3170" r:id="rId4547" display="http://www.hmdb.ca/metabolites/HMDB02815" xr:uid="{00000000-0004-0000-0100-0000C2110000}"/>
    <hyperlink ref="H3171" r:id="rId4548" display="http://www.genome.jp/dbget-bin/www_bget?cpd+C04100" xr:uid="{00000000-0004-0000-0100-0000C3110000}"/>
    <hyperlink ref="I3171" r:id="rId4549" display="http://www.hmdb.ca/metabolites/HMDB10386" xr:uid="{00000000-0004-0000-0100-0000C4110000}"/>
    <hyperlink ref="I3172" r:id="rId4550" display="http://www.hmdb.ca/metabolites/HMDB11503" xr:uid="{00000000-0004-0000-0100-0000C5110000}"/>
    <hyperlink ref="I3173" r:id="rId4551" display="http://www.hmdb.ca/metabolites/HMDB11130" xr:uid="{00000000-0004-0000-0100-0000C6110000}"/>
    <hyperlink ref="I3174" r:id="rId4552" display="http://www.hmdb.ca/metabolites/HMDB11129" xr:uid="{00000000-0004-0000-0100-0000C7110000}"/>
    <hyperlink ref="I3175" r:id="rId4553" display="http://www.hmdb.ca/metabolites/HMDB11506" xr:uid="{00000000-0004-0000-0100-0000C8110000}"/>
    <hyperlink ref="I3176" r:id="rId4554" display="http://www.hmdb.ca/metabolites/HMDB11507" xr:uid="{00000000-0004-0000-0100-0000C9110000}"/>
    <hyperlink ref="I3177" r:id="rId4555" display="http://www.hmdb.ca/metabolites/HMDB11517" xr:uid="{00000000-0004-0000-0100-0000CA110000}"/>
    <hyperlink ref="I3178" r:id="rId4556" display="http://www.hmdb.ca/metabolites/HMDB61695" xr:uid="{00000000-0004-0000-0100-0000CB110000}"/>
    <hyperlink ref="I3179" r:id="rId4557" display="http://www.hmdb.ca/metabolites/HMDB61696" xr:uid="{00000000-0004-0000-0100-0000CC110000}"/>
    <hyperlink ref="I3183" r:id="rId4558" display="http://www.hmdb.ca/metabolites/HMDB61694" xr:uid="{00000000-0004-0000-0100-0000CD110000}"/>
    <hyperlink ref="H3184" r:id="rId4559" display="http://www.genome.jp/dbget-bin/www_bget?cpd+C04036" xr:uid="{00000000-0004-0000-0100-0000CE110000}"/>
    <hyperlink ref="I3184" r:id="rId4560" display="http://www.hmdb.ca/metabolites/HMDB00327" xr:uid="{00000000-0004-0000-0100-0000CF110000}"/>
    <hyperlink ref="I3193" r:id="rId4561" display="http://www.hmdb.ca/metabolites/HMDB07856" xr:uid="{00000000-0004-0000-0100-0000D0110000}"/>
    <hyperlink ref="I3194" r:id="rId4562" display="http://www.hmdb.ca/metabolites/HMDB11342" xr:uid="{00000000-0004-0000-0100-0000D1110000}"/>
    <hyperlink ref="I3195" r:id="rId4563" display="http://www.hmdb.ca/metabolites/HMDB11343" xr:uid="{00000000-0004-0000-0100-0000D2110000}"/>
    <hyperlink ref="I3196" r:id="rId4564" display="http://www.hmdb.ca/metabolites/HMDB11352" xr:uid="{00000000-0004-0000-0100-0000D3110000}"/>
    <hyperlink ref="I3198" r:id="rId4565" display="http://www.hmdb.ca/metabolites/HMDB11375" xr:uid="{00000000-0004-0000-0100-0000D4110000}"/>
    <hyperlink ref="I3199" r:id="rId4566" display="http://www.hmdb.ca/metabolites/HMDB11376" xr:uid="{00000000-0004-0000-0100-0000D5110000}"/>
    <hyperlink ref="I3200" r:id="rId4567" display="http://www.hmdb.ca/metabolites/HMDB11220" xr:uid="{00000000-0004-0000-0100-0000D6110000}"/>
    <hyperlink ref="I3201" r:id="rId4568" display="http://www.hmdb.ca/metabolites/HMDB11211" xr:uid="{00000000-0004-0000-0100-0000D7110000}"/>
    <hyperlink ref="I3202" r:id="rId4569" display="http://www.hmdb.ca/metabolites/HMDB05779" xr:uid="{00000000-0004-0000-0100-0000D8110000}"/>
    <hyperlink ref="I3203" r:id="rId4570" display="http://www.hmdb.ca/metabolites/HMDB10407" xr:uid="{00000000-0004-0000-0100-0000D9110000}"/>
    <hyperlink ref="H3208" r:id="rId4571" display="http://www.genome.jp/dbget-bin/www_bget?cpd+C00116" xr:uid="{00000000-0004-0000-0100-0000DA110000}"/>
    <hyperlink ref="I3208" r:id="rId4572" display="http://www.hmdb.ca/metabolites/HMDB00131" xr:uid="{00000000-0004-0000-0100-0000DB110000}"/>
    <hyperlink ref="H3209" r:id="rId4573" display="http://www.genome.jp/dbget-bin/www_bget?cpd+C00093" xr:uid="{00000000-0004-0000-0100-0000DC110000}"/>
    <hyperlink ref="I3209" r:id="rId4574" display="http://www.hmdb.ca/metabolites/HMDB00126" xr:uid="{00000000-0004-0000-0100-0000DD110000}"/>
    <hyperlink ref="H3210" r:id="rId4575" display="http://www.genome.jp/dbget-bin/www_bget?cpd+C03274" xr:uid="{00000000-0004-0000-0100-0000DE110000}"/>
    <hyperlink ref="H3211" r:id="rId4576" display="http://www.genome.jp/dbget-bin/www_bget?cpd+C01885" xr:uid="{00000000-0004-0000-0100-0000DF110000}"/>
    <hyperlink ref="I3211" r:id="rId4577" display="http://www.hmdb.ca/metabolites/HMDB11561" xr:uid="{00000000-0004-0000-0100-0000E0110000}"/>
    <hyperlink ref="I3212" r:id="rId4578" display="http://www.hmdb.ca/metabolites/HMDB11530" xr:uid="{00000000-0004-0000-0100-0000E1110000}"/>
    <hyperlink ref="I3214" r:id="rId4579" display="http://www.hmdb.ca/metabolites/HMDB31074" xr:uid="{00000000-0004-0000-0100-0000E2110000}"/>
    <hyperlink ref="I3215" r:id="rId4580" display="http://www.hmdb.ca/metabolites/HMDB11533" xr:uid="{00000000-0004-0000-0100-0000E3110000}"/>
    <hyperlink ref="I3216" r:id="rId4581" display="http://www.hmdb.ca/metabolites/HMDB11567" xr:uid="{00000000-0004-0000-0100-0000E4110000}"/>
    <hyperlink ref="I3217" r:id="rId4582" display="http://www.hmdb.ca/metabolites/HMDB11537" xr:uid="{00000000-0004-0000-0100-0000E5110000}"/>
    <hyperlink ref="I3219" r:id="rId4583" display="http://www.hmdb.ca/metabolites/HMDB11538" xr:uid="{00000000-0004-0000-0100-0000E6110000}"/>
    <hyperlink ref="I3220" r:id="rId4584" display="http://www.hmdb.ca/metabolites/HMDB11569" xr:uid="{00000000-0004-0000-0100-0000E7110000}"/>
    <hyperlink ref="I3222" r:id="rId4585" display="http://www.hmdb.ca/metabolites/HMDB11565" xr:uid="{00000000-0004-0000-0100-0000E8110000}"/>
    <hyperlink ref="I3226" r:id="rId4586" display="http://www.hmdb.ca/metabolites/HMDB07219" xr:uid="{00000000-0004-0000-0100-0000E9110000}"/>
    <hyperlink ref="I3227" r:id="rId4587" display="http://www.hmdb.ca/metabolites/HMDB07219" xr:uid="{00000000-0004-0000-0100-0000EA110000}"/>
    <hyperlink ref="I3228" r:id="rId4588" display="http://www.hmdb.ca/metabolites/HMDB07248" xr:uid="{00000000-0004-0000-0100-0000EB110000}"/>
    <hyperlink ref="I3229" r:id="rId4589" display="http://www.hmdb.ca/metabolites/HMDB07248" xr:uid="{00000000-0004-0000-0100-0000EC110000}"/>
    <hyperlink ref="I3230" r:id="rId4590" display="http://www.hmdb.ca/metabolites/HMDB07250" xr:uid="{00000000-0004-0000-0100-0000ED110000}"/>
    <hyperlink ref="I3231" r:id="rId4591" display="http://www.hmdb.ca/metabolites/HMDB07095" xr:uid="{00000000-0004-0000-0100-0000EE110000}"/>
    <hyperlink ref="H3232" r:id="rId4592" display="http://www.genome.jp/dbget-bin/www_bget?cpd+C13861" xr:uid="{00000000-0004-0000-0100-0000EF110000}"/>
    <hyperlink ref="I3232" r:id="rId4593" display="http://www.hmdb.ca/metabolites/HMDB07102" xr:uid="{00000000-0004-0000-0100-0000F0110000}"/>
    <hyperlink ref="I3233" r:id="rId4594" display="http://www.hmdb.ca/metabolites/HMDB07098" xr:uid="{00000000-0004-0000-0100-0000F1110000}"/>
    <hyperlink ref="I3234" r:id="rId4595" display="http://www.hmdb.ca/metabolites/HMDB07103" xr:uid="{00000000-0004-0000-0100-0000F2110000}"/>
    <hyperlink ref="I3235" r:id="rId4596" display="http://www.hmdb.ca/metabolites/HMDB07103" xr:uid="{00000000-0004-0000-0100-0000F3110000}"/>
    <hyperlink ref="I3236" r:id="rId4597" display="http://www.hmdb.ca/metabolites/HMDB07105" xr:uid="{00000000-0004-0000-0100-0000F4110000}"/>
    <hyperlink ref="I3238" r:id="rId4598" display="http://www.hmdb.ca/metabolites/HMDB07218" xr:uid="{00000000-0004-0000-0100-0000F5110000}"/>
    <hyperlink ref="H3239" r:id="rId4599" display="http://www.genome.jp/dbget-bin/www_bget?cpd+C00836" xr:uid="{00000000-0004-0000-0100-0000F6110000}"/>
    <hyperlink ref="I3239" r:id="rId4600" display="http://www.hmdb.ca/metabolites/HMDB00269" xr:uid="{00000000-0004-0000-0100-0000F7110000}"/>
    <hyperlink ref="H3240" r:id="rId4601" display="http://www.genome.jp/dbget-bin/www_bget?cpd+C02934" xr:uid="{00000000-0004-0000-0100-0000F8110000}"/>
    <hyperlink ref="I3240" r:id="rId4602" display="http://www.hmdb.ca/metabolites/HMDB01480" xr:uid="{00000000-0004-0000-0100-0000F9110000}"/>
    <hyperlink ref="I3241" r:id="rId4603" display="http://www.hmdb.ca/metabolites/HMDB11760" xr:uid="{00000000-0004-0000-0100-0000FA110000}"/>
    <hyperlink ref="H3245" r:id="rId4604" display="http://www.genome.jp/dbget-bin/www_bget?cpd+C00550" xr:uid="{00000000-0004-0000-0100-0000FB110000}"/>
    <hyperlink ref="I3245" r:id="rId4605" display="http://www.hmdb.ca/metabolites/HMDB01348" xr:uid="{00000000-0004-0000-0100-0000FC110000}"/>
    <hyperlink ref="I3246" r:id="rId4606" display="http://www.hmdb.ca/metabolites/HMDB12103" xr:uid="{00000000-0004-0000-0100-0000FD110000}"/>
    <hyperlink ref="I3247" r:id="rId4607" display="http://www.hmdb.ca/metabolites/HMDB12097" xr:uid="{00000000-0004-0000-0100-0000FE110000}"/>
    <hyperlink ref="I3250" r:id="rId4608" display="http://www.hmdb.ca/metabolites/HMDB12102" xr:uid="{00000000-0004-0000-0100-0000FF110000}"/>
    <hyperlink ref="H3252" r:id="rId4609" display="http://www.genome.jp/dbget-bin/www_bget?cpd+C00319" xr:uid="{00000000-0004-0000-0100-000000120000}"/>
    <hyperlink ref="I3252" r:id="rId4610" display="http://www.hmdb.ca/metabolites/HMDB00252" xr:uid="{00000000-0004-0000-0100-000001120000}"/>
    <hyperlink ref="H3253" r:id="rId4611" display="http://www.genome.jp/dbget-bin/www_bget?cpd+C00195" xr:uid="{00000000-0004-0000-0100-000002120000}"/>
    <hyperlink ref="I3253" r:id="rId4612" display="http://www.hmdb.ca/metabolites/HMDB04950" xr:uid="{00000000-0004-0000-0100-000003120000}"/>
    <hyperlink ref="I3254" r:id="rId4613" display="http://www.hmdb.ca/metabolites/HMDB04949" xr:uid="{00000000-0004-0000-0100-000004120000}"/>
    <hyperlink ref="I3255" r:id="rId4614" display="http://www.hmdb.ca/metabolites/HMDB04950" xr:uid="{00000000-0004-0000-0100-000005120000}"/>
    <hyperlink ref="H3256" r:id="rId4615" display="http://www.genome.jp/dbget-bin/www_bget?cpd+C12144" xr:uid="{00000000-0004-0000-0100-000006120000}"/>
    <hyperlink ref="I3256" r:id="rId4616" display="http://www.hmdb.ca/metabolites/HMDB04610" xr:uid="{00000000-0004-0000-0100-000007120000}"/>
    <hyperlink ref="I3261" r:id="rId4617" display="http://www.hmdb.ca/metabolites/HMDB12087" xr:uid="{00000000-0004-0000-0100-000008120000}"/>
    <hyperlink ref="H3264" r:id="rId4618" display="http://www.genome.jp/dbget-bin/www_bget?cpd+C03761" xr:uid="{00000000-0004-0000-0100-000009120000}"/>
    <hyperlink ref="I3264" r:id="rId4619" display="http://www.hmdb.ca/metabolites/HMDB00355" xr:uid="{00000000-0004-0000-0100-00000A120000}"/>
    <hyperlink ref="H3265" r:id="rId4620" display="http://www.genome.jp/dbget-bin/www_bget?cpd+C02104" xr:uid="{00000000-0004-0000-0100-00000B120000}"/>
    <hyperlink ref="I3265" r:id="rId4621" display="http://www.hmdb.ca/metabolites/HMDB00227" xr:uid="{00000000-0004-0000-0100-00000C120000}"/>
    <hyperlink ref="I3266" r:id="rId4622" display="http://www.hmdb.ca/metabolites/HMDB06024" xr:uid="{00000000-0004-0000-0100-00000D120000}"/>
    <hyperlink ref="H3267" r:id="rId4623" display="http://www.genome.jp/dbget-bin/www_bget?cpd+C01724" xr:uid="{00000000-0004-0000-0100-00000E120000}"/>
    <hyperlink ref="I3267" r:id="rId4624" display="http://www.hmdb.ca/metabolites/HMDB01251" xr:uid="{00000000-0004-0000-0100-00000F120000}"/>
    <hyperlink ref="H3268" r:id="rId4625" display="http://www.genome.jp/dbget-bin/www_bget?cpd+C00187" xr:uid="{00000000-0004-0000-0100-000010120000}"/>
    <hyperlink ref="I3268" r:id="rId4626" display="http://www.hmdb.ca/metabolites/HMDB00067" xr:uid="{00000000-0004-0000-0100-000011120000}"/>
    <hyperlink ref="I3269" r:id="rId4627" display="http://www.hmdb.ca/metabolites/HMDB00577" xr:uid="{00000000-0004-0000-0100-000012120000}"/>
    <hyperlink ref="H3270" r:id="rId4628" display="http://www.genome.jp/dbget-bin/www_bget?cpd+C00599" xr:uid="{00000000-0004-0000-0100-000013120000}"/>
    <hyperlink ref="I3270" r:id="rId4629" display="http://www.hmdb.ca/metabolites/HMDB00921" xr:uid="{00000000-0004-0000-0100-000014120000}"/>
    <hyperlink ref="H3271" r:id="rId4630" display="http://www.genome.jp/dbget-bin/www_bget?cpd+C01753" xr:uid="{00000000-0004-0000-0100-000015120000}"/>
    <hyperlink ref="I3271" r:id="rId4631" display="http://www.hmdb.ca/metabolites/HMDB00852" xr:uid="{00000000-0004-0000-0100-000016120000}"/>
    <hyperlink ref="H3272" r:id="rId4632" display="http://www.genome.jp/dbget-bin/www_bget?cpd+C05442" xr:uid="{00000000-0004-0000-0100-000017120000}"/>
    <hyperlink ref="I3272" r:id="rId4633" display="http://www.hmdb.ca/metabolites/HMDB00937" xr:uid="{00000000-0004-0000-0100-000018120000}"/>
    <hyperlink ref="H3273" r:id="rId4634" display="http://www.genome.jp/dbget-bin/www_bget?cpd+C01789" xr:uid="{00000000-0004-0000-0100-000019120000}"/>
    <hyperlink ref="I3273" r:id="rId4635" display="http://www.hmdb.ca/metabolites/HMDB02869" xr:uid="{00000000-0004-0000-0100-00001A120000}"/>
    <hyperlink ref="H3274" r:id="rId4636" display="http://www.genome.jp/dbget-bin/www_bget?cpd+C01694" xr:uid="{00000000-0004-0000-0100-00001B120000}"/>
    <hyperlink ref="I3274" r:id="rId4637" display="http://www.hmdb.ca/metabolites/HMDB00878" xr:uid="{00000000-0004-0000-0100-00001C120000}"/>
    <hyperlink ref="H3275" r:id="rId4638" display="http://www.genome.jp/dbget-bin/www_bget?cpd+C00695" xr:uid="{00000000-0004-0000-0100-00001D120000}"/>
    <hyperlink ref="I3275" r:id="rId4639" display="http://www.hmdb.ca/metabolites/HMDB00619" xr:uid="{00000000-0004-0000-0100-00001E120000}"/>
    <hyperlink ref="H3276" r:id="rId4640" display="http://www.genome.jp/dbget-bin/www_bget?cpd+C05122" xr:uid="{00000000-0004-0000-0100-00001F120000}"/>
    <hyperlink ref="I3276" r:id="rId4641" display="http://www.hmdb.ca/metabolites/HMDB00036" xr:uid="{00000000-0004-0000-0100-000020120000}"/>
    <hyperlink ref="H3277" r:id="rId4642" display="http://www.genome.jp/dbget-bin/www_bget?cpd+C02528" xr:uid="{00000000-0004-0000-0100-000021120000}"/>
    <hyperlink ref="I3277" r:id="rId4643" display="http://www.hmdb.ca/metabolites/HMDB00518" xr:uid="{00000000-0004-0000-0100-000022120000}"/>
    <hyperlink ref="H3278" r:id="rId4644" display="http://www.genome.jp/dbget-bin/www_bget?cpd+C05466" xr:uid="{00000000-0004-0000-0100-000023120000}"/>
    <hyperlink ref="I3278" r:id="rId4645" display="http://www.hmdb.ca/metabolites/HMDB00637" xr:uid="{00000000-0004-0000-0100-000024120000}"/>
    <hyperlink ref="H3279" r:id="rId4646" display="http://www.genome.jp/dbget-bin/www_bget?cpd+C05465" xr:uid="{00000000-0004-0000-0100-000025120000}"/>
    <hyperlink ref="I3279" r:id="rId4647" display="http://www.hmdb.ca/metabolites/HMDB00951" xr:uid="{00000000-0004-0000-0100-000026120000}"/>
    <hyperlink ref="H3280" r:id="rId4648" display="http://www.genome.jp/dbget-bin/www_bget?cpd+C04483" xr:uid="{00000000-0004-0000-0100-000027120000}"/>
    <hyperlink ref="I3280" r:id="rId4649" display="http://www.hmdb.ca/metabolites/HMDB00626" xr:uid="{00000000-0004-0000-0100-000028120000}"/>
    <hyperlink ref="H3281" r:id="rId4650" display="http://www.genome.jp/dbget-bin/www_bget?cpd+C03990" xr:uid="{00000000-0004-0000-0100-000029120000}"/>
    <hyperlink ref="I3281" r:id="rId4651" display="http://www.hmdb.ca/metabolites/HMDB00761" xr:uid="{00000000-0004-0000-0100-00002A120000}"/>
    <hyperlink ref="H3282" r:id="rId4652" display="http://www.genome.jp/dbget-bin/www_bget?cpd+C07880" xr:uid="{00000000-0004-0000-0100-00002B120000}"/>
    <hyperlink ref="I3282" r:id="rId4653" display="http://www.hmdb.ca/metabolites/HMDB00946" xr:uid="{00000000-0004-0000-0100-00002C120000}"/>
    <hyperlink ref="H3283" r:id="rId4654" display="http://www.genome.jp/dbget-bin/www_bget?cpd+C17662" xr:uid="{00000000-0004-0000-0100-00002D120000}"/>
    <hyperlink ref="I3283" r:id="rId4655" display="http://www.hmdb.ca/metabolites/HMDB00686" xr:uid="{00000000-0004-0000-0100-00002E120000}"/>
    <hyperlink ref="I3284" r:id="rId4656" display="http://www.hmdb.ca/metabolites/HMDB00502" xr:uid="{00000000-0004-0000-0100-00002F120000}"/>
    <hyperlink ref="I3286" r:id="rId4657" display="http://www.hmdb.ca/metabolites/HMDB00467" xr:uid="{00000000-0004-0000-0100-000030120000}"/>
    <hyperlink ref="H3287" r:id="rId4658" display="http://www.genome.jp/dbget-bin/www_bget?cpd+C17649" xr:uid="{00000000-0004-0000-0100-000031120000}"/>
    <hyperlink ref="I3287" r:id="rId4659" display="http://www.hmdb.ca/metabolites/HMDB00760" xr:uid="{00000000-0004-0000-0100-000032120000}"/>
    <hyperlink ref="I3288" r:id="rId4660" display="http://www.hmdb.ca/metabolites/HMDB00400" xr:uid="{00000000-0004-0000-0100-000033120000}"/>
    <hyperlink ref="I3289" r:id="rId4661" display="http://www.hmdb.ca/metabolites/HMDB00308" xr:uid="{00000000-0004-0000-0100-000034120000}"/>
    <hyperlink ref="H3296" r:id="rId4662" display="http://www.genome.jp/dbget-bin/www_bget?cpd+C00294" xr:uid="{00000000-0004-0000-0100-000035120000}"/>
    <hyperlink ref="I3296" r:id="rId4663" display="http://www.hmdb.ca/metabolites/HMDB00195" xr:uid="{00000000-0004-0000-0100-000036120000}"/>
    <hyperlink ref="H3297" r:id="rId4664" display="http://www.genome.jp/dbget-bin/www_bget?cpd+C00262" xr:uid="{00000000-0004-0000-0100-000037120000}"/>
    <hyperlink ref="I3297" r:id="rId4665" display="http://www.hmdb.ca/metabolites/HMDB00157" xr:uid="{00000000-0004-0000-0100-000038120000}"/>
    <hyperlink ref="H3298" r:id="rId4666" display="http://www.genome.jp/dbget-bin/www_bget?cpd+C00385" xr:uid="{00000000-0004-0000-0100-000039120000}"/>
    <hyperlink ref="I3298" r:id="rId4667" display="http://www.hmdb.ca/metabolites/HMDB00292" xr:uid="{00000000-0004-0000-0100-00003A120000}"/>
    <hyperlink ref="H3299" r:id="rId4668" display="http://www.genome.jp/dbget-bin/www_bget?cpd+C01762" xr:uid="{00000000-0004-0000-0100-00003B120000}"/>
    <hyperlink ref="I3299" r:id="rId4669" display="http://www.hmdb.ca/metabolites/HMDB00299" xr:uid="{00000000-0004-0000-0100-00003C120000}"/>
    <hyperlink ref="H3300" r:id="rId4670" display="http://www.genome.jp/dbget-bin/www_bget?cpd+C05512" xr:uid="{00000000-0004-0000-0100-00003D120000}"/>
    <hyperlink ref="I3300" r:id="rId4671" display="http://www.hmdb.ca/metabolites/HMDB00071" xr:uid="{00000000-0004-0000-0100-00003E120000}"/>
    <hyperlink ref="H3301" r:id="rId4672" display="http://www.genome.jp/dbget-bin/www_bget?cpd+C00366" xr:uid="{00000000-0004-0000-0100-00003F120000}"/>
    <hyperlink ref="I3301" r:id="rId4673" display="http://www.hmdb.ca/metabolites/HMDB00289" xr:uid="{00000000-0004-0000-0100-000040120000}"/>
    <hyperlink ref="H3302" r:id="rId4674" display="http://www.genome.jp/dbget-bin/www_bget?cpd+C00020" xr:uid="{00000000-0004-0000-0100-000041120000}"/>
    <hyperlink ref="I3302" r:id="rId4675" display="http://www.hmdb.ca/metabolites/HMDB00045" xr:uid="{00000000-0004-0000-0100-000042120000}"/>
    <hyperlink ref="H3303" r:id="rId4676" display="http://www.genome.jp/dbget-bin/www_bget?cpd+C01367" xr:uid="{00000000-0004-0000-0100-000043120000}"/>
    <hyperlink ref="I3303" r:id="rId4677" display="http://www.hmdb.ca/metabolites/HMDB03540" xr:uid="{00000000-0004-0000-0100-000044120000}"/>
    <hyperlink ref="H3304" r:id="rId4678" display="http://www.genome.jp/dbget-bin/www_bget?cpd+C00946" xr:uid="{00000000-0004-0000-0100-000045120000}"/>
    <hyperlink ref="I3304" r:id="rId4679" display="http://www.hmdb.ca/metabolites/HMDB11617" xr:uid="{00000000-0004-0000-0100-000046120000}"/>
    <hyperlink ref="H3305" r:id="rId4680" display="http://www.genome.jp/dbget-bin/www_bget?cpd+C00212" xr:uid="{00000000-0004-0000-0100-000047120000}"/>
    <hyperlink ref="I3305" r:id="rId4681" display="http://www.hmdb.ca/metabolites/HMDB00050" xr:uid="{00000000-0004-0000-0100-000048120000}"/>
    <hyperlink ref="H3306" r:id="rId4682" display="http://www.genome.jp/dbget-bin/www_bget?cpd+C00147" xr:uid="{00000000-0004-0000-0100-000049120000}"/>
    <hyperlink ref="I3306" r:id="rId4683" display="http://www.hmdb.ca/metabolites/HMDB00034" xr:uid="{00000000-0004-0000-0100-00004A120000}"/>
    <hyperlink ref="H3307" r:id="rId4684" display="http://www.genome.jp/dbget-bin/www_bget?cpd+C02216" xr:uid="{00000000-0004-0000-0100-00004B120000}"/>
    <hyperlink ref="I3307" r:id="rId4685" display="http://www.hmdb.ca/metabolites/HMDB11599" xr:uid="{00000000-0004-0000-0100-00004C120000}"/>
    <hyperlink ref="H3308" r:id="rId4686" display="http://www.genome.jp/dbget-bin/www_bget?cpd+C00360" xr:uid="{00000000-0004-0000-0100-00004D120000}"/>
    <hyperlink ref="I3308" r:id="rId4687" display="http://www.hmdb.ca/metabolites/HMDB00905" xr:uid="{00000000-0004-0000-0100-00004E120000}"/>
    <hyperlink ref="H3309" r:id="rId4688" display="http://www.genome.jp/dbget-bin/www_bget?cpd+C00559" xr:uid="{00000000-0004-0000-0100-00004F120000}"/>
    <hyperlink ref="I3309" r:id="rId4689" display="http://www.hmdb.ca/metabolites/HMDB00101" xr:uid="{00000000-0004-0000-0100-000050120000}"/>
    <hyperlink ref="H3310" r:id="rId4690" display="http://www.genome.jp/dbget-bin/www_bget?cpd+C00144" xr:uid="{00000000-0004-0000-0100-000051120000}"/>
    <hyperlink ref="I3310" r:id="rId4691" display="http://www.hmdb.ca/metabolites/HMDB01397" xr:uid="{00000000-0004-0000-0100-000052120000}"/>
    <hyperlink ref="H3311" r:id="rId4692" display="http://www.genome.jp/dbget-bin/www_bget?cpd+C00387" xr:uid="{00000000-0004-0000-0100-000053120000}"/>
    <hyperlink ref="I3311" r:id="rId4693" display="http://www.hmdb.ca/metabolites/HMDB00133" xr:uid="{00000000-0004-0000-0100-000054120000}"/>
    <hyperlink ref="H3312" r:id="rId4694" display="http://www.genome.jp/dbget-bin/www_bget?cpd+C00242" xr:uid="{00000000-0004-0000-0100-000055120000}"/>
    <hyperlink ref="I3312" r:id="rId4695" display="http://www.hmdb.ca/metabolites/HMDB00132" xr:uid="{00000000-0004-0000-0100-000056120000}"/>
    <hyperlink ref="H3313" r:id="rId4696" display="http://www.genome.jp/dbget-bin/www_bget?cpd+C02242" xr:uid="{00000000-0004-0000-0100-000057120000}"/>
    <hyperlink ref="I3313" r:id="rId4697" display="http://www.hmdb.ca/metabolites/HMDB00897" xr:uid="{00000000-0004-0000-0100-000058120000}"/>
    <hyperlink ref="H3314" r:id="rId4698" display="http://www.genome.jp/dbget-bin/www_bget?cpd+C20155" xr:uid="{00000000-0004-0000-0100-000059120000}"/>
    <hyperlink ref="I3314" r:id="rId4699" display="http://www.hmdb.ca/metabolites/HMDB02032" xr:uid="{00000000-0004-0000-0100-00005A120000}"/>
    <hyperlink ref="H3315" r:id="rId4700" display="http://www.genome.jp/dbget-bin/www_bget?cpd+C00362" xr:uid="{00000000-0004-0000-0100-00005B120000}"/>
    <hyperlink ref="I3315" r:id="rId4701" display="http://www.hmdb.ca/metabolites/HMDB01044" xr:uid="{00000000-0004-0000-0100-00005C120000}"/>
    <hyperlink ref="H3316" r:id="rId4702" display="http://www.genome.jp/dbget-bin/www_bget?cpd+C00330" xr:uid="{00000000-0004-0000-0100-00005D120000}"/>
    <hyperlink ref="I3316" r:id="rId4703" display="http://www.hmdb.ca/metabolites/HMDB00085" xr:uid="{00000000-0004-0000-0100-00005E120000}"/>
    <hyperlink ref="H3317" r:id="rId4704" display="http://www.genome.jp/dbget-bin/www_bget?cpd+C00438" xr:uid="{00000000-0004-0000-0100-00005F120000}"/>
    <hyperlink ref="I3317" r:id="rId4705" display="http://www.hmdb.ca/metabolites/HMDB00828" xr:uid="{00000000-0004-0000-0100-000060120000}"/>
    <hyperlink ref="H3318" r:id="rId4706" display="http://www.genome.jp/dbget-bin/www_bget?cpd+C00337" xr:uid="{00000000-0004-0000-0100-000061120000}"/>
    <hyperlink ref="I3318" r:id="rId4707" display="http://www.hmdb.ca/metabolites/HMDB03349" xr:uid="{00000000-0004-0000-0100-000062120000}"/>
    <hyperlink ref="H3319" r:id="rId4708" display="http://www.genome.jp/dbget-bin/www_bget?cpd+C00295" xr:uid="{00000000-0004-0000-0100-000063120000}"/>
    <hyperlink ref="I3319" r:id="rId4709" display="http://www.hmdb.ca/metabolites/HMDB00226" xr:uid="{00000000-0004-0000-0100-000064120000}"/>
    <hyperlink ref="I3320" r:id="rId4710" display="http://www.hmdb.ca/metabolites/HMDB00788" xr:uid="{00000000-0004-0000-0100-000065120000}"/>
    <hyperlink ref="H3321" r:id="rId4711" display="http://www.genome.jp/dbget-bin/www_bget?cpd+C00105" xr:uid="{00000000-0004-0000-0100-000066120000}"/>
    <hyperlink ref="I3321" r:id="rId4712" display="http://www.hmdb.ca/metabolites/HMDB00288" xr:uid="{00000000-0004-0000-0100-000067120000}"/>
    <hyperlink ref="H3322" r:id="rId4713" display="http://www.genome.jp/dbget-bin/www_bget?cpd+C00299" xr:uid="{00000000-0004-0000-0100-000068120000}"/>
    <hyperlink ref="I3322" r:id="rId4714" display="http://www.hmdb.ca/metabolites/HMDB00296" xr:uid="{00000000-0004-0000-0100-000069120000}"/>
    <hyperlink ref="H3323" r:id="rId4715" display="http://www.genome.jp/dbget-bin/www_bget?cpd+C00106" xr:uid="{00000000-0004-0000-0100-00006A120000}"/>
    <hyperlink ref="I3323" r:id="rId4716" display="http://www.hmdb.ca/metabolites/HMDB00300" xr:uid="{00000000-0004-0000-0100-00006B120000}"/>
    <hyperlink ref="H3324" r:id="rId4717" display="http://www.genome.jp/dbget-bin/www_bget?cpd+C02067" xr:uid="{00000000-0004-0000-0100-00006C120000}"/>
    <hyperlink ref="I3324" r:id="rId4718" display="http://www.hmdb.ca/metabolites/HMDB00767" xr:uid="{00000000-0004-0000-0100-00006D120000}"/>
    <hyperlink ref="I3325" r:id="rId4719" display="http://www.hmdb.ca/metabolites/HMDB00884" xr:uid="{00000000-0004-0000-0100-00006E120000}"/>
    <hyperlink ref="H3326" r:id="rId4720" display="http://www.genome.jp/dbget-bin/www_bget?cpd+C00526" xr:uid="{00000000-0004-0000-0100-00006F120000}"/>
    <hyperlink ref="I3326" r:id="rId4721" display="http://www.hmdb.ca/metabolites/HMDB00012" xr:uid="{00000000-0004-0000-0100-000070120000}"/>
    <hyperlink ref="H3328" r:id="rId4722" display="http://www.genome.jp/dbget-bin/www_bget?cpd+C05100" xr:uid="{00000000-0004-0000-0100-000071120000}"/>
    <hyperlink ref="I3328" r:id="rId4723" display="http://www.hmdb.ca/metabolites/HMDB02031" xr:uid="{00000000-0004-0000-0100-000072120000}"/>
    <hyperlink ref="H3329" r:id="rId4724" display="http://www.genome.jp/dbget-bin/www_bget?cpd+C02642" xr:uid="{00000000-0004-0000-0100-000073120000}"/>
    <hyperlink ref="I3329" r:id="rId4725" display="http://www.hmdb.ca/metabolites/HMDB00026" xr:uid="{00000000-0004-0000-0100-000074120000}"/>
    <hyperlink ref="H3330" r:id="rId4726" display="http://www.genome.jp/dbget-bin/www_bget?cpd+C00099" xr:uid="{00000000-0004-0000-0100-000075120000}"/>
    <hyperlink ref="I3330" r:id="rId4727" display="http://www.hmdb.ca/metabolites/HMDB00056" xr:uid="{00000000-0004-0000-0100-000076120000}"/>
    <hyperlink ref="H3331" r:id="rId4728" display="http://www.genome.jp/dbget-bin/www_bget?cpd+C01073" xr:uid="{00000000-0004-0000-0100-000077120000}"/>
    <hyperlink ref="H3332" r:id="rId4729" display="http://www.genome.jp/dbget-bin/www_bget?cpd+C00055" xr:uid="{00000000-0004-0000-0100-000078120000}"/>
    <hyperlink ref="I3332" r:id="rId4730" display="http://www.hmdb.ca/metabolites/HMDB00095" xr:uid="{00000000-0004-0000-0100-000079120000}"/>
    <hyperlink ref="H3333" r:id="rId4731" display="http://www.genome.jp/dbget-bin/www_bget?cpd+C00475" xr:uid="{00000000-0004-0000-0100-00007A120000}"/>
    <hyperlink ref="I3333" r:id="rId4732" display="http://www.hmdb.ca/metabolites/HMDB00089" xr:uid="{00000000-0004-0000-0100-00007B120000}"/>
    <hyperlink ref="H3334" r:id="rId4733" display="http://www.genome.jp/dbget-bin/www_bget?cpd+C00380" xr:uid="{00000000-0004-0000-0100-00007C120000}"/>
    <hyperlink ref="I3334" r:id="rId4734" display="http://www.hmdb.ca/metabolites/HMDB00630" xr:uid="{00000000-0004-0000-0100-00007D120000}"/>
    <hyperlink ref="H3335" r:id="rId4735" display="http://www.genome.jp/dbget-bin/www_bget?cpd+C00239" xr:uid="{00000000-0004-0000-0100-00007E120000}"/>
    <hyperlink ref="I3335" r:id="rId4736" display="http://www.hmdb.ca/metabolites/HMDB01202" xr:uid="{00000000-0004-0000-0100-00007F120000}"/>
    <hyperlink ref="H3336" r:id="rId4737" display="http://www.genome.jp/dbget-bin/www_bget?cpd+C00881" xr:uid="{00000000-0004-0000-0100-000080120000}"/>
    <hyperlink ref="I3336" r:id="rId4738" display="http://www.hmdb.ca/metabolites/HMDB00014" xr:uid="{00000000-0004-0000-0100-000081120000}"/>
    <hyperlink ref="H3337" r:id="rId4739" display="http://www.genome.jp/dbget-bin/www_bget?cpd+C03592" xr:uid="{00000000-0004-0000-0100-000082120000}"/>
    <hyperlink ref="I3337" r:id="rId4740" display="http://www.hmdb.ca/metabolites/HMDB02224" xr:uid="{00000000-0004-0000-0100-000083120000}"/>
    <hyperlink ref="H3338" r:id="rId4741" display="http://www.genome.jp/dbget-bin/www_bget?cpd+C00364" xr:uid="{00000000-0004-0000-0100-000084120000}"/>
    <hyperlink ref="I3338" r:id="rId4742" display="http://www.hmdb.ca/metabolites/HMDB01227" xr:uid="{00000000-0004-0000-0100-000085120000}"/>
    <hyperlink ref="H3339" r:id="rId4743" display="http://www.genome.jp/dbget-bin/www_bget?cpd+C00214" xr:uid="{00000000-0004-0000-0100-000086120000}"/>
    <hyperlink ref="I3339" r:id="rId4744" display="http://www.hmdb.ca/metabolites/HMDB00273" xr:uid="{00000000-0004-0000-0100-000087120000}"/>
    <hyperlink ref="H3340" r:id="rId4745" display="http://www.genome.jp/dbget-bin/www_bget?cpd+C00178" xr:uid="{00000000-0004-0000-0100-000088120000}"/>
    <hyperlink ref="I3340" r:id="rId4746" display="http://www.hmdb.ca/metabolites/HMDB00262" xr:uid="{00000000-0004-0000-0100-000089120000}"/>
    <hyperlink ref="H3341" r:id="rId4747" display="http://www.genome.jp/dbget-bin/www_bget?cpd+C00906" xr:uid="{00000000-0004-0000-0100-00008A120000}"/>
    <hyperlink ref="I3341" r:id="rId4748" display="http://www.hmdb.ca/metabolites/HMDB00079" xr:uid="{00000000-0004-0000-0100-00008B120000}"/>
    <hyperlink ref="H3342" r:id="rId4749" display="http://www.genome.jp/dbget-bin/www_bget?cpd+C05145" xr:uid="{00000000-0004-0000-0100-00008C120000}"/>
    <hyperlink ref="I3342" r:id="rId4750" display="http://www.hmdb.ca/metabolites/HMDB03911" xr:uid="{00000000-0004-0000-0100-00008D120000}"/>
    <hyperlink ref="I3343" r:id="rId4751" display="http://www.hmdb.ca/metabolites/HMDB61711" xr:uid="{00000000-0004-0000-0100-00008E120000}"/>
    <hyperlink ref="H3344" r:id="rId4752" display="http://www.genome.jp/dbget-bin/www_bget?cpd+C03722" xr:uid="{00000000-0004-0000-0100-00008F120000}"/>
    <hyperlink ref="I3344" r:id="rId4753" display="http://www.hmdb.ca/metabolites/HMDB00232" xr:uid="{00000000-0004-0000-0100-000090120000}"/>
    <hyperlink ref="H3345" r:id="rId4754" display="http://www.genome.jp/dbget-bin/www_bget?cpd+C00253" xr:uid="{00000000-0004-0000-0100-000091120000}"/>
    <hyperlink ref="I3345" r:id="rId4755" display="http://www.hmdb.ca/metabolites/HMDB01488" xr:uid="{00000000-0004-0000-0100-000092120000}"/>
    <hyperlink ref="H3346" r:id="rId4756" display="http://www.genome.jp/dbget-bin/www_bget?cpd+C05841" xr:uid="{00000000-0004-0000-0100-000093120000}"/>
    <hyperlink ref="I3346" r:id="rId4757" display="http://www.hmdb.ca/metabolites/HMDB06809" xr:uid="{00000000-0004-0000-0100-000094120000}"/>
    <hyperlink ref="H3347" r:id="rId4758" display="http://www.genome.jp/dbget-bin/www_bget?cpd+C01185" xr:uid="{00000000-0004-0000-0100-000095120000}"/>
    <hyperlink ref="I3347" r:id="rId4759" display="http://www.hmdb.ca/metabolites/HMDB01132" xr:uid="{00000000-0004-0000-0100-000096120000}"/>
    <hyperlink ref="H3348" r:id="rId4760" display="http://www.genome.jp/dbget-bin/www_bget?cpd+C00153" xr:uid="{00000000-0004-0000-0100-000097120000}"/>
    <hyperlink ref="I3348" r:id="rId4761" display="http://www.hmdb.ca/metabolites/HMDB01406" xr:uid="{00000000-0004-0000-0100-000098120000}"/>
    <hyperlink ref="H3349" r:id="rId4762" display="http://www.genome.jp/dbget-bin/www_bget?cpd+C00455" xr:uid="{00000000-0004-0000-0100-000099120000}"/>
    <hyperlink ref="I3349" r:id="rId4763" display="http://www.hmdb.ca/metabolites/HMDB00229" xr:uid="{00000000-0004-0000-0100-00009A120000}"/>
    <hyperlink ref="H3350" r:id="rId4764" display="http://www.genome.jp/dbget-bin/www_bget?cpd+C03150" xr:uid="{00000000-0004-0000-0100-00009B120000}"/>
    <hyperlink ref="I3350" r:id="rId4765" display="http://www.hmdb.ca/metabolites/HMDB00855" xr:uid="{00000000-0004-0000-0100-00009C120000}"/>
    <hyperlink ref="H3351" r:id="rId4766" display="http://www.genome.jp/dbget-bin/www_bget?cpd+C02918" xr:uid="{00000000-0004-0000-0100-00009D120000}"/>
    <hyperlink ref="I3351" r:id="rId4767" display="http://www.hmdb.ca/metabolites/HMDB00699" xr:uid="{00000000-0004-0000-0100-00009E120000}"/>
    <hyperlink ref="H3352" r:id="rId4768" display="http://www.genome.jp/dbget-bin/www_bget?cpd+C01020" xr:uid="{00000000-0004-0000-0100-00009F120000}"/>
    <hyperlink ref="I3352" r:id="rId4769" display="http://www.hmdb.ca/metabolites/HMDB02658" xr:uid="{00000000-0004-0000-0100-0000A0120000}"/>
    <hyperlink ref="H3353" r:id="rId4770" display="http://www.genome.jp/dbget-bin/www_bget?cpd+C01004" xr:uid="{00000000-0004-0000-0100-0000A1120000}"/>
    <hyperlink ref="I3353" r:id="rId4771" display="http://www.hmdb.ca/metabolites/HMDB00875" xr:uid="{00000000-0004-0000-0100-0000A2120000}"/>
    <hyperlink ref="H3354" r:id="rId4772" display="http://www.genome.jp/dbget-bin/www_bget?cpd+C00255" xr:uid="{00000000-0004-0000-0100-0000A3120000}"/>
    <hyperlink ref="I3354" r:id="rId4773" display="http://www.hmdb.ca/metabolites/HMDB00244" xr:uid="{00000000-0004-0000-0100-0000A4120000}"/>
    <hyperlink ref="H3355" r:id="rId4774" display="http://www.genome.jp/dbget-bin/www_bget?cpd+C00016" xr:uid="{00000000-0004-0000-0100-0000A5120000}"/>
    <hyperlink ref="I3355" r:id="rId4775" display="http://www.hmdb.ca/metabolites/HMDB01248" xr:uid="{00000000-0004-0000-0100-0000A6120000}"/>
    <hyperlink ref="H3356" r:id="rId4776" display="http://www.genome.jp/dbget-bin/www_bget?cpd+C00061" xr:uid="{00000000-0004-0000-0100-0000A7120000}"/>
    <hyperlink ref="I3356" r:id="rId4777" display="http://www.hmdb.ca/metabolites/HMDB01520" xr:uid="{00000000-0004-0000-0100-0000A8120000}"/>
    <hyperlink ref="H3357" r:id="rId4778" display="http://www.genome.jp/dbget-bin/www_bget?cpd+C00864" xr:uid="{00000000-0004-0000-0100-0000A9120000}"/>
    <hyperlink ref="I3357" r:id="rId4779" display="http://www.hmdb.ca/metabolites/HMDB00210" xr:uid="{00000000-0004-0000-0100-0000AA120000}"/>
    <hyperlink ref="H3358" r:id="rId4780" display="http://www.genome.jp/dbget-bin/www_bget?cpd+C00831" xr:uid="{00000000-0004-0000-0100-0000AB120000}"/>
    <hyperlink ref="H3359" r:id="rId4781" display="http://www.genome.jp/dbget-bin/www_bget?cpd+C01620" xr:uid="{00000000-0004-0000-0100-0000AC120000}"/>
    <hyperlink ref="I3359" r:id="rId4782" display="http://www.hmdb.ca/metabolites/HMDB00943" xr:uid="{00000000-0004-0000-0100-0000AD120000}"/>
    <hyperlink ref="H3360" r:id="rId4783" display="http://www.genome.jp/dbget-bin/www_bget?cpd+C00209" xr:uid="{00000000-0004-0000-0100-0000AE120000}"/>
    <hyperlink ref="I3360" r:id="rId4784" display="http://www.hmdb.ca/metabolites/HMDB02329" xr:uid="{00000000-0004-0000-0100-0000AF120000}"/>
    <hyperlink ref="H3361" r:id="rId4785" display="http://www.genome.jp/dbget-bin/www_bget?cpd+C00257" xr:uid="{00000000-0004-0000-0100-0000B0120000}"/>
    <hyperlink ref="I3361" r:id="rId4786" display="http://www.hmdb.ca/metabolites/HMDB03290" xr:uid="{00000000-0004-0000-0100-0000B1120000}"/>
    <hyperlink ref="H3362" r:id="rId4787" display="http://www.genome.jp/dbget-bin/www_bget?cpd+C02477" xr:uid="{00000000-0004-0000-0100-0000B2120000}"/>
    <hyperlink ref="I3362" r:id="rId4788" display="http://www.hmdb.ca/metabolites/HMDB01893" xr:uid="{00000000-0004-0000-0100-0000B3120000}"/>
    <hyperlink ref="H3363" r:id="rId4789" display="http://www.genome.jp/dbget-bin/www_bget?cpd+C13202" xr:uid="{00000000-0004-0000-0100-0000B4120000}"/>
    <hyperlink ref="I3363" r:id="rId4790" display="http://www.hmdb.ca/metabolites/HMDB34227" xr:uid="{00000000-0004-0000-0100-0000B5120000}"/>
    <hyperlink ref="H3364" r:id="rId4791" display="http://www.genome.jp/dbget-bin/www_bget?cpd+C14151" xr:uid="{00000000-0004-0000-0100-0000B6120000}"/>
    <hyperlink ref="I3364" r:id="rId4792" display="http://www.hmdb.ca/metabolites/HMDB02902" xr:uid="{00000000-0004-0000-0100-0000B7120000}"/>
    <hyperlink ref="H3365" r:id="rId4793" display="http://www.genome.jp/dbget-bin/www_bget?cpd+C14153" xr:uid="{00000000-0004-0000-0100-0000B8120000}"/>
    <hyperlink ref="I3365" r:id="rId4794" display="http://www.hmdb.ca/metabolites/HMDB06327" xr:uid="{00000000-0004-0000-0100-0000B9120000}"/>
    <hyperlink ref="H3366" r:id="rId4795" display="http://www.genome.jp/dbget-bin/www_bget?cpd+C14155" xr:uid="{00000000-0004-0000-0100-0000BA120000}"/>
    <hyperlink ref="I3366" r:id="rId4796" display="http://www.hmdb.ca/metabolites/HMDB12958" xr:uid="{00000000-0004-0000-0100-0000BB120000}"/>
    <hyperlink ref="I3367" r:id="rId4797" display="http://www.hmdb.ca/metabolites/HMDB01931" xr:uid="{00000000-0004-0000-0100-0000BC120000}"/>
    <hyperlink ref="I3368" r:id="rId4798" display="http://www.hmdb.ca/metabolites/HMDB01518" xr:uid="{00000000-0004-0000-0100-0000BD120000}"/>
    <hyperlink ref="H3370" r:id="rId4799" display="http://www.genome.jp/dbget-bin/www_bget?cpd+C00715" xr:uid="{00000000-0004-0000-0100-0000BE120000}"/>
    <hyperlink ref="I3370" r:id="rId4800" display="http://www.hmdb.ca/metabolites/HMDB00802" xr:uid="{00000000-0004-0000-0100-0000BF120000}"/>
    <hyperlink ref="H3371" r:id="rId4801" display="http://www.genome.jp/dbget-bin/www_bget?cpd+C00032" xr:uid="{00000000-0004-0000-0100-0000C0120000}"/>
    <hyperlink ref="I3371" r:id="rId4802" display="http://www.hmdb.ca/metabolites/HMDB03178" xr:uid="{00000000-0004-0000-0100-0000C1120000}"/>
    <hyperlink ref="H3372" r:id="rId4803" display="http://www.genome.jp/dbget-bin/www_bget?cpd+C00486" xr:uid="{00000000-0004-0000-0100-0000C2120000}"/>
    <hyperlink ref="I3372" r:id="rId4804" display="http://www.hmdb.ca/metabolites/HMDB00054" xr:uid="{00000000-0004-0000-0100-0000C3120000}"/>
    <hyperlink ref="I3373" r:id="rId4805" display="http://www.hmdb.ca/metabolites/HMDB00488" xr:uid="{00000000-0004-0000-0100-0000C4120000}"/>
    <hyperlink ref="H3374" r:id="rId4806" display="http://www.genome.jp/dbget-bin/www_bget?cpd+C00500" xr:uid="{00000000-0004-0000-0100-0000C5120000}"/>
    <hyperlink ref="I3374" r:id="rId4807" display="http://www.hmdb.ca/metabolites/HMDB01008" xr:uid="{00000000-0004-0000-0100-0000C6120000}"/>
    <hyperlink ref="H3375" r:id="rId4808" display="http://www.genome.jp/dbget-bin/www_bget?cpd+C05790" xr:uid="{00000000-0004-0000-0100-0000C7120000}"/>
    <hyperlink ref="I3375" r:id="rId4809" display="http://www.hmdb.ca/metabolites/HMDB04157" xr:uid="{00000000-0004-0000-0100-0000C8120000}"/>
    <hyperlink ref="H3376" r:id="rId4810" display="http://www.genome.jp/dbget-bin/www_bget?cpd+C05795" xr:uid="{00000000-0004-0000-0100-0000C9120000}"/>
    <hyperlink ref="I3376" r:id="rId4811" display="http://www.hmdb.ca/metabolites/HMDB04161" xr:uid="{00000000-0004-0000-0100-0000CA120000}"/>
    <hyperlink ref="H3377" r:id="rId4812" display="http://www.genome.jp/dbget-bin/www_bget?cpd+C05793" xr:uid="{00000000-0004-0000-0100-0000CB120000}"/>
    <hyperlink ref="I3377" r:id="rId4813" display="http://www.hmdb.ca/metabolites/HMDB04159" xr:uid="{00000000-0004-0000-0100-0000CC120000}"/>
    <hyperlink ref="H3378" r:id="rId4814" display="http://www.genome.jp/dbget-bin/www_bget?cpd+C00378" xr:uid="{00000000-0004-0000-0100-0000CD120000}"/>
    <hyperlink ref="I3378" r:id="rId4815" display="http://www.hmdb.ca/metabolites/HMDB00235" xr:uid="{00000000-0004-0000-0100-0000CE120000}"/>
    <hyperlink ref="H3379" r:id="rId4816" display="http://www.genome.jp/dbget-bin/www_bget?cpd+C01081" xr:uid="{00000000-0004-0000-0100-0000CF120000}"/>
    <hyperlink ref="I3379" r:id="rId4817" display="http://www.hmdb.ca/metabolites/HMDB02666" xr:uid="{00000000-0004-0000-0100-0000D0120000}"/>
    <hyperlink ref="H3380" r:id="rId4818" display="http://www.genome.jp/dbget-bin/www_bget?cpd+C04294" xr:uid="{00000000-0004-0000-0100-0000D1120000}"/>
    <hyperlink ref="H3381" r:id="rId4819" display="http://www.genome.jp/dbget-bin/www_bget?cpd+C00473" xr:uid="{00000000-0004-0000-0100-0000D2120000}"/>
    <hyperlink ref="I3381" r:id="rId4820" display="http://www.hmdb.ca/metabolites/HMDB00305" xr:uid="{00000000-0004-0000-0100-0000D3120000}"/>
    <hyperlink ref="H3382" r:id="rId4821" display="http://www.genome.jp/dbget-bin/www_bget?cpd+C00314" xr:uid="{00000000-0004-0000-0100-0000D4120000}"/>
    <hyperlink ref="I3382" r:id="rId4822" display="http://www.hmdb.ca/metabolites/HMDB02075" xr:uid="{00000000-0004-0000-0100-0000D5120000}"/>
    <hyperlink ref="H3383" r:id="rId4823" display="http://www.genome.jp/dbget-bin/www_bget?cpd+C00534" xr:uid="{00000000-0004-0000-0100-0000D6120000}"/>
    <hyperlink ref="I3383" r:id="rId4824" display="http://www.hmdb.ca/metabolites/HMDB01431" xr:uid="{00000000-0004-0000-0100-0000D7120000}"/>
    <hyperlink ref="H3384" r:id="rId4825" display="http://www.genome.jp/dbget-bin/www_bget?cpd+C00647" xr:uid="{00000000-0004-0000-0100-0000D8120000}"/>
    <hyperlink ref="I3384" r:id="rId4826" display="http://www.hmdb.ca/metabolites/HMDB01555" xr:uid="{00000000-0004-0000-0100-0000D9120000}"/>
    <hyperlink ref="H3385" r:id="rId4827" display="http://www.genome.jp/dbget-bin/www_bget?cpd+C00250" xr:uid="{00000000-0004-0000-0100-0000DA120000}"/>
    <hyperlink ref="I3385" r:id="rId4828" display="http://www.hmdb.ca/metabolites/HMDB01545" xr:uid="{00000000-0004-0000-0100-0000DB120000}"/>
    <hyperlink ref="H3386" r:id="rId4829" display="http://www.genome.jp/dbget-bin/www_bget?cpd+C00847" xr:uid="{00000000-0004-0000-0100-0000DC120000}"/>
    <hyperlink ref="I3386" r:id="rId4830" display="http://www.hmdb.ca/metabolites/HMDB00017" xr:uid="{00000000-0004-0000-0100-0000DD120000}"/>
    <hyperlink ref="I3387" r:id="rId4831" display="http://www.hmdb.ca/metabolites/HMDB13678" xr:uid="{00000000-0004-0000-0100-0000DE120000}"/>
    <hyperlink ref="H3388" r:id="rId4832" display="http://www.genome.jp/dbget-bin/www_bget?cpd+C03198" xr:uid="{00000000-0004-0000-0100-0000DF120000}"/>
    <hyperlink ref="I3388" r:id="rId4833" display="http://www.hmdb.ca/metabolites/HMDB00822" xr:uid="{00000000-0004-0000-0100-0000E0120000}"/>
    <hyperlink ref="H3389" r:id="rId4834" display="http://www.genome.jp/dbget-bin/www_bget?cpd+C00180" xr:uid="{00000000-0004-0000-0100-0000E1120000}"/>
    <hyperlink ref="I3389" r:id="rId4835" display="http://www.hmdb.ca/metabolites/HMDB01870" xr:uid="{00000000-0004-0000-0100-0000E2120000}"/>
    <hyperlink ref="H3390" r:id="rId4836" display="http://www.genome.jp/dbget-bin/www_bget?cpd+C00156" xr:uid="{00000000-0004-0000-0100-0000E3120000}"/>
    <hyperlink ref="I3390" r:id="rId4837" display="http://www.hmdb.ca/metabolites/HMDB00500" xr:uid="{00000000-0004-0000-0100-0000E4120000}"/>
    <hyperlink ref="H3391" r:id="rId4838" display="http://www.genome.jp/dbget-bin/www_bget?cpd+C00587" xr:uid="{00000000-0004-0000-0100-0000E5120000}"/>
    <hyperlink ref="I3391" r:id="rId4839" display="http://www.hmdb.ca/metabolites/HMDB02466" xr:uid="{00000000-0004-0000-0100-0000E6120000}"/>
    <hyperlink ref="I3392" r:id="rId4840" display="http://www.hmdb.ca/metabolites/HMDB29649" xr:uid="{00000000-0004-0000-0100-0000E7120000}"/>
    <hyperlink ref="H3393" r:id="rId4841" display="http://www.genome.jp/dbget-bin/www_bget?cpd+C00230" xr:uid="{00000000-0004-0000-0100-0000E8120000}"/>
    <hyperlink ref="I3393" r:id="rId4842" display="http://www.hmdb.ca/metabolites/HMDB01856" xr:uid="{00000000-0004-0000-0100-0000E9120000}"/>
    <hyperlink ref="I3394" r:id="rId4843" display="http://www.hmdb.ca/metabolites/HMDB59724" xr:uid="{00000000-0004-0000-0100-0000EA120000}"/>
    <hyperlink ref="H3395" r:id="rId4844" display="http://www.genome.jp/dbget-bin/www_bget?cpd+C00633" xr:uid="{00000000-0004-0000-0100-0000EB120000}"/>
    <hyperlink ref="I3395" r:id="rId4845" display="http://www.hmdb.ca/metabolites/HMDB11718" xr:uid="{00000000-0004-0000-0100-0000EC120000}"/>
    <hyperlink ref="H3396" r:id="rId4846" display="http://www.genome.jp/dbget-bin/www_bget?cpd+C13637" xr:uid="{00000000-0004-0000-0100-0000ED120000}"/>
    <hyperlink ref="H3397" r:id="rId4847" display="http://www.genome.jp/dbget-bin/www_bget?cpd+C01198" xr:uid="{00000000-0004-0000-0100-0000EE120000}"/>
    <hyperlink ref="I3397" r:id="rId4848" display="http://www.hmdb.ca/metabolites/HMDB33752" xr:uid="{00000000-0004-0000-0100-0000EF120000}"/>
    <hyperlink ref="I3398" r:id="rId4849" display="http://www.hmdb.ca/metabolites/HMDB11635" xr:uid="{00000000-0004-0000-0100-0000F0120000}"/>
    <hyperlink ref="H3400" r:id="rId4850" display="http://www.genome.jp/dbget-bin/www_bget?cpd+C03080" xr:uid="{00000000-0004-0000-0100-0000F1120000}"/>
    <hyperlink ref="I3400" r:id="rId4851" display="http://www.hmdb.ca/metabolites/HMDB41683" xr:uid="{00000000-0004-0000-0100-0000F2120000}"/>
    <hyperlink ref="H3401" r:id="rId4852" display="http://www.genome.jp/dbget-bin/www_bget?cpd+C11457" xr:uid="{00000000-0004-0000-0100-0000F3120000}"/>
    <hyperlink ref="I3401" r:id="rId4853" display="http://www.hmdb.ca/metabolites/HMDB00375" xr:uid="{00000000-0004-0000-0100-0000F4120000}"/>
    <hyperlink ref="H3402" r:id="rId4854" display="http://www.genome.jp/dbget-bin/www_bget?cpd+C01744" xr:uid="{00000000-0004-0000-0100-0000F5120000}"/>
    <hyperlink ref="I3402" r:id="rId4855" display="http://www.hmdb.ca/metabolites/HMDB02199" xr:uid="{00000000-0004-0000-0100-0000F6120000}"/>
    <hyperlink ref="H3403" r:id="rId4856" display="http://www.genome.jp/dbget-bin/www_bget?cpd+C05629" xr:uid="{00000000-0004-0000-0100-0000F7120000}"/>
    <hyperlink ref="I3403" r:id="rId4857" display="http://www.hmdb.ca/metabolites/HMDB00764" xr:uid="{00000000-0004-0000-0100-0000F8120000}"/>
    <hyperlink ref="H3404" r:id="rId4858" display="http://www.genome.jp/dbget-bin/www_bget?cpd+C16359" xr:uid="{00000000-0004-0000-0100-0000F9120000}"/>
    <hyperlink ref="I3404" r:id="rId4859" display="http://www.hmdb.ca/metabolites/HMDB03099" xr:uid="{00000000-0004-0000-0100-0000FA120000}"/>
    <hyperlink ref="H3405" r:id="rId4860" display="http://www.genome.jp/dbget-bin/www_bget?cpd+C16355" xr:uid="{00000000-0004-0000-0100-0000FB120000}"/>
    <hyperlink ref="I3405" r:id="rId4861" display="http://www.hmdb.ca/metabolites/HMDB11107" xr:uid="{00000000-0004-0000-0100-0000FC120000}"/>
    <hyperlink ref="H3406" r:id="rId4862" display="http://www.genome.jp/dbget-bin/www_bget?cpd+C16358" xr:uid="{00000000-0004-0000-0100-0000FD120000}"/>
    <hyperlink ref="I3406" r:id="rId4863" display="http://www.hmdb.ca/metabolites/HMDB10738" xr:uid="{00000000-0004-0000-0100-0000FE120000}"/>
    <hyperlink ref="H3407" r:id="rId4864" display="http://www.genome.jp/dbget-bin/www_bget?cpd+C11918" xr:uid="{00000000-0004-0000-0100-0000FF120000}"/>
    <hyperlink ref="I3407" r:id="rId4865" display="http://www.hmdb.ca/metabolites/HMDB30776" xr:uid="{00000000-0004-0000-0100-000000130000}"/>
    <hyperlink ref="H3408" r:id="rId4866" display="http://www.genome.jp/dbget-bin/www_bget?cpd+C01746" xr:uid="{00000000-0004-0000-0100-000001130000}"/>
    <hyperlink ref="I3408" r:id="rId4867" display="http://www.hmdb.ca/metabolites/HMDB34301" xr:uid="{00000000-0004-0000-0100-000002130000}"/>
    <hyperlink ref="I3409" r:id="rId4868" display="http://www.hmdb.ca/metabolites/HMDB11749" xr:uid="{00000000-0004-0000-0100-000003130000}"/>
    <hyperlink ref="H3410" r:id="rId4869" display="http://www.genome.jp/dbget-bin/www_bget?cpd+C01796" xr:uid="{00000000-0004-0000-0100-000004130000}"/>
    <hyperlink ref="I3410" r:id="rId4870" display="http://www.hmdb.ca/metabolites/HMDB02649" xr:uid="{00000000-0004-0000-0100-000005130000}"/>
    <hyperlink ref="H3411" r:id="rId4871" display="http://www.genome.jp/dbget-bin/www_bget?cpd+C06563" xr:uid="{00000000-0004-0000-0100-000006130000}"/>
    <hyperlink ref="I3411" r:id="rId4872" display="http://www.hmdb.ca/metabolites/HMDB03217" xr:uid="{00000000-0004-0000-0100-000007130000}"/>
    <hyperlink ref="H3413" r:id="rId4873" display="http://www.genome.jp/dbget-bin/www_bget?cpd+C06672" xr:uid="{00000000-0004-0000-0100-000008130000}"/>
    <hyperlink ref="I3413" r:id="rId4874" display="http://www.hmdb.ca/metabolites/HMDB00484" xr:uid="{00000000-0004-0000-0100-000009130000}"/>
    <hyperlink ref="H3414" r:id="rId4875" display="http://www.genome.jp/dbget-bin/www_bget?cpd+C06415" xr:uid="{00000000-0004-0000-0100-00000A130000}"/>
    <hyperlink ref="H3415" r:id="rId4876" display="http://www.genome.jp/dbget-bin/www_bget?cpd+C04039" xr:uid="{00000000-0004-0000-0100-00000B130000}"/>
    <hyperlink ref="I3415" r:id="rId4877" display="http://www.hmdb.ca/metabolites/HMDB12141" xr:uid="{00000000-0004-0000-0100-00000C130000}"/>
    <hyperlink ref="H3417" r:id="rId4878" display="http://www.genome.jp/dbget-bin/www_bget?cpd+C06342" xr:uid="{00000000-0004-0000-0100-00000D130000}"/>
    <hyperlink ref="H3418" r:id="rId4879" display="http://www.genome.jp/dbget-bin/www_bget?cpd+C02504" xr:uid="{00000000-0004-0000-0100-00000E130000}"/>
    <hyperlink ref="I3418" r:id="rId4880" display="http://www.hmdb.ca/metabolites/HMDB00402" xr:uid="{00000000-0004-0000-0100-00000F130000}"/>
    <hyperlink ref="I3419" r:id="rId4881" display="http://www.hmdb.ca/metabolites/HMDB35514" xr:uid="{00000000-0004-0000-0100-000010130000}"/>
    <hyperlink ref="I3420" r:id="rId4882" display="http://www.hmdb.ca/metabolites/HMDB13677" xr:uid="{00000000-0004-0000-0100-000011130000}"/>
    <hyperlink ref="H3421" r:id="rId4883" display="http://www.genome.jp/dbget-bin/www_bget?cpd+C11130" xr:uid="{00000000-0004-0000-0100-000012130000}"/>
    <hyperlink ref="H3422" r:id="rId4884" display="http://www.genome.jp/dbget-bin/www_bget?cpd+C00257" xr:uid="{00000000-0004-0000-0100-000013130000}"/>
    <hyperlink ref="I3422" r:id="rId4885" display="http://www.hmdb.ca/metabolites/HMDB00625" xr:uid="{00000000-0004-0000-0100-000014130000}"/>
    <hyperlink ref="H3423" r:id="rId4886" display="http://www.genome.jp/dbget-bin/www_bget?cpd+C14314" xr:uid="{00000000-0004-0000-0100-000015130000}"/>
    <hyperlink ref="I3423" r:id="rId4887" display="http://www.hmdb.ca/metabolites/HMDB31715" xr:uid="{00000000-0004-0000-0100-000016130000}"/>
    <hyperlink ref="I3424" r:id="rId4888" display="http://www.hmdb.ca/metabolites/HMDB33844" xr:uid="{00000000-0004-0000-0100-000017130000}"/>
    <hyperlink ref="H3425" r:id="rId4889" display="http://www.genome.jp/dbget-bin/www_bget?cpd+C03065" xr:uid="{00000000-0004-0000-0100-000018130000}"/>
    <hyperlink ref="I3425" r:id="rId4890" display="http://www.hmdb.ca/metabolites/HMDB13222" xr:uid="{00000000-0004-0000-0100-000019130000}"/>
    <hyperlink ref="H3426" r:id="rId4891" display="http://www.genome.jp/dbget-bin/www_bget?cpd+C10208" xr:uid="{00000000-0004-0000-0100-00001A130000}"/>
    <hyperlink ref="I3426" r:id="rId4892" display="http://www.hmdb.ca/metabolites/HMDB03312" xr:uid="{00000000-0004-0000-0100-00001B130000}"/>
    <hyperlink ref="H3429" r:id="rId4893" display="http://www.genome.jp/dbget-bin/www_bget?cpd+C14131" xr:uid="{00000000-0004-0000-0100-00001C130000}"/>
    <hyperlink ref="I3429" r:id="rId4894" display="http://www.hmdb.ca/metabolites/HMDB02209" xr:uid="{00000000-0004-0000-0100-00001D130000}"/>
    <hyperlink ref="H3431" r:id="rId4895" display="http://www.genome.jp/dbget-bin/www_bget?cpd+C05570" xr:uid="{00000000-0004-0000-0100-00001E130000}"/>
    <hyperlink ref="I3431" r:id="rId4896" display="http://www.hmdb.ca/metabolites/HMDB03045" xr:uid="{00000000-0004-0000-0100-00001F130000}"/>
    <hyperlink ref="H3432" r:id="rId4897" display="http://www.genome.jp/dbget-bin/www_bget?cpd+C00503" xr:uid="{00000000-0004-0000-0100-000020130000}"/>
    <hyperlink ref="I3432" r:id="rId4898" display="http://www.hmdb.ca/metabolites/HMDB02994" xr:uid="{00000000-0004-0000-0100-000021130000}"/>
    <hyperlink ref="H3433" r:id="rId4899" display="http://www.genome.jp/dbget-bin/www_bget?cpd+C01494" xr:uid="{00000000-0004-0000-0100-000022130000}"/>
    <hyperlink ref="I3433" r:id="rId4900" display="http://www.hmdb.ca/metabolites/HMDB00954" xr:uid="{00000000-0004-0000-0100-000023130000}"/>
    <hyperlink ref="H3434" r:id="rId4901" display="http://www.genome.jp/dbget-bin/www_bget?cpd+C08348" xr:uid="{00000000-0004-0000-0100-000024130000}"/>
    <hyperlink ref="I3434" r:id="rId4902" display="http://www.hmdb.ca/metabolites/HMDB02545" xr:uid="{00000000-0004-0000-0100-000025130000}"/>
    <hyperlink ref="H3435" r:id="rId4903" display="http://www.genome.jp/dbget-bin/www_bget?cpd+C14536" xr:uid="{00000000-0004-0000-0100-000026130000}"/>
    <hyperlink ref="I3435" r:id="rId4904" display="http://www.hmdb.ca/metabolites/HMDB05781" xr:uid="{00000000-0004-0000-0100-000027130000}"/>
    <hyperlink ref="I3436" r:id="rId4905" display="http://www.hmdb.ca/metabolites/HMDB00734" xr:uid="{00000000-0004-0000-0100-000028130000}"/>
    <hyperlink ref="H3437" r:id="rId4906" display="http://www.genome.jp/dbget-bin/www_bget?cpd+C12312" xr:uid="{00000000-0004-0000-0100-000029130000}"/>
    <hyperlink ref="I3438" r:id="rId4907" display="http://www.hmdb.ca/metabolites/HMDB29738" xr:uid="{00000000-0004-0000-0100-00002A130000}"/>
    <hyperlink ref="H3439" r:id="rId4908" display="http://www.genome.jp/dbget-bin/www_bget?cpd+C00509" xr:uid="{00000000-0004-0000-0100-00002B130000}"/>
    <hyperlink ref="I3439" r:id="rId4909" display="http://www.hmdb.ca/metabolites/HMDB02670" xr:uid="{00000000-0004-0000-0100-00002C130000}"/>
    <hyperlink ref="H3440" r:id="rId4910" display="http://www.genome.jp/dbget-bin/www_bget?cpd+C00296" xr:uid="{00000000-0004-0000-0100-00002D130000}"/>
    <hyperlink ref="I3440" r:id="rId4911" display="http://www.hmdb.ca/metabolites/HMDB03072" xr:uid="{00000000-0004-0000-0100-00002E130000}"/>
    <hyperlink ref="H3441" r:id="rId4912" display="http://www.genome.jp/dbget-bin/www_bget?cpd+C00482" xr:uid="{00000000-0004-0000-0100-00002F130000}"/>
    <hyperlink ref="I3441" r:id="rId4913" display="http://www.hmdb.ca/metabolites/HMDB32616" xr:uid="{00000000-0004-0000-0100-000030130000}"/>
    <hyperlink ref="H3442" r:id="rId4914" display="http://www.genome.jp/dbget-bin/www_bget?cpd+C08983" xr:uid="{00000000-0004-0000-0100-000031130000}"/>
    <hyperlink ref="I3442" r:id="rId4915" display="http://www.hmdb.ca/metabolites/HMDB34649" xr:uid="{00000000-0004-0000-0100-000032130000}"/>
    <hyperlink ref="H3443" r:id="rId4916" display="http://www.genome.jp/dbget-bin/www_bget?cpd+C12081" xr:uid="{00000000-0004-0000-0100-000033130000}"/>
    <hyperlink ref="I3443" r:id="rId4917" display="http://www.hmdb.ca/metabolites/HMDB34650" xr:uid="{00000000-0004-0000-0100-000034130000}"/>
    <hyperlink ref="H3444" r:id="rId4918" display="http://www.genome.jp/dbget-bin/www_bget?cpd+C19865" xr:uid="{00000000-0004-0000-0100-000035130000}"/>
    <hyperlink ref="H3445" r:id="rId4919" display="http://www.genome.jp/dbget-bin/www_bget?cpd+C10172" xr:uid="{00000000-0004-0000-0100-000036130000}"/>
    <hyperlink ref="I3445" r:id="rId4920" display="http://www.hmdb.ca/metabolites/HMDB04827" xr:uid="{00000000-0004-0000-0100-000037130000}"/>
    <hyperlink ref="H3446" r:id="rId4921" display="http://www.genome.jp/dbget-bin/www_bget?cpd+C10833" xr:uid="{00000000-0004-0000-0100-000038130000}"/>
    <hyperlink ref="I3446" r:id="rId4922" display="http://www.hmdb.ca/metabolites/HMDB02085" xr:uid="{00000000-0004-0000-0100-000039130000}"/>
    <hyperlink ref="H3447" r:id="rId4923" display="http://www.genome.jp/dbget-bin/www_bget?cpd+C06044" xr:uid="{00000000-0004-0000-0100-00003A130000}"/>
    <hyperlink ref="I3447" r:id="rId4924" display="http://www.hmdb.ca/metabolites/HMDB04284" xr:uid="{00000000-0004-0000-0100-00003B130000}"/>
    <hyperlink ref="I3450" r:id="rId4925" display="http://www.hmdb.ca/metabolites/HMDB33143" xr:uid="{00000000-0004-0000-0100-00003C130000}"/>
    <hyperlink ref="H3453" r:id="rId4926" display="http://www.genome.jp/dbget-bin/www_bget?cpd+C00811" xr:uid="{00000000-0004-0000-0100-00003D130000}"/>
    <hyperlink ref="I3453" r:id="rId4927" display="http://www.hmdb.ca/metabolites/HMDB02035" xr:uid="{00000000-0004-0000-0100-00003E130000}"/>
    <hyperlink ref="H3455" r:id="rId4928" display="http://www.genome.jp/dbget-bin/www_bget?cpd+C00805" xr:uid="{00000000-0004-0000-0100-00003F130000}"/>
    <hyperlink ref="I3455" r:id="rId4929" display="http://www.hmdb.ca/metabolites/HMDB01895" xr:uid="{00000000-0004-0000-0100-000040130000}"/>
    <hyperlink ref="H3456" r:id="rId4930" display="http://www.genome.jp/dbget-bin/www_bget?cpd+C03727" xr:uid="{00000000-0004-0000-0100-000041130000}"/>
    <hyperlink ref="I3456" r:id="rId4931" display="http://www.hmdb.ca/metabolites/HMDB29415" xr:uid="{00000000-0004-0000-0100-000042130000}"/>
    <hyperlink ref="H3457" r:id="rId4932" display="http://www.genome.jp/dbget-bin/www_bget?cpd+D07777" xr:uid="{00000000-0004-0000-0100-000043130000}"/>
    <hyperlink ref="I3457" r:id="rId4933" display="http://www.hmdb.ca/metabolites/HMDB32231" xr:uid="{00000000-0004-0000-0100-000044130000}"/>
    <hyperlink ref="H3458" r:id="rId4934" display="http://www.genome.jp/dbget-bin/www_bget?cpd+C00059" xr:uid="{00000000-0004-0000-0100-000045130000}"/>
    <hyperlink ref="I3458" r:id="rId4935" display="http://www.hmdb.ca/metabolites/HMDB01448" xr:uid="{00000000-0004-0000-0100-000046130000}"/>
    <hyperlink ref="H3460" r:id="rId4936" display="http://www.genome.jp/dbget-bin/www_bget?cpd+C11142" xr:uid="{00000000-0004-0000-0100-000047130000}"/>
    <hyperlink ref="I3460" r:id="rId4937" display="http://www.hmdb.ca/metabolites/HMDB04983" xr:uid="{00000000-0004-0000-0100-000048130000}"/>
    <hyperlink ref="H3461" r:id="rId4938" display="http://www.genome.jp/dbget-bin/www_bget?cpd+C06231" xr:uid="{00000000-0004-0000-0100-000049130000}"/>
    <hyperlink ref="H3463" r:id="rId4939" display="http://www.genome.jp/dbget-bin/www_bget?cpd+C07273" xr:uid="{00000000-0004-0000-0100-00004A130000}"/>
    <hyperlink ref="H3465" r:id="rId4940" display="http://www.genome.jp/dbget-bin/www_bget?cpd+D03836" xr:uid="{00000000-0004-0000-0100-00004B130000}"/>
    <hyperlink ref="H3467" r:id="rId4941" display="http://www.genome.jp/dbget-bin/www_bget?cpd+C00037" xr:uid="{00000000-0004-0000-0100-00004C130000}"/>
    <hyperlink ref="I3467" r:id="rId4942" display="http://www.hmdb.ca/metabolites/HMDB00123" xr:uid="{00000000-0004-0000-0100-00004D130000}"/>
    <hyperlink ref="I3468" r:id="rId4943" display="http://www.hmdb.ca/metabolites/HMDB00532" xr:uid="{00000000-0004-0000-0100-00004E130000}"/>
    <hyperlink ref="H3469" r:id="rId4944" display="http://www.genome.jp/dbget-bin/www_bget?cpd+C00213" xr:uid="{00000000-0004-0000-0100-00004F130000}"/>
    <hyperlink ref="I3469" r:id="rId4945" display="http://www.hmdb.ca/metabolites/HMDB00271" xr:uid="{00000000-0004-0000-0100-000050130000}"/>
    <hyperlink ref="H3470" r:id="rId4946" display="http://www.genome.jp/dbget-bin/www_bget?cpd+C01026" xr:uid="{00000000-0004-0000-0100-000051130000}"/>
    <hyperlink ref="I3470" r:id="rId4947" display="http://www.hmdb.ca/metabolites/HMDB00092" xr:uid="{00000000-0004-0000-0100-000052130000}"/>
    <hyperlink ref="H3471" r:id="rId4948" display="http://www.genome.jp/dbget-bin/www_bget?cpd+C00719" xr:uid="{00000000-0004-0000-0100-000053130000}"/>
    <hyperlink ref="I3471" r:id="rId4949" display="http://www.hmdb.ca/metabolites/HMDB00043" xr:uid="{00000000-0004-0000-0100-000054130000}"/>
    <hyperlink ref="H3472" r:id="rId4950" display="http://www.genome.jp/dbget-bin/www_bget?cpd+C00065" xr:uid="{00000000-0004-0000-0100-000055130000}"/>
    <hyperlink ref="I3472" r:id="rId4951" display="http://www.hmdb.ca/metabolites/HMDB00187" xr:uid="{00000000-0004-0000-0100-000056130000}"/>
    <hyperlink ref="I3473" r:id="rId4952" display="http://www.hmdb.ca/metabolites/HMDB02931" xr:uid="{00000000-0004-0000-0100-000057130000}"/>
    <hyperlink ref="H3474" r:id="rId4953" display="http://www.genome.jp/dbget-bin/www_bget?cpd+C02115" xr:uid="{00000000-0004-0000-0100-000058130000}"/>
    <hyperlink ref="H3475" r:id="rId4954" display="http://www.genome.jp/dbget-bin/www_bget?cpd+C00188" xr:uid="{00000000-0004-0000-0100-000059130000}"/>
    <hyperlink ref="I3475" r:id="rId4955" display="http://www.hmdb.ca/metabolites/HMDB00167" xr:uid="{00000000-0004-0000-0100-00005A130000}"/>
    <hyperlink ref="H3477" r:id="rId4956" display="http://www.genome.jp/dbget-bin/www_bget?cpd+C05519" xr:uid="{00000000-0004-0000-0100-00005B130000}"/>
    <hyperlink ref="I3477" r:id="rId4957" display="http://www.hmdb.ca/metabolites/HMDB04041" xr:uid="{00000000-0004-0000-0100-00005C130000}"/>
    <hyperlink ref="H3478" r:id="rId4958" display="http://www.genome.jp/dbget-bin/www_bget?cpd+C00263" xr:uid="{00000000-0004-0000-0100-00005D130000}"/>
    <hyperlink ref="I3478" r:id="rId4959" display="http://www.hmdb.ca/metabolites/HMDB00719" xr:uid="{00000000-0004-0000-0100-00005E130000}"/>
    <hyperlink ref="H3479" r:id="rId4960" display="http://www.genome.jp/dbget-bin/www_bget?cpd+C01077" xr:uid="{00000000-0004-0000-0100-00005F130000}"/>
    <hyperlink ref="H3480" r:id="rId4961" display="http://www.genome.jp/dbget-bin/www_bget?cpd+C00041" xr:uid="{00000000-0004-0000-0100-000060130000}"/>
    <hyperlink ref="I3480" r:id="rId4962" display="http://www.hmdb.ca/metabolites/HMDB00161" xr:uid="{00000000-0004-0000-0100-000061130000}"/>
    <hyperlink ref="H3481" r:id="rId4963" display="http://www.genome.jp/dbget-bin/www_bget?cpd+C02847" xr:uid="{00000000-0004-0000-0100-000062130000}"/>
    <hyperlink ref="I3481" r:id="rId4964" display="http://www.hmdb.ca/metabolites/HMDB00766" xr:uid="{00000000-0004-0000-0100-000063130000}"/>
    <hyperlink ref="H3482" r:id="rId4965" display="http://www.genome.jp/dbget-bin/www_bget?cpd+C02721" xr:uid="{00000000-0004-0000-0100-000064130000}"/>
    <hyperlink ref="I3482" r:id="rId4966" display="http://www.hmdb.ca/metabolites/HMDB01906" xr:uid="{00000000-0004-0000-0100-000065130000}"/>
    <hyperlink ref="H3483" r:id="rId4967" display="http://www.genome.jp/dbget-bin/www_bget?cpd+C00049" xr:uid="{00000000-0004-0000-0100-000066130000}"/>
    <hyperlink ref="I3483" r:id="rId4968" display="http://www.hmdb.ca/metabolites/HMDB00191" xr:uid="{00000000-0004-0000-0100-000067130000}"/>
    <hyperlink ref="H3484" r:id="rId4969" display="http://www.genome.jp/dbget-bin/www_bget?cpd+C01042" xr:uid="{00000000-0004-0000-0100-000068130000}"/>
    <hyperlink ref="I3484" r:id="rId4970" display="http://www.hmdb.ca/metabolites/HMDB00812" xr:uid="{00000000-0004-0000-0100-000069130000}"/>
    <hyperlink ref="H3485" r:id="rId4971" display="http://www.genome.jp/dbget-bin/www_bget?cpd+C00152" xr:uid="{00000000-0004-0000-0100-00006A130000}"/>
    <hyperlink ref="I3485" r:id="rId4972" display="http://www.hmdb.ca/metabolites/HMDB00168" xr:uid="{00000000-0004-0000-0100-00006B130000}"/>
    <hyperlink ref="I3486" r:id="rId4973" display="http://www.hmdb.ca/metabolites/HMDB06028" xr:uid="{00000000-0004-0000-0100-00006C130000}"/>
    <hyperlink ref="H3487" r:id="rId4974" display="http://www.genome.jp/dbget-bin/www_bget?cpd+C00025" xr:uid="{00000000-0004-0000-0100-00006D130000}"/>
    <hyperlink ref="I3487" r:id="rId4975" display="http://www.hmdb.ca/metabolites/HMDB00148" xr:uid="{00000000-0004-0000-0100-00006E130000}"/>
    <hyperlink ref="H3488" r:id="rId4976" display="http://www.genome.jp/dbget-bin/www_bget?cpd+C00064" xr:uid="{00000000-0004-0000-0100-00006F130000}"/>
    <hyperlink ref="I3488" r:id="rId4977" display="http://www.hmdb.ca/metabolites/HMDB00641" xr:uid="{00000000-0004-0000-0100-000070130000}"/>
    <hyperlink ref="H3489" r:id="rId4978" display="http://www.genome.jp/dbget-bin/www_bget?cpd+C00624" xr:uid="{00000000-0004-0000-0100-000071130000}"/>
    <hyperlink ref="I3489" r:id="rId4979" display="http://www.hmdb.ca/metabolites/HMDB01138" xr:uid="{00000000-0004-0000-0100-000072130000}"/>
    <hyperlink ref="H3490" r:id="rId4980" display="http://www.genome.jp/dbget-bin/www_bget?cpd+C02716" xr:uid="{00000000-0004-0000-0100-000073130000}"/>
    <hyperlink ref="I3490" r:id="rId4981" display="http://www.hmdb.ca/metabolites/HMDB06029" xr:uid="{00000000-0004-0000-0100-000074130000}"/>
    <hyperlink ref="H3491" r:id="rId4982" display="http://www.genome.jp/dbget-bin/www_bget?cpd+C01046" xr:uid="{00000000-0004-0000-0100-000075130000}"/>
    <hyperlink ref="H3492" r:id="rId4983" display="http://www.genome.jp/dbget-bin/www_bget?cpd+C03079" xr:uid="{00000000-0004-0000-0100-000076130000}"/>
    <hyperlink ref="I3492" r:id="rId4984" display="http://www.hmdb.ca/metabolites/HMDB01344" xr:uid="{00000000-0004-0000-0100-000077130000}"/>
    <hyperlink ref="I3493" r:id="rId4985" display="http://www.hmdb.ca/metabolites/HMDB61715" xr:uid="{00000000-0004-0000-0100-000078130000}"/>
    <hyperlink ref="H3495" r:id="rId4986" display="http://www.genome.jp/dbget-bin/www_bget?cpd+C00334" xr:uid="{00000000-0004-0000-0100-000079130000}"/>
    <hyperlink ref="I3495" r:id="rId4987" display="http://www.hmdb.ca/metabolites/HMDB00112" xr:uid="{00000000-0004-0000-0100-00007A130000}"/>
    <hyperlink ref="I3496" r:id="rId4988" display="http://www.hmdb.ca/metabolites/HMDB02201" xr:uid="{00000000-0004-0000-0100-00007B130000}"/>
    <hyperlink ref="H3497" r:id="rId4989" display="http://www.genome.jp/dbget-bin/www_bget?cpd+C15987" xr:uid="{00000000-0004-0000-0100-00007C130000}"/>
    <hyperlink ref="H3498" r:id="rId4990" display="http://www.genome.jp/dbget-bin/www_bget?cpd+C00135" xr:uid="{00000000-0004-0000-0100-00007D130000}"/>
    <hyperlink ref="I3498" r:id="rId4991" display="http://www.hmdb.ca/metabolites/HMDB00177" xr:uid="{00000000-0004-0000-0100-00007E130000}"/>
    <hyperlink ref="H3499" r:id="rId4992" display="http://www.genome.jp/dbget-bin/www_bget?cpd+C01152" xr:uid="{00000000-0004-0000-0100-00007F130000}"/>
    <hyperlink ref="I3499" r:id="rId4993" display="http://www.hmdb.ca/metabolites/HMDB00001" xr:uid="{00000000-0004-0000-0100-000080130000}"/>
    <hyperlink ref="H3500" r:id="rId4994" display="http://www.genome.jp/dbget-bin/www_bget?cpd+C01152" xr:uid="{00000000-0004-0000-0100-000081130000}"/>
    <hyperlink ref="I3500" r:id="rId4995" display="http://www.hmdb.ca/metabolites/HMDB00479" xr:uid="{00000000-0004-0000-0100-000082130000}"/>
    <hyperlink ref="H3501" r:id="rId4996" display="http://www.genome.jp/dbget-bin/www_bget?cpd+C02997" xr:uid="{00000000-0004-0000-0100-000083130000}"/>
    <hyperlink ref="I3501" r:id="rId4997" display="http://www.hmdb.ca/metabolites/HMDB32055" xr:uid="{00000000-0004-0000-0100-000084130000}"/>
    <hyperlink ref="H3504" r:id="rId4998" display="http://www.genome.jp/dbget-bin/www_bget?cpd+C05565" xr:uid="{00000000-0004-0000-0100-000085130000}"/>
    <hyperlink ref="I3504" r:id="rId4999" display="http://www.hmdb.ca/metabolites/HMDB01212" xr:uid="{00000000-0004-0000-0100-000086130000}"/>
    <hyperlink ref="H3505" r:id="rId5000" display="http://www.genome.jp/dbget-bin/www_bget?cpd+C00785" xr:uid="{00000000-0004-0000-0100-000087130000}"/>
    <hyperlink ref="I3505" r:id="rId5001" display="http://www.hmdb.ca/metabolites/HMDB00301" xr:uid="{00000000-0004-0000-0100-000088130000}"/>
    <hyperlink ref="I3506" r:id="rId5002" display="http://www.hmdb.ca/metabolites/HMDB34174" xr:uid="{00000000-0004-0000-0100-000089130000}"/>
    <hyperlink ref="I3507" r:id="rId5003" display="http://www.hmdb.ca/metabolites/HMDB02271" xr:uid="{00000000-0004-0000-0100-00008A130000}"/>
    <hyperlink ref="H3508" r:id="rId5004" display="http://www.genome.jp/dbget-bin/www_bget?cpd+C00439" xr:uid="{00000000-0004-0000-0100-00008B130000}"/>
    <hyperlink ref="I3508" r:id="rId5005" display="http://www.hmdb.ca/metabolites/HMDB00854" xr:uid="{00000000-0004-0000-0100-00008C130000}"/>
    <hyperlink ref="H3509" r:id="rId5006" display="http://www.genome.jp/dbget-bin/www_bget?cpd+C05568" xr:uid="{00000000-0004-0000-0100-00008D130000}"/>
    <hyperlink ref="I3509" r:id="rId5007" display="http://www.hmdb.ca/metabolites/HMDB02320" xr:uid="{00000000-0004-0000-0100-00008E130000}"/>
    <hyperlink ref="H3510" r:id="rId5008" display="http://www.genome.jp/dbget-bin/www_bget?cpd+C00386" xr:uid="{00000000-0004-0000-0100-00008F130000}"/>
    <hyperlink ref="I3510" r:id="rId5009" display="http://www.hmdb.ca/metabolites/HMDB00033" xr:uid="{00000000-0004-0000-0100-000090130000}"/>
    <hyperlink ref="H3511" r:id="rId5010" display="http://www.genome.jp/dbget-bin/www_bget?cpd+C00388" xr:uid="{00000000-0004-0000-0100-000091130000}"/>
    <hyperlink ref="I3511" r:id="rId5011" display="http://www.hmdb.ca/metabolites/HMDB00870" xr:uid="{00000000-0004-0000-0100-000092130000}"/>
    <hyperlink ref="H3512" r:id="rId5012" display="http://www.genome.jp/dbget-bin/www_bget?cpd+C05127" xr:uid="{00000000-0004-0000-0100-000093130000}"/>
    <hyperlink ref="I3512" r:id="rId5013" display="http://www.hmdb.ca/metabolites/HMDB00898" xr:uid="{00000000-0004-0000-0100-000094130000}"/>
    <hyperlink ref="H3513" r:id="rId5014" display="http://www.genome.jp/dbget-bin/www_bget?cpd+C05828" xr:uid="{00000000-0004-0000-0100-000095130000}"/>
    <hyperlink ref="I3513" r:id="rId5015" display="http://www.hmdb.ca/metabolites/HMDB02820" xr:uid="{00000000-0004-0000-0100-000096130000}"/>
    <hyperlink ref="H3514" r:id="rId5016" display="http://www.genome.jp/dbget-bin/www_bget?cpd+C02835" xr:uid="{00000000-0004-0000-0100-000097130000}"/>
    <hyperlink ref="I3514" r:id="rId5017" display="http://www.hmdb.ca/metabolites/HMDB02024" xr:uid="{00000000-0004-0000-0100-000098130000}"/>
    <hyperlink ref="H3515" r:id="rId5018" display="http://www.genome.jp/dbget-bin/www_bget?cpd+C05135" xr:uid="{00000000-0004-0000-0100-000099130000}"/>
    <hyperlink ref="I3515" r:id="rId5019" display="http://www.hmdb.ca/metabolites/HMDB13253" xr:uid="{00000000-0004-0000-0100-00009A130000}"/>
    <hyperlink ref="H3516" r:id="rId5020" display="http://www.genome.jp/dbget-bin/www_bget?cpd+C00047" xr:uid="{00000000-0004-0000-0100-00009B130000}"/>
    <hyperlink ref="I3516" r:id="rId5021" display="http://www.hmdb.ca/metabolites/HMDB00182" xr:uid="{00000000-0004-0000-0100-00009C130000}"/>
    <hyperlink ref="H3517" r:id="rId5022" display="http://www.genome.jp/dbget-bin/www_bget?cpd+C12989" xr:uid="{00000000-0004-0000-0100-00009D130000}"/>
    <hyperlink ref="I3517" r:id="rId5023" display="http://www.hmdb.ca/metabolites/HMDB00446" xr:uid="{00000000-0004-0000-0100-00009E130000}"/>
    <hyperlink ref="H3518" r:id="rId5024" display="http://www.genome.jp/dbget-bin/www_bget?cpd+C02727" xr:uid="{00000000-0004-0000-0100-00009F130000}"/>
    <hyperlink ref="I3518" r:id="rId5025" display="http://www.hmdb.ca/metabolites/HMDB00206" xr:uid="{00000000-0004-0000-0100-0000A0130000}"/>
    <hyperlink ref="H3521" r:id="rId5026" display="http://www.genome.jp/dbget-bin/www_bget?cpd+C03793" xr:uid="{00000000-0004-0000-0100-0000A1130000}"/>
    <hyperlink ref="I3521" r:id="rId5027" display="http://www.hmdb.ca/metabolites/HMDB01325" xr:uid="{00000000-0004-0000-0100-0000A2130000}"/>
    <hyperlink ref="H3522" r:id="rId5028" display="http://www.genome.jp/dbget-bin/www_bget?cpd+C16741" xr:uid="{00000000-0004-0000-0100-0000A3130000}"/>
    <hyperlink ref="I3522" r:id="rId5029" display="http://www.hmdb.ca/metabolites/HMDB00450" xr:uid="{00000000-0004-0000-0100-0000A4130000}"/>
    <hyperlink ref="H3523" r:id="rId5030" display="http://www.genome.jp/dbget-bin/www_bget?cpd+C00449" xr:uid="{00000000-0004-0000-0100-0000A5130000}"/>
    <hyperlink ref="I3523" r:id="rId5031" display="http://www.hmdb.ca/metabolites/HMDB00279" xr:uid="{00000000-0004-0000-0100-0000A6130000}"/>
    <hyperlink ref="H3524" r:id="rId5032" display="http://www.genome.jp/dbget-bin/www_bget?cpd+C00956" xr:uid="{00000000-0004-0000-0100-0000A7130000}"/>
    <hyperlink ref="I3524" r:id="rId5033" display="http://www.hmdb.ca/metabolites/HMDB00510" xr:uid="{00000000-0004-0000-0100-0000A8130000}"/>
    <hyperlink ref="H3525" r:id="rId5034" display="http://www.genome.jp/dbget-bin/www_bget?cpd+C00489" xr:uid="{00000000-0004-0000-0100-0000A9130000}"/>
    <hyperlink ref="I3525" r:id="rId5035" display="http://www.hmdb.ca/metabolites/HMDB00661" xr:uid="{00000000-0004-0000-0100-0000AA130000}"/>
    <hyperlink ref="I3526" r:id="rId5036" display="http://www.hmdb.ca/metabolites/HMDB13130" xr:uid="{00000000-0004-0000-0100-0000AB130000}"/>
    <hyperlink ref="H3527" r:id="rId5037" display="http://www.genome.jp/dbget-bin/www_bget?cpd+C00408" xr:uid="{00000000-0004-0000-0100-0000AC130000}"/>
    <hyperlink ref="I3527" r:id="rId5038" display="http://www.hmdb.ca/metabolites/HMDB00070" xr:uid="{00000000-0004-0000-0100-0000AD130000}"/>
    <hyperlink ref="I3528" r:id="rId5039" display="http://www.hmdb.ca/metabolites/HMDB61705" xr:uid="{00000000-0004-0000-0100-0000AE130000}"/>
    <hyperlink ref="H3529" r:id="rId5040" display="http://www.genome.jp/dbget-bin/www_bget?cpd+C01672" xr:uid="{00000000-0004-0000-0100-0000AF130000}"/>
    <hyperlink ref="I3529" r:id="rId5041" display="http://www.hmdb.ca/metabolites/HMDB02322" xr:uid="{00000000-0004-0000-0100-0000B0130000}"/>
    <hyperlink ref="I3530" r:id="rId5042" display="http://www.hmdb.ca/metabolites/HMDB02284" xr:uid="{00000000-0004-0000-0100-0000B1130000}"/>
    <hyperlink ref="H3531" r:id="rId5043" display="http://www.genome.jp/dbget-bin/www_bget?cpd+C00431" xr:uid="{00000000-0004-0000-0100-0000B2130000}"/>
    <hyperlink ref="I3531" r:id="rId5044" display="http://www.hmdb.ca/metabolites/HMDB03355" xr:uid="{00000000-0004-0000-0100-0000B3130000}"/>
    <hyperlink ref="H3532" r:id="rId5045" display="http://www.genome.jp/dbget-bin/www_bget?cpd+C00079" xr:uid="{00000000-0004-0000-0100-0000B4130000}"/>
    <hyperlink ref="I3532" r:id="rId5046" display="http://www.hmdb.ca/metabolites/HMDB00159" xr:uid="{00000000-0004-0000-0100-0000B5130000}"/>
    <hyperlink ref="H3533" r:id="rId5047" display="http://www.genome.jp/dbget-bin/www_bget?cpd+C03519" xr:uid="{00000000-0004-0000-0100-0000B6130000}"/>
    <hyperlink ref="I3533" r:id="rId5048" display="http://www.hmdb.ca/metabolites/HMDB00512" xr:uid="{00000000-0004-0000-0100-0000B7130000}"/>
    <hyperlink ref="H3534" r:id="rId5049" display="http://www.genome.jp/dbget-bin/www_bget?cpd+C00166" xr:uid="{00000000-0004-0000-0100-0000B8130000}"/>
    <hyperlink ref="I3534" r:id="rId5050" display="http://www.hmdb.ca/metabolites/HMDB00205" xr:uid="{00000000-0004-0000-0100-0000B9130000}"/>
    <hyperlink ref="H3535" r:id="rId5051" display="http://www.genome.jp/dbget-bin/www_bget?cpd+C05607" xr:uid="{00000000-0004-0000-0100-0000BA130000}"/>
    <hyperlink ref="I3535" r:id="rId5052" display="http://www.hmdb.ca/metabolites/HMDB00779" xr:uid="{00000000-0004-0000-0100-0000BB130000}"/>
    <hyperlink ref="H3536" r:id="rId5053" display="http://www.genome.jp/dbget-bin/www_bget?cpd+C05332" xr:uid="{00000000-0004-0000-0100-0000BC130000}"/>
    <hyperlink ref="I3536" r:id="rId5054" display="http://www.hmdb.ca/metabolites/HMDB02017" xr:uid="{00000000-0004-0000-0100-0000BD130000}"/>
    <hyperlink ref="H3537" r:id="rId5055" display="http://www.genome.jp/dbget-bin/www_bget?cpd+C07086" xr:uid="{00000000-0004-0000-0100-0000BE130000}"/>
    <hyperlink ref="I3537" r:id="rId5056" display="http://www.hmdb.ca/metabolites/HMDB00209" xr:uid="{00000000-0004-0000-0100-0000BF130000}"/>
    <hyperlink ref="H3538" r:id="rId5057" display="http://www.genome.jp/dbget-bin/www_bget?cpd+C00642" xr:uid="{00000000-0004-0000-0100-0000C0130000}"/>
    <hyperlink ref="I3538" r:id="rId5058" display="http://www.hmdb.ca/metabolites/HMDB00020" xr:uid="{00000000-0004-0000-0100-0000C1130000}"/>
    <hyperlink ref="H3539" r:id="rId5059" display="http://www.genome.jp/dbget-bin/www_bget?cpd+C05593" xr:uid="{00000000-0004-0000-0100-0000C2130000}"/>
    <hyperlink ref="I3539" r:id="rId5060" display="http://www.hmdb.ca/metabolites/HMDB00440" xr:uid="{00000000-0004-0000-0100-0000C3130000}"/>
    <hyperlink ref="H3540" r:id="rId5061" display="http://www.genome.jp/dbget-bin/www_bget?cpd+C00082" xr:uid="{00000000-0004-0000-0100-0000C4130000}"/>
    <hyperlink ref="I3540" r:id="rId5062" display="http://www.hmdb.ca/metabolites/HMDB00158" xr:uid="{00000000-0004-0000-0100-0000C5130000}"/>
    <hyperlink ref="I3541" r:id="rId5063" display="http://www.hmdb.ca/metabolites/HMDB00866" xr:uid="{00000000-0004-0000-0100-0000C6130000}"/>
    <hyperlink ref="H3542" r:id="rId5064" display="http://www.genome.jp/dbget-bin/www_bget?cpd+C00483" xr:uid="{00000000-0004-0000-0100-0000C7130000}"/>
    <hyperlink ref="I3542" r:id="rId5065" display="http://www.hmdb.ca/metabolites/HMDB00306" xr:uid="{00000000-0004-0000-0100-0000C8130000}"/>
    <hyperlink ref="H3543" r:id="rId5066" display="http://www.genome.jp/dbget-bin/www_bget?cpd+C01179" xr:uid="{00000000-0004-0000-0100-0000C9130000}"/>
    <hyperlink ref="I3543" r:id="rId5067" display="http://www.hmdb.ca/metabolites/HMDB00707" xr:uid="{00000000-0004-0000-0100-0000CA130000}"/>
    <hyperlink ref="H3544" r:id="rId5068" display="http://www.genome.jp/dbget-bin/www_bget?cpd+C03672" xr:uid="{00000000-0004-0000-0100-0000CB130000}"/>
    <hyperlink ref="I3544" r:id="rId5069" display="http://www.hmdb.ca/metabolites/HMDB00755" xr:uid="{00000000-0004-0000-0100-0000CC130000}"/>
    <hyperlink ref="H3545" r:id="rId5070" display="http://www.genome.jp/dbget-bin/www_bget?cpd+C02180" xr:uid="{00000000-0004-0000-0100-0000CD130000}"/>
    <hyperlink ref="I3545" r:id="rId5071" display="http://www.hmdb.ca/metabolites/HMDB60015" xr:uid="{00000000-0004-0000-0100-0000CE130000}"/>
    <hyperlink ref="H3546" r:id="rId5072" display="http://www.genome.jp/dbget-bin/www_bget?cpd+C00628" xr:uid="{00000000-0004-0000-0100-0000CF130000}"/>
    <hyperlink ref="I3546" r:id="rId5073" display="http://www.hmdb.ca/metabolites/HMDB00152" xr:uid="{00000000-0004-0000-0100-0000D0130000}"/>
    <hyperlink ref="H3547" r:id="rId5074" display="http://www.genome.jp/dbget-bin/www_bget?cpd+C05852" xr:uid="{00000000-0004-0000-0100-0000D1130000}"/>
    <hyperlink ref="I3547" r:id="rId5075" display="http://www.hmdb.ca/metabolites/HMDB00669" xr:uid="{00000000-0004-0000-0100-0000D2130000}"/>
    <hyperlink ref="H3548" r:id="rId5076" display="http://www.genome.jp/dbget-bin/www_bget?cpd+C13690" xr:uid="{00000000-0004-0000-0100-0000D3130000}"/>
    <hyperlink ref="I3548" r:id="rId5077" display="http://www.hmdb.ca/metabolites/HMDB06275" xr:uid="{00000000-0004-0000-0100-0000D4130000}"/>
    <hyperlink ref="H3550" r:id="rId5078" display="http://www.genome.jp/dbget-bin/www_bget?cpd+C00078" xr:uid="{00000000-0004-0000-0100-0000D5130000}"/>
    <hyperlink ref="I3550" r:id="rId5079" display="http://www.hmdb.ca/metabolites/HMDB00929" xr:uid="{00000000-0004-0000-0100-0000D6130000}"/>
    <hyperlink ref="I3551" r:id="rId5080" display="http://www.hmdb.ca/metabolites/HMDB02302" xr:uid="{00000000-0004-0000-0100-0000D7130000}"/>
    <hyperlink ref="H3552" r:id="rId5081" display="http://www.genome.jp/dbget-bin/www_bget?cpd+C19837" xr:uid="{00000000-0004-0000-0100-0000D8130000}"/>
    <hyperlink ref="I3552" r:id="rId5082" display="http://www.hmdb.ca/metabolites/HMDB03320" xr:uid="{00000000-0004-0000-0100-0000D9130000}"/>
    <hyperlink ref="H3553" r:id="rId5083" display="http://www.genome.jp/dbget-bin/www_bget?cpd+C00398" xr:uid="{00000000-0004-0000-0100-0000DA130000}"/>
    <hyperlink ref="I3553" r:id="rId5084" display="http://www.hmdb.ca/metabolites/HMDB00303" xr:uid="{00000000-0004-0000-0100-0000DB130000}"/>
    <hyperlink ref="H3554" r:id="rId5085" display="http://www.genome.jp/dbget-bin/www_bget?cpd+C02043" xr:uid="{00000000-0004-0000-0100-0000DC130000}"/>
    <hyperlink ref="I3554" r:id="rId5086" display="http://www.hmdb.ca/metabolites/HMDB00671" xr:uid="{00000000-0004-0000-0100-0000DD130000}"/>
    <hyperlink ref="H3555" r:id="rId5087" display="http://www.genome.jp/dbget-bin/www_bget?cpd+C00954" xr:uid="{00000000-0004-0000-0100-0000DE130000}"/>
    <hyperlink ref="I3555" r:id="rId5088" display="http://www.hmdb.ca/metabolites/HMDB00197" xr:uid="{00000000-0004-0000-0100-0000DF130000}"/>
    <hyperlink ref="H3556" r:id="rId5089" display="http://www.genome.jp/dbget-bin/www_bget?cpd+C00328" xr:uid="{00000000-0004-0000-0100-0000E0130000}"/>
    <hyperlink ref="I3556" r:id="rId5090" display="http://www.hmdb.ca/metabolites/HMDB00684" xr:uid="{00000000-0004-0000-0100-0000E1130000}"/>
    <hyperlink ref="H3557" r:id="rId5091" display="http://www.genome.jp/dbget-bin/www_bget?cpd+C01717" xr:uid="{00000000-0004-0000-0100-0000E2130000}"/>
    <hyperlink ref="I3557" r:id="rId5092" display="http://www.hmdb.ca/metabolites/HMDB00715" xr:uid="{00000000-0004-0000-0100-0000E3130000}"/>
    <hyperlink ref="H3558" r:id="rId5093" display="http://www.genome.jp/dbget-bin/www_bget?cpd+C05653" xr:uid="{00000000-0004-0000-0100-0000E4130000}"/>
    <hyperlink ref="I3558" r:id="rId5094" display="http://www.hmdb.ca/metabolites/HMDB04089" xr:uid="{00000000-0004-0000-0100-0000E5130000}"/>
    <hyperlink ref="H3559" r:id="rId5095" display="http://www.genome.jp/dbget-bin/www_bget?cpd+C00108" xr:uid="{00000000-0004-0000-0100-0000E6130000}"/>
    <hyperlink ref="I3559" r:id="rId5096" display="http://www.hmdb.ca/metabolites/HMDB01123" xr:uid="{00000000-0004-0000-0100-0000E7130000}"/>
    <hyperlink ref="H3560" r:id="rId5097" display="http://www.genome.jp/dbget-bin/www_bget?cpd+C00632" xr:uid="{00000000-0004-0000-0100-0000E8130000}"/>
    <hyperlink ref="I3560" r:id="rId5098" display="http://www.hmdb.ca/metabolites/HMDB01476" xr:uid="{00000000-0004-0000-0100-0000E9130000}"/>
    <hyperlink ref="H3561" r:id="rId5099" display="http://www.genome.jp/dbget-bin/www_bget?cpd+C02470" xr:uid="{00000000-0004-0000-0100-0000EA130000}"/>
    <hyperlink ref="I3561" r:id="rId5100" display="http://www.hmdb.ca/metabolites/HMDB00881" xr:uid="{00000000-0004-0000-0100-0000EB130000}"/>
    <hyperlink ref="H3562" r:id="rId5101" display="http://www.genome.jp/dbget-bin/www_bget?cpd+C10164" xr:uid="{00000000-0004-0000-0100-0000EC130000}"/>
    <hyperlink ref="I3562" r:id="rId5102" display="http://www.hmdb.ca/metabolites/HMDB02243" xr:uid="{00000000-0004-0000-0100-0000ED130000}"/>
    <hyperlink ref="H3563" r:id="rId5103" display="http://www.genome.jp/dbget-bin/www_bget?cpd+C05635" xr:uid="{00000000-0004-0000-0100-0000EE130000}"/>
    <hyperlink ref="I3563" r:id="rId5104" display="http://www.hmdb.ca/metabolites/HMDB00763" xr:uid="{00000000-0004-0000-0100-0000EF130000}"/>
    <hyperlink ref="H3564" r:id="rId5105" display="http://www.genome.jp/dbget-bin/www_bget?cpd+C00780" xr:uid="{00000000-0004-0000-0100-0000F0130000}"/>
    <hyperlink ref="I3564" r:id="rId5106" display="http://www.hmdb.ca/metabolites/HMDB00259" xr:uid="{00000000-0004-0000-0100-0000F1130000}"/>
    <hyperlink ref="H3565" r:id="rId5107" display="http://www.genome.jp/dbget-bin/www_bget?cpd+C00978" xr:uid="{00000000-0004-0000-0100-0000F2130000}"/>
    <hyperlink ref="I3565" r:id="rId5108" display="http://www.hmdb.ca/metabolites/HMDB01238" xr:uid="{00000000-0004-0000-0100-0000F3130000}"/>
    <hyperlink ref="H3566" r:id="rId5109" display="http://www.genome.jp/dbget-bin/www_bget?cpd+C00123" xr:uid="{00000000-0004-0000-0100-0000F4130000}"/>
    <hyperlink ref="I3566" r:id="rId5110" display="http://www.hmdb.ca/metabolites/HMDB00687" xr:uid="{00000000-0004-0000-0100-0000F5130000}"/>
    <hyperlink ref="H3567" r:id="rId5111" display="http://www.genome.jp/dbget-bin/www_bget?cpd+C02710" xr:uid="{00000000-0004-0000-0100-0000F6130000}"/>
    <hyperlink ref="I3567" r:id="rId5112" display="http://www.hmdb.ca/metabolites/HMDB11756" xr:uid="{00000000-0004-0000-0100-0000F7130000}"/>
    <hyperlink ref="H3568" r:id="rId5113" display="http://www.genome.jp/dbget-bin/www_bget?cpd+C00233" xr:uid="{00000000-0004-0000-0100-0000F8130000}"/>
    <hyperlink ref="I3568" r:id="rId5114" display="http://www.hmdb.ca/metabolites/HMDB00695" xr:uid="{00000000-0004-0000-0100-0000F9130000}"/>
    <hyperlink ref="H3569" r:id="rId5115" display="http://www.genome.jp/dbget-bin/www_bget?cpd+C03264" xr:uid="{00000000-0004-0000-0100-0000FA130000}"/>
    <hyperlink ref="I3569" r:id="rId5116" display="http://www.hmdb.ca/metabolites/HMDB00746" xr:uid="{00000000-0004-0000-0100-0000FB130000}"/>
    <hyperlink ref="H3570" r:id="rId5117" display="http://www.genome.jp/dbget-bin/www_bget?cpd+C08262" xr:uid="{00000000-0004-0000-0100-0000FC130000}"/>
    <hyperlink ref="I3570" r:id="rId5118" display="http://www.hmdb.ca/metabolites/HMDB00718" xr:uid="{00000000-0004-0000-0100-0000FD130000}"/>
    <hyperlink ref="I3571" r:id="rId5119" display="http://www.hmdb.ca/metabolites/HMDB00678" xr:uid="{00000000-0004-0000-0100-0000FE130000}"/>
    <hyperlink ref="I3572" r:id="rId5120" display="http://www.hmdb.ca/metabolites/HMDB00688" xr:uid="{00000000-0004-0000-0100-0000FF130000}"/>
    <hyperlink ref="I3573" r:id="rId5121" display="http://www.hmdb.ca/metabolites/HMDB00754" xr:uid="{00000000-0004-0000-0100-000000140000}"/>
    <hyperlink ref="I3574" r:id="rId5122" display="http://www.hmdb.ca/metabolites/HMDB00522" xr:uid="{00000000-0004-0000-0100-000001140000}"/>
    <hyperlink ref="I3575" r:id="rId5123" display="http://www.hmdb.ca/metabolites/HMDB00552" xr:uid="{00000000-0004-0000-0100-000002140000}"/>
    <hyperlink ref="H3576" r:id="rId5124" display="http://www.genome.jp/dbget-bin/www_bget?cpd+C00407" xr:uid="{00000000-0004-0000-0100-000003140000}"/>
    <hyperlink ref="I3576" r:id="rId5125" display="http://www.hmdb.ca/metabolites/HMDB00172" xr:uid="{00000000-0004-0000-0100-000004140000}"/>
    <hyperlink ref="I3577" r:id="rId5126" display="http://www.hmdb.ca/metabolites/HMDB61684" xr:uid="{00000000-0004-0000-0100-000005140000}"/>
    <hyperlink ref="H3578" r:id="rId5127" display="http://www.genome.jp/dbget-bin/www_bget?cpd+C00671" xr:uid="{00000000-0004-0000-0100-000006140000}"/>
    <hyperlink ref="I3578" r:id="rId5128" display="http://www.hmdb.ca/metabolites/HMDB03736" xr:uid="{00000000-0004-0000-0100-000007140000}"/>
    <hyperlink ref="I3579" r:id="rId5129" display="http://www.hmdb.ca/metabolites/HMDB00407" xr:uid="{00000000-0004-0000-0100-000008140000}"/>
    <hyperlink ref="I3580" r:id="rId5130" display="http://www.hmdb.ca/metabolites/HMDB00378" xr:uid="{00000000-0004-0000-0100-000009140000}"/>
    <hyperlink ref="I3581" r:id="rId5131" display="http://www.hmdb.ca/metabolites/HMDB00396" xr:uid="{00000000-0004-0000-0100-00000A140000}"/>
    <hyperlink ref="I3582" r:id="rId5132" display="http://www.hmdb.ca/metabolites/HMDB00622" xr:uid="{00000000-0004-0000-0100-00000B140000}"/>
    <hyperlink ref="I3583" r:id="rId5133" display="http://www.hmdb.ca/metabolites/HMDB01844" xr:uid="{00000000-0004-0000-0100-00000C140000}"/>
    <hyperlink ref="H3584" r:id="rId5134" display="http://www.genome.jp/dbget-bin/www_bget?cpd+C00183" xr:uid="{00000000-0004-0000-0100-00000D140000}"/>
    <hyperlink ref="I3584" r:id="rId5135" display="http://www.hmdb.ca/metabolites/HMDB00883" xr:uid="{00000000-0004-0000-0100-00000E140000}"/>
    <hyperlink ref="I3585" r:id="rId5136" display="http://www.hmdb.ca/metabolites/HMDB11757" xr:uid="{00000000-0004-0000-0100-00000F140000}"/>
    <hyperlink ref="H3586" r:id="rId5137" display="http://www.genome.jp/dbget-bin/www_bget?cpd+C00141" xr:uid="{00000000-0004-0000-0100-000010140000}"/>
    <hyperlink ref="I3586" r:id="rId5138" display="http://www.hmdb.ca/metabolites/HMDB00019" xr:uid="{00000000-0004-0000-0100-000011140000}"/>
    <hyperlink ref="I3587" r:id="rId5139" display="http://www.hmdb.ca/metabolites/HMDB00317" xr:uid="{00000000-0004-0000-0100-000012140000}"/>
    <hyperlink ref="I3588" r:id="rId5140" display="http://www.hmdb.ca/metabolites/HMDB00730" xr:uid="{00000000-0004-0000-0100-000013140000}"/>
    <hyperlink ref="I3589" r:id="rId5141" display="http://www.hmdb.ca/metabolites/HMDB29576" xr:uid="{00000000-0004-0000-0100-000014140000}"/>
    <hyperlink ref="H3590" r:id="rId5142" display="http://www.genome.jp/dbget-bin/www_bget?cpd+C00073" xr:uid="{00000000-0004-0000-0100-000015140000}"/>
    <hyperlink ref="I3590" r:id="rId5143" display="http://www.hmdb.ca/metabolites/HMDB00696" xr:uid="{00000000-0004-0000-0100-000016140000}"/>
    <hyperlink ref="H3591" r:id="rId5144" display="http://www.genome.jp/dbget-bin/www_bget?cpd+C02712" xr:uid="{00000000-0004-0000-0100-000017140000}"/>
    <hyperlink ref="I3591" r:id="rId5145" display="http://www.hmdb.ca/metabolites/HMDB11745" xr:uid="{00000000-0004-0000-0100-000018140000}"/>
    <hyperlink ref="H3592" r:id="rId5146" display="http://www.genome.jp/dbget-bin/www_bget?cpd+C03145" xr:uid="{00000000-0004-0000-0100-000019140000}"/>
    <hyperlink ref="I3592" r:id="rId5147" display="http://www.hmdb.ca/metabolites/HMDB01015" xr:uid="{00000000-0004-0000-0100-00001A140000}"/>
    <hyperlink ref="H3593" r:id="rId5148" display="http://www.genome.jp/dbget-bin/www_bget?cpd+C02989" xr:uid="{00000000-0004-0000-0100-00001B140000}"/>
    <hyperlink ref="I3593" r:id="rId5149" display="http://www.hmdb.ca/metabolites/HMDB02005" xr:uid="{00000000-0004-0000-0100-00001C140000}"/>
    <hyperlink ref="H3595" r:id="rId5150" display="http://www.genome.jp/dbget-bin/www_bget?cpd+C01180" xr:uid="{00000000-0004-0000-0100-00001D140000}"/>
    <hyperlink ref="I3595" r:id="rId5151" display="http://www.hmdb.ca/metabolites/HMDB01553" xr:uid="{00000000-0004-0000-0100-00001E140000}"/>
    <hyperlink ref="H3596" r:id="rId5152" display="http://www.genome.jp/dbget-bin/www_bget?cpd+C02291" xr:uid="{00000000-0004-0000-0100-00001F140000}"/>
    <hyperlink ref="I3596" r:id="rId5153" display="http://www.hmdb.ca/metabolites/HMDB00099" xr:uid="{00000000-0004-0000-0100-000020140000}"/>
    <hyperlink ref="H3597" r:id="rId5154" display="http://www.genome.jp/dbget-bin/www_bget?cpd+C00109" xr:uid="{00000000-0004-0000-0100-000021140000}"/>
    <hyperlink ref="I3597" r:id="rId5155" display="http://www.hmdb.ca/metabolites/HMDB00005" xr:uid="{00000000-0004-0000-0100-000022140000}"/>
    <hyperlink ref="H3598" r:id="rId5156" display="http://www.genome.jp/dbget-bin/www_bget?cpd+C00097" xr:uid="{00000000-0004-0000-0100-000023140000}"/>
    <hyperlink ref="I3598" r:id="rId5157" display="http://www.hmdb.ca/metabolites/HMDB00574" xr:uid="{00000000-0004-0000-0100-000024140000}"/>
    <hyperlink ref="I3599" r:id="rId5158" display="http://www.hmdb.ca/metabolites/HMDB02108" xr:uid="{00000000-0004-0000-0100-000025140000}"/>
    <hyperlink ref="H3600" r:id="rId5159" display="http://www.genome.jp/dbget-bin/www_bget?cpd+C05824" xr:uid="{00000000-0004-0000-0100-000026140000}"/>
    <hyperlink ref="I3600" r:id="rId5160" display="http://www.hmdb.ca/metabolites/HMDB00731" xr:uid="{00000000-0004-0000-0100-000027140000}"/>
    <hyperlink ref="H3601" r:id="rId5161" display="http://www.genome.jp/dbget-bin/www_bget?cpd+C00491" xr:uid="{00000000-0004-0000-0100-000028140000}"/>
    <hyperlink ref="I3601" r:id="rId5162" display="http://www.hmdb.ca/metabolites/HMDB00192" xr:uid="{00000000-0004-0000-0100-000029140000}"/>
    <hyperlink ref="H3602" r:id="rId5163" display="http://www.genome.jp/dbget-bin/www_bget?cpd+C00606" xr:uid="{00000000-0004-0000-0100-00002A140000}"/>
    <hyperlink ref="I3602" r:id="rId5164" display="http://www.hmdb.ca/metabolites/HMDB00996" xr:uid="{00000000-0004-0000-0100-00002B140000}"/>
    <hyperlink ref="H3603" r:id="rId5165" display="http://www.genome.jp/dbget-bin/www_bget?cpd+C00519" xr:uid="{00000000-0004-0000-0100-00002C140000}"/>
    <hyperlink ref="I3603" r:id="rId5166" display="http://www.hmdb.ca/metabolites/HMDB00965" xr:uid="{00000000-0004-0000-0100-00002D140000}"/>
    <hyperlink ref="H3604" r:id="rId5167" display="http://www.genome.jp/dbget-bin/www_bget?cpd+C00245" xr:uid="{00000000-0004-0000-0100-00002E140000}"/>
    <hyperlink ref="I3604" r:id="rId5168" display="http://www.hmdb.ca/metabolites/HMDB00251" xr:uid="{00000000-0004-0000-0100-00002F140000}"/>
    <hyperlink ref="H3606" r:id="rId5169" display="http://www.genome.jp/dbget-bin/www_bget?cpd+C00506" xr:uid="{00000000-0004-0000-0100-000030140000}"/>
    <hyperlink ref="I3606" r:id="rId5170" display="http://www.hmdb.ca/metabolites/HMDB02757" xr:uid="{00000000-0004-0000-0100-000031140000}"/>
    <hyperlink ref="H3607" r:id="rId5171" display="http://www.genome.jp/dbget-bin/www_bget?cpd+C00062" xr:uid="{00000000-0004-0000-0100-000032140000}"/>
    <hyperlink ref="I3607" r:id="rId5172" display="http://www.hmdb.ca/metabolites/HMDB00517" xr:uid="{00000000-0004-0000-0100-000033140000}"/>
    <hyperlink ref="H3608" r:id="rId5173" display="http://www.genome.jp/dbget-bin/www_bget?cpd+C03406" xr:uid="{00000000-0004-0000-0100-000034140000}"/>
    <hyperlink ref="I3608" r:id="rId5174" display="http://www.hmdb.ca/metabolites/HMDB00052" xr:uid="{00000000-0004-0000-0100-000035140000}"/>
    <hyperlink ref="H3609" r:id="rId5175" display="http://www.genome.jp/dbget-bin/www_bget?cpd+C00077" xr:uid="{00000000-0004-0000-0100-000036140000}"/>
    <hyperlink ref="I3609" r:id="rId5176" display="http://www.hmdb.ca/metabolites/HMDB03374" xr:uid="{00000000-0004-0000-0100-000037140000}"/>
    <hyperlink ref="H3610" r:id="rId5177" display="http://www.genome.jp/dbget-bin/www_bget?cpd+C01826" xr:uid="{00000000-0004-0000-0100-000038140000}"/>
    <hyperlink ref="I3610" r:id="rId5178" display="http://www.hmdb.ca/metabolites/HMDB13716" xr:uid="{00000000-0004-0000-0100-000039140000}"/>
    <hyperlink ref="H3611" r:id="rId5179" display="http://www.genome.jp/dbget-bin/www_bget?cpd+C03771" xr:uid="{00000000-0004-0000-0100-00003A140000}"/>
    <hyperlink ref="I3611" r:id="rId5180" display="http://www.hmdb.ca/metabolites/HMDB04225" xr:uid="{00000000-0004-0000-0100-00003B140000}"/>
    <hyperlink ref="H3612" r:id="rId5181" display="http://www.genome.jp/dbget-bin/www_bget?cpd+C00327" xr:uid="{00000000-0004-0000-0100-00003C140000}"/>
    <hyperlink ref="I3612" r:id="rId5182" display="http://www.hmdb.ca/metabolites/HMDB00904" xr:uid="{00000000-0004-0000-0100-00003D140000}"/>
    <hyperlink ref="H3613" r:id="rId5183" display="http://www.genome.jp/dbget-bin/www_bget?cpd+C01924" xr:uid="{00000000-0004-0000-0100-00003E140000}"/>
    <hyperlink ref="I3613" r:id="rId5184" display="http://www.hmdb.ca/metabolites/HMDB00670" xr:uid="{00000000-0004-0000-0100-00003F140000}"/>
    <hyperlink ref="H3614" r:id="rId5185" display="http://www.genome.jp/dbget-bin/www_bget?cpd+C02427" xr:uid="{00000000-0004-0000-0100-000040140000}"/>
    <hyperlink ref="I3614" r:id="rId5186" display="http://www.hmdb.ca/metabolites/HMDB00679" xr:uid="{00000000-0004-0000-0100-000041140000}"/>
    <hyperlink ref="H3615" r:id="rId5187" display="http://www.genome.jp/dbget-bin/www_bget?cpd+C00148" xr:uid="{00000000-0004-0000-0100-000042140000}"/>
    <hyperlink ref="I3615" r:id="rId5188" display="http://www.hmdb.ca/metabolites/HMDB00162" xr:uid="{00000000-0004-0000-0100-000043140000}"/>
    <hyperlink ref="H3616" r:id="rId5189" display="http://www.genome.jp/dbget-bin/www_bget?cpd+C03626" xr:uid="{00000000-0004-0000-0100-000044140000}"/>
    <hyperlink ref="I3616" r:id="rId5190" display="http://www.hmdb.ca/metabolites/HMDB01539" xr:uid="{00000000-0004-0000-0100-000045140000}"/>
    <hyperlink ref="H3617" r:id="rId5191" display="http://www.genome.jp/dbget-bin/www_bget?cpd+C02562" xr:uid="{00000000-0004-0000-0100-000046140000}"/>
    <hyperlink ref="I3617" r:id="rId5192" display="http://www.hmdb.ca/metabolites/HMDB04620" xr:uid="{00000000-0004-0000-0100-000047140000}"/>
    <hyperlink ref="H3618" r:id="rId5193" display="http://www.genome.jp/dbget-bin/www_bget?cpd+C15532" xr:uid="{00000000-0004-0000-0100-000048140000}"/>
    <hyperlink ref="I3618" r:id="rId5194" display="http://www.hmdb.ca/metabolites/HMDB00856" xr:uid="{00000000-0004-0000-0100-000049140000}"/>
    <hyperlink ref="H3621" r:id="rId5195" display="http://www.genome.jp/dbget-bin/www_bget?cpd+C00437" xr:uid="{00000000-0004-0000-0100-00004A140000}"/>
    <hyperlink ref="I3621" r:id="rId5196" display="http://www.hmdb.ca/metabolites/HMDB03357" xr:uid="{00000000-0004-0000-0100-00004B140000}"/>
    <hyperlink ref="H3622" r:id="rId5197" display="http://www.genome.jp/dbget-bin/www_bget?cpd+C01157" xr:uid="{00000000-0004-0000-0100-00004C140000}"/>
    <hyperlink ref="I3622" r:id="rId5198" display="http://www.hmdb.ca/metabolites/HMDB00725" xr:uid="{00000000-0004-0000-0100-00004D140000}"/>
    <hyperlink ref="I3623" r:id="rId5199" display="http://www.hmdb.ca/metabolites/HMDB06695" xr:uid="{00000000-0004-0000-0100-00004E140000}"/>
    <hyperlink ref="H3625" r:id="rId5200" display="http://www.genome.jp/dbget-bin/www_bget?cpd+C03884" xr:uid="{00000000-0004-0000-0100-00004F140000}"/>
    <hyperlink ref="I3625" r:id="rId5201" display="http://www.hmdb.ca/metabolites/HMDB29416" xr:uid="{00000000-0004-0000-0100-000050140000}"/>
    <hyperlink ref="I3626" r:id="rId5202" display="http://www.hmdb.ca/metabolites/HMDB03148" xr:uid="{00000000-0004-0000-0100-000051140000}"/>
    <hyperlink ref="H3627" r:id="rId5203" display="http://www.genome.jp/dbget-bin/www_bget?cpd+C00581" xr:uid="{00000000-0004-0000-0100-000052140000}"/>
    <hyperlink ref="I3627" r:id="rId5204" display="http://www.hmdb.ca/metabolites/HMDB00128" xr:uid="{00000000-0004-0000-0100-000053140000}"/>
    <hyperlink ref="H3628" r:id="rId5205" display="http://www.genome.jp/dbget-bin/www_bget?cpd+C00300" xr:uid="{00000000-0004-0000-0100-000054140000}"/>
    <hyperlink ref="I3628" r:id="rId5206" display="http://www.hmdb.ca/metabolites/HMDB00064" xr:uid="{00000000-0004-0000-0100-000055140000}"/>
    <hyperlink ref="H3629" r:id="rId5207" display="http://www.genome.jp/dbget-bin/www_bget?cpd+C00791" xr:uid="{00000000-0004-0000-0100-000056140000}"/>
    <hyperlink ref="I3629" r:id="rId5208" display="http://www.hmdb.ca/metabolites/HMDB00562" xr:uid="{00000000-0004-0000-0100-000057140000}"/>
    <hyperlink ref="H3630" r:id="rId5209" display="http://www.genome.jp/dbget-bin/www_bget?cpd+C01043" xr:uid="{00000000-0004-0000-0100-000058140000}"/>
    <hyperlink ref="I3630" r:id="rId5210" display="http://www.hmdb.ca/metabolites/HMDB12265" xr:uid="{00000000-0004-0000-0100-000059140000}"/>
    <hyperlink ref="H3631" r:id="rId5211" display="http://www.genome.jp/dbget-bin/www_bget?cpd+C00179" xr:uid="{00000000-0004-0000-0100-00005A140000}"/>
    <hyperlink ref="I3631" r:id="rId5212" display="http://www.hmdb.ca/metabolites/HMDB01432" xr:uid="{00000000-0004-0000-0100-00005B140000}"/>
    <hyperlink ref="H3632" r:id="rId5213" display="http://www.genome.jp/dbget-bin/www_bget?cpd+C00134" xr:uid="{00000000-0004-0000-0100-00005C140000}"/>
    <hyperlink ref="I3632" r:id="rId5214" display="http://www.hmdb.ca/metabolites/HMDB01414" xr:uid="{00000000-0004-0000-0100-00005D140000}"/>
    <hyperlink ref="H3633" r:id="rId5215" display="http://www.genome.jp/dbget-bin/www_bget?cpd+C00315" xr:uid="{00000000-0004-0000-0100-00005E140000}"/>
    <hyperlink ref="I3633" r:id="rId5216" display="http://www.hmdb.ca/metabolites/HMDB01257" xr:uid="{00000000-0004-0000-0100-00005F140000}"/>
    <hyperlink ref="H3635" r:id="rId5217" display="http://www.genome.jp/dbget-bin/www_bget?cpd+C02567" xr:uid="{00000000-0004-0000-0100-000060140000}"/>
    <hyperlink ref="I3635" r:id="rId5218" display="http://www.hmdb.ca/metabolites/HMDB01186" xr:uid="{00000000-0004-0000-0100-000061140000}"/>
    <hyperlink ref="H3636" r:id="rId5219" display="http://www.genome.jp/dbget-bin/www_bget?cpd+C03413" xr:uid="{00000000-0004-0000-0100-000062140000}"/>
    <hyperlink ref="I3636" r:id="rId5220" display="http://www.hmdb.ca/metabolites/HMDB02172" xr:uid="{00000000-0004-0000-0100-000063140000}"/>
    <hyperlink ref="H3637" r:id="rId5221" display="http://www.genome.jp/dbget-bin/www_bget?cpd+C00170" xr:uid="{00000000-0004-0000-0100-000064140000}"/>
    <hyperlink ref="I3637" r:id="rId5222" display="http://www.hmdb.ca/metabolites/HMDB01173" xr:uid="{00000000-0004-0000-0100-000065140000}"/>
    <hyperlink ref="H3638" r:id="rId5223" display="http://www.genome.jp/dbget-bin/www_bget?cpd+C02714" xr:uid="{00000000-0004-0000-0100-000066140000}"/>
    <hyperlink ref="I3638" r:id="rId5224" display="http://www.hmdb.ca/metabolites/HMDB02064" xr:uid="{00000000-0004-0000-0100-000067140000}"/>
    <hyperlink ref="H3639" r:id="rId5225" display="http://www.genome.jp/dbget-bin/www_bget?cpd+C02946" xr:uid="{00000000-0004-0000-0100-000068140000}"/>
    <hyperlink ref="I3639" r:id="rId5226" display="http://www.hmdb.ca/metabolites/HMDB03681" xr:uid="{00000000-0004-0000-0100-000069140000}"/>
    <hyperlink ref="H3640" r:id="rId5227" display="http://www.genome.jp/dbget-bin/www_bget?cpd+C02294" xr:uid="{00000000-0004-0000-0100-00006A140000}"/>
    <hyperlink ref="I3640" r:id="rId5228" display="http://www.hmdb.ca/metabolites/HMDB01522" xr:uid="{00000000-0004-0000-0100-00006B140000}"/>
    <hyperlink ref="H3641" r:id="rId5229" display="http://www.genome.jp/dbget-bin/www_bget?cpd+C01035" xr:uid="{00000000-0004-0000-0100-00006C140000}"/>
    <hyperlink ref="I3641" r:id="rId5230" display="http://www.hmdb.ca/metabolites/HMDB03464" xr:uid="{00000000-0004-0000-0100-00006D140000}"/>
    <hyperlink ref="H3642" r:id="rId5231" display="http://www.genome.jp/dbget-bin/www_bget?cpd+C03139" xr:uid="{00000000-0004-0000-0100-00006E140000}"/>
    <hyperlink ref="I3642" r:id="rId5232" display="http://www.hmdb.ca/metabolites/HMDB03157" xr:uid="{00000000-0004-0000-0100-00006F140000}"/>
    <hyperlink ref="H3643" r:id="rId5233" display="http://www.genome.jp/dbget-bin/www_bget?cpd+C01419" xr:uid="{00000000-0004-0000-0100-000070140000}"/>
    <hyperlink ref="I3643" r:id="rId5234" display="http://www.hmdb.ca/metabolites/HMDB00078" xr:uid="{00000000-0004-0000-0100-000071140000}"/>
    <hyperlink ref="H3644" r:id="rId5235" display="http://www.genome.jp/dbget-bin/www_bget?cpd+C01879" xr:uid="{00000000-0004-0000-0100-000072140000}"/>
    <hyperlink ref="I3644" r:id="rId5236" display="http://www.hmdb.ca/metabolites/HMDB00267" xr:uid="{00000000-0004-0000-0100-000073140000}"/>
    <hyperlink ref="H3645" r:id="rId5237" display="http://www.genome.jp/dbget-bin/www_bget?cpd+C02261" xr:uid="{00000000-0004-0000-0100-000074140000}"/>
    <hyperlink ref="I3645" r:id="rId5238" display="http://www.hmdb.ca/metabolites/HMDB00650" xr:uid="{00000000-0004-0000-0100-000075140000}"/>
    <hyperlink ref="I3647" r:id="rId5239" display="http://www.hmdb.ca/metabolites/HMDB29142" xr:uid="{00000000-0004-0000-0100-000076140000}"/>
    <hyperlink ref="H3648" r:id="rId5240" display="http://www.genome.jp/dbget-bin/www_bget?cpd+C05282" xr:uid="{00000000-0004-0000-0100-000077140000}"/>
    <hyperlink ref="I3648" r:id="rId5241" display="http://www.hmdb.ca/metabolites/HMDB11737" xr:uid="{00000000-0004-0000-0100-000078140000}"/>
    <hyperlink ref="H3649" r:id="rId5242" display="http://www.genome.jp/dbget-bin/www_bget?cpd+C05283" xr:uid="{00000000-0004-0000-0100-000079140000}"/>
    <hyperlink ref="I3649" r:id="rId5243" display="http://www.hmdb.ca/metabolites/HMDB11738" xr:uid="{00000000-0004-0000-0100-00007A140000}"/>
    <hyperlink ref="I3650" r:id="rId5244" display="http://www.hmdb.ca/metabolites/HMDB11667" xr:uid="{00000000-0004-0000-0100-00007B140000}"/>
    <hyperlink ref="I3652" r:id="rId5245" display="http://www.hmdb.ca/metabolites/HMDB11170" xr:uid="{00000000-0004-0000-0100-00007C140000}"/>
    <hyperlink ref="I3653" r:id="rId5246" display="http://www.hmdb.ca/metabolites/HMDB11171" xr:uid="{00000000-0004-0000-0100-00007D140000}"/>
    <hyperlink ref="I3655" r:id="rId5247" display="http://www.hmdb.ca/metabolites/HMDB03869" xr:uid="{00000000-0004-0000-0100-00007E140000}"/>
    <hyperlink ref="I3656" r:id="rId5248" display="http://www.hmdb.ca/metabolites/HMDB29155" xr:uid="{00000000-0004-0000-0100-00007F140000}"/>
    <hyperlink ref="I3657" r:id="rId5249" display="http://www.hmdb.ca/metabolites/HMDB00594" xr:uid="{00000000-0004-0000-0100-000080140000}"/>
    <hyperlink ref="I3658" r:id="rId5250" display="http://www.hmdb.ca/metabolites/HMDB29159" xr:uid="{00000000-0004-0000-0100-000081140000}"/>
    <hyperlink ref="I3659" r:id="rId5251" display="http://www.hmdb.ca/metabolites/HMDB11741" xr:uid="{00000000-0004-0000-0100-000082140000}"/>
    <hyperlink ref="I3660" r:id="rId5252" display="http://www.hmdb.ca/metabolites/HMDB11172" xr:uid="{00000000-0004-0000-0100-000083140000}"/>
    <hyperlink ref="H3661" r:id="rId5253" display="http://www.genome.jp/dbget-bin/www_bget?cpd+C01262" xr:uid="{00000000-0004-0000-0100-000084140000}"/>
    <hyperlink ref="I3661" r:id="rId5254" display="http://www.hmdb.ca/metabolites/HMDB00194" xr:uid="{00000000-0004-0000-0100-000085140000}"/>
    <hyperlink ref="I3662" r:id="rId5255" display="http://www.hmdb.ca/metabolites/HMDB28691" xr:uid="{00000000-0004-0000-0100-000086140000}"/>
    <hyperlink ref="I3663" r:id="rId5256" display="http://www.hmdb.ca/metabolites/HMDB29153" xr:uid="{00000000-0004-0000-0100-000087140000}"/>
    <hyperlink ref="I3664" r:id="rId5257" display="http://www.hmdb.ca/metabolites/HMDB28844" xr:uid="{00000000-0004-0000-0100-000088140000}"/>
    <hyperlink ref="H3665" r:id="rId5258" display="http://www.genome.jp/dbget-bin/www_bget?cpd+C02155" xr:uid="{00000000-0004-0000-0100-000089140000}"/>
    <hyperlink ref="I3665" r:id="rId5259" display="http://www.hmdb.ca/metabolites/HMDB00759" xr:uid="{00000000-0004-0000-0100-00008A140000}"/>
    <hyperlink ref="I3666" r:id="rId5260" display="http://www.hmdb.ca/metabolites/HMDB28854" xr:uid="{00000000-0004-0000-0100-00008B140000}"/>
    <hyperlink ref="I3667" r:id="rId5261" display="http://www.hmdb.ca/metabolites/HMDB28907" xr:uid="{00000000-0004-0000-0100-00008C140000}"/>
    <hyperlink ref="I3668" r:id="rId5262" display="http://www.hmdb.ca/metabolites/HMDB28922" xr:uid="{00000000-0004-0000-0100-00008D140000}"/>
    <hyperlink ref="I3669" r:id="rId5263" display="http://www.hmdb.ca/metabolites/HMDB28929" xr:uid="{00000000-0004-0000-0100-00008E140000}"/>
    <hyperlink ref="I3670" r:id="rId5264" display="http://www.hmdb.ca/metabolites/HMDB28955" xr:uid="{00000000-0004-0000-0100-00008F140000}"/>
    <hyperlink ref="I3672" r:id="rId5265" display="http://www.hmdb.ca/metabolites/HMDB28995" xr:uid="{00000000-0004-0000-0100-000090140000}"/>
    <hyperlink ref="I3673" r:id="rId5266" display="http://www.hmdb.ca/metabolites/HMDB11178" xr:uid="{00000000-0004-0000-0100-000091140000}"/>
    <hyperlink ref="I3674" r:id="rId5267" display="http://www.hmdb.ca/metabolites/HMDB29068" xr:uid="{00000000-0004-0000-0100-000092140000}"/>
    <hyperlink ref="I3675" r:id="rId5268" display="http://www.hmdb.ca/metabolites/HMDB29083" xr:uid="{00000000-0004-0000-0100-000093140000}"/>
    <hyperlink ref="I3676" r:id="rId5269" display="http://www.hmdb.ca/metabolites/HMDB29105" xr:uid="{00000000-0004-0000-0100-000094140000}"/>
    <hyperlink ref="I3677" r:id="rId5270" display="http://www.hmdb.ca/metabolites/HMDB29125" xr:uid="{00000000-0004-0000-0100-000095140000}"/>
    <hyperlink ref="I3678" r:id="rId5271" display="http://www.hmdb.ca/metabolites/HMDB29127" xr:uid="{00000000-0004-0000-0100-000096140000}"/>
    <hyperlink ref="I3679" r:id="rId5272" display="http://www.hmdb.ca/metabolites/HMDB29131" xr:uid="{00000000-0004-0000-0100-000097140000}"/>
    <hyperlink ref="I3680" r:id="rId5273" display="http://www.hmdb.ca/metabolites/HMDB28927" xr:uid="{00000000-0004-0000-0100-000098140000}"/>
    <hyperlink ref="H3681" r:id="rId5274" display="http://www.genome.jp/dbget-bin/www_bget?cpd+C00031" xr:uid="{00000000-0004-0000-0100-000099140000}"/>
    <hyperlink ref="I3681" r:id="rId5275" display="http://www.hmdb.ca/metabolites/HMDB00122" xr:uid="{00000000-0004-0000-0100-00009A140000}"/>
    <hyperlink ref="H3682" r:id="rId5276" display="http://www.genome.jp/dbget-bin/www_bget?cpd+C00668" xr:uid="{00000000-0004-0000-0100-00009B140000}"/>
    <hyperlink ref="I3682" r:id="rId5277" display="http://www.hmdb.ca/metabolites/HMDB01401" xr:uid="{00000000-0004-0000-0100-00009C140000}"/>
    <hyperlink ref="H3683" r:id="rId5278" display="http://www.genome.jp/dbget-bin/www_bget?cpd+C00111" xr:uid="{00000000-0004-0000-0100-00009D140000}"/>
    <hyperlink ref="I3683" r:id="rId5279" display="http://www.hmdb.ca/metabolites/HMDB01473" xr:uid="{00000000-0004-0000-0100-00009E140000}"/>
    <hyperlink ref="H3684" r:id="rId5280" display="http://www.genome.jp/dbget-bin/www_bget?cpd+C00597" xr:uid="{00000000-0004-0000-0100-00009F140000}"/>
    <hyperlink ref="I3684" r:id="rId5281" display="http://www.hmdb.ca/metabolites/HMDB00807" xr:uid="{00000000-0004-0000-0100-0000A0140000}"/>
    <hyperlink ref="H3685" r:id="rId5282" display="http://www.genome.jp/dbget-bin/www_bget?cpd+C00022" xr:uid="{00000000-0004-0000-0100-0000A1140000}"/>
    <hyperlink ref="I3685" r:id="rId5283" display="http://www.hmdb.ca/metabolites/HMDB00243" xr:uid="{00000000-0004-0000-0100-0000A2140000}"/>
    <hyperlink ref="H3686" r:id="rId5284" display="http://www.genome.jp/dbget-bin/www_bget?cpd+C00186" xr:uid="{00000000-0004-0000-0100-0000A3140000}"/>
    <hyperlink ref="I3686" r:id="rId5285" display="http://www.hmdb.ca/metabolites/HMDB00190" xr:uid="{00000000-0004-0000-0100-0000A4140000}"/>
    <hyperlink ref="H3687" r:id="rId5286" display="http://www.genome.jp/dbget-bin/www_bget?cpd+C00258" xr:uid="{00000000-0004-0000-0100-0000A5140000}"/>
    <hyperlink ref="I3687" r:id="rId5287" display="http://www.hmdb.ca/metabolites/HMDB00139" xr:uid="{00000000-0004-0000-0100-0000A6140000}"/>
    <hyperlink ref="H3688" r:id="rId5288" display="http://www.genome.jp/dbget-bin/www_bget?cpd+C05382" xr:uid="{00000000-0004-0000-0100-0000A7140000}"/>
    <hyperlink ref="I3688" r:id="rId5289" display="http://www.hmdb.ca/metabolites/HMDB01068" xr:uid="{00000000-0004-0000-0100-0000A8140000}"/>
    <hyperlink ref="H3689" r:id="rId5290" display="http://www.genome.jp/dbget-bin/www_bget?cpd+C00121" xr:uid="{00000000-0004-0000-0100-0000A9140000}"/>
    <hyperlink ref="I3689" r:id="rId5291" display="http://www.hmdb.ca/metabolites/HMDB00283" xr:uid="{00000000-0004-0000-0100-0000AA140000}"/>
    <hyperlink ref="H3690" r:id="rId5292" display="http://www.genome.jp/dbget-bin/www_bget?cpd+C00474" xr:uid="{00000000-0004-0000-0100-0000AB140000}"/>
    <hyperlink ref="I3690" r:id="rId5293" display="http://www.hmdb.ca/metabolites/HMDB00508" xr:uid="{00000000-0004-0000-0100-0000AC140000}"/>
    <hyperlink ref="H3691" r:id="rId5294" display="http://www.genome.jp/dbget-bin/www_bget?cpd+C01685" xr:uid="{00000000-0004-0000-0100-0000AD140000}"/>
    <hyperlink ref="I3691" r:id="rId5295" display="http://www.hmdb.ca/metabolites/HMDB00867" xr:uid="{00000000-0004-0000-0100-0000AE140000}"/>
    <hyperlink ref="H3692" r:id="rId5296" display="http://www.genome.jp/dbget-bin/www_bget?cpd+C00181" xr:uid="{00000000-0004-0000-0100-0000AF140000}"/>
    <hyperlink ref="I3692" r:id="rId5297" display="http://www.hmdb.ca/metabolites/HMDB00098" xr:uid="{00000000-0004-0000-0100-0000B0140000}"/>
    <hyperlink ref="H3693" r:id="rId5298" display="http://www.genome.jp/dbget-bin/www_bget?cpd+C00216" xr:uid="{00000000-0004-0000-0100-0000B1140000}"/>
    <hyperlink ref="I3693" r:id="rId5299" display="http://www.hmdb.ca/metabolites/HMDB00646" xr:uid="{00000000-0004-0000-0100-0000B2140000}"/>
    <hyperlink ref="H3694" r:id="rId5300" display="http://www.genome.jp/dbget-bin/www_bget?cpd+C01018" xr:uid="{00000000-0004-0000-0100-0000B3140000}"/>
    <hyperlink ref="I3694" r:id="rId5301" display="http://www.hmdb.ca/metabolites/HMDB00174" xr:uid="{00000000-0004-0000-0100-0000B4140000}"/>
    <hyperlink ref="H3695" r:id="rId5302" display="http://www.genome.jp/dbget-bin/www_bget?cpd+C01801" xr:uid="{00000000-0004-0000-0100-0000B5140000}"/>
    <hyperlink ref="I3695" r:id="rId5303" display="http://www.hmdb.ca/metabolites/HMDB03224" xr:uid="{00000000-0004-0000-0100-0000B6140000}"/>
    <hyperlink ref="H3696" r:id="rId5304" display="http://www.genome.jp/dbget-bin/www_bget?cpd+C01904" xr:uid="{00000000-0004-0000-0100-0000B7140000}"/>
    <hyperlink ref="I3699" r:id="rId5305" display="http://www.hmdb.ca/metabolites/HMDB03219" xr:uid="{00000000-0004-0000-0100-0000B8140000}"/>
    <hyperlink ref="H3700" r:id="rId5306" display="http://www.genome.jp/dbget-bin/www_bget?cpd+C01835" xr:uid="{00000000-0004-0000-0100-0000B9140000}"/>
    <hyperlink ref="I3700" r:id="rId5307" display="http://www.hmdb.ca/metabolites/HMDB01262" xr:uid="{00000000-0004-0000-0100-0000BA140000}"/>
    <hyperlink ref="H3701" r:id="rId5308" display="http://www.genome.jp/dbget-bin/www_bget?cpd+C00208" xr:uid="{00000000-0004-0000-0100-0000BB140000}"/>
    <hyperlink ref="I3701" r:id="rId5309" display="http://www.hmdb.ca/metabolites/HMDB00163" xr:uid="{00000000-0004-0000-0100-0000BC140000}"/>
    <hyperlink ref="H3702" r:id="rId5310" display="http://www.genome.jp/dbget-bin/www_bget?cpd+C01613" xr:uid="{00000000-0004-0000-0100-0000BD140000}"/>
    <hyperlink ref="I3702" r:id="rId5311" display="http://www.hmdb.ca/metabolites/HMDB03553" xr:uid="{00000000-0004-0000-0100-0000BE140000}"/>
    <hyperlink ref="H3703" r:id="rId5312" display="http://www.genome.jp/dbget-bin/www_bget?cpd+C00089" xr:uid="{00000000-0004-0000-0100-0000BF140000}"/>
    <hyperlink ref="I3703" r:id="rId5313" display="http://www.hmdb.ca/metabolites/HMDB00258" xr:uid="{00000000-0004-0000-0100-0000C0140000}"/>
    <hyperlink ref="H3704" r:id="rId5314" display="http://www.genome.jp/dbget-bin/www_bget?cpd+C01083" xr:uid="{00000000-0004-0000-0100-0000C1140000}"/>
    <hyperlink ref="I3704" r:id="rId5315" display="http://www.hmdb.ca/metabolites/HMDB00975" xr:uid="{00000000-0004-0000-0100-0000C2140000}"/>
    <hyperlink ref="H3705" r:id="rId5316" display="http://www.genome.jp/dbget-bin/www_bget?cpd+C00492" xr:uid="{00000000-0004-0000-0100-0000C3140000}"/>
    <hyperlink ref="I3705" r:id="rId5317" display="http://www.hmdb.ca/metabolites/HMDB03213" xr:uid="{00000000-0004-0000-0100-0000C4140000}"/>
    <hyperlink ref="H3706" r:id="rId5318" display="http://www.genome.jp/dbget-bin/www_bget?cpd+C00095" xr:uid="{00000000-0004-0000-0100-0000C5140000}"/>
    <hyperlink ref="I3706" r:id="rId5319" display="http://www.hmdb.ca/metabolites/HMDB00660" xr:uid="{00000000-0004-0000-0100-0000C6140000}"/>
    <hyperlink ref="H3707" r:id="rId5320" display="http://www.genome.jp/dbget-bin/www_bget?cpd+C00794" xr:uid="{00000000-0004-0000-0100-0000C7140000}"/>
    <hyperlink ref="I3707" r:id="rId5321" display="http://www.hmdb.ca/metabolites/HMDB00247" xr:uid="{00000000-0004-0000-0100-0000C8140000}"/>
    <hyperlink ref="H3708" r:id="rId5322" display="http://www.genome.jp/dbget-bin/www_bget?cpd+C00159" xr:uid="{00000000-0004-0000-0100-0000C9140000}"/>
    <hyperlink ref="I3708" r:id="rId5323" display="http://www.hmdb.ca/metabolites/HMDB00169" xr:uid="{00000000-0004-0000-0100-0000CA140000}"/>
    <hyperlink ref="H3709" r:id="rId5324" display="http://www.genome.jp/dbget-bin/www_bget?cpd+C01697" xr:uid="{00000000-0004-0000-0100-0000CB140000}"/>
    <hyperlink ref="I3709" r:id="rId5325" display="http://www.hmdb.ca/metabolites/HMDB00107" xr:uid="{00000000-0004-0000-0100-0000CC140000}"/>
    <hyperlink ref="H3710" r:id="rId5326" display="http://www.genome.jp/dbget-bin/www_bget?cpd+C00880" xr:uid="{00000000-0004-0000-0100-0000CD140000}"/>
    <hyperlink ref="I3710" r:id="rId5327" display="http://www.hmdb.ca/metabolites/HMDB00565" xr:uid="{00000000-0004-0000-0100-0000CE140000}"/>
    <hyperlink ref="H3711" r:id="rId5328" display="http://www.genome.jp/dbget-bin/www_bget?cpd+C00191" xr:uid="{00000000-0004-0000-0100-0000CF140000}"/>
    <hyperlink ref="I3711" r:id="rId5329" display="http://www.hmdb.ca/metabolites/HMDB00127" xr:uid="{00000000-0004-0000-0100-0000D0140000}"/>
    <hyperlink ref="H3712" r:id="rId5330" display="http://www.genome.jp/dbget-bin/www_bget?cpd+C00357" xr:uid="{00000000-0004-0000-0100-0000D1140000}"/>
    <hyperlink ref="I3712" r:id="rId5331" display="http://www.hmdb.ca/metabolites/HMDB02817" xr:uid="{00000000-0004-0000-0100-0000D2140000}"/>
    <hyperlink ref="H3713" r:id="rId5332" display="http://www.genome.jp/dbget-bin/www_bget?cpd+C04256" xr:uid="{00000000-0004-0000-0100-0000D3140000}"/>
    <hyperlink ref="I3713" r:id="rId5333" display="http://www.hmdb.ca/metabolites/HMDB01367" xr:uid="{00000000-0004-0000-0100-0000D4140000}"/>
    <hyperlink ref="H3714" r:id="rId5334" display="http://www.genome.jp/dbget-bin/www_bget?cpd+C04132" xr:uid="{00000000-0004-0000-0100-0000D5140000}"/>
    <hyperlink ref="I3714" r:id="rId5335" display="http://www.hmdb.ca/metabolites/HMDB00841" xr:uid="{00000000-0004-0000-0100-0000D6140000}"/>
    <hyperlink ref="H3715" r:id="rId5336" display="http://www.genome.jp/dbget-bin/www_bget?cpd+C00270" xr:uid="{00000000-0004-0000-0100-0000D7140000}"/>
    <hyperlink ref="I3715" r:id="rId5337" display="http://www.hmdb.ca/metabolites/HMDB00230" xr:uid="{00000000-0004-0000-0100-0000D8140000}"/>
    <hyperlink ref="H3716" r:id="rId5338" display="http://www.genome.jp/dbget-bin/www_bget?cpd+C01239" xr:uid="{00000000-0004-0000-0100-0000D9140000}"/>
    <hyperlink ref="I3716" r:id="rId5339" display="http://www.hmdb.ca/metabolites/HMDB01104" xr:uid="{00000000-0004-0000-0100-0000DA140000}"/>
    <hyperlink ref="H3717" r:id="rId5340" display="http://www.genome.jp/dbget-bin/www_bget?cpd+C02713" xr:uid="{00000000-0004-0000-0100-0000DB140000}"/>
    <hyperlink ref="I3717" r:id="rId5341" display="http://www.hmdb.ca/metabolites/HMDB60493" xr:uid="{00000000-0004-0000-0100-0000DC140000}"/>
    <hyperlink ref="H3718" r:id="rId5342" display="http://www.genome.jp/dbget-bin/www_bget?cpd+C04540" xr:uid="{00000000-0004-0000-0100-0000DD140000}"/>
    <hyperlink ref="I3718" r:id="rId5343" display="http://www.hmdb.ca/metabolites/HMDB00489" xr:uid="{00000000-0004-0000-0100-0000DE140000}"/>
    <hyperlink ref="I3719" r:id="rId5344" display="http://www.hmdb.ca/metabolites/HMDB00613" xr:uid="{00000000-0004-0000-0100-0000DF140000}"/>
    <hyperlink ref="I3720" r:id="rId5345" display="http://www.hmdb.ca/metabolites/HMDB00215" xr:uid="{00000000-0004-0000-0100-0000E0140000}"/>
    <hyperlink ref="H3722" r:id="rId5346" display="http://www.genome.jp/dbget-bin/www_bget?cpd+C00158" xr:uid="{00000000-0004-0000-0100-0000E1140000}"/>
    <hyperlink ref="I3722" r:id="rId5347" display="http://www.hmdb.ca/metabolites/HMDB00094" xr:uid="{00000000-0004-0000-0100-0000E2140000}"/>
    <hyperlink ref="H3723" r:id="rId5348" display="http://www.genome.jp/dbget-bin/www_bget?cpd+C00026" xr:uid="{00000000-0004-0000-0100-0000E3140000}"/>
    <hyperlink ref="I3723" r:id="rId5349" display="http://www.hmdb.ca/metabolites/HMDB00208" xr:uid="{00000000-0004-0000-0100-0000E4140000}"/>
    <hyperlink ref="I3724" r:id="rId5350" display="http://www.hmdb.ca/metabolites/HMDB61717" xr:uid="{00000000-0004-0000-0100-0000E5140000}"/>
    <hyperlink ref="H3725" r:id="rId5351" display="http://www.genome.jp/dbget-bin/www_bget?cpd+C00042" xr:uid="{00000000-0004-0000-0100-0000E6140000}"/>
    <hyperlink ref="I3725" r:id="rId5352" display="http://www.hmdb.ca/metabolites/HMDB00254" xr:uid="{00000000-0004-0000-0100-0000E7140000}"/>
    <hyperlink ref="H3726" r:id="rId5353" display="http://www.genome.jp/dbget-bin/www_bget?cpd+C00122" xr:uid="{00000000-0004-0000-0100-0000E8140000}"/>
    <hyperlink ref="I3726" r:id="rId5354" display="http://www.hmdb.ca/metabolites/HMDB00134" xr:uid="{00000000-0004-0000-0100-0000E9140000}"/>
    <hyperlink ref="H3727" r:id="rId5355" display="http://www.genome.jp/dbget-bin/www_bget?cpd+C00149" xr:uid="{00000000-0004-0000-0100-0000EA140000}"/>
    <hyperlink ref="I3727" r:id="rId5356" display="http://www.hmdb.ca/metabolites/HMDB00156" xr:uid="{00000000-0004-0000-0100-0000EB140000}"/>
    <hyperlink ref="H3728" r:id="rId5357" display="http://www.genome.jp/dbget-bin/www_bget?cpd+C00490" xr:uid="{00000000-0004-0000-0100-0000EC140000}"/>
    <hyperlink ref="I3728" r:id="rId5358" display="http://www.hmdb.ca/metabolites/HMDB02092" xr:uid="{00000000-0004-0000-0100-0000ED140000}"/>
    <hyperlink ref="H3729" r:id="rId5359" display="http://www.genome.jp/dbget-bin/www_bget?cpd+C19806" xr:uid="{00000000-0004-0000-0100-0000EE140000}"/>
    <hyperlink ref="I3729" r:id="rId5360" display="http://www.hmdb.ca/metabolites/HMDB31193" xr:uid="{00000000-0004-0000-0100-0000EF140000}"/>
    <hyperlink ref="H3732" r:id="rId5361" display="http://www.genome.jp/dbget-bin/www_bget?cpd+C00227" xr:uid="{00000000-0004-0000-0100-0000F0140000}"/>
    <hyperlink ref="I3732" r:id="rId5362" display="http://www.hmdb.ca/metabolites/HMDB01494" xr:uid="{00000000-0004-0000-0100-0000F1140000}"/>
    <hyperlink ref="H3733" r:id="rId5363" display="http://www.genome.jp/dbget-bin/www_bget?cpd+C00009" xr:uid="{00000000-0004-0000-0100-0000F2140000}"/>
    <hyperlink ref="I3733" r:id="rId5364" display="http://www.hmdb.ca/metabolites/HMDB01429" xr:uid="{00000000-0004-0000-0100-0000F3140000}"/>
    <hyperlink ref="H3734" r:id="rId5365" display="http://www.genome.jp/dbget-bin/www_bget?cpd+C00803" xr:uid="{00000000-0004-0000-0100-0000F4140000}"/>
    <hyperlink ref="I3734" r:id="rId5366" display="http://www.hmdb.ca/metabolites/HMDB00892" xr:uid="{00000000-0004-0000-0100-0000F5140000}"/>
    <hyperlink ref="H3735" r:id="rId5367" display="http://www.genome.jp/dbget-bin/www_bget?cpd+C01585" xr:uid="{00000000-0004-0000-0100-0000F6140000}"/>
    <hyperlink ref="I3735" r:id="rId5368" display="http://www.hmdb.ca/metabolites/HMDB00535" xr:uid="{00000000-0004-0000-0100-0000F7140000}"/>
    <hyperlink ref="H3736" r:id="rId5369" display="http://www.genome.jp/dbget-bin/www_bget?cpd+C17714" xr:uid="{00000000-0004-0000-0100-0000F8140000}"/>
    <hyperlink ref="I3736" r:id="rId5370" display="http://www.hmdb.ca/metabolites/HMDB00666" xr:uid="{00000000-0004-0000-0100-0000F9140000}"/>
    <hyperlink ref="H3737" r:id="rId5371" display="http://www.genome.jp/dbget-bin/www_bget?cpd+C06423" xr:uid="{00000000-0004-0000-0100-0000FA140000}"/>
    <hyperlink ref="I3737" r:id="rId5372" display="http://www.hmdb.ca/metabolites/HMDB00482" xr:uid="{00000000-0004-0000-0100-0000FB140000}"/>
    <hyperlink ref="H3738" r:id="rId5373" display="http://www.genome.jp/dbget-bin/www_bget?cpd+C01571" xr:uid="{00000000-0004-0000-0100-0000FC140000}"/>
    <hyperlink ref="I3738" r:id="rId5374" display="http://www.hmdb.ca/metabolites/HMDB00511" xr:uid="{00000000-0004-0000-0100-0000FD140000}"/>
    <hyperlink ref="I3739" r:id="rId5375" display="http://www.hmdb.ca/metabolites/HMDB00529" xr:uid="{00000000-0004-0000-0100-0000FE140000}"/>
    <hyperlink ref="H3740" r:id="rId5376" display="http://www.genome.jp/dbget-bin/www_bget?cpd+C08322" xr:uid="{00000000-0004-0000-0100-0000FF140000}"/>
    <hyperlink ref="I3740" r:id="rId5377" display="http://www.hmdb.ca/metabolites/HMDB02000" xr:uid="{00000000-0004-0000-0100-000000150000}"/>
    <hyperlink ref="H3741" r:id="rId5378" display="http://www.genome.jp/dbget-bin/www_bget?cpd+C16537" xr:uid="{00000000-0004-0000-0100-000001150000}"/>
    <hyperlink ref="I3741" r:id="rId5379" display="http://www.hmdb.ca/metabolites/HMDB00826" xr:uid="{00000000-0004-0000-0100-000002150000}"/>
    <hyperlink ref="H3742" r:id="rId5380" display="http://www.genome.jp/dbget-bin/www_bget?cpd+C00249" xr:uid="{00000000-0004-0000-0100-000003150000}"/>
    <hyperlink ref="I3742" r:id="rId5381" display="http://www.hmdb.ca/metabolites/HMDB00220" xr:uid="{00000000-0004-0000-0100-000004150000}"/>
    <hyperlink ref="H3743" r:id="rId5382" display="http://www.genome.jp/dbget-bin/www_bget?cpd+C08362" xr:uid="{00000000-0004-0000-0100-000005150000}"/>
    <hyperlink ref="I3743" r:id="rId5383" display="http://www.hmdb.ca/metabolites/HMDB03229" xr:uid="{00000000-0004-0000-0100-000006150000}"/>
    <hyperlink ref="I3744" r:id="rId5384" display="http://www.hmdb.ca/metabolites/HMDB02259" xr:uid="{00000000-0004-0000-0100-000007150000}"/>
    <hyperlink ref="I3745" r:id="rId5385" display="http://www.hmdb.ca/metabolites/HMDB60038" xr:uid="{00000000-0004-0000-0100-000008150000}"/>
    <hyperlink ref="H3746" r:id="rId5386" display="http://www.genome.jp/dbget-bin/www_bget?cpd+C01530" xr:uid="{00000000-0004-0000-0100-000009150000}"/>
    <hyperlink ref="I3746" r:id="rId5387" display="http://www.hmdb.ca/metabolites/HMDB00827" xr:uid="{00000000-0004-0000-0100-00000A150000}"/>
    <hyperlink ref="H3747" r:id="rId5388" display="http://www.genome.jp/dbget-bin/www_bget?cpd+C16535" xr:uid="{00000000-0004-0000-0100-00000B150000}"/>
    <hyperlink ref="I3747" r:id="rId5389" display="http://www.hmdb.ca/metabolites/HMDB00772" xr:uid="{00000000-0004-0000-0100-00000C150000}"/>
    <hyperlink ref="I3748" r:id="rId5390" display="http://www.hmdb.ca/metabolites/HMDB13622" xr:uid="{00000000-0004-0000-0100-00000D150000}"/>
    <hyperlink ref="H3750" r:id="rId5391" display="http://www.genome.jp/dbget-bin/www_bget?cpd+C06425" xr:uid="{00000000-0004-0000-0100-00000E150000}"/>
    <hyperlink ref="I3750" r:id="rId5392" display="http://www.hmdb.ca/metabolites/HMDB02212" xr:uid="{00000000-0004-0000-0100-00000F150000}"/>
    <hyperlink ref="H3751" r:id="rId5393" display="http://www.genome.jp/dbget-bin/www_bget?cpd+C16526" xr:uid="{00000000-0004-0000-0100-000010150000}"/>
    <hyperlink ref="I3751" r:id="rId5394" display="http://www.hmdb.ca/metabolites/HMDB02231" xr:uid="{00000000-0004-0000-0100-000011150000}"/>
    <hyperlink ref="H3752" r:id="rId5395" display="http://www.genome.jp/dbget-bin/www_bget?cpd+C08316" xr:uid="{00000000-0004-0000-0100-000012150000}"/>
    <hyperlink ref="I3752" r:id="rId5396" display="http://www.hmdb.ca/metabolites/HMDB02068" xr:uid="{00000000-0004-0000-0100-000013150000}"/>
    <hyperlink ref="H3754" r:id="rId5397" display="http://www.genome.jp/dbget-bin/www_bget?cpd+C06428" xr:uid="{00000000-0004-0000-0100-000014150000}"/>
    <hyperlink ref="I3754" r:id="rId5398" display="http://www.hmdb.ca/metabolites/HMDB01999" xr:uid="{00000000-0004-0000-0100-000015150000}"/>
    <hyperlink ref="H3755" r:id="rId5399" display="http://www.genome.jp/dbget-bin/www_bget?cpd+C16513" xr:uid="{00000000-0004-0000-0100-000016150000}"/>
    <hyperlink ref="I3755" r:id="rId5400" display="http://www.hmdb.ca/metabolites/HMDB06528" xr:uid="{00000000-0004-0000-0100-000017150000}"/>
    <hyperlink ref="H3756" r:id="rId5401" display="http://www.genome.jp/dbget-bin/www_bget?cpd+C06429" xr:uid="{00000000-0004-0000-0100-000018150000}"/>
    <hyperlink ref="I3756" r:id="rId5402" display="http://www.hmdb.ca/metabolites/HMDB02183" xr:uid="{00000000-0004-0000-0100-000019150000}"/>
    <hyperlink ref="H3757" r:id="rId5403" display="http://www.genome.jp/dbget-bin/www_bget?cpd+C16534" xr:uid="{00000000-0004-0000-0100-00001A150000}"/>
    <hyperlink ref="I3757" r:id="rId5404" display="http://www.hmdb.ca/metabolites/HMDB02823" xr:uid="{00000000-0004-0000-0100-00001B150000}"/>
    <hyperlink ref="H3758" r:id="rId5405" display="http://www.genome.jp/dbget-bin/www_bget?cpd+C01595" xr:uid="{00000000-0004-0000-0100-00001C150000}"/>
    <hyperlink ref="I3758" r:id="rId5406" display="http://www.hmdb.ca/metabolites/HMDB00673" xr:uid="{00000000-0004-0000-0100-00001D150000}"/>
    <hyperlink ref="H3759" r:id="rId5407" display="http://www.genome.jp/dbget-bin/www_bget?cpd+C06426" xr:uid="{00000000-0004-0000-0100-00001E150000}"/>
    <hyperlink ref="I3759" r:id="rId5408" display="http://www.hmdb.ca/metabolites/HMDB03073" xr:uid="{00000000-0004-0000-0100-00001F150000}"/>
    <hyperlink ref="H3760" r:id="rId5409" display="http://www.genome.jp/dbget-bin/www_bget?cpd+C03242" xr:uid="{00000000-0004-0000-0100-000020150000}"/>
    <hyperlink ref="I3760" r:id="rId5410" display="http://www.hmdb.ca/metabolites/HMDB02925" xr:uid="{00000000-0004-0000-0100-000021150000}"/>
    <hyperlink ref="H3761" r:id="rId5411" display="http://www.genome.jp/dbget-bin/www_bget?cpd+C00219" xr:uid="{00000000-0004-0000-0100-000022150000}"/>
    <hyperlink ref="I3761" r:id="rId5412" display="http://www.hmdb.ca/metabolites/HMDB01043" xr:uid="{00000000-0004-0000-0100-000023150000}"/>
    <hyperlink ref="H3762" r:id="rId5413" display="http://www.genome.jp/dbget-bin/www_bget?cpd+C16527" xr:uid="{00000000-0004-0000-0100-000024150000}"/>
    <hyperlink ref="I3762" r:id="rId5414" display="http://www.hmdb.ca/metabolites/HMDB02226" xr:uid="{00000000-0004-0000-0100-000025150000}"/>
    <hyperlink ref="H3763" r:id="rId5415" display="http://www.genome.jp/dbget-bin/www_bget?cpd+C16513" xr:uid="{00000000-0004-0000-0100-000026150000}"/>
    <hyperlink ref="I3763" r:id="rId5416" display="http://www.hmdb.ca/metabolites/HMDB01976" xr:uid="{00000000-0004-0000-0100-000027150000}"/>
    <hyperlink ref="H3764" r:id="rId5417" display="http://www.genome.jp/dbget-bin/www_bget?cpd+C16533" xr:uid="{00000000-0004-0000-0100-000028150000}"/>
    <hyperlink ref="I3764" r:id="rId5418" display="http://www.hmdb.ca/metabolites/HMDB61714" xr:uid="{00000000-0004-0000-0100-000029150000}"/>
    <hyperlink ref="H3765" r:id="rId5419" display="http://www.genome.jp/dbget-bin/www_bget?cpd+C16525" xr:uid="{00000000-0004-0000-0100-00002A150000}"/>
    <hyperlink ref="I3765" r:id="rId5420" display="http://www.hmdb.ca/metabolites/HMDB05060" xr:uid="{00000000-0004-0000-0100-00002B150000}"/>
    <hyperlink ref="I3766" r:id="rId5421" display="http://www.hmdb.ca/metabolites/HMDB10378" xr:uid="{00000000-0004-0000-0100-00002C150000}"/>
    <hyperlink ref="I3767" r:id="rId5422" display="http://www.hmdb.ca/metabolites/HMDB00689" xr:uid="{00000000-0004-0000-0100-00002D150000}"/>
    <hyperlink ref="I3770" r:id="rId5423" display="http://www.hmdb.ca/metabolites/HMDB37397" xr:uid="{00000000-0004-0000-0100-00002E150000}"/>
    <hyperlink ref="I3771" r:id="rId5424" display="http://www.hmdb.ca/metabolites/HMDB02001" xr:uid="{00000000-0004-0000-0100-00002F150000}"/>
    <hyperlink ref="I3772" r:id="rId5425" display="http://www.hmdb.ca/metabolites/HMDB00752" xr:uid="{00000000-0004-0000-0100-000030150000}"/>
    <hyperlink ref="H3773" r:id="rId5426" display="http://www.genome.jp/dbget-bin/www_bget?cpd+C02630" xr:uid="{00000000-0004-0000-0100-000031150000}"/>
    <hyperlink ref="I3773" r:id="rId5427" display="http://www.hmdb.ca/metabolites/HMDB00606" xr:uid="{00000000-0004-0000-0100-000032150000}"/>
    <hyperlink ref="H3774" r:id="rId5428" display="http://www.genome.jp/dbget-bin/www_bget?cpd+C01127" xr:uid="{00000000-0004-0000-0100-000033150000}"/>
    <hyperlink ref="I3774" r:id="rId5429" display="http://www.hmdb.ca/metabolites/HMDB02070" xr:uid="{00000000-0004-0000-0100-000034150000}"/>
    <hyperlink ref="H3775" r:id="rId5430" display="http://www.genome.jp/dbget-bin/www_bget?cpd+C06104" xr:uid="{00000000-0004-0000-0100-000035150000}"/>
    <hyperlink ref="I3775" r:id="rId5431" display="http://www.hmdb.ca/metabolites/HMDB00448" xr:uid="{00000000-0004-0000-0100-000036150000}"/>
    <hyperlink ref="H3777" r:id="rId5432" display="http://www.genome.jp/dbget-bin/www_bget?cpd+C02360" xr:uid="{00000000-0004-0000-0100-000037150000}"/>
    <hyperlink ref="I3777" r:id="rId5433" display="http://www.hmdb.ca/metabolites/HMDB00321" xr:uid="{00000000-0004-0000-0100-000038150000}"/>
    <hyperlink ref="I3778" r:id="rId5434" display="http://www.hmdb.ca/metabolites/HMDB00555" xr:uid="{00000000-0004-0000-0100-000039150000}"/>
    <hyperlink ref="H3779" r:id="rId5435" display="http://www.genome.jp/dbget-bin/www_bget?cpd+C01384" xr:uid="{00000000-0004-0000-0100-00003A150000}"/>
    <hyperlink ref="I3779" r:id="rId5436" display="http://www.hmdb.ca/metabolites/HMDB00176" xr:uid="{00000000-0004-0000-0100-00003B150000}"/>
    <hyperlink ref="H3780" r:id="rId5437" display="http://www.genome.jp/dbget-bin/www_bget?cpd+C02656" xr:uid="{00000000-0004-0000-0100-00003C150000}"/>
    <hyperlink ref="I3780" r:id="rId5438" display="http://www.hmdb.ca/metabolites/HMDB00857" xr:uid="{00000000-0004-0000-0100-00003D150000}"/>
    <hyperlink ref="H3781" r:id="rId5439" display="http://www.genome.jp/dbget-bin/www_bget?cpd+C08278" xr:uid="{00000000-0004-0000-0100-00003E150000}"/>
    <hyperlink ref="I3781" r:id="rId5440" display="http://www.hmdb.ca/metabolites/HMDB00893" xr:uid="{00000000-0004-0000-0100-00003F150000}"/>
    <hyperlink ref="H3782" r:id="rId5441" display="http://www.genome.jp/dbget-bin/www_bget?cpd+C08261" xr:uid="{00000000-0004-0000-0100-000040150000}"/>
    <hyperlink ref="I3782" r:id="rId5442" display="http://www.hmdb.ca/metabolites/HMDB00784" xr:uid="{00000000-0004-0000-0100-000041150000}"/>
    <hyperlink ref="H3783" r:id="rId5443" display="http://www.genome.jp/dbget-bin/www_bget?cpd+C08277" xr:uid="{00000000-0004-0000-0100-000042150000}"/>
    <hyperlink ref="I3783" r:id="rId5444" display="http://www.hmdb.ca/metabolites/HMDB00792" xr:uid="{00000000-0004-0000-0100-000043150000}"/>
    <hyperlink ref="I3784" r:id="rId5445" display="http://www.hmdb.ca/metabolites/HMDB00888" xr:uid="{00000000-0004-0000-0100-000044150000}"/>
    <hyperlink ref="H3785" r:id="rId5446" display="http://www.genome.jp/dbget-bin/www_bget?cpd+C02678" xr:uid="{00000000-0004-0000-0100-000045150000}"/>
    <hyperlink ref="I3785" r:id="rId5447" display="http://www.hmdb.ca/metabolites/HMDB00623" xr:uid="{00000000-0004-0000-0100-000046150000}"/>
    <hyperlink ref="I3787" r:id="rId5448" display="http://www.hmdb.ca/metabolites/HMDB02095" xr:uid="{00000000-0004-0000-0100-000047150000}"/>
    <hyperlink ref="H3788" r:id="rId5449" display="http://www.genome.jp/dbget-bin/www_bget?cpd+C00383" xr:uid="{00000000-0004-0000-0100-000048150000}"/>
    <hyperlink ref="I3788" r:id="rId5450" display="http://www.hmdb.ca/metabolites/HMDB00691" xr:uid="{00000000-0004-0000-0100-000049150000}"/>
    <hyperlink ref="I3789" r:id="rId5451" display="http://www.hmdb.ca/metabolites/HMDB13133" xr:uid="{00000000-0004-0000-0100-00004A150000}"/>
    <hyperlink ref="H3790" r:id="rId5452" display="http://www.genome.jp/dbget-bin/www_bget?cpd+C02862" xr:uid="{00000000-0004-0000-0100-00004B150000}"/>
    <hyperlink ref="I3790" r:id="rId5453" display="http://www.hmdb.ca/metabolites/HMDB02013" xr:uid="{00000000-0004-0000-0100-00004C150000}"/>
    <hyperlink ref="I3791" r:id="rId5454" display="http://www.hmdb.ca/metabolites/HMDB00808" xr:uid="{00000000-0004-0000-0100-00004D150000}"/>
    <hyperlink ref="H3792" r:id="rId5455" display="http://www.genome.jp/dbget-bin/www_bget?cpd+C03017" xr:uid="{00000000-0004-0000-0100-00004E150000}"/>
    <hyperlink ref="I3792" r:id="rId5456" display="http://www.hmdb.ca/metabolites/HMDB00824" xr:uid="{00000000-0004-0000-0100-00004F150000}"/>
    <hyperlink ref="I3793" r:id="rId5457" display="http://www.hmdb.ca/metabolites/HMDB00783" xr:uid="{00000000-0004-0000-0100-000050150000}"/>
    <hyperlink ref="H3794" r:id="rId5458" display="http://www.genome.jp/dbget-bin/www_bget?cpd+C02571" xr:uid="{00000000-0004-0000-0100-000051150000}"/>
    <hyperlink ref="I3794" r:id="rId5459" display="http://www.hmdb.ca/metabolites/HMDB00201" xr:uid="{00000000-0004-0000-0100-000052150000}"/>
    <hyperlink ref="I3795" r:id="rId5460" display="http://www.hmdb.ca/metabolites/HMDB13127" xr:uid="{00000000-0004-0000-0100-000053150000}"/>
    <hyperlink ref="I3796" r:id="rId5461" display="http://www.hmdb.ca/metabolites/HMDB13127" xr:uid="{00000000-0004-0000-0100-000054150000}"/>
    <hyperlink ref="H3797" r:id="rId5462" display="http://www.genome.jp/dbget-bin/www_bget?cpd+C02990" xr:uid="{00000000-0004-0000-0100-000055150000}"/>
    <hyperlink ref="I3797" r:id="rId5463" display="http://www.hmdb.ca/metabolites/HMDB00222" xr:uid="{00000000-0004-0000-0100-000056150000}"/>
    <hyperlink ref="I3798" r:id="rId5464" display="http://www.hmdb.ca/metabolites/HMDB00848" xr:uid="{00000000-0004-0000-0100-000057150000}"/>
    <hyperlink ref="I3799" r:id="rId5465" display="http://www.hmdb.ca/metabolites/HMDB61677" xr:uid="{00000000-0004-0000-0100-000058150000}"/>
    <hyperlink ref="I3800" r:id="rId5466" display="http://www.hmdb.ca/metabolites/HMDB06460" xr:uid="{00000000-0004-0000-0100-000059150000}"/>
    <hyperlink ref="H3801" r:id="rId5467" display="http://www.genome.jp/dbget-bin/www_bget?cpd+C01181" xr:uid="{00000000-0004-0000-0100-00005A150000}"/>
    <hyperlink ref="I3801" r:id="rId5468" display="http://www.hmdb.ca/metabolites/HMDB01161" xr:uid="{00000000-0004-0000-0100-00005B150000}"/>
    <hyperlink ref="H3802" r:id="rId5469" display="http://www.genome.jp/dbget-bin/www_bget?cpd+C00318" xr:uid="{00000000-0004-0000-0100-00005C150000}"/>
    <hyperlink ref="I3802" r:id="rId5470" display="http://www.hmdb.ca/metabolites/HMDB00062" xr:uid="{00000000-0004-0000-0100-00005D150000}"/>
    <hyperlink ref="H3803" r:id="rId5471" display="http://www.genome.jp/dbget-bin/www_bget?cpd+C01089" xr:uid="{00000000-0004-0000-0100-00005E150000}"/>
    <hyperlink ref="I3803" r:id="rId5472" display="http://www.hmdb.ca/metabolites/HMDB00357" xr:uid="{00000000-0004-0000-0100-00005F150000}"/>
    <hyperlink ref="H3804" r:id="rId5473" display="http://www.genome.jp/dbget-bin/www_bget?cpd+C00989" xr:uid="{00000000-0004-0000-0100-000060150000}"/>
    <hyperlink ref="I3804" r:id="rId5474" display="http://www.hmdb.ca/metabolites/HMDB00710" xr:uid="{00000000-0004-0000-0100-000061150000}"/>
    <hyperlink ref="I3805" r:id="rId5475" display="http://www.hmdb.ca/metabolites/HMDB31057" xr:uid="{00000000-0004-0000-0100-000062150000}"/>
    <hyperlink ref="H3806" r:id="rId5476" display="http://www.genome.jp/dbget-bin/www_bget?cpd+C03045" xr:uid="{00000000-0004-0000-0100-000063150000}"/>
    <hyperlink ref="I3807" r:id="rId5477" display="http://www.hmdb.ca/metabolites/HMDB00325" xr:uid="{00000000-0004-0000-0100-000064150000}"/>
    <hyperlink ref="I3809" r:id="rId5478" display="http://www.hmdb.ca/metabolites/HMDB01954" xr:uid="{00000000-0004-0000-0100-000065150000}"/>
    <hyperlink ref="I3810" r:id="rId5479" display="http://www.hmdb.ca/metabolites/HMDB00350" xr:uid="{00000000-0004-0000-0100-000066150000}"/>
    <hyperlink ref="I3811" r:id="rId5480" display="http://www.hmdb.ca/metabolites/HMDB00525" xr:uid="{00000000-0004-0000-0100-000067150000}"/>
    <hyperlink ref="I3812" r:id="rId5481" display="http://www.hmdb.ca/metabolites/HMDB61914" xr:uid="{00000000-0004-0000-0100-000068150000}"/>
    <hyperlink ref="I3814" r:id="rId5482" display="http://www.hmdb.ca/metabolites/HMDB37396" xr:uid="{00000000-0004-0000-0100-000069150000}"/>
    <hyperlink ref="H3815" r:id="rId5483" display="http://www.genome.jp/dbget-bin/www_bget?cpd+C14829" xr:uid="{00000000-0004-0000-0100-00006A150000}"/>
    <hyperlink ref="I3815" r:id="rId5484" display="http://www.hmdb.ca/metabolites/HMDB04705" xr:uid="{00000000-0004-0000-0100-00006B150000}"/>
    <hyperlink ref="H3816" r:id="rId5485" display="http://www.genome.jp/dbget-bin/www_bget?cpd+C14828" xr:uid="{00000000-0004-0000-0100-00006C150000}"/>
    <hyperlink ref="I3816" r:id="rId5486" display="http://www.hmdb.ca/metabolites/HMDB04704" xr:uid="{00000000-0004-0000-0100-00006D150000}"/>
    <hyperlink ref="I3817" r:id="rId5487" display="http://www.hmdb.ca/metabolites/HMDB02088" xr:uid="{00000000-0004-0000-0100-00006E150000}"/>
    <hyperlink ref="H3818" r:id="rId5488" display="http://www.genome.jp/dbget-bin/www_bget?cpd+C16512" xr:uid="{00000000-0004-0000-0100-00006F150000}"/>
    <hyperlink ref="I3818" r:id="rId5489" display="http://www.hmdb.ca/metabolites/HMDB02100" xr:uid="{00000000-0004-0000-0100-000070150000}"/>
    <hyperlink ref="I3819" r:id="rId5490" display="http://www.hmdb.ca/metabolites/HMDB13078" xr:uid="{00000000-0004-0000-0100-000071150000}"/>
    <hyperlink ref="I3820" r:id="rId5491" display="http://www.hmdb.ca/metabolites/HMDB12252" xr:uid="{00000000-0004-0000-0100-000072150000}"/>
    <hyperlink ref="H3824" r:id="rId5492" display="http://www.genome.jp/dbget-bin/www_bget?cpd+C00137" xr:uid="{00000000-0004-0000-0100-000073150000}"/>
    <hyperlink ref="I3824" r:id="rId5493" display="http://www.hmdb.ca/metabolites/HMDB00211" xr:uid="{00000000-0004-0000-0100-000074150000}"/>
    <hyperlink ref="H3825" r:id="rId5494" display="http://www.genome.jp/dbget-bin/www_bget?cpd+C19891" xr:uid="{00000000-0004-0000-0100-000075150000}"/>
    <hyperlink ref="I3825" r:id="rId5495" display="http://www.hmdb.ca/metabolites/HMDB34220" xr:uid="{00000000-0004-0000-0100-000076150000}"/>
    <hyperlink ref="H3826" r:id="rId5496" display="http://www.genome.jp/dbget-bin/www_bget?cpd+C03844" xr:uid="{00000000-0004-0000-0100-000077150000}"/>
    <hyperlink ref="I3826" r:id="rId5497" display="http://www.hmdb.ca/metabolites/HMDB34219" xr:uid="{00000000-0004-0000-0100-000078150000}"/>
    <hyperlink ref="H3827" r:id="rId5498" display="http://www.genome.jp/dbget-bin/www_bget?cpd+C00114" xr:uid="{00000000-0004-0000-0100-000079150000}"/>
    <hyperlink ref="I3827" r:id="rId5499" display="http://www.hmdb.ca/metabolites/HMDB00097" xr:uid="{00000000-0004-0000-0100-00007A150000}"/>
    <hyperlink ref="H3828" r:id="rId5500" display="http://www.genome.jp/dbget-bin/www_bget?cpd+C00588" xr:uid="{00000000-0004-0000-0100-00007B150000}"/>
    <hyperlink ref="I3828" r:id="rId5501" display="http://www.hmdb.ca/metabolites/HMDB01565" xr:uid="{00000000-0004-0000-0100-00007C150000}"/>
    <hyperlink ref="H3829" r:id="rId5502" display="http://www.genome.jp/dbget-bin/www_bget?cpd+C00670" xr:uid="{00000000-0004-0000-0100-00007D150000}"/>
    <hyperlink ref="I3829" r:id="rId5503" display="http://www.hmdb.ca/metabolites/HMDB00086" xr:uid="{00000000-0004-0000-0100-00007E150000}"/>
    <hyperlink ref="H3830" r:id="rId5504" display="http://www.genome.jp/dbget-bin/www_bget?cpd+C01233" xr:uid="{00000000-0004-0000-0100-00007F150000}"/>
    <hyperlink ref="I3830" r:id="rId5505" display="http://www.hmdb.ca/metabolites/HMDB00114" xr:uid="{00000000-0004-0000-0100-000080150000}"/>
    <hyperlink ref="H3832" r:id="rId5506" display="http://www.genome.jp/dbget-bin/www_bget?cpd+C01104" xr:uid="{00000000-0004-0000-0100-000081150000}"/>
    <hyperlink ref="I3832" r:id="rId5507" display="http://www.hmdb.ca/metabolites/HMDB00925" xr:uid="{00000000-0004-0000-0100-000082150000}"/>
    <hyperlink ref="H3834" r:id="rId5508" display="http://www.genome.jp/dbget-bin/www_bget?cpd+D03585" xr:uid="{00000000-0004-0000-0100-000083150000}"/>
    <hyperlink ref="I3834" r:id="rId5509" display="http://www.hmdb.ca/metabolites/HMDB00564" xr:uid="{00000000-0004-0000-0100-000084150000}"/>
    <hyperlink ref="I3835" r:id="rId5510" display="http://www.hmdb.ca/metabolites/HMDB07972" xr:uid="{00000000-0004-0000-0100-000085150000}"/>
    <hyperlink ref="I3836" r:id="rId5511" display="http://www.hmdb.ca/metabolites/HMDB07973" xr:uid="{00000000-0004-0000-0100-000086150000}"/>
    <hyperlink ref="I3837" r:id="rId5512" display="http://www.hmdb.ca/metabolites/HMDB08048" xr:uid="{00000000-0004-0000-0100-000087150000}"/>
    <hyperlink ref="I3838" r:id="rId5513" display="http://www.hmdb.ca/metabolites/HMDB08038" xr:uid="{00000000-0004-0000-0100-000088150000}"/>
    <hyperlink ref="I3840" r:id="rId5514" display="http://www.hmdb.ca/metabolites/HMDB07982" xr:uid="{00000000-0004-0000-0100-000089150000}"/>
    <hyperlink ref="I3841" r:id="rId5515" display="http://www.hmdb.ca/metabolites/HMDB08141" xr:uid="{00000000-0004-0000-0100-00008A150000}"/>
    <hyperlink ref="I3842" r:id="rId5516" display="http://www.hmdb.ca/metabolites/HMDB07969" xr:uid="{00000000-0004-0000-0100-00008B150000}"/>
    <hyperlink ref="I3843" r:id="rId5517" display="http://www.hmdb.ca/metabolites/HMDB09815" xr:uid="{00000000-0004-0000-0100-00008C150000}"/>
    <hyperlink ref="I3845" r:id="rId5518" display="http://www.hmdb.ca/metabolites/HMDB09784" xr:uid="{00000000-0004-0000-0100-00008D150000}"/>
    <hyperlink ref="I3846" r:id="rId5519" display="http://www.hmdb.ca/metabolites/HMDB09809" xr:uid="{00000000-0004-0000-0100-00008E150000}"/>
    <hyperlink ref="I3847" r:id="rId5520" display="http://www.hmdb.ca/metabolites/HMDB05320" xr:uid="{00000000-0004-0000-0100-00008F150000}"/>
    <hyperlink ref="I3848" r:id="rId5521" display="http://www.hmdb.ca/metabolites/HMDB09003" xr:uid="{00000000-0004-0000-0100-000090150000}"/>
    <hyperlink ref="I3849" r:id="rId5522" display="http://www.hmdb.ca/metabolites/HMDB08993" xr:uid="{00000000-0004-0000-0100-000091150000}"/>
    <hyperlink ref="I3850" r:id="rId5523" display="http://www.hmdb.ca/metabolites/HMDB05323" xr:uid="{00000000-0004-0000-0100-000092150000}"/>
    <hyperlink ref="I3851" r:id="rId5524" display="http://www.hmdb.ca/metabolites/HMDB05322" xr:uid="{00000000-0004-0000-0100-000093150000}"/>
    <hyperlink ref="I3852" r:id="rId5525" display="http://www.hmdb.ca/metabolites/HMDB08994" xr:uid="{00000000-0004-0000-0100-000094150000}"/>
    <hyperlink ref="I3853" r:id="rId5526" display="http://www.hmdb.ca/metabolites/HMDB07970" xr:uid="{00000000-0004-0000-0100-000095150000}"/>
    <hyperlink ref="I3855" r:id="rId5527" display="http://www.hmdb.ca/metabolites/HMDB09783" xr:uid="{00000000-0004-0000-0100-000096150000}"/>
    <hyperlink ref="I3856" r:id="rId5528" display="http://www.hmdb.ca/metabolites/HMDB08138" xr:uid="{00000000-0004-0000-0100-000097150000}"/>
    <hyperlink ref="I3857" r:id="rId5529" display="http://www.hmdb.ca/metabolites/HMDB09093" xr:uid="{00000000-0004-0000-0100-000098150000}"/>
    <hyperlink ref="I3858" r:id="rId5530" display="http://www.hmdb.ca/metabolites/HMDB05349" xr:uid="{00000000-0004-0000-0100-000099150000}"/>
    <hyperlink ref="I3859" r:id="rId5531" display="http://www.hmdb.ca/metabolites/HMDB08147" xr:uid="{00000000-0004-0000-0100-00009A150000}"/>
    <hyperlink ref="I3860" r:id="rId5532" display="http://www.hmdb.ca/metabolites/HMDB10382" xr:uid="{00000000-0004-0000-0100-00009B150000}"/>
    <hyperlink ref="I3861" r:id="rId5533" display="http://www.hmdb.ca/metabolites/HMDB10383" xr:uid="{00000000-0004-0000-0100-00009C150000}"/>
    <hyperlink ref="I3862" r:id="rId5534" display="http://www.hmdb.ca/metabolites/HMDB10384" xr:uid="{00000000-0004-0000-0100-00009D150000}"/>
    <hyperlink ref="I3863" r:id="rId5535" display="http://www.hmdb.ca/metabolites/HMDB02815" xr:uid="{00000000-0004-0000-0100-00009E150000}"/>
    <hyperlink ref="H3864" r:id="rId5536" display="http://www.genome.jp/dbget-bin/www_bget?cpd+C04100" xr:uid="{00000000-0004-0000-0100-00009F150000}"/>
    <hyperlink ref="I3864" r:id="rId5537" display="http://www.hmdb.ca/metabolites/HMDB10386" xr:uid="{00000000-0004-0000-0100-0000A0150000}"/>
    <hyperlink ref="I3865" r:id="rId5538" display="http://www.hmdb.ca/metabolites/HMDB11503" xr:uid="{00000000-0004-0000-0100-0000A1150000}"/>
    <hyperlink ref="I3866" r:id="rId5539" display="http://www.hmdb.ca/metabolites/HMDB11130" xr:uid="{00000000-0004-0000-0100-0000A2150000}"/>
    <hyperlink ref="I3867" r:id="rId5540" display="http://www.hmdb.ca/metabolites/HMDB11129" xr:uid="{00000000-0004-0000-0100-0000A3150000}"/>
    <hyperlink ref="I3868" r:id="rId5541" display="http://www.hmdb.ca/metabolites/HMDB11506" xr:uid="{00000000-0004-0000-0100-0000A4150000}"/>
    <hyperlink ref="I3869" r:id="rId5542" display="http://www.hmdb.ca/metabolites/HMDB11507" xr:uid="{00000000-0004-0000-0100-0000A5150000}"/>
    <hyperlink ref="I3870" r:id="rId5543" display="http://www.hmdb.ca/metabolites/HMDB11517" xr:uid="{00000000-0004-0000-0100-0000A6150000}"/>
    <hyperlink ref="I3871" r:id="rId5544" display="http://www.hmdb.ca/metabolites/HMDB61695" xr:uid="{00000000-0004-0000-0100-0000A7150000}"/>
    <hyperlink ref="I3872" r:id="rId5545" display="http://www.hmdb.ca/metabolites/HMDB61696" xr:uid="{00000000-0004-0000-0100-0000A8150000}"/>
    <hyperlink ref="I3876" r:id="rId5546" display="http://www.hmdb.ca/metabolites/HMDB61694" xr:uid="{00000000-0004-0000-0100-0000A9150000}"/>
    <hyperlink ref="H3877" r:id="rId5547" display="http://www.genome.jp/dbget-bin/www_bget?cpd+C04036" xr:uid="{00000000-0004-0000-0100-0000AA150000}"/>
    <hyperlink ref="I3877" r:id="rId5548" display="http://www.hmdb.ca/metabolites/HMDB00327" xr:uid="{00000000-0004-0000-0100-0000AB150000}"/>
    <hyperlink ref="I3886" r:id="rId5549" display="http://www.hmdb.ca/metabolites/HMDB07856" xr:uid="{00000000-0004-0000-0100-0000AC150000}"/>
    <hyperlink ref="I3887" r:id="rId5550" display="http://www.hmdb.ca/metabolites/HMDB11342" xr:uid="{00000000-0004-0000-0100-0000AD150000}"/>
    <hyperlink ref="I3888" r:id="rId5551" display="http://www.hmdb.ca/metabolites/HMDB11343" xr:uid="{00000000-0004-0000-0100-0000AE150000}"/>
    <hyperlink ref="I3889" r:id="rId5552" display="http://www.hmdb.ca/metabolites/HMDB11352" xr:uid="{00000000-0004-0000-0100-0000AF150000}"/>
    <hyperlink ref="I3891" r:id="rId5553" display="http://www.hmdb.ca/metabolites/HMDB11375" xr:uid="{00000000-0004-0000-0100-0000B0150000}"/>
    <hyperlink ref="I3892" r:id="rId5554" display="http://www.hmdb.ca/metabolites/HMDB11376" xr:uid="{00000000-0004-0000-0100-0000B1150000}"/>
    <hyperlink ref="I3893" r:id="rId5555" display="http://www.hmdb.ca/metabolites/HMDB11220" xr:uid="{00000000-0004-0000-0100-0000B2150000}"/>
    <hyperlink ref="I3894" r:id="rId5556" display="http://www.hmdb.ca/metabolites/HMDB11211" xr:uid="{00000000-0004-0000-0100-0000B3150000}"/>
    <hyperlink ref="I3895" r:id="rId5557" display="http://www.hmdb.ca/metabolites/HMDB05779" xr:uid="{00000000-0004-0000-0100-0000B4150000}"/>
    <hyperlink ref="I3896" r:id="rId5558" display="http://www.hmdb.ca/metabolites/HMDB10407" xr:uid="{00000000-0004-0000-0100-0000B5150000}"/>
    <hyperlink ref="H3901" r:id="rId5559" display="http://www.genome.jp/dbget-bin/www_bget?cpd+C00116" xr:uid="{00000000-0004-0000-0100-0000B6150000}"/>
    <hyperlink ref="I3901" r:id="rId5560" display="http://www.hmdb.ca/metabolites/HMDB00131" xr:uid="{00000000-0004-0000-0100-0000B7150000}"/>
    <hyperlink ref="H3902" r:id="rId5561" display="http://www.genome.jp/dbget-bin/www_bget?cpd+C00093" xr:uid="{00000000-0004-0000-0100-0000B8150000}"/>
    <hyperlink ref="I3902" r:id="rId5562" display="http://www.hmdb.ca/metabolites/HMDB00126" xr:uid="{00000000-0004-0000-0100-0000B9150000}"/>
    <hyperlink ref="H3903" r:id="rId5563" display="http://www.genome.jp/dbget-bin/www_bget?cpd+C03274" xr:uid="{00000000-0004-0000-0100-0000BA150000}"/>
    <hyperlink ref="H3904" r:id="rId5564" display="http://www.genome.jp/dbget-bin/www_bget?cpd+C01885" xr:uid="{00000000-0004-0000-0100-0000BB150000}"/>
    <hyperlink ref="I3904" r:id="rId5565" display="http://www.hmdb.ca/metabolites/HMDB11561" xr:uid="{00000000-0004-0000-0100-0000BC150000}"/>
    <hyperlink ref="I3905" r:id="rId5566" display="http://www.hmdb.ca/metabolites/HMDB11530" xr:uid="{00000000-0004-0000-0100-0000BD150000}"/>
    <hyperlink ref="I3907" r:id="rId5567" display="http://www.hmdb.ca/metabolites/HMDB31074" xr:uid="{00000000-0004-0000-0100-0000BE150000}"/>
    <hyperlink ref="I3908" r:id="rId5568" display="http://www.hmdb.ca/metabolites/HMDB11533" xr:uid="{00000000-0004-0000-0100-0000BF150000}"/>
    <hyperlink ref="I3909" r:id="rId5569" display="http://www.hmdb.ca/metabolites/HMDB11567" xr:uid="{00000000-0004-0000-0100-0000C0150000}"/>
    <hyperlink ref="I3910" r:id="rId5570" display="http://www.hmdb.ca/metabolites/HMDB11537" xr:uid="{00000000-0004-0000-0100-0000C1150000}"/>
    <hyperlink ref="I3912" r:id="rId5571" display="http://www.hmdb.ca/metabolites/HMDB11538" xr:uid="{00000000-0004-0000-0100-0000C2150000}"/>
    <hyperlink ref="I3913" r:id="rId5572" display="http://www.hmdb.ca/metabolites/HMDB11569" xr:uid="{00000000-0004-0000-0100-0000C3150000}"/>
    <hyperlink ref="I3915" r:id="rId5573" display="http://www.hmdb.ca/metabolites/HMDB11565" xr:uid="{00000000-0004-0000-0100-0000C4150000}"/>
    <hyperlink ref="I3919" r:id="rId5574" display="http://www.hmdb.ca/metabolites/HMDB07219" xr:uid="{00000000-0004-0000-0100-0000C5150000}"/>
    <hyperlink ref="I3920" r:id="rId5575" display="http://www.hmdb.ca/metabolites/HMDB07219" xr:uid="{00000000-0004-0000-0100-0000C6150000}"/>
    <hyperlink ref="I3921" r:id="rId5576" display="http://www.hmdb.ca/metabolites/HMDB07248" xr:uid="{00000000-0004-0000-0100-0000C7150000}"/>
    <hyperlink ref="I3922" r:id="rId5577" display="http://www.hmdb.ca/metabolites/HMDB07248" xr:uid="{00000000-0004-0000-0100-0000C8150000}"/>
    <hyperlink ref="I3923" r:id="rId5578" display="http://www.hmdb.ca/metabolites/HMDB07250" xr:uid="{00000000-0004-0000-0100-0000C9150000}"/>
    <hyperlink ref="I3924" r:id="rId5579" display="http://www.hmdb.ca/metabolites/HMDB07095" xr:uid="{00000000-0004-0000-0100-0000CA150000}"/>
    <hyperlink ref="H3925" r:id="rId5580" display="http://www.genome.jp/dbget-bin/www_bget?cpd+C13861" xr:uid="{00000000-0004-0000-0100-0000CB150000}"/>
    <hyperlink ref="I3925" r:id="rId5581" display="http://www.hmdb.ca/metabolites/HMDB07102" xr:uid="{00000000-0004-0000-0100-0000CC150000}"/>
    <hyperlink ref="I3926" r:id="rId5582" display="http://www.hmdb.ca/metabolites/HMDB07098" xr:uid="{00000000-0004-0000-0100-0000CD150000}"/>
    <hyperlink ref="I3927" r:id="rId5583" display="http://www.hmdb.ca/metabolites/HMDB07103" xr:uid="{00000000-0004-0000-0100-0000CE150000}"/>
    <hyperlink ref="I3928" r:id="rId5584" display="http://www.hmdb.ca/metabolites/HMDB07103" xr:uid="{00000000-0004-0000-0100-0000CF150000}"/>
    <hyperlink ref="I3929" r:id="rId5585" display="http://www.hmdb.ca/metabolites/HMDB07105" xr:uid="{00000000-0004-0000-0100-0000D0150000}"/>
    <hyperlink ref="I3931" r:id="rId5586" display="http://www.hmdb.ca/metabolites/HMDB07218" xr:uid="{00000000-0004-0000-0100-0000D1150000}"/>
    <hyperlink ref="H3932" r:id="rId5587" display="http://www.genome.jp/dbget-bin/www_bget?cpd+C00836" xr:uid="{00000000-0004-0000-0100-0000D2150000}"/>
    <hyperlink ref="I3932" r:id="rId5588" display="http://www.hmdb.ca/metabolites/HMDB00269" xr:uid="{00000000-0004-0000-0100-0000D3150000}"/>
    <hyperlink ref="H3933" r:id="rId5589" display="http://www.genome.jp/dbget-bin/www_bget?cpd+C02934" xr:uid="{00000000-0004-0000-0100-0000D4150000}"/>
    <hyperlink ref="I3933" r:id="rId5590" display="http://www.hmdb.ca/metabolites/HMDB01480" xr:uid="{00000000-0004-0000-0100-0000D5150000}"/>
    <hyperlink ref="I3934" r:id="rId5591" display="http://www.hmdb.ca/metabolites/HMDB11760" xr:uid="{00000000-0004-0000-0100-0000D6150000}"/>
    <hyperlink ref="H3938" r:id="rId5592" display="http://www.genome.jp/dbget-bin/www_bget?cpd+C00550" xr:uid="{00000000-0004-0000-0100-0000D7150000}"/>
    <hyperlink ref="I3938" r:id="rId5593" display="http://www.hmdb.ca/metabolites/HMDB01348" xr:uid="{00000000-0004-0000-0100-0000D8150000}"/>
    <hyperlink ref="I3939" r:id="rId5594" display="http://www.hmdb.ca/metabolites/HMDB12103" xr:uid="{00000000-0004-0000-0100-0000D9150000}"/>
    <hyperlink ref="I3940" r:id="rId5595" display="http://www.hmdb.ca/metabolites/HMDB12097" xr:uid="{00000000-0004-0000-0100-0000DA150000}"/>
    <hyperlink ref="I3943" r:id="rId5596" display="http://www.hmdb.ca/metabolites/HMDB12102" xr:uid="{00000000-0004-0000-0100-0000DB150000}"/>
    <hyperlink ref="H3945" r:id="rId5597" display="http://www.genome.jp/dbget-bin/www_bget?cpd+C00319" xr:uid="{00000000-0004-0000-0100-0000DC150000}"/>
    <hyperlink ref="I3945" r:id="rId5598" display="http://www.hmdb.ca/metabolites/HMDB00252" xr:uid="{00000000-0004-0000-0100-0000DD150000}"/>
    <hyperlink ref="H3946" r:id="rId5599" display="http://www.genome.jp/dbget-bin/www_bget?cpd+C00195" xr:uid="{00000000-0004-0000-0100-0000DE150000}"/>
    <hyperlink ref="I3946" r:id="rId5600" display="http://www.hmdb.ca/metabolites/HMDB04950" xr:uid="{00000000-0004-0000-0100-0000DF150000}"/>
    <hyperlink ref="I3947" r:id="rId5601" display="http://www.hmdb.ca/metabolites/HMDB04949" xr:uid="{00000000-0004-0000-0100-0000E0150000}"/>
    <hyperlink ref="I3948" r:id="rId5602" display="http://www.hmdb.ca/metabolites/HMDB04950" xr:uid="{00000000-0004-0000-0100-0000E1150000}"/>
    <hyperlink ref="H3949" r:id="rId5603" display="http://www.genome.jp/dbget-bin/www_bget?cpd+C12144" xr:uid="{00000000-0004-0000-0100-0000E2150000}"/>
    <hyperlink ref="I3949" r:id="rId5604" display="http://www.hmdb.ca/metabolites/HMDB04610" xr:uid="{00000000-0004-0000-0100-0000E3150000}"/>
    <hyperlink ref="I3954" r:id="rId5605" display="http://www.hmdb.ca/metabolites/HMDB12087" xr:uid="{00000000-0004-0000-0100-0000E4150000}"/>
    <hyperlink ref="H3957" r:id="rId5606" display="http://www.genome.jp/dbget-bin/www_bget?cpd+C03761" xr:uid="{00000000-0004-0000-0100-0000E5150000}"/>
    <hyperlink ref="I3957" r:id="rId5607" display="http://www.hmdb.ca/metabolites/HMDB00355" xr:uid="{00000000-0004-0000-0100-0000E6150000}"/>
    <hyperlink ref="H3958" r:id="rId5608" display="http://www.genome.jp/dbget-bin/www_bget?cpd+C02104" xr:uid="{00000000-0004-0000-0100-0000E7150000}"/>
    <hyperlink ref="I3958" r:id="rId5609" display="http://www.hmdb.ca/metabolites/HMDB00227" xr:uid="{00000000-0004-0000-0100-0000E8150000}"/>
    <hyperlink ref="I3959" r:id="rId5610" display="http://www.hmdb.ca/metabolites/HMDB06024" xr:uid="{00000000-0004-0000-0100-0000E9150000}"/>
    <hyperlink ref="H3960" r:id="rId5611" display="http://www.genome.jp/dbget-bin/www_bget?cpd+C01724" xr:uid="{00000000-0004-0000-0100-0000EA150000}"/>
    <hyperlink ref="I3960" r:id="rId5612" display="http://www.hmdb.ca/metabolites/HMDB01251" xr:uid="{00000000-0004-0000-0100-0000EB150000}"/>
    <hyperlink ref="H3961" r:id="rId5613" display="http://www.genome.jp/dbget-bin/www_bget?cpd+C00187" xr:uid="{00000000-0004-0000-0100-0000EC150000}"/>
    <hyperlink ref="I3961" r:id="rId5614" display="http://www.hmdb.ca/metabolites/HMDB00067" xr:uid="{00000000-0004-0000-0100-0000ED150000}"/>
    <hyperlink ref="I3962" r:id="rId5615" display="http://www.hmdb.ca/metabolites/HMDB00577" xr:uid="{00000000-0004-0000-0100-0000EE150000}"/>
    <hyperlink ref="H3963" r:id="rId5616" display="http://www.genome.jp/dbget-bin/www_bget?cpd+C00599" xr:uid="{00000000-0004-0000-0100-0000EF150000}"/>
    <hyperlink ref="I3963" r:id="rId5617" display="http://www.hmdb.ca/metabolites/HMDB00921" xr:uid="{00000000-0004-0000-0100-0000F0150000}"/>
    <hyperlink ref="H3964" r:id="rId5618" display="http://www.genome.jp/dbget-bin/www_bget?cpd+C01753" xr:uid="{00000000-0004-0000-0100-0000F1150000}"/>
    <hyperlink ref="I3964" r:id="rId5619" display="http://www.hmdb.ca/metabolites/HMDB00852" xr:uid="{00000000-0004-0000-0100-0000F2150000}"/>
    <hyperlink ref="H3965" r:id="rId5620" display="http://www.genome.jp/dbget-bin/www_bget?cpd+C05442" xr:uid="{00000000-0004-0000-0100-0000F3150000}"/>
    <hyperlink ref="I3965" r:id="rId5621" display="http://www.hmdb.ca/metabolites/HMDB00937" xr:uid="{00000000-0004-0000-0100-0000F4150000}"/>
    <hyperlink ref="H3966" r:id="rId5622" display="http://www.genome.jp/dbget-bin/www_bget?cpd+C01789" xr:uid="{00000000-0004-0000-0100-0000F5150000}"/>
    <hyperlink ref="I3966" r:id="rId5623" display="http://www.hmdb.ca/metabolites/HMDB02869" xr:uid="{00000000-0004-0000-0100-0000F6150000}"/>
    <hyperlink ref="H3967" r:id="rId5624" display="http://www.genome.jp/dbget-bin/www_bget?cpd+C01694" xr:uid="{00000000-0004-0000-0100-0000F7150000}"/>
    <hyperlink ref="I3967" r:id="rId5625" display="http://www.hmdb.ca/metabolites/HMDB00878" xr:uid="{00000000-0004-0000-0100-0000F8150000}"/>
    <hyperlink ref="H3968" r:id="rId5626" display="http://www.genome.jp/dbget-bin/www_bget?cpd+C00695" xr:uid="{00000000-0004-0000-0100-0000F9150000}"/>
    <hyperlink ref="I3968" r:id="rId5627" display="http://www.hmdb.ca/metabolites/HMDB00619" xr:uid="{00000000-0004-0000-0100-0000FA150000}"/>
    <hyperlink ref="H3969" r:id="rId5628" display="http://www.genome.jp/dbget-bin/www_bget?cpd+C05122" xr:uid="{00000000-0004-0000-0100-0000FB150000}"/>
    <hyperlink ref="I3969" r:id="rId5629" display="http://www.hmdb.ca/metabolites/HMDB00036" xr:uid="{00000000-0004-0000-0100-0000FC150000}"/>
    <hyperlink ref="H3970" r:id="rId5630" display="http://www.genome.jp/dbget-bin/www_bget?cpd+C02528" xr:uid="{00000000-0004-0000-0100-0000FD150000}"/>
    <hyperlink ref="I3970" r:id="rId5631" display="http://www.hmdb.ca/metabolites/HMDB00518" xr:uid="{00000000-0004-0000-0100-0000FE150000}"/>
    <hyperlink ref="H3971" r:id="rId5632" display="http://www.genome.jp/dbget-bin/www_bget?cpd+C05466" xr:uid="{00000000-0004-0000-0100-0000FF150000}"/>
    <hyperlink ref="I3971" r:id="rId5633" display="http://www.hmdb.ca/metabolites/HMDB00637" xr:uid="{00000000-0004-0000-0100-000000160000}"/>
    <hyperlink ref="H3972" r:id="rId5634" display="http://www.genome.jp/dbget-bin/www_bget?cpd+C05465" xr:uid="{00000000-0004-0000-0100-000001160000}"/>
    <hyperlink ref="I3972" r:id="rId5635" display="http://www.hmdb.ca/metabolites/HMDB00951" xr:uid="{00000000-0004-0000-0100-000002160000}"/>
    <hyperlink ref="H3973" r:id="rId5636" display="http://www.genome.jp/dbget-bin/www_bget?cpd+C04483" xr:uid="{00000000-0004-0000-0100-000003160000}"/>
    <hyperlink ref="I3973" r:id="rId5637" display="http://www.hmdb.ca/metabolites/HMDB00626" xr:uid="{00000000-0004-0000-0100-000004160000}"/>
    <hyperlink ref="H3974" r:id="rId5638" display="http://www.genome.jp/dbget-bin/www_bget?cpd+C03990" xr:uid="{00000000-0004-0000-0100-000005160000}"/>
    <hyperlink ref="I3974" r:id="rId5639" display="http://www.hmdb.ca/metabolites/HMDB00761" xr:uid="{00000000-0004-0000-0100-000006160000}"/>
    <hyperlink ref="H3975" r:id="rId5640" display="http://www.genome.jp/dbget-bin/www_bget?cpd+C07880" xr:uid="{00000000-0004-0000-0100-000007160000}"/>
    <hyperlink ref="I3975" r:id="rId5641" display="http://www.hmdb.ca/metabolites/HMDB00946" xr:uid="{00000000-0004-0000-0100-000008160000}"/>
    <hyperlink ref="H3976" r:id="rId5642" display="http://www.genome.jp/dbget-bin/www_bget?cpd+C17662" xr:uid="{00000000-0004-0000-0100-000009160000}"/>
    <hyperlink ref="I3976" r:id="rId5643" display="http://www.hmdb.ca/metabolites/HMDB00686" xr:uid="{00000000-0004-0000-0100-00000A160000}"/>
    <hyperlink ref="I3977" r:id="rId5644" display="http://www.hmdb.ca/metabolites/HMDB00502" xr:uid="{00000000-0004-0000-0100-00000B160000}"/>
    <hyperlink ref="I3979" r:id="rId5645" display="http://www.hmdb.ca/metabolites/HMDB00467" xr:uid="{00000000-0004-0000-0100-00000C160000}"/>
    <hyperlink ref="H3980" r:id="rId5646" display="http://www.genome.jp/dbget-bin/www_bget?cpd+C17649" xr:uid="{00000000-0004-0000-0100-00000D160000}"/>
    <hyperlink ref="I3980" r:id="rId5647" display="http://www.hmdb.ca/metabolites/HMDB00760" xr:uid="{00000000-0004-0000-0100-00000E160000}"/>
    <hyperlink ref="I3981" r:id="rId5648" display="http://www.hmdb.ca/metabolites/HMDB00400" xr:uid="{00000000-0004-0000-0100-00000F160000}"/>
    <hyperlink ref="I3982" r:id="rId5649" display="http://www.hmdb.ca/metabolites/HMDB00308" xr:uid="{00000000-0004-0000-0100-000010160000}"/>
    <hyperlink ref="H3989" r:id="rId5650" display="http://www.genome.jp/dbget-bin/www_bget?cpd+C00294" xr:uid="{00000000-0004-0000-0100-000011160000}"/>
    <hyperlink ref="I3989" r:id="rId5651" display="http://www.hmdb.ca/metabolites/HMDB00195" xr:uid="{00000000-0004-0000-0100-000012160000}"/>
    <hyperlink ref="H3990" r:id="rId5652" display="http://www.genome.jp/dbget-bin/www_bget?cpd+C00262" xr:uid="{00000000-0004-0000-0100-000013160000}"/>
    <hyperlink ref="I3990" r:id="rId5653" display="http://www.hmdb.ca/metabolites/HMDB00157" xr:uid="{00000000-0004-0000-0100-000014160000}"/>
    <hyperlink ref="H3991" r:id="rId5654" display="http://www.genome.jp/dbget-bin/www_bget?cpd+C00385" xr:uid="{00000000-0004-0000-0100-000015160000}"/>
    <hyperlink ref="I3991" r:id="rId5655" display="http://www.hmdb.ca/metabolites/HMDB00292" xr:uid="{00000000-0004-0000-0100-000016160000}"/>
    <hyperlink ref="H3992" r:id="rId5656" display="http://www.genome.jp/dbget-bin/www_bget?cpd+C01762" xr:uid="{00000000-0004-0000-0100-000017160000}"/>
    <hyperlink ref="I3992" r:id="rId5657" display="http://www.hmdb.ca/metabolites/HMDB00299" xr:uid="{00000000-0004-0000-0100-000018160000}"/>
    <hyperlink ref="H3993" r:id="rId5658" display="http://www.genome.jp/dbget-bin/www_bget?cpd+C05512" xr:uid="{00000000-0004-0000-0100-000019160000}"/>
    <hyperlink ref="I3993" r:id="rId5659" display="http://www.hmdb.ca/metabolites/HMDB00071" xr:uid="{00000000-0004-0000-0100-00001A160000}"/>
    <hyperlink ref="H3994" r:id="rId5660" display="http://www.genome.jp/dbget-bin/www_bget?cpd+C00366" xr:uid="{00000000-0004-0000-0100-00001B160000}"/>
    <hyperlink ref="I3994" r:id="rId5661" display="http://www.hmdb.ca/metabolites/HMDB00289" xr:uid="{00000000-0004-0000-0100-00001C160000}"/>
    <hyperlink ref="H3995" r:id="rId5662" display="http://www.genome.jp/dbget-bin/www_bget?cpd+C00020" xr:uid="{00000000-0004-0000-0100-00001D160000}"/>
    <hyperlink ref="I3995" r:id="rId5663" display="http://www.hmdb.ca/metabolites/HMDB00045" xr:uid="{00000000-0004-0000-0100-00001E160000}"/>
    <hyperlink ref="H3996" r:id="rId5664" display="http://www.genome.jp/dbget-bin/www_bget?cpd+C01367" xr:uid="{00000000-0004-0000-0100-00001F160000}"/>
    <hyperlink ref="I3996" r:id="rId5665" display="http://www.hmdb.ca/metabolites/HMDB03540" xr:uid="{00000000-0004-0000-0100-000020160000}"/>
    <hyperlink ref="H3997" r:id="rId5666" display="http://www.genome.jp/dbget-bin/www_bget?cpd+C00946" xr:uid="{00000000-0004-0000-0100-000021160000}"/>
    <hyperlink ref="I3997" r:id="rId5667" display="http://www.hmdb.ca/metabolites/HMDB11617" xr:uid="{00000000-0004-0000-0100-000022160000}"/>
    <hyperlink ref="H3998" r:id="rId5668" display="http://www.genome.jp/dbget-bin/www_bget?cpd+C00212" xr:uid="{00000000-0004-0000-0100-000023160000}"/>
    <hyperlink ref="I3998" r:id="rId5669" display="http://www.hmdb.ca/metabolites/HMDB00050" xr:uid="{00000000-0004-0000-0100-000024160000}"/>
    <hyperlink ref="H3999" r:id="rId5670" display="http://www.genome.jp/dbget-bin/www_bget?cpd+C00147" xr:uid="{00000000-0004-0000-0100-000025160000}"/>
    <hyperlink ref="I3999" r:id="rId5671" display="http://www.hmdb.ca/metabolites/HMDB00034" xr:uid="{00000000-0004-0000-0100-000026160000}"/>
    <hyperlink ref="H4000" r:id="rId5672" display="http://www.genome.jp/dbget-bin/www_bget?cpd+C02216" xr:uid="{00000000-0004-0000-0100-000027160000}"/>
    <hyperlink ref="I4000" r:id="rId5673" display="http://www.hmdb.ca/metabolites/HMDB11599" xr:uid="{00000000-0004-0000-0100-000028160000}"/>
    <hyperlink ref="H4001" r:id="rId5674" display="http://www.genome.jp/dbget-bin/www_bget?cpd+C00360" xr:uid="{00000000-0004-0000-0100-000029160000}"/>
    <hyperlink ref="I4001" r:id="rId5675" display="http://www.hmdb.ca/metabolites/HMDB00905" xr:uid="{00000000-0004-0000-0100-00002A160000}"/>
    <hyperlink ref="H4002" r:id="rId5676" display="http://www.genome.jp/dbget-bin/www_bget?cpd+C00559" xr:uid="{00000000-0004-0000-0100-00002B160000}"/>
    <hyperlink ref="I4002" r:id="rId5677" display="http://www.hmdb.ca/metabolites/HMDB00101" xr:uid="{00000000-0004-0000-0100-00002C160000}"/>
    <hyperlink ref="H4003" r:id="rId5678" display="http://www.genome.jp/dbget-bin/www_bget?cpd+C00144" xr:uid="{00000000-0004-0000-0100-00002D160000}"/>
    <hyperlink ref="I4003" r:id="rId5679" display="http://www.hmdb.ca/metabolites/HMDB01397" xr:uid="{00000000-0004-0000-0100-00002E160000}"/>
    <hyperlink ref="H4004" r:id="rId5680" display="http://www.genome.jp/dbget-bin/www_bget?cpd+C00387" xr:uid="{00000000-0004-0000-0100-00002F160000}"/>
    <hyperlink ref="I4004" r:id="rId5681" display="http://www.hmdb.ca/metabolites/HMDB00133" xr:uid="{00000000-0004-0000-0100-000030160000}"/>
    <hyperlink ref="H4005" r:id="rId5682" display="http://www.genome.jp/dbget-bin/www_bget?cpd+C00242" xr:uid="{00000000-0004-0000-0100-000031160000}"/>
    <hyperlink ref="I4005" r:id="rId5683" display="http://www.hmdb.ca/metabolites/HMDB00132" xr:uid="{00000000-0004-0000-0100-000032160000}"/>
    <hyperlink ref="H4006" r:id="rId5684" display="http://www.genome.jp/dbget-bin/www_bget?cpd+C02242" xr:uid="{00000000-0004-0000-0100-000033160000}"/>
    <hyperlink ref="I4006" r:id="rId5685" display="http://www.hmdb.ca/metabolites/HMDB00897" xr:uid="{00000000-0004-0000-0100-000034160000}"/>
    <hyperlink ref="H4007" r:id="rId5686" display="http://www.genome.jp/dbget-bin/www_bget?cpd+C20155" xr:uid="{00000000-0004-0000-0100-000035160000}"/>
    <hyperlink ref="I4007" r:id="rId5687" display="http://www.hmdb.ca/metabolites/HMDB02032" xr:uid="{00000000-0004-0000-0100-000036160000}"/>
    <hyperlink ref="H4008" r:id="rId5688" display="http://www.genome.jp/dbget-bin/www_bget?cpd+C00362" xr:uid="{00000000-0004-0000-0100-000037160000}"/>
    <hyperlink ref="I4008" r:id="rId5689" display="http://www.hmdb.ca/metabolites/HMDB01044" xr:uid="{00000000-0004-0000-0100-000038160000}"/>
    <hyperlink ref="H4009" r:id="rId5690" display="http://www.genome.jp/dbget-bin/www_bget?cpd+C00330" xr:uid="{00000000-0004-0000-0100-000039160000}"/>
    <hyperlink ref="I4009" r:id="rId5691" display="http://www.hmdb.ca/metabolites/HMDB00085" xr:uid="{00000000-0004-0000-0100-00003A160000}"/>
    <hyperlink ref="H4010" r:id="rId5692" display="http://www.genome.jp/dbget-bin/www_bget?cpd+C00438" xr:uid="{00000000-0004-0000-0100-00003B160000}"/>
    <hyperlink ref="I4010" r:id="rId5693" display="http://www.hmdb.ca/metabolites/HMDB00828" xr:uid="{00000000-0004-0000-0100-00003C160000}"/>
    <hyperlink ref="H4011" r:id="rId5694" display="http://www.genome.jp/dbget-bin/www_bget?cpd+C00337" xr:uid="{00000000-0004-0000-0100-00003D160000}"/>
    <hyperlink ref="I4011" r:id="rId5695" display="http://www.hmdb.ca/metabolites/HMDB03349" xr:uid="{00000000-0004-0000-0100-00003E160000}"/>
    <hyperlink ref="H4012" r:id="rId5696" display="http://www.genome.jp/dbget-bin/www_bget?cpd+C00295" xr:uid="{00000000-0004-0000-0100-00003F160000}"/>
    <hyperlink ref="I4012" r:id="rId5697" display="http://www.hmdb.ca/metabolites/HMDB00226" xr:uid="{00000000-0004-0000-0100-000040160000}"/>
    <hyperlink ref="I4013" r:id="rId5698" display="http://www.hmdb.ca/metabolites/HMDB00788" xr:uid="{00000000-0004-0000-0100-000041160000}"/>
    <hyperlink ref="H4014" r:id="rId5699" display="http://www.genome.jp/dbget-bin/www_bget?cpd+C00105" xr:uid="{00000000-0004-0000-0100-000042160000}"/>
    <hyperlink ref="I4014" r:id="rId5700" display="http://www.hmdb.ca/metabolites/HMDB00288" xr:uid="{00000000-0004-0000-0100-000043160000}"/>
    <hyperlink ref="H4015" r:id="rId5701" display="http://www.genome.jp/dbget-bin/www_bget?cpd+C00299" xr:uid="{00000000-0004-0000-0100-000044160000}"/>
    <hyperlink ref="I4015" r:id="rId5702" display="http://www.hmdb.ca/metabolites/HMDB00296" xr:uid="{00000000-0004-0000-0100-000045160000}"/>
    <hyperlink ref="H4016" r:id="rId5703" display="http://www.genome.jp/dbget-bin/www_bget?cpd+C00106" xr:uid="{00000000-0004-0000-0100-000046160000}"/>
    <hyperlink ref="I4016" r:id="rId5704" display="http://www.hmdb.ca/metabolites/HMDB00300" xr:uid="{00000000-0004-0000-0100-000047160000}"/>
    <hyperlink ref="H4017" r:id="rId5705" display="http://www.genome.jp/dbget-bin/www_bget?cpd+C02067" xr:uid="{00000000-0004-0000-0100-000048160000}"/>
    <hyperlink ref="I4017" r:id="rId5706" display="http://www.hmdb.ca/metabolites/HMDB00767" xr:uid="{00000000-0004-0000-0100-000049160000}"/>
    <hyperlink ref="I4018" r:id="rId5707" display="http://www.hmdb.ca/metabolites/HMDB00884" xr:uid="{00000000-0004-0000-0100-00004A160000}"/>
    <hyperlink ref="H4019" r:id="rId5708" display="http://www.genome.jp/dbget-bin/www_bget?cpd+C00526" xr:uid="{00000000-0004-0000-0100-00004B160000}"/>
    <hyperlink ref="I4019" r:id="rId5709" display="http://www.hmdb.ca/metabolites/HMDB00012" xr:uid="{00000000-0004-0000-0100-00004C160000}"/>
    <hyperlink ref="H4021" r:id="rId5710" display="http://www.genome.jp/dbget-bin/www_bget?cpd+C05100" xr:uid="{00000000-0004-0000-0100-00004D160000}"/>
    <hyperlink ref="I4021" r:id="rId5711" display="http://www.hmdb.ca/metabolites/HMDB02031" xr:uid="{00000000-0004-0000-0100-00004E160000}"/>
    <hyperlink ref="H4022" r:id="rId5712" display="http://www.genome.jp/dbget-bin/www_bget?cpd+C02642" xr:uid="{00000000-0004-0000-0100-00004F160000}"/>
    <hyperlink ref="I4022" r:id="rId5713" display="http://www.hmdb.ca/metabolites/HMDB00026" xr:uid="{00000000-0004-0000-0100-000050160000}"/>
    <hyperlink ref="H4023" r:id="rId5714" display="http://www.genome.jp/dbget-bin/www_bget?cpd+C00099" xr:uid="{00000000-0004-0000-0100-000051160000}"/>
    <hyperlink ref="I4023" r:id="rId5715" display="http://www.hmdb.ca/metabolites/HMDB00056" xr:uid="{00000000-0004-0000-0100-000052160000}"/>
    <hyperlink ref="H4024" r:id="rId5716" display="http://www.genome.jp/dbget-bin/www_bget?cpd+C01073" xr:uid="{00000000-0004-0000-0100-000053160000}"/>
    <hyperlink ref="H4025" r:id="rId5717" display="http://www.genome.jp/dbget-bin/www_bget?cpd+C00055" xr:uid="{00000000-0004-0000-0100-000054160000}"/>
    <hyperlink ref="I4025" r:id="rId5718" display="http://www.hmdb.ca/metabolites/HMDB00095" xr:uid="{00000000-0004-0000-0100-000055160000}"/>
    <hyperlink ref="H4026" r:id="rId5719" display="http://www.genome.jp/dbget-bin/www_bget?cpd+C00475" xr:uid="{00000000-0004-0000-0100-000056160000}"/>
    <hyperlink ref="I4026" r:id="rId5720" display="http://www.hmdb.ca/metabolites/HMDB00089" xr:uid="{00000000-0004-0000-0100-000057160000}"/>
    <hyperlink ref="H4027" r:id="rId5721" display="http://www.genome.jp/dbget-bin/www_bget?cpd+C00380" xr:uid="{00000000-0004-0000-0100-000058160000}"/>
    <hyperlink ref="I4027" r:id="rId5722" display="http://www.hmdb.ca/metabolites/HMDB00630" xr:uid="{00000000-0004-0000-0100-000059160000}"/>
    <hyperlink ref="H4028" r:id="rId5723" display="http://www.genome.jp/dbget-bin/www_bget?cpd+C00239" xr:uid="{00000000-0004-0000-0100-00005A160000}"/>
    <hyperlink ref="I4028" r:id="rId5724" display="http://www.hmdb.ca/metabolites/HMDB01202" xr:uid="{00000000-0004-0000-0100-00005B160000}"/>
    <hyperlink ref="H4029" r:id="rId5725" display="http://www.genome.jp/dbget-bin/www_bget?cpd+C00881" xr:uid="{00000000-0004-0000-0100-00005C160000}"/>
    <hyperlink ref="I4029" r:id="rId5726" display="http://www.hmdb.ca/metabolites/HMDB00014" xr:uid="{00000000-0004-0000-0100-00005D160000}"/>
    <hyperlink ref="H4030" r:id="rId5727" display="http://www.genome.jp/dbget-bin/www_bget?cpd+C03592" xr:uid="{00000000-0004-0000-0100-00005E160000}"/>
    <hyperlink ref="I4030" r:id="rId5728" display="http://www.hmdb.ca/metabolites/HMDB02224" xr:uid="{00000000-0004-0000-0100-00005F160000}"/>
    <hyperlink ref="H4031" r:id="rId5729" display="http://www.genome.jp/dbget-bin/www_bget?cpd+C00364" xr:uid="{00000000-0004-0000-0100-000060160000}"/>
    <hyperlink ref="I4031" r:id="rId5730" display="http://www.hmdb.ca/metabolites/HMDB01227" xr:uid="{00000000-0004-0000-0100-000061160000}"/>
    <hyperlink ref="H4032" r:id="rId5731" display="http://www.genome.jp/dbget-bin/www_bget?cpd+C00214" xr:uid="{00000000-0004-0000-0100-000062160000}"/>
    <hyperlink ref="I4032" r:id="rId5732" display="http://www.hmdb.ca/metabolites/HMDB00273" xr:uid="{00000000-0004-0000-0100-000063160000}"/>
    <hyperlink ref="H4033" r:id="rId5733" display="http://www.genome.jp/dbget-bin/www_bget?cpd+C00178" xr:uid="{00000000-0004-0000-0100-000064160000}"/>
    <hyperlink ref="I4033" r:id="rId5734" display="http://www.hmdb.ca/metabolites/HMDB00262" xr:uid="{00000000-0004-0000-0100-000065160000}"/>
    <hyperlink ref="H4034" r:id="rId5735" display="http://www.genome.jp/dbget-bin/www_bget?cpd+C00906" xr:uid="{00000000-0004-0000-0100-000066160000}"/>
    <hyperlink ref="I4034" r:id="rId5736" display="http://www.hmdb.ca/metabolites/HMDB00079" xr:uid="{00000000-0004-0000-0100-000067160000}"/>
    <hyperlink ref="H4035" r:id="rId5737" display="http://www.genome.jp/dbget-bin/www_bget?cpd+C05145" xr:uid="{00000000-0004-0000-0100-000068160000}"/>
    <hyperlink ref="I4035" r:id="rId5738" display="http://www.hmdb.ca/metabolites/HMDB03911" xr:uid="{00000000-0004-0000-0100-000069160000}"/>
    <hyperlink ref="I4036" r:id="rId5739" display="http://www.hmdb.ca/metabolites/HMDB61711" xr:uid="{00000000-0004-0000-0100-00006A160000}"/>
    <hyperlink ref="H4037" r:id="rId5740" display="http://www.genome.jp/dbget-bin/www_bget?cpd+C03722" xr:uid="{00000000-0004-0000-0100-00006B160000}"/>
    <hyperlink ref="I4037" r:id="rId5741" display="http://www.hmdb.ca/metabolites/HMDB00232" xr:uid="{00000000-0004-0000-0100-00006C160000}"/>
    <hyperlink ref="H4038" r:id="rId5742" display="http://www.genome.jp/dbget-bin/www_bget?cpd+C00253" xr:uid="{00000000-0004-0000-0100-00006D160000}"/>
    <hyperlink ref="I4038" r:id="rId5743" display="http://www.hmdb.ca/metabolites/HMDB01488" xr:uid="{00000000-0004-0000-0100-00006E160000}"/>
    <hyperlink ref="H4039" r:id="rId5744" display="http://www.genome.jp/dbget-bin/www_bget?cpd+C05841" xr:uid="{00000000-0004-0000-0100-00006F160000}"/>
    <hyperlink ref="I4039" r:id="rId5745" display="http://www.hmdb.ca/metabolites/HMDB06809" xr:uid="{00000000-0004-0000-0100-000070160000}"/>
    <hyperlink ref="H4040" r:id="rId5746" display="http://www.genome.jp/dbget-bin/www_bget?cpd+C01185" xr:uid="{00000000-0004-0000-0100-000071160000}"/>
    <hyperlink ref="I4040" r:id="rId5747" display="http://www.hmdb.ca/metabolites/HMDB01132" xr:uid="{00000000-0004-0000-0100-000072160000}"/>
    <hyperlink ref="H4041" r:id="rId5748" display="http://www.genome.jp/dbget-bin/www_bget?cpd+C00153" xr:uid="{00000000-0004-0000-0100-000073160000}"/>
    <hyperlink ref="I4041" r:id="rId5749" display="http://www.hmdb.ca/metabolites/HMDB01406" xr:uid="{00000000-0004-0000-0100-000074160000}"/>
    <hyperlink ref="H4042" r:id="rId5750" display="http://www.genome.jp/dbget-bin/www_bget?cpd+C00455" xr:uid="{00000000-0004-0000-0100-000075160000}"/>
    <hyperlink ref="I4042" r:id="rId5751" display="http://www.hmdb.ca/metabolites/HMDB00229" xr:uid="{00000000-0004-0000-0100-000076160000}"/>
    <hyperlink ref="H4043" r:id="rId5752" display="http://www.genome.jp/dbget-bin/www_bget?cpd+C03150" xr:uid="{00000000-0004-0000-0100-000077160000}"/>
    <hyperlink ref="I4043" r:id="rId5753" display="http://www.hmdb.ca/metabolites/HMDB00855" xr:uid="{00000000-0004-0000-0100-000078160000}"/>
    <hyperlink ref="H4044" r:id="rId5754" display="http://www.genome.jp/dbget-bin/www_bget?cpd+C02918" xr:uid="{00000000-0004-0000-0100-000079160000}"/>
    <hyperlink ref="I4044" r:id="rId5755" display="http://www.hmdb.ca/metabolites/HMDB00699" xr:uid="{00000000-0004-0000-0100-00007A160000}"/>
    <hyperlink ref="H4045" r:id="rId5756" display="http://www.genome.jp/dbget-bin/www_bget?cpd+C01020" xr:uid="{00000000-0004-0000-0100-00007B160000}"/>
    <hyperlink ref="I4045" r:id="rId5757" display="http://www.hmdb.ca/metabolites/HMDB02658" xr:uid="{00000000-0004-0000-0100-00007C160000}"/>
    <hyperlink ref="H4046" r:id="rId5758" display="http://www.genome.jp/dbget-bin/www_bget?cpd+C01004" xr:uid="{00000000-0004-0000-0100-00007D160000}"/>
    <hyperlink ref="I4046" r:id="rId5759" display="http://www.hmdb.ca/metabolites/HMDB00875" xr:uid="{00000000-0004-0000-0100-00007E160000}"/>
    <hyperlink ref="H4047" r:id="rId5760" display="http://www.genome.jp/dbget-bin/www_bget?cpd+C00255" xr:uid="{00000000-0004-0000-0100-00007F160000}"/>
    <hyperlink ref="I4047" r:id="rId5761" display="http://www.hmdb.ca/metabolites/HMDB00244" xr:uid="{00000000-0004-0000-0100-000080160000}"/>
    <hyperlink ref="H4048" r:id="rId5762" display="http://www.genome.jp/dbget-bin/www_bget?cpd+C00016" xr:uid="{00000000-0004-0000-0100-000081160000}"/>
    <hyperlink ref="I4048" r:id="rId5763" display="http://www.hmdb.ca/metabolites/HMDB01248" xr:uid="{00000000-0004-0000-0100-000082160000}"/>
    <hyperlink ref="H4049" r:id="rId5764" display="http://www.genome.jp/dbget-bin/www_bget?cpd+C00061" xr:uid="{00000000-0004-0000-0100-000083160000}"/>
    <hyperlink ref="I4049" r:id="rId5765" display="http://www.hmdb.ca/metabolites/HMDB01520" xr:uid="{00000000-0004-0000-0100-000084160000}"/>
    <hyperlink ref="H4050" r:id="rId5766" display="http://www.genome.jp/dbget-bin/www_bget?cpd+C00864" xr:uid="{00000000-0004-0000-0100-000085160000}"/>
    <hyperlink ref="I4050" r:id="rId5767" display="http://www.hmdb.ca/metabolites/HMDB00210" xr:uid="{00000000-0004-0000-0100-000086160000}"/>
    <hyperlink ref="H4051" r:id="rId5768" display="http://www.genome.jp/dbget-bin/www_bget?cpd+C00831" xr:uid="{00000000-0004-0000-0100-000087160000}"/>
    <hyperlink ref="H4052" r:id="rId5769" display="http://www.genome.jp/dbget-bin/www_bget?cpd+C01620" xr:uid="{00000000-0004-0000-0100-000088160000}"/>
    <hyperlink ref="I4052" r:id="rId5770" display="http://www.hmdb.ca/metabolites/HMDB00943" xr:uid="{00000000-0004-0000-0100-000089160000}"/>
    <hyperlink ref="H4053" r:id="rId5771" display="http://www.genome.jp/dbget-bin/www_bget?cpd+C00209" xr:uid="{00000000-0004-0000-0100-00008A160000}"/>
    <hyperlink ref="I4053" r:id="rId5772" display="http://www.hmdb.ca/metabolites/HMDB02329" xr:uid="{00000000-0004-0000-0100-00008B160000}"/>
    <hyperlink ref="H4054" r:id="rId5773" display="http://www.genome.jp/dbget-bin/www_bget?cpd+C00257" xr:uid="{00000000-0004-0000-0100-00008C160000}"/>
    <hyperlink ref="I4054" r:id="rId5774" display="http://www.hmdb.ca/metabolites/HMDB03290" xr:uid="{00000000-0004-0000-0100-00008D160000}"/>
    <hyperlink ref="H4055" r:id="rId5775" display="http://www.genome.jp/dbget-bin/www_bget?cpd+C02477" xr:uid="{00000000-0004-0000-0100-00008E160000}"/>
    <hyperlink ref="I4055" r:id="rId5776" display="http://www.hmdb.ca/metabolites/HMDB01893" xr:uid="{00000000-0004-0000-0100-00008F160000}"/>
    <hyperlink ref="H4056" r:id="rId5777" display="http://www.genome.jp/dbget-bin/www_bget?cpd+C13202" xr:uid="{00000000-0004-0000-0100-000090160000}"/>
    <hyperlink ref="I4056" r:id="rId5778" display="http://www.hmdb.ca/metabolites/HMDB34227" xr:uid="{00000000-0004-0000-0100-000091160000}"/>
    <hyperlink ref="H4057" r:id="rId5779" display="http://www.genome.jp/dbget-bin/www_bget?cpd+C14151" xr:uid="{00000000-0004-0000-0100-000092160000}"/>
    <hyperlink ref="I4057" r:id="rId5780" display="http://www.hmdb.ca/metabolites/HMDB02902" xr:uid="{00000000-0004-0000-0100-000093160000}"/>
    <hyperlink ref="H4058" r:id="rId5781" display="http://www.genome.jp/dbget-bin/www_bget?cpd+C14153" xr:uid="{00000000-0004-0000-0100-000094160000}"/>
    <hyperlink ref="I4058" r:id="rId5782" display="http://www.hmdb.ca/metabolites/HMDB06327" xr:uid="{00000000-0004-0000-0100-000095160000}"/>
    <hyperlink ref="H4059" r:id="rId5783" display="http://www.genome.jp/dbget-bin/www_bget?cpd+C14155" xr:uid="{00000000-0004-0000-0100-000096160000}"/>
    <hyperlink ref="I4059" r:id="rId5784" display="http://www.hmdb.ca/metabolites/HMDB12958" xr:uid="{00000000-0004-0000-0100-000097160000}"/>
    <hyperlink ref="I4060" r:id="rId5785" display="http://www.hmdb.ca/metabolites/HMDB01931" xr:uid="{00000000-0004-0000-0100-000098160000}"/>
    <hyperlink ref="I4061" r:id="rId5786" display="http://www.hmdb.ca/metabolites/HMDB01518" xr:uid="{00000000-0004-0000-0100-000099160000}"/>
    <hyperlink ref="H4063" r:id="rId5787" display="http://www.genome.jp/dbget-bin/www_bget?cpd+C00715" xr:uid="{00000000-0004-0000-0100-00009A160000}"/>
    <hyperlink ref="I4063" r:id="rId5788" display="http://www.hmdb.ca/metabolites/HMDB00802" xr:uid="{00000000-0004-0000-0100-00009B160000}"/>
    <hyperlink ref="H4064" r:id="rId5789" display="http://www.genome.jp/dbget-bin/www_bget?cpd+C00032" xr:uid="{00000000-0004-0000-0100-00009C160000}"/>
    <hyperlink ref="I4064" r:id="rId5790" display="http://www.hmdb.ca/metabolites/HMDB03178" xr:uid="{00000000-0004-0000-0100-00009D160000}"/>
    <hyperlink ref="H4065" r:id="rId5791" display="http://www.genome.jp/dbget-bin/www_bget?cpd+C00486" xr:uid="{00000000-0004-0000-0100-00009E160000}"/>
    <hyperlink ref="I4065" r:id="rId5792" display="http://www.hmdb.ca/metabolites/HMDB00054" xr:uid="{00000000-0004-0000-0100-00009F160000}"/>
    <hyperlink ref="I4066" r:id="rId5793" display="http://www.hmdb.ca/metabolites/HMDB00488" xr:uid="{00000000-0004-0000-0100-0000A0160000}"/>
    <hyperlink ref="H4067" r:id="rId5794" display="http://www.genome.jp/dbget-bin/www_bget?cpd+C00500" xr:uid="{00000000-0004-0000-0100-0000A1160000}"/>
    <hyperlink ref="I4067" r:id="rId5795" display="http://www.hmdb.ca/metabolites/HMDB01008" xr:uid="{00000000-0004-0000-0100-0000A2160000}"/>
    <hyperlink ref="H4068" r:id="rId5796" display="http://www.genome.jp/dbget-bin/www_bget?cpd+C05790" xr:uid="{00000000-0004-0000-0100-0000A3160000}"/>
    <hyperlink ref="I4068" r:id="rId5797" display="http://www.hmdb.ca/metabolites/HMDB04157" xr:uid="{00000000-0004-0000-0100-0000A4160000}"/>
    <hyperlink ref="H4069" r:id="rId5798" display="http://www.genome.jp/dbget-bin/www_bget?cpd+C05795" xr:uid="{00000000-0004-0000-0100-0000A5160000}"/>
    <hyperlink ref="I4069" r:id="rId5799" display="http://www.hmdb.ca/metabolites/HMDB04161" xr:uid="{00000000-0004-0000-0100-0000A6160000}"/>
    <hyperlink ref="H4070" r:id="rId5800" display="http://www.genome.jp/dbget-bin/www_bget?cpd+C05793" xr:uid="{00000000-0004-0000-0100-0000A7160000}"/>
    <hyperlink ref="I4070" r:id="rId5801" display="http://www.hmdb.ca/metabolites/HMDB04159" xr:uid="{00000000-0004-0000-0100-0000A8160000}"/>
    <hyperlink ref="H4071" r:id="rId5802" display="http://www.genome.jp/dbget-bin/www_bget?cpd+C00378" xr:uid="{00000000-0004-0000-0100-0000A9160000}"/>
    <hyperlink ref="I4071" r:id="rId5803" display="http://www.hmdb.ca/metabolites/HMDB00235" xr:uid="{00000000-0004-0000-0100-0000AA160000}"/>
    <hyperlink ref="H4072" r:id="rId5804" display="http://www.genome.jp/dbget-bin/www_bget?cpd+C01081" xr:uid="{00000000-0004-0000-0100-0000AB160000}"/>
    <hyperlink ref="I4072" r:id="rId5805" display="http://www.hmdb.ca/metabolites/HMDB02666" xr:uid="{00000000-0004-0000-0100-0000AC160000}"/>
    <hyperlink ref="H4073" r:id="rId5806" display="http://www.genome.jp/dbget-bin/www_bget?cpd+C04294" xr:uid="{00000000-0004-0000-0100-0000AD160000}"/>
    <hyperlink ref="H4074" r:id="rId5807" display="http://www.genome.jp/dbget-bin/www_bget?cpd+C00473" xr:uid="{00000000-0004-0000-0100-0000AE160000}"/>
    <hyperlink ref="I4074" r:id="rId5808" display="http://www.hmdb.ca/metabolites/HMDB00305" xr:uid="{00000000-0004-0000-0100-0000AF160000}"/>
    <hyperlink ref="H4075" r:id="rId5809" display="http://www.genome.jp/dbget-bin/www_bget?cpd+C00314" xr:uid="{00000000-0004-0000-0100-0000B0160000}"/>
    <hyperlink ref="I4075" r:id="rId5810" display="http://www.hmdb.ca/metabolites/HMDB02075" xr:uid="{00000000-0004-0000-0100-0000B1160000}"/>
    <hyperlink ref="H4076" r:id="rId5811" display="http://www.genome.jp/dbget-bin/www_bget?cpd+C00534" xr:uid="{00000000-0004-0000-0100-0000B2160000}"/>
    <hyperlink ref="I4076" r:id="rId5812" display="http://www.hmdb.ca/metabolites/HMDB01431" xr:uid="{00000000-0004-0000-0100-0000B3160000}"/>
    <hyperlink ref="H4077" r:id="rId5813" display="http://www.genome.jp/dbget-bin/www_bget?cpd+C00647" xr:uid="{00000000-0004-0000-0100-0000B4160000}"/>
    <hyperlink ref="I4077" r:id="rId5814" display="http://www.hmdb.ca/metabolites/HMDB01555" xr:uid="{00000000-0004-0000-0100-0000B5160000}"/>
    <hyperlink ref="H4078" r:id="rId5815" display="http://www.genome.jp/dbget-bin/www_bget?cpd+C00250" xr:uid="{00000000-0004-0000-0100-0000B6160000}"/>
    <hyperlink ref="I4078" r:id="rId5816" display="http://www.hmdb.ca/metabolites/HMDB01545" xr:uid="{00000000-0004-0000-0100-0000B7160000}"/>
    <hyperlink ref="H4079" r:id="rId5817" display="http://www.genome.jp/dbget-bin/www_bget?cpd+C00847" xr:uid="{00000000-0004-0000-0100-0000B8160000}"/>
    <hyperlink ref="I4079" r:id="rId5818" display="http://www.hmdb.ca/metabolites/HMDB00017" xr:uid="{00000000-0004-0000-0100-0000B9160000}"/>
    <hyperlink ref="I4080" r:id="rId5819" display="http://www.hmdb.ca/metabolites/HMDB13678" xr:uid="{00000000-0004-0000-0100-0000BA160000}"/>
    <hyperlink ref="H4081" r:id="rId5820" display="http://www.genome.jp/dbget-bin/www_bget?cpd+C03198" xr:uid="{00000000-0004-0000-0100-0000BB160000}"/>
    <hyperlink ref="I4081" r:id="rId5821" display="http://www.hmdb.ca/metabolites/HMDB00822" xr:uid="{00000000-0004-0000-0100-0000BC160000}"/>
    <hyperlink ref="H4082" r:id="rId5822" display="http://www.genome.jp/dbget-bin/www_bget?cpd+C00180" xr:uid="{00000000-0004-0000-0100-0000BD160000}"/>
    <hyperlink ref="I4082" r:id="rId5823" display="http://www.hmdb.ca/metabolites/HMDB01870" xr:uid="{00000000-0004-0000-0100-0000BE160000}"/>
    <hyperlink ref="H4083" r:id="rId5824" display="http://www.genome.jp/dbget-bin/www_bget?cpd+C00156" xr:uid="{00000000-0004-0000-0100-0000BF160000}"/>
    <hyperlink ref="I4083" r:id="rId5825" display="http://www.hmdb.ca/metabolites/HMDB00500" xr:uid="{00000000-0004-0000-0100-0000C0160000}"/>
    <hyperlink ref="H4084" r:id="rId5826" display="http://www.genome.jp/dbget-bin/www_bget?cpd+C00587" xr:uid="{00000000-0004-0000-0100-0000C1160000}"/>
    <hyperlink ref="I4084" r:id="rId5827" display="http://www.hmdb.ca/metabolites/HMDB02466" xr:uid="{00000000-0004-0000-0100-0000C2160000}"/>
    <hyperlink ref="I4085" r:id="rId5828" display="http://www.hmdb.ca/metabolites/HMDB29649" xr:uid="{00000000-0004-0000-0100-0000C3160000}"/>
    <hyperlink ref="H4086" r:id="rId5829" display="http://www.genome.jp/dbget-bin/www_bget?cpd+C00230" xr:uid="{00000000-0004-0000-0100-0000C4160000}"/>
    <hyperlink ref="I4086" r:id="rId5830" display="http://www.hmdb.ca/metabolites/HMDB01856" xr:uid="{00000000-0004-0000-0100-0000C5160000}"/>
    <hyperlink ref="I4087" r:id="rId5831" display="http://www.hmdb.ca/metabolites/HMDB59724" xr:uid="{00000000-0004-0000-0100-0000C6160000}"/>
    <hyperlink ref="H4088" r:id="rId5832" display="http://www.genome.jp/dbget-bin/www_bget?cpd+C00633" xr:uid="{00000000-0004-0000-0100-0000C7160000}"/>
    <hyperlink ref="I4088" r:id="rId5833" display="http://www.hmdb.ca/metabolites/HMDB11718" xr:uid="{00000000-0004-0000-0100-0000C8160000}"/>
    <hyperlink ref="H4089" r:id="rId5834" display="http://www.genome.jp/dbget-bin/www_bget?cpd+C13637" xr:uid="{00000000-0004-0000-0100-0000C9160000}"/>
    <hyperlink ref="H4090" r:id="rId5835" display="http://www.genome.jp/dbget-bin/www_bget?cpd+C01198" xr:uid="{00000000-0004-0000-0100-0000CA160000}"/>
    <hyperlink ref="I4090" r:id="rId5836" display="http://www.hmdb.ca/metabolites/HMDB33752" xr:uid="{00000000-0004-0000-0100-0000CB160000}"/>
    <hyperlink ref="I4091" r:id="rId5837" display="http://www.hmdb.ca/metabolites/HMDB11635" xr:uid="{00000000-0004-0000-0100-0000CC160000}"/>
    <hyperlink ref="H4093" r:id="rId5838" display="http://www.genome.jp/dbget-bin/www_bget?cpd+C03080" xr:uid="{00000000-0004-0000-0100-0000CD160000}"/>
    <hyperlink ref="I4093" r:id="rId5839" display="http://www.hmdb.ca/metabolites/HMDB41683" xr:uid="{00000000-0004-0000-0100-0000CE160000}"/>
    <hyperlink ref="H4094" r:id="rId5840" display="http://www.genome.jp/dbget-bin/www_bget?cpd+C11457" xr:uid="{00000000-0004-0000-0100-0000CF160000}"/>
    <hyperlink ref="I4094" r:id="rId5841" display="http://www.hmdb.ca/metabolites/HMDB00375" xr:uid="{00000000-0004-0000-0100-0000D0160000}"/>
    <hyperlink ref="H4095" r:id="rId5842" display="http://www.genome.jp/dbget-bin/www_bget?cpd+C01744" xr:uid="{00000000-0004-0000-0100-0000D1160000}"/>
    <hyperlink ref="I4095" r:id="rId5843" display="http://www.hmdb.ca/metabolites/HMDB02199" xr:uid="{00000000-0004-0000-0100-0000D2160000}"/>
    <hyperlink ref="H4096" r:id="rId5844" display="http://www.genome.jp/dbget-bin/www_bget?cpd+C05629" xr:uid="{00000000-0004-0000-0100-0000D3160000}"/>
    <hyperlink ref="I4096" r:id="rId5845" display="http://www.hmdb.ca/metabolites/HMDB00764" xr:uid="{00000000-0004-0000-0100-0000D4160000}"/>
    <hyperlink ref="H4097" r:id="rId5846" display="http://www.genome.jp/dbget-bin/www_bget?cpd+C16359" xr:uid="{00000000-0004-0000-0100-0000D5160000}"/>
    <hyperlink ref="I4097" r:id="rId5847" display="http://www.hmdb.ca/metabolites/HMDB03099" xr:uid="{00000000-0004-0000-0100-0000D6160000}"/>
    <hyperlink ref="H4098" r:id="rId5848" display="http://www.genome.jp/dbget-bin/www_bget?cpd+C16355" xr:uid="{00000000-0004-0000-0100-0000D7160000}"/>
    <hyperlink ref="I4098" r:id="rId5849" display="http://www.hmdb.ca/metabolites/HMDB11107" xr:uid="{00000000-0004-0000-0100-0000D8160000}"/>
    <hyperlink ref="H4099" r:id="rId5850" display="http://www.genome.jp/dbget-bin/www_bget?cpd+C16358" xr:uid="{00000000-0004-0000-0100-0000D9160000}"/>
    <hyperlink ref="I4099" r:id="rId5851" display="http://www.hmdb.ca/metabolites/HMDB10738" xr:uid="{00000000-0004-0000-0100-0000DA160000}"/>
    <hyperlink ref="H4100" r:id="rId5852" display="http://www.genome.jp/dbget-bin/www_bget?cpd+C11918" xr:uid="{00000000-0004-0000-0100-0000DB160000}"/>
    <hyperlink ref="I4100" r:id="rId5853" display="http://www.hmdb.ca/metabolites/HMDB30776" xr:uid="{00000000-0004-0000-0100-0000DC160000}"/>
    <hyperlink ref="H4101" r:id="rId5854" display="http://www.genome.jp/dbget-bin/www_bget?cpd+C01746" xr:uid="{00000000-0004-0000-0100-0000DD160000}"/>
    <hyperlink ref="I4101" r:id="rId5855" display="http://www.hmdb.ca/metabolites/HMDB34301" xr:uid="{00000000-0004-0000-0100-0000DE160000}"/>
    <hyperlink ref="I4102" r:id="rId5856" display="http://www.hmdb.ca/metabolites/HMDB11749" xr:uid="{00000000-0004-0000-0100-0000DF160000}"/>
    <hyperlink ref="H4103" r:id="rId5857" display="http://www.genome.jp/dbget-bin/www_bget?cpd+C01796" xr:uid="{00000000-0004-0000-0100-0000E0160000}"/>
    <hyperlink ref="I4103" r:id="rId5858" display="http://www.hmdb.ca/metabolites/HMDB02649" xr:uid="{00000000-0004-0000-0100-0000E1160000}"/>
    <hyperlink ref="H4104" r:id="rId5859" display="http://www.genome.jp/dbget-bin/www_bget?cpd+C06563" xr:uid="{00000000-0004-0000-0100-0000E2160000}"/>
    <hyperlink ref="I4104" r:id="rId5860" display="http://www.hmdb.ca/metabolites/HMDB03217" xr:uid="{00000000-0004-0000-0100-0000E3160000}"/>
    <hyperlink ref="H4106" r:id="rId5861" display="http://www.genome.jp/dbget-bin/www_bget?cpd+C06672" xr:uid="{00000000-0004-0000-0100-0000E4160000}"/>
    <hyperlink ref="I4106" r:id="rId5862" display="http://www.hmdb.ca/metabolites/HMDB00484" xr:uid="{00000000-0004-0000-0100-0000E5160000}"/>
    <hyperlink ref="H4107" r:id="rId5863" display="http://www.genome.jp/dbget-bin/www_bget?cpd+C06415" xr:uid="{00000000-0004-0000-0100-0000E6160000}"/>
    <hyperlink ref="H4108" r:id="rId5864" display="http://www.genome.jp/dbget-bin/www_bget?cpd+C04039" xr:uid="{00000000-0004-0000-0100-0000E7160000}"/>
    <hyperlink ref="I4108" r:id="rId5865" display="http://www.hmdb.ca/metabolites/HMDB12141" xr:uid="{00000000-0004-0000-0100-0000E8160000}"/>
    <hyperlink ref="H4110" r:id="rId5866" display="http://www.genome.jp/dbget-bin/www_bget?cpd+C06342" xr:uid="{00000000-0004-0000-0100-0000E9160000}"/>
    <hyperlink ref="H4111" r:id="rId5867" display="http://www.genome.jp/dbget-bin/www_bget?cpd+C02504" xr:uid="{00000000-0004-0000-0100-0000EA160000}"/>
    <hyperlink ref="I4111" r:id="rId5868" display="http://www.hmdb.ca/metabolites/HMDB00402" xr:uid="{00000000-0004-0000-0100-0000EB160000}"/>
    <hyperlink ref="I4112" r:id="rId5869" display="http://www.hmdb.ca/metabolites/HMDB35514" xr:uid="{00000000-0004-0000-0100-0000EC160000}"/>
    <hyperlink ref="I4113" r:id="rId5870" display="http://www.hmdb.ca/metabolites/HMDB13677" xr:uid="{00000000-0004-0000-0100-0000ED160000}"/>
    <hyperlink ref="H4114" r:id="rId5871" display="http://www.genome.jp/dbget-bin/www_bget?cpd+C11130" xr:uid="{00000000-0004-0000-0100-0000EE160000}"/>
    <hyperlink ref="H4115" r:id="rId5872" display="http://www.genome.jp/dbget-bin/www_bget?cpd+C00257" xr:uid="{00000000-0004-0000-0100-0000EF160000}"/>
    <hyperlink ref="I4115" r:id="rId5873" display="http://www.hmdb.ca/metabolites/HMDB00625" xr:uid="{00000000-0004-0000-0100-0000F0160000}"/>
    <hyperlink ref="H4116" r:id="rId5874" display="http://www.genome.jp/dbget-bin/www_bget?cpd+C14314" xr:uid="{00000000-0004-0000-0100-0000F1160000}"/>
    <hyperlink ref="I4116" r:id="rId5875" display="http://www.hmdb.ca/metabolites/HMDB31715" xr:uid="{00000000-0004-0000-0100-0000F2160000}"/>
    <hyperlink ref="I4117" r:id="rId5876" display="http://www.hmdb.ca/metabolites/HMDB33844" xr:uid="{00000000-0004-0000-0100-0000F3160000}"/>
    <hyperlink ref="H4118" r:id="rId5877" display="http://www.genome.jp/dbget-bin/www_bget?cpd+C03065" xr:uid="{00000000-0004-0000-0100-0000F4160000}"/>
    <hyperlink ref="I4118" r:id="rId5878" display="http://www.hmdb.ca/metabolites/HMDB13222" xr:uid="{00000000-0004-0000-0100-0000F5160000}"/>
    <hyperlink ref="H4119" r:id="rId5879" display="http://www.genome.jp/dbget-bin/www_bget?cpd+C10208" xr:uid="{00000000-0004-0000-0100-0000F6160000}"/>
    <hyperlink ref="I4119" r:id="rId5880" display="http://www.hmdb.ca/metabolites/HMDB03312" xr:uid="{00000000-0004-0000-0100-0000F7160000}"/>
    <hyperlink ref="H4122" r:id="rId5881" display="http://www.genome.jp/dbget-bin/www_bget?cpd+C14131" xr:uid="{00000000-0004-0000-0100-0000F8160000}"/>
    <hyperlink ref="I4122" r:id="rId5882" display="http://www.hmdb.ca/metabolites/HMDB02209" xr:uid="{00000000-0004-0000-0100-0000F9160000}"/>
    <hyperlink ref="H4124" r:id="rId5883" display="http://www.genome.jp/dbget-bin/www_bget?cpd+C05570" xr:uid="{00000000-0004-0000-0100-0000FA160000}"/>
    <hyperlink ref="I4124" r:id="rId5884" display="http://www.hmdb.ca/metabolites/HMDB03045" xr:uid="{00000000-0004-0000-0100-0000FB160000}"/>
    <hyperlink ref="H4125" r:id="rId5885" display="http://www.genome.jp/dbget-bin/www_bget?cpd+C00503" xr:uid="{00000000-0004-0000-0100-0000FC160000}"/>
    <hyperlink ref="I4125" r:id="rId5886" display="http://www.hmdb.ca/metabolites/HMDB02994" xr:uid="{00000000-0004-0000-0100-0000FD160000}"/>
    <hyperlink ref="H4126" r:id="rId5887" display="http://www.genome.jp/dbget-bin/www_bget?cpd+C01494" xr:uid="{00000000-0004-0000-0100-0000FE160000}"/>
    <hyperlink ref="I4126" r:id="rId5888" display="http://www.hmdb.ca/metabolites/HMDB00954" xr:uid="{00000000-0004-0000-0100-0000FF160000}"/>
    <hyperlink ref="H4127" r:id="rId5889" display="http://www.genome.jp/dbget-bin/www_bget?cpd+C08348" xr:uid="{00000000-0004-0000-0100-000000170000}"/>
    <hyperlink ref="I4127" r:id="rId5890" display="http://www.hmdb.ca/metabolites/HMDB02545" xr:uid="{00000000-0004-0000-0100-000001170000}"/>
    <hyperlink ref="H4128" r:id="rId5891" display="http://www.genome.jp/dbget-bin/www_bget?cpd+C14536" xr:uid="{00000000-0004-0000-0100-000002170000}"/>
    <hyperlink ref="I4128" r:id="rId5892" display="http://www.hmdb.ca/metabolites/HMDB05781" xr:uid="{00000000-0004-0000-0100-000003170000}"/>
    <hyperlink ref="I4129" r:id="rId5893" display="http://www.hmdb.ca/metabolites/HMDB00734" xr:uid="{00000000-0004-0000-0100-000004170000}"/>
    <hyperlink ref="H4130" r:id="rId5894" display="http://www.genome.jp/dbget-bin/www_bget?cpd+C12312" xr:uid="{00000000-0004-0000-0100-000005170000}"/>
    <hyperlink ref="I4131" r:id="rId5895" display="http://www.hmdb.ca/metabolites/HMDB29738" xr:uid="{00000000-0004-0000-0100-000006170000}"/>
    <hyperlink ref="H4132" r:id="rId5896" display="http://www.genome.jp/dbget-bin/www_bget?cpd+C00509" xr:uid="{00000000-0004-0000-0100-000007170000}"/>
    <hyperlink ref="I4132" r:id="rId5897" display="http://www.hmdb.ca/metabolites/HMDB02670" xr:uid="{00000000-0004-0000-0100-000008170000}"/>
    <hyperlink ref="H4133" r:id="rId5898" display="http://www.genome.jp/dbget-bin/www_bget?cpd+C00296" xr:uid="{00000000-0004-0000-0100-000009170000}"/>
    <hyperlink ref="I4133" r:id="rId5899" display="http://www.hmdb.ca/metabolites/HMDB03072" xr:uid="{00000000-0004-0000-0100-00000A170000}"/>
    <hyperlink ref="H4134" r:id="rId5900" display="http://www.genome.jp/dbget-bin/www_bget?cpd+C00482" xr:uid="{00000000-0004-0000-0100-00000B170000}"/>
    <hyperlink ref="I4134" r:id="rId5901" display="http://www.hmdb.ca/metabolites/HMDB32616" xr:uid="{00000000-0004-0000-0100-00000C170000}"/>
    <hyperlink ref="H4135" r:id="rId5902" display="http://www.genome.jp/dbget-bin/www_bget?cpd+C08983" xr:uid="{00000000-0004-0000-0100-00000D170000}"/>
    <hyperlink ref="I4135" r:id="rId5903" display="http://www.hmdb.ca/metabolites/HMDB34649" xr:uid="{00000000-0004-0000-0100-00000E170000}"/>
    <hyperlink ref="H4136" r:id="rId5904" display="http://www.genome.jp/dbget-bin/www_bget?cpd+C12081" xr:uid="{00000000-0004-0000-0100-00000F170000}"/>
    <hyperlink ref="I4136" r:id="rId5905" display="http://www.hmdb.ca/metabolites/HMDB34650" xr:uid="{00000000-0004-0000-0100-000010170000}"/>
    <hyperlink ref="H4137" r:id="rId5906" display="http://www.genome.jp/dbget-bin/www_bget?cpd+C19865" xr:uid="{00000000-0004-0000-0100-000011170000}"/>
    <hyperlink ref="H4138" r:id="rId5907" display="http://www.genome.jp/dbget-bin/www_bget?cpd+C10172" xr:uid="{00000000-0004-0000-0100-000012170000}"/>
    <hyperlink ref="I4138" r:id="rId5908" display="http://www.hmdb.ca/metabolites/HMDB04827" xr:uid="{00000000-0004-0000-0100-000013170000}"/>
    <hyperlink ref="H4139" r:id="rId5909" display="http://www.genome.jp/dbget-bin/www_bget?cpd+C10833" xr:uid="{00000000-0004-0000-0100-000014170000}"/>
    <hyperlink ref="I4139" r:id="rId5910" display="http://www.hmdb.ca/metabolites/HMDB02085" xr:uid="{00000000-0004-0000-0100-000015170000}"/>
    <hyperlink ref="H4140" r:id="rId5911" display="http://www.genome.jp/dbget-bin/www_bget?cpd+C06044" xr:uid="{00000000-0004-0000-0100-000016170000}"/>
    <hyperlink ref="I4140" r:id="rId5912" display="http://www.hmdb.ca/metabolites/HMDB04284" xr:uid="{00000000-0004-0000-0100-000017170000}"/>
    <hyperlink ref="I4143" r:id="rId5913" display="http://www.hmdb.ca/metabolites/HMDB33143" xr:uid="{00000000-0004-0000-0100-000018170000}"/>
    <hyperlink ref="H4146" r:id="rId5914" display="http://www.genome.jp/dbget-bin/www_bget?cpd+C00811" xr:uid="{00000000-0004-0000-0100-000019170000}"/>
    <hyperlink ref="I4146" r:id="rId5915" display="http://www.hmdb.ca/metabolites/HMDB02035" xr:uid="{00000000-0004-0000-0100-00001A170000}"/>
    <hyperlink ref="H4148" r:id="rId5916" display="http://www.genome.jp/dbget-bin/www_bget?cpd+C00805" xr:uid="{00000000-0004-0000-0100-00001B170000}"/>
    <hyperlink ref="I4148" r:id="rId5917" display="http://www.hmdb.ca/metabolites/HMDB01895" xr:uid="{00000000-0004-0000-0100-00001C170000}"/>
    <hyperlink ref="H4149" r:id="rId5918" display="http://www.genome.jp/dbget-bin/www_bget?cpd+C03727" xr:uid="{00000000-0004-0000-0100-00001D170000}"/>
    <hyperlink ref="I4149" r:id="rId5919" display="http://www.hmdb.ca/metabolites/HMDB29415" xr:uid="{00000000-0004-0000-0100-00001E170000}"/>
    <hyperlink ref="H4150" r:id="rId5920" display="http://www.genome.jp/dbget-bin/www_bget?cpd+D07777" xr:uid="{00000000-0004-0000-0100-00001F170000}"/>
    <hyperlink ref="I4150" r:id="rId5921" display="http://www.hmdb.ca/metabolites/HMDB32231" xr:uid="{00000000-0004-0000-0100-000020170000}"/>
    <hyperlink ref="H4151" r:id="rId5922" display="http://www.genome.jp/dbget-bin/www_bget?cpd+C00059" xr:uid="{00000000-0004-0000-0100-000021170000}"/>
    <hyperlink ref="I4151" r:id="rId5923" display="http://www.hmdb.ca/metabolites/HMDB01448" xr:uid="{00000000-0004-0000-0100-000022170000}"/>
    <hyperlink ref="H4153" r:id="rId5924" display="http://www.genome.jp/dbget-bin/www_bget?cpd+C11142" xr:uid="{00000000-0004-0000-0100-000023170000}"/>
    <hyperlink ref="I4153" r:id="rId5925" display="http://www.hmdb.ca/metabolites/HMDB04983" xr:uid="{00000000-0004-0000-0100-000024170000}"/>
    <hyperlink ref="H4154" r:id="rId5926" display="http://www.genome.jp/dbget-bin/www_bget?cpd+C06231" xr:uid="{00000000-0004-0000-0100-000025170000}"/>
    <hyperlink ref="H4156" r:id="rId5927" display="http://www.genome.jp/dbget-bin/www_bget?cpd+C07273" xr:uid="{00000000-0004-0000-0100-000026170000}"/>
    <hyperlink ref="H4158" r:id="rId5928" display="http://www.genome.jp/dbget-bin/www_bget?cpd+D03836" xr:uid="{00000000-0004-0000-0100-000027170000}"/>
    <hyperlink ref="H4160" r:id="rId5929" display="http://www.genome.jp/dbget-bin/www_bget?cpd+C00037" xr:uid="{00000000-0004-0000-0100-000028170000}"/>
    <hyperlink ref="I4160" r:id="rId5930" display="http://www.hmdb.ca/metabolites/HMDB00123" xr:uid="{00000000-0004-0000-0100-000029170000}"/>
    <hyperlink ref="I4161" r:id="rId5931" display="http://www.hmdb.ca/metabolites/HMDB00532" xr:uid="{00000000-0004-0000-0100-00002A170000}"/>
    <hyperlink ref="H4162" r:id="rId5932" display="http://www.genome.jp/dbget-bin/www_bget?cpd+C00213" xr:uid="{00000000-0004-0000-0100-00002B170000}"/>
    <hyperlink ref="I4162" r:id="rId5933" display="http://www.hmdb.ca/metabolites/HMDB00271" xr:uid="{00000000-0004-0000-0100-00002C170000}"/>
    <hyperlink ref="H4163" r:id="rId5934" display="http://www.genome.jp/dbget-bin/www_bget?cpd+C01026" xr:uid="{00000000-0004-0000-0100-00002D170000}"/>
    <hyperlink ref="I4163" r:id="rId5935" display="http://www.hmdb.ca/metabolites/HMDB00092" xr:uid="{00000000-0004-0000-0100-00002E170000}"/>
    <hyperlink ref="H4164" r:id="rId5936" display="http://www.genome.jp/dbget-bin/www_bget?cpd+C00719" xr:uid="{00000000-0004-0000-0100-00002F170000}"/>
    <hyperlink ref="I4164" r:id="rId5937" display="http://www.hmdb.ca/metabolites/HMDB00043" xr:uid="{00000000-0004-0000-0100-000030170000}"/>
    <hyperlink ref="H4165" r:id="rId5938" display="http://www.genome.jp/dbget-bin/www_bget?cpd+C00065" xr:uid="{00000000-0004-0000-0100-000031170000}"/>
    <hyperlink ref="I4165" r:id="rId5939" display="http://www.hmdb.ca/metabolites/HMDB00187" xr:uid="{00000000-0004-0000-0100-000032170000}"/>
    <hyperlink ref="I4166" r:id="rId5940" display="http://www.hmdb.ca/metabolites/HMDB02931" xr:uid="{00000000-0004-0000-0100-000033170000}"/>
    <hyperlink ref="H4167" r:id="rId5941" display="http://www.genome.jp/dbget-bin/www_bget?cpd+C02115" xr:uid="{00000000-0004-0000-0100-000034170000}"/>
    <hyperlink ref="H4168" r:id="rId5942" display="http://www.genome.jp/dbget-bin/www_bget?cpd+C00188" xr:uid="{00000000-0004-0000-0100-000035170000}"/>
    <hyperlink ref="I4168" r:id="rId5943" display="http://www.hmdb.ca/metabolites/HMDB00167" xr:uid="{00000000-0004-0000-0100-000036170000}"/>
    <hyperlink ref="H4170" r:id="rId5944" display="http://www.genome.jp/dbget-bin/www_bget?cpd+C05519" xr:uid="{00000000-0004-0000-0100-000037170000}"/>
    <hyperlink ref="I4170" r:id="rId5945" display="http://www.hmdb.ca/metabolites/HMDB04041" xr:uid="{00000000-0004-0000-0100-000038170000}"/>
    <hyperlink ref="H4171" r:id="rId5946" display="http://www.genome.jp/dbget-bin/www_bget?cpd+C00263" xr:uid="{00000000-0004-0000-0100-000039170000}"/>
    <hyperlink ref="I4171" r:id="rId5947" display="http://www.hmdb.ca/metabolites/HMDB00719" xr:uid="{00000000-0004-0000-0100-00003A170000}"/>
    <hyperlink ref="H4172" r:id="rId5948" display="http://www.genome.jp/dbget-bin/www_bget?cpd+C01077" xr:uid="{00000000-0004-0000-0100-00003B170000}"/>
    <hyperlink ref="H4173" r:id="rId5949" display="http://www.genome.jp/dbget-bin/www_bget?cpd+C00041" xr:uid="{00000000-0004-0000-0100-00003C170000}"/>
    <hyperlink ref="I4173" r:id="rId5950" display="http://www.hmdb.ca/metabolites/HMDB00161" xr:uid="{00000000-0004-0000-0100-00003D170000}"/>
    <hyperlink ref="H4174" r:id="rId5951" display="http://www.genome.jp/dbget-bin/www_bget?cpd+C02847" xr:uid="{00000000-0004-0000-0100-00003E170000}"/>
    <hyperlink ref="I4174" r:id="rId5952" display="http://www.hmdb.ca/metabolites/HMDB00766" xr:uid="{00000000-0004-0000-0100-00003F170000}"/>
    <hyperlink ref="H4175" r:id="rId5953" display="http://www.genome.jp/dbget-bin/www_bget?cpd+C02721" xr:uid="{00000000-0004-0000-0100-000040170000}"/>
    <hyperlink ref="I4175" r:id="rId5954" display="http://www.hmdb.ca/metabolites/HMDB01906" xr:uid="{00000000-0004-0000-0100-000041170000}"/>
    <hyperlink ref="H4176" r:id="rId5955" display="http://www.genome.jp/dbget-bin/www_bget?cpd+C00049" xr:uid="{00000000-0004-0000-0100-000042170000}"/>
    <hyperlink ref="I4176" r:id="rId5956" display="http://www.hmdb.ca/metabolites/HMDB00191" xr:uid="{00000000-0004-0000-0100-000043170000}"/>
    <hyperlink ref="H4177" r:id="rId5957" display="http://www.genome.jp/dbget-bin/www_bget?cpd+C01042" xr:uid="{00000000-0004-0000-0100-000044170000}"/>
    <hyperlink ref="I4177" r:id="rId5958" display="http://www.hmdb.ca/metabolites/HMDB00812" xr:uid="{00000000-0004-0000-0100-000045170000}"/>
    <hyperlink ref="H4178" r:id="rId5959" display="http://www.genome.jp/dbget-bin/www_bget?cpd+C00152" xr:uid="{00000000-0004-0000-0100-000046170000}"/>
    <hyperlink ref="I4178" r:id="rId5960" display="http://www.hmdb.ca/metabolites/HMDB00168" xr:uid="{00000000-0004-0000-0100-000047170000}"/>
    <hyperlink ref="I4179" r:id="rId5961" display="http://www.hmdb.ca/metabolites/HMDB06028" xr:uid="{00000000-0004-0000-0100-000048170000}"/>
    <hyperlink ref="H4180" r:id="rId5962" display="http://www.genome.jp/dbget-bin/www_bget?cpd+C00025" xr:uid="{00000000-0004-0000-0100-000049170000}"/>
    <hyperlink ref="I4180" r:id="rId5963" display="http://www.hmdb.ca/metabolites/HMDB00148" xr:uid="{00000000-0004-0000-0100-00004A170000}"/>
    <hyperlink ref="H4181" r:id="rId5964" display="http://www.genome.jp/dbget-bin/www_bget?cpd+C00064" xr:uid="{00000000-0004-0000-0100-00004B170000}"/>
    <hyperlink ref="I4181" r:id="rId5965" display="http://www.hmdb.ca/metabolites/HMDB00641" xr:uid="{00000000-0004-0000-0100-00004C170000}"/>
    <hyperlink ref="H4182" r:id="rId5966" display="http://www.genome.jp/dbget-bin/www_bget?cpd+C00624" xr:uid="{00000000-0004-0000-0100-00004D170000}"/>
    <hyperlink ref="I4182" r:id="rId5967" display="http://www.hmdb.ca/metabolites/HMDB01138" xr:uid="{00000000-0004-0000-0100-00004E170000}"/>
    <hyperlink ref="H4183" r:id="rId5968" display="http://www.genome.jp/dbget-bin/www_bget?cpd+C02716" xr:uid="{00000000-0004-0000-0100-00004F170000}"/>
    <hyperlink ref="I4183" r:id="rId5969" display="http://www.hmdb.ca/metabolites/HMDB06029" xr:uid="{00000000-0004-0000-0100-000050170000}"/>
    <hyperlink ref="H4184" r:id="rId5970" display="http://www.genome.jp/dbget-bin/www_bget?cpd+C01046" xr:uid="{00000000-0004-0000-0100-000051170000}"/>
    <hyperlink ref="H4185" r:id="rId5971" display="http://www.genome.jp/dbget-bin/www_bget?cpd+C03079" xr:uid="{00000000-0004-0000-0100-000052170000}"/>
    <hyperlink ref="I4185" r:id="rId5972" display="http://www.hmdb.ca/metabolites/HMDB01344" xr:uid="{00000000-0004-0000-0100-000053170000}"/>
    <hyperlink ref="I4186" r:id="rId5973" display="http://www.hmdb.ca/metabolites/HMDB61715" xr:uid="{00000000-0004-0000-0100-000054170000}"/>
    <hyperlink ref="H4188" r:id="rId5974" display="http://www.genome.jp/dbget-bin/www_bget?cpd+C00334" xr:uid="{00000000-0004-0000-0100-000055170000}"/>
    <hyperlink ref="I4188" r:id="rId5975" display="http://www.hmdb.ca/metabolites/HMDB00112" xr:uid="{00000000-0004-0000-0100-000056170000}"/>
    <hyperlink ref="I4189" r:id="rId5976" display="http://www.hmdb.ca/metabolites/HMDB02201" xr:uid="{00000000-0004-0000-0100-000057170000}"/>
    <hyperlink ref="H4190" r:id="rId5977" display="http://www.genome.jp/dbget-bin/www_bget?cpd+C15987" xr:uid="{00000000-0004-0000-0100-000058170000}"/>
    <hyperlink ref="H4191" r:id="rId5978" display="http://www.genome.jp/dbget-bin/www_bget?cpd+C00135" xr:uid="{00000000-0004-0000-0100-000059170000}"/>
    <hyperlink ref="I4191" r:id="rId5979" display="http://www.hmdb.ca/metabolites/HMDB00177" xr:uid="{00000000-0004-0000-0100-00005A170000}"/>
    <hyperlink ref="H4192" r:id="rId5980" display="http://www.genome.jp/dbget-bin/www_bget?cpd+C01152" xr:uid="{00000000-0004-0000-0100-00005B170000}"/>
    <hyperlink ref="I4192" r:id="rId5981" display="http://www.hmdb.ca/metabolites/HMDB00001" xr:uid="{00000000-0004-0000-0100-00005C170000}"/>
    <hyperlink ref="H4193" r:id="rId5982" display="http://www.genome.jp/dbget-bin/www_bget?cpd+C01152" xr:uid="{00000000-0004-0000-0100-00005D170000}"/>
    <hyperlink ref="I4193" r:id="rId5983" display="http://www.hmdb.ca/metabolites/HMDB00479" xr:uid="{00000000-0004-0000-0100-00005E170000}"/>
    <hyperlink ref="H4194" r:id="rId5984" display="http://www.genome.jp/dbget-bin/www_bget?cpd+C02997" xr:uid="{00000000-0004-0000-0100-00005F170000}"/>
    <hyperlink ref="I4194" r:id="rId5985" display="http://www.hmdb.ca/metabolites/HMDB32055" xr:uid="{00000000-0004-0000-0100-000060170000}"/>
    <hyperlink ref="H4197" r:id="rId5986" display="http://www.genome.jp/dbget-bin/www_bget?cpd+C05565" xr:uid="{00000000-0004-0000-0100-000061170000}"/>
    <hyperlink ref="I4197" r:id="rId5987" display="http://www.hmdb.ca/metabolites/HMDB01212" xr:uid="{00000000-0004-0000-0100-000062170000}"/>
    <hyperlink ref="H4198" r:id="rId5988" display="http://www.genome.jp/dbget-bin/www_bget?cpd+C00785" xr:uid="{00000000-0004-0000-0100-000063170000}"/>
    <hyperlink ref="I4198" r:id="rId5989" display="http://www.hmdb.ca/metabolites/HMDB00301" xr:uid="{00000000-0004-0000-0100-000064170000}"/>
    <hyperlink ref="I4199" r:id="rId5990" display="http://www.hmdb.ca/metabolites/HMDB34174" xr:uid="{00000000-0004-0000-0100-000065170000}"/>
    <hyperlink ref="I4200" r:id="rId5991" display="http://www.hmdb.ca/metabolites/HMDB02271" xr:uid="{00000000-0004-0000-0100-000066170000}"/>
    <hyperlink ref="H4201" r:id="rId5992" display="http://www.genome.jp/dbget-bin/www_bget?cpd+C00439" xr:uid="{00000000-0004-0000-0100-000067170000}"/>
    <hyperlink ref="I4201" r:id="rId5993" display="http://www.hmdb.ca/metabolites/HMDB00854" xr:uid="{00000000-0004-0000-0100-000068170000}"/>
    <hyperlink ref="H4202" r:id="rId5994" display="http://www.genome.jp/dbget-bin/www_bget?cpd+C05568" xr:uid="{00000000-0004-0000-0100-000069170000}"/>
    <hyperlink ref="I4202" r:id="rId5995" display="http://www.hmdb.ca/metabolites/HMDB02320" xr:uid="{00000000-0004-0000-0100-00006A170000}"/>
    <hyperlink ref="H4203" r:id="rId5996" display="http://www.genome.jp/dbget-bin/www_bget?cpd+C00386" xr:uid="{00000000-0004-0000-0100-00006B170000}"/>
    <hyperlink ref="I4203" r:id="rId5997" display="http://www.hmdb.ca/metabolites/HMDB00033" xr:uid="{00000000-0004-0000-0100-00006C170000}"/>
    <hyperlink ref="H4204" r:id="rId5998" display="http://www.genome.jp/dbget-bin/www_bget?cpd+C00388" xr:uid="{00000000-0004-0000-0100-00006D170000}"/>
    <hyperlink ref="I4204" r:id="rId5999" display="http://www.hmdb.ca/metabolites/HMDB00870" xr:uid="{00000000-0004-0000-0100-00006E170000}"/>
    <hyperlink ref="H4205" r:id="rId6000" display="http://www.genome.jp/dbget-bin/www_bget?cpd+C05127" xr:uid="{00000000-0004-0000-0100-00006F170000}"/>
    <hyperlink ref="I4205" r:id="rId6001" display="http://www.hmdb.ca/metabolites/HMDB00898" xr:uid="{00000000-0004-0000-0100-000070170000}"/>
    <hyperlink ref="H4206" r:id="rId6002" display="http://www.genome.jp/dbget-bin/www_bget?cpd+C05828" xr:uid="{00000000-0004-0000-0100-000071170000}"/>
    <hyperlink ref="I4206" r:id="rId6003" display="http://www.hmdb.ca/metabolites/HMDB02820" xr:uid="{00000000-0004-0000-0100-000072170000}"/>
    <hyperlink ref="H4207" r:id="rId6004" display="http://www.genome.jp/dbget-bin/www_bget?cpd+C02835" xr:uid="{00000000-0004-0000-0100-000073170000}"/>
    <hyperlink ref="I4207" r:id="rId6005" display="http://www.hmdb.ca/metabolites/HMDB02024" xr:uid="{00000000-0004-0000-0100-000074170000}"/>
    <hyperlink ref="H4208" r:id="rId6006" display="http://www.genome.jp/dbget-bin/www_bget?cpd+C05135" xr:uid="{00000000-0004-0000-0100-000075170000}"/>
    <hyperlink ref="I4208" r:id="rId6007" display="http://www.hmdb.ca/metabolites/HMDB13253" xr:uid="{00000000-0004-0000-0100-000076170000}"/>
    <hyperlink ref="H4209" r:id="rId6008" display="http://www.genome.jp/dbget-bin/www_bget?cpd+C00047" xr:uid="{00000000-0004-0000-0100-000077170000}"/>
    <hyperlink ref="I4209" r:id="rId6009" display="http://www.hmdb.ca/metabolites/HMDB00182" xr:uid="{00000000-0004-0000-0100-000078170000}"/>
    <hyperlink ref="H4210" r:id="rId6010" display="http://www.genome.jp/dbget-bin/www_bget?cpd+C12989" xr:uid="{00000000-0004-0000-0100-000079170000}"/>
    <hyperlink ref="I4210" r:id="rId6011" display="http://www.hmdb.ca/metabolites/HMDB00446" xr:uid="{00000000-0004-0000-0100-00007A170000}"/>
    <hyperlink ref="H4211" r:id="rId6012" display="http://www.genome.jp/dbget-bin/www_bget?cpd+C02727" xr:uid="{00000000-0004-0000-0100-00007B170000}"/>
    <hyperlink ref="I4211" r:id="rId6013" display="http://www.hmdb.ca/metabolites/HMDB00206" xr:uid="{00000000-0004-0000-0100-00007C170000}"/>
    <hyperlink ref="H4214" r:id="rId6014" display="http://www.genome.jp/dbget-bin/www_bget?cpd+C03793" xr:uid="{00000000-0004-0000-0100-00007D170000}"/>
    <hyperlink ref="I4214" r:id="rId6015" display="http://www.hmdb.ca/metabolites/HMDB01325" xr:uid="{00000000-0004-0000-0100-00007E170000}"/>
    <hyperlink ref="H4215" r:id="rId6016" display="http://www.genome.jp/dbget-bin/www_bget?cpd+C16741" xr:uid="{00000000-0004-0000-0100-00007F170000}"/>
    <hyperlink ref="I4215" r:id="rId6017" display="http://www.hmdb.ca/metabolites/HMDB00450" xr:uid="{00000000-0004-0000-0100-000080170000}"/>
    <hyperlink ref="H4216" r:id="rId6018" display="http://www.genome.jp/dbget-bin/www_bget?cpd+C00449" xr:uid="{00000000-0004-0000-0100-000081170000}"/>
    <hyperlink ref="I4216" r:id="rId6019" display="http://www.hmdb.ca/metabolites/HMDB00279" xr:uid="{00000000-0004-0000-0100-000082170000}"/>
    <hyperlink ref="H4217" r:id="rId6020" display="http://www.genome.jp/dbget-bin/www_bget?cpd+C00956" xr:uid="{00000000-0004-0000-0100-000083170000}"/>
    <hyperlink ref="I4217" r:id="rId6021" display="http://www.hmdb.ca/metabolites/HMDB00510" xr:uid="{00000000-0004-0000-0100-000084170000}"/>
    <hyperlink ref="H4218" r:id="rId6022" display="http://www.genome.jp/dbget-bin/www_bget?cpd+C00489" xr:uid="{00000000-0004-0000-0100-000085170000}"/>
    <hyperlink ref="I4218" r:id="rId6023" display="http://www.hmdb.ca/metabolites/HMDB00661" xr:uid="{00000000-0004-0000-0100-000086170000}"/>
    <hyperlink ref="I4219" r:id="rId6024" display="http://www.hmdb.ca/metabolites/HMDB13130" xr:uid="{00000000-0004-0000-0100-000087170000}"/>
    <hyperlink ref="H4220" r:id="rId6025" display="http://www.genome.jp/dbget-bin/www_bget?cpd+C00408" xr:uid="{00000000-0004-0000-0100-000088170000}"/>
    <hyperlink ref="I4220" r:id="rId6026" display="http://www.hmdb.ca/metabolites/HMDB00070" xr:uid="{00000000-0004-0000-0100-000089170000}"/>
    <hyperlink ref="I4221" r:id="rId6027" display="http://www.hmdb.ca/metabolites/HMDB61705" xr:uid="{00000000-0004-0000-0100-00008A170000}"/>
    <hyperlink ref="H4222" r:id="rId6028" display="http://www.genome.jp/dbget-bin/www_bget?cpd+C01672" xr:uid="{00000000-0004-0000-0100-00008B170000}"/>
    <hyperlink ref="I4222" r:id="rId6029" display="http://www.hmdb.ca/metabolites/HMDB02322" xr:uid="{00000000-0004-0000-0100-00008C170000}"/>
    <hyperlink ref="I4223" r:id="rId6030" display="http://www.hmdb.ca/metabolites/HMDB02284" xr:uid="{00000000-0004-0000-0100-00008D170000}"/>
    <hyperlink ref="H4224" r:id="rId6031" display="http://www.genome.jp/dbget-bin/www_bget?cpd+C00431" xr:uid="{00000000-0004-0000-0100-00008E170000}"/>
    <hyperlink ref="I4224" r:id="rId6032" display="http://www.hmdb.ca/metabolites/HMDB03355" xr:uid="{00000000-0004-0000-0100-00008F170000}"/>
    <hyperlink ref="H4225" r:id="rId6033" display="http://www.genome.jp/dbget-bin/www_bget?cpd+C00079" xr:uid="{00000000-0004-0000-0100-000090170000}"/>
    <hyperlink ref="I4225" r:id="rId6034" display="http://www.hmdb.ca/metabolites/HMDB00159" xr:uid="{00000000-0004-0000-0100-000091170000}"/>
    <hyperlink ref="H4226" r:id="rId6035" display="http://www.genome.jp/dbget-bin/www_bget?cpd+C03519" xr:uid="{00000000-0004-0000-0100-000092170000}"/>
    <hyperlink ref="I4226" r:id="rId6036" display="http://www.hmdb.ca/metabolites/HMDB00512" xr:uid="{00000000-0004-0000-0100-000093170000}"/>
    <hyperlink ref="H4227" r:id="rId6037" display="http://www.genome.jp/dbget-bin/www_bget?cpd+C00166" xr:uid="{00000000-0004-0000-0100-000094170000}"/>
    <hyperlink ref="I4227" r:id="rId6038" display="http://www.hmdb.ca/metabolites/HMDB00205" xr:uid="{00000000-0004-0000-0100-000095170000}"/>
    <hyperlink ref="H4228" r:id="rId6039" display="http://www.genome.jp/dbget-bin/www_bget?cpd+C05607" xr:uid="{00000000-0004-0000-0100-000096170000}"/>
    <hyperlink ref="I4228" r:id="rId6040" display="http://www.hmdb.ca/metabolites/HMDB00779" xr:uid="{00000000-0004-0000-0100-000097170000}"/>
    <hyperlink ref="H4229" r:id="rId6041" display="http://www.genome.jp/dbget-bin/www_bget?cpd+C05332" xr:uid="{00000000-0004-0000-0100-000098170000}"/>
    <hyperlink ref="I4229" r:id="rId6042" display="http://www.hmdb.ca/metabolites/HMDB02017" xr:uid="{00000000-0004-0000-0100-000099170000}"/>
    <hyperlink ref="H4230" r:id="rId6043" display="http://www.genome.jp/dbget-bin/www_bget?cpd+C07086" xr:uid="{00000000-0004-0000-0100-00009A170000}"/>
    <hyperlink ref="I4230" r:id="rId6044" display="http://www.hmdb.ca/metabolites/HMDB00209" xr:uid="{00000000-0004-0000-0100-00009B170000}"/>
    <hyperlink ref="H4231" r:id="rId6045" display="http://www.genome.jp/dbget-bin/www_bget?cpd+C00642" xr:uid="{00000000-0004-0000-0100-00009C170000}"/>
    <hyperlink ref="I4231" r:id="rId6046" display="http://www.hmdb.ca/metabolites/HMDB00020" xr:uid="{00000000-0004-0000-0100-00009D170000}"/>
    <hyperlink ref="H4232" r:id="rId6047" display="http://www.genome.jp/dbget-bin/www_bget?cpd+C05593" xr:uid="{00000000-0004-0000-0100-00009E170000}"/>
    <hyperlink ref="I4232" r:id="rId6048" display="http://www.hmdb.ca/metabolites/HMDB00440" xr:uid="{00000000-0004-0000-0100-00009F170000}"/>
    <hyperlink ref="H4233" r:id="rId6049" display="http://www.genome.jp/dbget-bin/www_bget?cpd+C00082" xr:uid="{00000000-0004-0000-0100-0000A0170000}"/>
    <hyperlink ref="I4233" r:id="rId6050" display="http://www.hmdb.ca/metabolites/HMDB00158" xr:uid="{00000000-0004-0000-0100-0000A1170000}"/>
    <hyperlink ref="I4234" r:id="rId6051" display="http://www.hmdb.ca/metabolites/HMDB00866" xr:uid="{00000000-0004-0000-0100-0000A2170000}"/>
    <hyperlink ref="H4235" r:id="rId6052" display="http://www.genome.jp/dbget-bin/www_bget?cpd+C00483" xr:uid="{00000000-0004-0000-0100-0000A3170000}"/>
    <hyperlink ref="I4235" r:id="rId6053" display="http://www.hmdb.ca/metabolites/HMDB00306" xr:uid="{00000000-0004-0000-0100-0000A4170000}"/>
    <hyperlink ref="H4236" r:id="rId6054" display="http://www.genome.jp/dbget-bin/www_bget?cpd+C01179" xr:uid="{00000000-0004-0000-0100-0000A5170000}"/>
    <hyperlink ref="I4236" r:id="rId6055" display="http://www.hmdb.ca/metabolites/HMDB00707" xr:uid="{00000000-0004-0000-0100-0000A6170000}"/>
    <hyperlink ref="H4237" r:id="rId6056" display="http://www.genome.jp/dbget-bin/www_bget?cpd+C03672" xr:uid="{00000000-0004-0000-0100-0000A7170000}"/>
    <hyperlink ref="I4237" r:id="rId6057" display="http://www.hmdb.ca/metabolites/HMDB00755" xr:uid="{00000000-0004-0000-0100-0000A8170000}"/>
    <hyperlink ref="H4238" r:id="rId6058" display="http://www.genome.jp/dbget-bin/www_bget?cpd+C02180" xr:uid="{00000000-0004-0000-0100-0000A9170000}"/>
    <hyperlink ref="I4238" r:id="rId6059" display="http://www.hmdb.ca/metabolites/HMDB60015" xr:uid="{00000000-0004-0000-0100-0000AA170000}"/>
    <hyperlink ref="H4239" r:id="rId6060" display="http://www.genome.jp/dbget-bin/www_bget?cpd+C00628" xr:uid="{00000000-0004-0000-0100-0000AB170000}"/>
    <hyperlink ref="I4239" r:id="rId6061" display="http://www.hmdb.ca/metabolites/HMDB00152" xr:uid="{00000000-0004-0000-0100-0000AC170000}"/>
    <hyperlink ref="H4240" r:id="rId6062" display="http://www.genome.jp/dbget-bin/www_bget?cpd+C05852" xr:uid="{00000000-0004-0000-0100-0000AD170000}"/>
    <hyperlink ref="I4240" r:id="rId6063" display="http://www.hmdb.ca/metabolites/HMDB00669" xr:uid="{00000000-0004-0000-0100-0000AE170000}"/>
    <hyperlink ref="H4241" r:id="rId6064" display="http://www.genome.jp/dbget-bin/www_bget?cpd+C13690" xr:uid="{00000000-0004-0000-0100-0000AF170000}"/>
    <hyperlink ref="I4241" r:id="rId6065" display="http://www.hmdb.ca/metabolites/HMDB06275" xr:uid="{00000000-0004-0000-0100-0000B0170000}"/>
    <hyperlink ref="H4243" r:id="rId6066" display="http://www.genome.jp/dbget-bin/www_bget?cpd+C00078" xr:uid="{00000000-0004-0000-0100-0000B1170000}"/>
    <hyperlink ref="I4243" r:id="rId6067" display="http://www.hmdb.ca/metabolites/HMDB00929" xr:uid="{00000000-0004-0000-0100-0000B2170000}"/>
    <hyperlink ref="I4244" r:id="rId6068" display="http://www.hmdb.ca/metabolites/HMDB02302" xr:uid="{00000000-0004-0000-0100-0000B3170000}"/>
    <hyperlink ref="H4245" r:id="rId6069" display="http://www.genome.jp/dbget-bin/www_bget?cpd+C19837" xr:uid="{00000000-0004-0000-0100-0000B4170000}"/>
    <hyperlink ref="I4245" r:id="rId6070" display="http://www.hmdb.ca/metabolites/HMDB03320" xr:uid="{00000000-0004-0000-0100-0000B5170000}"/>
    <hyperlink ref="H4246" r:id="rId6071" display="http://www.genome.jp/dbget-bin/www_bget?cpd+C00398" xr:uid="{00000000-0004-0000-0100-0000B6170000}"/>
    <hyperlink ref="I4246" r:id="rId6072" display="http://www.hmdb.ca/metabolites/HMDB00303" xr:uid="{00000000-0004-0000-0100-0000B7170000}"/>
    <hyperlink ref="H4247" r:id="rId6073" display="http://www.genome.jp/dbget-bin/www_bget?cpd+C02043" xr:uid="{00000000-0004-0000-0100-0000B8170000}"/>
    <hyperlink ref="I4247" r:id="rId6074" display="http://www.hmdb.ca/metabolites/HMDB00671" xr:uid="{00000000-0004-0000-0100-0000B9170000}"/>
    <hyperlink ref="H4248" r:id="rId6075" display="http://www.genome.jp/dbget-bin/www_bget?cpd+C00954" xr:uid="{00000000-0004-0000-0100-0000BA170000}"/>
    <hyperlink ref="I4248" r:id="rId6076" display="http://www.hmdb.ca/metabolites/HMDB00197" xr:uid="{00000000-0004-0000-0100-0000BB170000}"/>
    <hyperlink ref="H4249" r:id="rId6077" display="http://www.genome.jp/dbget-bin/www_bget?cpd+C00328" xr:uid="{00000000-0004-0000-0100-0000BC170000}"/>
    <hyperlink ref="I4249" r:id="rId6078" display="http://www.hmdb.ca/metabolites/HMDB00684" xr:uid="{00000000-0004-0000-0100-0000BD170000}"/>
    <hyperlink ref="H4250" r:id="rId6079" display="http://www.genome.jp/dbget-bin/www_bget?cpd+C01717" xr:uid="{00000000-0004-0000-0100-0000BE170000}"/>
    <hyperlink ref="I4250" r:id="rId6080" display="http://www.hmdb.ca/metabolites/HMDB00715" xr:uid="{00000000-0004-0000-0100-0000BF170000}"/>
    <hyperlink ref="H4251" r:id="rId6081" display="http://www.genome.jp/dbget-bin/www_bget?cpd+C05653" xr:uid="{00000000-0004-0000-0100-0000C0170000}"/>
    <hyperlink ref="I4251" r:id="rId6082" display="http://www.hmdb.ca/metabolites/HMDB04089" xr:uid="{00000000-0004-0000-0100-0000C1170000}"/>
    <hyperlink ref="H4252" r:id="rId6083" display="http://www.genome.jp/dbget-bin/www_bget?cpd+C00108" xr:uid="{00000000-0004-0000-0100-0000C2170000}"/>
    <hyperlink ref="I4252" r:id="rId6084" display="http://www.hmdb.ca/metabolites/HMDB01123" xr:uid="{00000000-0004-0000-0100-0000C3170000}"/>
    <hyperlink ref="H4253" r:id="rId6085" display="http://www.genome.jp/dbget-bin/www_bget?cpd+C00632" xr:uid="{00000000-0004-0000-0100-0000C4170000}"/>
    <hyperlink ref="I4253" r:id="rId6086" display="http://www.hmdb.ca/metabolites/HMDB01476" xr:uid="{00000000-0004-0000-0100-0000C5170000}"/>
    <hyperlink ref="H4254" r:id="rId6087" display="http://www.genome.jp/dbget-bin/www_bget?cpd+C02470" xr:uid="{00000000-0004-0000-0100-0000C6170000}"/>
    <hyperlink ref="I4254" r:id="rId6088" display="http://www.hmdb.ca/metabolites/HMDB00881" xr:uid="{00000000-0004-0000-0100-0000C7170000}"/>
    <hyperlink ref="H4255" r:id="rId6089" display="http://www.genome.jp/dbget-bin/www_bget?cpd+C10164" xr:uid="{00000000-0004-0000-0100-0000C8170000}"/>
    <hyperlink ref="I4255" r:id="rId6090" display="http://www.hmdb.ca/metabolites/HMDB02243" xr:uid="{00000000-0004-0000-0100-0000C9170000}"/>
    <hyperlink ref="H4256" r:id="rId6091" display="http://www.genome.jp/dbget-bin/www_bget?cpd+C05635" xr:uid="{00000000-0004-0000-0100-0000CA170000}"/>
    <hyperlink ref="I4256" r:id="rId6092" display="http://www.hmdb.ca/metabolites/HMDB00763" xr:uid="{00000000-0004-0000-0100-0000CB170000}"/>
    <hyperlink ref="H4257" r:id="rId6093" display="http://www.genome.jp/dbget-bin/www_bget?cpd+C00780" xr:uid="{00000000-0004-0000-0100-0000CC170000}"/>
    <hyperlink ref="I4257" r:id="rId6094" display="http://www.hmdb.ca/metabolites/HMDB00259" xr:uid="{00000000-0004-0000-0100-0000CD170000}"/>
    <hyperlink ref="H4258" r:id="rId6095" display="http://www.genome.jp/dbget-bin/www_bget?cpd+C00978" xr:uid="{00000000-0004-0000-0100-0000CE170000}"/>
    <hyperlink ref="I4258" r:id="rId6096" display="http://www.hmdb.ca/metabolites/HMDB01238" xr:uid="{00000000-0004-0000-0100-0000CF170000}"/>
    <hyperlink ref="H4259" r:id="rId6097" display="http://www.genome.jp/dbget-bin/www_bget?cpd+C00123" xr:uid="{00000000-0004-0000-0100-0000D0170000}"/>
    <hyperlink ref="I4259" r:id="rId6098" display="http://www.hmdb.ca/metabolites/HMDB00687" xr:uid="{00000000-0004-0000-0100-0000D1170000}"/>
    <hyperlink ref="H4260" r:id="rId6099" display="http://www.genome.jp/dbget-bin/www_bget?cpd+C02710" xr:uid="{00000000-0004-0000-0100-0000D2170000}"/>
    <hyperlink ref="I4260" r:id="rId6100" display="http://www.hmdb.ca/metabolites/HMDB11756" xr:uid="{00000000-0004-0000-0100-0000D3170000}"/>
    <hyperlink ref="H4261" r:id="rId6101" display="http://www.genome.jp/dbget-bin/www_bget?cpd+C00233" xr:uid="{00000000-0004-0000-0100-0000D4170000}"/>
    <hyperlink ref="I4261" r:id="rId6102" display="http://www.hmdb.ca/metabolites/HMDB00695" xr:uid="{00000000-0004-0000-0100-0000D5170000}"/>
    <hyperlink ref="H4262" r:id="rId6103" display="http://www.genome.jp/dbget-bin/www_bget?cpd+C03264" xr:uid="{00000000-0004-0000-0100-0000D6170000}"/>
    <hyperlink ref="I4262" r:id="rId6104" display="http://www.hmdb.ca/metabolites/HMDB00746" xr:uid="{00000000-0004-0000-0100-0000D7170000}"/>
    <hyperlink ref="H4263" r:id="rId6105" display="http://www.genome.jp/dbget-bin/www_bget?cpd+C08262" xr:uid="{00000000-0004-0000-0100-0000D8170000}"/>
    <hyperlink ref="I4263" r:id="rId6106" display="http://www.hmdb.ca/metabolites/HMDB00718" xr:uid="{00000000-0004-0000-0100-0000D9170000}"/>
    <hyperlink ref="I4264" r:id="rId6107" display="http://www.hmdb.ca/metabolites/HMDB00678" xr:uid="{00000000-0004-0000-0100-0000DA170000}"/>
    <hyperlink ref="I4265" r:id="rId6108" display="http://www.hmdb.ca/metabolites/HMDB00688" xr:uid="{00000000-0004-0000-0100-0000DB170000}"/>
    <hyperlink ref="I4266" r:id="rId6109" display="http://www.hmdb.ca/metabolites/HMDB00754" xr:uid="{00000000-0004-0000-0100-0000DC170000}"/>
    <hyperlink ref="I4267" r:id="rId6110" display="http://www.hmdb.ca/metabolites/HMDB00522" xr:uid="{00000000-0004-0000-0100-0000DD170000}"/>
    <hyperlink ref="I4268" r:id="rId6111" display="http://www.hmdb.ca/metabolites/HMDB00552" xr:uid="{00000000-0004-0000-0100-0000DE170000}"/>
    <hyperlink ref="H4269" r:id="rId6112" display="http://www.genome.jp/dbget-bin/www_bget?cpd+C00407" xr:uid="{00000000-0004-0000-0100-0000DF170000}"/>
    <hyperlink ref="I4269" r:id="rId6113" display="http://www.hmdb.ca/metabolites/HMDB00172" xr:uid="{00000000-0004-0000-0100-0000E0170000}"/>
    <hyperlink ref="I4270" r:id="rId6114" display="http://www.hmdb.ca/metabolites/HMDB61684" xr:uid="{00000000-0004-0000-0100-0000E1170000}"/>
    <hyperlink ref="H4271" r:id="rId6115" display="http://www.genome.jp/dbget-bin/www_bget?cpd+C00671" xr:uid="{00000000-0004-0000-0100-0000E2170000}"/>
    <hyperlink ref="I4271" r:id="rId6116" display="http://www.hmdb.ca/metabolites/HMDB03736" xr:uid="{00000000-0004-0000-0100-0000E3170000}"/>
    <hyperlink ref="I4272" r:id="rId6117" display="http://www.hmdb.ca/metabolites/HMDB00407" xr:uid="{00000000-0004-0000-0100-0000E4170000}"/>
    <hyperlink ref="I4273" r:id="rId6118" display="http://www.hmdb.ca/metabolites/HMDB00378" xr:uid="{00000000-0004-0000-0100-0000E5170000}"/>
    <hyperlink ref="I4274" r:id="rId6119" display="http://www.hmdb.ca/metabolites/HMDB00396" xr:uid="{00000000-0004-0000-0100-0000E6170000}"/>
    <hyperlink ref="I4275" r:id="rId6120" display="http://www.hmdb.ca/metabolites/HMDB00622" xr:uid="{00000000-0004-0000-0100-0000E7170000}"/>
    <hyperlink ref="I4276" r:id="rId6121" display="http://www.hmdb.ca/metabolites/HMDB01844" xr:uid="{00000000-0004-0000-0100-0000E8170000}"/>
    <hyperlink ref="H4277" r:id="rId6122" display="http://www.genome.jp/dbget-bin/www_bget?cpd+C00183" xr:uid="{00000000-0004-0000-0100-0000E9170000}"/>
    <hyperlink ref="I4277" r:id="rId6123" display="http://www.hmdb.ca/metabolites/HMDB00883" xr:uid="{00000000-0004-0000-0100-0000EA170000}"/>
    <hyperlink ref="I4278" r:id="rId6124" display="http://www.hmdb.ca/metabolites/HMDB11757" xr:uid="{00000000-0004-0000-0100-0000EB170000}"/>
    <hyperlink ref="H4279" r:id="rId6125" display="http://www.genome.jp/dbget-bin/www_bget?cpd+C00141" xr:uid="{00000000-0004-0000-0100-0000EC170000}"/>
    <hyperlink ref="I4279" r:id="rId6126" display="http://www.hmdb.ca/metabolites/HMDB00019" xr:uid="{00000000-0004-0000-0100-0000ED170000}"/>
    <hyperlink ref="I4280" r:id="rId6127" display="http://www.hmdb.ca/metabolites/HMDB00317" xr:uid="{00000000-0004-0000-0100-0000EE170000}"/>
    <hyperlink ref="I4281" r:id="rId6128" display="http://www.hmdb.ca/metabolites/HMDB00730" xr:uid="{00000000-0004-0000-0100-0000EF170000}"/>
    <hyperlink ref="I4282" r:id="rId6129" display="http://www.hmdb.ca/metabolites/HMDB29576" xr:uid="{00000000-0004-0000-0100-0000F0170000}"/>
    <hyperlink ref="H4283" r:id="rId6130" display="http://www.genome.jp/dbget-bin/www_bget?cpd+C00073" xr:uid="{00000000-0004-0000-0100-0000F1170000}"/>
    <hyperlink ref="I4283" r:id="rId6131" display="http://www.hmdb.ca/metabolites/HMDB00696" xr:uid="{00000000-0004-0000-0100-0000F2170000}"/>
    <hyperlink ref="H4284" r:id="rId6132" display="http://www.genome.jp/dbget-bin/www_bget?cpd+C02712" xr:uid="{00000000-0004-0000-0100-0000F3170000}"/>
    <hyperlink ref="I4284" r:id="rId6133" display="http://www.hmdb.ca/metabolites/HMDB11745" xr:uid="{00000000-0004-0000-0100-0000F4170000}"/>
    <hyperlink ref="H4285" r:id="rId6134" display="http://www.genome.jp/dbget-bin/www_bget?cpd+C03145" xr:uid="{00000000-0004-0000-0100-0000F5170000}"/>
    <hyperlink ref="I4285" r:id="rId6135" display="http://www.hmdb.ca/metabolites/HMDB01015" xr:uid="{00000000-0004-0000-0100-0000F6170000}"/>
    <hyperlink ref="H4286" r:id="rId6136" display="http://www.genome.jp/dbget-bin/www_bget?cpd+C02989" xr:uid="{00000000-0004-0000-0100-0000F7170000}"/>
    <hyperlink ref="I4286" r:id="rId6137" display="http://www.hmdb.ca/metabolites/HMDB02005" xr:uid="{00000000-0004-0000-0100-0000F8170000}"/>
    <hyperlink ref="H4288" r:id="rId6138" display="http://www.genome.jp/dbget-bin/www_bget?cpd+C01180" xr:uid="{00000000-0004-0000-0100-0000F9170000}"/>
    <hyperlink ref="I4288" r:id="rId6139" display="http://www.hmdb.ca/metabolites/HMDB01553" xr:uid="{00000000-0004-0000-0100-0000FA170000}"/>
    <hyperlink ref="H4289" r:id="rId6140" display="http://www.genome.jp/dbget-bin/www_bget?cpd+C02291" xr:uid="{00000000-0004-0000-0100-0000FB170000}"/>
    <hyperlink ref="I4289" r:id="rId6141" display="http://www.hmdb.ca/metabolites/HMDB00099" xr:uid="{00000000-0004-0000-0100-0000FC170000}"/>
    <hyperlink ref="H4290" r:id="rId6142" display="http://www.genome.jp/dbget-bin/www_bget?cpd+C00109" xr:uid="{00000000-0004-0000-0100-0000FD170000}"/>
    <hyperlink ref="I4290" r:id="rId6143" display="http://www.hmdb.ca/metabolites/HMDB00005" xr:uid="{00000000-0004-0000-0100-0000FE170000}"/>
    <hyperlink ref="H4291" r:id="rId6144" display="http://www.genome.jp/dbget-bin/www_bget?cpd+C00097" xr:uid="{00000000-0004-0000-0100-0000FF170000}"/>
    <hyperlink ref="I4291" r:id="rId6145" display="http://www.hmdb.ca/metabolites/HMDB00574" xr:uid="{00000000-0004-0000-0100-000000180000}"/>
    <hyperlink ref="I4292" r:id="rId6146" display="http://www.hmdb.ca/metabolites/HMDB02108" xr:uid="{00000000-0004-0000-0100-000001180000}"/>
    <hyperlink ref="H4293" r:id="rId6147" display="http://www.genome.jp/dbget-bin/www_bget?cpd+C05824" xr:uid="{00000000-0004-0000-0100-000002180000}"/>
    <hyperlink ref="I4293" r:id="rId6148" display="http://www.hmdb.ca/metabolites/HMDB00731" xr:uid="{00000000-0004-0000-0100-000003180000}"/>
    <hyperlink ref="H4294" r:id="rId6149" display="http://www.genome.jp/dbget-bin/www_bget?cpd+C00491" xr:uid="{00000000-0004-0000-0100-000004180000}"/>
    <hyperlink ref="I4294" r:id="rId6150" display="http://www.hmdb.ca/metabolites/HMDB00192" xr:uid="{00000000-0004-0000-0100-000005180000}"/>
    <hyperlink ref="H4295" r:id="rId6151" display="http://www.genome.jp/dbget-bin/www_bget?cpd+C00606" xr:uid="{00000000-0004-0000-0100-000006180000}"/>
    <hyperlink ref="I4295" r:id="rId6152" display="http://www.hmdb.ca/metabolites/HMDB00996" xr:uid="{00000000-0004-0000-0100-000007180000}"/>
    <hyperlink ref="H4296" r:id="rId6153" display="http://www.genome.jp/dbget-bin/www_bget?cpd+C00519" xr:uid="{00000000-0004-0000-0100-000008180000}"/>
    <hyperlink ref="I4296" r:id="rId6154" display="http://www.hmdb.ca/metabolites/HMDB00965" xr:uid="{00000000-0004-0000-0100-000009180000}"/>
    <hyperlink ref="H4297" r:id="rId6155" display="http://www.genome.jp/dbget-bin/www_bget?cpd+C00245" xr:uid="{00000000-0004-0000-0100-00000A180000}"/>
    <hyperlink ref="I4297" r:id="rId6156" display="http://www.hmdb.ca/metabolites/HMDB00251" xr:uid="{00000000-0004-0000-0100-00000B180000}"/>
    <hyperlink ref="H4299" r:id="rId6157" display="http://www.genome.jp/dbget-bin/www_bget?cpd+C00506" xr:uid="{00000000-0004-0000-0100-00000C180000}"/>
    <hyperlink ref="I4299" r:id="rId6158" display="http://www.hmdb.ca/metabolites/HMDB02757" xr:uid="{00000000-0004-0000-0100-00000D180000}"/>
    <hyperlink ref="H4300" r:id="rId6159" display="http://www.genome.jp/dbget-bin/www_bget?cpd+C00062" xr:uid="{00000000-0004-0000-0100-00000E180000}"/>
    <hyperlink ref="I4300" r:id="rId6160" display="http://www.hmdb.ca/metabolites/HMDB00517" xr:uid="{00000000-0004-0000-0100-00000F180000}"/>
    <hyperlink ref="H4301" r:id="rId6161" display="http://www.genome.jp/dbget-bin/www_bget?cpd+C03406" xr:uid="{00000000-0004-0000-0100-000010180000}"/>
    <hyperlink ref="I4301" r:id="rId6162" display="http://www.hmdb.ca/metabolites/HMDB00052" xr:uid="{00000000-0004-0000-0100-000011180000}"/>
    <hyperlink ref="H4302" r:id="rId6163" display="http://www.genome.jp/dbget-bin/www_bget?cpd+C00077" xr:uid="{00000000-0004-0000-0100-000012180000}"/>
    <hyperlink ref="I4302" r:id="rId6164" display="http://www.hmdb.ca/metabolites/HMDB03374" xr:uid="{00000000-0004-0000-0100-000013180000}"/>
    <hyperlink ref="H4303" r:id="rId6165" display="http://www.genome.jp/dbget-bin/www_bget?cpd+C01826" xr:uid="{00000000-0004-0000-0100-000014180000}"/>
    <hyperlink ref="I4303" r:id="rId6166" display="http://www.hmdb.ca/metabolites/HMDB13716" xr:uid="{00000000-0004-0000-0100-000015180000}"/>
    <hyperlink ref="H4304" r:id="rId6167" display="http://www.genome.jp/dbget-bin/www_bget?cpd+C03771" xr:uid="{00000000-0004-0000-0100-000016180000}"/>
    <hyperlink ref="I4304" r:id="rId6168" display="http://www.hmdb.ca/metabolites/HMDB04225" xr:uid="{00000000-0004-0000-0100-000017180000}"/>
    <hyperlink ref="H4305" r:id="rId6169" display="http://www.genome.jp/dbget-bin/www_bget?cpd+C00327" xr:uid="{00000000-0004-0000-0100-000018180000}"/>
    <hyperlink ref="I4305" r:id="rId6170" display="http://www.hmdb.ca/metabolites/HMDB00904" xr:uid="{00000000-0004-0000-0100-000019180000}"/>
    <hyperlink ref="H4306" r:id="rId6171" display="http://www.genome.jp/dbget-bin/www_bget?cpd+C01924" xr:uid="{00000000-0004-0000-0100-00001A180000}"/>
    <hyperlink ref="I4306" r:id="rId6172" display="http://www.hmdb.ca/metabolites/HMDB00670" xr:uid="{00000000-0004-0000-0100-00001B180000}"/>
    <hyperlink ref="H4307" r:id="rId6173" display="http://www.genome.jp/dbget-bin/www_bget?cpd+C02427" xr:uid="{00000000-0004-0000-0100-00001C180000}"/>
    <hyperlink ref="I4307" r:id="rId6174" display="http://www.hmdb.ca/metabolites/HMDB00679" xr:uid="{00000000-0004-0000-0100-00001D180000}"/>
    <hyperlink ref="H4308" r:id="rId6175" display="http://www.genome.jp/dbget-bin/www_bget?cpd+C00148" xr:uid="{00000000-0004-0000-0100-00001E180000}"/>
    <hyperlink ref="I4308" r:id="rId6176" display="http://www.hmdb.ca/metabolites/HMDB00162" xr:uid="{00000000-0004-0000-0100-00001F180000}"/>
    <hyperlink ref="H4309" r:id="rId6177" display="http://www.genome.jp/dbget-bin/www_bget?cpd+C03626" xr:uid="{00000000-0004-0000-0100-000020180000}"/>
    <hyperlink ref="I4309" r:id="rId6178" display="http://www.hmdb.ca/metabolites/HMDB01539" xr:uid="{00000000-0004-0000-0100-000021180000}"/>
    <hyperlink ref="H4310" r:id="rId6179" display="http://www.genome.jp/dbget-bin/www_bget?cpd+C02562" xr:uid="{00000000-0004-0000-0100-000022180000}"/>
    <hyperlink ref="I4310" r:id="rId6180" display="http://www.hmdb.ca/metabolites/HMDB04620" xr:uid="{00000000-0004-0000-0100-000023180000}"/>
    <hyperlink ref="H4311" r:id="rId6181" display="http://www.genome.jp/dbget-bin/www_bget?cpd+C15532" xr:uid="{00000000-0004-0000-0100-000024180000}"/>
    <hyperlink ref="I4311" r:id="rId6182" display="http://www.hmdb.ca/metabolites/HMDB00856" xr:uid="{00000000-0004-0000-0100-000025180000}"/>
    <hyperlink ref="H4314" r:id="rId6183" display="http://www.genome.jp/dbget-bin/www_bget?cpd+C00437" xr:uid="{00000000-0004-0000-0100-000026180000}"/>
    <hyperlink ref="I4314" r:id="rId6184" display="http://www.hmdb.ca/metabolites/HMDB03357" xr:uid="{00000000-0004-0000-0100-000027180000}"/>
    <hyperlink ref="H4315" r:id="rId6185" display="http://www.genome.jp/dbget-bin/www_bget?cpd+C01157" xr:uid="{00000000-0004-0000-0100-000028180000}"/>
    <hyperlink ref="I4315" r:id="rId6186" display="http://www.hmdb.ca/metabolites/HMDB00725" xr:uid="{00000000-0004-0000-0100-000029180000}"/>
    <hyperlink ref="I4316" r:id="rId6187" display="http://www.hmdb.ca/metabolites/HMDB06695" xr:uid="{00000000-0004-0000-0100-00002A180000}"/>
    <hyperlink ref="H4318" r:id="rId6188" display="http://www.genome.jp/dbget-bin/www_bget?cpd+C03884" xr:uid="{00000000-0004-0000-0100-00002B180000}"/>
    <hyperlink ref="I4318" r:id="rId6189" display="http://www.hmdb.ca/metabolites/HMDB29416" xr:uid="{00000000-0004-0000-0100-00002C180000}"/>
    <hyperlink ref="I4319" r:id="rId6190" display="http://www.hmdb.ca/metabolites/HMDB03148" xr:uid="{00000000-0004-0000-0100-00002D180000}"/>
    <hyperlink ref="H4320" r:id="rId6191" display="http://www.genome.jp/dbget-bin/www_bget?cpd+C00581" xr:uid="{00000000-0004-0000-0100-00002E180000}"/>
    <hyperlink ref="I4320" r:id="rId6192" display="http://www.hmdb.ca/metabolites/HMDB00128" xr:uid="{00000000-0004-0000-0100-00002F180000}"/>
    <hyperlink ref="H4321" r:id="rId6193" display="http://www.genome.jp/dbget-bin/www_bget?cpd+C00300" xr:uid="{00000000-0004-0000-0100-000030180000}"/>
    <hyperlink ref="I4321" r:id="rId6194" display="http://www.hmdb.ca/metabolites/HMDB00064" xr:uid="{00000000-0004-0000-0100-000031180000}"/>
    <hyperlink ref="H4322" r:id="rId6195" display="http://www.genome.jp/dbget-bin/www_bget?cpd+C00791" xr:uid="{00000000-0004-0000-0100-000032180000}"/>
    <hyperlink ref="I4322" r:id="rId6196" display="http://www.hmdb.ca/metabolites/HMDB00562" xr:uid="{00000000-0004-0000-0100-000033180000}"/>
    <hyperlink ref="H4323" r:id="rId6197" display="http://www.genome.jp/dbget-bin/www_bget?cpd+C01043" xr:uid="{00000000-0004-0000-0100-000034180000}"/>
    <hyperlink ref="I4323" r:id="rId6198" display="http://www.hmdb.ca/metabolites/HMDB12265" xr:uid="{00000000-0004-0000-0100-000035180000}"/>
    <hyperlink ref="H4324" r:id="rId6199" display="http://www.genome.jp/dbget-bin/www_bget?cpd+C00179" xr:uid="{00000000-0004-0000-0100-000036180000}"/>
    <hyperlink ref="I4324" r:id="rId6200" display="http://www.hmdb.ca/metabolites/HMDB01432" xr:uid="{00000000-0004-0000-0100-000037180000}"/>
    <hyperlink ref="H4325" r:id="rId6201" display="http://www.genome.jp/dbget-bin/www_bget?cpd+C00134" xr:uid="{00000000-0004-0000-0100-000038180000}"/>
    <hyperlink ref="I4325" r:id="rId6202" display="http://www.hmdb.ca/metabolites/HMDB01414" xr:uid="{00000000-0004-0000-0100-000039180000}"/>
    <hyperlink ref="H4326" r:id="rId6203" display="http://www.genome.jp/dbget-bin/www_bget?cpd+C00315" xr:uid="{00000000-0004-0000-0100-00003A180000}"/>
    <hyperlink ref="I4326" r:id="rId6204" display="http://www.hmdb.ca/metabolites/HMDB01257" xr:uid="{00000000-0004-0000-0100-00003B180000}"/>
    <hyperlink ref="H4328" r:id="rId6205" display="http://www.genome.jp/dbget-bin/www_bget?cpd+C02567" xr:uid="{00000000-0004-0000-0100-00003C180000}"/>
    <hyperlink ref="I4328" r:id="rId6206" display="http://www.hmdb.ca/metabolites/HMDB01186" xr:uid="{00000000-0004-0000-0100-00003D180000}"/>
    <hyperlink ref="H4329" r:id="rId6207" display="http://www.genome.jp/dbget-bin/www_bget?cpd+C03413" xr:uid="{00000000-0004-0000-0100-00003E180000}"/>
    <hyperlink ref="I4329" r:id="rId6208" display="http://www.hmdb.ca/metabolites/HMDB02172" xr:uid="{00000000-0004-0000-0100-00003F180000}"/>
    <hyperlink ref="H4330" r:id="rId6209" display="http://www.genome.jp/dbget-bin/www_bget?cpd+C00170" xr:uid="{00000000-0004-0000-0100-000040180000}"/>
    <hyperlink ref="I4330" r:id="rId6210" display="http://www.hmdb.ca/metabolites/HMDB01173" xr:uid="{00000000-0004-0000-0100-000041180000}"/>
    <hyperlink ref="H4331" r:id="rId6211" display="http://www.genome.jp/dbget-bin/www_bget?cpd+C02714" xr:uid="{00000000-0004-0000-0100-000042180000}"/>
    <hyperlink ref="I4331" r:id="rId6212" display="http://www.hmdb.ca/metabolites/HMDB02064" xr:uid="{00000000-0004-0000-0100-000043180000}"/>
    <hyperlink ref="H4332" r:id="rId6213" display="http://www.genome.jp/dbget-bin/www_bget?cpd+C02946" xr:uid="{00000000-0004-0000-0100-000044180000}"/>
    <hyperlink ref="I4332" r:id="rId6214" display="http://www.hmdb.ca/metabolites/HMDB03681" xr:uid="{00000000-0004-0000-0100-000045180000}"/>
    <hyperlink ref="H4333" r:id="rId6215" display="http://www.genome.jp/dbget-bin/www_bget?cpd+C02294" xr:uid="{00000000-0004-0000-0100-000046180000}"/>
    <hyperlink ref="I4333" r:id="rId6216" display="http://www.hmdb.ca/metabolites/HMDB01522" xr:uid="{00000000-0004-0000-0100-000047180000}"/>
    <hyperlink ref="H4334" r:id="rId6217" display="http://www.genome.jp/dbget-bin/www_bget?cpd+C01035" xr:uid="{00000000-0004-0000-0100-000048180000}"/>
    <hyperlink ref="I4334" r:id="rId6218" display="http://www.hmdb.ca/metabolites/HMDB03464" xr:uid="{00000000-0004-0000-0100-000049180000}"/>
    <hyperlink ref="H4335" r:id="rId6219" display="http://www.genome.jp/dbget-bin/www_bget?cpd+C03139" xr:uid="{00000000-0004-0000-0100-00004A180000}"/>
    <hyperlink ref="I4335" r:id="rId6220" display="http://www.hmdb.ca/metabolites/HMDB03157" xr:uid="{00000000-0004-0000-0100-00004B180000}"/>
    <hyperlink ref="H4336" r:id="rId6221" display="http://www.genome.jp/dbget-bin/www_bget?cpd+C01419" xr:uid="{00000000-0004-0000-0100-00004C180000}"/>
    <hyperlink ref="I4336" r:id="rId6222" display="http://www.hmdb.ca/metabolites/HMDB00078" xr:uid="{00000000-0004-0000-0100-00004D180000}"/>
    <hyperlink ref="H4337" r:id="rId6223" display="http://www.genome.jp/dbget-bin/www_bget?cpd+C01879" xr:uid="{00000000-0004-0000-0100-00004E180000}"/>
    <hyperlink ref="I4337" r:id="rId6224" display="http://www.hmdb.ca/metabolites/HMDB00267" xr:uid="{00000000-0004-0000-0100-00004F180000}"/>
    <hyperlink ref="H4338" r:id="rId6225" display="http://www.genome.jp/dbget-bin/www_bget?cpd+C02261" xr:uid="{00000000-0004-0000-0100-000050180000}"/>
    <hyperlink ref="I4338" r:id="rId6226" display="http://www.hmdb.ca/metabolites/HMDB00650" xr:uid="{00000000-0004-0000-0100-000051180000}"/>
    <hyperlink ref="I4340" r:id="rId6227" display="http://www.hmdb.ca/metabolites/HMDB29142" xr:uid="{00000000-0004-0000-0100-000052180000}"/>
    <hyperlink ref="H4341" r:id="rId6228" display="http://www.genome.jp/dbget-bin/www_bget?cpd+C05282" xr:uid="{00000000-0004-0000-0100-000053180000}"/>
    <hyperlink ref="I4341" r:id="rId6229" display="http://www.hmdb.ca/metabolites/HMDB11737" xr:uid="{00000000-0004-0000-0100-000054180000}"/>
    <hyperlink ref="H4342" r:id="rId6230" display="http://www.genome.jp/dbget-bin/www_bget?cpd+C05283" xr:uid="{00000000-0004-0000-0100-000055180000}"/>
    <hyperlink ref="I4342" r:id="rId6231" display="http://www.hmdb.ca/metabolites/HMDB11738" xr:uid="{00000000-0004-0000-0100-000056180000}"/>
    <hyperlink ref="I4343" r:id="rId6232" display="http://www.hmdb.ca/metabolites/HMDB11667" xr:uid="{00000000-0004-0000-0100-000057180000}"/>
    <hyperlink ref="I4345" r:id="rId6233" display="http://www.hmdb.ca/metabolites/HMDB11170" xr:uid="{00000000-0004-0000-0100-000058180000}"/>
    <hyperlink ref="I4346" r:id="rId6234" display="http://www.hmdb.ca/metabolites/HMDB11171" xr:uid="{00000000-0004-0000-0100-000059180000}"/>
    <hyperlink ref="I4348" r:id="rId6235" display="http://www.hmdb.ca/metabolites/HMDB03869" xr:uid="{00000000-0004-0000-0100-00005A180000}"/>
    <hyperlink ref="I4349" r:id="rId6236" display="http://www.hmdb.ca/metabolites/HMDB29155" xr:uid="{00000000-0004-0000-0100-00005B180000}"/>
    <hyperlink ref="I4350" r:id="rId6237" display="http://www.hmdb.ca/metabolites/HMDB00594" xr:uid="{00000000-0004-0000-0100-00005C180000}"/>
    <hyperlink ref="I4351" r:id="rId6238" display="http://www.hmdb.ca/metabolites/HMDB29159" xr:uid="{00000000-0004-0000-0100-00005D180000}"/>
    <hyperlink ref="I4352" r:id="rId6239" display="http://www.hmdb.ca/metabolites/HMDB11741" xr:uid="{00000000-0004-0000-0100-00005E180000}"/>
    <hyperlink ref="I4353" r:id="rId6240" display="http://www.hmdb.ca/metabolites/HMDB11172" xr:uid="{00000000-0004-0000-0100-00005F180000}"/>
    <hyperlink ref="H4354" r:id="rId6241" display="http://www.genome.jp/dbget-bin/www_bget?cpd+C01262" xr:uid="{00000000-0004-0000-0100-000060180000}"/>
    <hyperlink ref="I4354" r:id="rId6242" display="http://www.hmdb.ca/metabolites/HMDB00194" xr:uid="{00000000-0004-0000-0100-000061180000}"/>
    <hyperlink ref="I4355" r:id="rId6243" display="http://www.hmdb.ca/metabolites/HMDB28691" xr:uid="{00000000-0004-0000-0100-000062180000}"/>
    <hyperlink ref="I4356" r:id="rId6244" display="http://www.hmdb.ca/metabolites/HMDB29153" xr:uid="{00000000-0004-0000-0100-000063180000}"/>
    <hyperlink ref="I4357" r:id="rId6245" display="http://www.hmdb.ca/metabolites/HMDB28844" xr:uid="{00000000-0004-0000-0100-000064180000}"/>
    <hyperlink ref="H4358" r:id="rId6246" display="http://www.genome.jp/dbget-bin/www_bget?cpd+C02155" xr:uid="{00000000-0004-0000-0100-000065180000}"/>
    <hyperlink ref="I4358" r:id="rId6247" display="http://www.hmdb.ca/metabolites/HMDB00759" xr:uid="{00000000-0004-0000-0100-000066180000}"/>
    <hyperlink ref="I4359" r:id="rId6248" display="http://www.hmdb.ca/metabolites/HMDB28854" xr:uid="{00000000-0004-0000-0100-000067180000}"/>
    <hyperlink ref="I4360" r:id="rId6249" display="http://www.hmdb.ca/metabolites/HMDB28907" xr:uid="{00000000-0004-0000-0100-000068180000}"/>
    <hyperlink ref="I4361" r:id="rId6250" display="http://www.hmdb.ca/metabolites/HMDB28922" xr:uid="{00000000-0004-0000-0100-000069180000}"/>
    <hyperlink ref="I4362" r:id="rId6251" display="http://www.hmdb.ca/metabolites/HMDB28929" xr:uid="{00000000-0004-0000-0100-00006A180000}"/>
    <hyperlink ref="I4363" r:id="rId6252" display="http://www.hmdb.ca/metabolites/HMDB28955" xr:uid="{00000000-0004-0000-0100-00006B180000}"/>
    <hyperlink ref="I4365" r:id="rId6253" display="http://www.hmdb.ca/metabolites/HMDB28995" xr:uid="{00000000-0004-0000-0100-00006C180000}"/>
    <hyperlink ref="I4366" r:id="rId6254" display="http://www.hmdb.ca/metabolites/HMDB11178" xr:uid="{00000000-0004-0000-0100-00006D180000}"/>
    <hyperlink ref="I4367" r:id="rId6255" display="http://www.hmdb.ca/metabolites/HMDB29068" xr:uid="{00000000-0004-0000-0100-00006E180000}"/>
    <hyperlink ref="I4368" r:id="rId6256" display="http://www.hmdb.ca/metabolites/HMDB29083" xr:uid="{00000000-0004-0000-0100-00006F180000}"/>
    <hyperlink ref="I4369" r:id="rId6257" display="http://www.hmdb.ca/metabolites/HMDB29105" xr:uid="{00000000-0004-0000-0100-000070180000}"/>
    <hyperlink ref="I4370" r:id="rId6258" display="http://www.hmdb.ca/metabolites/HMDB29125" xr:uid="{00000000-0004-0000-0100-000071180000}"/>
    <hyperlink ref="I4371" r:id="rId6259" display="http://www.hmdb.ca/metabolites/HMDB29127" xr:uid="{00000000-0004-0000-0100-000072180000}"/>
    <hyperlink ref="I4372" r:id="rId6260" display="http://www.hmdb.ca/metabolites/HMDB29131" xr:uid="{00000000-0004-0000-0100-000073180000}"/>
    <hyperlink ref="I4373" r:id="rId6261" display="http://www.hmdb.ca/metabolites/HMDB28927" xr:uid="{00000000-0004-0000-0100-000074180000}"/>
    <hyperlink ref="H4374" r:id="rId6262" display="http://www.genome.jp/dbget-bin/www_bget?cpd+C00031" xr:uid="{00000000-0004-0000-0100-000075180000}"/>
    <hyperlink ref="I4374" r:id="rId6263" display="http://www.hmdb.ca/metabolites/HMDB00122" xr:uid="{00000000-0004-0000-0100-000076180000}"/>
    <hyperlink ref="H4375" r:id="rId6264" display="http://www.genome.jp/dbget-bin/www_bget?cpd+C00668" xr:uid="{00000000-0004-0000-0100-000077180000}"/>
    <hyperlink ref="I4375" r:id="rId6265" display="http://www.hmdb.ca/metabolites/HMDB01401" xr:uid="{00000000-0004-0000-0100-000078180000}"/>
    <hyperlink ref="H4376" r:id="rId6266" display="http://www.genome.jp/dbget-bin/www_bget?cpd+C00111" xr:uid="{00000000-0004-0000-0100-000079180000}"/>
    <hyperlink ref="I4376" r:id="rId6267" display="http://www.hmdb.ca/metabolites/HMDB01473" xr:uid="{00000000-0004-0000-0100-00007A180000}"/>
    <hyperlink ref="H4377" r:id="rId6268" display="http://www.genome.jp/dbget-bin/www_bget?cpd+C00597" xr:uid="{00000000-0004-0000-0100-00007B180000}"/>
    <hyperlink ref="I4377" r:id="rId6269" display="http://www.hmdb.ca/metabolites/HMDB00807" xr:uid="{00000000-0004-0000-0100-00007C180000}"/>
    <hyperlink ref="H4378" r:id="rId6270" display="http://www.genome.jp/dbget-bin/www_bget?cpd+C00022" xr:uid="{00000000-0004-0000-0100-00007D180000}"/>
    <hyperlink ref="I4378" r:id="rId6271" display="http://www.hmdb.ca/metabolites/HMDB00243" xr:uid="{00000000-0004-0000-0100-00007E180000}"/>
    <hyperlink ref="H4379" r:id="rId6272" display="http://www.genome.jp/dbget-bin/www_bget?cpd+C00186" xr:uid="{00000000-0004-0000-0100-00007F180000}"/>
    <hyperlink ref="I4379" r:id="rId6273" display="http://www.hmdb.ca/metabolites/HMDB00190" xr:uid="{00000000-0004-0000-0100-000080180000}"/>
    <hyperlink ref="H4380" r:id="rId6274" display="http://www.genome.jp/dbget-bin/www_bget?cpd+C00258" xr:uid="{00000000-0004-0000-0100-000081180000}"/>
    <hyperlink ref="I4380" r:id="rId6275" display="http://www.hmdb.ca/metabolites/HMDB00139" xr:uid="{00000000-0004-0000-0100-000082180000}"/>
    <hyperlink ref="H4381" r:id="rId6276" display="http://www.genome.jp/dbget-bin/www_bget?cpd+C05382" xr:uid="{00000000-0004-0000-0100-000083180000}"/>
    <hyperlink ref="I4381" r:id="rId6277" display="http://www.hmdb.ca/metabolites/HMDB01068" xr:uid="{00000000-0004-0000-0100-000084180000}"/>
    <hyperlink ref="H4382" r:id="rId6278" display="http://www.genome.jp/dbget-bin/www_bget?cpd+C00121" xr:uid="{00000000-0004-0000-0100-000085180000}"/>
    <hyperlink ref="I4382" r:id="rId6279" display="http://www.hmdb.ca/metabolites/HMDB00283" xr:uid="{00000000-0004-0000-0100-000086180000}"/>
    <hyperlink ref="H4383" r:id="rId6280" display="http://www.genome.jp/dbget-bin/www_bget?cpd+C00474" xr:uid="{00000000-0004-0000-0100-000087180000}"/>
    <hyperlink ref="I4383" r:id="rId6281" display="http://www.hmdb.ca/metabolites/HMDB00508" xr:uid="{00000000-0004-0000-0100-000088180000}"/>
    <hyperlink ref="H4384" r:id="rId6282" display="http://www.genome.jp/dbget-bin/www_bget?cpd+C01685" xr:uid="{00000000-0004-0000-0100-000089180000}"/>
    <hyperlink ref="I4384" r:id="rId6283" display="http://www.hmdb.ca/metabolites/HMDB00867" xr:uid="{00000000-0004-0000-0100-00008A180000}"/>
    <hyperlink ref="H4385" r:id="rId6284" display="http://www.genome.jp/dbget-bin/www_bget?cpd+C00181" xr:uid="{00000000-0004-0000-0100-00008B180000}"/>
    <hyperlink ref="I4385" r:id="rId6285" display="http://www.hmdb.ca/metabolites/HMDB00098" xr:uid="{00000000-0004-0000-0100-00008C180000}"/>
    <hyperlink ref="H4386" r:id="rId6286" display="http://www.genome.jp/dbget-bin/www_bget?cpd+C00216" xr:uid="{00000000-0004-0000-0100-00008D180000}"/>
    <hyperlink ref="I4386" r:id="rId6287" display="http://www.hmdb.ca/metabolites/HMDB00646" xr:uid="{00000000-0004-0000-0100-00008E180000}"/>
    <hyperlink ref="H4387" r:id="rId6288" display="http://www.genome.jp/dbget-bin/www_bget?cpd+C01018" xr:uid="{00000000-0004-0000-0100-00008F180000}"/>
    <hyperlink ref="I4387" r:id="rId6289" display="http://www.hmdb.ca/metabolites/HMDB00174" xr:uid="{00000000-0004-0000-0100-000090180000}"/>
    <hyperlink ref="H4388" r:id="rId6290" display="http://www.genome.jp/dbget-bin/www_bget?cpd+C01801" xr:uid="{00000000-0004-0000-0100-000091180000}"/>
    <hyperlink ref="I4388" r:id="rId6291" display="http://www.hmdb.ca/metabolites/HMDB03224" xr:uid="{00000000-0004-0000-0100-000092180000}"/>
    <hyperlink ref="H4389" r:id="rId6292" display="http://www.genome.jp/dbget-bin/www_bget?cpd+C01904" xr:uid="{00000000-0004-0000-0100-000093180000}"/>
    <hyperlink ref="I4392" r:id="rId6293" display="http://www.hmdb.ca/metabolites/HMDB03219" xr:uid="{00000000-0004-0000-0100-000094180000}"/>
    <hyperlink ref="H4393" r:id="rId6294" display="http://www.genome.jp/dbget-bin/www_bget?cpd+C01835" xr:uid="{00000000-0004-0000-0100-000095180000}"/>
    <hyperlink ref="I4393" r:id="rId6295" display="http://www.hmdb.ca/metabolites/HMDB01262" xr:uid="{00000000-0004-0000-0100-000096180000}"/>
    <hyperlink ref="H4394" r:id="rId6296" display="http://www.genome.jp/dbget-bin/www_bget?cpd+C00208" xr:uid="{00000000-0004-0000-0100-000097180000}"/>
    <hyperlink ref="I4394" r:id="rId6297" display="http://www.hmdb.ca/metabolites/HMDB00163" xr:uid="{00000000-0004-0000-0100-000098180000}"/>
    <hyperlink ref="H4395" r:id="rId6298" display="http://www.genome.jp/dbget-bin/www_bget?cpd+C01613" xr:uid="{00000000-0004-0000-0100-000099180000}"/>
    <hyperlink ref="I4395" r:id="rId6299" display="http://www.hmdb.ca/metabolites/HMDB03553" xr:uid="{00000000-0004-0000-0100-00009A180000}"/>
    <hyperlink ref="H4396" r:id="rId6300" display="http://www.genome.jp/dbget-bin/www_bget?cpd+C00089" xr:uid="{00000000-0004-0000-0100-00009B180000}"/>
    <hyperlink ref="I4396" r:id="rId6301" display="http://www.hmdb.ca/metabolites/HMDB00258" xr:uid="{00000000-0004-0000-0100-00009C180000}"/>
    <hyperlink ref="H4397" r:id="rId6302" display="http://www.genome.jp/dbget-bin/www_bget?cpd+C01083" xr:uid="{00000000-0004-0000-0100-00009D180000}"/>
    <hyperlink ref="I4397" r:id="rId6303" display="http://www.hmdb.ca/metabolites/HMDB00975" xr:uid="{00000000-0004-0000-0100-00009E180000}"/>
    <hyperlink ref="H4398" r:id="rId6304" display="http://www.genome.jp/dbget-bin/www_bget?cpd+C00492" xr:uid="{00000000-0004-0000-0100-00009F180000}"/>
    <hyperlink ref="I4398" r:id="rId6305" display="http://www.hmdb.ca/metabolites/HMDB03213" xr:uid="{00000000-0004-0000-0100-0000A0180000}"/>
    <hyperlink ref="H4399" r:id="rId6306" display="http://www.genome.jp/dbget-bin/www_bget?cpd+C00095" xr:uid="{00000000-0004-0000-0100-0000A1180000}"/>
    <hyperlink ref="I4399" r:id="rId6307" display="http://www.hmdb.ca/metabolites/HMDB00660" xr:uid="{00000000-0004-0000-0100-0000A2180000}"/>
    <hyperlink ref="H4400" r:id="rId6308" display="http://www.genome.jp/dbget-bin/www_bget?cpd+C00794" xr:uid="{00000000-0004-0000-0100-0000A3180000}"/>
    <hyperlink ref="I4400" r:id="rId6309" display="http://www.hmdb.ca/metabolites/HMDB00247" xr:uid="{00000000-0004-0000-0100-0000A4180000}"/>
    <hyperlink ref="H4401" r:id="rId6310" display="http://www.genome.jp/dbget-bin/www_bget?cpd+C00159" xr:uid="{00000000-0004-0000-0100-0000A5180000}"/>
    <hyperlink ref="I4401" r:id="rId6311" display="http://www.hmdb.ca/metabolites/HMDB00169" xr:uid="{00000000-0004-0000-0100-0000A6180000}"/>
    <hyperlink ref="H4402" r:id="rId6312" display="http://www.genome.jp/dbget-bin/www_bget?cpd+C01697" xr:uid="{00000000-0004-0000-0100-0000A7180000}"/>
    <hyperlink ref="I4402" r:id="rId6313" display="http://www.hmdb.ca/metabolites/HMDB00107" xr:uid="{00000000-0004-0000-0100-0000A8180000}"/>
    <hyperlink ref="H4403" r:id="rId6314" display="http://www.genome.jp/dbget-bin/www_bget?cpd+C00880" xr:uid="{00000000-0004-0000-0100-0000A9180000}"/>
    <hyperlink ref="I4403" r:id="rId6315" display="http://www.hmdb.ca/metabolites/HMDB00565" xr:uid="{00000000-0004-0000-0100-0000AA180000}"/>
    <hyperlink ref="H4404" r:id="rId6316" display="http://www.genome.jp/dbget-bin/www_bget?cpd+C00191" xr:uid="{00000000-0004-0000-0100-0000AB180000}"/>
    <hyperlink ref="I4404" r:id="rId6317" display="http://www.hmdb.ca/metabolites/HMDB00127" xr:uid="{00000000-0004-0000-0100-0000AC180000}"/>
    <hyperlink ref="H4405" r:id="rId6318" display="http://www.genome.jp/dbget-bin/www_bget?cpd+C00357" xr:uid="{00000000-0004-0000-0100-0000AD180000}"/>
    <hyperlink ref="I4405" r:id="rId6319" display="http://www.hmdb.ca/metabolites/HMDB02817" xr:uid="{00000000-0004-0000-0100-0000AE180000}"/>
    <hyperlink ref="H4406" r:id="rId6320" display="http://www.genome.jp/dbget-bin/www_bget?cpd+C04256" xr:uid="{00000000-0004-0000-0100-0000AF180000}"/>
    <hyperlink ref="I4406" r:id="rId6321" display="http://www.hmdb.ca/metabolites/HMDB01367" xr:uid="{00000000-0004-0000-0100-0000B0180000}"/>
    <hyperlink ref="H4407" r:id="rId6322" display="http://www.genome.jp/dbget-bin/www_bget?cpd+C04132" xr:uid="{00000000-0004-0000-0100-0000B1180000}"/>
    <hyperlink ref="I4407" r:id="rId6323" display="http://www.hmdb.ca/metabolites/HMDB00841" xr:uid="{00000000-0004-0000-0100-0000B2180000}"/>
    <hyperlink ref="H4408" r:id="rId6324" display="http://www.genome.jp/dbget-bin/www_bget?cpd+C00270" xr:uid="{00000000-0004-0000-0100-0000B3180000}"/>
    <hyperlink ref="I4408" r:id="rId6325" display="http://www.hmdb.ca/metabolites/HMDB00230" xr:uid="{00000000-0004-0000-0100-0000B4180000}"/>
    <hyperlink ref="H4409" r:id="rId6326" display="http://www.genome.jp/dbget-bin/www_bget?cpd+C01239" xr:uid="{00000000-0004-0000-0100-0000B5180000}"/>
    <hyperlink ref="I4409" r:id="rId6327" display="http://www.hmdb.ca/metabolites/HMDB01104" xr:uid="{00000000-0004-0000-0100-0000B6180000}"/>
    <hyperlink ref="H4410" r:id="rId6328" display="http://www.genome.jp/dbget-bin/www_bget?cpd+C02713" xr:uid="{00000000-0004-0000-0100-0000B7180000}"/>
    <hyperlink ref="I4410" r:id="rId6329" display="http://www.hmdb.ca/metabolites/HMDB60493" xr:uid="{00000000-0004-0000-0100-0000B8180000}"/>
    <hyperlink ref="H4411" r:id="rId6330" display="http://www.genome.jp/dbget-bin/www_bget?cpd+C04540" xr:uid="{00000000-0004-0000-0100-0000B9180000}"/>
    <hyperlink ref="I4411" r:id="rId6331" display="http://www.hmdb.ca/metabolites/HMDB00489" xr:uid="{00000000-0004-0000-0100-0000BA180000}"/>
    <hyperlink ref="I4412" r:id="rId6332" display="http://www.hmdb.ca/metabolites/HMDB00613" xr:uid="{00000000-0004-0000-0100-0000BB180000}"/>
    <hyperlink ref="I4413" r:id="rId6333" display="http://www.hmdb.ca/metabolites/HMDB00215" xr:uid="{00000000-0004-0000-0100-0000BC180000}"/>
    <hyperlink ref="H4415" r:id="rId6334" display="http://www.genome.jp/dbget-bin/www_bget?cpd+C00158" xr:uid="{00000000-0004-0000-0100-0000BD180000}"/>
    <hyperlink ref="I4415" r:id="rId6335" display="http://www.hmdb.ca/metabolites/HMDB00094" xr:uid="{00000000-0004-0000-0100-0000BE180000}"/>
    <hyperlink ref="H4416" r:id="rId6336" display="http://www.genome.jp/dbget-bin/www_bget?cpd+C00026" xr:uid="{00000000-0004-0000-0100-0000BF180000}"/>
    <hyperlink ref="I4416" r:id="rId6337" display="http://www.hmdb.ca/metabolites/HMDB00208" xr:uid="{00000000-0004-0000-0100-0000C0180000}"/>
    <hyperlink ref="I4417" r:id="rId6338" display="http://www.hmdb.ca/metabolites/HMDB61717" xr:uid="{00000000-0004-0000-0100-0000C1180000}"/>
    <hyperlink ref="H4418" r:id="rId6339" display="http://www.genome.jp/dbget-bin/www_bget?cpd+C00042" xr:uid="{00000000-0004-0000-0100-0000C2180000}"/>
    <hyperlink ref="I4418" r:id="rId6340" display="http://www.hmdb.ca/metabolites/HMDB00254" xr:uid="{00000000-0004-0000-0100-0000C3180000}"/>
    <hyperlink ref="H4419" r:id="rId6341" display="http://www.genome.jp/dbget-bin/www_bget?cpd+C00122" xr:uid="{00000000-0004-0000-0100-0000C4180000}"/>
    <hyperlink ref="I4419" r:id="rId6342" display="http://www.hmdb.ca/metabolites/HMDB00134" xr:uid="{00000000-0004-0000-0100-0000C5180000}"/>
    <hyperlink ref="H4420" r:id="rId6343" display="http://www.genome.jp/dbget-bin/www_bget?cpd+C00149" xr:uid="{00000000-0004-0000-0100-0000C6180000}"/>
    <hyperlink ref="I4420" r:id="rId6344" display="http://www.hmdb.ca/metabolites/HMDB00156" xr:uid="{00000000-0004-0000-0100-0000C7180000}"/>
    <hyperlink ref="H4421" r:id="rId6345" display="http://www.genome.jp/dbget-bin/www_bget?cpd+C00490" xr:uid="{00000000-0004-0000-0100-0000C8180000}"/>
    <hyperlink ref="I4421" r:id="rId6346" display="http://www.hmdb.ca/metabolites/HMDB02092" xr:uid="{00000000-0004-0000-0100-0000C9180000}"/>
    <hyperlink ref="H4422" r:id="rId6347" display="http://www.genome.jp/dbget-bin/www_bget?cpd+C19806" xr:uid="{00000000-0004-0000-0100-0000CA180000}"/>
    <hyperlink ref="I4422" r:id="rId6348" display="http://www.hmdb.ca/metabolites/HMDB31193" xr:uid="{00000000-0004-0000-0100-0000CB180000}"/>
    <hyperlink ref="H4425" r:id="rId6349" display="http://www.genome.jp/dbget-bin/www_bget?cpd+C00227" xr:uid="{00000000-0004-0000-0100-0000CC180000}"/>
    <hyperlink ref="I4425" r:id="rId6350" display="http://www.hmdb.ca/metabolites/HMDB01494" xr:uid="{00000000-0004-0000-0100-0000CD180000}"/>
    <hyperlink ref="H4426" r:id="rId6351" display="http://www.genome.jp/dbget-bin/www_bget?cpd+C00009" xr:uid="{00000000-0004-0000-0100-0000CE180000}"/>
    <hyperlink ref="I4426" r:id="rId6352" display="http://www.hmdb.ca/metabolites/HMDB01429" xr:uid="{00000000-0004-0000-0100-0000CF180000}"/>
    <hyperlink ref="H4427" r:id="rId6353" display="http://www.genome.jp/dbget-bin/www_bget?cpd+C00803" xr:uid="{00000000-0004-0000-0100-0000D0180000}"/>
    <hyperlink ref="I4427" r:id="rId6354" display="http://www.hmdb.ca/metabolites/HMDB00892" xr:uid="{00000000-0004-0000-0100-0000D1180000}"/>
    <hyperlink ref="H4428" r:id="rId6355" display="http://www.genome.jp/dbget-bin/www_bget?cpd+C01585" xr:uid="{00000000-0004-0000-0100-0000D2180000}"/>
    <hyperlink ref="I4428" r:id="rId6356" display="http://www.hmdb.ca/metabolites/HMDB00535" xr:uid="{00000000-0004-0000-0100-0000D3180000}"/>
    <hyperlink ref="H4429" r:id="rId6357" display="http://www.genome.jp/dbget-bin/www_bget?cpd+C17714" xr:uid="{00000000-0004-0000-0100-0000D4180000}"/>
    <hyperlink ref="I4429" r:id="rId6358" display="http://www.hmdb.ca/metabolites/HMDB00666" xr:uid="{00000000-0004-0000-0100-0000D5180000}"/>
    <hyperlink ref="H4430" r:id="rId6359" display="http://www.genome.jp/dbget-bin/www_bget?cpd+C06423" xr:uid="{00000000-0004-0000-0100-0000D6180000}"/>
    <hyperlink ref="I4430" r:id="rId6360" display="http://www.hmdb.ca/metabolites/HMDB00482" xr:uid="{00000000-0004-0000-0100-0000D7180000}"/>
    <hyperlink ref="H4431" r:id="rId6361" display="http://www.genome.jp/dbget-bin/www_bget?cpd+C01571" xr:uid="{00000000-0004-0000-0100-0000D8180000}"/>
    <hyperlink ref="I4431" r:id="rId6362" display="http://www.hmdb.ca/metabolites/HMDB00511" xr:uid="{00000000-0004-0000-0100-0000D9180000}"/>
    <hyperlink ref="I4432" r:id="rId6363" display="http://www.hmdb.ca/metabolites/HMDB00529" xr:uid="{00000000-0004-0000-0100-0000DA180000}"/>
    <hyperlink ref="H4433" r:id="rId6364" display="http://www.genome.jp/dbget-bin/www_bget?cpd+C08322" xr:uid="{00000000-0004-0000-0100-0000DB180000}"/>
    <hyperlink ref="I4433" r:id="rId6365" display="http://www.hmdb.ca/metabolites/HMDB02000" xr:uid="{00000000-0004-0000-0100-0000DC180000}"/>
    <hyperlink ref="H4434" r:id="rId6366" display="http://www.genome.jp/dbget-bin/www_bget?cpd+C16537" xr:uid="{00000000-0004-0000-0100-0000DD180000}"/>
    <hyperlink ref="I4434" r:id="rId6367" display="http://www.hmdb.ca/metabolites/HMDB00826" xr:uid="{00000000-0004-0000-0100-0000DE180000}"/>
    <hyperlink ref="H4435" r:id="rId6368" display="http://www.genome.jp/dbget-bin/www_bget?cpd+C00249" xr:uid="{00000000-0004-0000-0100-0000DF180000}"/>
    <hyperlink ref="I4435" r:id="rId6369" display="http://www.hmdb.ca/metabolites/HMDB00220" xr:uid="{00000000-0004-0000-0100-0000E0180000}"/>
    <hyperlink ref="H4436" r:id="rId6370" display="http://www.genome.jp/dbget-bin/www_bget?cpd+C08362" xr:uid="{00000000-0004-0000-0100-0000E1180000}"/>
    <hyperlink ref="I4436" r:id="rId6371" display="http://www.hmdb.ca/metabolites/HMDB03229" xr:uid="{00000000-0004-0000-0100-0000E2180000}"/>
    <hyperlink ref="I4437" r:id="rId6372" display="http://www.hmdb.ca/metabolites/HMDB02259" xr:uid="{00000000-0004-0000-0100-0000E3180000}"/>
    <hyperlink ref="I4438" r:id="rId6373" display="http://www.hmdb.ca/metabolites/HMDB60038" xr:uid="{00000000-0004-0000-0100-0000E4180000}"/>
    <hyperlink ref="H4439" r:id="rId6374" display="http://www.genome.jp/dbget-bin/www_bget?cpd+C01530" xr:uid="{00000000-0004-0000-0100-0000E5180000}"/>
    <hyperlink ref="I4439" r:id="rId6375" display="http://www.hmdb.ca/metabolites/HMDB00827" xr:uid="{00000000-0004-0000-0100-0000E6180000}"/>
    <hyperlink ref="H4440" r:id="rId6376" display="http://www.genome.jp/dbget-bin/www_bget?cpd+C16535" xr:uid="{00000000-0004-0000-0100-0000E7180000}"/>
    <hyperlink ref="I4440" r:id="rId6377" display="http://www.hmdb.ca/metabolites/HMDB00772" xr:uid="{00000000-0004-0000-0100-0000E8180000}"/>
    <hyperlink ref="I4441" r:id="rId6378" display="http://www.hmdb.ca/metabolites/HMDB13622" xr:uid="{00000000-0004-0000-0100-0000E9180000}"/>
    <hyperlink ref="H4443" r:id="rId6379" display="http://www.genome.jp/dbget-bin/www_bget?cpd+C06425" xr:uid="{00000000-0004-0000-0100-0000EA180000}"/>
    <hyperlink ref="I4443" r:id="rId6380" display="http://www.hmdb.ca/metabolites/HMDB02212" xr:uid="{00000000-0004-0000-0100-0000EB180000}"/>
    <hyperlink ref="H4444" r:id="rId6381" display="http://www.genome.jp/dbget-bin/www_bget?cpd+C16526" xr:uid="{00000000-0004-0000-0100-0000EC180000}"/>
    <hyperlink ref="I4444" r:id="rId6382" display="http://www.hmdb.ca/metabolites/HMDB02231" xr:uid="{00000000-0004-0000-0100-0000ED180000}"/>
    <hyperlink ref="H4445" r:id="rId6383" display="http://www.genome.jp/dbget-bin/www_bget?cpd+C08316" xr:uid="{00000000-0004-0000-0100-0000EE180000}"/>
    <hyperlink ref="I4445" r:id="rId6384" display="http://www.hmdb.ca/metabolites/HMDB02068" xr:uid="{00000000-0004-0000-0100-0000EF180000}"/>
    <hyperlink ref="H4447" r:id="rId6385" display="http://www.genome.jp/dbget-bin/www_bget?cpd+C06428" xr:uid="{00000000-0004-0000-0100-0000F0180000}"/>
    <hyperlink ref="I4447" r:id="rId6386" display="http://www.hmdb.ca/metabolites/HMDB01999" xr:uid="{00000000-0004-0000-0100-0000F1180000}"/>
    <hyperlink ref="H4448" r:id="rId6387" display="http://www.genome.jp/dbget-bin/www_bget?cpd+C16513" xr:uid="{00000000-0004-0000-0100-0000F2180000}"/>
    <hyperlink ref="I4448" r:id="rId6388" display="http://www.hmdb.ca/metabolites/HMDB06528" xr:uid="{00000000-0004-0000-0100-0000F3180000}"/>
    <hyperlink ref="H4449" r:id="rId6389" display="http://www.genome.jp/dbget-bin/www_bget?cpd+C06429" xr:uid="{00000000-0004-0000-0100-0000F4180000}"/>
    <hyperlink ref="I4449" r:id="rId6390" display="http://www.hmdb.ca/metabolites/HMDB02183" xr:uid="{00000000-0004-0000-0100-0000F5180000}"/>
    <hyperlink ref="H4450" r:id="rId6391" display="http://www.genome.jp/dbget-bin/www_bget?cpd+C16534" xr:uid="{00000000-0004-0000-0100-0000F6180000}"/>
    <hyperlink ref="I4450" r:id="rId6392" display="http://www.hmdb.ca/metabolites/HMDB02823" xr:uid="{00000000-0004-0000-0100-0000F7180000}"/>
    <hyperlink ref="H4451" r:id="rId6393" display="http://www.genome.jp/dbget-bin/www_bget?cpd+C01595" xr:uid="{00000000-0004-0000-0100-0000F8180000}"/>
    <hyperlink ref="I4451" r:id="rId6394" display="http://www.hmdb.ca/metabolites/HMDB00673" xr:uid="{00000000-0004-0000-0100-0000F9180000}"/>
    <hyperlink ref="H4452" r:id="rId6395" display="http://www.genome.jp/dbget-bin/www_bget?cpd+C06426" xr:uid="{00000000-0004-0000-0100-0000FA180000}"/>
    <hyperlink ref="I4452" r:id="rId6396" display="http://www.hmdb.ca/metabolites/HMDB03073" xr:uid="{00000000-0004-0000-0100-0000FB180000}"/>
    <hyperlink ref="H4453" r:id="rId6397" display="http://www.genome.jp/dbget-bin/www_bget?cpd+C03242" xr:uid="{00000000-0004-0000-0100-0000FC180000}"/>
    <hyperlink ref="I4453" r:id="rId6398" display="http://www.hmdb.ca/metabolites/HMDB02925" xr:uid="{00000000-0004-0000-0100-0000FD180000}"/>
    <hyperlink ref="H4454" r:id="rId6399" display="http://www.genome.jp/dbget-bin/www_bget?cpd+C00219" xr:uid="{00000000-0004-0000-0100-0000FE180000}"/>
    <hyperlink ref="I4454" r:id="rId6400" display="http://www.hmdb.ca/metabolites/HMDB01043" xr:uid="{00000000-0004-0000-0100-0000FF180000}"/>
    <hyperlink ref="H4455" r:id="rId6401" display="http://www.genome.jp/dbget-bin/www_bget?cpd+C16527" xr:uid="{00000000-0004-0000-0100-000000190000}"/>
    <hyperlink ref="I4455" r:id="rId6402" display="http://www.hmdb.ca/metabolites/HMDB02226" xr:uid="{00000000-0004-0000-0100-000001190000}"/>
    <hyperlink ref="H4456" r:id="rId6403" display="http://www.genome.jp/dbget-bin/www_bget?cpd+C16513" xr:uid="{00000000-0004-0000-0100-000002190000}"/>
    <hyperlink ref="I4456" r:id="rId6404" display="http://www.hmdb.ca/metabolites/HMDB01976" xr:uid="{00000000-0004-0000-0100-000003190000}"/>
    <hyperlink ref="H4457" r:id="rId6405" display="http://www.genome.jp/dbget-bin/www_bget?cpd+C16533" xr:uid="{00000000-0004-0000-0100-000004190000}"/>
    <hyperlink ref="I4457" r:id="rId6406" display="http://www.hmdb.ca/metabolites/HMDB61714" xr:uid="{00000000-0004-0000-0100-000005190000}"/>
    <hyperlink ref="H4458" r:id="rId6407" display="http://www.genome.jp/dbget-bin/www_bget?cpd+C16525" xr:uid="{00000000-0004-0000-0100-000006190000}"/>
    <hyperlink ref="I4458" r:id="rId6408" display="http://www.hmdb.ca/metabolites/HMDB05060" xr:uid="{00000000-0004-0000-0100-000007190000}"/>
    <hyperlink ref="I4459" r:id="rId6409" display="http://www.hmdb.ca/metabolites/HMDB10378" xr:uid="{00000000-0004-0000-0100-000008190000}"/>
    <hyperlink ref="I4460" r:id="rId6410" display="http://www.hmdb.ca/metabolites/HMDB00689" xr:uid="{00000000-0004-0000-0100-000009190000}"/>
    <hyperlink ref="I4463" r:id="rId6411" display="http://www.hmdb.ca/metabolites/HMDB37397" xr:uid="{00000000-0004-0000-0100-00000A190000}"/>
    <hyperlink ref="I4464" r:id="rId6412" display="http://www.hmdb.ca/metabolites/HMDB02001" xr:uid="{00000000-0004-0000-0100-00000B190000}"/>
    <hyperlink ref="I4465" r:id="rId6413" display="http://www.hmdb.ca/metabolites/HMDB00752" xr:uid="{00000000-0004-0000-0100-00000C190000}"/>
    <hyperlink ref="H4466" r:id="rId6414" display="http://www.genome.jp/dbget-bin/www_bget?cpd+C02630" xr:uid="{00000000-0004-0000-0100-00000D190000}"/>
    <hyperlink ref="I4466" r:id="rId6415" display="http://www.hmdb.ca/metabolites/HMDB00606" xr:uid="{00000000-0004-0000-0100-00000E190000}"/>
    <hyperlink ref="H4467" r:id="rId6416" display="http://www.genome.jp/dbget-bin/www_bget?cpd+C01127" xr:uid="{00000000-0004-0000-0100-00000F190000}"/>
    <hyperlink ref="I4467" r:id="rId6417" display="http://www.hmdb.ca/metabolites/HMDB02070" xr:uid="{00000000-0004-0000-0100-000010190000}"/>
    <hyperlink ref="H4468" r:id="rId6418" display="http://www.genome.jp/dbget-bin/www_bget?cpd+C06104" xr:uid="{00000000-0004-0000-0100-000011190000}"/>
    <hyperlink ref="I4468" r:id="rId6419" display="http://www.hmdb.ca/metabolites/HMDB00448" xr:uid="{00000000-0004-0000-0100-000012190000}"/>
    <hyperlink ref="H4470" r:id="rId6420" display="http://www.genome.jp/dbget-bin/www_bget?cpd+C02360" xr:uid="{00000000-0004-0000-0100-000013190000}"/>
    <hyperlink ref="I4470" r:id="rId6421" display="http://www.hmdb.ca/metabolites/HMDB00321" xr:uid="{00000000-0004-0000-0100-000014190000}"/>
    <hyperlink ref="I4471" r:id="rId6422" display="http://www.hmdb.ca/metabolites/HMDB00555" xr:uid="{00000000-0004-0000-0100-000015190000}"/>
    <hyperlink ref="H4472" r:id="rId6423" display="http://www.genome.jp/dbget-bin/www_bget?cpd+C01384" xr:uid="{00000000-0004-0000-0100-000016190000}"/>
    <hyperlink ref="I4472" r:id="rId6424" display="http://www.hmdb.ca/metabolites/HMDB00176" xr:uid="{00000000-0004-0000-0100-000017190000}"/>
    <hyperlink ref="H4473" r:id="rId6425" display="http://www.genome.jp/dbget-bin/www_bget?cpd+C02656" xr:uid="{00000000-0004-0000-0100-000018190000}"/>
    <hyperlink ref="I4473" r:id="rId6426" display="http://www.hmdb.ca/metabolites/HMDB00857" xr:uid="{00000000-0004-0000-0100-000019190000}"/>
    <hyperlink ref="H4474" r:id="rId6427" display="http://www.genome.jp/dbget-bin/www_bget?cpd+C08278" xr:uid="{00000000-0004-0000-0100-00001A190000}"/>
    <hyperlink ref="I4474" r:id="rId6428" display="http://www.hmdb.ca/metabolites/HMDB00893" xr:uid="{00000000-0004-0000-0100-00001B190000}"/>
    <hyperlink ref="H4475" r:id="rId6429" display="http://www.genome.jp/dbget-bin/www_bget?cpd+C08261" xr:uid="{00000000-0004-0000-0100-00001C190000}"/>
    <hyperlink ref="I4475" r:id="rId6430" display="http://www.hmdb.ca/metabolites/HMDB00784" xr:uid="{00000000-0004-0000-0100-00001D190000}"/>
    <hyperlink ref="H4476" r:id="rId6431" display="http://www.genome.jp/dbget-bin/www_bget?cpd+C08277" xr:uid="{00000000-0004-0000-0100-00001E190000}"/>
    <hyperlink ref="I4476" r:id="rId6432" display="http://www.hmdb.ca/metabolites/HMDB00792" xr:uid="{00000000-0004-0000-0100-00001F190000}"/>
    <hyperlink ref="I4477" r:id="rId6433" display="http://www.hmdb.ca/metabolites/HMDB00888" xr:uid="{00000000-0004-0000-0100-000020190000}"/>
    <hyperlink ref="H4478" r:id="rId6434" display="http://www.genome.jp/dbget-bin/www_bget?cpd+C02678" xr:uid="{00000000-0004-0000-0100-000021190000}"/>
    <hyperlink ref="I4478" r:id="rId6435" display="http://www.hmdb.ca/metabolites/HMDB00623" xr:uid="{00000000-0004-0000-0100-000022190000}"/>
    <hyperlink ref="I4480" r:id="rId6436" display="http://www.hmdb.ca/metabolites/HMDB02095" xr:uid="{00000000-0004-0000-0100-000023190000}"/>
    <hyperlink ref="H4481" r:id="rId6437" display="http://www.genome.jp/dbget-bin/www_bget?cpd+C00383" xr:uid="{00000000-0004-0000-0100-000024190000}"/>
    <hyperlink ref="I4481" r:id="rId6438" display="http://www.hmdb.ca/metabolites/HMDB00691" xr:uid="{00000000-0004-0000-0100-000025190000}"/>
    <hyperlink ref="I4482" r:id="rId6439" display="http://www.hmdb.ca/metabolites/HMDB13133" xr:uid="{00000000-0004-0000-0100-000026190000}"/>
    <hyperlink ref="H4483" r:id="rId6440" display="http://www.genome.jp/dbget-bin/www_bget?cpd+C02862" xr:uid="{00000000-0004-0000-0100-000027190000}"/>
    <hyperlink ref="I4483" r:id="rId6441" display="http://www.hmdb.ca/metabolites/HMDB02013" xr:uid="{00000000-0004-0000-0100-000028190000}"/>
    <hyperlink ref="I4484" r:id="rId6442" display="http://www.hmdb.ca/metabolites/HMDB00808" xr:uid="{00000000-0004-0000-0100-000029190000}"/>
    <hyperlink ref="H4485" r:id="rId6443" display="http://www.genome.jp/dbget-bin/www_bget?cpd+C03017" xr:uid="{00000000-0004-0000-0100-00002A190000}"/>
    <hyperlink ref="I4485" r:id="rId6444" display="http://www.hmdb.ca/metabolites/HMDB00824" xr:uid="{00000000-0004-0000-0100-00002B190000}"/>
    <hyperlink ref="I4486" r:id="rId6445" display="http://www.hmdb.ca/metabolites/HMDB00783" xr:uid="{00000000-0004-0000-0100-00002C190000}"/>
    <hyperlink ref="H4487" r:id="rId6446" display="http://www.genome.jp/dbget-bin/www_bget?cpd+C02571" xr:uid="{00000000-0004-0000-0100-00002D190000}"/>
    <hyperlink ref="I4487" r:id="rId6447" display="http://www.hmdb.ca/metabolites/HMDB00201" xr:uid="{00000000-0004-0000-0100-00002E190000}"/>
    <hyperlink ref="I4488" r:id="rId6448" display="http://www.hmdb.ca/metabolites/HMDB13127" xr:uid="{00000000-0004-0000-0100-00002F190000}"/>
    <hyperlink ref="I4489" r:id="rId6449" display="http://www.hmdb.ca/metabolites/HMDB13127" xr:uid="{00000000-0004-0000-0100-000030190000}"/>
    <hyperlink ref="H4490" r:id="rId6450" display="http://www.genome.jp/dbget-bin/www_bget?cpd+C02990" xr:uid="{00000000-0004-0000-0100-000031190000}"/>
    <hyperlink ref="I4490" r:id="rId6451" display="http://www.hmdb.ca/metabolites/HMDB00222" xr:uid="{00000000-0004-0000-0100-000032190000}"/>
    <hyperlink ref="I4491" r:id="rId6452" display="http://www.hmdb.ca/metabolites/HMDB00848" xr:uid="{00000000-0004-0000-0100-000033190000}"/>
    <hyperlink ref="I4492" r:id="rId6453" display="http://www.hmdb.ca/metabolites/HMDB61677" xr:uid="{00000000-0004-0000-0100-000034190000}"/>
    <hyperlink ref="I4493" r:id="rId6454" display="http://www.hmdb.ca/metabolites/HMDB06460" xr:uid="{00000000-0004-0000-0100-000035190000}"/>
    <hyperlink ref="H4494" r:id="rId6455" display="http://www.genome.jp/dbget-bin/www_bget?cpd+C01181" xr:uid="{00000000-0004-0000-0100-000036190000}"/>
    <hyperlink ref="I4494" r:id="rId6456" display="http://www.hmdb.ca/metabolites/HMDB01161" xr:uid="{00000000-0004-0000-0100-000037190000}"/>
    <hyperlink ref="H4495" r:id="rId6457" display="http://www.genome.jp/dbget-bin/www_bget?cpd+C00318" xr:uid="{00000000-0004-0000-0100-000038190000}"/>
    <hyperlink ref="I4495" r:id="rId6458" display="http://www.hmdb.ca/metabolites/HMDB00062" xr:uid="{00000000-0004-0000-0100-000039190000}"/>
    <hyperlink ref="H4496" r:id="rId6459" display="http://www.genome.jp/dbget-bin/www_bget?cpd+C01089" xr:uid="{00000000-0004-0000-0100-00003A190000}"/>
    <hyperlink ref="I4496" r:id="rId6460" display="http://www.hmdb.ca/metabolites/HMDB00357" xr:uid="{00000000-0004-0000-0100-00003B190000}"/>
    <hyperlink ref="H4497" r:id="rId6461" display="http://www.genome.jp/dbget-bin/www_bget?cpd+C00989" xr:uid="{00000000-0004-0000-0100-00003C190000}"/>
    <hyperlink ref="I4497" r:id="rId6462" display="http://www.hmdb.ca/metabolites/HMDB00710" xr:uid="{00000000-0004-0000-0100-00003D190000}"/>
    <hyperlink ref="I4498" r:id="rId6463" display="http://www.hmdb.ca/metabolites/HMDB31057" xr:uid="{00000000-0004-0000-0100-00003E190000}"/>
    <hyperlink ref="H4499" r:id="rId6464" display="http://www.genome.jp/dbget-bin/www_bget?cpd+C03045" xr:uid="{00000000-0004-0000-0100-00003F190000}"/>
    <hyperlink ref="I4500" r:id="rId6465" display="http://www.hmdb.ca/metabolites/HMDB00325" xr:uid="{00000000-0004-0000-0100-000040190000}"/>
    <hyperlink ref="I4502" r:id="rId6466" display="http://www.hmdb.ca/metabolites/HMDB01954" xr:uid="{00000000-0004-0000-0100-000041190000}"/>
    <hyperlink ref="I4503" r:id="rId6467" display="http://www.hmdb.ca/metabolites/HMDB00350" xr:uid="{00000000-0004-0000-0100-000042190000}"/>
    <hyperlink ref="I4504" r:id="rId6468" display="http://www.hmdb.ca/metabolites/HMDB00525" xr:uid="{00000000-0004-0000-0100-000043190000}"/>
    <hyperlink ref="I4505" r:id="rId6469" display="http://www.hmdb.ca/metabolites/HMDB61914" xr:uid="{00000000-0004-0000-0100-000044190000}"/>
    <hyperlink ref="I4507" r:id="rId6470" display="http://www.hmdb.ca/metabolites/HMDB37396" xr:uid="{00000000-0004-0000-0100-000045190000}"/>
    <hyperlink ref="H4508" r:id="rId6471" display="http://www.genome.jp/dbget-bin/www_bget?cpd+C14829" xr:uid="{00000000-0004-0000-0100-000046190000}"/>
    <hyperlink ref="I4508" r:id="rId6472" display="http://www.hmdb.ca/metabolites/HMDB04705" xr:uid="{00000000-0004-0000-0100-000047190000}"/>
    <hyperlink ref="H4509" r:id="rId6473" display="http://www.genome.jp/dbget-bin/www_bget?cpd+C14828" xr:uid="{00000000-0004-0000-0100-000048190000}"/>
    <hyperlink ref="I4509" r:id="rId6474" display="http://www.hmdb.ca/metabolites/HMDB04704" xr:uid="{00000000-0004-0000-0100-000049190000}"/>
    <hyperlink ref="I4510" r:id="rId6475" display="http://www.hmdb.ca/metabolites/HMDB02088" xr:uid="{00000000-0004-0000-0100-00004A190000}"/>
    <hyperlink ref="H4511" r:id="rId6476" display="http://www.genome.jp/dbget-bin/www_bget?cpd+C16512" xr:uid="{00000000-0004-0000-0100-00004B190000}"/>
    <hyperlink ref="I4511" r:id="rId6477" display="http://www.hmdb.ca/metabolites/HMDB02100" xr:uid="{00000000-0004-0000-0100-00004C190000}"/>
    <hyperlink ref="I4512" r:id="rId6478" display="http://www.hmdb.ca/metabolites/HMDB13078" xr:uid="{00000000-0004-0000-0100-00004D190000}"/>
    <hyperlink ref="I4513" r:id="rId6479" display="http://www.hmdb.ca/metabolites/HMDB12252" xr:uid="{00000000-0004-0000-0100-00004E190000}"/>
    <hyperlink ref="H4517" r:id="rId6480" display="http://www.genome.jp/dbget-bin/www_bget?cpd+C00137" xr:uid="{00000000-0004-0000-0100-00004F190000}"/>
    <hyperlink ref="I4517" r:id="rId6481" display="http://www.hmdb.ca/metabolites/HMDB00211" xr:uid="{00000000-0004-0000-0100-000050190000}"/>
    <hyperlink ref="H4518" r:id="rId6482" display="http://www.genome.jp/dbget-bin/www_bget?cpd+C19891" xr:uid="{00000000-0004-0000-0100-000051190000}"/>
    <hyperlink ref="I4518" r:id="rId6483" display="http://www.hmdb.ca/metabolites/HMDB34220" xr:uid="{00000000-0004-0000-0100-000052190000}"/>
    <hyperlink ref="H4519" r:id="rId6484" display="http://www.genome.jp/dbget-bin/www_bget?cpd+C03844" xr:uid="{00000000-0004-0000-0100-000053190000}"/>
    <hyperlink ref="I4519" r:id="rId6485" display="http://www.hmdb.ca/metabolites/HMDB34219" xr:uid="{00000000-0004-0000-0100-000054190000}"/>
    <hyperlink ref="H4520" r:id="rId6486" display="http://www.genome.jp/dbget-bin/www_bget?cpd+C00114" xr:uid="{00000000-0004-0000-0100-000055190000}"/>
    <hyperlink ref="I4520" r:id="rId6487" display="http://www.hmdb.ca/metabolites/HMDB00097" xr:uid="{00000000-0004-0000-0100-000056190000}"/>
    <hyperlink ref="H4521" r:id="rId6488" display="http://www.genome.jp/dbget-bin/www_bget?cpd+C00588" xr:uid="{00000000-0004-0000-0100-000057190000}"/>
    <hyperlink ref="I4521" r:id="rId6489" display="http://www.hmdb.ca/metabolites/HMDB01565" xr:uid="{00000000-0004-0000-0100-000058190000}"/>
    <hyperlink ref="H4522" r:id="rId6490" display="http://www.genome.jp/dbget-bin/www_bget?cpd+C00670" xr:uid="{00000000-0004-0000-0100-000059190000}"/>
    <hyperlink ref="I4522" r:id="rId6491" display="http://www.hmdb.ca/metabolites/HMDB00086" xr:uid="{00000000-0004-0000-0100-00005A190000}"/>
    <hyperlink ref="H4523" r:id="rId6492" display="http://www.genome.jp/dbget-bin/www_bget?cpd+C01233" xr:uid="{00000000-0004-0000-0100-00005B190000}"/>
    <hyperlink ref="I4523" r:id="rId6493" display="http://www.hmdb.ca/metabolites/HMDB00114" xr:uid="{00000000-0004-0000-0100-00005C190000}"/>
    <hyperlink ref="H4525" r:id="rId6494" display="http://www.genome.jp/dbget-bin/www_bget?cpd+C01104" xr:uid="{00000000-0004-0000-0100-00005D190000}"/>
    <hyperlink ref="I4525" r:id="rId6495" display="http://www.hmdb.ca/metabolites/HMDB00925" xr:uid="{00000000-0004-0000-0100-00005E190000}"/>
    <hyperlink ref="H4527" r:id="rId6496" display="http://www.genome.jp/dbget-bin/www_bget?cpd+D03585" xr:uid="{00000000-0004-0000-0100-00005F190000}"/>
    <hyperlink ref="I4527" r:id="rId6497" display="http://www.hmdb.ca/metabolites/HMDB00564" xr:uid="{00000000-0004-0000-0100-000060190000}"/>
    <hyperlink ref="I4528" r:id="rId6498" display="http://www.hmdb.ca/metabolites/HMDB07972" xr:uid="{00000000-0004-0000-0100-000061190000}"/>
    <hyperlink ref="I4529" r:id="rId6499" display="http://www.hmdb.ca/metabolites/HMDB07973" xr:uid="{00000000-0004-0000-0100-000062190000}"/>
    <hyperlink ref="I4530" r:id="rId6500" display="http://www.hmdb.ca/metabolites/HMDB08048" xr:uid="{00000000-0004-0000-0100-000063190000}"/>
    <hyperlink ref="I4531" r:id="rId6501" display="http://www.hmdb.ca/metabolites/HMDB08038" xr:uid="{00000000-0004-0000-0100-000064190000}"/>
    <hyperlink ref="I4533" r:id="rId6502" display="http://www.hmdb.ca/metabolites/HMDB07982" xr:uid="{00000000-0004-0000-0100-000065190000}"/>
    <hyperlink ref="I4534" r:id="rId6503" display="http://www.hmdb.ca/metabolites/HMDB08141" xr:uid="{00000000-0004-0000-0100-000066190000}"/>
    <hyperlink ref="I4535" r:id="rId6504" display="http://www.hmdb.ca/metabolites/HMDB07969" xr:uid="{00000000-0004-0000-0100-000067190000}"/>
    <hyperlink ref="I4536" r:id="rId6505" display="http://www.hmdb.ca/metabolites/HMDB09815" xr:uid="{00000000-0004-0000-0100-000068190000}"/>
    <hyperlink ref="I4538" r:id="rId6506" display="http://www.hmdb.ca/metabolites/HMDB09784" xr:uid="{00000000-0004-0000-0100-000069190000}"/>
    <hyperlink ref="I4539" r:id="rId6507" display="http://www.hmdb.ca/metabolites/HMDB09809" xr:uid="{00000000-0004-0000-0100-00006A190000}"/>
    <hyperlink ref="I4540" r:id="rId6508" display="http://www.hmdb.ca/metabolites/HMDB05320" xr:uid="{00000000-0004-0000-0100-00006B190000}"/>
    <hyperlink ref="I4541" r:id="rId6509" display="http://www.hmdb.ca/metabolites/HMDB09003" xr:uid="{00000000-0004-0000-0100-00006C190000}"/>
    <hyperlink ref="I4542" r:id="rId6510" display="http://www.hmdb.ca/metabolites/HMDB08993" xr:uid="{00000000-0004-0000-0100-00006D190000}"/>
    <hyperlink ref="I4543" r:id="rId6511" display="http://www.hmdb.ca/metabolites/HMDB05323" xr:uid="{00000000-0004-0000-0100-00006E190000}"/>
    <hyperlink ref="I4544" r:id="rId6512" display="http://www.hmdb.ca/metabolites/HMDB05322" xr:uid="{00000000-0004-0000-0100-00006F190000}"/>
    <hyperlink ref="I4545" r:id="rId6513" display="http://www.hmdb.ca/metabolites/HMDB08994" xr:uid="{00000000-0004-0000-0100-000070190000}"/>
    <hyperlink ref="I4546" r:id="rId6514" display="http://www.hmdb.ca/metabolites/HMDB07970" xr:uid="{00000000-0004-0000-0100-000071190000}"/>
    <hyperlink ref="I4548" r:id="rId6515" display="http://www.hmdb.ca/metabolites/HMDB09783" xr:uid="{00000000-0004-0000-0100-000072190000}"/>
    <hyperlink ref="I4549" r:id="rId6516" display="http://www.hmdb.ca/metabolites/HMDB08138" xr:uid="{00000000-0004-0000-0100-000073190000}"/>
    <hyperlink ref="I4550" r:id="rId6517" display="http://www.hmdb.ca/metabolites/HMDB09093" xr:uid="{00000000-0004-0000-0100-000074190000}"/>
    <hyperlink ref="I4551" r:id="rId6518" display="http://www.hmdb.ca/metabolites/HMDB05349" xr:uid="{00000000-0004-0000-0100-000075190000}"/>
    <hyperlink ref="I4552" r:id="rId6519" display="http://www.hmdb.ca/metabolites/HMDB08147" xr:uid="{00000000-0004-0000-0100-000076190000}"/>
    <hyperlink ref="I4553" r:id="rId6520" display="http://www.hmdb.ca/metabolites/HMDB10382" xr:uid="{00000000-0004-0000-0100-000077190000}"/>
    <hyperlink ref="I4554" r:id="rId6521" display="http://www.hmdb.ca/metabolites/HMDB10383" xr:uid="{00000000-0004-0000-0100-000078190000}"/>
    <hyperlink ref="I4555" r:id="rId6522" display="http://www.hmdb.ca/metabolites/HMDB10384" xr:uid="{00000000-0004-0000-0100-000079190000}"/>
    <hyperlink ref="I4556" r:id="rId6523" display="http://www.hmdb.ca/metabolites/HMDB02815" xr:uid="{00000000-0004-0000-0100-00007A190000}"/>
    <hyperlink ref="H4557" r:id="rId6524" display="http://www.genome.jp/dbget-bin/www_bget?cpd+C04100" xr:uid="{00000000-0004-0000-0100-00007B190000}"/>
    <hyperlink ref="I4557" r:id="rId6525" display="http://www.hmdb.ca/metabolites/HMDB10386" xr:uid="{00000000-0004-0000-0100-00007C190000}"/>
    <hyperlink ref="I4558" r:id="rId6526" display="http://www.hmdb.ca/metabolites/HMDB11503" xr:uid="{00000000-0004-0000-0100-00007D190000}"/>
    <hyperlink ref="I4559" r:id="rId6527" display="http://www.hmdb.ca/metabolites/HMDB11130" xr:uid="{00000000-0004-0000-0100-00007E190000}"/>
    <hyperlink ref="I4560" r:id="rId6528" display="http://www.hmdb.ca/metabolites/HMDB11129" xr:uid="{00000000-0004-0000-0100-00007F190000}"/>
    <hyperlink ref="I4561" r:id="rId6529" display="http://www.hmdb.ca/metabolites/HMDB11506" xr:uid="{00000000-0004-0000-0100-000080190000}"/>
    <hyperlink ref="I4562" r:id="rId6530" display="http://www.hmdb.ca/metabolites/HMDB11507" xr:uid="{00000000-0004-0000-0100-000081190000}"/>
    <hyperlink ref="I4563" r:id="rId6531" display="http://www.hmdb.ca/metabolites/HMDB11517" xr:uid="{00000000-0004-0000-0100-000082190000}"/>
    <hyperlink ref="I4564" r:id="rId6532" display="http://www.hmdb.ca/metabolites/HMDB61695" xr:uid="{00000000-0004-0000-0100-000083190000}"/>
    <hyperlink ref="I4565" r:id="rId6533" display="http://www.hmdb.ca/metabolites/HMDB61696" xr:uid="{00000000-0004-0000-0100-000084190000}"/>
    <hyperlink ref="I4569" r:id="rId6534" display="http://www.hmdb.ca/metabolites/HMDB61694" xr:uid="{00000000-0004-0000-0100-000085190000}"/>
    <hyperlink ref="H4570" r:id="rId6535" display="http://www.genome.jp/dbget-bin/www_bget?cpd+C04036" xr:uid="{00000000-0004-0000-0100-000086190000}"/>
    <hyperlink ref="I4570" r:id="rId6536" display="http://www.hmdb.ca/metabolites/HMDB00327" xr:uid="{00000000-0004-0000-0100-000087190000}"/>
    <hyperlink ref="I4579" r:id="rId6537" display="http://www.hmdb.ca/metabolites/HMDB07856" xr:uid="{00000000-0004-0000-0100-000088190000}"/>
    <hyperlink ref="I4580" r:id="rId6538" display="http://www.hmdb.ca/metabolites/HMDB11342" xr:uid="{00000000-0004-0000-0100-000089190000}"/>
    <hyperlink ref="I4581" r:id="rId6539" display="http://www.hmdb.ca/metabolites/HMDB11343" xr:uid="{00000000-0004-0000-0100-00008A190000}"/>
    <hyperlink ref="I4582" r:id="rId6540" display="http://www.hmdb.ca/metabolites/HMDB11352" xr:uid="{00000000-0004-0000-0100-00008B190000}"/>
    <hyperlink ref="I4584" r:id="rId6541" display="http://www.hmdb.ca/metabolites/HMDB11375" xr:uid="{00000000-0004-0000-0100-00008C190000}"/>
    <hyperlink ref="I4585" r:id="rId6542" display="http://www.hmdb.ca/metabolites/HMDB11376" xr:uid="{00000000-0004-0000-0100-00008D190000}"/>
    <hyperlink ref="I4586" r:id="rId6543" display="http://www.hmdb.ca/metabolites/HMDB11220" xr:uid="{00000000-0004-0000-0100-00008E190000}"/>
    <hyperlink ref="I4587" r:id="rId6544" display="http://www.hmdb.ca/metabolites/HMDB11211" xr:uid="{00000000-0004-0000-0100-00008F190000}"/>
    <hyperlink ref="I4588" r:id="rId6545" display="http://www.hmdb.ca/metabolites/HMDB05779" xr:uid="{00000000-0004-0000-0100-000090190000}"/>
    <hyperlink ref="I4589" r:id="rId6546" display="http://www.hmdb.ca/metabolites/HMDB10407" xr:uid="{00000000-0004-0000-0100-000091190000}"/>
    <hyperlink ref="H4594" r:id="rId6547" display="http://www.genome.jp/dbget-bin/www_bget?cpd+C00116" xr:uid="{00000000-0004-0000-0100-000092190000}"/>
    <hyperlink ref="I4594" r:id="rId6548" display="http://www.hmdb.ca/metabolites/HMDB00131" xr:uid="{00000000-0004-0000-0100-000093190000}"/>
    <hyperlink ref="H4595" r:id="rId6549" display="http://www.genome.jp/dbget-bin/www_bget?cpd+C00093" xr:uid="{00000000-0004-0000-0100-000094190000}"/>
    <hyperlink ref="I4595" r:id="rId6550" display="http://www.hmdb.ca/metabolites/HMDB00126" xr:uid="{00000000-0004-0000-0100-000095190000}"/>
    <hyperlink ref="H4596" r:id="rId6551" display="http://www.genome.jp/dbget-bin/www_bget?cpd+C03274" xr:uid="{00000000-0004-0000-0100-000096190000}"/>
    <hyperlink ref="H4597" r:id="rId6552" display="http://www.genome.jp/dbget-bin/www_bget?cpd+C01885" xr:uid="{00000000-0004-0000-0100-000097190000}"/>
    <hyperlink ref="I4597" r:id="rId6553" display="http://www.hmdb.ca/metabolites/HMDB11561" xr:uid="{00000000-0004-0000-0100-000098190000}"/>
    <hyperlink ref="I4598" r:id="rId6554" display="http://www.hmdb.ca/metabolites/HMDB11530" xr:uid="{00000000-0004-0000-0100-000099190000}"/>
    <hyperlink ref="I4600" r:id="rId6555" display="http://www.hmdb.ca/metabolites/HMDB31074" xr:uid="{00000000-0004-0000-0100-00009A190000}"/>
    <hyperlink ref="I4601" r:id="rId6556" display="http://www.hmdb.ca/metabolites/HMDB11533" xr:uid="{00000000-0004-0000-0100-00009B190000}"/>
    <hyperlink ref="I4602" r:id="rId6557" display="http://www.hmdb.ca/metabolites/HMDB11567" xr:uid="{00000000-0004-0000-0100-00009C190000}"/>
    <hyperlink ref="I4603" r:id="rId6558" display="http://www.hmdb.ca/metabolites/HMDB11537" xr:uid="{00000000-0004-0000-0100-00009D190000}"/>
    <hyperlink ref="I4605" r:id="rId6559" display="http://www.hmdb.ca/metabolites/HMDB11538" xr:uid="{00000000-0004-0000-0100-00009E190000}"/>
    <hyperlink ref="I4606" r:id="rId6560" display="http://www.hmdb.ca/metabolites/HMDB11569" xr:uid="{00000000-0004-0000-0100-00009F190000}"/>
    <hyperlink ref="I4608" r:id="rId6561" display="http://www.hmdb.ca/metabolites/HMDB11565" xr:uid="{00000000-0004-0000-0100-0000A0190000}"/>
    <hyperlink ref="I4612" r:id="rId6562" display="http://www.hmdb.ca/metabolites/HMDB07219" xr:uid="{00000000-0004-0000-0100-0000A1190000}"/>
    <hyperlink ref="I4613" r:id="rId6563" display="http://www.hmdb.ca/metabolites/HMDB07219" xr:uid="{00000000-0004-0000-0100-0000A2190000}"/>
    <hyperlink ref="I4614" r:id="rId6564" display="http://www.hmdb.ca/metabolites/HMDB07248" xr:uid="{00000000-0004-0000-0100-0000A3190000}"/>
    <hyperlink ref="I4615" r:id="rId6565" display="http://www.hmdb.ca/metabolites/HMDB07248" xr:uid="{00000000-0004-0000-0100-0000A4190000}"/>
    <hyperlink ref="I4616" r:id="rId6566" display="http://www.hmdb.ca/metabolites/HMDB07250" xr:uid="{00000000-0004-0000-0100-0000A5190000}"/>
    <hyperlink ref="I4617" r:id="rId6567" display="http://www.hmdb.ca/metabolites/HMDB07095" xr:uid="{00000000-0004-0000-0100-0000A6190000}"/>
    <hyperlink ref="H4618" r:id="rId6568" display="http://www.genome.jp/dbget-bin/www_bget?cpd+C13861" xr:uid="{00000000-0004-0000-0100-0000A7190000}"/>
    <hyperlink ref="I4618" r:id="rId6569" display="http://www.hmdb.ca/metabolites/HMDB07102" xr:uid="{00000000-0004-0000-0100-0000A8190000}"/>
    <hyperlink ref="I4619" r:id="rId6570" display="http://www.hmdb.ca/metabolites/HMDB07098" xr:uid="{00000000-0004-0000-0100-0000A9190000}"/>
    <hyperlink ref="I4620" r:id="rId6571" display="http://www.hmdb.ca/metabolites/HMDB07103" xr:uid="{00000000-0004-0000-0100-0000AA190000}"/>
    <hyperlink ref="I4621" r:id="rId6572" display="http://www.hmdb.ca/metabolites/HMDB07103" xr:uid="{00000000-0004-0000-0100-0000AB190000}"/>
    <hyperlink ref="I4622" r:id="rId6573" display="http://www.hmdb.ca/metabolites/HMDB07105" xr:uid="{00000000-0004-0000-0100-0000AC190000}"/>
    <hyperlink ref="I4624" r:id="rId6574" display="http://www.hmdb.ca/metabolites/HMDB07218" xr:uid="{00000000-0004-0000-0100-0000AD190000}"/>
    <hyperlink ref="H4625" r:id="rId6575" display="http://www.genome.jp/dbget-bin/www_bget?cpd+C00836" xr:uid="{00000000-0004-0000-0100-0000AE190000}"/>
    <hyperlink ref="I4625" r:id="rId6576" display="http://www.hmdb.ca/metabolites/HMDB00269" xr:uid="{00000000-0004-0000-0100-0000AF190000}"/>
    <hyperlink ref="H4626" r:id="rId6577" display="http://www.genome.jp/dbget-bin/www_bget?cpd+C02934" xr:uid="{00000000-0004-0000-0100-0000B0190000}"/>
    <hyperlink ref="I4626" r:id="rId6578" display="http://www.hmdb.ca/metabolites/HMDB01480" xr:uid="{00000000-0004-0000-0100-0000B1190000}"/>
    <hyperlink ref="I4627" r:id="rId6579" display="http://www.hmdb.ca/metabolites/HMDB11760" xr:uid="{00000000-0004-0000-0100-0000B2190000}"/>
    <hyperlink ref="H4631" r:id="rId6580" display="http://www.genome.jp/dbget-bin/www_bget?cpd+C00550" xr:uid="{00000000-0004-0000-0100-0000B3190000}"/>
    <hyperlink ref="I4631" r:id="rId6581" display="http://www.hmdb.ca/metabolites/HMDB01348" xr:uid="{00000000-0004-0000-0100-0000B4190000}"/>
    <hyperlink ref="I4632" r:id="rId6582" display="http://www.hmdb.ca/metabolites/HMDB12103" xr:uid="{00000000-0004-0000-0100-0000B5190000}"/>
    <hyperlink ref="I4633" r:id="rId6583" display="http://www.hmdb.ca/metabolites/HMDB12097" xr:uid="{00000000-0004-0000-0100-0000B6190000}"/>
    <hyperlink ref="I4636" r:id="rId6584" display="http://www.hmdb.ca/metabolites/HMDB12102" xr:uid="{00000000-0004-0000-0100-0000B7190000}"/>
    <hyperlink ref="H4638" r:id="rId6585" display="http://www.genome.jp/dbget-bin/www_bget?cpd+C00319" xr:uid="{00000000-0004-0000-0100-0000B8190000}"/>
    <hyperlink ref="I4638" r:id="rId6586" display="http://www.hmdb.ca/metabolites/HMDB00252" xr:uid="{00000000-0004-0000-0100-0000B9190000}"/>
    <hyperlink ref="H4639" r:id="rId6587" display="http://www.genome.jp/dbget-bin/www_bget?cpd+C00195" xr:uid="{00000000-0004-0000-0100-0000BA190000}"/>
    <hyperlink ref="I4639" r:id="rId6588" display="http://www.hmdb.ca/metabolites/HMDB04950" xr:uid="{00000000-0004-0000-0100-0000BB190000}"/>
    <hyperlink ref="I4640" r:id="rId6589" display="http://www.hmdb.ca/metabolites/HMDB04949" xr:uid="{00000000-0004-0000-0100-0000BC190000}"/>
    <hyperlink ref="I4641" r:id="rId6590" display="http://www.hmdb.ca/metabolites/HMDB04950" xr:uid="{00000000-0004-0000-0100-0000BD190000}"/>
    <hyperlink ref="H4642" r:id="rId6591" display="http://www.genome.jp/dbget-bin/www_bget?cpd+C12144" xr:uid="{00000000-0004-0000-0100-0000BE190000}"/>
    <hyperlink ref="I4642" r:id="rId6592" display="http://www.hmdb.ca/metabolites/HMDB04610" xr:uid="{00000000-0004-0000-0100-0000BF190000}"/>
    <hyperlink ref="I4647" r:id="rId6593" display="http://www.hmdb.ca/metabolites/HMDB12087" xr:uid="{00000000-0004-0000-0100-0000C0190000}"/>
    <hyperlink ref="H4650" r:id="rId6594" display="http://www.genome.jp/dbget-bin/www_bget?cpd+C03761" xr:uid="{00000000-0004-0000-0100-0000C1190000}"/>
    <hyperlink ref="I4650" r:id="rId6595" display="http://www.hmdb.ca/metabolites/HMDB00355" xr:uid="{00000000-0004-0000-0100-0000C2190000}"/>
    <hyperlink ref="H4651" r:id="rId6596" display="http://www.genome.jp/dbget-bin/www_bget?cpd+C02104" xr:uid="{00000000-0004-0000-0100-0000C3190000}"/>
    <hyperlink ref="I4651" r:id="rId6597" display="http://www.hmdb.ca/metabolites/HMDB00227" xr:uid="{00000000-0004-0000-0100-0000C4190000}"/>
    <hyperlink ref="I4652" r:id="rId6598" display="http://www.hmdb.ca/metabolites/HMDB06024" xr:uid="{00000000-0004-0000-0100-0000C5190000}"/>
    <hyperlink ref="H4653" r:id="rId6599" display="http://www.genome.jp/dbget-bin/www_bget?cpd+C01724" xr:uid="{00000000-0004-0000-0100-0000C6190000}"/>
    <hyperlink ref="I4653" r:id="rId6600" display="http://www.hmdb.ca/metabolites/HMDB01251" xr:uid="{00000000-0004-0000-0100-0000C7190000}"/>
    <hyperlink ref="H4654" r:id="rId6601" display="http://www.genome.jp/dbget-bin/www_bget?cpd+C00187" xr:uid="{00000000-0004-0000-0100-0000C8190000}"/>
    <hyperlink ref="I4654" r:id="rId6602" display="http://www.hmdb.ca/metabolites/HMDB00067" xr:uid="{00000000-0004-0000-0100-0000C9190000}"/>
    <hyperlink ref="I4655" r:id="rId6603" display="http://www.hmdb.ca/metabolites/HMDB00577" xr:uid="{00000000-0004-0000-0100-0000CA190000}"/>
    <hyperlink ref="H4656" r:id="rId6604" display="http://www.genome.jp/dbget-bin/www_bget?cpd+C00599" xr:uid="{00000000-0004-0000-0100-0000CB190000}"/>
    <hyperlink ref="I4656" r:id="rId6605" display="http://www.hmdb.ca/metabolites/HMDB00921" xr:uid="{00000000-0004-0000-0100-0000CC190000}"/>
    <hyperlink ref="H4657" r:id="rId6606" display="http://www.genome.jp/dbget-bin/www_bget?cpd+C01753" xr:uid="{00000000-0004-0000-0100-0000CD190000}"/>
    <hyperlink ref="I4657" r:id="rId6607" display="http://www.hmdb.ca/metabolites/HMDB00852" xr:uid="{00000000-0004-0000-0100-0000CE190000}"/>
    <hyperlink ref="H4658" r:id="rId6608" display="http://www.genome.jp/dbget-bin/www_bget?cpd+C05442" xr:uid="{00000000-0004-0000-0100-0000CF190000}"/>
    <hyperlink ref="I4658" r:id="rId6609" display="http://www.hmdb.ca/metabolites/HMDB00937" xr:uid="{00000000-0004-0000-0100-0000D0190000}"/>
    <hyperlink ref="H4659" r:id="rId6610" display="http://www.genome.jp/dbget-bin/www_bget?cpd+C01789" xr:uid="{00000000-0004-0000-0100-0000D1190000}"/>
    <hyperlink ref="I4659" r:id="rId6611" display="http://www.hmdb.ca/metabolites/HMDB02869" xr:uid="{00000000-0004-0000-0100-0000D2190000}"/>
    <hyperlink ref="H4660" r:id="rId6612" display="http://www.genome.jp/dbget-bin/www_bget?cpd+C01694" xr:uid="{00000000-0004-0000-0100-0000D3190000}"/>
    <hyperlink ref="I4660" r:id="rId6613" display="http://www.hmdb.ca/metabolites/HMDB00878" xr:uid="{00000000-0004-0000-0100-0000D4190000}"/>
    <hyperlink ref="H4661" r:id="rId6614" display="http://www.genome.jp/dbget-bin/www_bget?cpd+C00695" xr:uid="{00000000-0004-0000-0100-0000D5190000}"/>
    <hyperlink ref="I4661" r:id="rId6615" display="http://www.hmdb.ca/metabolites/HMDB00619" xr:uid="{00000000-0004-0000-0100-0000D6190000}"/>
    <hyperlink ref="H4662" r:id="rId6616" display="http://www.genome.jp/dbget-bin/www_bget?cpd+C05122" xr:uid="{00000000-0004-0000-0100-0000D7190000}"/>
    <hyperlink ref="I4662" r:id="rId6617" display="http://www.hmdb.ca/metabolites/HMDB00036" xr:uid="{00000000-0004-0000-0100-0000D8190000}"/>
    <hyperlink ref="H4663" r:id="rId6618" display="http://www.genome.jp/dbget-bin/www_bget?cpd+C02528" xr:uid="{00000000-0004-0000-0100-0000D9190000}"/>
    <hyperlink ref="I4663" r:id="rId6619" display="http://www.hmdb.ca/metabolites/HMDB00518" xr:uid="{00000000-0004-0000-0100-0000DA190000}"/>
    <hyperlink ref="H4664" r:id="rId6620" display="http://www.genome.jp/dbget-bin/www_bget?cpd+C05466" xr:uid="{00000000-0004-0000-0100-0000DB190000}"/>
    <hyperlink ref="I4664" r:id="rId6621" display="http://www.hmdb.ca/metabolites/HMDB00637" xr:uid="{00000000-0004-0000-0100-0000DC190000}"/>
    <hyperlink ref="H4665" r:id="rId6622" display="http://www.genome.jp/dbget-bin/www_bget?cpd+C05465" xr:uid="{00000000-0004-0000-0100-0000DD190000}"/>
    <hyperlink ref="I4665" r:id="rId6623" display="http://www.hmdb.ca/metabolites/HMDB00951" xr:uid="{00000000-0004-0000-0100-0000DE190000}"/>
    <hyperlink ref="H4666" r:id="rId6624" display="http://www.genome.jp/dbget-bin/www_bget?cpd+C04483" xr:uid="{00000000-0004-0000-0100-0000DF190000}"/>
    <hyperlink ref="I4666" r:id="rId6625" display="http://www.hmdb.ca/metabolites/HMDB00626" xr:uid="{00000000-0004-0000-0100-0000E0190000}"/>
    <hyperlink ref="H4667" r:id="rId6626" display="http://www.genome.jp/dbget-bin/www_bget?cpd+C03990" xr:uid="{00000000-0004-0000-0100-0000E1190000}"/>
    <hyperlink ref="I4667" r:id="rId6627" display="http://www.hmdb.ca/metabolites/HMDB00761" xr:uid="{00000000-0004-0000-0100-0000E2190000}"/>
    <hyperlink ref="H4668" r:id="rId6628" display="http://www.genome.jp/dbget-bin/www_bget?cpd+C07880" xr:uid="{00000000-0004-0000-0100-0000E3190000}"/>
    <hyperlink ref="I4668" r:id="rId6629" display="http://www.hmdb.ca/metabolites/HMDB00946" xr:uid="{00000000-0004-0000-0100-0000E4190000}"/>
    <hyperlink ref="H4669" r:id="rId6630" display="http://www.genome.jp/dbget-bin/www_bget?cpd+C17662" xr:uid="{00000000-0004-0000-0100-0000E5190000}"/>
    <hyperlink ref="I4669" r:id="rId6631" display="http://www.hmdb.ca/metabolites/HMDB00686" xr:uid="{00000000-0004-0000-0100-0000E6190000}"/>
    <hyperlink ref="I4670" r:id="rId6632" display="http://www.hmdb.ca/metabolites/HMDB00502" xr:uid="{00000000-0004-0000-0100-0000E7190000}"/>
    <hyperlink ref="I4672" r:id="rId6633" display="http://www.hmdb.ca/metabolites/HMDB00467" xr:uid="{00000000-0004-0000-0100-0000E8190000}"/>
    <hyperlink ref="H4673" r:id="rId6634" display="http://www.genome.jp/dbget-bin/www_bget?cpd+C17649" xr:uid="{00000000-0004-0000-0100-0000E9190000}"/>
    <hyperlink ref="I4673" r:id="rId6635" display="http://www.hmdb.ca/metabolites/HMDB00760" xr:uid="{00000000-0004-0000-0100-0000EA190000}"/>
    <hyperlink ref="I4674" r:id="rId6636" display="http://www.hmdb.ca/metabolites/HMDB00400" xr:uid="{00000000-0004-0000-0100-0000EB190000}"/>
    <hyperlink ref="I4675" r:id="rId6637" display="http://www.hmdb.ca/metabolites/HMDB00308" xr:uid="{00000000-0004-0000-0100-0000EC190000}"/>
    <hyperlink ref="H4682" r:id="rId6638" display="http://www.genome.jp/dbget-bin/www_bget?cpd+C00294" xr:uid="{00000000-0004-0000-0100-0000ED190000}"/>
    <hyperlink ref="I4682" r:id="rId6639" display="http://www.hmdb.ca/metabolites/HMDB00195" xr:uid="{00000000-0004-0000-0100-0000EE190000}"/>
    <hyperlink ref="H4683" r:id="rId6640" display="http://www.genome.jp/dbget-bin/www_bget?cpd+C00262" xr:uid="{00000000-0004-0000-0100-0000EF190000}"/>
    <hyperlink ref="I4683" r:id="rId6641" display="http://www.hmdb.ca/metabolites/HMDB00157" xr:uid="{00000000-0004-0000-0100-0000F0190000}"/>
    <hyperlink ref="H4684" r:id="rId6642" display="http://www.genome.jp/dbget-bin/www_bget?cpd+C00385" xr:uid="{00000000-0004-0000-0100-0000F1190000}"/>
    <hyperlink ref="I4684" r:id="rId6643" display="http://www.hmdb.ca/metabolites/HMDB00292" xr:uid="{00000000-0004-0000-0100-0000F2190000}"/>
    <hyperlink ref="H4685" r:id="rId6644" display="http://www.genome.jp/dbget-bin/www_bget?cpd+C01762" xr:uid="{00000000-0004-0000-0100-0000F3190000}"/>
    <hyperlink ref="I4685" r:id="rId6645" display="http://www.hmdb.ca/metabolites/HMDB00299" xr:uid="{00000000-0004-0000-0100-0000F4190000}"/>
    <hyperlink ref="H4686" r:id="rId6646" display="http://www.genome.jp/dbget-bin/www_bget?cpd+C05512" xr:uid="{00000000-0004-0000-0100-0000F5190000}"/>
    <hyperlink ref="I4686" r:id="rId6647" display="http://www.hmdb.ca/metabolites/HMDB00071" xr:uid="{00000000-0004-0000-0100-0000F6190000}"/>
    <hyperlink ref="H4687" r:id="rId6648" display="http://www.genome.jp/dbget-bin/www_bget?cpd+C00366" xr:uid="{00000000-0004-0000-0100-0000F7190000}"/>
    <hyperlink ref="I4687" r:id="rId6649" display="http://www.hmdb.ca/metabolites/HMDB00289" xr:uid="{00000000-0004-0000-0100-0000F8190000}"/>
    <hyperlink ref="H4688" r:id="rId6650" display="http://www.genome.jp/dbget-bin/www_bget?cpd+C00020" xr:uid="{00000000-0004-0000-0100-0000F9190000}"/>
    <hyperlink ref="I4688" r:id="rId6651" display="http://www.hmdb.ca/metabolites/HMDB00045" xr:uid="{00000000-0004-0000-0100-0000FA190000}"/>
    <hyperlink ref="H4689" r:id="rId6652" display="http://www.genome.jp/dbget-bin/www_bget?cpd+C01367" xr:uid="{00000000-0004-0000-0100-0000FB190000}"/>
    <hyperlink ref="I4689" r:id="rId6653" display="http://www.hmdb.ca/metabolites/HMDB03540" xr:uid="{00000000-0004-0000-0100-0000FC190000}"/>
    <hyperlink ref="H4690" r:id="rId6654" display="http://www.genome.jp/dbget-bin/www_bget?cpd+C00946" xr:uid="{00000000-0004-0000-0100-0000FD190000}"/>
    <hyperlink ref="I4690" r:id="rId6655" display="http://www.hmdb.ca/metabolites/HMDB11617" xr:uid="{00000000-0004-0000-0100-0000FE190000}"/>
    <hyperlink ref="H4691" r:id="rId6656" display="http://www.genome.jp/dbget-bin/www_bget?cpd+C00212" xr:uid="{00000000-0004-0000-0100-0000FF190000}"/>
    <hyperlink ref="I4691" r:id="rId6657" display="http://www.hmdb.ca/metabolites/HMDB00050" xr:uid="{00000000-0004-0000-0100-0000001A0000}"/>
    <hyperlink ref="H4692" r:id="rId6658" display="http://www.genome.jp/dbget-bin/www_bget?cpd+C00147" xr:uid="{00000000-0004-0000-0100-0000011A0000}"/>
    <hyperlink ref="I4692" r:id="rId6659" display="http://www.hmdb.ca/metabolites/HMDB00034" xr:uid="{00000000-0004-0000-0100-0000021A0000}"/>
    <hyperlink ref="H4693" r:id="rId6660" display="http://www.genome.jp/dbget-bin/www_bget?cpd+C02216" xr:uid="{00000000-0004-0000-0100-0000031A0000}"/>
    <hyperlink ref="I4693" r:id="rId6661" display="http://www.hmdb.ca/metabolites/HMDB11599" xr:uid="{00000000-0004-0000-0100-0000041A0000}"/>
    <hyperlink ref="H4694" r:id="rId6662" display="http://www.genome.jp/dbget-bin/www_bget?cpd+C00360" xr:uid="{00000000-0004-0000-0100-0000051A0000}"/>
    <hyperlink ref="I4694" r:id="rId6663" display="http://www.hmdb.ca/metabolites/HMDB00905" xr:uid="{00000000-0004-0000-0100-0000061A0000}"/>
    <hyperlink ref="H4695" r:id="rId6664" display="http://www.genome.jp/dbget-bin/www_bget?cpd+C00559" xr:uid="{00000000-0004-0000-0100-0000071A0000}"/>
    <hyperlink ref="I4695" r:id="rId6665" display="http://www.hmdb.ca/metabolites/HMDB00101" xr:uid="{00000000-0004-0000-0100-0000081A0000}"/>
    <hyperlink ref="H4696" r:id="rId6666" display="http://www.genome.jp/dbget-bin/www_bget?cpd+C00144" xr:uid="{00000000-0004-0000-0100-0000091A0000}"/>
    <hyperlink ref="I4696" r:id="rId6667" display="http://www.hmdb.ca/metabolites/HMDB01397" xr:uid="{00000000-0004-0000-0100-00000A1A0000}"/>
    <hyperlink ref="H4697" r:id="rId6668" display="http://www.genome.jp/dbget-bin/www_bget?cpd+C00387" xr:uid="{00000000-0004-0000-0100-00000B1A0000}"/>
    <hyperlink ref="I4697" r:id="rId6669" display="http://www.hmdb.ca/metabolites/HMDB00133" xr:uid="{00000000-0004-0000-0100-00000C1A0000}"/>
    <hyperlink ref="H4698" r:id="rId6670" display="http://www.genome.jp/dbget-bin/www_bget?cpd+C00242" xr:uid="{00000000-0004-0000-0100-00000D1A0000}"/>
    <hyperlink ref="I4698" r:id="rId6671" display="http://www.hmdb.ca/metabolites/HMDB00132" xr:uid="{00000000-0004-0000-0100-00000E1A0000}"/>
    <hyperlink ref="H4699" r:id="rId6672" display="http://www.genome.jp/dbget-bin/www_bget?cpd+C02242" xr:uid="{00000000-0004-0000-0100-00000F1A0000}"/>
    <hyperlink ref="I4699" r:id="rId6673" display="http://www.hmdb.ca/metabolites/HMDB00897" xr:uid="{00000000-0004-0000-0100-0000101A0000}"/>
    <hyperlink ref="H4700" r:id="rId6674" display="http://www.genome.jp/dbget-bin/www_bget?cpd+C20155" xr:uid="{00000000-0004-0000-0100-0000111A0000}"/>
    <hyperlink ref="I4700" r:id="rId6675" display="http://www.hmdb.ca/metabolites/HMDB02032" xr:uid="{00000000-0004-0000-0100-0000121A0000}"/>
    <hyperlink ref="H4701" r:id="rId6676" display="http://www.genome.jp/dbget-bin/www_bget?cpd+C00362" xr:uid="{00000000-0004-0000-0100-0000131A0000}"/>
    <hyperlink ref="I4701" r:id="rId6677" display="http://www.hmdb.ca/metabolites/HMDB01044" xr:uid="{00000000-0004-0000-0100-0000141A0000}"/>
    <hyperlink ref="H4702" r:id="rId6678" display="http://www.genome.jp/dbget-bin/www_bget?cpd+C00330" xr:uid="{00000000-0004-0000-0100-0000151A0000}"/>
    <hyperlink ref="I4702" r:id="rId6679" display="http://www.hmdb.ca/metabolites/HMDB00085" xr:uid="{00000000-0004-0000-0100-0000161A0000}"/>
    <hyperlink ref="H4703" r:id="rId6680" display="http://www.genome.jp/dbget-bin/www_bget?cpd+C00438" xr:uid="{00000000-0004-0000-0100-0000171A0000}"/>
    <hyperlink ref="I4703" r:id="rId6681" display="http://www.hmdb.ca/metabolites/HMDB00828" xr:uid="{00000000-0004-0000-0100-0000181A0000}"/>
    <hyperlink ref="H4704" r:id="rId6682" display="http://www.genome.jp/dbget-bin/www_bget?cpd+C00337" xr:uid="{00000000-0004-0000-0100-0000191A0000}"/>
    <hyperlink ref="I4704" r:id="rId6683" display="http://www.hmdb.ca/metabolites/HMDB03349" xr:uid="{00000000-0004-0000-0100-00001A1A0000}"/>
    <hyperlink ref="H4705" r:id="rId6684" display="http://www.genome.jp/dbget-bin/www_bget?cpd+C00295" xr:uid="{00000000-0004-0000-0100-00001B1A0000}"/>
    <hyperlink ref="I4705" r:id="rId6685" display="http://www.hmdb.ca/metabolites/HMDB00226" xr:uid="{00000000-0004-0000-0100-00001C1A0000}"/>
    <hyperlink ref="I4706" r:id="rId6686" display="http://www.hmdb.ca/metabolites/HMDB00788" xr:uid="{00000000-0004-0000-0100-00001D1A0000}"/>
    <hyperlink ref="H4707" r:id="rId6687" display="http://www.genome.jp/dbget-bin/www_bget?cpd+C00105" xr:uid="{00000000-0004-0000-0100-00001E1A0000}"/>
    <hyperlink ref="I4707" r:id="rId6688" display="http://www.hmdb.ca/metabolites/HMDB00288" xr:uid="{00000000-0004-0000-0100-00001F1A0000}"/>
    <hyperlink ref="H4708" r:id="rId6689" display="http://www.genome.jp/dbget-bin/www_bget?cpd+C00299" xr:uid="{00000000-0004-0000-0100-0000201A0000}"/>
    <hyperlink ref="I4708" r:id="rId6690" display="http://www.hmdb.ca/metabolites/HMDB00296" xr:uid="{00000000-0004-0000-0100-0000211A0000}"/>
    <hyperlink ref="H4709" r:id="rId6691" display="http://www.genome.jp/dbget-bin/www_bget?cpd+C00106" xr:uid="{00000000-0004-0000-0100-0000221A0000}"/>
    <hyperlink ref="I4709" r:id="rId6692" display="http://www.hmdb.ca/metabolites/HMDB00300" xr:uid="{00000000-0004-0000-0100-0000231A0000}"/>
    <hyperlink ref="H4710" r:id="rId6693" display="http://www.genome.jp/dbget-bin/www_bget?cpd+C02067" xr:uid="{00000000-0004-0000-0100-0000241A0000}"/>
    <hyperlink ref="I4710" r:id="rId6694" display="http://www.hmdb.ca/metabolites/HMDB00767" xr:uid="{00000000-0004-0000-0100-0000251A0000}"/>
    <hyperlink ref="I4711" r:id="rId6695" display="http://www.hmdb.ca/metabolites/HMDB00884" xr:uid="{00000000-0004-0000-0100-0000261A0000}"/>
    <hyperlink ref="H4712" r:id="rId6696" display="http://www.genome.jp/dbget-bin/www_bget?cpd+C00526" xr:uid="{00000000-0004-0000-0100-0000271A0000}"/>
    <hyperlink ref="I4712" r:id="rId6697" display="http://www.hmdb.ca/metabolites/HMDB00012" xr:uid="{00000000-0004-0000-0100-0000281A0000}"/>
    <hyperlink ref="H4714" r:id="rId6698" display="http://www.genome.jp/dbget-bin/www_bget?cpd+C05100" xr:uid="{00000000-0004-0000-0100-0000291A0000}"/>
    <hyperlink ref="I4714" r:id="rId6699" display="http://www.hmdb.ca/metabolites/HMDB02031" xr:uid="{00000000-0004-0000-0100-00002A1A0000}"/>
    <hyperlink ref="H4715" r:id="rId6700" display="http://www.genome.jp/dbget-bin/www_bget?cpd+C02642" xr:uid="{00000000-0004-0000-0100-00002B1A0000}"/>
    <hyperlink ref="I4715" r:id="rId6701" display="http://www.hmdb.ca/metabolites/HMDB00026" xr:uid="{00000000-0004-0000-0100-00002C1A0000}"/>
    <hyperlink ref="H4716" r:id="rId6702" display="http://www.genome.jp/dbget-bin/www_bget?cpd+C00099" xr:uid="{00000000-0004-0000-0100-00002D1A0000}"/>
    <hyperlink ref="I4716" r:id="rId6703" display="http://www.hmdb.ca/metabolites/HMDB00056" xr:uid="{00000000-0004-0000-0100-00002E1A0000}"/>
    <hyperlink ref="H4717" r:id="rId6704" display="http://www.genome.jp/dbget-bin/www_bget?cpd+C01073" xr:uid="{00000000-0004-0000-0100-00002F1A0000}"/>
    <hyperlink ref="H4718" r:id="rId6705" display="http://www.genome.jp/dbget-bin/www_bget?cpd+C00055" xr:uid="{00000000-0004-0000-0100-0000301A0000}"/>
    <hyperlink ref="I4718" r:id="rId6706" display="http://www.hmdb.ca/metabolites/HMDB00095" xr:uid="{00000000-0004-0000-0100-0000311A0000}"/>
    <hyperlink ref="H4719" r:id="rId6707" display="http://www.genome.jp/dbget-bin/www_bget?cpd+C00475" xr:uid="{00000000-0004-0000-0100-0000321A0000}"/>
    <hyperlink ref="I4719" r:id="rId6708" display="http://www.hmdb.ca/metabolites/HMDB00089" xr:uid="{00000000-0004-0000-0100-0000331A0000}"/>
    <hyperlink ref="H4720" r:id="rId6709" display="http://www.genome.jp/dbget-bin/www_bget?cpd+C00380" xr:uid="{00000000-0004-0000-0100-0000341A0000}"/>
    <hyperlink ref="I4720" r:id="rId6710" display="http://www.hmdb.ca/metabolites/HMDB00630" xr:uid="{00000000-0004-0000-0100-0000351A0000}"/>
    <hyperlink ref="H4721" r:id="rId6711" display="http://www.genome.jp/dbget-bin/www_bget?cpd+C00239" xr:uid="{00000000-0004-0000-0100-0000361A0000}"/>
    <hyperlink ref="I4721" r:id="rId6712" display="http://www.hmdb.ca/metabolites/HMDB01202" xr:uid="{00000000-0004-0000-0100-0000371A0000}"/>
    <hyperlink ref="H4722" r:id="rId6713" display="http://www.genome.jp/dbget-bin/www_bget?cpd+C00881" xr:uid="{00000000-0004-0000-0100-0000381A0000}"/>
    <hyperlink ref="I4722" r:id="rId6714" display="http://www.hmdb.ca/metabolites/HMDB00014" xr:uid="{00000000-0004-0000-0100-0000391A0000}"/>
    <hyperlink ref="H4723" r:id="rId6715" display="http://www.genome.jp/dbget-bin/www_bget?cpd+C03592" xr:uid="{00000000-0004-0000-0100-00003A1A0000}"/>
    <hyperlink ref="I4723" r:id="rId6716" display="http://www.hmdb.ca/metabolites/HMDB02224" xr:uid="{00000000-0004-0000-0100-00003B1A0000}"/>
    <hyperlink ref="H4724" r:id="rId6717" display="http://www.genome.jp/dbget-bin/www_bget?cpd+C00364" xr:uid="{00000000-0004-0000-0100-00003C1A0000}"/>
    <hyperlink ref="I4724" r:id="rId6718" display="http://www.hmdb.ca/metabolites/HMDB01227" xr:uid="{00000000-0004-0000-0100-00003D1A0000}"/>
    <hyperlink ref="H4725" r:id="rId6719" display="http://www.genome.jp/dbget-bin/www_bget?cpd+C00214" xr:uid="{00000000-0004-0000-0100-00003E1A0000}"/>
    <hyperlink ref="I4725" r:id="rId6720" display="http://www.hmdb.ca/metabolites/HMDB00273" xr:uid="{00000000-0004-0000-0100-00003F1A0000}"/>
    <hyperlink ref="H4726" r:id="rId6721" display="http://www.genome.jp/dbget-bin/www_bget?cpd+C00178" xr:uid="{00000000-0004-0000-0100-0000401A0000}"/>
    <hyperlink ref="I4726" r:id="rId6722" display="http://www.hmdb.ca/metabolites/HMDB00262" xr:uid="{00000000-0004-0000-0100-0000411A0000}"/>
    <hyperlink ref="H4727" r:id="rId6723" display="http://www.genome.jp/dbget-bin/www_bget?cpd+C00906" xr:uid="{00000000-0004-0000-0100-0000421A0000}"/>
    <hyperlink ref="I4727" r:id="rId6724" display="http://www.hmdb.ca/metabolites/HMDB00079" xr:uid="{00000000-0004-0000-0100-0000431A0000}"/>
    <hyperlink ref="H4728" r:id="rId6725" display="http://www.genome.jp/dbget-bin/www_bget?cpd+C05145" xr:uid="{00000000-0004-0000-0100-0000441A0000}"/>
    <hyperlink ref="I4728" r:id="rId6726" display="http://www.hmdb.ca/metabolites/HMDB03911" xr:uid="{00000000-0004-0000-0100-0000451A0000}"/>
    <hyperlink ref="I4729" r:id="rId6727" display="http://www.hmdb.ca/metabolites/HMDB61711" xr:uid="{00000000-0004-0000-0100-0000461A0000}"/>
    <hyperlink ref="H4730" r:id="rId6728" display="http://www.genome.jp/dbget-bin/www_bget?cpd+C03722" xr:uid="{00000000-0004-0000-0100-0000471A0000}"/>
    <hyperlink ref="I4730" r:id="rId6729" display="http://www.hmdb.ca/metabolites/HMDB00232" xr:uid="{00000000-0004-0000-0100-0000481A0000}"/>
    <hyperlink ref="H4731" r:id="rId6730" display="http://www.genome.jp/dbget-bin/www_bget?cpd+C00253" xr:uid="{00000000-0004-0000-0100-0000491A0000}"/>
    <hyperlink ref="I4731" r:id="rId6731" display="http://www.hmdb.ca/metabolites/HMDB01488" xr:uid="{00000000-0004-0000-0100-00004A1A0000}"/>
    <hyperlink ref="H4732" r:id="rId6732" display="http://www.genome.jp/dbget-bin/www_bget?cpd+C05841" xr:uid="{00000000-0004-0000-0100-00004B1A0000}"/>
    <hyperlink ref="I4732" r:id="rId6733" display="http://www.hmdb.ca/metabolites/HMDB06809" xr:uid="{00000000-0004-0000-0100-00004C1A0000}"/>
    <hyperlink ref="H4733" r:id="rId6734" display="http://www.genome.jp/dbget-bin/www_bget?cpd+C01185" xr:uid="{00000000-0004-0000-0100-00004D1A0000}"/>
    <hyperlink ref="I4733" r:id="rId6735" display="http://www.hmdb.ca/metabolites/HMDB01132" xr:uid="{00000000-0004-0000-0100-00004E1A0000}"/>
    <hyperlink ref="H4734" r:id="rId6736" display="http://www.genome.jp/dbget-bin/www_bget?cpd+C00153" xr:uid="{00000000-0004-0000-0100-00004F1A0000}"/>
    <hyperlink ref="I4734" r:id="rId6737" display="http://www.hmdb.ca/metabolites/HMDB01406" xr:uid="{00000000-0004-0000-0100-0000501A0000}"/>
    <hyperlink ref="H4735" r:id="rId6738" display="http://www.genome.jp/dbget-bin/www_bget?cpd+C00455" xr:uid="{00000000-0004-0000-0100-0000511A0000}"/>
    <hyperlink ref="I4735" r:id="rId6739" display="http://www.hmdb.ca/metabolites/HMDB00229" xr:uid="{00000000-0004-0000-0100-0000521A0000}"/>
    <hyperlink ref="H4736" r:id="rId6740" display="http://www.genome.jp/dbget-bin/www_bget?cpd+C03150" xr:uid="{00000000-0004-0000-0100-0000531A0000}"/>
    <hyperlink ref="I4736" r:id="rId6741" display="http://www.hmdb.ca/metabolites/HMDB00855" xr:uid="{00000000-0004-0000-0100-0000541A0000}"/>
    <hyperlink ref="H4737" r:id="rId6742" display="http://www.genome.jp/dbget-bin/www_bget?cpd+C02918" xr:uid="{00000000-0004-0000-0100-0000551A0000}"/>
    <hyperlink ref="I4737" r:id="rId6743" display="http://www.hmdb.ca/metabolites/HMDB00699" xr:uid="{00000000-0004-0000-0100-0000561A0000}"/>
    <hyperlink ref="H4738" r:id="rId6744" display="http://www.genome.jp/dbget-bin/www_bget?cpd+C01020" xr:uid="{00000000-0004-0000-0100-0000571A0000}"/>
    <hyperlink ref="I4738" r:id="rId6745" display="http://www.hmdb.ca/metabolites/HMDB02658" xr:uid="{00000000-0004-0000-0100-0000581A0000}"/>
    <hyperlink ref="H4739" r:id="rId6746" display="http://www.genome.jp/dbget-bin/www_bget?cpd+C01004" xr:uid="{00000000-0004-0000-0100-0000591A0000}"/>
    <hyperlink ref="I4739" r:id="rId6747" display="http://www.hmdb.ca/metabolites/HMDB00875" xr:uid="{00000000-0004-0000-0100-00005A1A0000}"/>
    <hyperlink ref="H4740" r:id="rId6748" display="http://www.genome.jp/dbget-bin/www_bget?cpd+C00255" xr:uid="{00000000-0004-0000-0100-00005B1A0000}"/>
    <hyperlink ref="I4740" r:id="rId6749" display="http://www.hmdb.ca/metabolites/HMDB00244" xr:uid="{00000000-0004-0000-0100-00005C1A0000}"/>
    <hyperlink ref="H4741" r:id="rId6750" display="http://www.genome.jp/dbget-bin/www_bget?cpd+C00016" xr:uid="{00000000-0004-0000-0100-00005D1A0000}"/>
    <hyperlink ref="I4741" r:id="rId6751" display="http://www.hmdb.ca/metabolites/HMDB01248" xr:uid="{00000000-0004-0000-0100-00005E1A0000}"/>
    <hyperlink ref="H4742" r:id="rId6752" display="http://www.genome.jp/dbget-bin/www_bget?cpd+C00061" xr:uid="{00000000-0004-0000-0100-00005F1A0000}"/>
    <hyperlink ref="I4742" r:id="rId6753" display="http://www.hmdb.ca/metabolites/HMDB01520" xr:uid="{00000000-0004-0000-0100-0000601A0000}"/>
    <hyperlink ref="H4743" r:id="rId6754" display="http://www.genome.jp/dbget-bin/www_bget?cpd+C00864" xr:uid="{00000000-0004-0000-0100-0000611A0000}"/>
    <hyperlink ref="I4743" r:id="rId6755" display="http://www.hmdb.ca/metabolites/HMDB00210" xr:uid="{00000000-0004-0000-0100-0000621A0000}"/>
    <hyperlink ref="H4744" r:id="rId6756" display="http://www.genome.jp/dbget-bin/www_bget?cpd+C00831" xr:uid="{00000000-0004-0000-0100-0000631A0000}"/>
    <hyperlink ref="H4745" r:id="rId6757" display="http://www.genome.jp/dbget-bin/www_bget?cpd+C01620" xr:uid="{00000000-0004-0000-0100-0000641A0000}"/>
    <hyperlink ref="I4745" r:id="rId6758" display="http://www.hmdb.ca/metabolites/HMDB00943" xr:uid="{00000000-0004-0000-0100-0000651A0000}"/>
    <hyperlink ref="H4746" r:id="rId6759" display="http://www.genome.jp/dbget-bin/www_bget?cpd+C00209" xr:uid="{00000000-0004-0000-0100-0000661A0000}"/>
    <hyperlink ref="I4746" r:id="rId6760" display="http://www.hmdb.ca/metabolites/HMDB02329" xr:uid="{00000000-0004-0000-0100-0000671A0000}"/>
    <hyperlink ref="H4747" r:id="rId6761" display="http://www.genome.jp/dbget-bin/www_bget?cpd+C00257" xr:uid="{00000000-0004-0000-0100-0000681A0000}"/>
    <hyperlink ref="I4747" r:id="rId6762" display="http://www.hmdb.ca/metabolites/HMDB03290" xr:uid="{00000000-0004-0000-0100-0000691A0000}"/>
    <hyperlink ref="H4748" r:id="rId6763" display="http://www.genome.jp/dbget-bin/www_bget?cpd+C02477" xr:uid="{00000000-0004-0000-0100-00006A1A0000}"/>
    <hyperlink ref="I4748" r:id="rId6764" display="http://www.hmdb.ca/metabolites/HMDB01893" xr:uid="{00000000-0004-0000-0100-00006B1A0000}"/>
    <hyperlink ref="H4749" r:id="rId6765" display="http://www.genome.jp/dbget-bin/www_bget?cpd+C13202" xr:uid="{00000000-0004-0000-0100-00006C1A0000}"/>
    <hyperlink ref="I4749" r:id="rId6766" display="http://www.hmdb.ca/metabolites/HMDB34227" xr:uid="{00000000-0004-0000-0100-00006D1A0000}"/>
    <hyperlink ref="H4750" r:id="rId6767" display="http://www.genome.jp/dbget-bin/www_bget?cpd+C14151" xr:uid="{00000000-0004-0000-0100-00006E1A0000}"/>
    <hyperlink ref="I4750" r:id="rId6768" display="http://www.hmdb.ca/metabolites/HMDB02902" xr:uid="{00000000-0004-0000-0100-00006F1A0000}"/>
    <hyperlink ref="H4751" r:id="rId6769" display="http://www.genome.jp/dbget-bin/www_bget?cpd+C14153" xr:uid="{00000000-0004-0000-0100-0000701A0000}"/>
    <hyperlink ref="I4751" r:id="rId6770" display="http://www.hmdb.ca/metabolites/HMDB06327" xr:uid="{00000000-0004-0000-0100-0000711A0000}"/>
    <hyperlink ref="H4752" r:id="rId6771" display="http://www.genome.jp/dbget-bin/www_bget?cpd+C14155" xr:uid="{00000000-0004-0000-0100-0000721A0000}"/>
    <hyperlink ref="I4752" r:id="rId6772" display="http://www.hmdb.ca/metabolites/HMDB12958" xr:uid="{00000000-0004-0000-0100-0000731A0000}"/>
    <hyperlink ref="I4753" r:id="rId6773" display="http://www.hmdb.ca/metabolites/HMDB01931" xr:uid="{00000000-0004-0000-0100-0000741A0000}"/>
    <hyperlink ref="I4754" r:id="rId6774" display="http://www.hmdb.ca/metabolites/HMDB01518" xr:uid="{00000000-0004-0000-0100-0000751A0000}"/>
    <hyperlink ref="H4756" r:id="rId6775" display="http://www.genome.jp/dbget-bin/www_bget?cpd+C00715" xr:uid="{00000000-0004-0000-0100-0000761A0000}"/>
    <hyperlink ref="I4756" r:id="rId6776" display="http://www.hmdb.ca/metabolites/HMDB00802" xr:uid="{00000000-0004-0000-0100-0000771A0000}"/>
    <hyperlink ref="H4757" r:id="rId6777" display="http://www.genome.jp/dbget-bin/www_bget?cpd+C00032" xr:uid="{00000000-0004-0000-0100-0000781A0000}"/>
    <hyperlink ref="I4757" r:id="rId6778" display="http://www.hmdb.ca/metabolites/HMDB03178" xr:uid="{00000000-0004-0000-0100-0000791A0000}"/>
    <hyperlink ref="H4758" r:id="rId6779" display="http://www.genome.jp/dbget-bin/www_bget?cpd+C00486" xr:uid="{00000000-0004-0000-0100-00007A1A0000}"/>
    <hyperlink ref="I4758" r:id="rId6780" display="http://www.hmdb.ca/metabolites/HMDB00054" xr:uid="{00000000-0004-0000-0100-00007B1A0000}"/>
    <hyperlink ref="I4759" r:id="rId6781" display="http://www.hmdb.ca/metabolites/HMDB00488" xr:uid="{00000000-0004-0000-0100-00007C1A0000}"/>
    <hyperlink ref="H4760" r:id="rId6782" display="http://www.genome.jp/dbget-bin/www_bget?cpd+C00500" xr:uid="{00000000-0004-0000-0100-00007D1A0000}"/>
    <hyperlink ref="I4760" r:id="rId6783" display="http://www.hmdb.ca/metabolites/HMDB01008" xr:uid="{00000000-0004-0000-0100-00007E1A0000}"/>
    <hyperlink ref="H4761" r:id="rId6784" display="http://www.genome.jp/dbget-bin/www_bget?cpd+C05790" xr:uid="{00000000-0004-0000-0100-00007F1A0000}"/>
    <hyperlink ref="I4761" r:id="rId6785" display="http://www.hmdb.ca/metabolites/HMDB04157" xr:uid="{00000000-0004-0000-0100-0000801A0000}"/>
    <hyperlink ref="H4762" r:id="rId6786" display="http://www.genome.jp/dbget-bin/www_bget?cpd+C05795" xr:uid="{00000000-0004-0000-0100-0000811A0000}"/>
    <hyperlink ref="I4762" r:id="rId6787" display="http://www.hmdb.ca/metabolites/HMDB04161" xr:uid="{00000000-0004-0000-0100-0000821A0000}"/>
    <hyperlink ref="H4763" r:id="rId6788" display="http://www.genome.jp/dbget-bin/www_bget?cpd+C05793" xr:uid="{00000000-0004-0000-0100-0000831A0000}"/>
    <hyperlink ref="I4763" r:id="rId6789" display="http://www.hmdb.ca/metabolites/HMDB04159" xr:uid="{00000000-0004-0000-0100-0000841A0000}"/>
    <hyperlink ref="H4764" r:id="rId6790" display="http://www.genome.jp/dbget-bin/www_bget?cpd+C00378" xr:uid="{00000000-0004-0000-0100-0000851A0000}"/>
    <hyperlink ref="I4764" r:id="rId6791" display="http://www.hmdb.ca/metabolites/HMDB00235" xr:uid="{00000000-0004-0000-0100-0000861A0000}"/>
    <hyperlink ref="H4765" r:id="rId6792" display="http://www.genome.jp/dbget-bin/www_bget?cpd+C01081" xr:uid="{00000000-0004-0000-0100-0000871A0000}"/>
    <hyperlink ref="I4765" r:id="rId6793" display="http://www.hmdb.ca/metabolites/HMDB02666" xr:uid="{00000000-0004-0000-0100-0000881A0000}"/>
    <hyperlink ref="H4766" r:id="rId6794" display="http://www.genome.jp/dbget-bin/www_bget?cpd+C04294" xr:uid="{00000000-0004-0000-0100-0000891A0000}"/>
    <hyperlink ref="H4767" r:id="rId6795" display="http://www.genome.jp/dbget-bin/www_bget?cpd+C00473" xr:uid="{00000000-0004-0000-0100-00008A1A0000}"/>
    <hyperlink ref="I4767" r:id="rId6796" display="http://www.hmdb.ca/metabolites/HMDB00305" xr:uid="{00000000-0004-0000-0100-00008B1A0000}"/>
    <hyperlink ref="H4768" r:id="rId6797" display="http://www.genome.jp/dbget-bin/www_bget?cpd+C00314" xr:uid="{00000000-0004-0000-0100-00008C1A0000}"/>
    <hyperlink ref="I4768" r:id="rId6798" display="http://www.hmdb.ca/metabolites/HMDB02075" xr:uid="{00000000-0004-0000-0100-00008D1A0000}"/>
    <hyperlink ref="H4769" r:id="rId6799" display="http://www.genome.jp/dbget-bin/www_bget?cpd+C00534" xr:uid="{00000000-0004-0000-0100-00008E1A0000}"/>
    <hyperlink ref="I4769" r:id="rId6800" display="http://www.hmdb.ca/metabolites/HMDB01431" xr:uid="{00000000-0004-0000-0100-00008F1A0000}"/>
    <hyperlink ref="H4770" r:id="rId6801" display="http://www.genome.jp/dbget-bin/www_bget?cpd+C00647" xr:uid="{00000000-0004-0000-0100-0000901A0000}"/>
    <hyperlink ref="I4770" r:id="rId6802" display="http://www.hmdb.ca/metabolites/HMDB01555" xr:uid="{00000000-0004-0000-0100-0000911A0000}"/>
    <hyperlink ref="H4771" r:id="rId6803" display="http://www.genome.jp/dbget-bin/www_bget?cpd+C00250" xr:uid="{00000000-0004-0000-0100-0000921A0000}"/>
    <hyperlink ref="I4771" r:id="rId6804" display="http://www.hmdb.ca/metabolites/HMDB01545" xr:uid="{00000000-0004-0000-0100-0000931A0000}"/>
    <hyperlink ref="H4772" r:id="rId6805" display="http://www.genome.jp/dbget-bin/www_bget?cpd+C00847" xr:uid="{00000000-0004-0000-0100-0000941A0000}"/>
    <hyperlink ref="I4772" r:id="rId6806" display="http://www.hmdb.ca/metabolites/HMDB00017" xr:uid="{00000000-0004-0000-0100-0000951A0000}"/>
    <hyperlink ref="I4773" r:id="rId6807" display="http://www.hmdb.ca/metabolites/HMDB13678" xr:uid="{00000000-0004-0000-0100-0000961A0000}"/>
    <hyperlink ref="H4774" r:id="rId6808" display="http://www.genome.jp/dbget-bin/www_bget?cpd+C03198" xr:uid="{00000000-0004-0000-0100-0000971A0000}"/>
    <hyperlink ref="I4774" r:id="rId6809" display="http://www.hmdb.ca/metabolites/HMDB00822" xr:uid="{00000000-0004-0000-0100-0000981A0000}"/>
    <hyperlink ref="H4775" r:id="rId6810" display="http://www.genome.jp/dbget-bin/www_bget?cpd+C00180" xr:uid="{00000000-0004-0000-0100-0000991A0000}"/>
    <hyperlink ref="I4775" r:id="rId6811" display="http://www.hmdb.ca/metabolites/HMDB01870" xr:uid="{00000000-0004-0000-0100-00009A1A0000}"/>
    <hyperlink ref="H4776" r:id="rId6812" display="http://www.genome.jp/dbget-bin/www_bget?cpd+C00156" xr:uid="{00000000-0004-0000-0100-00009B1A0000}"/>
    <hyperlink ref="I4776" r:id="rId6813" display="http://www.hmdb.ca/metabolites/HMDB00500" xr:uid="{00000000-0004-0000-0100-00009C1A0000}"/>
    <hyperlink ref="H4777" r:id="rId6814" display="http://www.genome.jp/dbget-bin/www_bget?cpd+C00587" xr:uid="{00000000-0004-0000-0100-00009D1A0000}"/>
    <hyperlink ref="I4777" r:id="rId6815" display="http://www.hmdb.ca/metabolites/HMDB02466" xr:uid="{00000000-0004-0000-0100-00009E1A0000}"/>
    <hyperlink ref="I4778" r:id="rId6816" display="http://www.hmdb.ca/metabolites/HMDB29649" xr:uid="{00000000-0004-0000-0100-00009F1A0000}"/>
    <hyperlink ref="H4779" r:id="rId6817" display="http://www.genome.jp/dbget-bin/www_bget?cpd+C00230" xr:uid="{00000000-0004-0000-0100-0000A01A0000}"/>
    <hyperlink ref="I4779" r:id="rId6818" display="http://www.hmdb.ca/metabolites/HMDB01856" xr:uid="{00000000-0004-0000-0100-0000A11A0000}"/>
    <hyperlink ref="I4780" r:id="rId6819" display="http://www.hmdb.ca/metabolites/HMDB59724" xr:uid="{00000000-0004-0000-0100-0000A21A0000}"/>
    <hyperlink ref="H4781" r:id="rId6820" display="http://www.genome.jp/dbget-bin/www_bget?cpd+C00633" xr:uid="{00000000-0004-0000-0100-0000A31A0000}"/>
    <hyperlink ref="I4781" r:id="rId6821" display="http://www.hmdb.ca/metabolites/HMDB11718" xr:uid="{00000000-0004-0000-0100-0000A41A0000}"/>
    <hyperlink ref="H4782" r:id="rId6822" display="http://www.genome.jp/dbget-bin/www_bget?cpd+C13637" xr:uid="{00000000-0004-0000-0100-0000A51A0000}"/>
    <hyperlink ref="H4783" r:id="rId6823" display="http://www.genome.jp/dbget-bin/www_bget?cpd+C01198" xr:uid="{00000000-0004-0000-0100-0000A61A0000}"/>
    <hyperlink ref="I4783" r:id="rId6824" display="http://www.hmdb.ca/metabolites/HMDB33752" xr:uid="{00000000-0004-0000-0100-0000A71A0000}"/>
    <hyperlink ref="I4784" r:id="rId6825" display="http://www.hmdb.ca/metabolites/HMDB11635" xr:uid="{00000000-0004-0000-0100-0000A81A0000}"/>
    <hyperlink ref="H4786" r:id="rId6826" display="http://www.genome.jp/dbget-bin/www_bget?cpd+C03080" xr:uid="{00000000-0004-0000-0100-0000A91A0000}"/>
    <hyperlink ref="I4786" r:id="rId6827" display="http://www.hmdb.ca/metabolites/HMDB41683" xr:uid="{00000000-0004-0000-0100-0000AA1A0000}"/>
    <hyperlink ref="H4787" r:id="rId6828" display="http://www.genome.jp/dbget-bin/www_bget?cpd+C11457" xr:uid="{00000000-0004-0000-0100-0000AB1A0000}"/>
    <hyperlink ref="I4787" r:id="rId6829" display="http://www.hmdb.ca/metabolites/HMDB00375" xr:uid="{00000000-0004-0000-0100-0000AC1A0000}"/>
    <hyperlink ref="H4788" r:id="rId6830" display="http://www.genome.jp/dbget-bin/www_bget?cpd+C01744" xr:uid="{00000000-0004-0000-0100-0000AD1A0000}"/>
    <hyperlink ref="I4788" r:id="rId6831" display="http://www.hmdb.ca/metabolites/HMDB02199" xr:uid="{00000000-0004-0000-0100-0000AE1A0000}"/>
    <hyperlink ref="H4789" r:id="rId6832" display="http://www.genome.jp/dbget-bin/www_bget?cpd+C05629" xr:uid="{00000000-0004-0000-0100-0000AF1A0000}"/>
    <hyperlink ref="I4789" r:id="rId6833" display="http://www.hmdb.ca/metabolites/HMDB00764" xr:uid="{00000000-0004-0000-0100-0000B01A0000}"/>
    <hyperlink ref="H4790" r:id="rId6834" display="http://www.genome.jp/dbget-bin/www_bget?cpd+C16359" xr:uid="{00000000-0004-0000-0100-0000B11A0000}"/>
    <hyperlink ref="I4790" r:id="rId6835" display="http://www.hmdb.ca/metabolites/HMDB03099" xr:uid="{00000000-0004-0000-0100-0000B21A0000}"/>
    <hyperlink ref="H4791" r:id="rId6836" display="http://www.genome.jp/dbget-bin/www_bget?cpd+C16355" xr:uid="{00000000-0004-0000-0100-0000B31A0000}"/>
    <hyperlink ref="I4791" r:id="rId6837" display="http://www.hmdb.ca/metabolites/HMDB11107" xr:uid="{00000000-0004-0000-0100-0000B41A0000}"/>
    <hyperlink ref="H4792" r:id="rId6838" display="http://www.genome.jp/dbget-bin/www_bget?cpd+C16358" xr:uid="{00000000-0004-0000-0100-0000B51A0000}"/>
    <hyperlink ref="I4792" r:id="rId6839" display="http://www.hmdb.ca/metabolites/HMDB10738" xr:uid="{00000000-0004-0000-0100-0000B61A0000}"/>
    <hyperlink ref="H4793" r:id="rId6840" display="http://www.genome.jp/dbget-bin/www_bget?cpd+C11918" xr:uid="{00000000-0004-0000-0100-0000B71A0000}"/>
    <hyperlink ref="I4793" r:id="rId6841" display="http://www.hmdb.ca/metabolites/HMDB30776" xr:uid="{00000000-0004-0000-0100-0000B81A0000}"/>
    <hyperlink ref="H4794" r:id="rId6842" display="http://www.genome.jp/dbget-bin/www_bget?cpd+C01746" xr:uid="{00000000-0004-0000-0100-0000B91A0000}"/>
    <hyperlink ref="I4794" r:id="rId6843" display="http://www.hmdb.ca/metabolites/HMDB34301" xr:uid="{00000000-0004-0000-0100-0000BA1A0000}"/>
    <hyperlink ref="I4795" r:id="rId6844" display="http://www.hmdb.ca/metabolites/HMDB11749" xr:uid="{00000000-0004-0000-0100-0000BB1A0000}"/>
    <hyperlink ref="H4796" r:id="rId6845" display="http://www.genome.jp/dbget-bin/www_bget?cpd+C01796" xr:uid="{00000000-0004-0000-0100-0000BC1A0000}"/>
    <hyperlink ref="I4796" r:id="rId6846" display="http://www.hmdb.ca/metabolites/HMDB02649" xr:uid="{00000000-0004-0000-0100-0000BD1A0000}"/>
    <hyperlink ref="H4797" r:id="rId6847" display="http://www.genome.jp/dbget-bin/www_bget?cpd+C06563" xr:uid="{00000000-0004-0000-0100-0000BE1A0000}"/>
    <hyperlink ref="I4797" r:id="rId6848" display="http://www.hmdb.ca/metabolites/HMDB03217" xr:uid="{00000000-0004-0000-0100-0000BF1A0000}"/>
    <hyperlink ref="H4799" r:id="rId6849" display="http://www.genome.jp/dbget-bin/www_bget?cpd+C06672" xr:uid="{00000000-0004-0000-0100-0000C01A0000}"/>
    <hyperlink ref="I4799" r:id="rId6850" display="http://www.hmdb.ca/metabolites/HMDB00484" xr:uid="{00000000-0004-0000-0100-0000C11A0000}"/>
    <hyperlink ref="H4800" r:id="rId6851" display="http://www.genome.jp/dbget-bin/www_bget?cpd+C06415" xr:uid="{00000000-0004-0000-0100-0000C21A0000}"/>
    <hyperlink ref="H4801" r:id="rId6852" display="http://www.genome.jp/dbget-bin/www_bget?cpd+C04039" xr:uid="{00000000-0004-0000-0100-0000C31A0000}"/>
    <hyperlink ref="I4801" r:id="rId6853" display="http://www.hmdb.ca/metabolites/HMDB12141" xr:uid="{00000000-0004-0000-0100-0000C41A0000}"/>
    <hyperlink ref="H4803" r:id="rId6854" display="http://www.genome.jp/dbget-bin/www_bget?cpd+C06342" xr:uid="{00000000-0004-0000-0100-0000C51A0000}"/>
    <hyperlink ref="H4804" r:id="rId6855" display="http://www.genome.jp/dbget-bin/www_bget?cpd+C02504" xr:uid="{00000000-0004-0000-0100-0000C61A0000}"/>
    <hyperlink ref="I4804" r:id="rId6856" display="http://www.hmdb.ca/metabolites/HMDB00402" xr:uid="{00000000-0004-0000-0100-0000C71A0000}"/>
    <hyperlink ref="I4805" r:id="rId6857" display="http://www.hmdb.ca/metabolites/HMDB35514" xr:uid="{00000000-0004-0000-0100-0000C81A0000}"/>
    <hyperlink ref="I4806" r:id="rId6858" display="http://www.hmdb.ca/metabolites/HMDB13677" xr:uid="{00000000-0004-0000-0100-0000C91A0000}"/>
    <hyperlink ref="H4807" r:id="rId6859" display="http://www.genome.jp/dbget-bin/www_bget?cpd+C11130" xr:uid="{00000000-0004-0000-0100-0000CA1A0000}"/>
    <hyperlink ref="H4808" r:id="rId6860" display="http://www.genome.jp/dbget-bin/www_bget?cpd+C00257" xr:uid="{00000000-0004-0000-0100-0000CB1A0000}"/>
    <hyperlink ref="I4808" r:id="rId6861" display="http://www.hmdb.ca/metabolites/HMDB00625" xr:uid="{00000000-0004-0000-0100-0000CC1A0000}"/>
    <hyperlink ref="H4809" r:id="rId6862" display="http://www.genome.jp/dbget-bin/www_bget?cpd+C14314" xr:uid="{00000000-0004-0000-0100-0000CD1A0000}"/>
    <hyperlink ref="I4809" r:id="rId6863" display="http://www.hmdb.ca/metabolites/HMDB31715" xr:uid="{00000000-0004-0000-0100-0000CE1A0000}"/>
    <hyperlink ref="I4810" r:id="rId6864" display="http://www.hmdb.ca/metabolites/HMDB33844" xr:uid="{00000000-0004-0000-0100-0000CF1A0000}"/>
    <hyperlink ref="H4811" r:id="rId6865" display="http://www.genome.jp/dbget-bin/www_bget?cpd+C03065" xr:uid="{00000000-0004-0000-0100-0000D01A0000}"/>
    <hyperlink ref="I4811" r:id="rId6866" display="http://www.hmdb.ca/metabolites/HMDB13222" xr:uid="{00000000-0004-0000-0100-0000D11A0000}"/>
    <hyperlink ref="H4812" r:id="rId6867" display="http://www.genome.jp/dbget-bin/www_bget?cpd+C10208" xr:uid="{00000000-0004-0000-0100-0000D21A0000}"/>
    <hyperlink ref="I4812" r:id="rId6868" display="http://www.hmdb.ca/metabolites/HMDB03312" xr:uid="{00000000-0004-0000-0100-0000D31A0000}"/>
    <hyperlink ref="H4815" r:id="rId6869" display="http://www.genome.jp/dbget-bin/www_bget?cpd+C14131" xr:uid="{00000000-0004-0000-0100-0000D41A0000}"/>
    <hyperlink ref="I4815" r:id="rId6870" display="http://www.hmdb.ca/metabolites/HMDB02209" xr:uid="{00000000-0004-0000-0100-0000D51A0000}"/>
    <hyperlink ref="H4817" r:id="rId6871" display="http://www.genome.jp/dbget-bin/www_bget?cpd+C05570" xr:uid="{00000000-0004-0000-0100-0000D61A0000}"/>
    <hyperlink ref="I4817" r:id="rId6872" display="http://www.hmdb.ca/metabolites/HMDB03045" xr:uid="{00000000-0004-0000-0100-0000D71A0000}"/>
    <hyperlink ref="H4818" r:id="rId6873" display="http://www.genome.jp/dbget-bin/www_bget?cpd+C00503" xr:uid="{00000000-0004-0000-0100-0000D81A0000}"/>
    <hyperlink ref="I4818" r:id="rId6874" display="http://www.hmdb.ca/metabolites/HMDB02994" xr:uid="{00000000-0004-0000-0100-0000D91A0000}"/>
    <hyperlink ref="H4819" r:id="rId6875" display="http://www.genome.jp/dbget-bin/www_bget?cpd+C01494" xr:uid="{00000000-0004-0000-0100-0000DA1A0000}"/>
    <hyperlink ref="I4819" r:id="rId6876" display="http://www.hmdb.ca/metabolites/HMDB00954" xr:uid="{00000000-0004-0000-0100-0000DB1A0000}"/>
    <hyperlink ref="H4820" r:id="rId6877" display="http://www.genome.jp/dbget-bin/www_bget?cpd+C08348" xr:uid="{00000000-0004-0000-0100-0000DC1A0000}"/>
    <hyperlink ref="I4820" r:id="rId6878" display="http://www.hmdb.ca/metabolites/HMDB02545" xr:uid="{00000000-0004-0000-0100-0000DD1A0000}"/>
    <hyperlink ref="H4821" r:id="rId6879" display="http://www.genome.jp/dbget-bin/www_bget?cpd+C14536" xr:uid="{00000000-0004-0000-0100-0000DE1A0000}"/>
    <hyperlink ref="I4821" r:id="rId6880" display="http://www.hmdb.ca/metabolites/HMDB05781" xr:uid="{00000000-0004-0000-0100-0000DF1A0000}"/>
    <hyperlink ref="I4822" r:id="rId6881" display="http://www.hmdb.ca/metabolites/HMDB00734" xr:uid="{00000000-0004-0000-0100-0000E01A0000}"/>
    <hyperlink ref="H4823" r:id="rId6882" display="http://www.genome.jp/dbget-bin/www_bget?cpd+C12312" xr:uid="{00000000-0004-0000-0100-0000E11A0000}"/>
    <hyperlink ref="I4824" r:id="rId6883" display="http://www.hmdb.ca/metabolites/HMDB29738" xr:uid="{00000000-0004-0000-0100-0000E21A0000}"/>
    <hyperlink ref="H4825" r:id="rId6884" display="http://www.genome.jp/dbget-bin/www_bget?cpd+C00509" xr:uid="{00000000-0004-0000-0100-0000E31A0000}"/>
    <hyperlink ref="I4825" r:id="rId6885" display="http://www.hmdb.ca/metabolites/HMDB02670" xr:uid="{00000000-0004-0000-0100-0000E41A0000}"/>
    <hyperlink ref="H4826" r:id="rId6886" display="http://www.genome.jp/dbget-bin/www_bget?cpd+C00296" xr:uid="{00000000-0004-0000-0100-0000E51A0000}"/>
    <hyperlink ref="I4826" r:id="rId6887" display="http://www.hmdb.ca/metabolites/HMDB03072" xr:uid="{00000000-0004-0000-0100-0000E61A0000}"/>
    <hyperlink ref="H4827" r:id="rId6888" display="http://www.genome.jp/dbget-bin/www_bget?cpd+C00482" xr:uid="{00000000-0004-0000-0100-0000E71A0000}"/>
    <hyperlink ref="I4827" r:id="rId6889" display="http://www.hmdb.ca/metabolites/HMDB32616" xr:uid="{00000000-0004-0000-0100-0000E81A0000}"/>
    <hyperlink ref="H4828" r:id="rId6890" display="http://www.genome.jp/dbget-bin/www_bget?cpd+C08983" xr:uid="{00000000-0004-0000-0100-0000E91A0000}"/>
    <hyperlink ref="I4828" r:id="rId6891" display="http://www.hmdb.ca/metabolites/HMDB34649" xr:uid="{00000000-0004-0000-0100-0000EA1A0000}"/>
    <hyperlink ref="H4829" r:id="rId6892" display="http://www.genome.jp/dbget-bin/www_bget?cpd+C12081" xr:uid="{00000000-0004-0000-0100-0000EB1A0000}"/>
    <hyperlink ref="I4829" r:id="rId6893" display="http://www.hmdb.ca/metabolites/HMDB34650" xr:uid="{00000000-0004-0000-0100-0000EC1A0000}"/>
    <hyperlink ref="H4830" r:id="rId6894" display="http://www.genome.jp/dbget-bin/www_bget?cpd+C19865" xr:uid="{00000000-0004-0000-0100-0000ED1A0000}"/>
    <hyperlink ref="H4831" r:id="rId6895" display="http://www.genome.jp/dbget-bin/www_bget?cpd+C10172" xr:uid="{00000000-0004-0000-0100-0000EE1A0000}"/>
    <hyperlink ref="I4831" r:id="rId6896" display="http://www.hmdb.ca/metabolites/HMDB04827" xr:uid="{00000000-0004-0000-0100-0000EF1A0000}"/>
    <hyperlink ref="H4832" r:id="rId6897" display="http://www.genome.jp/dbget-bin/www_bget?cpd+C10833" xr:uid="{00000000-0004-0000-0100-0000F01A0000}"/>
    <hyperlink ref="I4832" r:id="rId6898" display="http://www.hmdb.ca/metabolites/HMDB02085" xr:uid="{00000000-0004-0000-0100-0000F11A0000}"/>
    <hyperlink ref="H4833" r:id="rId6899" display="http://www.genome.jp/dbget-bin/www_bget?cpd+C06044" xr:uid="{00000000-0004-0000-0100-0000F21A0000}"/>
    <hyperlink ref="I4833" r:id="rId6900" display="http://www.hmdb.ca/metabolites/HMDB04284" xr:uid="{00000000-0004-0000-0100-0000F31A0000}"/>
    <hyperlink ref="I4836" r:id="rId6901" display="http://www.hmdb.ca/metabolites/HMDB33143" xr:uid="{00000000-0004-0000-0100-0000F41A0000}"/>
    <hyperlink ref="H4839" r:id="rId6902" display="http://www.genome.jp/dbget-bin/www_bget?cpd+C00811" xr:uid="{00000000-0004-0000-0100-0000F51A0000}"/>
    <hyperlink ref="I4839" r:id="rId6903" display="http://www.hmdb.ca/metabolites/HMDB02035" xr:uid="{00000000-0004-0000-0100-0000F61A0000}"/>
    <hyperlink ref="H4841" r:id="rId6904" display="http://www.genome.jp/dbget-bin/www_bget?cpd+C00805" xr:uid="{00000000-0004-0000-0100-0000F71A0000}"/>
    <hyperlink ref="I4841" r:id="rId6905" display="http://www.hmdb.ca/metabolites/HMDB01895" xr:uid="{00000000-0004-0000-0100-0000F81A0000}"/>
    <hyperlink ref="H4842" r:id="rId6906" display="http://www.genome.jp/dbget-bin/www_bget?cpd+C03727" xr:uid="{00000000-0004-0000-0100-0000F91A0000}"/>
    <hyperlink ref="I4842" r:id="rId6907" display="http://www.hmdb.ca/metabolites/HMDB29415" xr:uid="{00000000-0004-0000-0100-0000FA1A0000}"/>
    <hyperlink ref="H4843" r:id="rId6908" display="http://www.genome.jp/dbget-bin/www_bget?cpd+D07777" xr:uid="{00000000-0004-0000-0100-0000FB1A0000}"/>
    <hyperlink ref="I4843" r:id="rId6909" display="http://www.hmdb.ca/metabolites/HMDB32231" xr:uid="{00000000-0004-0000-0100-0000FC1A0000}"/>
    <hyperlink ref="H4844" r:id="rId6910" display="http://www.genome.jp/dbget-bin/www_bget?cpd+C00059" xr:uid="{00000000-0004-0000-0100-0000FD1A0000}"/>
    <hyperlink ref="I4844" r:id="rId6911" display="http://www.hmdb.ca/metabolites/HMDB01448" xr:uid="{00000000-0004-0000-0100-0000FE1A0000}"/>
    <hyperlink ref="H4846" r:id="rId6912" display="http://www.genome.jp/dbget-bin/www_bget?cpd+C11142" xr:uid="{00000000-0004-0000-0100-0000FF1A0000}"/>
    <hyperlink ref="I4846" r:id="rId6913" display="http://www.hmdb.ca/metabolites/HMDB04983" xr:uid="{00000000-0004-0000-0100-0000001B0000}"/>
    <hyperlink ref="H4847" r:id="rId6914" display="http://www.genome.jp/dbget-bin/www_bget?cpd+C06231" xr:uid="{00000000-0004-0000-0100-0000011B0000}"/>
    <hyperlink ref="H4849" r:id="rId6915" display="http://www.genome.jp/dbget-bin/www_bget?cpd+C07273" xr:uid="{00000000-0004-0000-0100-0000021B0000}"/>
    <hyperlink ref="H4851" r:id="rId6916" display="http://www.genome.jp/dbget-bin/www_bget?cpd+D03836" xr:uid="{00000000-0004-0000-0100-0000031B0000}"/>
    <hyperlink ref="H4853" r:id="rId6917" display="http://www.genome.jp/dbget-bin/www_bget?cpd+C00037" xr:uid="{00000000-0004-0000-0100-0000041B0000}"/>
    <hyperlink ref="I4853" r:id="rId6918" display="http://www.hmdb.ca/metabolites/HMDB00123" xr:uid="{00000000-0004-0000-0100-0000051B0000}"/>
    <hyperlink ref="I4854" r:id="rId6919" display="http://www.hmdb.ca/metabolites/HMDB00532" xr:uid="{00000000-0004-0000-0100-0000061B0000}"/>
    <hyperlink ref="H4855" r:id="rId6920" display="http://www.genome.jp/dbget-bin/www_bget?cpd+C00213" xr:uid="{00000000-0004-0000-0100-0000071B0000}"/>
    <hyperlink ref="I4855" r:id="rId6921" display="http://www.hmdb.ca/metabolites/HMDB00271" xr:uid="{00000000-0004-0000-0100-0000081B0000}"/>
    <hyperlink ref="H4856" r:id="rId6922" display="http://www.genome.jp/dbget-bin/www_bget?cpd+C01026" xr:uid="{00000000-0004-0000-0100-0000091B0000}"/>
    <hyperlink ref="I4856" r:id="rId6923" display="http://www.hmdb.ca/metabolites/HMDB00092" xr:uid="{00000000-0004-0000-0100-00000A1B0000}"/>
    <hyperlink ref="H4857" r:id="rId6924" display="http://www.genome.jp/dbget-bin/www_bget?cpd+C00719" xr:uid="{00000000-0004-0000-0100-00000B1B0000}"/>
    <hyperlink ref="I4857" r:id="rId6925" display="http://www.hmdb.ca/metabolites/HMDB00043" xr:uid="{00000000-0004-0000-0100-00000C1B0000}"/>
    <hyperlink ref="H4858" r:id="rId6926" display="http://www.genome.jp/dbget-bin/www_bget?cpd+C00065" xr:uid="{00000000-0004-0000-0100-00000D1B0000}"/>
    <hyperlink ref="I4858" r:id="rId6927" display="http://www.hmdb.ca/metabolites/HMDB00187" xr:uid="{00000000-0004-0000-0100-00000E1B0000}"/>
    <hyperlink ref="I4859" r:id="rId6928" display="http://www.hmdb.ca/metabolites/HMDB02931" xr:uid="{00000000-0004-0000-0100-00000F1B0000}"/>
    <hyperlink ref="H4860" r:id="rId6929" display="http://www.genome.jp/dbget-bin/www_bget?cpd+C02115" xr:uid="{00000000-0004-0000-0100-0000101B0000}"/>
    <hyperlink ref="H4861" r:id="rId6930" display="http://www.genome.jp/dbget-bin/www_bget?cpd+C00188" xr:uid="{00000000-0004-0000-0100-0000111B0000}"/>
    <hyperlink ref="I4861" r:id="rId6931" display="http://www.hmdb.ca/metabolites/HMDB00167" xr:uid="{00000000-0004-0000-0100-0000121B0000}"/>
    <hyperlink ref="H4863" r:id="rId6932" display="http://www.genome.jp/dbget-bin/www_bget?cpd+C05519" xr:uid="{00000000-0004-0000-0100-0000131B0000}"/>
    <hyperlink ref="I4863" r:id="rId6933" display="http://www.hmdb.ca/metabolites/HMDB04041" xr:uid="{00000000-0004-0000-0100-0000141B0000}"/>
    <hyperlink ref="H4864" r:id="rId6934" display="http://www.genome.jp/dbget-bin/www_bget?cpd+C00263" xr:uid="{00000000-0004-0000-0100-0000151B0000}"/>
    <hyperlink ref="I4864" r:id="rId6935" display="http://www.hmdb.ca/metabolites/HMDB00719" xr:uid="{00000000-0004-0000-0100-0000161B0000}"/>
    <hyperlink ref="H4865" r:id="rId6936" display="http://www.genome.jp/dbget-bin/www_bget?cpd+C01077" xr:uid="{00000000-0004-0000-0100-0000171B0000}"/>
    <hyperlink ref="H4866" r:id="rId6937" display="http://www.genome.jp/dbget-bin/www_bget?cpd+C00041" xr:uid="{00000000-0004-0000-0100-0000181B0000}"/>
    <hyperlink ref="I4866" r:id="rId6938" display="http://www.hmdb.ca/metabolites/HMDB00161" xr:uid="{00000000-0004-0000-0100-0000191B0000}"/>
    <hyperlink ref="H4867" r:id="rId6939" display="http://www.genome.jp/dbget-bin/www_bget?cpd+C02847" xr:uid="{00000000-0004-0000-0100-00001A1B0000}"/>
    <hyperlink ref="I4867" r:id="rId6940" display="http://www.hmdb.ca/metabolites/HMDB00766" xr:uid="{00000000-0004-0000-0100-00001B1B0000}"/>
    <hyperlink ref="H4868" r:id="rId6941" display="http://www.genome.jp/dbget-bin/www_bget?cpd+C02721" xr:uid="{00000000-0004-0000-0100-00001C1B0000}"/>
    <hyperlink ref="I4868" r:id="rId6942" display="http://www.hmdb.ca/metabolites/HMDB01906" xr:uid="{00000000-0004-0000-0100-00001D1B0000}"/>
    <hyperlink ref="H4869" r:id="rId6943" display="http://www.genome.jp/dbget-bin/www_bget?cpd+C00049" xr:uid="{00000000-0004-0000-0100-00001E1B0000}"/>
    <hyperlink ref="I4869" r:id="rId6944" display="http://www.hmdb.ca/metabolites/HMDB00191" xr:uid="{00000000-0004-0000-0100-00001F1B0000}"/>
    <hyperlink ref="H4870" r:id="rId6945" display="http://www.genome.jp/dbget-bin/www_bget?cpd+C01042" xr:uid="{00000000-0004-0000-0100-0000201B0000}"/>
    <hyperlink ref="I4870" r:id="rId6946" display="http://www.hmdb.ca/metabolites/HMDB00812" xr:uid="{00000000-0004-0000-0100-0000211B0000}"/>
    <hyperlink ref="H4871" r:id="rId6947" display="http://www.genome.jp/dbget-bin/www_bget?cpd+C00152" xr:uid="{00000000-0004-0000-0100-0000221B0000}"/>
    <hyperlink ref="I4871" r:id="rId6948" display="http://www.hmdb.ca/metabolites/HMDB00168" xr:uid="{00000000-0004-0000-0100-0000231B0000}"/>
    <hyperlink ref="I4872" r:id="rId6949" display="http://www.hmdb.ca/metabolites/HMDB06028" xr:uid="{00000000-0004-0000-0100-0000241B0000}"/>
    <hyperlink ref="H4873" r:id="rId6950" display="http://www.genome.jp/dbget-bin/www_bget?cpd+C00025" xr:uid="{00000000-0004-0000-0100-0000251B0000}"/>
    <hyperlink ref="I4873" r:id="rId6951" display="http://www.hmdb.ca/metabolites/HMDB00148" xr:uid="{00000000-0004-0000-0100-0000261B0000}"/>
    <hyperlink ref="H4874" r:id="rId6952" display="http://www.genome.jp/dbget-bin/www_bget?cpd+C00064" xr:uid="{00000000-0004-0000-0100-0000271B0000}"/>
    <hyperlink ref="I4874" r:id="rId6953" display="http://www.hmdb.ca/metabolites/HMDB00641" xr:uid="{00000000-0004-0000-0100-0000281B0000}"/>
    <hyperlink ref="H4875" r:id="rId6954" display="http://www.genome.jp/dbget-bin/www_bget?cpd+C00624" xr:uid="{00000000-0004-0000-0100-0000291B0000}"/>
    <hyperlink ref="I4875" r:id="rId6955" display="http://www.hmdb.ca/metabolites/HMDB01138" xr:uid="{00000000-0004-0000-0100-00002A1B0000}"/>
    <hyperlink ref="H4876" r:id="rId6956" display="http://www.genome.jp/dbget-bin/www_bget?cpd+C02716" xr:uid="{00000000-0004-0000-0100-00002B1B0000}"/>
    <hyperlink ref="I4876" r:id="rId6957" display="http://www.hmdb.ca/metabolites/HMDB06029" xr:uid="{00000000-0004-0000-0100-00002C1B0000}"/>
    <hyperlink ref="H4877" r:id="rId6958" display="http://www.genome.jp/dbget-bin/www_bget?cpd+C01046" xr:uid="{00000000-0004-0000-0100-00002D1B0000}"/>
    <hyperlink ref="H4878" r:id="rId6959" display="http://www.genome.jp/dbget-bin/www_bget?cpd+C03079" xr:uid="{00000000-0004-0000-0100-00002E1B0000}"/>
    <hyperlink ref="I4878" r:id="rId6960" display="http://www.hmdb.ca/metabolites/HMDB01344" xr:uid="{00000000-0004-0000-0100-00002F1B0000}"/>
    <hyperlink ref="I4879" r:id="rId6961" display="http://www.hmdb.ca/metabolites/HMDB61715" xr:uid="{00000000-0004-0000-0100-0000301B0000}"/>
    <hyperlink ref="H4881" r:id="rId6962" display="http://www.genome.jp/dbget-bin/www_bget?cpd+C00334" xr:uid="{00000000-0004-0000-0100-0000311B0000}"/>
    <hyperlink ref="I4881" r:id="rId6963" display="http://www.hmdb.ca/metabolites/HMDB00112" xr:uid="{00000000-0004-0000-0100-0000321B0000}"/>
    <hyperlink ref="I4882" r:id="rId6964" display="http://www.hmdb.ca/metabolites/HMDB02201" xr:uid="{00000000-0004-0000-0100-0000331B0000}"/>
    <hyperlink ref="H4883" r:id="rId6965" display="http://www.genome.jp/dbget-bin/www_bget?cpd+C15987" xr:uid="{00000000-0004-0000-0100-0000341B0000}"/>
    <hyperlink ref="H4884" r:id="rId6966" display="http://www.genome.jp/dbget-bin/www_bget?cpd+C00135" xr:uid="{00000000-0004-0000-0100-0000351B0000}"/>
    <hyperlink ref="I4884" r:id="rId6967" display="http://www.hmdb.ca/metabolites/HMDB00177" xr:uid="{00000000-0004-0000-0100-0000361B0000}"/>
    <hyperlink ref="H4885" r:id="rId6968" display="http://www.genome.jp/dbget-bin/www_bget?cpd+C01152" xr:uid="{00000000-0004-0000-0100-0000371B0000}"/>
    <hyperlink ref="I4885" r:id="rId6969" display="http://www.hmdb.ca/metabolites/HMDB00001" xr:uid="{00000000-0004-0000-0100-0000381B0000}"/>
    <hyperlink ref="H4886" r:id="rId6970" display="http://www.genome.jp/dbget-bin/www_bget?cpd+C01152" xr:uid="{00000000-0004-0000-0100-0000391B0000}"/>
    <hyperlink ref="I4886" r:id="rId6971" display="http://www.hmdb.ca/metabolites/HMDB00479" xr:uid="{00000000-0004-0000-0100-00003A1B0000}"/>
    <hyperlink ref="H4887" r:id="rId6972" display="http://www.genome.jp/dbget-bin/www_bget?cpd+C02997" xr:uid="{00000000-0004-0000-0100-00003B1B0000}"/>
    <hyperlink ref="I4887" r:id="rId6973" display="http://www.hmdb.ca/metabolites/HMDB32055" xr:uid="{00000000-0004-0000-0100-00003C1B0000}"/>
    <hyperlink ref="H4890" r:id="rId6974" display="http://www.genome.jp/dbget-bin/www_bget?cpd+C05565" xr:uid="{00000000-0004-0000-0100-00003D1B0000}"/>
    <hyperlink ref="I4890" r:id="rId6975" display="http://www.hmdb.ca/metabolites/HMDB01212" xr:uid="{00000000-0004-0000-0100-00003E1B0000}"/>
    <hyperlink ref="H4891" r:id="rId6976" display="http://www.genome.jp/dbget-bin/www_bget?cpd+C00785" xr:uid="{00000000-0004-0000-0100-00003F1B0000}"/>
    <hyperlink ref="I4891" r:id="rId6977" display="http://www.hmdb.ca/metabolites/HMDB00301" xr:uid="{00000000-0004-0000-0100-0000401B0000}"/>
    <hyperlink ref="I4892" r:id="rId6978" display="http://www.hmdb.ca/metabolites/HMDB34174" xr:uid="{00000000-0004-0000-0100-0000411B0000}"/>
    <hyperlink ref="I4893" r:id="rId6979" display="http://www.hmdb.ca/metabolites/HMDB02271" xr:uid="{00000000-0004-0000-0100-0000421B0000}"/>
    <hyperlink ref="H4894" r:id="rId6980" display="http://www.genome.jp/dbget-bin/www_bget?cpd+C00439" xr:uid="{00000000-0004-0000-0100-0000431B0000}"/>
    <hyperlink ref="I4894" r:id="rId6981" display="http://www.hmdb.ca/metabolites/HMDB00854" xr:uid="{00000000-0004-0000-0100-0000441B0000}"/>
    <hyperlink ref="H4895" r:id="rId6982" display="http://www.genome.jp/dbget-bin/www_bget?cpd+C05568" xr:uid="{00000000-0004-0000-0100-0000451B0000}"/>
    <hyperlink ref="I4895" r:id="rId6983" display="http://www.hmdb.ca/metabolites/HMDB02320" xr:uid="{00000000-0004-0000-0100-0000461B0000}"/>
    <hyperlink ref="H4896" r:id="rId6984" display="http://www.genome.jp/dbget-bin/www_bget?cpd+C00386" xr:uid="{00000000-0004-0000-0100-0000471B0000}"/>
    <hyperlink ref="I4896" r:id="rId6985" display="http://www.hmdb.ca/metabolites/HMDB00033" xr:uid="{00000000-0004-0000-0100-0000481B0000}"/>
    <hyperlink ref="H4897" r:id="rId6986" display="http://www.genome.jp/dbget-bin/www_bget?cpd+C00388" xr:uid="{00000000-0004-0000-0100-0000491B0000}"/>
    <hyperlink ref="I4897" r:id="rId6987" display="http://www.hmdb.ca/metabolites/HMDB00870" xr:uid="{00000000-0004-0000-0100-00004A1B0000}"/>
    <hyperlink ref="H4898" r:id="rId6988" display="http://www.genome.jp/dbget-bin/www_bget?cpd+C05127" xr:uid="{00000000-0004-0000-0100-00004B1B0000}"/>
    <hyperlink ref="I4898" r:id="rId6989" display="http://www.hmdb.ca/metabolites/HMDB00898" xr:uid="{00000000-0004-0000-0100-00004C1B0000}"/>
    <hyperlink ref="H4899" r:id="rId6990" display="http://www.genome.jp/dbget-bin/www_bget?cpd+C05828" xr:uid="{00000000-0004-0000-0100-00004D1B0000}"/>
    <hyperlink ref="I4899" r:id="rId6991" display="http://www.hmdb.ca/metabolites/HMDB02820" xr:uid="{00000000-0004-0000-0100-00004E1B0000}"/>
    <hyperlink ref="H4900" r:id="rId6992" display="http://www.genome.jp/dbget-bin/www_bget?cpd+C02835" xr:uid="{00000000-0004-0000-0100-00004F1B0000}"/>
    <hyperlink ref="I4900" r:id="rId6993" display="http://www.hmdb.ca/metabolites/HMDB02024" xr:uid="{00000000-0004-0000-0100-0000501B0000}"/>
    <hyperlink ref="H4901" r:id="rId6994" display="http://www.genome.jp/dbget-bin/www_bget?cpd+C05135" xr:uid="{00000000-0004-0000-0100-0000511B0000}"/>
    <hyperlink ref="I4901" r:id="rId6995" display="http://www.hmdb.ca/metabolites/HMDB13253" xr:uid="{00000000-0004-0000-0100-0000521B0000}"/>
    <hyperlink ref="H4902" r:id="rId6996" display="http://www.genome.jp/dbget-bin/www_bget?cpd+C00047" xr:uid="{00000000-0004-0000-0100-0000531B0000}"/>
    <hyperlink ref="I4902" r:id="rId6997" display="http://www.hmdb.ca/metabolites/HMDB00182" xr:uid="{00000000-0004-0000-0100-0000541B0000}"/>
    <hyperlink ref="H4903" r:id="rId6998" display="http://www.genome.jp/dbget-bin/www_bget?cpd+C12989" xr:uid="{00000000-0004-0000-0100-0000551B0000}"/>
    <hyperlink ref="I4903" r:id="rId6999" display="http://www.hmdb.ca/metabolites/HMDB00446" xr:uid="{00000000-0004-0000-0100-0000561B0000}"/>
    <hyperlink ref="H4904" r:id="rId7000" display="http://www.genome.jp/dbget-bin/www_bget?cpd+C02727" xr:uid="{00000000-0004-0000-0100-0000571B0000}"/>
    <hyperlink ref="I4904" r:id="rId7001" display="http://www.hmdb.ca/metabolites/HMDB00206" xr:uid="{00000000-0004-0000-0100-0000581B0000}"/>
    <hyperlink ref="H4907" r:id="rId7002" display="http://www.genome.jp/dbget-bin/www_bget?cpd+C03793" xr:uid="{00000000-0004-0000-0100-0000591B0000}"/>
    <hyperlink ref="I4907" r:id="rId7003" display="http://www.hmdb.ca/metabolites/HMDB01325" xr:uid="{00000000-0004-0000-0100-00005A1B0000}"/>
    <hyperlink ref="H4908" r:id="rId7004" display="http://www.genome.jp/dbget-bin/www_bget?cpd+C16741" xr:uid="{00000000-0004-0000-0100-00005B1B0000}"/>
    <hyperlink ref="I4908" r:id="rId7005" display="http://www.hmdb.ca/metabolites/HMDB00450" xr:uid="{00000000-0004-0000-0100-00005C1B0000}"/>
    <hyperlink ref="H4909" r:id="rId7006" display="http://www.genome.jp/dbget-bin/www_bget?cpd+C00449" xr:uid="{00000000-0004-0000-0100-00005D1B0000}"/>
    <hyperlink ref="I4909" r:id="rId7007" display="http://www.hmdb.ca/metabolites/HMDB00279" xr:uid="{00000000-0004-0000-0100-00005E1B0000}"/>
    <hyperlink ref="H4910" r:id="rId7008" display="http://www.genome.jp/dbget-bin/www_bget?cpd+C00956" xr:uid="{00000000-0004-0000-0100-00005F1B0000}"/>
    <hyperlink ref="I4910" r:id="rId7009" display="http://www.hmdb.ca/metabolites/HMDB00510" xr:uid="{00000000-0004-0000-0100-0000601B0000}"/>
    <hyperlink ref="H4911" r:id="rId7010" display="http://www.genome.jp/dbget-bin/www_bget?cpd+C00489" xr:uid="{00000000-0004-0000-0100-0000611B0000}"/>
    <hyperlink ref="I4911" r:id="rId7011" display="http://www.hmdb.ca/metabolites/HMDB00661" xr:uid="{00000000-0004-0000-0100-0000621B0000}"/>
    <hyperlink ref="I4912" r:id="rId7012" display="http://www.hmdb.ca/metabolites/HMDB13130" xr:uid="{00000000-0004-0000-0100-0000631B0000}"/>
    <hyperlink ref="H4913" r:id="rId7013" display="http://www.genome.jp/dbget-bin/www_bget?cpd+C00408" xr:uid="{00000000-0004-0000-0100-0000641B0000}"/>
    <hyperlink ref="I4913" r:id="rId7014" display="http://www.hmdb.ca/metabolites/HMDB00070" xr:uid="{00000000-0004-0000-0100-0000651B0000}"/>
    <hyperlink ref="I4914" r:id="rId7015" display="http://www.hmdb.ca/metabolites/HMDB61705" xr:uid="{00000000-0004-0000-0100-0000661B0000}"/>
    <hyperlink ref="H4915" r:id="rId7016" display="http://www.genome.jp/dbget-bin/www_bget?cpd+C01672" xr:uid="{00000000-0004-0000-0100-0000671B0000}"/>
    <hyperlink ref="I4915" r:id="rId7017" display="http://www.hmdb.ca/metabolites/HMDB02322" xr:uid="{00000000-0004-0000-0100-0000681B0000}"/>
    <hyperlink ref="I4916" r:id="rId7018" display="http://www.hmdb.ca/metabolites/HMDB02284" xr:uid="{00000000-0004-0000-0100-0000691B0000}"/>
    <hyperlink ref="H4917" r:id="rId7019" display="http://www.genome.jp/dbget-bin/www_bget?cpd+C00431" xr:uid="{00000000-0004-0000-0100-00006A1B0000}"/>
    <hyperlink ref="I4917" r:id="rId7020" display="http://www.hmdb.ca/metabolites/HMDB03355" xr:uid="{00000000-0004-0000-0100-00006B1B0000}"/>
    <hyperlink ref="H4918" r:id="rId7021" display="http://www.genome.jp/dbget-bin/www_bget?cpd+C00079" xr:uid="{00000000-0004-0000-0100-00006C1B0000}"/>
    <hyperlink ref="I4918" r:id="rId7022" display="http://www.hmdb.ca/metabolites/HMDB00159" xr:uid="{00000000-0004-0000-0100-00006D1B0000}"/>
    <hyperlink ref="H4919" r:id="rId7023" display="http://www.genome.jp/dbget-bin/www_bget?cpd+C03519" xr:uid="{00000000-0004-0000-0100-00006E1B0000}"/>
    <hyperlink ref="I4919" r:id="rId7024" display="http://www.hmdb.ca/metabolites/HMDB00512" xr:uid="{00000000-0004-0000-0100-00006F1B0000}"/>
    <hyperlink ref="H4920" r:id="rId7025" display="http://www.genome.jp/dbget-bin/www_bget?cpd+C00166" xr:uid="{00000000-0004-0000-0100-0000701B0000}"/>
    <hyperlink ref="I4920" r:id="rId7026" display="http://www.hmdb.ca/metabolites/HMDB00205" xr:uid="{00000000-0004-0000-0100-0000711B0000}"/>
    <hyperlink ref="H4921" r:id="rId7027" display="http://www.genome.jp/dbget-bin/www_bget?cpd+C05607" xr:uid="{00000000-0004-0000-0100-0000721B0000}"/>
    <hyperlink ref="I4921" r:id="rId7028" display="http://www.hmdb.ca/metabolites/HMDB00779" xr:uid="{00000000-0004-0000-0100-0000731B0000}"/>
    <hyperlink ref="H4922" r:id="rId7029" display="http://www.genome.jp/dbget-bin/www_bget?cpd+C05332" xr:uid="{00000000-0004-0000-0100-0000741B0000}"/>
    <hyperlink ref="I4922" r:id="rId7030" display="http://www.hmdb.ca/metabolites/HMDB02017" xr:uid="{00000000-0004-0000-0100-0000751B0000}"/>
    <hyperlink ref="H4923" r:id="rId7031" display="http://www.genome.jp/dbget-bin/www_bget?cpd+C07086" xr:uid="{00000000-0004-0000-0100-0000761B0000}"/>
    <hyperlink ref="I4923" r:id="rId7032" display="http://www.hmdb.ca/metabolites/HMDB00209" xr:uid="{00000000-0004-0000-0100-0000771B0000}"/>
    <hyperlink ref="H4924" r:id="rId7033" display="http://www.genome.jp/dbget-bin/www_bget?cpd+C00642" xr:uid="{00000000-0004-0000-0100-0000781B0000}"/>
    <hyperlink ref="I4924" r:id="rId7034" display="http://www.hmdb.ca/metabolites/HMDB00020" xr:uid="{00000000-0004-0000-0100-0000791B0000}"/>
    <hyperlink ref="H4925" r:id="rId7035" display="http://www.genome.jp/dbget-bin/www_bget?cpd+C05593" xr:uid="{00000000-0004-0000-0100-00007A1B0000}"/>
    <hyperlink ref="I4925" r:id="rId7036" display="http://www.hmdb.ca/metabolites/HMDB00440" xr:uid="{00000000-0004-0000-0100-00007B1B0000}"/>
    <hyperlink ref="H4926" r:id="rId7037" display="http://www.genome.jp/dbget-bin/www_bget?cpd+C00082" xr:uid="{00000000-0004-0000-0100-00007C1B0000}"/>
    <hyperlink ref="I4926" r:id="rId7038" display="http://www.hmdb.ca/metabolites/HMDB00158" xr:uid="{00000000-0004-0000-0100-00007D1B0000}"/>
    <hyperlink ref="I4927" r:id="rId7039" display="http://www.hmdb.ca/metabolites/HMDB00866" xr:uid="{00000000-0004-0000-0100-00007E1B0000}"/>
    <hyperlink ref="H4928" r:id="rId7040" display="http://www.genome.jp/dbget-bin/www_bget?cpd+C00483" xr:uid="{00000000-0004-0000-0100-00007F1B0000}"/>
    <hyperlink ref="I4928" r:id="rId7041" display="http://www.hmdb.ca/metabolites/HMDB00306" xr:uid="{00000000-0004-0000-0100-0000801B0000}"/>
    <hyperlink ref="H4929" r:id="rId7042" display="http://www.genome.jp/dbget-bin/www_bget?cpd+C01179" xr:uid="{00000000-0004-0000-0100-0000811B0000}"/>
    <hyperlink ref="I4929" r:id="rId7043" display="http://www.hmdb.ca/metabolites/HMDB00707" xr:uid="{00000000-0004-0000-0100-0000821B0000}"/>
    <hyperlink ref="H4930" r:id="rId7044" display="http://www.genome.jp/dbget-bin/www_bget?cpd+C03672" xr:uid="{00000000-0004-0000-0100-0000831B0000}"/>
    <hyperlink ref="I4930" r:id="rId7045" display="http://www.hmdb.ca/metabolites/HMDB00755" xr:uid="{00000000-0004-0000-0100-0000841B0000}"/>
    <hyperlink ref="H4931" r:id="rId7046" display="http://www.genome.jp/dbget-bin/www_bget?cpd+C02180" xr:uid="{00000000-0004-0000-0100-0000851B0000}"/>
    <hyperlink ref="I4931" r:id="rId7047" display="http://www.hmdb.ca/metabolites/HMDB60015" xr:uid="{00000000-0004-0000-0100-0000861B0000}"/>
    <hyperlink ref="H4932" r:id="rId7048" display="http://www.genome.jp/dbget-bin/www_bget?cpd+C00628" xr:uid="{00000000-0004-0000-0100-0000871B0000}"/>
    <hyperlink ref="I4932" r:id="rId7049" display="http://www.hmdb.ca/metabolites/HMDB00152" xr:uid="{00000000-0004-0000-0100-0000881B0000}"/>
    <hyperlink ref="H4933" r:id="rId7050" display="http://www.genome.jp/dbget-bin/www_bget?cpd+C05852" xr:uid="{00000000-0004-0000-0100-0000891B0000}"/>
    <hyperlink ref="I4933" r:id="rId7051" display="http://www.hmdb.ca/metabolites/HMDB00669" xr:uid="{00000000-0004-0000-0100-00008A1B0000}"/>
    <hyperlink ref="H4934" r:id="rId7052" display="http://www.genome.jp/dbget-bin/www_bget?cpd+C13690" xr:uid="{00000000-0004-0000-0100-00008B1B0000}"/>
    <hyperlink ref="I4934" r:id="rId7053" display="http://www.hmdb.ca/metabolites/HMDB06275" xr:uid="{00000000-0004-0000-0100-00008C1B0000}"/>
    <hyperlink ref="H4936" r:id="rId7054" display="http://www.genome.jp/dbget-bin/www_bget?cpd+C00078" xr:uid="{00000000-0004-0000-0100-00008D1B0000}"/>
    <hyperlink ref="I4936" r:id="rId7055" display="http://www.hmdb.ca/metabolites/HMDB00929" xr:uid="{00000000-0004-0000-0100-00008E1B0000}"/>
    <hyperlink ref="I4937" r:id="rId7056" display="http://www.hmdb.ca/metabolites/HMDB02302" xr:uid="{00000000-0004-0000-0100-00008F1B0000}"/>
    <hyperlink ref="H4938" r:id="rId7057" display="http://www.genome.jp/dbget-bin/www_bget?cpd+C19837" xr:uid="{00000000-0004-0000-0100-0000901B0000}"/>
    <hyperlink ref="I4938" r:id="rId7058" display="http://www.hmdb.ca/metabolites/HMDB03320" xr:uid="{00000000-0004-0000-0100-0000911B0000}"/>
    <hyperlink ref="H4939" r:id="rId7059" display="http://www.genome.jp/dbget-bin/www_bget?cpd+C00398" xr:uid="{00000000-0004-0000-0100-0000921B0000}"/>
    <hyperlink ref="I4939" r:id="rId7060" display="http://www.hmdb.ca/metabolites/HMDB00303" xr:uid="{00000000-0004-0000-0100-0000931B0000}"/>
    <hyperlink ref="H4940" r:id="rId7061" display="http://www.genome.jp/dbget-bin/www_bget?cpd+C02043" xr:uid="{00000000-0004-0000-0100-0000941B0000}"/>
    <hyperlink ref="I4940" r:id="rId7062" display="http://www.hmdb.ca/metabolites/HMDB00671" xr:uid="{00000000-0004-0000-0100-0000951B0000}"/>
    <hyperlink ref="H4941" r:id="rId7063" display="http://www.genome.jp/dbget-bin/www_bget?cpd+C00954" xr:uid="{00000000-0004-0000-0100-0000961B0000}"/>
    <hyperlink ref="I4941" r:id="rId7064" display="http://www.hmdb.ca/metabolites/HMDB00197" xr:uid="{00000000-0004-0000-0100-0000971B0000}"/>
    <hyperlink ref="H4942" r:id="rId7065" display="http://www.genome.jp/dbget-bin/www_bget?cpd+C00328" xr:uid="{00000000-0004-0000-0100-0000981B0000}"/>
    <hyperlink ref="I4942" r:id="rId7066" display="http://www.hmdb.ca/metabolites/HMDB00684" xr:uid="{00000000-0004-0000-0100-0000991B0000}"/>
    <hyperlink ref="H4943" r:id="rId7067" display="http://www.genome.jp/dbget-bin/www_bget?cpd+C01717" xr:uid="{00000000-0004-0000-0100-00009A1B0000}"/>
    <hyperlink ref="I4943" r:id="rId7068" display="http://www.hmdb.ca/metabolites/HMDB00715" xr:uid="{00000000-0004-0000-0100-00009B1B0000}"/>
    <hyperlink ref="H4944" r:id="rId7069" display="http://www.genome.jp/dbget-bin/www_bget?cpd+C05653" xr:uid="{00000000-0004-0000-0100-00009C1B0000}"/>
    <hyperlink ref="I4944" r:id="rId7070" display="http://www.hmdb.ca/metabolites/HMDB04089" xr:uid="{00000000-0004-0000-0100-00009D1B0000}"/>
    <hyperlink ref="H4945" r:id="rId7071" display="http://www.genome.jp/dbget-bin/www_bget?cpd+C00108" xr:uid="{00000000-0004-0000-0100-00009E1B0000}"/>
    <hyperlink ref="I4945" r:id="rId7072" display="http://www.hmdb.ca/metabolites/HMDB01123" xr:uid="{00000000-0004-0000-0100-00009F1B0000}"/>
    <hyperlink ref="H4946" r:id="rId7073" display="http://www.genome.jp/dbget-bin/www_bget?cpd+C00632" xr:uid="{00000000-0004-0000-0100-0000A01B0000}"/>
    <hyperlink ref="I4946" r:id="rId7074" display="http://www.hmdb.ca/metabolites/HMDB01476" xr:uid="{00000000-0004-0000-0100-0000A11B0000}"/>
    <hyperlink ref="H4947" r:id="rId7075" display="http://www.genome.jp/dbget-bin/www_bget?cpd+C02470" xr:uid="{00000000-0004-0000-0100-0000A21B0000}"/>
    <hyperlink ref="I4947" r:id="rId7076" display="http://www.hmdb.ca/metabolites/HMDB00881" xr:uid="{00000000-0004-0000-0100-0000A31B0000}"/>
    <hyperlink ref="H4948" r:id="rId7077" display="http://www.genome.jp/dbget-bin/www_bget?cpd+C10164" xr:uid="{00000000-0004-0000-0100-0000A41B0000}"/>
    <hyperlink ref="I4948" r:id="rId7078" display="http://www.hmdb.ca/metabolites/HMDB02243" xr:uid="{00000000-0004-0000-0100-0000A51B0000}"/>
    <hyperlink ref="H4949" r:id="rId7079" display="http://www.genome.jp/dbget-bin/www_bget?cpd+C05635" xr:uid="{00000000-0004-0000-0100-0000A61B0000}"/>
    <hyperlink ref="I4949" r:id="rId7080" display="http://www.hmdb.ca/metabolites/HMDB00763" xr:uid="{00000000-0004-0000-0100-0000A71B0000}"/>
    <hyperlink ref="H4950" r:id="rId7081" display="http://www.genome.jp/dbget-bin/www_bget?cpd+C00780" xr:uid="{00000000-0004-0000-0100-0000A81B0000}"/>
    <hyperlink ref="I4950" r:id="rId7082" display="http://www.hmdb.ca/metabolites/HMDB00259" xr:uid="{00000000-0004-0000-0100-0000A91B0000}"/>
    <hyperlink ref="H4951" r:id="rId7083" display="http://www.genome.jp/dbget-bin/www_bget?cpd+C00978" xr:uid="{00000000-0004-0000-0100-0000AA1B0000}"/>
    <hyperlink ref="I4951" r:id="rId7084" display="http://www.hmdb.ca/metabolites/HMDB01238" xr:uid="{00000000-0004-0000-0100-0000AB1B0000}"/>
    <hyperlink ref="H4952" r:id="rId7085" display="http://www.genome.jp/dbget-bin/www_bget?cpd+C00123" xr:uid="{00000000-0004-0000-0100-0000AC1B0000}"/>
    <hyperlink ref="I4952" r:id="rId7086" display="http://www.hmdb.ca/metabolites/HMDB00687" xr:uid="{00000000-0004-0000-0100-0000AD1B0000}"/>
    <hyperlink ref="H4953" r:id="rId7087" display="http://www.genome.jp/dbget-bin/www_bget?cpd+C02710" xr:uid="{00000000-0004-0000-0100-0000AE1B0000}"/>
    <hyperlink ref="I4953" r:id="rId7088" display="http://www.hmdb.ca/metabolites/HMDB11756" xr:uid="{00000000-0004-0000-0100-0000AF1B0000}"/>
    <hyperlink ref="H4954" r:id="rId7089" display="http://www.genome.jp/dbget-bin/www_bget?cpd+C00233" xr:uid="{00000000-0004-0000-0100-0000B01B0000}"/>
    <hyperlink ref="I4954" r:id="rId7090" display="http://www.hmdb.ca/metabolites/HMDB00695" xr:uid="{00000000-0004-0000-0100-0000B11B0000}"/>
    <hyperlink ref="H4955" r:id="rId7091" display="http://www.genome.jp/dbget-bin/www_bget?cpd+C03264" xr:uid="{00000000-0004-0000-0100-0000B21B0000}"/>
    <hyperlink ref="I4955" r:id="rId7092" display="http://www.hmdb.ca/metabolites/HMDB00746" xr:uid="{00000000-0004-0000-0100-0000B31B0000}"/>
    <hyperlink ref="H4956" r:id="rId7093" display="http://www.genome.jp/dbget-bin/www_bget?cpd+C08262" xr:uid="{00000000-0004-0000-0100-0000B41B0000}"/>
    <hyperlink ref="I4956" r:id="rId7094" display="http://www.hmdb.ca/metabolites/HMDB00718" xr:uid="{00000000-0004-0000-0100-0000B51B0000}"/>
    <hyperlink ref="I4957" r:id="rId7095" display="http://www.hmdb.ca/metabolites/HMDB00678" xr:uid="{00000000-0004-0000-0100-0000B61B0000}"/>
    <hyperlink ref="I4958" r:id="rId7096" display="http://www.hmdb.ca/metabolites/HMDB00688" xr:uid="{00000000-0004-0000-0100-0000B71B0000}"/>
    <hyperlink ref="I4959" r:id="rId7097" display="http://www.hmdb.ca/metabolites/HMDB00754" xr:uid="{00000000-0004-0000-0100-0000B81B0000}"/>
    <hyperlink ref="I4960" r:id="rId7098" display="http://www.hmdb.ca/metabolites/HMDB00522" xr:uid="{00000000-0004-0000-0100-0000B91B0000}"/>
    <hyperlink ref="I4961" r:id="rId7099" display="http://www.hmdb.ca/metabolites/HMDB00552" xr:uid="{00000000-0004-0000-0100-0000BA1B0000}"/>
    <hyperlink ref="H4962" r:id="rId7100" display="http://www.genome.jp/dbget-bin/www_bget?cpd+C00407" xr:uid="{00000000-0004-0000-0100-0000BB1B0000}"/>
    <hyperlink ref="I4962" r:id="rId7101" display="http://www.hmdb.ca/metabolites/HMDB00172" xr:uid="{00000000-0004-0000-0100-0000BC1B0000}"/>
    <hyperlink ref="I4963" r:id="rId7102" display="http://www.hmdb.ca/metabolites/HMDB61684" xr:uid="{00000000-0004-0000-0100-0000BD1B0000}"/>
    <hyperlink ref="H4964" r:id="rId7103" display="http://www.genome.jp/dbget-bin/www_bget?cpd+C00671" xr:uid="{00000000-0004-0000-0100-0000BE1B0000}"/>
    <hyperlink ref="I4964" r:id="rId7104" display="http://www.hmdb.ca/metabolites/HMDB03736" xr:uid="{00000000-0004-0000-0100-0000BF1B0000}"/>
    <hyperlink ref="I4965" r:id="rId7105" display="http://www.hmdb.ca/metabolites/HMDB00407" xr:uid="{00000000-0004-0000-0100-0000C01B0000}"/>
    <hyperlink ref="I4966" r:id="rId7106" display="http://www.hmdb.ca/metabolites/HMDB00378" xr:uid="{00000000-0004-0000-0100-0000C11B0000}"/>
    <hyperlink ref="I4967" r:id="rId7107" display="http://www.hmdb.ca/metabolites/HMDB00396" xr:uid="{00000000-0004-0000-0100-0000C21B0000}"/>
    <hyperlink ref="I4968" r:id="rId7108" display="http://www.hmdb.ca/metabolites/HMDB00622" xr:uid="{00000000-0004-0000-0100-0000C31B0000}"/>
    <hyperlink ref="I4969" r:id="rId7109" display="http://www.hmdb.ca/metabolites/HMDB01844" xr:uid="{00000000-0004-0000-0100-0000C41B0000}"/>
    <hyperlink ref="H4970" r:id="rId7110" display="http://www.genome.jp/dbget-bin/www_bget?cpd+C00183" xr:uid="{00000000-0004-0000-0100-0000C51B0000}"/>
    <hyperlink ref="I4970" r:id="rId7111" display="http://www.hmdb.ca/metabolites/HMDB00883" xr:uid="{00000000-0004-0000-0100-0000C61B0000}"/>
    <hyperlink ref="I4971" r:id="rId7112" display="http://www.hmdb.ca/metabolites/HMDB11757" xr:uid="{00000000-0004-0000-0100-0000C71B0000}"/>
    <hyperlink ref="H4972" r:id="rId7113" display="http://www.genome.jp/dbget-bin/www_bget?cpd+C00141" xr:uid="{00000000-0004-0000-0100-0000C81B0000}"/>
    <hyperlink ref="I4972" r:id="rId7114" display="http://www.hmdb.ca/metabolites/HMDB00019" xr:uid="{00000000-0004-0000-0100-0000C91B0000}"/>
    <hyperlink ref="I4973" r:id="rId7115" display="http://www.hmdb.ca/metabolites/HMDB00317" xr:uid="{00000000-0004-0000-0100-0000CA1B0000}"/>
    <hyperlink ref="I4974" r:id="rId7116" display="http://www.hmdb.ca/metabolites/HMDB00730" xr:uid="{00000000-0004-0000-0100-0000CB1B0000}"/>
    <hyperlink ref="I4975" r:id="rId7117" display="http://www.hmdb.ca/metabolites/HMDB29576" xr:uid="{00000000-0004-0000-0100-0000CC1B0000}"/>
    <hyperlink ref="H4976" r:id="rId7118" display="http://www.genome.jp/dbget-bin/www_bget?cpd+C00073" xr:uid="{00000000-0004-0000-0100-0000CD1B0000}"/>
    <hyperlink ref="I4976" r:id="rId7119" display="http://www.hmdb.ca/metabolites/HMDB00696" xr:uid="{00000000-0004-0000-0100-0000CE1B0000}"/>
    <hyperlink ref="H4977" r:id="rId7120" display="http://www.genome.jp/dbget-bin/www_bget?cpd+C02712" xr:uid="{00000000-0004-0000-0100-0000CF1B0000}"/>
    <hyperlink ref="I4977" r:id="rId7121" display="http://www.hmdb.ca/metabolites/HMDB11745" xr:uid="{00000000-0004-0000-0100-0000D01B0000}"/>
    <hyperlink ref="H4978" r:id="rId7122" display="http://www.genome.jp/dbget-bin/www_bget?cpd+C03145" xr:uid="{00000000-0004-0000-0100-0000D11B0000}"/>
    <hyperlink ref="I4978" r:id="rId7123" display="http://www.hmdb.ca/metabolites/HMDB01015" xr:uid="{00000000-0004-0000-0100-0000D21B0000}"/>
    <hyperlink ref="H4979" r:id="rId7124" display="http://www.genome.jp/dbget-bin/www_bget?cpd+C02989" xr:uid="{00000000-0004-0000-0100-0000D31B0000}"/>
    <hyperlink ref="I4979" r:id="rId7125" display="http://www.hmdb.ca/metabolites/HMDB02005" xr:uid="{00000000-0004-0000-0100-0000D41B0000}"/>
    <hyperlink ref="H4981" r:id="rId7126" display="http://www.genome.jp/dbget-bin/www_bget?cpd+C01180" xr:uid="{00000000-0004-0000-0100-0000D51B0000}"/>
    <hyperlink ref="I4981" r:id="rId7127" display="http://www.hmdb.ca/metabolites/HMDB01553" xr:uid="{00000000-0004-0000-0100-0000D61B0000}"/>
    <hyperlink ref="H4982" r:id="rId7128" display="http://www.genome.jp/dbget-bin/www_bget?cpd+C02291" xr:uid="{00000000-0004-0000-0100-0000D71B0000}"/>
    <hyperlink ref="I4982" r:id="rId7129" display="http://www.hmdb.ca/metabolites/HMDB00099" xr:uid="{00000000-0004-0000-0100-0000D81B0000}"/>
    <hyperlink ref="H4983" r:id="rId7130" display="http://www.genome.jp/dbget-bin/www_bget?cpd+C00109" xr:uid="{00000000-0004-0000-0100-0000D91B0000}"/>
    <hyperlink ref="I4983" r:id="rId7131" display="http://www.hmdb.ca/metabolites/HMDB00005" xr:uid="{00000000-0004-0000-0100-0000DA1B0000}"/>
    <hyperlink ref="H4984" r:id="rId7132" display="http://www.genome.jp/dbget-bin/www_bget?cpd+C00097" xr:uid="{00000000-0004-0000-0100-0000DB1B0000}"/>
    <hyperlink ref="I4984" r:id="rId7133" display="http://www.hmdb.ca/metabolites/HMDB00574" xr:uid="{00000000-0004-0000-0100-0000DC1B0000}"/>
    <hyperlink ref="I4985" r:id="rId7134" display="http://www.hmdb.ca/metabolites/HMDB02108" xr:uid="{00000000-0004-0000-0100-0000DD1B0000}"/>
    <hyperlink ref="H4986" r:id="rId7135" display="http://www.genome.jp/dbget-bin/www_bget?cpd+C05824" xr:uid="{00000000-0004-0000-0100-0000DE1B0000}"/>
    <hyperlink ref="I4986" r:id="rId7136" display="http://www.hmdb.ca/metabolites/HMDB00731" xr:uid="{00000000-0004-0000-0100-0000DF1B0000}"/>
    <hyperlink ref="H4987" r:id="rId7137" display="http://www.genome.jp/dbget-bin/www_bget?cpd+C00491" xr:uid="{00000000-0004-0000-0100-0000E01B0000}"/>
    <hyperlink ref="I4987" r:id="rId7138" display="http://www.hmdb.ca/metabolites/HMDB00192" xr:uid="{00000000-0004-0000-0100-0000E11B0000}"/>
    <hyperlink ref="H4988" r:id="rId7139" display="http://www.genome.jp/dbget-bin/www_bget?cpd+C00606" xr:uid="{00000000-0004-0000-0100-0000E21B0000}"/>
    <hyperlink ref="I4988" r:id="rId7140" display="http://www.hmdb.ca/metabolites/HMDB00996" xr:uid="{00000000-0004-0000-0100-0000E31B0000}"/>
    <hyperlink ref="H4989" r:id="rId7141" display="http://www.genome.jp/dbget-bin/www_bget?cpd+C00519" xr:uid="{00000000-0004-0000-0100-0000E41B0000}"/>
    <hyperlink ref="I4989" r:id="rId7142" display="http://www.hmdb.ca/metabolites/HMDB00965" xr:uid="{00000000-0004-0000-0100-0000E51B0000}"/>
    <hyperlink ref="H4990" r:id="rId7143" display="http://www.genome.jp/dbget-bin/www_bget?cpd+C00245" xr:uid="{00000000-0004-0000-0100-0000E61B0000}"/>
    <hyperlink ref="I4990" r:id="rId7144" display="http://www.hmdb.ca/metabolites/HMDB00251" xr:uid="{00000000-0004-0000-0100-0000E71B0000}"/>
    <hyperlink ref="H4992" r:id="rId7145" display="http://www.genome.jp/dbget-bin/www_bget?cpd+C00506" xr:uid="{00000000-0004-0000-0100-0000E81B0000}"/>
    <hyperlink ref="I4992" r:id="rId7146" display="http://www.hmdb.ca/metabolites/HMDB02757" xr:uid="{00000000-0004-0000-0100-0000E91B0000}"/>
    <hyperlink ref="H4993" r:id="rId7147" display="http://www.genome.jp/dbget-bin/www_bget?cpd+C00062" xr:uid="{00000000-0004-0000-0100-0000EA1B0000}"/>
    <hyperlink ref="I4993" r:id="rId7148" display="http://www.hmdb.ca/metabolites/HMDB00517" xr:uid="{00000000-0004-0000-0100-0000EB1B0000}"/>
    <hyperlink ref="H4994" r:id="rId7149" display="http://www.genome.jp/dbget-bin/www_bget?cpd+C03406" xr:uid="{00000000-0004-0000-0100-0000EC1B0000}"/>
    <hyperlink ref="I4994" r:id="rId7150" display="http://www.hmdb.ca/metabolites/HMDB00052" xr:uid="{00000000-0004-0000-0100-0000ED1B0000}"/>
    <hyperlink ref="H4995" r:id="rId7151" display="http://www.genome.jp/dbget-bin/www_bget?cpd+C00077" xr:uid="{00000000-0004-0000-0100-0000EE1B0000}"/>
    <hyperlink ref="I4995" r:id="rId7152" display="http://www.hmdb.ca/metabolites/HMDB03374" xr:uid="{00000000-0004-0000-0100-0000EF1B0000}"/>
    <hyperlink ref="H4996" r:id="rId7153" display="http://www.genome.jp/dbget-bin/www_bget?cpd+C01826" xr:uid="{00000000-0004-0000-0100-0000F01B0000}"/>
    <hyperlink ref="I4996" r:id="rId7154" display="http://www.hmdb.ca/metabolites/HMDB13716" xr:uid="{00000000-0004-0000-0100-0000F11B0000}"/>
    <hyperlink ref="H4997" r:id="rId7155" display="http://www.genome.jp/dbget-bin/www_bget?cpd+C03771" xr:uid="{00000000-0004-0000-0100-0000F21B0000}"/>
    <hyperlink ref="I4997" r:id="rId7156" display="http://www.hmdb.ca/metabolites/HMDB04225" xr:uid="{00000000-0004-0000-0100-0000F31B0000}"/>
    <hyperlink ref="H4998" r:id="rId7157" display="http://www.genome.jp/dbget-bin/www_bget?cpd+C00327" xr:uid="{00000000-0004-0000-0100-0000F41B0000}"/>
    <hyperlink ref="I4998" r:id="rId7158" display="http://www.hmdb.ca/metabolites/HMDB00904" xr:uid="{00000000-0004-0000-0100-0000F51B0000}"/>
    <hyperlink ref="H4999" r:id="rId7159" display="http://www.genome.jp/dbget-bin/www_bget?cpd+C01924" xr:uid="{00000000-0004-0000-0100-0000F61B0000}"/>
    <hyperlink ref="I4999" r:id="rId7160" display="http://www.hmdb.ca/metabolites/HMDB00670" xr:uid="{00000000-0004-0000-0100-0000F71B0000}"/>
    <hyperlink ref="H5000" r:id="rId7161" display="http://www.genome.jp/dbget-bin/www_bget?cpd+C02427" xr:uid="{00000000-0004-0000-0100-0000F81B0000}"/>
    <hyperlink ref="I5000" r:id="rId7162" display="http://www.hmdb.ca/metabolites/HMDB00679" xr:uid="{00000000-0004-0000-0100-0000F91B0000}"/>
    <hyperlink ref="H5001" r:id="rId7163" display="http://www.genome.jp/dbget-bin/www_bget?cpd+C00148" xr:uid="{00000000-0004-0000-0100-0000FA1B0000}"/>
    <hyperlink ref="I5001" r:id="rId7164" display="http://www.hmdb.ca/metabolites/HMDB00162" xr:uid="{00000000-0004-0000-0100-0000FB1B0000}"/>
    <hyperlink ref="H5002" r:id="rId7165" display="http://www.genome.jp/dbget-bin/www_bget?cpd+C03626" xr:uid="{00000000-0004-0000-0100-0000FC1B0000}"/>
    <hyperlink ref="I5002" r:id="rId7166" display="http://www.hmdb.ca/metabolites/HMDB01539" xr:uid="{00000000-0004-0000-0100-0000FD1B0000}"/>
    <hyperlink ref="H5003" r:id="rId7167" display="http://www.genome.jp/dbget-bin/www_bget?cpd+C02562" xr:uid="{00000000-0004-0000-0100-0000FE1B0000}"/>
    <hyperlink ref="I5003" r:id="rId7168" display="http://www.hmdb.ca/metabolites/HMDB04620" xr:uid="{00000000-0004-0000-0100-0000FF1B0000}"/>
    <hyperlink ref="H5004" r:id="rId7169" display="http://www.genome.jp/dbget-bin/www_bget?cpd+C15532" xr:uid="{00000000-0004-0000-0100-0000001C0000}"/>
    <hyperlink ref="I5004" r:id="rId7170" display="http://www.hmdb.ca/metabolites/HMDB00856" xr:uid="{00000000-0004-0000-0100-0000011C0000}"/>
    <hyperlink ref="H5007" r:id="rId7171" display="http://www.genome.jp/dbget-bin/www_bget?cpd+C00437" xr:uid="{00000000-0004-0000-0100-0000021C0000}"/>
    <hyperlink ref="I5007" r:id="rId7172" display="http://www.hmdb.ca/metabolites/HMDB03357" xr:uid="{00000000-0004-0000-0100-0000031C0000}"/>
    <hyperlink ref="H5008" r:id="rId7173" display="http://www.genome.jp/dbget-bin/www_bget?cpd+C01157" xr:uid="{00000000-0004-0000-0100-0000041C0000}"/>
    <hyperlink ref="I5008" r:id="rId7174" display="http://www.hmdb.ca/metabolites/HMDB00725" xr:uid="{00000000-0004-0000-0100-0000051C0000}"/>
    <hyperlink ref="I5009" r:id="rId7175" display="http://www.hmdb.ca/metabolites/HMDB06695" xr:uid="{00000000-0004-0000-0100-0000061C0000}"/>
    <hyperlink ref="H5011" r:id="rId7176" display="http://www.genome.jp/dbget-bin/www_bget?cpd+C03884" xr:uid="{00000000-0004-0000-0100-0000071C0000}"/>
    <hyperlink ref="I5011" r:id="rId7177" display="http://www.hmdb.ca/metabolites/HMDB29416" xr:uid="{00000000-0004-0000-0100-0000081C0000}"/>
    <hyperlink ref="I5012" r:id="rId7178" display="http://www.hmdb.ca/metabolites/HMDB03148" xr:uid="{00000000-0004-0000-0100-0000091C0000}"/>
    <hyperlink ref="H5013" r:id="rId7179" display="http://www.genome.jp/dbget-bin/www_bget?cpd+C00581" xr:uid="{00000000-0004-0000-0100-00000A1C0000}"/>
    <hyperlink ref="I5013" r:id="rId7180" display="http://www.hmdb.ca/metabolites/HMDB00128" xr:uid="{00000000-0004-0000-0100-00000B1C0000}"/>
    <hyperlink ref="H5014" r:id="rId7181" display="http://www.genome.jp/dbget-bin/www_bget?cpd+C00300" xr:uid="{00000000-0004-0000-0100-00000C1C0000}"/>
    <hyperlink ref="I5014" r:id="rId7182" display="http://www.hmdb.ca/metabolites/HMDB00064" xr:uid="{00000000-0004-0000-0100-00000D1C0000}"/>
    <hyperlink ref="H5015" r:id="rId7183" display="http://www.genome.jp/dbget-bin/www_bget?cpd+C00791" xr:uid="{00000000-0004-0000-0100-00000E1C0000}"/>
    <hyperlink ref="I5015" r:id="rId7184" display="http://www.hmdb.ca/metabolites/HMDB00562" xr:uid="{00000000-0004-0000-0100-00000F1C0000}"/>
    <hyperlink ref="H5016" r:id="rId7185" display="http://www.genome.jp/dbget-bin/www_bget?cpd+C01043" xr:uid="{00000000-0004-0000-0100-0000101C0000}"/>
    <hyperlink ref="I5016" r:id="rId7186" display="http://www.hmdb.ca/metabolites/HMDB12265" xr:uid="{00000000-0004-0000-0100-0000111C0000}"/>
    <hyperlink ref="H5017" r:id="rId7187" display="http://www.genome.jp/dbget-bin/www_bget?cpd+C00179" xr:uid="{00000000-0004-0000-0100-0000121C0000}"/>
    <hyperlink ref="I5017" r:id="rId7188" display="http://www.hmdb.ca/metabolites/HMDB01432" xr:uid="{00000000-0004-0000-0100-0000131C0000}"/>
    <hyperlink ref="H5018" r:id="rId7189" display="http://www.genome.jp/dbget-bin/www_bget?cpd+C00134" xr:uid="{00000000-0004-0000-0100-0000141C0000}"/>
    <hyperlink ref="I5018" r:id="rId7190" display="http://www.hmdb.ca/metabolites/HMDB01414" xr:uid="{00000000-0004-0000-0100-0000151C0000}"/>
    <hyperlink ref="H5019" r:id="rId7191" display="http://www.genome.jp/dbget-bin/www_bget?cpd+C00315" xr:uid="{00000000-0004-0000-0100-0000161C0000}"/>
    <hyperlink ref="I5019" r:id="rId7192" display="http://www.hmdb.ca/metabolites/HMDB01257" xr:uid="{00000000-0004-0000-0100-0000171C0000}"/>
    <hyperlink ref="H5021" r:id="rId7193" display="http://www.genome.jp/dbget-bin/www_bget?cpd+C02567" xr:uid="{00000000-0004-0000-0100-0000181C0000}"/>
    <hyperlink ref="I5021" r:id="rId7194" display="http://www.hmdb.ca/metabolites/HMDB01186" xr:uid="{00000000-0004-0000-0100-0000191C0000}"/>
    <hyperlink ref="H5022" r:id="rId7195" display="http://www.genome.jp/dbget-bin/www_bget?cpd+C03413" xr:uid="{00000000-0004-0000-0100-00001A1C0000}"/>
    <hyperlink ref="I5022" r:id="rId7196" display="http://www.hmdb.ca/metabolites/HMDB02172" xr:uid="{00000000-0004-0000-0100-00001B1C0000}"/>
    <hyperlink ref="H5023" r:id="rId7197" display="http://www.genome.jp/dbget-bin/www_bget?cpd+C00170" xr:uid="{00000000-0004-0000-0100-00001C1C0000}"/>
    <hyperlink ref="I5023" r:id="rId7198" display="http://www.hmdb.ca/metabolites/HMDB01173" xr:uid="{00000000-0004-0000-0100-00001D1C0000}"/>
    <hyperlink ref="H5024" r:id="rId7199" display="http://www.genome.jp/dbget-bin/www_bget?cpd+C02714" xr:uid="{00000000-0004-0000-0100-00001E1C0000}"/>
    <hyperlink ref="I5024" r:id="rId7200" display="http://www.hmdb.ca/metabolites/HMDB02064" xr:uid="{00000000-0004-0000-0100-00001F1C0000}"/>
    <hyperlink ref="H5025" r:id="rId7201" display="http://www.genome.jp/dbget-bin/www_bget?cpd+C02946" xr:uid="{00000000-0004-0000-0100-0000201C0000}"/>
    <hyperlink ref="I5025" r:id="rId7202" display="http://www.hmdb.ca/metabolites/HMDB03681" xr:uid="{00000000-0004-0000-0100-0000211C0000}"/>
    <hyperlink ref="H5026" r:id="rId7203" display="http://www.genome.jp/dbget-bin/www_bget?cpd+C02294" xr:uid="{00000000-0004-0000-0100-0000221C0000}"/>
    <hyperlink ref="I5026" r:id="rId7204" display="http://www.hmdb.ca/metabolites/HMDB01522" xr:uid="{00000000-0004-0000-0100-0000231C0000}"/>
    <hyperlink ref="H5027" r:id="rId7205" display="http://www.genome.jp/dbget-bin/www_bget?cpd+C01035" xr:uid="{00000000-0004-0000-0100-0000241C0000}"/>
    <hyperlink ref="I5027" r:id="rId7206" display="http://www.hmdb.ca/metabolites/HMDB03464" xr:uid="{00000000-0004-0000-0100-0000251C0000}"/>
    <hyperlink ref="H5028" r:id="rId7207" display="http://www.genome.jp/dbget-bin/www_bget?cpd+C03139" xr:uid="{00000000-0004-0000-0100-0000261C0000}"/>
    <hyperlink ref="I5028" r:id="rId7208" display="http://www.hmdb.ca/metabolites/HMDB03157" xr:uid="{00000000-0004-0000-0100-0000271C0000}"/>
    <hyperlink ref="H5029" r:id="rId7209" display="http://www.genome.jp/dbget-bin/www_bget?cpd+C01419" xr:uid="{00000000-0004-0000-0100-0000281C0000}"/>
    <hyperlink ref="I5029" r:id="rId7210" display="http://www.hmdb.ca/metabolites/HMDB00078" xr:uid="{00000000-0004-0000-0100-0000291C0000}"/>
    <hyperlink ref="H5030" r:id="rId7211" display="http://www.genome.jp/dbget-bin/www_bget?cpd+C01879" xr:uid="{00000000-0004-0000-0100-00002A1C0000}"/>
    <hyperlink ref="I5030" r:id="rId7212" display="http://www.hmdb.ca/metabolites/HMDB00267" xr:uid="{00000000-0004-0000-0100-00002B1C0000}"/>
    <hyperlink ref="H5031" r:id="rId7213" display="http://www.genome.jp/dbget-bin/www_bget?cpd+C02261" xr:uid="{00000000-0004-0000-0100-00002C1C0000}"/>
    <hyperlink ref="I5031" r:id="rId7214" display="http://www.hmdb.ca/metabolites/HMDB00650" xr:uid="{00000000-0004-0000-0100-00002D1C0000}"/>
    <hyperlink ref="I5033" r:id="rId7215" display="http://www.hmdb.ca/metabolites/HMDB29142" xr:uid="{00000000-0004-0000-0100-00002E1C0000}"/>
    <hyperlink ref="H5034" r:id="rId7216" display="http://www.genome.jp/dbget-bin/www_bget?cpd+C05282" xr:uid="{00000000-0004-0000-0100-00002F1C0000}"/>
    <hyperlink ref="I5034" r:id="rId7217" display="http://www.hmdb.ca/metabolites/HMDB11737" xr:uid="{00000000-0004-0000-0100-0000301C0000}"/>
    <hyperlink ref="H5035" r:id="rId7218" display="http://www.genome.jp/dbget-bin/www_bget?cpd+C05283" xr:uid="{00000000-0004-0000-0100-0000311C0000}"/>
    <hyperlink ref="I5035" r:id="rId7219" display="http://www.hmdb.ca/metabolites/HMDB11738" xr:uid="{00000000-0004-0000-0100-0000321C0000}"/>
    <hyperlink ref="I5036" r:id="rId7220" display="http://www.hmdb.ca/metabolites/HMDB11667" xr:uid="{00000000-0004-0000-0100-0000331C0000}"/>
    <hyperlink ref="I5038" r:id="rId7221" display="http://www.hmdb.ca/metabolites/HMDB11170" xr:uid="{00000000-0004-0000-0100-0000341C0000}"/>
    <hyperlink ref="I5039" r:id="rId7222" display="http://www.hmdb.ca/metabolites/HMDB11171" xr:uid="{00000000-0004-0000-0100-0000351C0000}"/>
    <hyperlink ref="I5041" r:id="rId7223" display="http://www.hmdb.ca/metabolites/HMDB03869" xr:uid="{00000000-0004-0000-0100-0000361C0000}"/>
    <hyperlink ref="I5042" r:id="rId7224" display="http://www.hmdb.ca/metabolites/HMDB29155" xr:uid="{00000000-0004-0000-0100-0000371C0000}"/>
    <hyperlink ref="I5043" r:id="rId7225" display="http://www.hmdb.ca/metabolites/HMDB00594" xr:uid="{00000000-0004-0000-0100-0000381C0000}"/>
    <hyperlink ref="I5044" r:id="rId7226" display="http://www.hmdb.ca/metabolites/HMDB29159" xr:uid="{00000000-0004-0000-0100-0000391C0000}"/>
    <hyperlink ref="I5045" r:id="rId7227" display="http://www.hmdb.ca/metabolites/HMDB11741" xr:uid="{00000000-0004-0000-0100-00003A1C0000}"/>
    <hyperlink ref="I5046" r:id="rId7228" display="http://www.hmdb.ca/metabolites/HMDB11172" xr:uid="{00000000-0004-0000-0100-00003B1C0000}"/>
    <hyperlink ref="H5047" r:id="rId7229" display="http://www.genome.jp/dbget-bin/www_bget?cpd+C01262" xr:uid="{00000000-0004-0000-0100-00003C1C0000}"/>
    <hyperlink ref="I5047" r:id="rId7230" display="http://www.hmdb.ca/metabolites/HMDB00194" xr:uid="{00000000-0004-0000-0100-00003D1C0000}"/>
    <hyperlink ref="I5048" r:id="rId7231" display="http://www.hmdb.ca/metabolites/HMDB28691" xr:uid="{00000000-0004-0000-0100-00003E1C0000}"/>
    <hyperlink ref="I5049" r:id="rId7232" display="http://www.hmdb.ca/metabolites/HMDB29153" xr:uid="{00000000-0004-0000-0100-00003F1C0000}"/>
    <hyperlink ref="I5050" r:id="rId7233" display="http://www.hmdb.ca/metabolites/HMDB28844" xr:uid="{00000000-0004-0000-0100-0000401C0000}"/>
    <hyperlink ref="H5051" r:id="rId7234" display="http://www.genome.jp/dbget-bin/www_bget?cpd+C02155" xr:uid="{00000000-0004-0000-0100-0000411C0000}"/>
    <hyperlink ref="I5051" r:id="rId7235" display="http://www.hmdb.ca/metabolites/HMDB00759" xr:uid="{00000000-0004-0000-0100-0000421C0000}"/>
    <hyperlink ref="I5052" r:id="rId7236" display="http://www.hmdb.ca/metabolites/HMDB28854" xr:uid="{00000000-0004-0000-0100-0000431C0000}"/>
    <hyperlink ref="I5053" r:id="rId7237" display="http://www.hmdb.ca/metabolites/HMDB28907" xr:uid="{00000000-0004-0000-0100-0000441C0000}"/>
    <hyperlink ref="I5054" r:id="rId7238" display="http://www.hmdb.ca/metabolites/HMDB28922" xr:uid="{00000000-0004-0000-0100-0000451C0000}"/>
    <hyperlink ref="I5055" r:id="rId7239" display="http://www.hmdb.ca/metabolites/HMDB28929" xr:uid="{00000000-0004-0000-0100-0000461C0000}"/>
    <hyperlink ref="I5056" r:id="rId7240" display="http://www.hmdb.ca/metabolites/HMDB28955" xr:uid="{00000000-0004-0000-0100-0000471C0000}"/>
    <hyperlink ref="I5058" r:id="rId7241" display="http://www.hmdb.ca/metabolites/HMDB28995" xr:uid="{00000000-0004-0000-0100-0000481C0000}"/>
    <hyperlink ref="I5059" r:id="rId7242" display="http://www.hmdb.ca/metabolites/HMDB11178" xr:uid="{00000000-0004-0000-0100-0000491C0000}"/>
    <hyperlink ref="I5060" r:id="rId7243" display="http://www.hmdb.ca/metabolites/HMDB29068" xr:uid="{00000000-0004-0000-0100-00004A1C0000}"/>
    <hyperlink ref="I5061" r:id="rId7244" display="http://www.hmdb.ca/metabolites/HMDB29083" xr:uid="{00000000-0004-0000-0100-00004B1C0000}"/>
    <hyperlink ref="I5062" r:id="rId7245" display="http://www.hmdb.ca/metabolites/HMDB29105" xr:uid="{00000000-0004-0000-0100-00004C1C0000}"/>
    <hyperlink ref="I5063" r:id="rId7246" display="http://www.hmdb.ca/metabolites/HMDB29125" xr:uid="{00000000-0004-0000-0100-00004D1C0000}"/>
    <hyperlink ref="I5064" r:id="rId7247" display="http://www.hmdb.ca/metabolites/HMDB29127" xr:uid="{00000000-0004-0000-0100-00004E1C0000}"/>
    <hyperlink ref="I5065" r:id="rId7248" display="http://www.hmdb.ca/metabolites/HMDB29131" xr:uid="{00000000-0004-0000-0100-00004F1C0000}"/>
    <hyperlink ref="I5066" r:id="rId7249" display="http://www.hmdb.ca/metabolites/HMDB28927" xr:uid="{00000000-0004-0000-0100-0000501C0000}"/>
    <hyperlink ref="H5067" r:id="rId7250" display="http://www.genome.jp/dbget-bin/www_bget?cpd+C00031" xr:uid="{00000000-0004-0000-0100-0000511C0000}"/>
    <hyperlink ref="I5067" r:id="rId7251" display="http://www.hmdb.ca/metabolites/HMDB00122" xr:uid="{00000000-0004-0000-0100-0000521C0000}"/>
    <hyperlink ref="H5068" r:id="rId7252" display="http://www.genome.jp/dbget-bin/www_bget?cpd+C00668" xr:uid="{00000000-0004-0000-0100-0000531C0000}"/>
    <hyperlink ref="I5068" r:id="rId7253" display="http://www.hmdb.ca/metabolites/HMDB01401" xr:uid="{00000000-0004-0000-0100-0000541C0000}"/>
    <hyperlink ref="H5069" r:id="rId7254" display="http://www.genome.jp/dbget-bin/www_bget?cpd+C00111" xr:uid="{00000000-0004-0000-0100-0000551C0000}"/>
    <hyperlink ref="I5069" r:id="rId7255" display="http://www.hmdb.ca/metabolites/HMDB01473" xr:uid="{00000000-0004-0000-0100-0000561C0000}"/>
    <hyperlink ref="H5070" r:id="rId7256" display="http://www.genome.jp/dbget-bin/www_bget?cpd+C00597" xr:uid="{00000000-0004-0000-0100-0000571C0000}"/>
    <hyperlink ref="I5070" r:id="rId7257" display="http://www.hmdb.ca/metabolites/HMDB00807" xr:uid="{00000000-0004-0000-0100-0000581C0000}"/>
    <hyperlink ref="H5071" r:id="rId7258" display="http://www.genome.jp/dbget-bin/www_bget?cpd+C00022" xr:uid="{00000000-0004-0000-0100-0000591C0000}"/>
    <hyperlink ref="I5071" r:id="rId7259" display="http://www.hmdb.ca/metabolites/HMDB00243" xr:uid="{00000000-0004-0000-0100-00005A1C0000}"/>
    <hyperlink ref="H5072" r:id="rId7260" display="http://www.genome.jp/dbget-bin/www_bget?cpd+C00186" xr:uid="{00000000-0004-0000-0100-00005B1C0000}"/>
    <hyperlink ref="I5072" r:id="rId7261" display="http://www.hmdb.ca/metabolites/HMDB00190" xr:uid="{00000000-0004-0000-0100-00005C1C0000}"/>
    <hyperlink ref="H5073" r:id="rId7262" display="http://www.genome.jp/dbget-bin/www_bget?cpd+C00258" xr:uid="{00000000-0004-0000-0100-00005D1C0000}"/>
    <hyperlink ref="I5073" r:id="rId7263" display="http://www.hmdb.ca/metabolites/HMDB00139" xr:uid="{00000000-0004-0000-0100-00005E1C0000}"/>
    <hyperlink ref="H5074" r:id="rId7264" display="http://www.genome.jp/dbget-bin/www_bget?cpd+C05382" xr:uid="{00000000-0004-0000-0100-00005F1C0000}"/>
    <hyperlink ref="I5074" r:id="rId7265" display="http://www.hmdb.ca/metabolites/HMDB01068" xr:uid="{00000000-0004-0000-0100-0000601C0000}"/>
    <hyperlink ref="H5075" r:id="rId7266" display="http://www.genome.jp/dbget-bin/www_bget?cpd+C00121" xr:uid="{00000000-0004-0000-0100-0000611C0000}"/>
    <hyperlink ref="I5075" r:id="rId7267" display="http://www.hmdb.ca/metabolites/HMDB00283" xr:uid="{00000000-0004-0000-0100-0000621C0000}"/>
    <hyperlink ref="H5076" r:id="rId7268" display="http://www.genome.jp/dbget-bin/www_bget?cpd+C00474" xr:uid="{00000000-0004-0000-0100-0000631C0000}"/>
    <hyperlink ref="I5076" r:id="rId7269" display="http://www.hmdb.ca/metabolites/HMDB00508" xr:uid="{00000000-0004-0000-0100-0000641C0000}"/>
    <hyperlink ref="H5077" r:id="rId7270" display="http://www.genome.jp/dbget-bin/www_bget?cpd+C01685" xr:uid="{00000000-0004-0000-0100-0000651C0000}"/>
    <hyperlink ref="I5077" r:id="rId7271" display="http://www.hmdb.ca/metabolites/HMDB00867" xr:uid="{00000000-0004-0000-0100-0000661C0000}"/>
    <hyperlink ref="H5078" r:id="rId7272" display="http://www.genome.jp/dbget-bin/www_bget?cpd+C00181" xr:uid="{00000000-0004-0000-0100-0000671C0000}"/>
    <hyperlink ref="I5078" r:id="rId7273" display="http://www.hmdb.ca/metabolites/HMDB00098" xr:uid="{00000000-0004-0000-0100-0000681C0000}"/>
    <hyperlink ref="H5079" r:id="rId7274" display="http://www.genome.jp/dbget-bin/www_bget?cpd+C00216" xr:uid="{00000000-0004-0000-0100-0000691C0000}"/>
    <hyperlink ref="I5079" r:id="rId7275" display="http://www.hmdb.ca/metabolites/HMDB00646" xr:uid="{00000000-0004-0000-0100-00006A1C0000}"/>
    <hyperlink ref="H5080" r:id="rId7276" display="http://www.genome.jp/dbget-bin/www_bget?cpd+C01018" xr:uid="{00000000-0004-0000-0100-00006B1C0000}"/>
    <hyperlink ref="I5080" r:id="rId7277" display="http://www.hmdb.ca/metabolites/HMDB00174" xr:uid="{00000000-0004-0000-0100-00006C1C0000}"/>
    <hyperlink ref="H5081" r:id="rId7278" display="http://www.genome.jp/dbget-bin/www_bget?cpd+C01801" xr:uid="{00000000-0004-0000-0100-00006D1C0000}"/>
    <hyperlink ref="I5081" r:id="rId7279" display="http://www.hmdb.ca/metabolites/HMDB03224" xr:uid="{00000000-0004-0000-0100-00006E1C0000}"/>
    <hyperlink ref="H5082" r:id="rId7280" display="http://www.genome.jp/dbget-bin/www_bget?cpd+C01904" xr:uid="{00000000-0004-0000-0100-00006F1C0000}"/>
    <hyperlink ref="I5085" r:id="rId7281" display="http://www.hmdb.ca/metabolites/HMDB03219" xr:uid="{00000000-0004-0000-0100-0000701C0000}"/>
    <hyperlink ref="H5086" r:id="rId7282" display="http://www.genome.jp/dbget-bin/www_bget?cpd+C01835" xr:uid="{00000000-0004-0000-0100-0000711C0000}"/>
    <hyperlink ref="I5086" r:id="rId7283" display="http://www.hmdb.ca/metabolites/HMDB01262" xr:uid="{00000000-0004-0000-0100-0000721C0000}"/>
    <hyperlink ref="H5087" r:id="rId7284" display="http://www.genome.jp/dbget-bin/www_bget?cpd+C00208" xr:uid="{00000000-0004-0000-0100-0000731C0000}"/>
    <hyperlink ref="I5087" r:id="rId7285" display="http://www.hmdb.ca/metabolites/HMDB00163" xr:uid="{00000000-0004-0000-0100-0000741C0000}"/>
    <hyperlink ref="H5088" r:id="rId7286" display="http://www.genome.jp/dbget-bin/www_bget?cpd+C01613" xr:uid="{00000000-0004-0000-0100-0000751C0000}"/>
    <hyperlink ref="I5088" r:id="rId7287" display="http://www.hmdb.ca/metabolites/HMDB03553" xr:uid="{00000000-0004-0000-0100-0000761C0000}"/>
    <hyperlink ref="H5089" r:id="rId7288" display="http://www.genome.jp/dbget-bin/www_bget?cpd+C00089" xr:uid="{00000000-0004-0000-0100-0000771C0000}"/>
    <hyperlink ref="I5089" r:id="rId7289" display="http://www.hmdb.ca/metabolites/HMDB00258" xr:uid="{00000000-0004-0000-0100-0000781C0000}"/>
    <hyperlink ref="H5090" r:id="rId7290" display="http://www.genome.jp/dbget-bin/www_bget?cpd+C01083" xr:uid="{00000000-0004-0000-0100-0000791C0000}"/>
    <hyperlink ref="I5090" r:id="rId7291" display="http://www.hmdb.ca/metabolites/HMDB00975" xr:uid="{00000000-0004-0000-0100-00007A1C0000}"/>
    <hyperlink ref="H5091" r:id="rId7292" display="http://www.genome.jp/dbget-bin/www_bget?cpd+C00492" xr:uid="{00000000-0004-0000-0100-00007B1C0000}"/>
    <hyperlink ref="I5091" r:id="rId7293" display="http://www.hmdb.ca/metabolites/HMDB03213" xr:uid="{00000000-0004-0000-0100-00007C1C0000}"/>
    <hyperlink ref="H5092" r:id="rId7294" display="http://www.genome.jp/dbget-bin/www_bget?cpd+C00095" xr:uid="{00000000-0004-0000-0100-00007D1C0000}"/>
    <hyperlink ref="I5092" r:id="rId7295" display="http://www.hmdb.ca/metabolites/HMDB00660" xr:uid="{00000000-0004-0000-0100-00007E1C0000}"/>
    <hyperlink ref="H5093" r:id="rId7296" display="http://www.genome.jp/dbget-bin/www_bget?cpd+C00794" xr:uid="{00000000-0004-0000-0100-00007F1C0000}"/>
    <hyperlink ref="I5093" r:id="rId7297" display="http://www.hmdb.ca/metabolites/HMDB00247" xr:uid="{00000000-0004-0000-0100-0000801C0000}"/>
    <hyperlink ref="H5094" r:id="rId7298" display="http://www.genome.jp/dbget-bin/www_bget?cpd+C00159" xr:uid="{00000000-0004-0000-0100-0000811C0000}"/>
    <hyperlink ref="I5094" r:id="rId7299" display="http://www.hmdb.ca/metabolites/HMDB00169" xr:uid="{00000000-0004-0000-0100-0000821C0000}"/>
    <hyperlink ref="H5095" r:id="rId7300" display="http://www.genome.jp/dbget-bin/www_bget?cpd+C01697" xr:uid="{00000000-0004-0000-0100-0000831C0000}"/>
    <hyperlink ref="I5095" r:id="rId7301" display="http://www.hmdb.ca/metabolites/HMDB00107" xr:uid="{00000000-0004-0000-0100-0000841C0000}"/>
    <hyperlink ref="H5096" r:id="rId7302" display="http://www.genome.jp/dbget-bin/www_bget?cpd+C00880" xr:uid="{00000000-0004-0000-0100-0000851C0000}"/>
    <hyperlink ref="I5096" r:id="rId7303" display="http://www.hmdb.ca/metabolites/HMDB00565" xr:uid="{00000000-0004-0000-0100-0000861C0000}"/>
    <hyperlink ref="H5097" r:id="rId7304" display="http://www.genome.jp/dbget-bin/www_bget?cpd+C00191" xr:uid="{00000000-0004-0000-0100-0000871C0000}"/>
    <hyperlink ref="I5097" r:id="rId7305" display="http://www.hmdb.ca/metabolites/HMDB00127" xr:uid="{00000000-0004-0000-0100-0000881C0000}"/>
    <hyperlink ref="H5098" r:id="rId7306" display="http://www.genome.jp/dbget-bin/www_bget?cpd+C00357" xr:uid="{00000000-0004-0000-0100-0000891C0000}"/>
    <hyperlink ref="I5098" r:id="rId7307" display="http://www.hmdb.ca/metabolites/HMDB02817" xr:uid="{00000000-0004-0000-0100-00008A1C0000}"/>
    <hyperlink ref="H5099" r:id="rId7308" display="http://www.genome.jp/dbget-bin/www_bget?cpd+C04256" xr:uid="{00000000-0004-0000-0100-00008B1C0000}"/>
    <hyperlink ref="I5099" r:id="rId7309" display="http://www.hmdb.ca/metabolites/HMDB01367" xr:uid="{00000000-0004-0000-0100-00008C1C0000}"/>
    <hyperlink ref="H5100" r:id="rId7310" display="http://www.genome.jp/dbget-bin/www_bget?cpd+C04132" xr:uid="{00000000-0004-0000-0100-00008D1C0000}"/>
    <hyperlink ref="I5100" r:id="rId7311" display="http://www.hmdb.ca/metabolites/HMDB00841" xr:uid="{00000000-0004-0000-0100-00008E1C0000}"/>
    <hyperlink ref="H5101" r:id="rId7312" display="http://www.genome.jp/dbget-bin/www_bget?cpd+C00270" xr:uid="{00000000-0004-0000-0100-00008F1C0000}"/>
    <hyperlink ref="I5101" r:id="rId7313" display="http://www.hmdb.ca/metabolites/HMDB00230" xr:uid="{00000000-0004-0000-0100-0000901C0000}"/>
    <hyperlink ref="H5102" r:id="rId7314" display="http://www.genome.jp/dbget-bin/www_bget?cpd+C01239" xr:uid="{00000000-0004-0000-0100-0000911C0000}"/>
    <hyperlink ref="I5102" r:id="rId7315" display="http://www.hmdb.ca/metabolites/HMDB01104" xr:uid="{00000000-0004-0000-0100-0000921C0000}"/>
    <hyperlink ref="H5103" r:id="rId7316" display="http://www.genome.jp/dbget-bin/www_bget?cpd+C02713" xr:uid="{00000000-0004-0000-0100-0000931C0000}"/>
    <hyperlink ref="I5103" r:id="rId7317" display="http://www.hmdb.ca/metabolites/HMDB60493" xr:uid="{00000000-0004-0000-0100-0000941C0000}"/>
    <hyperlink ref="H5104" r:id="rId7318" display="http://www.genome.jp/dbget-bin/www_bget?cpd+C04540" xr:uid="{00000000-0004-0000-0100-0000951C0000}"/>
    <hyperlink ref="I5104" r:id="rId7319" display="http://www.hmdb.ca/metabolites/HMDB00489" xr:uid="{00000000-0004-0000-0100-0000961C0000}"/>
    <hyperlink ref="I5105" r:id="rId7320" display="http://www.hmdb.ca/metabolites/HMDB00613" xr:uid="{00000000-0004-0000-0100-0000971C0000}"/>
    <hyperlink ref="I5106" r:id="rId7321" display="http://www.hmdb.ca/metabolites/HMDB00215" xr:uid="{00000000-0004-0000-0100-0000981C0000}"/>
    <hyperlink ref="H5108" r:id="rId7322" display="http://www.genome.jp/dbget-bin/www_bget?cpd+C00158" xr:uid="{00000000-0004-0000-0100-0000991C0000}"/>
    <hyperlink ref="I5108" r:id="rId7323" display="http://www.hmdb.ca/metabolites/HMDB00094" xr:uid="{00000000-0004-0000-0100-00009A1C0000}"/>
    <hyperlink ref="H5109" r:id="rId7324" display="http://www.genome.jp/dbget-bin/www_bget?cpd+C00026" xr:uid="{00000000-0004-0000-0100-00009B1C0000}"/>
    <hyperlink ref="I5109" r:id="rId7325" display="http://www.hmdb.ca/metabolites/HMDB00208" xr:uid="{00000000-0004-0000-0100-00009C1C0000}"/>
    <hyperlink ref="I5110" r:id="rId7326" display="http://www.hmdb.ca/metabolites/HMDB61717" xr:uid="{00000000-0004-0000-0100-00009D1C0000}"/>
    <hyperlink ref="H5111" r:id="rId7327" display="http://www.genome.jp/dbget-bin/www_bget?cpd+C00042" xr:uid="{00000000-0004-0000-0100-00009E1C0000}"/>
    <hyperlink ref="I5111" r:id="rId7328" display="http://www.hmdb.ca/metabolites/HMDB00254" xr:uid="{00000000-0004-0000-0100-00009F1C0000}"/>
    <hyperlink ref="H5112" r:id="rId7329" display="http://www.genome.jp/dbget-bin/www_bget?cpd+C00122" xr:uid="{00000000-0004-0000-0100-0000A01C0000}"/>
    <hyperlink ref="I5112" r:id="rId7330" display="http://www.hmdb.ca/metabolites/HMDB00134" xr:uid="{00000000-0004-0000-0100-0000A11C0000}"/>
    <hyperlink ref="H5113" r:id="rId7331" display="http://www.genome.jp/dbget-bin/www_bget?cpd+C00149" xr:uid="{00000000-0004-0000-0100-0000A21C0000}"/>
    <hyperlink ref="I5113" r:id="rId7332" display="http://www.hmdb.ca/metabolites/HMDB00156" xr:uid="{00000000-0004-0000-0100-0000A31C0000}"/>
    <hyperlink ref="H5114" r:id="rId7333" display="http://www.genome.jp/dbget-bin/www_bget?cpd+C00490" xr:uid="{00000000-0004-0000-0100-0000A41C0000}"/>
    <hyperlink ref="I5114" r:id="rId7334" display="http://www.hmdb.ca/metabolites/HMDB02092" xr:uid="{00000000-0004-0000-0100-0000A51C0000}"/>
    <hyperlink ref="H5115" r:id="rId7335" display="http://www.genome.jp/dbget-bin/www_bget?cpd+C19806" xr:uid="{00000000-0004-0000-0100-0000A61C0000}"/>
    <hyperlink ref="I5115" r:id="rId7336" display="http://www.hmdb.ca/metabolites/HMDB31193" xr:uid="{00000000-0004-0000-0100-0000A71C0000}"/>
    <hyperlink ref="H5118" r:id="rId7337" display="http://www.genome.jp/dbget-bin/www_bget?cpd+C00227" xr:uid="{00000000-0004-0000-0100-0000A81C0000}"/>
    <hyperlink ref="I5118" r:id="rId7338" display="http://www.hmdb.ca/metabolites/HMDB01494" xr:uid="{00000000-0004-0000-0100-0000A91C0000}"/>
    <hyperlink ref="H5119" r:id="rId7339" display="http://www.genome.jp/dbget-bin/www_bget?cpd+C00009" xr:uid="{00000000-0004-0000-0100-0000AA1C0000}"/>
    <hyperlink ref="I5119" r:id="rId7340" display="http://www.hmdb.ca/metabolites/HMDB01429" xr:uid="{00000000-0004-0000-0100-0000AB1C0000}"/>
    <hyperlink ref="H5120" r:id="rId7341" display="http://www.genome.jp/dbget-bin/www_bget?cpd+C00803" xr:uid="{00000000-0004-0000-0100-0000AC1C0000}"/>
    <hyperlink ref="I5120" r:id="rId7342" display="http://www.hmdb.ca/metabolites/HMDB00892" xr:uid="{00000000-0004-0000-0100-0000AD1C0000}"/>
    <hyperlink ref="H5121" r:id="rId7343" display="http://www.genome.jp/dbget-bin/www_bget?cpd+C01585" xr:uid="{00000000-0004-0000-0100-0000AE1C0000}"/>
    <hyperlink ref="I5121" r:id="rId7344" display="http://www.hmdb.ca/metabolites/HMDB00535" xr:uid="{00000000-0004-0000-0100-0000AF1C0000}"/>
    <hyperlink ref="H5122" r:id="rId7345" display="http://www.genome.jp/dbget-bin/www_bget?cpd+C17714" xr:uid="{00000000-0004-0000-0100-0000B01C0000}"/>
    <hyperlink ref="I5122" r:id="rId7346" display="http://www.hmdb.ca/metabolites/HMDB00666" xr:uid="{00000000-0004-0000-0100-0000B11C0000}"/>
    <hyperlink ref="H5123" r:id="rId7347" display="http://www.genome.jp/dbget-bin/www_bget?cpd+C06423" xr:uid="{00000000-0004-0000-0100-0000B21C0000}"/>
    <hyperlink ref="I5123" r:id="rId7348" display="http://www.hmdb.ca/metabolites/HMDB00482" xr:uid="{00000000-0004-0000-0100-0000B31C0000}"/>
    <hyperlink ref="H5124" r:id="rId7349" display="http://www.genome.jp/dbget-bin/www_bget?cpd+C01571" xr:uid="{00000000-0004-0000-0100-0000B41C0000}"/>
    <hyperlink ref="I5124" r:id="rId7350" display="http://www.hmdb.ca/metabolites/HMDB00511" xr:uid="{00000000-0004-0000-0100-0000B51C0000}"/>
    <hyperlink ref="I5125" r:id="rId7351" display="http://www.hmdb.ca/metabolites/HMDB00529" xr:uid="{00000000-0004-0000-0100-0000B61C0000}"/>
    <hyperlink ref="H5126" r:id="rId7352" display="http://www.genome.jp/dbget-bin/www_bget?cpd+C08322" xr:uid="{00000000-0004-0000-0100-0000B71C0000}"/>
    <hyperlink ref="I5126" r:id="rId7353" display="http://www.hmdb.ca/metabolites/HMDB02000" xr:uid="{00000000-0004-0000-0100-0000B81C0000}"/>
    <hyperlink ref="H5127" r:id="rId7354" display="http://www.genome.jp/dbget-bin/www_bget?cpd+C16537" xr:uid="{00000000-0004-0000-0100-0000B91C0000}"/>
    <hyperlink ref="I5127" r:id="rId7355" display="http://www.hmdb.ca/metabolites/HMDB00826" xr:uid="{00000000-0004-0000-0100-0000BA1C0000}"/>
    <hyperlink ref="H5128" r:id="rId7356" display="http://www.genome.jp/dbget-bin/www_bget?cpd+C00249" xr:uid="{00000000-0004-0000-0100-0000BB1C0000}"/>
    <hyperlink ref="I5128" r:id="rId7357" display="http://www.hmdb.ca/metabolites/HMDB00220" xr:uid="{00000000-0004-0000-0100-0000BC1C0000}"/>
    <hyperlink ref="H5129" r:id="rId7358" display="http://www.genome.jp/dbget-bin/www_bget?cpd+C08362" xr:uid="{00000000-0004-0000-0100-0000BD1C0000}"/>
    <hyperlink ref="I5129" r:id="rId7359" display="http://www.hmdb.ca/metabolites/HMDB03229" xr:uid="{00000000-0004-0000-0100-0000BE1C0000}"/>
    <hyperlink ref="I5130" r:id="rId7360" display="http://www.hmdb.ca/metabolites/HMDB02259" xr:uid="{00000000-0004-0000-0100-0000BF1C0000}"/>
    <hyperlink ref="I5131" r:id="rId7361" display="http://www.hmdb.ca/metabolites/HMDB60038" xr:uid="{00000000-0004-0000-0100-0000C01C0000}"/>
    <hyperlink ref="H5132" r:id="rId7362" display="http://www.genome.jp/dbget-bin/www_bget?cpd+C01530" xr:uid="{00000000-0004-0000-0100-0000C11C0000}"/>
    <hyperlink ref="I5132" r:id="rId7363" display="http://www.hmdb.ca/metabolites/HMDB00827" xr:uid="{00000000-0004-0000-0100-0000C21C0000}"/>
    <hyperlink ref="H5133" r:id="rId7364" display="http://www.genome.jp/dbget-bin/www_bget?cpd+C16535" xr:uid="{00000000-0004-0000-0100-0000C31C0000}"/>
    <hyperlink ref="I5133" r:id="rId7365" display="http://www.hmdb.ca/metabolites/HMDB00772" xr:uid="{00000000-0004-0000-0100-0000C41C0000}"/>
    <hyperlink ref="I5134" r:id="rId7366" display="http://www.hmdb.ca/metabolites/HMDB13622" xr:uid="{00000000-0004-0000-0100-0000C51C0000}"/>
    <hyperlink ref="H5136" r:id="rId7367" display="http://www.genome.jp/dbget-bin/www_bget?cpd+C06425" xr:uid="{00000000-0004-0000-0100-0000C61C0000}"/>
    <hyperlink ref="I5136" r:id="rId7368" display="http://www.hmdb.ca/metabolites/HMDB02212" xr:uid="{00000000-0004-0000-0100-0000C71C0000}"/>
    <hyperlink ref="H5137" r:id="rId7369" display="http://www.genome.jp/dbget-bin/www_bget?cpd+C16526" xr:uid="{00000000-0004-0000-0100-0000C81C0000}"/>
    <hyperlink ref="I5137" r:id="rId7370" display="http://www.hmdb.ca/metabolites/HMDB02231" xr:uid="{00000000-0004-0000-0100-0000C91C0000}"/>
    <hyperlink ref="H5138" r:id="rId7371" display="http://www.genome.jp/dbget-bin/www_bget?cpd+C08316" xr:uid="{00000000-0004-0000-0100-0000CA1C0000}"/>
    <hyperlink ref="I5138" r:id="rId7372" display="http://www.hmdb.ca/metabolites/HMDB02068" xr:uid="{00000000-0004-0000-0100-0000CB1C0000}"/>
    <hyperlink ref="H5140" r:id="rId7373" display="http://www.genome.jp/dbget-bin/www_bget?cpd+C06428" xr:uid="{00000000-0004-0000-0100-0000CC1C0000}"/>
    <hyperlink ref="I5140" r:id="rId7374" display="http://www.hmdb.ca/metabolites/HMDB01999" xr:uid="{00000000-0004-0000-0100-0000CD1C0000}"/>
    <hyperlink ref="H5141" r:id="rId7375" display="http://www.genome.jp/dbget-bin/www_bget?cpd+C16513" xr:uid="{00000000-0004-0000-0100-0000CE1C0000}"/>
    <hyperlink ref="I5141" r:id="rId7376" display="http://www.hmdb.ca/metabolites/HMDB06528" xr:uid="{00000000-0004-0000-0100-0000CF1C0000}"/>
    <hyperlink ref="H5142" r:id="rId7377" display="http://www.genome.jp/dbget-bin/www_bget?cpd+C06429" xr:uid="{00000000-0004-0000-0100-0000D01C0000}"/>
    <hyperlink ref="I5142" r:id="rId7378" display="http://www.hmdb.ca/metabolites/HMDB02183" xr:uid="{00000000-0004-0000-0100-0000D11C0000}"/>
    <hyperlink ref="H5143" r:id="rId7379" display="http://www.genome.jp/dbget-bin/www_bget?cpd+C16534" xr:uid="{00000000-0004-0000-0100-0000D21C0000}"/>
    <hyperlink ref="I5143" r:id="rId7380" display="http://www.hmdb.ca/metabolites/HMDB02823" xr:uid="{00000000-0004-0000-0100-0000D31C0000}"/>
    <hyperlink ref="H5144" r:id="rId7381" display="http://www.genome.jp/dbget-bin/www_bget?cpd+C01595" xr:uid="{00000000-0004-0000-0100-0000D41C0000}"/>
    <hyperlink ref="I5144" r:id="rId7382" display="http://www.hmdb.ca/metabolites/HMDB00673" xr:uid="{00000000-0004-0000-0100-0000D51C0000}"/>
    <hyperlink ref="H5145" r:id="rId7383" display="http://www.genome.jp/dbget-bin/www_bget?cpd+C06426" xr:uid="{00000000-0004-0000-0100-0000D61C0000}"/>
    <hyperlink ref="I5145" r:id="rId7384" display="http://www.hmdb.ca/metabolites/HMDB03073" xr:uid="{00000000-0004-0000-0100-0000D71C0000}"/>
    <hyperlink ref="H5146" r:id="rId7385" display="http://www.genome.jp/dbget-bin/www_bget?cpd+C03242" xr:uid="{00000000-0004-0000-0100-0000D81C0000}"/>
    <hyperlink ref="I5146" r:id="rId7386" display="http://www.hmdb.ca/metabolites/HMDB02925" xr:uid="{00000000-0004-0000-0100-0000D91C0000}"/>
    <hyperlink ref="H5147" r:id="rId7387" display="http://www.genome.jp/dbget-bin/www_bget?cpd+C00219" xr:uid="{00000000-0004-0000-0100-0000DA1C0000}"/>
    <hyperlink ref="I5147" r:id="rId7388" display="http://www.hmdb.ca/metabolites/HMDB01043" xr:uid="{00000000-0004-0000-0100-0000DB1C0000}"/>
    <hyperlink ref="H5148" r:id="rId7389" display="http://www.genome.jp/dbget-bin/www_bget?cpd+C16527" xr:uid="{00000000-0004-0000-0100-0000DC1C0000}"/>
    <hyperlink ref="I5148" r:id="rId7390" display="http://www.hmdb.ca/metabolites/HMDB02226" xr:uid="{00000000-0004-0000-0100-0000DD1C0000}"/>
    <hyperlink ref="H5149" r:id="rId7391" display="http://www.genome.jp/dbget-bin/www_bget?cpd+C16513" xr:uid="{00000000-0004-0000-0100-0000DE1C0000}"/>
    <hyperlink ref="I5149" r:id="rId7392" display="http://www.hmdb.ca/metabolites/HMDB01976" xr:uid="{00000000-0004-0000-0100-0000DF1C0000}"/>
    <hyperlink ref="H5150" r:id="rId7393" display="http://www.genome.jp/dbget-bin/www_bget?cpd+C16533" xr:uid="{00000000-0004-0000-0100-0000E01C0000}"/>
    <hyperlink ref="I5150" r:id="rId7394" display="http://www.hmdb.ca/metabolites/HMDB61714" xr:uid="{00000000-0004-0000-0100-0000E11C0000}"/>
    <hyperlink ref="H5151" r:id="rId7395" display="http://www.genome.jp/dbget-bin/www_bget?cpd+C16525" xr:uid="{00000000-0004-0000-0100-0000E21C0000}"/>
    <hyperlink ref="I5151" r:id="rId7396" display="http://www.hmdb.ca/metabolites/HMDB05060" xr:uid="{00000000-0004-0000-0100-0000E31C0000}"/>
    <hyperlink ref="I5152" r:id="rId7397" display="http://www.hmdb.ca/metabolites/HMDB10378" xr:uid="{00000000-0004-0000-0100-0000E41C0000}"/>
    <hyperlink ref="I5153" r:id="rId7398" display="http://www.hmdb.ca/metabolites/HMDB00689" xr:uid="{00000000-0004-0000-0100-0000E51C0000}"/>
    <hyperlink ref="I5156" r:id="rId7399" display="http://www.hmdb.ca/metabolites/HMDB37397" xr:uid="{00000000-0004-0000-0100-0000E61C0000}"/>
    <hyperlink ref="I5157" r:id="rId7400" display="http://www.hmdb.ca/metabolites/HMDB02001" xr:uid="{00000000-0004-0000-0100-0000E71C0000}"/>
    <hyperlink ref="I5158" r:id="rId7401" display="http://www.hmdb.ca/metabolites/HMDB00752" xr:uid="{00000000-0004-0000-0100-0000E81C0000}"/>
    <hyperlink ref="H5159" r:id="rId7402" display="http://www.genome.jp/dbget-bin/www_bget?cpd+C02630" xr:uid="{00000000-0004-0000-0100-0000E91C0000}"/>
    <hyperlink ref="I5159" r:id="rId7403" display="http://www.hmdb.ca/metabolites/HMDB00606" xr:uid="{00000000-0004-0000-0100-0000EA1C0000}"/>
    <hyperlink ref="H5160" r:id="rId7404" display="http://www.genome.jp/dbget-bin/www_bget?cpd+C01127" xr:uid="{00000000-0004-0000-0100-0000EB1C0000}"/>
    <hyperlink ref="I5160" r:id="rId7405" display="http://www.hmdb.ca/metabolites/HMDB02070" xr:uid="{00000000-0004-0000-0100-0000EC1C0000}"/>
    <hyperlink ref="H5161" r:id="rId7406" display="http://www.genome.jp/dbget-bin/www_bget?cpd+C06104" xr:uid="{00000000-0004-0000-0100-0000ED1C0000}"/>
    <hyperlink ref="I5161" r:id="rId7407" display="http://www.hmdb.ca/metabolites/HMDB00448" xr:uid="{00000000-0004-0000-0100-0000EE1C0000}"/>
    <hyperlink ref="H5163" r:id="rId7408" display="http://www.genome.jp/dbget-bin/www_bget?cpd+C02360" xr:uid="{00000000-0004-0000-0100-0000EF1C0000}"/>
    <hyperlink ref="I5163" r:id="rId7409" display="http://www.hmdb.ca/metabolites/HMDB00321" xr:uid="{00000000-0004-0000-0100-0000F01C0000}"/>
    <hyperlink ref="I5164" r:id="rId7410" display="http://www.hmdb.ca/metabolites/HMDB00555" xr:uid="{00000000-0004-0000-0100-0000F11C0000}"/>
    <hyperlink ref="H5165" r:id="rId7411" display="http://www.genome.jp/dbget-bin/www_bget?cpd+C01384" xr:uid="{00000000-0004-0000-0100-0000F21C0000}"/>
    <hyperlink ref="I5165" r:id="rId7412" display="http://www.hmdb.ca/metabolites/HMDB00176" xr:uid="{00000000-0004-0000-0100-0000F31C0000}"/>
    <hyperlink ref="H5166" r:id="rId7413" display="http://www.genome.jp/dbget-bin/www_bget?cpd+C02656" xr:uid="{00000000-0004-0000-0100-0000F41C0000}"/>
    <hyperlink ref="I5166" r:id="rId7414" display="http://www.hmdb.ca/metabolites/HMDB00857" xr:uid="{00000000-0004-0000-0100-0000F51C0000}"/>
    <hyperlink ref="H5167" r:id="rId7415" display="http://www.genome.jp/dbget-bin/www_bget?cpd+C08278" xr:uid="{00000000-0004-0000-0100-0000F61C0000}"/>
    <hyperlink ref="I5167" r:id="rId7416" display="http://www.hmdb.ca/metabolites/HMDB00893" xr:uid="{00000000-0004-0000-0100-0000F71C0000}"/>
    <hyperlink ref="H5168" r:id="rId7417" display="http://www.genome.jp/dbget-bin/www_bget?cpd+C08261" xr:uid="{00000000-0004-0000-0100-0000F81C0000}"/>
    <hyperlink ref="I5168" r:id="rId7418" display="http://www.hmdb.ca/metabolites/HMDB00784" xr:uid="{00000000-0004-0000-0100-0000F91C0000}"/>
    <hyperlink ref="H5169" r:id="rId7419" display="http://www.genome.jp/dbget-bin/www_bget?cpd+C08277" xr:uid="{00000000-0004-0000-0100-0000FA1C0000}"/>
    <hyperlink ref="I5169" r:id="rId7420" display="http://www.hmdb.ca/metabolites/HMDB00792" xr:uid="{00000000-0004-0000-0100-0000FB1C0000}"/>
    <hyperlink ref="I5170" r:id="rId7421" display="http://www.hmdb.ca/metabolites/HMDB00888" xr:uid="{00000000-0004-0000-0100-0000FC1C0000}"/>
    <hyperlink ref="H5171" r:id="rId7422" display="http://www.genome.jp/dbget-bin/www_bget?cpd+C02678" xr:uid="{00000000-0004-0000-0100-0000FD1C0000}"/>
    <hyperlink ref="I5171" r:id="rId7423" display="http://www.hmdb.ca/metabolites/HMDB00623" xr:uid="{00000000-0004-0000-0100-0000FE1C0000}"/>
    <hyperlink ref="I5173" r:id="rId7424" display="http://www.hmdb.ca/metabolites/HMDB02095" xr:uid="{00000000-0004-0000-0100-0000FF1C0000}"/>
    <hyperlink ref="H5174" r:id="rId7425" display="http://www.genome.jp/dbget-bin/www_bget?cpd+C00383" xr:uid="{00000000-0004-0000-0100-0000001D0000}"/>
    <hyperlink ref="I5174" r:id="rId7426" display="http://www.hmdb.ca/metabolites/HMDB00691" xr:uid="{00000000-0004-0000-0100-0000011D0000}"/>
    <hyperlink ref="I5175" r:id="rId7427" display="http://www.hmdb.ca/metabolites/HMDB13133" xr:uid="{00000000-0004-0000-0100-0000021D0000}"/>
    <hyperlink ref="H5176" r:id="rId7428" display="http://www.genome.jp/dbget-bin/www_bget?cpd+C02862" xr:uid="{00000000-0004-0000-0100-0000031D0000}"/>
    <hyperlink ref="I5176" r:id="rId7429" display="http://www.hmdb.ca/metabolites/HMDB02013" xr:uid="{00000000-0004-0000-0100-0000041D0000}"/>
    <hyperlink ref="I5177" r:id="rId7430" display="http://www.hmdb.ca/metabolites/HMDB00808" xr:uid="{00000000-0004-0000-0100-0000051D0000}"/>
    <hyperlink ref="H5178" r:id="rId7431" display="http://www.genome.jp/dbget-bin/www_bget?cpd+C03017" xr:uid="{00000000-0004-0000-0100-0000061D0000}"/>
    <hyperlink ref="I5178" r:id="rId7432" display="http://www.hmdb.ca/metabolites/HMDB00824" xr:uid="{00000000-0004-0000-0100-0000071D0000}"/>
    <hyperlink ref="I5179" r:id="rId7433" display="http://www.hmdb.ca/metabolites/HMDB00783" xr:uid="{00000000-0004-0000-0100-0000081D0000}"/>
    <hyperlink ref="H5180" r:id="rId7434" display="http://www.genome.jp/dbget-bin/www_bget?cpd+C02571" xr:uid="{00000000-0004-0000-0100-0000091D0000}"/>
    <hyperlink ref="I5180" r:id="rId7435" display="http://www.hmdb.ca/metabolites/HMDB00201" xr:uid="{00000000-0004-0000-0100-00000A1D0000}"/>
    <hyperlink ref="I5181" r:id="rId7436" display="http://www.hmdb.ca/metabolites/HMDB13127" xr:uid="{00000000-0004-0000-0100-00000B1D0000}"/>
    <hyperlink ref="I5182" r:id="rId7437" display="http://www.hmdb.ca/metabolites/HMDB13127" xr:uid="{00000000-0004-0000-0100-00000C1D0000}"/>
    <hyperlink ref="H5183" r:id="rId7438" display="http://www.genome.jp/dbget-bin/www_bget?cpd+C02990" xr:uid="{00000000-0004-0000-0100-00000D1D0000}"/>
    <hyperlink ref="I5183" r:id="rId7439" display="http://www.hmdb.ca/metabolites/HMDB00222" xr:uid="{00000000-0004-0000-0100-00000E1D0000}"/>
    <hyperlink ref="I5184" r:id="rId7440" display="http://www.hmdb.ca/metabolites/HMDB00848" xr:uid="{00000000-0004-0000-0100-00000F1D0000}"/>
    <hyperlink ref="I5185" r:id="rId7441" display="http://www.hmdb.ca/metabolites/HMDB61677" xr:uid="{00000000-0004-0000-0100-0000101D0000}"/>
    <hyperlink ref="I5186" r:id="rId7442" display="http://www.hmdb.ca/metabolites/HMDB06460" xr:uid="{00000000-0004-0000-0100-0000111D0000}"/>
    <hyperlink ref="H5187" r:id="rId7443" display="http://www.genome.jp/dbget-bin/www_bget?cpd+C01181" xr:uid="{00000000-0004-0000-0100-0000121D0000}"/>
    <hyperlink ref="I5187" r:id="rId7444" display="http://www.hmdb.ca/metabolites/HMDB01161" xr:uid="{00000000-0004-0000-0100-0000131D0000}"/>
    <hyperlink ref="H5188" r:id="rId7445" display="http://www.genome.jp/dbget-bin/www_bget?cpd+C00318" xr:uid="{00000000-0004-0000-0100-0000141D0000}"/>
    <hyperlink ref="I5188" r:id="rId7446" display="http://www.hmdb.ca/metabolites/HMDB00062" xr:uid="{00000000-0004-0000-0100-0000151D0000}"/>
    <hyperlink ref="H5189" r:id="rId7447" display="http://www.genome.jp/dbget-bin/www_bget?cpd+C01089" xr:uid="{00000000-0004-0000-0100-0000161D0000}"/>
    <hyperlink ref="I5189" r:id="rId7448" display="http://www.hmdb.ca/metabolites/HMDB00357" xr:uid="{00000000-0004-0000-0100-0000171D0000}"/>
    <hyperlink ref="H5190" r:id="rId7449" display="http://www.genome.jp/dbget-bin/www_bget?cpd+C00989" xr:uid="{00000000-0004-0000-0100-0000181D0000}"/>
    <hyperlink ref="I5190" r:id="rId7450" display="http://www.hmdb.ca/metabolites/HMDB00710" xr:uid="{00000000-0004-0000-0100-0000191D0000}"/>
    <hyperlink ref="I5191" r:id="rId7451" display="http://www.hmdb.ca/metabolites/HMDB31057" xr:uid="{00000000-0004-0000-0100-00001A1D0000}"/>
    <hyperlink ref="H5192" r:id="rId7452" display="http://www.genome.jp/dbget-bin/www_bget?cpd+C03045" xr:uid="{00000000-0004-0000-0100-00001B1D0000}"/>
    <hyperlink ref="I5193" r:id="rId7453" display="http://www.hmdb.ca/metabolites/HMDB00325" xr:uid="{00000000-0004-0000-0100-00001C1D0000}"/>
    <hyperlink ref="I5195" r:id="rId7454" display="http://www.hmdb.ca/metabolites/HMDB01954" xr:uid="{00000000-0004-0000-0100-00001D1D0000}"/>
    <hyperlink ref="I5196" r:id="rId7455" display="http://www.hmdb.ca/metabolites/HMDB00350" xr:uid="{00000000-0004-0000-0100-00001E1D0000}"/>
    <hyperlink ref="I5197" r:id="rId7456" display="http://www.hmdb.ca/metabolites/HMDB00525" xr:uid="{00000000-0004-0000-0100-00001F1D0000}"/>
    <hyperlink ref="I5198" r:id="rId7457" display="http://www.hmdb.ca/metabolites/HMDB61914" xr:uid="{00000000-0004-0000-0100-0000201D0000}"/>
    <hyperlink ref="I5200" r:id="rId7458" display="http://www.hmdb.ca/metabolites/HMDB37396" xr:uid="{00000000-0004-0000-0100-0000211D0000}"/>
    <hyperlink ref="H5201" r:id="rId7459" display="http://www.genome.jp/dbget-bin/www_bget?cpd+C14829" xr:uid="{00000000-0004-0000-0100-0000221D0000}"/>
    <hyperlink ref="I5201" r:id="rId7460" display="http://www.hmdb.ca/metabolites/HMDB04705" xr:uid="{00000000-0004-0000-0100-0000231D0000}"/>
    <hyperlink ref="H5202" r:id="rId7461" display="http://www.genome.jp/dbget-bin/www_bget?cpd+C14828" xr:uid="{00000000-0004-0000-0100-0000241D0000}"/>
    <hyperlink ref="I5202" r:id="rId7462" display="http://www.hmdb.ca/metabolites/HMDB04704" xr:uid="{00000000-0004-0000-0100-0000251D0000}"/>
    <hyperlink ref="I5203" r:id="rId7463" display="http://www.hmdb.ca/metabolites/HMDB02088" xr:uid="{00000000-0004-0000-0100-0000261D0000}"/>
    <hyperlink ref="H5204" r:id="rId7464" display="http://www.genome.jp/dbget-bin/www_bget?cpd+C16512" xr:uid="{00000000-0004-0000-0100-0000271D0000}"/>
    <hyperlink ref="I5204" r:id="rId7465" display="http://www.hmdb.ca/metabolites/HMDB02100" xr:uid="{00000000-0004-0000-0100-0000281D0000}"/>
    <hyperlink ref="I5205" r:id="rId7466" display="http://www.hmdb.ca/metabolites/HMDB13078" xr:uid="{00000000-0004-0000-0100-0000291D0000}"/>
    <hyperlink ref="I5206" r:id="rId7467" display="http://www.hmdb.ca/metabolites/HMDB12252" xr:uid="{00000000-0004-0000-0100-00002A1D0000}"/>
    <hyperlink ref="H5210" r:id="rId7468" display="http://www.genome.jp/dbget-bin/www_bget?cpd+C00137" xr:uid="{00000000-0004-0000-0100-00002B1D0000}"/>
    <hyperlink ref="I5210" r:id="rId7469" display="http://www.hmdb.ca/metabolites/HMDB00211" xr:uid="{00000000-0004-0000-0100-00002C1D0000}"/>
    <hyperlink ref="H5211" r:id="rId7470" display="http://www.genome.jp/dbget-bin/www_bget?cpd+C19891" xr:uid="{00000000-0004-0000-0100-00002D1D0000}"/>
    <hyperlink ref="I5211" r:id="rId7471" display="http://www.hmdb.ca/metabolites/HMDB34220" xr:uid="{00000000-0004-0000-0100-00002E1D0000}"/>
    <hyperlink ref="H5212" r:id="rId7472" display="http://www.genome.jp/dbget-bin/www_bget?cpd+C03844" xr:uid="{00000000-0004-0000-0100-00002F1D0000}"/>
    <hyperlink ref="I5212" r:id="rId7473" display="http://www.hmdb.ca/metabolites/HMDB34219" xr:uid="{00000000-0004-0000-0100-0000301D0000}"/>
    <hyperlink ref="H5213" r:id="rId7474" display="http://www.genome.jp/dbget-bin/www_bget?cpd+C00114" xr:uid="{00000000-0004-0000-0100-0000311D0000}"/>
    <hyperlink ref="I5213" r:id="rId7475" display="http://www.hmdb.ca/metabolites/HMDB00097" xr:uid="{00000000-0004-0000-0100-0000321D0000}"/>
    <hyperlink ref="H5214" r:id="rId7476" display="http://www.genome.jp/dbget-bin/www_bget?cpd+C00588" xr:uid="{00000000-0004-0000-0100-0000331D0000}"/>
    <hyperlink ref="I5214" r:id="rId7477" display="http://www.hmdb.ca/metabolites/HMDB01565" xr:uid="{00000000-0004-0000-0100-0000341D0000}"/>
    <hyperlink ref="H5215" r:id="rId7478" display="http://www.genome.jp/dbget-bin/www_bget?cpd+C00670" xr:uid="{00000000-0004-0000-0100-0000351D0000}"/>
    <hyperlink ref="I5215" r:id="rId7479" display="http://www.hmdb.ca/metabolites/HMDB00086" xr:uid="{00000000-0004-0000-0100-0000361D0000}"/>
    <hyperlink ref="H5216" r:id="rId7480" display="http://www.genome.jp/dbget-bin/www_bget?cpd+C01233" xr:uid="{00000000-0004-0000-0100-0000371D0000}"/>
    <hyperlink ref="I5216" r:id="rId7481" display="http://www.hmdb.ca/metabolites/HMDB00114" xr:uid="{00000000-0004-0000-0100-0000381D0000}"/>
    <hyperlink ref="H5218" r:id="rId7482" display="http://www.genome.jp/dbget-bin/www_bget?cpd+C01104" xr:uid="{00000000-0004-0000-0100-0000391D0000}"/>
    <hyperlink ref="I5218" r:id="rId7483" display="http://www.hmdb.ca/metabolites/HMDB00925" xr:uid="{00000000-0004-0000-0100-00003A1D0000}"/>
    <hyperlink ref="H5220" r:id="rId7484" display="http://www.genome.jp/dbget-bin/www_bget?cpd+D03585" xr:uid="{00000000-0004-0000-0100-00003B1D0000}"/>
    <hyperlink ref="I5220" r:id="rId7485" display="http://www.hmdb.ca/metabolites/HMDB00564" xr:uid="{00000000-0004-0000-0100-00003C1D0000}"/>
    <hyperlink ref="I5221" r:id="rId7486" display="http://www.hmdb.ca/metabolites/HMDB07972" xr:uid="{00000000-0004-0000-0100-00003D1D0000}"/>
    <hyperlink ref="I5222" r:id="rId7487" display="http://www.hmdb.ca/metabolites/HMDB07973" xr:uid="{00000000-0004-0000-0100-00003E1D0000}"/>
    <hyperlink ref="I5223" r:id="rId7488" display="http://www.hmdb.ca/metabolites/HMDB08048" xr:uid="{00000000-0004-0000-0100-00003F1D0000}"/>
    <hyperlink ref="I5224" r:id="rId7489" display="http://www.hmdb.ca/metabolites/HMDB08038" xr:uid="{00000000-0004-0000-0100-0000401D0000}"/>
    <hyperlink ref="I5226" r:id="rId7490" display="http://www.hmdb.ca/metabolites/HMDB07982" xr:uid="{00000000-0004-0000-0100-0000411D0000}"/>
    <hyperlink ref="I5227" r:id="rId7491" display="http://www.hmdb.ca/metabolites/HMDB08141" xr:uid="{00000000-0004-0000-0100-0000421D0000}"/>
    <hyperlink ref="I5228" r:id="rId7492" display="http://www.hmdb.ca/metabolites/HMDB07969" xr:uid="{00000000-0004-0000-0100-0000431D0000}"/>
    <hyperlink ref="I5229" r:id="rId7493" display="http://www.hmdb.ca/metabolites/HMDB09815" xr:uid="{00000000-0004-0000-0100-0000441D0000}"/>
    <hyperlink ref="I5231" r:id="rId7494" display="http://www.hmdb.ca/metabolites/HMDB09784" xr:uid="{00000000-0004-0000-0100-0000451D0000}"/>
    <hyperlink ref="I5232" r:id="rId7495" display="http://www.hmdb.ca/metabolites/HMDB09809" xr:uid="{00000000-0004-0000-0100-0000461D0000}"/>
    <hyperlink ref="I5233" r:id="rId7496" display="http://www.hmdb.ca/metabolites/HMDB05320" xr:uid="{00000000-0004-0000-0100-0000471D0000}"/>
    <hyperlink ref="I5234" r:id="rId7497" display="http://www.hmdb.ca/metabolites/HMDB09003" xr:uid="{00000000-0004-0000-0100-0000481D0000}"/>
    <hyperlink ref="I5235" r:id="rId7498" display="http://www.hmdb.ca/metabolites/HMDB08993" xr:uid="{00000000-0004-0000-0100-0000491D0000}"/>
    <hyperlink ref="I5236" r:id="rId7499" display="http://www.hmdb.ca/metabolites/HMDB05323" xr:uid="{00000000-0004-0000-0100-00004A1D0000}"/>
    <hyperlink ref="I5237" r:id="rId7500" display="http://www.hmdb.ca/metabolites/HMDB05322" xr:uid="{00000000-0004-0000-0100-00004B1D0000}"/>
    <hyperlink ref="I5238" r:id="rId7501" display="http://www.hmdb.ca/metabolites/HMDB08994" xr:uid="{00000000-0004-0000-0100-00004C1D0000}"/>
    <hyperlink ref="I5239" r:id="rId7502" display="http://www.hmdb.ca/metabolites/HMDB07970" xr:uid="{00000000-0004-0000-0100-00004D1D0000}"/>
    <hyperlink ref="I5241" r:id="rId7503" display="http://www.hmdb.ca/metabolites/HMDB09783" xr:uid="{00000000-0004-0000-0100-00004E1D0000}"/>
    <hyperlink ref="I5242" r:id="rId7504" display="http://www.hmdb.ca/metabolites/HMDB08138" xr:uid="{00000000-0004-0000-0100-00004F1D0000}"/>
    <hyperlink ref="I5243" r:id="rId7505" display="http://www.hmdb.ca/metabolites/HMDB09093" xr:uid="{00000000-0004-0000-0100-0000501D0000}"/>
    <hyperlink ref="I5244" r:id="rId7506" display="http://www.hmdb.ca/metabolites/HMDB05349" xr:uid="{00000000-0004-0000-0100-0000511D0000}"/>
    <hyperlink ref="I5245" r:id="rId7507" display="http://www.hmdb.ca/metabolites/HMDB08147" xr:uid="{00000000-0004-0000-0100-0000521D0000}"/>
    <hyperlink ref="I5246" r:id="rId7508" display="http://www.hmdb.ca/metabolites/HMDB10382" xr:uid="{00000000-0004-0000-0100-0000531D0000}"/>
    <hyperlink ref="I5247" r:id="rId7509" display="http://www.hmdb.ca/metabolites/HMDB10383" xr:uid="{00000000-0004-0000-0100-0000541D0000}"/>
    <hyperlink ref="I5248" r:id="rId7510" display="http://www.hmdb.ca/metabolites/HMDB10384" xr:uid="{00000000-0004-0000-0100-0000551D0000}"/>
    <hyperlink ref="I5249" r:id="rId7511" display="http://www.hmdb.ca/metabolites/HMDB02815" xr:uid="{00000000-0004-0000-0100-0000561D0000}"/>
    <hyperlink ref="H5250" r:id="rId7512" display="http://www.genome.jp/dbget-bin/www_bget?cpd+C04100" xr:uid="{00000000-0004-0000-0100-0000571D0000}"/>
    <hyperlink ref="I5250" r:id="rId7513" display="http://www.hmdb.ca/metabolites/HMDB10386" xr:uid="{00000000-0004-0000-0100-0000581D0000}"/>
    <hyperlink ref="I5251" r:id="rId7514" display="http://www.hmdb.ca/metabolites/HMDB11503" xr:uid="{00000000-0004-0000-0100-0000591D0000}"/>
    <hyperlink ref="I5252" r:id="rId7515" display="http://www.hmdb.ca/metabolites/HMDB11130" xr:uid="{00000000-0004-0000-0100-00005A1D0000}"/>
    <hyperlink ref="I5253" r:id="rId7516" display="http://www.hmdb.ca/metabolites/HMDB11129" xr:uid="{00000000-0004-0000-0100-00005B1D0000}"/>
    <hyperlink ref="I5254" r:id="rId7517" display="http://www.hmdb.ca/metabolites/HMDB11506" xr:uid="{00000000-0004-0000-0100-00005C1D0000}"/>
    <hyperlink ref="I5255" r:id="rId7518" display="http://www.hmdb.ca/metabolites/HMDB11507" xr:uid="{00000000-0004-0000-0100-00005D1D0000}"/>
    <hyperlink ref="I5256" r:id="rId7519" display="http://www.hmdb.ca/metabolites/HMDB11517" xr:uid="{00000000-0004-0000-0100-00005E1D0000}"/>
    <hyperlink ref="I5257" r:id="rId7520" display="http://www.hmdb.ca/metabolites/HMDB61695" xr:uid="{00000000-0004-0000-0100-00005F1D0000}"/>
    <hyperlink ref="I5258" r:id="rId7521" display="http://www.hmdb.ca/metabolites/HMDB61696" xr:uid="{00000000-0004-0000-0100-0000601D0000}"/>
    <hyperlink ref="I5262" r:id="rId7522" display="http://www.hmdb.ca/metabolites/HMDB61694" xr:uid="{00000000-0004-0000-0100-0000611D0000}"/>
    <hyperlink ref="H5263" r:id="rId7523" display="http://www.genome.jp/dbget-bin/www_bget?cpd+C04036" xr:uid="{00000000-0004-0000-0100-0000621D0000}"/>
    <hyperlink ref="I5263" r:id="rId7524" display="http://www.hmdb.ca/metabolites/HMDB00327" xr:uid="{00000000-0004-0000-0100-0000631D0000}"/>
    <hyperlink ref="I5272" r:id="rId7525" display="http://www.hmdb.ca/metabolites/HMDB07856" xr:uid="{00000000-0004-0000-0100-0000641D0000}"/>
    <hyperlink ref="I5273" r:id="rId7526" display="http://www.hmdb.ca/metabolites/HMDB11342" xr:uid="{00000000-0004-0000-0100-0000651D0000}"/>
    <hyperlink ref="I5274" r:id="rId7527" display="http://www.hmdb.ca/metabolites/HMDB11343" xr:uid="{00000000-0004-0000-0100-0000661D0000}"/>
    <hyperlink ref="I5275" r:id="rId7528" display="http://www.hmdb.ca/metabolites/HMDB11352" xr:uid="{00000000-0004-0000-0100-0000671D0000}"/>
    <hyperlink ref="I5277" r:id="rId7529" display="http://www.hmdb.ca/metabolites/HMDB11375" xr:uid="{00000000-0004-0000-0100-0000681D0000}"/>
    <hyperlink ref="I5278" r:id="rId7530" display="http://www.hmdb.ca/metabolites/HMDB11376" xr:uid="{00000000-0004-0000-0100-0000691D0000}"/>
    <hyperlink ref="I5279" r:id="rId7531" display="http://www.hmdb.ca/metabolites/HMDB11220" xr:uid="{00000000-0004-0000-0100-00006A1D0000}"/>
    <hyperlink ref="I5280" r:id="rId7532" display="http://www.hmdb.ca/metabolites/HMDB11211" xr:uid="{00000000-0004-0000-0100-00006B1D0000}"/>
    <hyperlink ref="I5281" r:id="rId7533" display="http://www.hmdb.ca/metabolites/HMDB05779" xr:uid="{00000000-0004-0000-0100-00006C1D0000}"/>
    <hyperlink ref="I5282" r:id="rId7534" display="http://www.hmdb.ca/metabolites/HMDB10407" xr:uid="{00000000-0004-0000-0100-00006D1D0000}"/>
    <hyperlink ref="H5287" r:id="rId7535" display="http://www.genome.jp/dbget-bin/www_bget?cpd+C00116" xr:uid="{00000000-0004-0000-0100-00006E1D0000}"/>
    <hyperlink ref="I5287" r:id="rId7536" display="http://www.hmdb.ca/metabolites/HMDB00131" xr:uid="{00000000-0004-0000-0100-00006F1D0000}"/>
    <hyperlink ref="H5288" r:id="rId7537" display="http://www.genome.jp/dbget-bin/www_bget?cpd+C00093" xr:uid="{00000000-0004-0000-0100-0000701D0000}"/>
    <hyperlink ref="I5288" r:id="rId7538" display="http://www.hmdb.ca/metabolites/HMDB00126" xr:uid="{00000000-0004-0000-0100-0000711D0000}"/>
    <hyperlink ref="H5289" r:id="rId7539" display="http://www.genome.jp/dbget-bin/www_bget?cpd+C03274" xr:uid="{00000000-0004-0000-0100-0000721D0000}"/>
    <hyperlink ref="H5290" r:id="rId7540" display="http://www.genome.jp/dbget-bin/www_bget?cpd+C01885" xr:uid="{00000000-0004-0000-0100-0000731D0000}"/>
    <hyperlink ref="I5290" r:id="rId7541" display="http://www.hmdb.ca/metabolites/HMDB11561" xr:uid="{00000000-0004-0000-0100-0000741D0000}"/>
    <hyperlink ref="I5291" r:id="rId7542" display="http://www.hmdb.ca/metabolites/HMDB11530" xr:uid="{00000000-0004-0000-0100-0000751D0000}"/>
    <hyperlink ref="I5293" r:id="rId7543" display="http://www.hmdb.ca/metabolites/HMDB31074" xr:uid="{00000000-0004-0000-0100-0000761D0000}"/>
    <hyperlink ref="I5294" r:id="rId7544" display="http://www.hmdb.ca/metabolites/HMDB11533" xr:uid="{00000000-0004-0000-0100-0000771D0000}"/>
    <hyperlink ref="I5295" r:id="rId7545" display="http://www.hmdb.ca/metabolites/HMDB11567" xr:uid="{00000000-0004-0000-0100-0000781D0000}"/>
    <hyperlink ref="I5296" r:id="rId7546" display="http://www.hmdb.ca/metabolites/HMDB11537" xr:uid="{00000000-0004-0000-0100-0000791D0000}"/>
    <hyperlink ref="I5298" r:id="rId7547" display="http://www.hmdb.ca/metabolites/HMDB11538" xr:uid="{00000000-0004-0000-0100-00007A1D0000}"/>
    <hyperlink ref="I5299" r:id="rId7548" display="http://www.hmdb.ca/metabolites/HMDB11569" xr:uid="{00000000-0004-0000-0100-00007B1D0000}"/>
    <hyperlink ref="I5301" r:id="rId7549" display="http://www.hmdb.ca/metabolites/HMDB11565" xr:uid="{00000000-0004-0000-0100-00007C1D0000}"/>
    <hyperlink ref="I5305" r:id="rId7550" display="http://www.hmdb.ca/metabolites/HMDB07219" xr:uid="{00000000-0004-0000-0100-00007D1D0000}"/>
    <hyperlink ref="I5306" r:id="rId7551" display="http://www.hmdb.ca/metabolites/HMDB07219" xr:uid="{00000000-0004-0000-0100-00007E1D0000}"/>
    <hyperlink ref="I5307" r:id="rId7552" display="http://www.hmdb.ca/metabolites/HMDB07248" xr:uid="{00000000-0004-0000-0100-00007F1D0000}"/>
    <hyperlink ref="I5308" r:id="rId7553" display="http://www.hmdb.ca/metabolites/HMDB07248" xr:uid="{00000000-0004-0000-0100-0000801D0000}"/>
    <hyperlink ref="I5309" r:id="rId7554" display="http://www.hmdb.ca/metabolites/HMDB07250" xr:uid="{00000000-0004-0000-0100-0000811D0000}"/>
    <hyperlink ref="I5310" r:id="rId7555" display="http://www.hmdb.ca/metabolites/HMDB07095" xr:uid="{00000000-0004-0000-0100-0000821D0000}"/>
    <hyperlink ref="H5311" r:id="rId7556" display="http://www.genome.jp/dbget-bin/www_bget?cpd+C13861" xr:uid="{00000000-0004-0000-0100-0000831D0000}"/>
    <hyperlink ref="I5311" r:id="rId7557" display="http://www.hmdb.ca/metabolites/HMDB07102" xr:uid="{00000000-0004-0000-0100-0000841D0000}"/>
    <hyperlink ref="I5312" r:id="rId7558" display="http://www.hmdb.ca/metabolites/HMDB07098" xr:uid="{00000000-0004-0000-0100-0000851D0000}"/>
    <hyperlink ref="I5313" r:id="rId7559" display="http://www.hmdb.ca/metabolites/HMDB07103" xr:uid="{00000000-0004-0000-0100-0000861D0000}"/>
    <hyperlink ref="I5314" r:id="rId7560" display="http://www.hmdb.ca/metabolites/HMDB07103" xr:uid="{00000000-0004-0000-0100-0000871D0000}"/>
    <hyperlink ref="I5315" r:id="rId7561" display="http://www.hmdb.ca/metabolites/HMDB07105" xr:uid="{00000000-0004-0000-0100-0000881D0000}"/>
    <hyperlink ref="I5317" r:id="rId7562" display="http://www.hmdb.ca/metabolites/HMDB07218" xr:uid="{00000000-0004-0000-0100-0000891D0000}"/>
    <hyperlink ref="H5318" r:id="rId7563" display="http://www.genome.jp/dbget-bin/www_bget?cpd+C00836" xr:uid="{00000000-0004-0000-0100-00008A1D0000}"/>
    <hyperlink ref="I5318" r:id="rId7564" display="http://www.hmdb.ca/metabolites/HMDB00269" xr:uid="{00000000-0004-0000-0100-00008B1D0000}"/>
    <hyperlink ref="H5319" r:id="rId7565" display="http://www.genome.jp/dbget-bin/www_bget?cpd+C02934" xr:uid="{00000000-0004-0000-0100-00008C1D0000}"/>
    <hyperlink ref="I5319" r:id="rId7566" display="http://www.hmdb.ca/metabolites/HMDB01480" xr:uid="{00000000-0004-0000-0100-00008D1D0000}"/>
    <hyperlink ref="I5320" r:id="rId7567" display="http://www.hmdb.ca/metabolites/HMDB11760" xr:uid="{00000000-0004-0000-0100-00008E1D0000}"/>
    <hyperlink ref="H5324" r:id="rId7568" display="http://www.genome.jp/dbget-bin/www_bget?cpd+C00550" xr:uid="{00000000-0004-0000-0100-00008F1D0000}"/>
    <hyperlink ref="I5324" r:id="rId7569" display="http://www.hmdb.ca/metabolites/HMDB01348" xr:uid="{00000000-0004-0000-0100-0000901D0000}"/>
    <hyperlink ref="I5325" r:id="rId7570" display="http://www.hmdb.ca/metabolites/HMDB12103" xr:uid="{00000000-0004-0000-0100-0000911D0000}"/>
    <hyperlink ref="I5326" r:id="rId7571" display="http://www.hmdb.ca/metabolites/HMDB12097" xr:uid="{00000000-0004-0000-0100-0000921D0000}"/>
    <hyperlink ref="I5329" r:id="rId7572" display="http://www.hmdb.ca/metabolites/HMDB12102" xr:uid="{00000000-0004-0000-0100-0000931D0000}"/>
    <hyperlink ref="H5331" r:id="rId7573" display="http://www.genome.jp/dbget-bin/www_bget?cpd+C00319" xr:uid="{00000000-0004-0000-0100-0000941D0000}"/>
    <hyperlink ref="I5331" r:id="rId7574" display="http://www.hmdb.ca/metabolites/HMDB00252" xr:uid="{00000000-0004-0000-0100-0000951D0000}"/>
    <hyperlink ref="H5332" r:id="rId7575" display="http://www.genome.jp/dbget-bin/www_bget?cpd+C00195" xr:uid="{00000000-0004-0000-0100-0000961D0000}"/>
    <hyperlink ref="I5332" r:id="rId7576" display="http://www.hmdb.ca/metabolites/HMDB04950" xr:uid="{00000000-0004-0000-0100-0000971D0000}"/>
    <hyperlink ref="I5333" r:id="rId7577" display="http://www.hmdb.ca/metabolites/HMDB04949" xr:uid="{00000000-0004-0000-0100-0000981D0000}"/>
    <hyperlink ref="I5334" r:id="rId7578" display="http://www.hmdb.ca/metabolites/HMDB04950" xr:uid="{00000000-0004-0000-0100-0000991D0000}"/>
    <hyperlink ref="H5335" r:id="rId7579" display="http://www.genome.jp/dbget-bin/www_bget?cpd+C12144" xr:uid="{00000000-0004-0000-0100-00009A1D0000}"/>
    <hyperlink ref="I5335" r:id="rId7580" display="http://www.hmdb.ca/metabolites/HMDB04610" xr:uid="{00000000-0004-0000-0100-00009B1D0000}"/>
    <hyperlink ref="I5340" r:id="rId7581" display="http://www.hmdb.ca/metabolites/HMDB12087" xr:uid="{00000000-0004-0000-0100-00009C1D0000}"/>
    <hyperlink ref="H5343" r:id="rId7582" display="http://www.genome.jp/dbget-bin/www_bget?cpd+C03761" xr:uid="{00000000-0004-0000-0100-00009D1D0000}"/>
    <hyperlink ref="I5343" r:id="rId7583" display="http://www.hmdb.ca/metabolites/HMDB00355" xr:uid="{00000000-0004-0000-0100-00009E1D0000}"/>
    <hyperlink ref="H5344" r:id="rId7584" display="http://www.genome.jp/dbget-bin/www_bget?cpd+C02104" xr:uid="{00000000-0004-0000-0100-00009F1D0000}"/>
    <hyperlink ref="I5344" r:id="rId7585" display="http://www.hmdb.ca/metabolites/HMDB00227" xr:uid="{00000000-0004-0000-0100-0000A01D0000}"/>
    <hyperlink ref="I5345" r:id="rId7586" display="http://www.hmdb.ca/metabolites/HMDB06024" xr:uid="{00000000-0004-0000-0100-0000A11D0000}"/>
    <hyperlink ref="H5346" r:id="rId7587" display="http://www.genome.jp/dbget-bin/www_bget?cpd+C01724" xr:uid="{00000000-0004-0000-0100-0000A21D0000}"/>
    <hyperlink ref="I5346" r:id="rId7588" display="http://www.hmdb.ca/metabolites/HMDB01251" xr:uid="{00000000-0004-0000-0100-0000A31D0000}"/>
    <hyperlink ref="H5347" r:id="rId7589" display="http://www.genome.jp/dbget-bin/www_bget?cpd+C00187" xr:uid="{00000000-0004-0000-0100-0000A41D0000}"/>
    <hyperlink ref="I5347" r:id="rId7590" display="http://www.hmdb.ca/metabolites/HMDB00067" xr:uid="{00000000-0004-0000-0100-0000A51D0000}"/>
    <hyperlink ref="I5348" r:id="rId7591" display="http://www.hmdb.ca/metabolites/HMDB00577" xr:uid="{00000000-0004-0000-0100-0000A61D0000}"/>
    <hyperlink ref="H5349" r:id="rId7592" display="http://www.genome.jp/dbget-bin/www_bget?cpd+C00599" xr:uid="{00000000-0004-0000-0100-0000A71D0000}"/>
    <hyperlink ref="I5349" r:id="rId7593" display="http://www.hmdb.ca/metabolites/HMDB00921" xr:uid="{00000000-0004-0000-0100-0000A81D0000}"/>
    <hyperlink ref="H5350" r:id="rId7594" display="http://www.genome.jp/dbget-bin/www_bget?cpd+C01753" xr:uid="{00000000-0004-0000-0100-0000A91D0000}"/>
    <hyperlink ref="I5350" r:id="rId7595" display="http://www.hmdb.ca/metabolites/HMDB00852" xr:uid="{00000000-0004-0000-0100-0000AA1D0000}"/>
    <hyperlink ref="H5351" r:id="rId7596" display="http://www.genome.jp/dbget-bin/www_bget?cpd+C05442" xr:uid="{00000000-0004-0000-0100-0000AB1D0000}"/>
    <hyperlink ref="I5351" r:id="rId7597" display="http://www.hmdb.ca/metabolites/HMDB00937" xr:uid="{00000000-0004-0000-0100-0000AC1D0000}"/>
    <hyperlink ref="H5352" r:id="rId7598" display="http://www.genome.jp/dbget-bin/www_bget?cpd+C01789" xr:uid="{00000000-0004-0000-0100-0000AD1D0000}"/>
    <hyperlink ref="I5352" r:id="rId7599" display="http://www.hmdb.ca/metabolites/HMDB02869" xr:uid="{00000000-0004-0000-0100-0000AE1D0000}"/>
    <hyperlink ref="H5353" r:id="rId7600" display="http://www.genome.jp/dbget-bin/www_bget?cpd+C01694" xr:uid="{00000000-0004-0000-0100-0000AF1D0000}"/>
    <hyperlink ref="I5353" r:id="rId7601" display="http://www.hmdb.ca/metabolites/HMDB00878" xr:uid="{00000000-0004-0000-0100-0000B01D0000}"/>
    <hyperlink ref="H5354" r:id="rId7602" display="http://www.genome.jp/dbget-bin/www_bget?cpd+C00695" xr:uid="{00000000-0004-0000-0100-0000B11D0000}"/>
    <hyperlink ref="I5354" r:id="rId7603" display="http://www.hmdb.ca/metabolites/HMDB00619" xr:uid="{00000000-0004-0000-0100-0000B21D0000}"/>
    <hyperlink ref="H5355" r:id="rId7604" display="http://www.genome.jp/dbget-bin/www_bget?cpd+C05122" xr:uid="{00000000-0004-0000-0100-0000B31D0000}"/>
    <hyperlink ref="I5355" r:id="rId7605" display="http://www.hmdb.ca/metabolites/HMDB00036" xr:uid="{00000000-0004-0000-0100-0000B41D0000}"/>
    <hyperlink ref="H5356" r:id="rId7606" display="http://www.genome.jp/dbget-bin/www_bget?cpd+C02528" xr:uid="{00000000-0004-0000-0100-0000B51D0000}"/>
    <hyperlink ref="I5356" r:id="rId7607" display="http://www.hmdb.ca/metabolites/HMDB00518" xr:uid="{00000000-0004-0000-0100-0000B61D0000}"/>
    <hyperlink ref="H5357" r:id="rId7608" display="http://www.genome.jp/dbget-bin/www_bget?cpd+C05466" xr:uid="{00000000-0004-0000-0100-0000B71D0000}"/>
    <hyperlink ref="I5357" r:id="rId7609" display="http://www.hmdb.ca/metabolites/HMDB00637" xr:uid="{00000000-0004-0000-0100-0000B81D0000}"/>
    <hyperlink ref="H5358" r:id="rId7610" display="http://www.genome.jp/dbget-bin/www_bget?cpd+C05465" xr:uid="{00000000-0004-0000-0100-0000B91D0000}"/>
    <hyperlink ref="I5358" r:id="rId7611" display="http://www.hmdb.ca/metabolites/HMDB00951" xr:uid="{00000000-0004-0000-0100-0000BA1D0000}"/>
    <hyperlink ref="H5359" r:id="rId7612" display="http://www.genome.jp/dbget-bin/www_bget?cpd+C04483" xr:uid="{00000000-0004-0000-0100-0000BB1D0000}"/>
    <hyperlink ref="I5359" r:id="rId7613" display="http://www.hmdb.ca/metabolites/HMDB00626" xr:uid="{00000000-0004-0000-0100-0000BC1D0000}"/>
    <hyperlink ref="H5360" r:id="rId7614" display="http://www.genome.jp/dbget-bin/www_bget?cpd+C03990" xr:uid="{00000000-0004-0000-0100-0000BD1D0000}"/>
    <hyperlink ref="I5360" r:id="rId7615" display="http://www.hmdb.ca/metabolites/HMDB00761" xr:uid="{00000000-0004-0000-0100-0000BE1D0000}"/>
    <hyperlink ref="H5361" r:id="rId7616" display="http://www.genome.jp/dbget-bin/www_bget?cpd+C07880" xr:uid="{00000000-0004-0000-0100-0000BF1D0000}"/>
    <hyperlink ref="I5361" r:id="rId7617" display="http://www.hmdb.ca/metabolites/HMDB00946" xr:uid="{00000000-0004-0000-0100-0000C01D0000}"/>
    <hyperlink ref="H5362" r:id="rId7618" display="http://www.genome.jp/dbget-bin/www_bget?cpd+C17662" xr:uid="{00000000-0004-0000-0100-0000C11D0000}"/>
    <hyperlink ref="I5362" r:id="rId7619" display="http://www.hmdb.ca/metabolites/HMDB00686" xr:uid="{00000000-0004-0000-0100-0000C21D0000}"/>
    <hyperlink ref="I5363" r:id="rId7620" display="http://www.hmdb.ca/metabolites/HMDB00502" xr:uid="{00000000-0004-0000-0100-0000C31D0000}"/>
    <hyperlink ref="I5365" r:id="rId7621" display="http://www.hmdb.ca/metabolites/HMDB00467" xr:uid="{00000000-0004-0000-0100-0000C41D0000}"/>
    <hyperlink ref="H5366" r:id="rId7622" display="http://www.genome.jp/dbget-bin/www_bget?cpd+C17649" xr:uid="{00000000-0004-0000-0100-0000C51D0000}"/>
    <hyperlink ref="I5366" r:id="rId7623" display="http://www.hmdb.ca/metabolites/HMDB00760" xr:uid="{00000000-0004-0000-0100-0000C61D0000}"/>
    <hyperlink ref="I5367" r:id="rId7624" display="http://www.hmdb.ca/metabolites/HMDB00400" xr:uid="{00000000-0004-0000-0100-0000C71D0000}"/>
    <hyperlink ref="I5368" r:id="rId7625" display="http://www.hmdb.ca/metabolites/HMDB00308" xr:uid="{00000000-0004-0000-0100-0000C81D0000}"/>
    <hyperlink ref="H5375" r:id="rId7626" display="http://www.genome.jp/dbget-bin/www_bget?cpd+C00294" xr:uid="{00000000-0004-0000-0100-0000C91D0000}"/>
    <hyperlink ref="I5375" r:id="rId7627" display="http://www.hmdb.ca/metabolites/HMDB00195" xr:uid="{00000000-0004-0000-0100-0000CA1D0000}"/>
    <hyperlink ref="H5376" r:id="rId7628" display="http://www.genome.jp/dbget-bin/www_bget?cpd+C00262" xr:uid="{00000000-0004-0000-0100-0000CB1D0000}"/>
    <hyperlink ref="I5376" r:id="rId7629" display="http://www.hmdb.ca/metabolites/HMDB00157" xr:uid="{00000000-0004-0000-0100-0000CC1D0000}"/>
    <hyperlink ref="H5377" r:id="rId7630" display="http://www.genome.jp/dbget-bin/www_bget?cpd+C00385" xr:uid="{00000000-0004-0000-0100-0000CD1D0000}"/>
    <hyperlink ref="I5377" r:id="rId7631" display="http://www.hmdb.ca/metabolites/HMDB00292" xr:uid="{00000000-0004-0000-0100-0000CE1D0000}"/>
    <hyperlink ref="H5378" r:id="rId7632" display="http://www.genome.jp/dbget-bin/www_bget?cpd+C01762" xr:uid="{00000000-0004-0000-0100-0000CF1D0000}"/>
    <hyperlink ref="I5378" r:id="rId7633" display="http://www.hmdb.ca/metabolites/HMDB00299" xr:uid="{00000000-0004-0000-0100-0000D01D0000}"/>
    <hyperlink ref="H5379" r:id="rId7634" display="http://www.genome.jp/dbget-bin/www_bget?cpd+C05512" xr:uid="{00000000-0004-0000-0100-0000D11D0000}"/>
    <hyperlink ref="I5379" r:id="rId7635" display="http://www.hmdb.ca/metabolites/HMDB00071" xr:uid="{00000000-0004-0000-0100-0000D21D0000}"/>
    <hyperlink ref="H5380" r:id="rId7636" display="http://www.genome.jp/dbget-bin/www_bget?cpd+C00366" xr:uid="{00000000-0004-0000-0100-0000D31D0000}"/>
    <hyperlink ref="I5380" r:id="rId7637" display="http://www.hmdb.ca/metabolites/HMDB00289" xr:uid="{00000000-0004-0000-0100-0000D41D0000}"/>
    <hyperlink ref="H5381" r:id="rId7638" display="http://www.genome.jp/dbget-bin/www_bget?cpd+C00020" xr:uid="{00000000-0004-0000-0100-0000D51D0000}"/>
    <hyperlink ref="I5381" r:id="rId7639" display="http://www.hmdb.ca/metabolites/HMDB00045" xr:uid="{00000000-0004-0000-0100-0000D61D0000}"/>
    <hyperlink ref="H5382" r:id="rId7640" display="http://www.genome.jp/dbget-bin/www_bget?cpd+C01367" xr:uid="{00000000-0004-0000-0100-0000D71D0000}"/>
    <hyperlink ref="I5382" r:id="rId7641" display="http://www.hmdb.ca/metabolites/HMDB03540" xr:uid="{00000000-0004-0000-0100-0000D81D0000}"/>
    <hyperlink ref="H5383" r:id="rId7642" display="http://www.genome.jp/dbget-bin/www_bget?cpd+C00946" xr:uid="{00000000-0004-0000-0100-0000D91D0000}"/>
    <hyperlink ref="I5383" r:id="rId7643" display="http://www.hmdb.ca/metabolites/HMDB11617" xr:uid="{00000000-0004-0000-0100-0000DA1D0000}"/>
    <hyperlink ref="H5384" r:id="rId7644" display="http://www.genome.jp/dbget-bin/www_bget?cpd+C00212" xr:uid="{00000000-0004-0000-0100-0000DB1D0000}"/>
    <hyperlink ref="I5384" r:id="rId7645" display="http://www.hmdb.ca/metabolites/HMDB00050" xr:uid="{00000000-0004-0000-0100-0000DC1D0000}"/>
    <hyperlink ref="H5385" r:id="rId7646" display="http://www.genome.jp/dbget-bin/www_bget?cpd+C00147" xr:uid="{00000000-0004-0000-0100-0000DD1D0000}"/>
    <hyperlink ref="I5385" r:id="rId7647" display="http://www.hmdb.ca/metabolites/HMDB00034" xr:uid="{00000000-0004-0000-0100-0000DE1D0000}"/>
    <hyperlink ref="H5386" r:id="rId7648" display="http://www.genome.jp/dbget-bin/www_bget?cpd+C02216" xr:uid="{00000000-0004-0000-0100-0000DF1D0000}"/>
    <hyperlink ref="I5386" r:id="rId7649" display="http://www.hmdb.ca/metabolites/HMDB11599" xr:uid="{00000000-0004-0000-0100-0000E01D0000}"/>
    <hyperlink ref="H5387" r:id="rId7650" display="http://www.genome.jp/dbget-bin/www_bget?cpd+C00360" xr:uid="{00000000-0004-0000-0100-0000E11D0000}"/>
    <hyperlink ref="I5387" r:id="rId7651" display="http://www.hmdb.ca/metabolites/HMDB00905" xr:uid="{00000000-0004-0000-0100-0000E21D0000}"/>
    <hyperlink ref="H5388" r:id="rId7652" display="http://www.genome.jp/dbget-bin/www_bget?cpd+C00559" xr:uid="{00000000-0004-0000-0100-0000E31D0000}"/>
    <hyperlink ref="I5388" r:id="rId7653" display="http://www.hmdb.ca/metabolites/HMDB00101" xr:uid="{00000000-0004-0000-0100-0000E41D0000}"/>
    <hyperlink ref="H5389" r:id="rId7654" display="http://www.genome.jp/dbget-bin/www_bget?cpd+C00144" xr:uid="{00000000-0004-0000-0100-0000E51D0000}"/>
    <hyperlink ref="I5389" r:id="rId7655" display="http://www.hmdb.ca/metabolites/HMDB01397" xr:uid="{00000000-0004-0000-0100-0000E61D0000}"/>
    <hyperlink ref="H5390" r:id="rId7656" display="http://www.genome.jp/dbget-bin/www_bget?cpd+C00387" xr:uid="{00000000-0004-0000-0100-0000E71D0000}"/>
    <hyperlink ref="I5390" r:id="rId7657" display="http://www.hmdb.ca/metabolites/HMDB00133" xr:uid="{00000000-0004-0000-0100-0000E81D0000}"/>
    <hyperlink ref="H5391" r:id="rId7658" display="http://www.genome.jp/dbget-bin/www_bget?cpd+C00242" xr:uid="{00000000-0004-0000-0100-0000E91D0000}"/>
    <hyperlink ref="I5391" r:id="rId7659" display="http://www.hmdb.ca/metabolites/HMDB00132" xr:uid="{00000000-0004-0000-0100-0000EA1D0000}"/>
    <hyperlink ref="H5392" r:id="rId7660" display="http://www.genome.jp/dbget-bin/www_bget?cpd+C02242" xr:uid="{00000000-0004-0000-0100-0000EB1D0000}"/>
    <hyperlink ref="I5392" r:id="rId7661" display="http://www.hmdb.ca/metabolites/HMDB00897" xr:uid="{00000000-0004-0000-0100-0000EC1D0000}"/>
    <hyperlink ref="H5393" r:id="rId7662" display="http://www.genome.jp/dbget-bin/www_bget?cpd+C20155" xr:uid="{00000000-0004-0000-0100-0000ED1D0000}"/>
    <hyperlink ref="I5393" r:id="rId7663" display="http://www.hmdb.ca/metabolites/HMDB02032" xr:uid="{00000000-0004-0000-0100-0000EE1D0000}"/>
    <hyperlink ref="H5394" r:id="rId7664" display="http://www.genome.jp/dbget-bin/www_bget?cpd+C00362" xr:uid="{00000000-0004-0000-0100-0000EF1D0000}"/>
    <hyperlink ref="I5394" r:id="rId7665" display="http://www.hmdb.ca/metabolites/HMDB01044" xr:uid="{00000000-0004-0000-0100-0000F01D0000}"/>
    <hyperlink ref="H5395" r:id="rId7666" display="http://www.genome.jp/dbget-bin/www_bget?cpd+C00330" xr:uid="{00000000-0004-0000-0100-0000F11D0000}"/>
    <hyperlink ref="I5395" r:id="rId7667" display="http://www.hmdb.ca/metabolites/HMDB00085" xr:uid="{00000000-0004-0000-0100-0000F21D0000}"/>
    <hyperlink ref="H5396" r:id="rId7668" display="http://www.genome.jp/dbget-bin/www_bget?cpd+C00438" xr:uid="{00000000-0004-0000-0100-0000F31D0000}"/>
    <hyperlink ref="I5396" r:id="rId7669" display="http://www.hmdb.ca/metabolites/HMDB00828" xr:uid="{00000000-0004-0000-0100-0000F41D0000}"/>
    <hyperlink ref="H5397" r:id="rId7670" display="http://www.genome.jp/dbget-bin/www_bget?cpd+C00337" xr:uid="{00000000-0004-0000-0100-0000F51D0000}"/>
    <hyperlink ref="I5397" r:id="rId7671" display="http://www.hmdb.ca/metabolites/HMDB03349" xr:uid="{00000000-0004-0000-0100-0000F61D0000}"/>
    <hyperlink ref="H5398" r:id="rId7672" display="http://www.genome.jp/dbget-bin/www_bget?cpd+C00295" xr:uid="{00000000-0004-0000-0100-0000F71D0000}"/>
    <hyperlink ref="I5398" r:id="rId7673" display="http://www.hmdb.ca/metabolites/HMDB00226" xr:uid="{00000000-0004-0000-0100-0000F81D0000}"/>
    <hyperlink ref="I5399" r:id="rId7674" display="http://www.hmdb.ca/metabolites/HMDB00788" xr:uid="{00000000-0004-0000-0100-0000F91D0000}"/>
    <hyperlink ref="H5400" r:id="rId7675" display="http://www.genome.jp/dbget-bin/www_bget?cpd+C00105" xr:uid="{00000000-0004-0000-0100-0000FA1D0000}"/>
    <hyperlink ref="I5400" r:id="rId7676" display="http://www.hmdb.ca/metabolites/HMDB00288" xr:uid="{00000000-0004-0000-0100-0000FB1D0000}"/>
    <hyperlink ref="H5401" r:id="rId7677" display="http://www.genome.jp/dbget-bin/www_bget?cpd+C00299" xr:uid="{00000000-0004-0000-0100-0000FC1D0000}"/>
    <hyperlink ref="I5401" r:id="rId7678" display="http://www.hmdb.ca/metabolites/HMDB00296" xr:uid="{00000000-0004-0000-0100-0000FD1D0000}"/>
    <hyperlink ref="H5402" r:id="rId7679" display="http://www.genome.jp/dbget-bin/www_bget?cpd+C00106" xr:uid="{00000000-0004-0000-0100-0000FE1D0000}"/>
    <hyperlink ref="I5402" r:id="rId7680" display="http://www.hmdb.ca/metabolites/HMDB00300" xr:uid="{00000000-0004-0000-0100-0000FF1D0000}"/>
    <hyperlink ref="H5403" r:id="rId7681" display="http://www.genome.jp/dbget-bin/www_bget?cpd+C02067" xr:uid="{00000000-0004-0000-0100-0000001E0000}"/>
    <hyperlink ref="I5403" r:id="rId7682" display="http://www.hmdb.ca/metabolites/HMDB00767" xr:uid="{00000000-0004-0000-0100-0000011E0000}"/>
    <hyperlink ref="I5404" r:id="rId7683" display="http://www.hmdb.ca/metabolites/HMDB00884" xr:uid="{00000000-0004-0000-0100-0000021E0000}"/>
    <hyperlink ref="H5405" r:id="rId7684" display="http://www.genome.jp/dbget-bin/www_bget?cpd+C00526" xr:uid="{00000000-0004-0000-0100-0000031E0000}"/>
    <hyperlink ref="I5405" r:id="rId7685" display="http://www.hmdb.ca/metabolites/HMDB00012" xr:uid="{00000000-0004-0000-0100-0000041E0000}"/>
    <hyperlink ref="H5407" r:id="rId7686" display="http://www.genome.jp/dbget-bin/www_bget?cpd+C05100" xr:uid="{00000000-0004-0000-0100-0000051E0000}"/>
    <hyperlink ref="I5407" r:id="rId7687" display="http://www.hmdb.ca/metabolites/HMDB02031" xr:uid="{00000000-0004-0000-0100-0000061E0000}"/>
    <hyperlink ref="H5408" r:id="rId7688" display="http://www.genome.jp/dbget-bin/www_bget?cpd+C02642" xr:uid="{00000000-0004-0000-0100-0000071E0000}"/>
    <hyperlink ref="I5408" r:id="rId7689" display="http://www.hmdb.ca/metabolites/HMDB00026" xr:uid="{00000000-0004-0000-0100-0000081E0000}"/>
    <hyperlink ref="H5409" r:id="rId7690" display="http://www.genome.jp/dbget-bin/www_bget?cpd+C00099" xr:uid="{00000000-0004-0000-0100-0000091E0000}"/>
    <hyperlink ref="I5409" r:id="rId7691" display="http://www.hmdb.ca/metabolites/HMDB00056" xr:uid="{00000000-0004-0000-0100-00000A1E0000}"/>
    <hyperlink ref="H5410" r:id="rId7692" display="http://www.genome.jp/dbget-bin/www_bget?cpd+C01073" xr:uid="{00000000-0004-0000-0100-00000B1E0000}"/>
    <hyperlink ref="H5411" r:id="rId7693" display="http://www.genome.jp/dbget-bin/www_bget?cpd+C00055" xr:uid="{00000000-0004-0000-0100-00000C1E0000}"/>
    <hyperlink ref="I5411" r:id="rId7694" display="http://www.hmdb.ca/metabolites/HMDB00095" xr:uid="{00000000-0004-0000-0100-00000D1E0000}"/>
    <hyperlink ref="H5412" r:id="rId7695" display="http://www.genome.jp/dbget-bin/www_bget?cpd+C00475" xr:uid="{00000000-0004-0000-0100-00000E1E0000}"/>
    <hyperlink ref="I5412" r:id="rId7696" display="http://www.hmdb.ca/metabolites/HMDB00089" xr:uid="{00000000-0004-0000-0100-00000F1E0000}"/>
    <hyperlink ref="H5413" r:id="rId7697" display="http://www.genome.jp/dbget-bin/www_bget?cpd+C00380" xr:uid="{00000000-0004-0000-0100-0000101E0000}"/>
    <hyperlink ref="I5413" r:id="rId7698" display="http://www.hmdb.ca/metabolites/HMDB00630" xr:uid="{00000000-0004-0000-0100-0000111E0000}"/>
    <hyperlink ref="H5414" r:id="rId7699" display="http://www.genome.jp/dbget-bin/www_bget?cpd+C00239" xr:uid="{00000000-0004-0000-0100-0000121E0000}"/>
    <hyperlink ref="I5414" r:id="rId7700" display="http://www.hmdb.ca/metabolites/HMDB01202" xr:uid="{00000000-0004-0000-0100-0000131E0000}"/>
    <hyperlink ref="H5415" r:id="rId7701" display="http://www.genome.jp/dbget-bin/www_bget?cpd+C00881" xr:uid="{00000000-0004-0000-0100-0000141E0000}"/>
    <hyperlink ref="I5415" r:id="rId7702" display="http://www.hmdb.ca/metabolites/HMDB00014" xr:uid="{00000000-0004-0000-0100-0000151E0000}"/>
    <hyperlink ref="H5416" r:id="rId7703" display="http://www.genome.jp/dbget-bin/www_bget?cpd+C03592" xr:uid="{00000000-0004-0000-0100-0000161E0000}"/>
    <hyperlink ref="I5416" r:id="rId7704" display="http://www.hmdb.ca/metabolites/HMDB02224" xr:uid="{00000000-0004-0000-0100-0000171E0000}"/>
    <hyperlink ref="H5417" r:id="rId7705" display="http://www.genome.jp/dbget-bin/www_bget?cpd+C00364" xr:uid="{00000000-0004-0000-0100-0000181E0000}"/>
    <hyperlink ref="I5417" r:id="rId7706" display="http://www.hmdb.ca/metabolites/HMDB01227" xr:uid="{00000000-0004-0000-0100-0000191E0000}"/>
    <hyperlink ref="H5418" r:id="rId7707" display="http://www.genome.jp/dbget-bin/www_bget?cpd+C00214" xr:uid="{00000000-0004-0000-0100-00001A1E0000}"/>
    <hyperlink ref="I5418" r:id="rId7708" display="http://www.hmdb.ca/metabolites/HMDB00273" xr:uid="{00000000-0004-0000-0100-00001B1E0000}"/>
    <hyperlink ref="H5419" r:id="rId7709" display="http://www.genome.jp/dbget-bin/www_bget?cpd+C00178" xr:uid="{00000000-0004-0000-0100-00001C1E0000}"/>
    <hyperlink ref="I5419" r:id="rId7710" display="http://www.hmdb.ca/metabolites/HMDB00262" xr:uid="{00000000-0004-0000-0100-00001D1E0000}"/>
    <hyperlink ref="H5420" r:id="rId7711" display="http://www.genome.jp/dbget-bin/www_bget?cpd+C00906" xr:uid="{00000000-0004-0000-0100-00001E1E0000}"/>
    <hyperlink ref="I5420" r:id="rId7712" display="http://www.hmdb.ca/metabolites/HMDB00079" xr:uid="{00000000-0004-0000-0100-00001F1E0000}"/>
    <hyperlink ref="H5421" r:id="rId7713" display="http://www.genome.jp/dbget-bin/www_bget?cpd+C05145" xr:uid="{00000000-0004-0000-0100-0000201E0000}"/>
    <hyperlink ref="I5421" r:id="rId7714" display="http://www.hmdb.ca/metabolites/HMDB03911" xr:uid="{00000000-0004-0000-0100-0000211E0000}"/>
    <hyperlink ref="I5422" r:id="rId7715" display="http://www.hmdb.ca/metabolites/HMDB61711" xr:uid="{00000000-0004-0000-0100-0000221E0000}"/>
    <hyperlink ref="H5423" r:id="rId7716" display="http://www.genome.jp/dbget-bin/www_bget?cpd+C03722" xr:uid="{00000000-0004-0000-0100-0000231E0000}"/>
    <hyperlink ref="I5423" r:id="rId7717" display="http://www.hmdb.ca/metabolites/HMDB00232" xr:uid="{00000000-0004-0000-0100-0000241E0000}"/>
    <hyperlink ref="H5424" r:id="rId7718" display="http://www.genome.jp/dbget-bin/www_bget?cpd+C00253" xr:uid="{00000000-0004-0000-0100-0000251E0000}"/>
    <hyperlink ref="I5424" r:id="rId7719" display="http://www.hmdb.ca/metabolites/HMDB01488" xr:uid="{00000000-0004-0000-0100-0000261E0000}"/>
    <hyperlink ref="H5425" r:id="rId7720" display="http://www.genome.jp/dbget-bin/www_bget?cpd+C05841" xr:uid="{00000000-0004-0000-0100-0000271E0000}"/>
    <hyperlink ref="I5425" r:id="rId7721" display="http://www.hmdb.ca/metabolites/HMDB06809" xr:uid="{00000000-0004-0000-0100-0000281E0000}"/>
    <hyperlink ref="H5426" r:id="rId7722" display="http://www.genome.jp/dbget-bin/www_bget?cpd+C01185" xr:uid="{00000000-0004-0000-0100-0000291E0000}"/>
    <hyperlink ref="I5426" r:id="rId7723" display="http://www.hmdb.ca/metabolites/HMDB01132" xr:uid="{00000000-0004-0000-0100-00002A1E0000}"/>
    <hyperlink ref="H5427" r:id="rId7724" display="http://www.genome.jp/dbget-bin/www_bget?cpd+C00153" xr:uid="{00000000-0004-0000-0100-00002B1E0000}"/>
    <hyperlink ref="I5427" r:id="rId7725" display="http://www.hmdb.ca/metabolites/HMDB01406" xr:uid="{00000000-0004-0000-0100-00002C1E0000}"/>
    <hyperlink ref="H5428" r:id="rId7726" display="http://www.genome.jp/dbget-bin/www_bget?cpd+C00455" xr:uid="{00000000-0004-0000-0100-00002D1E0000}"/>
    <hyperlink ref="I5428" r:id="rId7727" display="http://www.hmdb.ca/metabolites/HMDB00229" xr:uid="{00000000-0004-0000-0100-00002E1E0000}"/>
    <hyperlink ref="H5429" r:id="rId7728" display="http://www.genome.jp/dbget-bin/www_bget?cpd+C03150" xr:uid="{00000000-0004-0000-0100-00002F1E0000}"/>
    <hyperlink ref="I5429" r:id="rId7729" display="http://www.hmdb.ca/metabolites/HMDB00855" xr:uid="{00000000-0004-0000-0100-0000301E0000}"/>
    <hyperlink ref="H5430" r:id="rId7730" display="http://www.genome.jp/dbget-bin/www_bget?cpd+C02918" xr:uid="{00000000-0004-0000-0100-0000311E0000}"/>
    <hyperlink ref="I5430" r:id="rId7731" display="http://www.hmdb.ca/metabolites/HMDB00699" xr:uid="{00000000-0004-0000-0100-0000321E0000}"/>
    <hyperlink ref="H5431" r:id="rId7732" display="http://www.genome.jp/dbget-bin/www_bget?cpd+C01020" xr:uid="{00000000-0004-0000-0100-0000331E0000}"/>
    <hyperlink ref="I5431" r:id="rId7733" display="http://www.hmdb.ca/metabolites/HMDB02658" xr:uid="{00000000-0004-0000-0100-0000341E0000}"/>
    <hyperlink ref="H5432" r:id="rId7734" display="http://www.genome.jp/dbget-bin/www_bget?cpd+C01004" xr:uid="{00000000-0004-0000-0100-0000351E0000}"/>
    <hyperlink ref="I5432" r:id="rId7735" display="http://www.hmdb.ca/metabolites/HMDB00875" xr:uid="{00000000-0004-0000-0100-0000361E0000}"/>
    <hyperlink ref="H5433" r:id="rId7736" display="http://www.genome.jp/dbget-bin/www_bget?cpd+C00255" xr:uid="{00000000-0004-0000-0100-0000371E0000}"/>
    <hyperlink ref="I5433" r:id="rId7737" display="http://www.hmdb.ca/metabolites/HMDB00244" xr:uid="{00000000-0004-0000-0100-0000381E0000}"/>
    <hyperlink ref="H5434" r:id="rId7738" display="http://www.genome.jp/dbget-bin/www_bget?cpd+C00016" xr:uid="{00000000-0004-0000-0100-0000391E0000}"/>
    <hyperlink ref="I5434" r:id="rId7739" display="http://www.hmdb.ca/metabolites/HMDB01248" xr:uid="{00000000-0004-0000-0100-00003A1E0000}"/>
    <hyperlink ref="H5435" r:id="rId7740" display="http://www.genome.jp/dbget-bin/www_bget?cpd+C00061" xr:uid="{00000000-0004-0000-0100-00003B1E0000}"/>
    <hyperlink ref="I5435" r:id="rId7741" display="http://www.hmdb.ca/metabolites/HMDB01520" xr:uid="{00000000-0004-0000-0100-00003C1E0000}"/>
    <hyperlink ref="H5436" r:id="rId7742" display="http://www.genome.jp/dbget-bin/www_bget?cpd+C00864" xr:uid="{00000000-0004-0000-0100-00003D1E0000}"/>
    <hyperlink ref="I5436" r:id="rId7743" display="http://www.hmdb.ca/metabolites/HMDB00210" xr:uid="{00000000-0004-0000-0100-00003E1E0000}"/>
    <hyperlink ref="H5437" r:id="rId7744" display="http://www.genome.jp/dbget-bin/www_bget?cpd+C00831" xr:uid="{00000000-0004-0000-0100-00003F1E0000}"/>
    <hyperlink ref="H5438" r:id="rId7745" display="http://www.genome.jp/dbget-bin/www_bget?cpd+C01620" xr:uid="{00000000-0004-0000-0100-0000401E0000}"/>
    <hyperlink ref="I5438" r:id="rId7746" display="http://www.hmdb.ca/metabolites/HMDB00943" xr:uid="{00000000-0004-0000-0100-0000411E0000}"/>
    <hyperlink ref="H5439" r:id="rId7747" display="http://www.genome.jp/dbget-bin/www_bget?cpd+C00209" xr:uid="{00000000-0004-0000-0100-0000421E0000}"/>
    <hyperlink ref="I5439" r:id="rId7748" display="http://www.hmdb.ca/metabolites/HMDB02329" xr:uid="{00000000-0004-0000-0100-0000431E0000}"/>
    <hyperlink ref="H5440" r:id="rId7749" display="http://www.genome.jp/dbget-bin/www_bget?cpd+C00257" xr:uid="{00000000-0004-0000-0100-0000441E0000}"/>
    <hyperlink ref="I5440" r:id="rId7750" display="http://www.hmdb.ca/metabolites/HMDB03290" xr:uid="{00000000-0004-0000-0100-0000451E0000}"/>
    <hyperlink ref="H5441" r:id="rId7751" display="http://www.genome.jp/dbget-bin/www_bget?cpd+C02477" xr:uid="{00000000-0004-0000-0100-0000461E0000}"/>
    <hyperlink ref="I5441" r:id="rId7752" display="http://www.hmdb.ca/metabolites/HMDB01893" xr:uid="{00000000-0004-0000-0100-0000471E0000}"/>
    <hyperlink ref="H5442" r:id="rId7753" display="http://www.genome.jp/dbget-bin/www_bget?cpd+C13202" xr:uid="{00000000-0004-0000-0100-0000481E0000}"/>
    <hyperlink ref="I5442" r:id="rId7754" display="http://www.hmdb.ca/metabolites/HMDB34227" xr:uid="{00000000-0004-0000-0100-0000491E0000}"/>
    <hyperlink ref="H5443" r:id="rId7755" display="http://www.genome.jp/dbget-bin/www_bget?cpd+C14151" xr:uid="{00000000-0004-0000-0100-00004A1E0000}"/>
    <hyperlink ref="I5443" r:id="rId7756" display="http://www.hmdb.ca/metabolites/HMDB02902" xr:uid="{00000000-0004-0000-0100-00004B1E0000}"/>
    <hyperlink ref="H5444" r:id="rId7757" display="http://www.genome.jp/dbget-bin/www_bget?cpd+C14153" xr:uid="{00000000-0004-0000-0100-00004C1E0000}"/>
    <hyperlink ref="I5444" r:id="rId7758" display="http://www.hmdb.ca/metabolites/HMDB06327" xr:uid="{00000000-0004-0000-0100-00004D1E0000}"/>
    <hyperlink ref="H5445" r:id="rId7759" display="http://www.genome.jp/dbget-bin/www_bget?cpd+C14155" xr:uid="{00000000-0004-0000-0100-00004E1E0000}"/>
    <hyperlink ref="I5445" r:id="rId7760" display="http://www.hmdb.ca/metabolites/HMDB12958" xr:uid="{00000000-0004-0000-0100-00004F1E0000}"/>
    <hyperlink ref="I5446" r:id="rId7761" display="http://www.hmdb.ca/metabolites/HMDB01931" xr:uid="{00000000-0004-0000-0100-0000501E0000}"/>
    <hyperlink ref="I5447" r:id="rId7762" display="http://www.hmdb.ca/metabolites/HMDB01518" xr:uid="{00000000-0004-0000-0100-0000511E0000}"/>
    <hyperlink ref="H5449" r:id="rId7763" display="http://www.genome.jp/dbget-bin/www_bget?cpd+C00715" xr:uid="{00000000-0004-0000-0100-0000521E0000}"/>
    <hyperlink ref="I5449" r:id="rId7764" display="http://www.hmdb.ca/metabolites/HMDB00802" xr:uid="{00000000-0004-0000-0100-0000531E0000}"/>
    <hyperlink ref="H5450" r:id="rId7765" display="http://www.genome.jp/dbget-bin/www_bget?cpd+C00032" xr:uid="{00000000-0004-0000-0100-0000541E0000}"/>
    <hyperlink ref="I5450" r:id="rId7766" display="http://www.hmdb.ca/metabolites/HMDB03178" xr:uid="{00000000-0004-0000-0100-0000551E0000}"/>
    <hyperlink ref="H5451" r:id="rId7767" display="http://www.genome.jp/dbget-bin/www_bget?cpd+C00486" xr:uid="{00000000-0004-0000-0100-0000561E0000}"/>
    <hyperlink ref="I5451" r:id="rId7768" display="http://www.hmdb.ca/metabolites/HMDB00054" xr:uid="{00000000-0004-0000-0100-0000571E0000}"/>
    <hyperlink ref="I5452" r:id="rId7769" display="http://www.hmdb.ca/metabolites/HMDB00488" xr:uid="{00000000-0004-0000-0100-0000581E0000}"/>
    <hyperlink ref="H5453" r:id="rId7770" display="http://www.genome.jp/dbget-bin/www_bget?cpd+C00500" xr:uid="{00000000-0004-0000-0100-0000591E0000}"/>
    <hyperlink ref="I5453" r:id="rId7771" display="http://www.hmdb.ca/metabolites/HMDB01008" xr:uid="{00000000-0004-0000-0100-00005A1E0000}"/>
    <hyperlink ref="H5454" r:id="rId7772" display="http://www.genome.jp/dbget-bin/www_bget?cpd+C05790" xr:uid="{00000000-0004-0000-0100-00005B1E0000}"/>
    <hyperlink ref="I5454" r:id="rId7773" display="http://www.hmdb.ca/metabolites/HMDB04157" xr:uid="{00000000-0004-0000-0100-00005C1E0000}"/>
    <hyperlink ref="H5455" r:id="rId7774" display="http://www.genome.jp/dbget-bin/www_bget?cpd+C05795" xr:uid="{00000000-0004-0000-0100-00005D1E0000}"/>
    <hyperlink ref="I5455" r:id="rId7775" display="http://www.hmdb.ca/metabolites/HMDB04161" xr:uid="{00000000-0004-0000-0100-00005E1E0000}"/>
    <hyperlink ref="H5456" r:id="rId7776" display="http://www.genome.jp/dbget-bin/www_bget?cpd+C05793" xr:uid="{00000000-0004-0000-0100-00005F1E0000}"/>
    <hyperlink ref="I5456" r:id="rId7777" display="http://www.hmdb.ca/metabolites/HMDB04159" xr:uid="{00000000-0004-0000-0100-0000601E0000}"/>
    <hyperlink ref="H5457" r:id="rId7778" display="http://www.genome.jp/dbget-bin/www_bget?cpd+C00378" xr:uid="{00000000-0004-0000-0100-0000611E0000}"/>
    <hyperlink ref="I5457" r:id="rId7779" display="http://www.hmdb.ca/metabolites/HMDB00235" xr:uid="{00000000-0004-0000-0100-0000621E0000}"/>
    <hyperlink ref="H5458" r:id="rId7780" display="http://www.genome.jp/dbget-bin/www_bget?cpd+C01081" xr:uid="{00000000-0004-0000-0100-0000631E0000}"/>
    <hyperlink ref="I5458" r:id="rId7781" display="http://www.hmdb.ca/metabolites/HMDB02666" xr:uid="{00000000-0004-0000-0100-0000641E0000}"/>
    <hyperlink ref="H5459" r:id="rId7782" display="http://www.genome.jp/dbget-bin/www_bget?cpd+C04294" xr:uid="{00000000-0004-0000-0100-0000651E0000}"/>
    <hyperlink ref="H5460" r:id="rId7783" display="http://www.genome.jp/dbget-bin/www_bget?cpd+C00473" xr:uid="{00000000-0004-0000-0100-0000661E0000}"/>
    <hyperlink ref="I5460" r:id="rId7784" display="http://www.hmdb.ca/metabolites/HMDB00305" xr:uid="{00000000-0004-0000-0100-0000671E0000}"/>
    <hyperlink ref="H5461" r:id="rId7785" display="http://www.genome.jp/dbget-bin/www_bget?cpd+C00314" xr:uid="{00000000-0004-0000-0100-0000681E0000}"/>
    <hyperlink ref="I5461" r:id="rId7786" display="http://www.hmdb.ca/metabolites/HMDB02075" xr:uid="{00000000-0004-0000-0100-0000691E0000}"/>
    <hyperlink ref="H5462" r:id="rId7787" display="http://www.genome.jp/dbget-bin/www_bget?cpd+C00534" xr:uid="{00000000-0004-0000-0100-00006A1E0000}"/>
    <hyperlink ref="I5462" r:id="rId7788" display="http://www.hmdb.ca/metabolites/HMDB01431" xr:uid="{00000000-0004-0000-0100-00006B1E0000}"/>
    <hyperlink ref="H5463" r:id="rId7789" display="http://www.genome.jp/dbget-bin/www_bget?cpd+C00647" xr:uid="{00000000-0004-0000-0100-00006C1E0000}"/>
    <hyperlink ref="I5463" r:id="rId7790" display="http://www.hmdb.ca/metabolites/HMDB01555" xr:uid="{00000000-0004-0000-0100-00006D1E0000}"/>
    <hyperlink ref="H5464" r:id="rId7791" display="http://www.genome.jp/dbget-bin/www_bget?cpd+C00250" xr:uid="{00000000-0004-0000-0100-00006E1E0000}"/>
    <hyperlink ref="I5464" r:id="rId7792" display="http://www.hmdb.ca/metabolites/HMDB01545" xr:uid="{00000000-0004-0000-0100-00006F1E0000}"/>
    <hyperlink ref="H5465" r:id="rId7793" display="http://www.genome.jp/dbget-bin/www_bget?cpd+C00847" xr:uid="{00000000-0004-0000-0100-0000701E0000}"/>
    <hyperlink ref="I5465" r:id="rId7794" display="http://www.hmdb.ca/metabolites/HMDB00017" xr:uid="{00000000-0004-0000-0100-0000711E0000}"/>
    <hyperlink ref="I5466" r:id="rId7795" display="http://www.hmdb.ca/metabolites/HMDB13678" xr:uid="{00000000-0004-0000-0100-0000721E0000}"/>
    <hyperlink ref="H5467" r:id="rId7796" display="http://www.genome.jp/dbget-bin/www_bget?cpd+C03198" xr:uid="{00000000-0004-0000-0100-0000731E0000}"/>
    <hyperlink ref="I5467" r:id="rId7797" display="http://www.hmdb.ca/metabolites/HMDB00822" xr:uid="{00000000-0004-0000-0100-0000741E0000}"/>
    <hyperlink ref="H5468" r:id="rId7798" display="http://www.genome.jp/dbget-bin/www_bget?cpd+C00180" xr:uid="{00000000-0004-0000-0100-0000751E0000}"/>
    <hyperlink ref="I5468" r:id="rId7799" display="http://www.hmdb.ca/metabolites/HMDB01870" xr:uid="{00000000-0004-0000-0100-0000761E0000}"/>
    <hyperlink ref="H5469" r:id="rId7800" display="http://www.genome.jp/dbget-bin/www_bget?cpd+C00156" xr:uid="{00000000-0004-0000-0100-0000771E0000}"/>
    <hyperlink ref="I5469" r:id="rId7801" display="http://www.hmdb.ca/metabolites/HMDB00500" xr:uid="{00000000-0004-0000-0100-0000781E0000}"/>
    <hyperlink ref="H5470" r:id="rId7802" display="http://www.genome.jp/dbget-bin/www_bget?cpd+C00587" xr:uid="{00000000-0004-0000-0100-0000791E0000}"/>
    <hyperlink ref="I5470" r:id="rId7803" display="http://www.hmdb.ca/metabolites/HMDB02466" xr:uid="{00000000-0004-0000-0100-00007A1E0000}"/>
    <hyperlink ref="I5471" r:id="rId7804" display="http://www.hmdb.ca/metabolites/HMDB29649" xr:uid="{00000000-0004-0000-0100-00007B1E0000}"/>
    <hyperlink ref="H5472" r:id="rId7805" display="http://www.genome.jp/dbget-bin/www_bget?cpd+C00230" xr:uid="{00000000-0004-0000-0100-00007C1E0000}"/>
    <hyperlink ref="I5472" r:id="rId7806" display="http://www.hmdb.ca/metabolites/HMDB01856" xr:uid="{00000000-0004-0000-0100-00007D1E0000}"/>
    <hyperlink ref="I5473" r:id="rId7807" display="http://www.hmdb.ca/metabolites/HMDB59724" xr:uid="{00000000-0004-0000-0100-00007E1E0000}"/>
    <hyperlink ref="H5474" r:id="rId7808" display="http://www.genome.jp/dbget-bin/www_bget?cpd+C00633" xr:uid="{00000000-0004-0000-0100-00007F1E0000}"/>
    <hyperlink ref="I5474" r:id="rId7809" display="http://www.hmdb.ca/metabolites/HMDB11718" xr:uid="{00000000-0004-0000-0100-0000801E0000}"/>
    <hyperlink ref="H5475" r:id="rId7810" display="http://www.genome.jp/dbget-bin/www_bget?cpd+C13637" xr:uid="{00000000-0004-0000-0100-0000811E0000}"/>
    <hyperlink ref="H5476" r:id="rId7811" display="http://www.genome.jp/dbget-bin/www_bget?cpd+C01198" xr:uid="{00000000-0004-0000-0100-0000821E0000}"/>
    <hyperlink ref="I5476" r:id="rId7812" display="http://www.hmdb.ca/metabolites/HMDB33752" xr:uid="{00000000-0004-0000-0100-0000831E0000}"/>
    <hyperlink ref="I5477" r:id="rId7813" display="http://www.hmdb.ca/metabolites/HMDB11635" xr:uid="{00000000-0004-0000-0100-0000841E0000}"/>
    <hyperlink ref="H5479" r:id="rId7814" display="http://www.genome.jp/dbget-bin/www_bget?cpd+C03080" xr:uid="{00000000-0004-0000-0100-0000851E0000}"/>
    <hyperlink ref="I5479" r:id="rId7815" display="http://www.hmdb.ca/metabolites/HMDB41683" xr:uid="{00000000-0004-0000-0100-0000861E0000}"/>
    <hyperlink ref="H5480" r:id="rId7816" display="http://www.genome.jp/dbget-bin/www_bget?cpd+C11457" xr:uid="{00000000-0004-0000-0100-0000871E0000}"/>
    <hyperlink ref="I5480" r:id="rId7817" display="http://www.hmdb.ca/metabolites/HMDB00375" xr:uid="{00000000-0004-0000-0100-0000881E0000}"/>
    <hyperlink ref="H5481" r:id="rId7818" display="http://www.genome.jp/dbget-bin/www_bget?cpd+C01744" xr:uid="{00000000-0004-0000-0100-0000891E0000}"/>
    <hyperlink ref="I5481" r:id="rId7819" display="http://www.hmdb.ca/metabolites/HMDB02199" xr:uid="{00000000-0004-0000-0100-00008A1E0000}"/>
    <hyperlink ref="H5482" r:id="rId7820" display="http://www.genome.jp/dbget-bin/www_bget?cpd+C05629" xr:uid="{00000000-0004-0000-0100-00008B1E0000}"/>
    <hyperlink ref="I5482" r:id="rId7821" display="http://www.hmdb.ca/metabolites/HMDB00764" xr:uid="{00000000-0004-0000-0100-00008C1E0000}"/>
    <hyperlink ref="H5483" r:id="rId7822" display="http://www.genome.jp/dbget-bin/www_bget?cpd+C16359" xr:uid="{00000000-0004-0000-0100-00008D1E0000}"/>
    <hyperlink ref="I5483" r:id="rId7823" display="http://www.hmdb.ca/metabolites/HMDB03099" xr:uid="{00000000-0004-0000-0100-00008E1E0000}"/>
    <hyperlink ref="H5484" r:id="rId7824" display="http://www.genome.jp/dbget-bin/www_bget?cpd+C16355" xr:uid="{00000000-0004-0000-0100-00008F1E0000}"/>
    <hyperlink ref="I5484" r:id="rId7825" display="http://www.hmdb.ca/metabolites/HMDB11107" xr:uid="{00000000-0004-0000-0100-0000901E0000}"/>
    <hyperlink ref="H5485" r:id="rId7826" display="http://www.genome.jp/dbget-bin/www_bget?cpd+C16358" xr:uid="{00000000-0004-0000-0100-0000911E0000}"/>
    <hyperlink ref="I5485" r:id="rId7827" display="http://www.hmdb.ca/metabolites/HMDB10738" xr:uid="{00000000-0004-0000-0100-0000921E0000}"/>
    <hyperlink ref="H5486" r:id="rId7828" display="http://www.genome.jp/dbget-bin/www_bget?cpd+C11918" xr:uid="{00000000-0004-0000-0100-0000931E0000}"/>
    <hyperlink ref="I5486" r:id="rId7829" display="http://www.hmdb.ca/metabolites/HMDB30776" xr:uid="{00000000-0004-0000-0100-0000941E0000}"/>
    <hyperlink ref="H5487" r:id="rId7830" display="http://www.genome.jp/dbget-bin/www_bget?cpd+C01746" xr:uid="{00000000-0004-0000-0100-0000951E0000}"/>
    <hyperlink ref="I5487" r:id="rId7831" display="http://www.hmdb.ca/metabolites/HMDB34301" xr:uid="{00000000-0004-0000-0100-0000961E0000}"/>
    <hyperlink ref="I5488" r:id="rId7832" display="http://www.hmdb.ca/metabolites/HMDB11749" xr:uid="{00000000-0004-0000-0100-0000971E0000}"/>
    <hyperlink ref="H5489" r:id="rId7833" display="http://www.genome.jp/dbget-bin/www_bget?cpd+C01796" xr:uid="{00000000-0004-0000-0100-0000981E0000}"/>
    <hyperlink ref="I5489" r:id="rId7834" display="http://www.hmdb.ca/metabolites/HMDB02649" xr:uid="{00000000-0004-0000-0100-0000991E0000}"/>
    <hyperlink ref="H5490" r:id="rId7835" display="http://www.genome.jp/dbget-bin/www_bget?cpd+C06563" xr:uid="{00000000-0004-0000-0100-00009A1E0000}"/>
    <hyperlink ref="I5490" r:id="rId7836" display="http://www.hmdb.ca/metabolites/HMDB03217" xr:uid="{00000000-0004-0000-0100-00009B1E0000}"/>
    <hyperlink ref="H5492" r:id="rId7837" display="http://www.genome.jp/dbget-bin/www_bget?cpd+C06672" xr:uid="{00000000-0004-0000-0100-00009C1E0000}"/>
    <hyperlink ref="I5492" r:id="rId7838" display="http://www.hmdb.ca/metabolites/HMDB00484" xr:uid="{00000000-0004-0000-0100-00009D1E0000}"/>
    <hyperlink ref="H5493" r:id="rId7839" display="http://www.genome.jp/dbget-bin/www_bget?cpd+C06415" xr:uid="{00000000-0004-0000-0100-00009E1E0000}"/>
    <hyperlink ref="H5494" r:id="rId7840" display="http://www.genome.jp/dbget-bin/www_bget?cpd+C04039" xr:uid="{00000000-0004-0000-0100-00009F1E0000}"/>
    <hyperlink ref="I5494" r:id="rId7841" display="http://www.hmdb.ca/metabolites/HMDB12141" xr:uid="{00000000-0004-0000-0100-0000A01E0000}"/>
    <hyperlink ref="H5496" r:id="rId7842" display="http://www.genome.jp/dbget-bin/www_bget?cpd+C06342" xr:uid="{00000000-0004-0000-0100-0000A11E0000}"/>
    <hyperlink ref="H5497" r:id="rId7843" display="http://www.genome.jp/dbget-bin/www_bget?cpd+C02504" xr:uid="{00000000-0004-0000-0100-0000A21E0000}"/>
    <hyperlink ref="I5497" r:id="rId7844" display="http://www.hmdb.ca/metabolites/HMDB00402" xr:uid="{00000000-0004-0000-0100-0000A31E0000}"/>
    <hyperlink ref="I5498" r:id="rId7845" display="http://www.hmdb.ca/metabolites/HMDB35514" xr:uid="{00000000-0004-0000-0100-0000A41E0000}"/>
    <hyperlink ref="I5499" r:id="rId7846" display="http://www.hmdb.ca/metabolites/HMDB13677" xr:uid="{00000000-0004-0000-0100-0000A51E0000}"/>
    <hyperlink ref="H5500" r:id="rId7847" display="http://www.genome.jp/dbget-bin/www_bget?cpd+C11130" xr:uid="{00000000-0004-0000-0100-0000A61E0000}"/>
    <hyperlink ref="H5501" r:id="rId7848" display="http://www.genome.jp/dbget-bin/www_bget?cpd+C00257" xr:uid="{00000000-0004-0000-0100-0000A71E0000}"/>
    <hyperlink ref="I5501" r:id="rId7849" display="http://www.hmdb.ca/metabolites/HMDB00625" xr:uid="{00000000-0004-0000-0100-0000A81E0000}"/>
    <hyperlink ref="H5502" r:id="rId7850" display="http://www.genome.jp/dbget-bin/www_bget?cpd+C14314" xr:uid="{00000000-0004-0000-0100-0000A91E0000}"/>
    <hyperlink ref="I5502" r:id="rId7851" display="http://www.hmdb.ca/metabolites/HMDB31715" xr:uid="{00000000-0004-0000-0100-0000AA1E0000}"/>
    <hyperlink ref="I5503" r:id="rId7852" display="http://www.hmdb.ca/metabolites/HMDB33844" xr:uid="{00000000-0004-0000-0100-0000AB1E0000}"/>
    <hyperlink ref="H5504" r:id="rId7853" display="http://www.genome.jp/dbget-bin/www_bget?cpd+C03065" xr:uid="{00000000-0004-0000-0100-0000AC1E0000}"/>
    <hyperlink ref="I5504" r:id="rId7854" display="http://www.hmdb.ca/metabolites/HMDB13222" xr:uid="{00000000-0004-0000-0100-0000AD1E0000}"/>
    <hyperlink ref="H5505" r:id="rId7855" display="http://www.genome.jp/dbget-bin/www_bget?cpd+C10208" xr:uid="{00000000-0004-0000-0100-0000AE1E0000}"/>
    <hyperlink ref="I5505" r:id="rId7856" display="http://www.hmdb.ca/metabolites/HMDB03312" xr:uid="{00000000-0004-0000-0100-0000AF1E0000}"/>
    <hyperlink ref="H5508" r:id="rId7857" display="http://www.genome.jp/dbget-bin/www_bget?cpd+C14131" xr:uid="{00000000-0004-0000-0100-0000B01E0000}"/>
    <hyperlink ref="I5508" r:id="rId7858" display="http://www.hmdb.ca/metabolites/HMDB02209" xr:uid="{00000000-0004-0000-0100-0000B11E0000}"/>
    <hyperlink ref="H5510" r:id="rId7859" display="http://www.genome.jp/dbget-bin/www_bget?cpd+C05570" xr:uid="{00000000-0004-0000-0100-0000B21E0000}"/>
    <hyperlink ref="I5510" r:id="rId7860" display="http://www.hmdb.ca/metabolites/HMDB03045" xr:uid="{00000000-0004-0000-0100-0000B31E0000}"/>
    <hyperlink ref="H5511" r:id="rId7861" display="http://www.genome.jp/dbget-bin/www_bget?cpd+C00503" xr:uid="{00000000-0004-0000-0100-0000B41E0000}"/>
    <hyperlink ref="I5511" r:id="rId7862" display="http://www.hmdb.ca/metabolites/HMDB02994" xr:uid="{00000000-0004-0000-0100-0000B51E0000}"/>
    <hyperlink ref="H5512" r:id="rId7863" display="http://www.genome.jp/dbget-bin/www_bget?cpd+C01494" xr:uid="{00000000-0004-0000-0100-0000B61E0000}"/>
    <hyperlink ref="I5512" r:id="rId7864" display="http://www.hmdb.ca/metabolites/HMDB00954" xr:uid="{00000000-0004-0000-0100-0000B71E0000}"/>
    <hyperlink ref="H5513" r:id="rId7865" display="http://www.genome.jp/dbget-bin/www_bget?cpd+C08348" xr:uid="{00000000-0004-0000-0100-0000B81E0000}"/>
    <hyperlink ref="I5513" r:id="rId7866" display="http://www.hmdb.ca/metabolites/HMDB02545" xr:uid="{00000000-0004-0000-0100-0000B91E0000}"/>
    <hyperlink ref="H5514" r:id="rId7867" display="http://www.genome.jp/dbget-bin/www_bget?cpd+C14536" xr:uid="{00000000-0004-0000-0100-0000BA1E0000}"/>
    <hyperlink ref="I5514" r:id="rId7868" display="http://www.hmdb.ca/metabolites/HMDB05781" xr:uid="{00000000-0004-0000-0100-0000BB1E0000}"/>
    <hyperlink ref="I5515" r:id="rId7869" display="http://www.hmdb.ca/metabolites/HMDB00734" xr:uid="{00000000-0004-0000-0100-0000BC1E0000}"/>
    <hyperlink ref="H5516" r:id="rId7870" display="http://www.genome.jp/dbget-bin/www_bget?cpd+C12312" xr:uid="{00000000-0004-0000-0100-0000BD1E0000}"/>
    <hyperlink ref="I5517" r:id="rId7871" display="http://www.hmdb.ca/metabolites/HMDB29738" xr:uid="{00000000-0004-0000-0100-0000BE1E0000}"/>
    <hyperlink ref="H5518" r:id="rId7872" display="http://www.genome.jp/dbget-bin/www_bget?cpd+C00509" xr:uid="{00000000-0004-0000-0100-0000BF1E0000}"/>
    <hyperlink ref="I5518" r:id="rId7873" display="http://www.hmdb.ca/metabolites/HMDB02670" xr:uid="{00000000-0004-0000-0100-0000C01E0000}"/>
    <hyperlink ref="H5519" r:id="rId7874" display="http://www.genome.jp/dbget-bin/www_bget?cpd+C00296" xr:uid="{00000000-0004-0000-0100-0000C11E0000}"/>
    <hyperlink ref="I5519" r:id="rId7875" display="http://www.hmdb.ca/metabolites/HMDB03072" xr:uid="{00000000-0004-0000-0100-0000C21E0000}"/>
    <hyperlink ref="H5520" r:id="rId7876" display="http://www.genome.jp/dbget-bin/www_bget?cpd+C00482" xr:uid="{00000000-0004-0000-0100-0000C31E0000}"/>
    <hyperlink ref="I5520" r:id="rId7877" display="http://www.hmdb.ca/metabolites/HMDB32616" xr:uid="{00000000-0004-0000-0100-0000C41E0000}"/>
    <hyperlink ref="H5521" r:id="rId7878" display="http://www.genome.jp/dbget-bin/www_bget?cpd+C08983" xr:uid="{00000000-0004-0000-0100-0000C51E0000}"/>
    <hyperlink ref="I5521" r:id="rId7879" display="http://www.hmdb.ca/metabolites/HMDB34649" xr:uid="{00000000-0004-0000-0100-0000C61E0000}"/>
    <hyperlink ref="H5522" r:id="rId7880" display="http://www.genome.jp/dbget-bin/www_bget?cpd+C12081" xr:uid="{00000000-0004-0000-0100-0000C71E0000}"/>
    <hyperlink ref="I5522" r:id="rId7881" display="http://www.hmdb.ca/metabolites/HMDB34650" xr:uid="{00000000-0004-0000-0100-0000C81E0000}"/>
    <hyperlink ref="H5523" r:id="rId7882" display="http://www.genome.jp/dbget-bin/www_bget?cpd+C19865" xr:uid="{00000000-0004-0000-0100-0000C91E0000}"/>
    <hyperlink ref="H5524" r:id="rId7883" display="http://www.genome.jp/dbget-bin/www_bget?cpd+C10172" xr:uid="{00000000-0004-0000-0100-0000CA1E0000}"/>
    <hyperlink ref="I5524" r:id="rId7884" display="http://www.hmdb.ca/metabolites/HMDB04827" xr:uid="{00000000-0004-0000-0100-0000CB1E0000}"/>
    <hyperlink ref="H5525" r:id="rId7885" display="http://www.genome.jp/dbget-bin/www_bget?cpd+C10833" xr:uid="{00000000-0004-0000-0100-0000CC1E0000}"/>
    <hyperlink ref="I5525" r:id="rId7886" display="http://www.hmdb.ca/metabolites/HMDB02085" xr:uid="{00000000-0004-0000-0100-0000CD1E0000}"/>
    <hyperlink ref="H5526" r:id="rId7887" display="http://www.genome.jp/dbget-bin/www_bget?cpd+C06044" xr:uid="{00000000-0004-0000-0100-0000CE1E0000}"/>
    <hyperlink ref="I5526" r:id="rId7888" display="http://www.hmdb.ca/metabolites/HMDB04284" xr:uid="{00000000-0004-0000-0100-0000CF1E0000}"/>
    <hyperlink ref="I5529" r:id="rId7889" display="http://www.hmdb.ca/metabolites/HMDB33143" xr:uid="{00000000-0004-0000-0100-0000D01E0000}"/>
    <hyperlink ref="H5532" r:id="rId7890" display="http://www.genome.jp/dbget-bin/www_bget?cpd+C00811" xr:uid="{00000000-0004-0000-0100-0000D11E0000}"/>
    <hyperlink ref="I5532" r:id="rId7891" display="http://www.hmdb.ca/metabolites/HMDB02035" xr:uid="{00000000-0004-0000-0100-0000D21E0000}"/>
    <hyperlink ref="H5534" r:id="rId7892" display="http://www.genome.jp/dbget-bin/www_bget?cpd+C00805" xr:uid="{00000000-0004-0000-0100-0000D31E0000}"/>
    <hyperlink ref="I5534" r:id="rId7893" display="http://www.hmdb.ca/metabolites/HMDB01895" xr:uid="{00000000-0004-0000-0100-0000D41E0000}"/>
    <hyperlink ref="H5535" r:id="rId7894" display="http://www.genome.jp/dbget-bin/www_bget?cpd+C03727" xr:uid="{00000000-0004-0000-0100-0000D51E0000}"/>
    <hyperlink ref="I5535" r:id="rId7895" display="http://www.hmdb.ca/metabolites/HMDB29415" xr:uid="{00000000-0004-0000-0100-0000D61E0000}"/>
    <hyperlink ref="H5536" r:id="rId7896" display="http://www.genome.jp/dbget-bin/www_bget?cpd+D07777" xr:uid="{00000000-0004-0000-0100-0000D71E0000}"/>
    <hyperlink ref="I5536" r:id="rId7897" display="http://www.hmdb.ca/metabolites/HMDB32231" xr:uid="{00000000-0004-0000-0100-0000D81E0000}"/>
    <hyperlink ref="H5537" r:id="rId7898" display="http://www.genome.jp/dbget-bin/www_bget?cpd+C00059" xr:uid="{00000000-0004-0000-0100-0000D91E0000}"/>
    <hyperlink ref="I5537" r:id="rId7899" display="http://www.hmdb.ca/metabolites/HMDB01448" xr:uid="{00000000-0004-0000-0100-0000DA1E0000}"/>
    <hyperlink ref="H5539" r:id="rId7900" display="http://www.genome.jp/dbget-bin/www_bget?cpd+C11142" xr:uid="{00000000-0004-0000-0100-0000DB1E0000}"/>
    <hyperlink ref="I5539" r:id="rId7901" display="http://www.hmdb.ca/metabolites/HMDB04983" xr:uid="{00000000-0004-0000-0100-0000DC1E0000}"/>
    <hyperlink ref="H5540" r:id="rId7902" display="http://www.genome.jp/dbget-bin/www_bget?cpd+C06231" xr:uid="{00000000-0004-0000-0100-0000DD1E0000}"/>
    <hyperlink ref="H5542" r:id="rId7903" display="http://www.genome.jp/dbget-bin/www_bget?cpd+C07273" xr:uid="{00000000-0004-0000-0100-0000DE1E0000}"/>
    <hyperlink ref="H5544" r:id="rId7904" display="http://www.genome.jp/dbget-bin/www_bget?cpd+D03836" xr:uid="{00000000-0004-0000-0100-0000DF1E0000}"/>
  </hyperlinks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Agricultural Research Service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Johnson</dc:creator>
  <cp:lastModifiedBy>Tim Johnson</cp:lastModifiedBy>
  <dcterms:created xsi:type="dcterms:W3CDTF">2017-07-05T16:03:13Z</dcterms:created>
  <dcterms:modified xsi:type="dcterms:W3CDTF">2018-08-30T14:49:11Z</dcterms:modified>
</cp:coreProperties>
</file>